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3040" windowHeight="9012" tabRatio="600" firstSheet="0" activeTab="2" autoFilterDateGrouping="1"/>
  </bookViews>
  <sheets>
    <sheet name="sum" sheetId="1" state="visible" r:id="rId1"/>
    <sheet name="battery" sheetId="2" state="visible" r:id="rId2"/>
    <sheet name="BAT_UPD" sheetId="3" state="visible" r:id="rId3"/>
    <sheet name="Sheet1" sheetId="4" state="visible" r:id="rId4"/>
    <sheet name="Sheet1 (2)" sheetId="5" state="visible" r:id="rId5"/>
    <sheet name="Sheet1 (3)" sheetId="6" state="visible" r:id="rId6"/>
    <sheet name="Sheet1 (4)" sheetId="7" state="visible" r:id="rId7"/>
    <sheet name="Sheet1 (5)" sheetId="8" state="visible" r:id="rId8"/>
    <sheet name="Sheet1 (6)" sheetId="9" state="visible" r:id="rId9"/>
    <sheet name="Sheet1 (7)" sheetId="10" state="visible" r:id="rId10"/>
    <sheet name="Sheet1 (8)" sheetId="11" state="visible" r:id="rId11"/>
  </sheets>
  <definedNames/>
  <calcPr calcId="191029" fullCalcOnLoad="1"/>
</workbook>
</file>

<file path=xl/styles.xml><?xml version="1.0" encoding="utf-8"?>
<styleSheet xmlns="http://schemas.openxmlformats.org/spreadsheetml/2006/main">
  <numFmts count="20">
    <numFmt numFmtId="164" formatCode="_-* #,##0_-;\-* #,##0_-;_-* &quot;-&quot;_-;_-@_-"/>
    <numFmt numFmtId="165" formatCode="_-* #,##0.00_-;\-* #,##0.00_-;_-* &quot;-&quot;??_-;_-@_-"/>
    <numFmt numFmtId="166" formatCode="_-* #,##0.00\ _€_-;\-* #,##0.00\ _€_-;_-* &quot;-&quot;??\ _€_-;_-@_-"/>
    <numFmt numFmtId="167" formatCode="0.0%"/>
    <numFmt numFmtId="168" formatCode="_-&quot;$&quot;* #,##0.00_-;\-&quot;$&quot;* #,##0.00_-;_-&quot;$&quot;* &quot;-&quot;??_-;_-@_-"/>
    <numFmt numFmtId="169" formatCode="_([$€]* #,##0.00_);_([$€]* \(#,##0.00\);_([$€]* &quot;-&quot;??_);_(@_)"/>
    <numFmt numFmtId="170" formatCode="_-[$€-2]\ * #,##0.00_-;\-[$€-2]\ * #,##0.00_-;_-[$€-2]\ * &quot;-&quot;??_-"/>
    <numFmt numFmtId="171" formatCode="_([$€-2]* #,##0.00_);_([$€-2]* \(#,##0.00\);_([$€-2]* &quot;-&quot;??_)"/>
    <numFmt numFmtId="172" formatCode="_-* #,##0.00\ &quot;€&quot;_-;\-* #,##0.00\ &quot;€&quot;_-;_-* &quot;-&quot;??\ &quot;€&quot;_-;_-@_-"/>
    <numFmt numFmtId="173" formatCode="_-[$€-2]* #,##0.00_-;\-[$€-2]* #,##0.00_-;_-[$€-2]* &quot;-&quot;??_-"/>
    <numFmt numFmtId="174" formatCode="_-[$€]* #,##0.00_-;\-[$€]* #,##0.00_-;_-[$€]* &quot;-&quot;??_-;_-@_-"/>
    <numFmt numFmtId="175" formatCode="_-&quot;€&quot;\ * #,##0.00_-;\-&quot;€&quot;\ * #,##0.00_-;_-&quot;€&quot;\ * &quot;-&quot;??_-;_-@_-"/>
    <numFmt numFmtId="176" formatCode="&quot;$&quot;#,##0;\-&quot;$&quot;#,##0"/>
    <numFmt numFmtId="177" formatCode="General_)"/>
    <numFmt numFmtId="178" formatCode="\(##\);\(##\)"/>
    <numFmt numFmtId="179" formatCode="#,##0;\-\ #,##0;_-\ &quot;- &quot;"/>
    <numFmt numFmtId="180" formatCode="#,##0.0000"/>
    <numFmt numFmtId="181" formatCode="_ &quot;kr&quot;\ * #,##0_ ;_ &quot;kr&quot;\ * \-#,##0_ ;_ &quot;kr&quot;\ * &quot;-&quot;_ ;_ @_ "/>
    <numFmt numFmtId="182" formatCode="#,##0.0"/>
    <numFmt numFmtId="183" formatCode="_ &quot;kr&quot;\ * #,##0.00_ ;_ &quot;kr&quot;\ * \-#,##0.00_ ;_ &quot;kr&quot;\ * &quot;-&quot;??_ ;_ @_ "/>
  </numFmts>
  <fonts count="75">
    <font>
      <name val="宋体"/>
      <charset val="134"/>
      <color theme="1"/>
      <sz val="11"/>
      <scheme val="minor"/>
    </font>
    <font>
      <name val="Calibri"/>
      <family val="2"/>
      <color indexed="8"/>
      <sz val="11"/>
    </font>
    <font>
      <name val="宋体"/>
      <family val="2"/>
      <b val="1"/>
      <sz val="11"/>
      <scheme val="minor"/>
    </font>
    <font>
      <name val="宋体"/>
      <family val="2"/>
      <color rgb="FF006100"/>
      <sz val="11"/>
      <scheme val="minor"/>
    </font>
    <font>
      <name val="宋体"/>
      <family val="2"/>
      <color rgb="FF9C0006"/>
      <sz val="11"/>
      <scheme val="minor"/>
    </font>
    <font>
      <name val="??"/>
      <family val="1"/>
      <color indexed="20"/>
      <sz val="12"/>
      <u val="single"/>
    </font>
    <font>
      <name val="Times New Roman"/>
      <family val="1"/>
      <sz val="9"/>
    </font>
    <font>
      <name val="Arial"/>
      <family val="2"/>
      <sz val="10"/>
    </font>
    <font>
      <name val="Calibri"/>
      <family val="2"/>
      <color indexed="9"/>
      <sz val="11"/>
    </font>
    <font>
      <name val="Times New Roman"/>
      <family val="1"/>
      <b val="1"/>
      <sz val="9"/>
    </font>
    <font>
      <name val="Times New Roman"/>
      <family val="1"/>
      <color indexed="8"/>
      <sz val="9"/>
    </font>
    <font>
      <name val="Times New Roman"/>
      <family val="1"/>
      <color indexed="8"/>
      <sz val="12"/>
    </font>
    <font>
      <name val="Calibri"/>
      <family val="2"/>
      <b val="1"/>
      <color indexed="63"/>
      <sz val="11"/>
    </font>
    <font>
      <name val="Calibri"/>
      <family val="2"/>
      <color indexed="20"/>
      <sz val="11"/>
    </font>
    <font>
      <name val="Calibri"/>
      <family val="2"/>
      <b val="1"/>
      <color indexed="52"/>
      <sz val="11"/>
    </font>
    <font>
      <name val="Calibri"/>
      <family val="2"/>
      <b val="1"/>
      <color indexed="10"/>
      <sz val="11"/>
    </font>
    <font>
      <name val="Calibri"/>
      <family val="2"/>
      <b val="1"/>
      <color indexed="9"/>
      <sz val="11"/>
    </font>
    <font>
      <name val="Arial"/>
      <family val="2"/>
      <sz val="10"/>
    </font>
    <font>
      <name val="MS Sans Serif"/>
      <family val="1"/>
      <sz val="10"/>
    </font>
    <font>
      <name val="Arial"/>
      <family val="2"/>
      <color indexed="56"/>
      <sz val="10"/>
    </font>
    <font>
      <name val="Calibri"/>
      <family val="2"/>
      <color indexed="62"/>
      <sz val="11"/>
    </font>
    <font>
      <name val="Arial Cyr"/>
      <charset val="204"/>
      <sz val="10"/>
    </font>
    <font>
      <name val="Arial"/>
      <family val="2"/>
      <b val="1"/>
      <sz val="10"/>
    </font>
    <font>
      <name val="Arial"/>
      <family val="2"/>
      <i val="1"/>
      <color indexed="38"/>
      <sz val="8"/>
    </font>
    <font>
      <name val="Calibri"/>
      <family val="2"/>
      <b val="1"/>
      <color indexed="8"/>
      <sz val="11"/>
    </font>
    <font>
      <name val="Calibri"/>
      <family val="2"/>
      <i val="1"/>
      <color indexed="23"/>
      <sz val="11"/>
    </font>
    <font>
      <name val="Arial"/>
      <family val="2"/>
      <color indexed="8"/>
      <sz val="10"/>
    </font>
    <font>
      <name val="Calibri"/>
      <family val="2"/>
      <color indexed="17"/>
      <sz val="11"/>
    </font>
    <font>
      <name val="宋体"/>
      <family val="2"/>
      <color rgb="FF006100"/>
      <sz val="11"/>
      <scheme val="minor"/>
    </font>
    <font>
      <name val="Calibri"/>
      <family val="2"/>
      <b val="1"/>
      <color indexed="56"/>
      <sz val="15"/>
    </font>
    <font>
      <name val="Calibri"/>
      <family val="2"/>
      <b val="1"/>
      <color indexed="62"/>
      <sz val="15"/>
    </font>
    <font>
      <name val="Calibri"/>
      <family val="2"/>
      <b val="1"/>
      <color indexed="56"/>
      <sz val="13"/>
    </font>
    <font>
      <name val="Calibri"/>
      <family val="2"/>
      <b val="1"/>
      <color indexed="62"/>
      <sz val="13"/>
    </font>
    <font>
      <name val="Calibri"/>
      <family val="2"/>
      <b val="1"/>
      <color indexed="56"/>
      <sz val="11"/>
    </font>
    <font>
      <name val="Calibri"/>
      <family val="2"/>
      <b val="1"/>
      <color indexed="62"/>
      <sz val="11"/>
    </font>
    <font>
      <name val="Times New Roman"/>
      <family val="1"/>
      <b val="1"/>
      <sz val="12"/>
    </font>
    <font>
      <name val="Arial"/>
      <family val="2"/>
      <color indexed="12"/>
      <sz val="10"/>
      <u val="single"/>
    </font>
    <font>
      <name val="宋体"/>
      <family val="2"/>
      <color theme="10"/>
      <sz val="11"/>
      <u val="single"/>
      <scheme val="minor"/>
    </font>
    <font>
      <name val="宋体"/>
      <family val="2"/>
      <color rgb="FF3F3F76"/>
      <sz val="11"/>
      <scheme val="minor"/>
    </font>
    <font>
      <name val="Times New Roman"/>
      <family val="1"/>
      <b val="1"/>
      <color indexed="8"/>
      <sz val="12"/>
    </font>
    <font>
      <name val="Calibri"/>
      <family val="2"/>
      <color indexed="52"/>
      <sz val="11"/>
    </font>
    <font>
      <name val="Calibri"/>
      <family val="2"/>
      <color indexed="10"/>
      <sz val="11"/>
    </font>
    <font>
      <name val="Calibri"/>
      <family val="2"/>
      <color indexed="60"/>
      <sz val="11"/>
    </font>
    <font>
      <name val="Calibri"/>
      <family val="2"/>
      <color indexed="19"/>
      <sz val="11"/>
    </font>
    <font>
      <name val="Calibri"/>
      <family val="2"/>
      <color indexed="60"/>
      <sz val="11"/>
    </font>
    <font>
      <name val="宋体"/>
      <family val="2"/>
      <color rgb="FF9C6500"/>
      <sz val="11"/>
      <scheme val="minor"/>
    </font>
    <font>
      <name val="宋体"/>
      <family val="2"/>
      <color rgb="FF9C6500"/>
      <sz val="11"/>
      <scheme val="minor"/>
    </font>
    <font>
      <name val="Helv"/>
      <family val="2"/>
      <sz val="8"/>
    </font>
    <font>
      <name val="Arial"/>
      <family val="2"/>
      <sz val="11"/>
    </font>
    <font>
      <name val="Times New Roman"/>
      <family val="1"/>
      <sz val="10"/>
    </font>
    <font>
      <name val="Arial"/>
      <family val="2"/>
      <sz val="8"/>
    </font>
    <font>
      <name val="宋体"/>
      <family val="2"/>
      <color theme="1"/>
      <sz val="11"/>
      <scheme val="minor"/>
    </font>
    <font>
      <name val="Myriad Pro"/>
      <family val="1"/>
      <sz val="10"/>
    </font>
    <font>
      <name val="Courier"/>
      <family val="3"/>
      <sz val="10"/>
    </font>
    <font>
      <name val="Arial"/>
      <family val="2"/>
      <b val="1"/>
      <color indexed="54"/>
      <sz val="12"/>
      <vertAlign val="superscript"/>
    </font>
    <font>
      <name val="Helvetica"/>
      <family val="2"/>
      <sz val="10"/>
    </font>
    <font>
      <name val="MS Sans Serif"/>
      <family val="2"/>
      <color indexed="8"/>
      <sz val="10"/>
    </font>
    <font>
      <name val="Arial"/>
      <family val="2"/>
      <b val="1"/>
      <sz val="10"/>
    </font>
    <font>
      <name val="Arial"/>
      <family val="2"/>
      <b val="1"/>
      <sz val="12"/>
    </font>
    <font>
      <name val="Arial"/>
      <family val="2"/>
      <b val="1"/>
      <sz val="12"/>
    </font>
    <font>
      <name val="Arial"/>
      <family val="2"/>
      <color indexed="9"/>
      <sz val="8"/>
    </font>
    <font>
      <name val="Arial"/>
      <family val="2"/>
      <color indexed="9"/>
      <sz val="8"/>
    </font>
    <font>
      <name val="Arial"/>
      <family val="2"/>
      <b val="1"/>
      <sz val="8"/>
    </font>
    <font>
      <name val="Arial"/>
      <family val="2"/>
      <b val="1"/>
      <sz val="8"/>
    </font>
    <font>
      <name val="Verdana"/>
      <family val="2"/>
      <sz val="9"/>
    </font>
    <font>
      <name val="Verdana"/>
      <family val="2"/>
      <i val="1"/>
      <color indexed="60"/>
      <sz val="9"/>
    </font>
    <font>
      <name val="Verdana"/>
      <family val="2"/>
      <b val="1"/>
      <sz val="9"/>
    </font>
    <font>
      <name val="Arial"/>
      <family val="2"/>
      <b val="1"/>
      <sz val="9"/>
    </font>
    <font>
      <name val="Cambria"/>
      <family val="1"/>
      <b val="1"/>
      <color indexed="56"/>
      <sz val="18"/>
    </font>
    <font>
      <name val="Cambria"/>
      <family val="1"/>
      <b val="1"/>
      <color indexed="62"/>
      <sz val="18"/>
    </font>
    <font>
      <name val="Times New Roman"/>
      <family val="1"/>
      <color indexed="12"/>
      <sz val="10"/>
      <u val="single"/>
    </font>
    <font>
      <name val="宋体"/>
      <charset val="134"/>
      <family val="3"/>
      <color indexed="20"/>
      <sz val="12"/>
      <u val="single"/>
    </font>
    <font>
      <name val="宋体"/>
      <family val="2"/>
      <color theme="1"/>
      <sz val="11"/>
      <scheme val="minor"/>
    </font>
    <font>
      <name val="宋体"/>
      <family val="2"/>
      <sz val="8"/>
      <scheme val="minor"/>
    </font>
    <font>
      <name val="宋体"/>
      <charset val="134"/>
      <family val="3"/>
      <sz val="9"/>
      <scheme val="minor"/>
    </font>
  </fonts>
  <fills count="44">
    <fill>
      <patternFill/>
    </fill>
    <fill>
      <patternFill patternType="gray125"/>
    </fill>
    <fill>
      <patternFill patternType="solid">
        <fgColor theme="4" tint="0.799951170384838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51170384838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0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2443">
    <xf numFmtId="0" fontId="0" fillId="0" borderId="0"/>
    <xf numFmtId="0" fontId="5" fillId="0" borderId="0" applyAlignment="1">
      <alignment vertical="center"/>
    </xf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9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9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1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1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3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3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5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5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6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72" fillId="8" borderId="0"/>
    <xf numFmtId="0" fontId="72" fillId="8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6" borderId="0"/>
    <xf numFmtId="0" fontId="1" fillId="9" borderId="0"/>
    <xf numFmtId="0" fontId="1" fillId="11" borderId="0"/>
    <xf numFmtId="0" fontId="1" fillId="13" borderId="0"/>
    <xf numFmtId="0" fontId="1" fillId="15" borderId="0"/>
    <xf numFmtId="0" fontId="1" fillId="17" borderId="0"/>
    <xf numFmtId="0" fontId="1" fillId="16" borderId="0"/>
    <xf numFmtId="49" fontId="6" fillId="0" borderId="3" applyAlignment="1">
      <alignment horizontal="left" vertical="center" indent="2"/>
    </xf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8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8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5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5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20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20" borderId="0"/>
    <xf numFmtId="0" fontId="1" fillId="10" borderId="0"/>
    <xf numFmtId="0" fontId="1" fillId="12" borderId="0"/>
    <xf numFmtId="0" fontId="1" fillId="18" borderId="0"/>
    <xf numFmtId="0" fontId="1" fillId="15" borderId="0"/>
    <xf numFmtId="0" fontId="1" fillId="10" borderId="0"/>
    <xf numFmtId="0" fontId="1" fillId="20" borderId="0"/>
    <xf numFmtId="0" fontId="17" fillId="0" borderId="0" applyAlignment="1">
      <alignment horizontal="left" vertical="center" indent="5"/>
    </xf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7" borderId="0"/>
    <xf numFmtId="0" fontId="8" fillId="21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7" borderId="0"/>
    <xf numFmtId="0" fontId="8" fillId="17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2" borderId="0"/>
    <xf numFmtId="0" fontId="8" fillId="1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2" borderId="0"/>
    <xf numFmtId="0" fontId="8" fillId="2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0" borderId="0"/>
    <xf numFmtId="0" fontId="8" fillId="18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0" borderId="0"/>
    <xf numFmtId="0" fontId="8" fillId="20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11" borderId="0"/>
    <xf numFmtId="0" fontId="8" fillId="23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11" borderId="0"/>
    <xf numFmtId="0" fontId="8" fillId="11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17" borderId="0"/>
    <xf numFmtId="0" fontId="8" fillId="24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17" borderId="0"/>
    <xf numFmtId="0" fontId="8" fillId="17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12" borderId="0"/>
    <xf numFmtId="0" fontId="8" fillId="25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12" borderId="0"/>
    <xf numFmtId="0" fontId="8" fillId="12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1" borderId="0"/>
    <xf numFmtId="0" fontId="8" fillId="12" borderId="0"/>
    <xf numFmtId="0" fontId="8" fillId="18" borderId="0"/>
    <xf numFmtId="0" fontId="8" fillId="23" borderId="0"/>
    <xf numFmtId="0" fontId="8" fillId="24" borderId="0"/>
    <xf numFmtId="0" fontId="8" fillId="25" borderId="0"/>
    <xf numFmtId="0" fontId="8" fillId="23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7" borderId="0"/>
    <xf numFmtId="0" fontId="8" fillId="26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7" borderId="0"/>
    <xf numFmtId="0" fontId="8" fillId="27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0" borderId="0"/>
    <xf numFmtId="0" fontId="8" fillId="29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0" borderId="0"/>
    <xf numFmtId="0" fontId="8" fillId="20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30" borderId="0"/>
    <xf numFmtId="0" fontId="8" fillId="23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30" borderId="0"/>
    <xf numFmtId="0" fontId="8" fillId="30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9" fillId="17" borderId="0"/>
    <xf numFmtId="0" fontId="6" fillId="17" borderId="0" applyAlignment="1">
      <alignment horizontal="right" vertical="center"/>
    </xf>
    <xf numFmtId="0" fontId="6" fillId="13" borderId="0" applyAlignment="1">
      <alignment horizontal="right" vertical="center"/>
    </xf>
    <xf numFmtId="0" fontId="6" fillId="13" borderId="0" applyAlignment="1">
      <alignment horizontal="right" vertical="center"/>
    </xf>
    <xf numFmtId="0" fontId="10" fillId="13" borderId="3" applyAlignment="1">
      <alignment horizontal="right" vertical="center"/>
    </xf>
    <xf numFmtId="0" fontId="11" fillId="13" borderId="3" applyAlignment="1">
      <alignment horizontal="right" vertical="center"/>
    </xf>
    <xf numFmtId="0" fontId="10" fillId="16" borderId="3" applyAlignment="1">
      <alignment horizontal="right" vertical="center"/>
    </xf>
    <xf numFmtId="0" fontId="10" fillId="16" borderId="3" applyAlignment="1">
      <alignment horizontal="right" vertical="center"/>
    </xf>
    <xf numFmtId="0" fontId="10" fillId="16" borderId="4" applyAlignment="1">
      <alignment horizontal="right" vertical="center"/>
    </xf>
    <xf numFmtId="0" fontId="10" fillId="16" borderId="5" applyAlignment="1">
      <alignment horizontal="right" vertical="center"/>
    </xf>
    <xf numFmtId="0" fontId="10" fillId="16" borderId="6" applyAlignment="1">
      <alignment horizontal="right" vertical="center"/>
    </xf>
    <xf numFmtId="0" fontId="8" fillId="26" borderId="0"/>
    <xf numFmtId="0" fontId="8" fillId="28" borderId="0"/>
    <xf numFmtId="0" fontId="8" fillId="29" borderId="0"/>
    <xf numFmtId="0" fontId="8" fillId="23" borderId="0"/>
    <xf numFmtId="0" fontId="8" fillId="24" borderId="0"/>
    <xf numFmtId="0" fontId="8" fillId="22" borderId="0"/>
    <xf numFmtId="0" fontId="12" fillId="31" borderId="7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5" borderId="0"/>
    <xf numFmtId="0" fontId="13" fillId="11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5" borderId="0"/>
    <xf numFmtId="0" fontId="13" fillId="15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4" fillId="6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4" fillId="31" borderId="8"/>
    <xf numFmtId="4" fontId="9" fillId="0" borderId="9" applyAlignment="1">
      <alignment horizontal="right" vertical="center"/>
    </xf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5" fillId="32" borderId="8"/>
    <xf numFmtId="0" fontId="14" fillId="31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5" fillId="32" borderId="8"/>
    <xf numFmtId="0" fontId="15" fillId="32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49" fontId="17" fillId="17" borderId="11" applyAlignment="1">
      <alignment vertical="top" wrapText="1"/>
    </xf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6" fontId="17" fillId="0" borderId="0"/>
    <xf numFmtId="165" fontId="17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7" fillId="0" borderId="0"/>
    <xf numFmtId="165" fontId="17" fillId="0" borderId="0"/>
    <xf numFmtId="167" fontId="17" fillId="0" borderId="0"/>
    <xf numFmtId="165" fontId="1" fillId="0" borderId="0"/>
    <xf numFmtId="167" fontId="17" fillId="0" borderId="0"/>
    <xf numFmtId="165" fontId="17" fillId="0" borderId="0"/>
    <xf numFmtId="167" fontId="17" fillId="0" borderId="0"/>
    <xf numFmtId="165" fontId="17" fillId="0" borderId="0"/>
    <xf numFmtId="167" fontId="17" fillId="0" borderId="0"/>
    <xf numFmtId="167" fontId="17" fillId="0" borderId="0"/>
    <xf numFmtId="167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7" fontId="17" fillId="0" borderId="0"/>
    <xf numFmtId="165" fontId="17" fillId="0" borderId="0"/>
    <xf numFmtId="167" fontId="17" fillId="0" borderId="0"/>
    <xf numFmtId="165" fontId="17" fillId="0" borderId="0"/>
    <xf numFmtId="167" fontId="17" fillId="0" borderId="0"/>
    <xf numFmtId="165" fontId="1" fillId="0" borderId="0"/>
    <xf numFmtId="166" fontId="17" fillId="0" borderId="0"/>
    <xf numFmtId="43" fontId="17" fillId="0" borderId="0"/>
    <xf numFmtId="165" fontId="1" fillId="0" borderId="0"/>
    <xf numFmtId="165" fontId="17" fillId="0" borderId="0"/>
    <xf numFmtId="43" fontId="17" fillId="0" borderId="0"/>
    <xf numFmtId="165" fontId="17" fillId="0" borderId="0"/>
    <xf numFmtId="165" fontId="17" fillId="0" borderId="0"/>
    <xf numFmtId="165" fontId="17" fillId="0" borderId="0"/>
    <xf numFmtId="165" fontId="72" fillId="0" borderId="0"/>
    <xf numFmtId="165" fontId="17" fillId="0" borderId="0"/>
    <xf numFmtId="165" fontId="1" fillId="0" borderId="0"/>
    <xf numFmtId="165" fontId="17" fillId="0" borderId="0"/>
    <xf numFmtId="165" fontId="1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6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40" fontId="18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40" fontId="18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0" fillId="0" borderId="0" applyAlignment="1">
      <alignment horizontal="right"/>
    </xf>
    <xf numFmtId="168" fontId="17" fillId="0" borderId="0"/>
    <xf numFmtId="168" fontId="17" fillId="0" borderId="0"/>
    <xf numFmtId="168" fontId="17" fillId="0" borderId="0"/>
    <xf numFmtId="0" fontId="6" fillId="16" borderId="12" applyAlignment="1">
      <alignment horizontal="left" vertical="center" wrapText="1" indent="2"/>
    </xf>
    <xf numFmtId="0" fontId="6" fillId="0" borderId="12" applyAlignment="1">
      <alignment horizontal="left" vertical="center" wrapText="1" indent="2"/>
    </xf>
    <xf numFmtId="0" fontId="6" fillId="13" borderId="5" applyAlignment="1">
      <alignment horizontal="left" vertical="center"/>
    </xf>
    <xf numFmtId="0" fontId="10" fillId="0" borderId="13" applyAlignment="1">
      <alignment horizontal="left" vertical="top" wrapText="1"/>
    </xf>
    <xf numFmtId="3" fontId="19" fillId="0" borderId="11" applyAlignment="1">
      <alignment horizontal="right" vertical="top"/>
    </xf>
    <xf numFmtId="0" fontId="20" fillId="16" borderId="8"/>
    <xf numFmtId="0" fontId="21" fillId="0" borderId="14"/>
    <xf numFmtId="0" fontId="57" fillId="24" borderId="3" applyAlignment="1">
      <alignment horizontal="centerContinuous" vertical="top" wrapText="1"/>
    </xf>
    <xf numFmtId="0" fontId="23" fillId="0" borderId="0" applyAlignment="1">
      <alignment vertical="top" wrapText="1"/>
    </xf>
    <xf numFmtId="0" fontId="24" fillId="0" borderId="15"/>
    <xf numFmtId="0" fontId="25" fillId="0" borderId="0"/>
    <xf numFmtId="0" fontId="26" fillId="0" borderId="0" applyAlignment="1">
      <alignment vertical="top"/>
    </xf>
    <xf numFmtId="169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1" fontId="17" fillId="0" borderId="0"/>
    <xf numFmtId="171" fontId="17" fillId="0" borderId="0"/>
    <xf numFmtId="171" fontId="17" fillId="0" borderId="0"/>
    <xf numFmtId="171" fontId="17" fillId="0" borderId="0"/>
    <xf numFmtId="171" fontId="17" fillId="0" borderId="0"/>
    <xf numFmtId="170" fontId="17" fillId="0" borderId="0"/>
    <xf numFmtId="171" fontId="17" fillId="0" borderId="0"/>
    <xf numFmtId="170" fontId="17" fillId="0" borderId="0"/>
    <xf numFmtId="172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3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4" fontId="17" fillId="0" borderId="0"/>
    <xf numFmtId="171" fontId="17" fillId="0" borderId="0"/>
    <xf numFmtId="170" fontId="17" fillId="0" borderId="0"/>
    <xf numFmtId="171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5" fontId="17" fillId="0" borderId="0"/>
    <xf numFmtId="174" fontId="17" fillId="0" borderId="0"/>
    <xf numFmtId="171" fontId="17" fillId="0" borderId="0"/>
    <xf numFmtId="174" fontId="17" fillId="0" borderId="0"/>
    <xf numFmtId="174" fontId="17" fillId="0" borderId="0"/>
    <xf numFmtId="169" fontId="17" fillId="0" borderId="0"/>
    <xf numFmtId="169" fontId="17" fillId="0" borderId="0"/>
    <xf numFmtId="174" fontId="17" fillId="0" borderId="0"/>
    <xf numFmtId="169" fontId="17" fillId="0" borderId="0"/>
    <xf numFmtId="175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0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0" fontId="17" fillId="0" borderId="0"/>
    <xf numFmtId="169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1" fontId="17" fillId="0" borderId="0"/>
    <xf numFmtId="170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2" fontId="17" fillId="0" borderId="0"/>
    <xf numFmtId="170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3" fontId="17" fillId="0" borderId="0"/>
    <xf numFmtId="174" fontId="17" fillId="0" borderId="0"/>
    <xf numFmtId="170" fontId="17" fillId="0" borderId="0"/>
    <xf numFmtId="171" fontId="17" fillId="0" borderId="0"/>
    <xf numFmtId="170" fontId="17" fillId="0" borderId="0"/>
    <xf numFmtId="171" fontId="17" fillId="0" borderId="0"/>
    <xf numFmtId="169" fontId="17" fillId="0" borderId="0"/>
    <xf numFmtId="173" fontId="17" fillId="0" borderId="0"/>
    <xf numFmtId="169" fontId="17" fillId="0" borderId="0"/>
    <xf numFmtId="170" fontId="17" fillId="0" borderId="0"/>
    <xf numFmtId="170" fontId="17" fillId="0" borderId="0"/>
    <xf numFmtId="169" fontId="17" fillId="0" borderId="0"/>
    <xf numFmtId="169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4" fontId="17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7" borderId="0"/>
    <xf numFmtId="0" fontId="27" fillId="13" borderId="0"/>
    <xf numFmtId="0" fontId="28" fillId="5" borderId="0"/>
    <xf numFmtId="0" fontId="27" fillId="13" borderId="0"/>
    <xf numFmtId="0" fontId="27" fillId="17" borderId="0"/>
    <xf numFmtId="0" fontId="27" fillId="13" borderId="0"/>
    <xf numFmtId="0" fontId="28" fillId="5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7" borderId="0"/>
    <xf numFmtId="0" fontId="27" fillId="17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8" fillId="5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0" fillId="0" borderId="17"/>
    <xf numFmtId="0" fontId="29" fillId="0" borderId="16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0" fillId="0" borderId="17"/>
    <xf numFmtId="0" fontId="30" fillId="0" borderId="17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2" fillId="0" borderId="19"/>
    <xf numFmtId="0" fontId="31" fillId="0" borderId="18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2" fillId="0" borderId="19"/>
    <xf numFmtId="0" fontId="32" fillId="0" borderId="19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4" fillId="0" borderId="21"/>
    <xf numFmtId="0" fontId="33" fillId="0" borderId="20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4" fillId="0" borderId="21"/>
    <xf numFmtId="0" fontId="34" fillId="0" borderId="21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4" fillId="0" borderId="0"/>
    <xf numFmtId="0" fontId="3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4" fillId="0" borderId="0"/>
    <xf numFmtId="0" fontId="3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5" fillId="0" borderId="0"/>
    <xf numFmtId="0" fontId="36" fillId="0" borderId="0" applyAlignment="1" applyProtection="1">
      <alignment vertical="top"/>
      <protection locked="0" hidden="0"/>
    </xf>
    <xf numFmtId="0" fontId="37" fillId="0" borderId="0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9" borderId="8"/>
    <xf numFmtId="0" fontId="20" fillId="16" borderId="8"/>
    <xf numFmtId="0" fontId="38" fillId="4" borderId="2"/>
    <xf numFmtId="0" fontId="20" fillId="16" borderId="8"/>
    <xf numFmtId="0" fontId="20" fillId="19" borderId="8"/>
    <xf numFmtId="0" fontId="38" fillId="4" borderId="2"/>
    <xf numFmtId="0" fontId="20" fillId="19" borderId="8"/>
    <xf numFmtId="0" fontId="20" fillId="16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9" borderId="8"/>
    <xf numFmtId="0" fontId="20" fillId="19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4" fontId="6" fillId="0" borderId="0" applyAlignment="1">
      <alignment horizontal="right" vertical="center"/>
    </xf>
    <xf numFmtId="0" fontId="6" fillId="0" borderId="3" applyAlignment="1">
      <alignment horizontal="right" vertical="center"/>
    </xf>
    <xf numFmtId="1" fontId="39" fillId="13" borderId="0" applyAlignment="1">
      <alignment horizontal="right" vertical="center"/>
    </xf>
    <xf numFmtId="0" fontId="35" fillId="0" borderId="0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1" fillId="0" borderId="23"/>
    <xf numFmtId="0" fontId="40" fillId="0" borderId="22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1" fillId="0" borderId="23"/>
    <xf numFmtId="0" fontId="41" fillId="0" borderId="23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166" fontId="17" fillId="0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6" fillId="7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6" fillId="7" borderId="0"/>
    <xf numFmtId="0" fontId="44" fillId="19" borderId="0"/>
    <xf numFmtId="0" fontId="46" fillId="7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7" fontId="47" fillId="0" borderId="0" applyAlignment="1">
      <alignment vertical="center"/>
    </xf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7" fontId="47" fillId="0" borderId="0" applyAlignment="1">
      <alignment vertical="center"/>
    </xf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48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 applyAlignment="1">
      <alignment vertical="top"/>
    </xf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 applyAlignment="1">
      <alignment vertical="top"/>
    </xf>
    <xf numFmtId="0" fontId="72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8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8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49" fillId="0" borderId="0"/>
    <xf numFmtId="177" fontId="47" fillId="0" borderId="0" applyAlignment="1">
      <alignment vertical="center"/>
    </xf>
    <xf numFmtId="0" fontId="1" fillId="0" borderId="0"/>
    <xf numFmtId="0" fontId="49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50" fillId="0" borderId="0"/>
    <xf numFmtId="0" fontId="50" fillId="0" borderId="0"/>
    <xf numFmtId="0" fontId="17" fillId="0" borderId="0"/>
    <xf numFmtId="0" fontId="50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50" fillId="0" borderId="0"/>
    <xf numFmtId="0" fontId="72" fillId="0" borderId="0"/>
    <xf numFmtId="0" fontId="50" fillId="0" borderId="0"/>
    <xf numFmtId="0" fontId="72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48" fillId="0" borderId="0"/>
    <xf numFmtId="0" fontId="17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52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48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9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9" fillId="0" borderId="0"/>
    <xf numFmtId="0" fontId="17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4" fontId="6" fillId="0" borderId="3" applyAlignment="1">
      <alignment horizontal="right" vertical="center"/>
    </xf>
    <xf numFmtId="0" fontId="9" fillId="0" borderId="0" applyAlignment="1">
      <alignment horizontal="left" vertical="center"/>
    </xf>
    <xf numFmtId="0" fontId="6" fillId="0" borderId="3"/>
    <xf numFmtId="0" fontId="17" fillId="33" borderId="0"/>
    <xf numFmtId="0" fontId="53" fillId="0" borderId="0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178" fontId="54" fillId="0" borderId="0" applyAlignment="1">
      <alignment horizontal="right"/>
    </xf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2" borderId="7"/>
    <xf numFmtId="0" fontId="12" fillId="31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2" borderId="7"/>
    <xf numFmtId="0" fontId="12" fillId="32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180" fontId="6" fillId="34" borderId="3" applyAlignment="1">
      <alignment horizontal="right" vertical="center"/>
    </xf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8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" fillId="0" borderId="0"/>
    <xf numFmtId="9" fontId="18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3" fontId="55" fillId="0" borderId="0"/>
    <xf numFmtId="41" fontId="55" fillId="0" borderId="0"/>
    <xf numFmtId="181" fontId="55" fillId="0" borderId="0"/>
    <xf numFmtId="0" fontId="13" fillId="11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" fillId="33" borderId="3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0" applyAlignment="1">
      <alignment vertical="top" wrapText="1"/>
    </xf>
    <xf numFmtId="0" fontId="72" fillId="0" borderId="0"/>
    <xf numFmtId="0" fontId="72" fillId="0" borderId="0"/>
    <xf numFmtId="0" fontId="72" fillId="0" borderId="0"/>
    <xf numFmtId="0" fontId="23" fillId="0" borderId="0" applyAlignment="1">
      <alignment vertical="top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6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26" fillId="0" borderId="0" applyAlignment="1">
      <alignment vertical="top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182" fontId="64" fillId="37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7" fontId="65" fillId="37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2" fontId="66" fillId="38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39" borderId="26" applyAlignment="1">
      <alignment horizontal="left"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40" borderId="3" applyAlignment="1">
      <alignment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41" borderId="27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7" fillId="42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25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43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29" fillId="0" borderId="16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1" fillId="0" borderId="1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2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3" fontId="55" fillId="0" borderId="0"/>
    <xf numFmtId="0" fontId="40" fillId="0" borderId="22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6" fillId="33" borderId="1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0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" fillId="0" borderId="0"/>
    <xf numFmtId="0" fontId="71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</cellStyleXfs>
  <cellXfs count="6">
    <xf numFmtId="0" fontId="0" fillId="0" borderId="0" pivotButton="0" quotePrefix="0" xfId="0"/>
    <xf numFmtId="0" fontId="1" fillId="0" borderId="0" pivotButton="0" quotePrefix="0" xfId="0"/>
    <xf numFmtId="1" fontId="2" fillId="2" borderId="1" applyAlignment="1" pivotButton="0" quotePrefix="0" xfId="3443">
      <alignment vertical="center"/>
    </xf>
    <xf numFmtId="0" fontId="0" fillId="3" borderId="0" pivotButton="0" quotePrefix="0" xfId="0"/>
    <xf numFmtId="0" fontId="1" fillId="3" borderId="0" pivotButton="0" quotePrefix="0" xfId="0"/>
    <xf numFmtId="0" fontId="0" fillId="0" borderId="29" pivotButton="0" quotePrefix="0" xfId="0"/>
  </cellXfs>
  <cellStyles count="22443">
    <cellStyle name="常规" xfId="0" builtinId="0"/>
    <cellStyle name="???????" xfId="1"/>
    <cellStyle name="20% - Accent1 10" xfId="2"/>
    <cellStyle name="20% - Accent1 10 2" xfId="3"/>
    <cellStyle name="20% - Accent1 11" xfId="4"/>
    <cellStyle name="20% - Accent1 11 2" xfId="5"/>
    <cellStyle name="20% - Accent1 12" xfId="6"/>
    <cellStyle name="20% - Accent1 13" xfId="7"/>
    <cellStyle name="20% - Accent1 14" xfId="8"/>
    <cellStyle name="20% - Accent1 15" xfId="9"/>
    <cellStyle name="20% - Accent1 16" xfId="10"/>
    <cellStyle name="20% - Accent1 17" xfId="11"/>
    <cellStyle name="20% - Accent1 18" xfId="12"/>
    <cellStyle name="20% - Accent1 19" xfId="13"/>
    <cellStyle name="20% - Accent1 2" xfId="14"/>
    <cellStyle name="20% - Accent1 2 10" xfId="15"/>
    <cellStyle name="20% - Accent1 2 11" xfId="16"/>
    <cellStyle name="20% - Accent1 2 12" xfId="17"/>
    <cellStyle name="20% - Accent1 2 13" xfId="18"/>
    <cellStyle name="20% - Accent1 2 14" xfId="19"/>
    <cellStyle name="20% - Accent1 2 15" xfId="20"/>
    <cellStyle name="20% - Accent1 2 16" xfId="21"/>
    <cellStyle name="20% - Accent1 2 2" xfId="22"/>
    <cellStyle name="20% - Accent1 2 3" xfId="23"/>
    <cellStyle name="20% - Accent1 2 4" xfId="24"/>
    <cellStyle name="20% - Accent1 2 5" xfId="25"/>
    <cellStyle name="20% - Accent1 2 6" xfId="26"/>
    <cellStyle name="20% - Accent1 2 7" xfId="27"/>
    <cellStyle name="20% - Accent1 2 8" xfId="28"/>
    <cellStyle name="20% - Accent1 2 9" xfId="29"/>
    <cellStyle name="20% - Accent1 20" xfId="30"/>
    <cellStyle name="20% - Accent1 21" xfId="31"/>
    <cellStyle name="20% - Accent1 22" xfId="32"/>
    <cellStyle name="20% - Accent1 23" xfId="33"/>
    <cellStyle name="20% - Accent1 24" xfId="34"/>
    <cellStyle name="20% - Accent1 25" xfId="35"/>
    <cellStyle name="20% - Accent1 26" xfId="36"/>
    <cellStyle name="20% - Accent1 27" xfId="37"/>
    <cellStyle name="20% - Accent1 28" xfId="38"/>
    <cellStyle name="20% - Accent1 29" xfId="39"/>
    <cellStyle name="20% - Accent1 3" xfId="40"/>
    <cellStyle name="20% - Accent1 3 2" xfId="41"/>
    <cellStyle name="20% - Accent1 3 2 2" xfId="42"/>
    <cellStyle name="20% - Accent1 3 3" xfId="43"/>
    <cellStyle name="20% - Accent1 30" xfId="44"/>
    <cellStyle name="20% - Accent1 31" xfId="45"/>
    <cellStyle name="20% - Accent1 32" xfId="46"/>
    <cellStyle name="20% - Accent1 33" xfId="47"/>
    <cellStyle name="20% - Accent1 34" xfId="48"/>
    <cellStyle name="20% - Accent1 35" xfId="49"/>
    <cellStyle name="20% - Accent1 36" xfId="50"/>
    <cellStyle name="20% - Accent1 37" xfId="51"/>
    <cellStyle name="20% - Accent1 38" xfId="52"/>
    <cellStyle name="20% - Accent1 39" xfId="53"/>
    <cellStyle name="20% - Accent1 4" xfId="54"/>
    <cellStyle name="20% - Accent1 4 2" xfId="55"/>
    <cellStyle name="20% - Accent1 40" xfId="56"/>
    <cellStyle name="20% - Accent1 41" xfId="57"/>
    <cellStyle name="20% - Accent1 42" xfId="58"/>
    <cellStyle name="20% - Accent1 43" xfId="59"/>
    <cellStyle name="20% - Accent1 5" xfId="60"/>
    <cellStyle name="20% - Accent1 5 2" xfId="61"/>
    <cellStyle name="20% - Accent1 6" xfId="62"/>
    <cellStyle name="20% - Accent1 6 2" xfId="63"/>
    <cellStyle name="20% - Accent1 7" xfId="64"/>
    <cellStyle name="20% - Accent1 7 2" xfId="65"/>
    <cellStyle name="20% - Accent1 8" xfId="66"/>
    <cellStyle name="20% - Accent1 8 2" xfId="67"/>
    <cellStyle name="20% - Accent1 9" xfId="68"/>
    <cellStyle name="20% - Accent1 9 2" xfId="69"/>
    <cellStyle name="20% - Accent2 10" xfId="70"/>
    <cellStyle name="20% - Accent2 10 2" xfId="71"/>
    <cellStyle name="20% - Accent2 11" xfId="72"/>
    <cellStyle name="20% - Accent2 11 2" xfId="73"/>
    <cellStyle name="20% - Accent2 12" xfId="74"/>
    <cellStyle name="20% - Accent2 13" xfId="75"/>
    <cellStyle name="20% - Accent2 14" xfId="76"/>
    <cellStyle name="20% - Accent2 15" xfId="77"/>
    <cellStyle name="20% - Accent2 16" xfId="78"/>
    <cellStyle name="20% - Accent2 17" xfId="79"/>
    <cellStyle name="20% - Accent2 18" xfId="80"/>
    <cellStyle name="20% - Accent2 19" xfId="81"/>
    <cellStyle name="20% - Accent2 2" xfId="82"/>
    <cellStyle name="20% - Accent2 2 10" xfId="83"/>
    <cellStyle name="20% - Accent2 2 11" xfId="84"/>
    <cellStyle name="20% - Accent2 2 12" xfId="85"/>
    <cellStyle name="20% - Accent2 2 13" xfId="86"/>
    <cellStyle name="20% - Accent2 2 14" xfId="87"/>
    <cellStyle name="20% - Accent2 2 15" xfId="88"/>
    <cellStyle name="20% - Accent2 2 16" xfId="89"/>
    <cellStyle name="20% - Accent2 2 2" xfId="90"/>
    <cellStyle name="20% - Accent2 2 3" xfId="91"/>
    <cellStyle name="20% - Accent2 2 4" xfId="92"/>
    <cellStyle name="20% - Accent2 2 5" xfId="93"/>
    <cellStyle name="20% - Accent2 2 6" xfId="94"/>
    <cellStyle name="20% - Accent2 2 7" xfId="95"/>
    <cellStyle name="20% - Accent2 2 8" xfId="96"/>
    <cellStyle name="20% - Accent2 2 9" xfId="97"/>
    <cellStyle name="20% - Accent2 20" xfId="98"/>
    <cellStyle name="20% - Accent2 21" xfId="99"/>
    <cellStyle name="20% - Accent2 22" xfId="100"/>
    <cellStyle name="20% - Accent2 23" xfId="101"/>
    <cellStyle name="20% - Accent2 24" xfId="102"/>
    <cellStyle name="20% - Accent2 25" xfId="103"/>
    <cellStyle name="20% - Accent2 26" xfId="104"/>
    <cellStyle name="20% - Accent2 27" xfId="105"/>
    <cellStyle name="20% - Accent2 28" xfId="106"/>
    <cellStyle name="20% - Accent2 29" xfId="107"/>
    <cellStyle name="20% - Accent2 3" xfId="108"/>
    <cellStyle name="20% - Accent2 3 2" xfId="109"/>
    <cellStyle name="20% - Accent2 3 2 2" xfId="110"/>
    <cellStyle name="20% - Accent2 3 3" xfId="111"/>
    <cellStyle name="20% - Accent2 30" xfId="112"/>
    <cellStyle name="20% - Accent2 31" xfId="113"/>
    <cellStyle name="20% - Accent2 32" xfId="114"/>
    <cellStyle name="20% - Accent2 33" xfId="115"/>
    <cellStyle name="20% - Accent2 34" xfId="116"/>
    <cellStyle name="20% - Accent2 35" xfId="117"/>
    <cellStyle name="20% - Accent2 36" xfId="118"/>
    <cellStyle name="20% - Accent2 37" xfId="119"/>
    <cellStyle name="20% - Accent2 38" xfId="120"/>
    <cellStyle name="20% - Accent2 39" xfId="121"/>
    <cellStyle name="20% - Accent2 4" xfId="122"/>
    <cellStyle name="20% - Accent2 4 2" xfId="123"/>
    <cellStyle name="20% - Accent2 40" xfId="124"/>
    <cellStyle name="20% - Accent2 41" xfId="125"/>
    <cellStyle name="20% - Accent2 42" xfId="126"/>
    <cellStyle name="20% - Accent2 43" xfId="127"/>
    <cellStyle name="20% - Accent2 5" xfId="128"/>
    <cellStyle name="20% - Accent2 5 2" xfId="129"/>
    <cellStyle name="20% - Accent2 6" xfId="130"/>
    <cellStyle name="20% - Accent2 6 2" xfId="131"/>
    <cellStyle name="20% - Accent2 7" xfId="132"/>
    <cellStyle name="20% - Accent2 7 2" xfId="133"/>
    <cellStyle name="20% - Accent2 8" xfId="134"/>
    <cellStyle name="20% - Accent2 8 2" xfId="135"/>
    <cellStyle name="20% - Accent2 9" xfId="136"/>
    <cellStyle name="20% - Accent2 9 2" xfId="137"/>
    <cellStyle name="20% - Accent3 10" xfId="138"/>
    <cellStyle name="20% - Accent3 10 2" xfId="139"/>
    <cellStyle name="20% - Accent3 11" xfId="140"/>
    <cellStyle name="20% - Accent3 11 2" xfId="141"/>
    <cellStyle name="20% - Accent3 12" xfId="142"/>
    <cellStyle name="20% - Accent3 13" xfId="143"/>
    <cellStyle name="20% - Accent3 14" xfId="144"/>
    <cellStyle name="20% - Accent3 15" xfId="145"/>
    <cellStyle name="20% - Accent3 16" xfId="146"/>
    <cellStyle name="20% - Accent3 17" xfId="147"/>
    <cellStyle name="20% - Accent3 18" xfId="148"/>
    <cellStyle name="20% - Accent3 19" xfId="149"/>
    <cellStyle name="20% - Accent3 2" xfId="150"/>
    <cellStyle name="20% - Accent3 2 10" xfId="151"/>
    <cellStyle name="20% - Accent3 2 11" xfId="152"/>
    <cellStyle name="20% - Accent3 2 12" xfId="153"/>
    <cellStyle name="20% - Accent3 2 13" xfId="154"/>
    <cellStyle name="20% - Accent3 2 14" xfId="155"/>
    <cellStyle name="20% - Accent3 2 15" xfId="156"/>
    <cellStyle name="20% - Accent3 2 16" xfId="157"/>
    <cellStyle name="20% - Accent3 2 2" xfId="158"/>
    <cellStyle name="20% - Accent3 2 3" xfId="159"/>
    <cellStyle name="20% - Accent3 2 4" xfId="160"/>
    <cellStyle name="20% - Accent3 2 5" xfId="161"/>
    <cellStyle name="20% - Accent3 2 6" xfId="162"/>
    <cellStyle name="20% - Accent3 2 7" xfId="163"/>
    <cellStyle name="20% - Accent3 2 8" xfId="164"/>
    <cellStyle name="20% - Accent3 2 9" xfId="165"/>
    <cellStyle name="20% - Accent3 20" xfId="166"/>
    <cellStyle name="20% - Accent3 21" xfId="167"/>
    <cellStyle name="20% - Accent3 22" xfId="168"/>
    <cellStyle name="20% - Accent3 23" xfId="169"/>
    <cellStyle name="20% - Accent3 24" xfId="170"/>
    <cellStyle name="20% - Accent3 25" xfId="171"/>
    <cellStyle name="20% - Accent3 26" xfId="172"/>
    <cellStyle name="20% - Accent3 27" xfId="173"/>
    <cellStyle name="20% - Accent3 28" xfId="174"/>
    <cellStyle name="20% - Accent3 29" xfId="175"/>
    <cellStyle name="20% - Accent3 3" xfId="176"/>
    <cellStyle name="20% - Accent3 3 2" xfId="177"/>
    <cellStyle name="20% - Accent3 3 2 2" xfId="178"/>
    <cellStyle name="20% - Accent3 3 3" xfId="179"/>
    <cellStyle name="20% - Accent3 30" xfId="180"/>
    <cellStyle name="20% - Accent3 31" xfId="181"/>
    <cellStyle name="20% - Accent3 32" xfId="182"/>
    <cellStyle name="20% - Accent3 33" xfId="183"/>
    <cellStyle name="20% - Accent3 34" xfId="184"/>
    <cellStyle name="20% - Accent3 35" xfId="185"/>
    <cellStyle name="20% - Accent3 36" xfId="186"/>
    <cellStyle name="20% - Accent3 37" xfId="187"/>
    <cellStyle name="20% - Accent3 38" xfId="188"/>
    <cellStyle name="20% - Accent3 39" xfId="189"/>
    <cellStyle name="20% - Accent3 4" xfId="190"/>
    <cellStyle name="20% - Accent3 4 2" xfId="191"/>
    <cellStyle name="20% - Accent3 40" xfId="192"/>
    <cellStyle name="20% - Accent3 41" xfId="193"/>
    <cellStyle name="20% - Accent3 42" xfId="194"/>
    <cellStyle name="20% - Accent3 43" xfId="195"/>
    <cellStyle name="20% - Accent3 5" xfId="196"/>
    <cellStyle name="20% - Accent3 5 2" xfId="197"/>
    <cellStyle name="20% - Accent3 6" xfId="198"/>
    <cellStyle name="20% - Accent3 6 2" xfId="199"/>
    <cellStyle name="20% - Accent3 7" xfId="200"/>
    <cellStyle name="20% - Accent3 7 2" xfId="201"/>
    <cellStyle name="20% - Accent3 8" xfId="202"/>
    <cellStyle name="20% - Accent3 8 2" xfId="203"/>
    <cellStyle name="20% - Accent3 9" xfId="204"/>
    <cellStyle name="20% - Accent3 9 2" xfId="205"/>
    <cellStyle name="20% - Accent4 10" xfId="206"/>
    <cellStyle name="20% - Accent4 10 2" xfId="207"/>
    <cellStyle name="20% - Accent4 11" xfId="208"/>
    <cellStyle name="20% - Accent4 11 2" xfId="209"/>
    <cellStyle name="20% - Accent4 12" xfId="210"/>
    <cellStyle name="20% - Accent4 13" xfId="211"/>
    <cellStyle name="20% - Accent4 14" xfId="212"/>
    <cellStyle name="20% - Accent4 15" xfId="213"/>
    <cellStyle name="20% - Accent4 16" xfId="214"/>
    <cellStyle name="20% - Accent4 17" xfId="215"/>
    <cellStyle name="20% - Accent4 18" xfId="216"/>
    <cellStyle name="20% - Accent4 19" xfId="217"/>
    <cellStyle name="20% - Accent4 2" xfId="218"/>
    <cellStyle name="20% - Accent4 2 10" xfId="219"/>
    <cellStyle name="20% - Accent4 2 11" xfId="220"/>
    <cellStyle name="20% - Accent4 2 12" xfId="221"/>
    <cellStyle name="20% - Accent4 2 13" xfId="222"/>
    <cellStyle name="20% - Accent4 2 14" xfId="223"/>
    <cellStyle name="20% - Accent4 2 15" xfId="224"/>
    <cellStyle name="20% - Accent4 2 16" xfId="225"/>
    <cellStyle name="20% - Accent4 2 2" xfId="226"/>
    <cellStyle name="20% - Accent4 2 3" xfId="227"/>
    <cellStyle name="20% - Accent4 2 4" xfId="228"/>
    <cellStyle name="20% - Accent4 2 5" xfId="229"/>
    <cellStyle name="20% - Accent4 2 6" xfId="230"/>
    <cellStyle name="20% - Accent4 2 7" xfId="231"/>
    <cellStyle name="20% - Accent4 2 8" xfId="232"/>
    <cellStyle name="20% - Accent4 2 9" xfId="233"/>
    <cellStyle name="20% - Accent4 20" xfId="234"/>
    <cellStyle name="20% - Accent4 21" xfId="235"/>
    <cellStyle name="20% - Accent4 22" xfId="236"/>
    <cellStyle name="20% - Accent4 23" xfId="237"/>
    <cellStyle name="20% - Accent4 24" xfId="238"/>
    <cellStyle name="20% - Accent4 25" xfId="239"/>
    <cellStyle name="20% - Accent4 26" xfId="240"/>
    <cellStyle name="20% - Accent4 27" xfId="241"/>
    <cellStyle name="20% - Accent4 28" xfId="242"/>
    <cellStyle name="20% - Accent4 29" xfId="243"/>
    <cellStyle name="20% - Accent4 3" xfId="244"/>
    <cellStyle name="20% - Accent4 3 2" xfId="245"/>
    <cellStyle name="20% - Accent4 3 2 2" xfId="246"/>
    <cellStyle name="20% - Accent4 3 3" xfId="247"/>
    <cellStyle name="20% - Accent4 30" xfId="248"/>
    <cellStyle name="20% - Accent4 31" xfId="249"/>
    <cellStyle name="20% - Accent4 32" xfId="250"/>
    <cellStyle name="20% - Accent4 33" xfId="251"/>
    <cellStyle name="20% - Accent4 34" xfId="252"/>
    <cellStyle name="20% - Accent4 35" xfId="253"/>
    <cellStyle name="20% - Accent4 36" xfId="254"/>
    <cellStyle name="20% - Accent4 37" xfId="255"/>
    <cellStyle name="20% - Accent4 38" xfId="256"/>
    <cellStyle name="20% - Accent4 39" xfId="257"/>
    <cellStyle name="20% - Accent4 4" xfId="258"/>
    <cellStyle name="20% - Accent4 4 2" xfId="259"/>
    <cellStyle name="20% - Accent4 40" xfId="260"/>
    <cellStyle name="20% - Accent4 41" xfId="261"/>
    <cellStyle name="20% - Accent4 42" xfId="262"/>
    <cellStyle name="20% - Accent4 43" xfId="263"/>
    <cellStyle name="20% - Accent4 5" xfId="264"/>
    <cellStyle name="20% - Accent4 5 2" xfId="265"/>
    <cellStyle name="20% - Accent4 6" xfId="266"/>
    <cellStyle name="20% - Accent4 6 2" xfId="267"/>
    <cellStyle name="20% - Accent4 7" xfId="268"/>
    <cellStyle name="20% - Accent4 7 2" xfId="269"/>
    <cellStyle name="20% - Accent4 8" xfId="270"/>
    <cellStyle name="20% - Accent4 8 2" xfId="271"/>
    <cellStyle name="20% - Accent4 9" xfId="272"/>
    <cellStyle name="20% - Accent4 9 2" xfId="273"/>
    <cellStyle name="20% - Accent5 10" xfId="274"/>
    <cellStyle name="20% - Accent5 10 2" xfId="275"/>
    <cellStyle name="20% - Accent5 11" xfId="276"/>
    <cellStyle name="20% - Accent5 11 2" xfId="277"/>
    <cellStyle name="20% - Accent5 12" xfId="278"/>
    <cellStyle name="20% - Accent5 13" xfId="279"/>
    <cellStyle name="20% - Accent5 14" xfId="280"/>
    <cellStyle name="20% - Accent5 15" xfId="281"/>
    <cellStyle name="20% - Accent5 16" xfId="282"/>
    <cellStyle name="20% - Accent5 17" xfId="283"/>
    <cellStyle name="20% - Accent5 18" xfId="284"/>
    <cellStyle name="20% - Accent5 19" xfId="285"/>
    <cellStyle name="20% - Accent5 2" xfId="286"/>
    <cellStyle name="20% - Accent5 2 10" xfId="287"/>
    <cellStyle name="20% - Accent5 2 11" xfId="288"/>
    <cellStyle name="20% - Accent5 2 12" xfId="289"/>
    <cellStyle name="20% - Accent5 2 13" xfId="290"/>
    <cellStyle name="20% - Accent5 2 14" xfId="291"/>
    <cellStyle name="20% - Accent5 2 15" xfId="292"/>
    <cellStyle name="20% - Accent5 2 2" xfId="293"/>
    <cellStyle name="20% - Accent5 2 3" xfId="294"/>
    <cellStyle name="20% - Accent5 2 4" xfId="295"/>
    <cellStyle name="20% - Accent5 2 5" xfId="296"/>
    <cellStyle name="20% - Accent5 2 6" xfId="297"/>
    <cellStyle name="20% - Accent5 2 7" xfId="298"/>
    <cellStyle name="20% - Accent5 2 8" xfId="299"/>
    <cellStyle name="20% - Accent5 2 9" xfId="300"/>
    <cellStyle name="20% - Accent5 20" xfId="301"/>
    <cellStyle name="20% - Accent5 21" xfId="302"/>
    <cellStyle name="20% - Accent5 22" xfId="303"/>
    <cellStyle name="20% - Accent5 23" xfId="304"/>
    <cellStyle name="20% - Accent5 24" xfId="305"/>
    <cellStyle name="20% - Accent5 25" xfId="306"/>
    <cellStyle name="20% - Accent5 26" xfId="307"/>
    <cellStyle name="20% - Accent5 27" xfId="308"/>
    <cellStyle name="20% - Accent5 28" xfId="309"/>
    <cellStyle name="20% - Accent5 29" xfId="310"/>
    <cellStyle name="20% - Accent5 3" xfId="311"/>
    <cellStyle name="20% - Accent5 3 2" xfId="312"/>
    <cellStyle name="20% - Accent5 30" xfId="313"/>
    <cellStyle name="20% - Accent5 31" xfId="314"/>
    <cellStyle name="20% - Accent5 32" xfId="315"/>
    <cellStyle name="20% - Accent5 33" xfId="316"/>
    <cellStyle name="20% - Accent5 34" xfId="317"/>
    <cellStyle name="20% - Accent5 35" xfId="318"/>
    <cellStyle name="20% - Accent5 36" xfId="319"/>
    <cellStyle name="20% - Accent5 37" xfId="320"/>
    <cellStyle name="20% - Accent5 38" xfId="321"/>
    <cellStyle name="20% - Accent5 39" xfId="322"/>
    <cellStyle name="20% - Accent5 4" xfId="323"/>
    <cellStyle name="20% - Accent5 40" xfId="324"/>
    <cellStyle name="20% - Accent5 41" xfId="325"/>
    <cellStyle name="20% - Accent5 42" xfId="326"/>
    <cellStyle name="20% - Accent5 43" xfId="327"/>
    <cellStyle name="20% - Accent5 5" xfId="328"/>
    <cellStyle name="20% - Accent5 6" xfId="329"/>
    <cellStyle name="20% - Accent5 7" xfId="330"/>
    <cellStyle name="20% - Accent5 8" xfId="331"/>
    <cellStyle name="20% - Accent5 9" xfId="332"/>
    <cellStyle name="20% - Accent5 9 2" xfId="333"/>
    <cellStyle name="20% - Accent6 10" xfId="334"/>
    <cellStyle name="20% - Accent6 10 2" xfId="335"/>
    <cellStyle name="20% - Accent6 11" xfId="336"/>
    <cellStyle name="20% - Accent6 11 2" xfId="337"/>
    <cellStyle name="20% - Accent6 12" xfId="338"/>
    <cellStyle name="20% - Accent6 13" xfId="339"/>
    <cellStyle name="20% - Accent6 14" xfId="340"/>
    <cellStyle name="20% - Accent6 15" xfId="341"/>
    <cellStyle name="20% - Accent6 16" xfId="342"/>
    <cellStyle name="20% - Accent6 17" xfId="343"/>
    <cellStyle name="20% - Accent6 18" xfId="344"/>
    <cellStyle name="20% - Accent6 19" xfId="345"/>
    <cellStyle name="20% - Accent6 2" xfId="346"/>
    <cellStyle name="20% - Accent6 2 10" xfId="347"/>
    <cellStyle name="20% - Accent6 2 11" xfId="348"/>
    <cellStyle name="20% - Accent6 2 12" xfId="349"/>
    <cellStyle name="20% - Accent6 2 13" xfId="350"/>
    <cellStyle name="20% - Accent6 2 14" xfId="351"/>
    <cellStyle name="20% - Accent6 2 15" xfId="352"/>
    <cellStyle name="20% - Accent6 2 16" xfId="353"/>
    <cellStyle name="20% - Accent6 2 2" xfId="354"/>
    <cellStyle name="20% - Accent6 2 3" xfId="355"/>
    <cellStyle name="20% - Accent6 2 4" xfId="356"/>
    <cellStyle name="20% - Accent6 2 5" xfId="357"/>
    <cellStyle name="20% - Accent6 2 6" xfId="358"/>
    <cellStyle name="20% - Accent6 2 7" xfId="359"/>
    <cellStyle name="20% - Accent6 2 8" xfId="360"/>
    <cellStyle name="20% - Accent6 2 9" xfId="361"/>
    <cellStyle name="20% - Accent6 20" xfId="362"/>
    <cellStyle name="20% - Accent6 21" xfId="363"/>
    <cellStyle name="20% - Accent6 22" xfId="364"/>
    <cellStyle name="20% - Accent6 23" xfId="365"/>
    <cellStyle name="20% - Accent6 24" xfId="366"/>
    <cellStyle name="20% - Accent6 25" xfId="367"/>
    <cellStyle name="20% - Accent6 26" xfId="368"/>
    <cellStyle name="20% - Accent6 27" xfId="369"/>
    <cellStyle name="20% - Accent6 28" xfId="370"/>
    <cellStyle name="20% - Accent6 29" xfId="371"/>
    <cellStyle name="20% - Accent6 3" xfId="372"/>
    <cellStyle name="20% - Accent6 3 2" xfId="373"/>
    <cellStyle name="20% - Accent6 3 2 2" xfId="374"/>
    <cellStyle name="20% - Accent6 3 3" xfId="375"/>
    <cellStyle name="20% - Accent6 30" xfId="376"/>
    <cellStyle name="20% - Accent6 31" xfId="377"/>
    <cellStyle name="20% - Accent6 32" xfId="378"/>
    <cellStyle name="20% - Accent6 33" xfId="379"/>
    <cellStyle name="20% - Accent6 34" xfId="380"/>
    <cellStyle name="20% - Accent6 35" xfId="381"/>
    <cellStyle name="20% - Accent6 36" xfId="382"/>
    <cellStyle name="20% - Accent6 37" xfId="383"/>
    <cellStyle name="20% - Accent6 38" xfId="384"/>
    <cellStyle name="20% - Accent6 39" xfId="385"/>
    <cellStyle name="20% - Accent6 4" xfId="386"/>
    <cellStyle name="20% - Accent6 4 2" xfId="387"/>
    <cellStyle name="20% - Accent6 40" xfId="388"/>
    <cellStyle name="20% - Accent6 41" xfId="389"/>
    <cellStyle name="20% - Accent6 42" xfId="390"/>
    <cellStyle name="20% - Accent6 43" xfId="391"/>
    <cellStyle name="20% - Accent6 44" xfId="392"/>
    <cellStyle name="20% - Accent6 44 2" xfId="393"/>
    <cellStyle name="20% - Accent6 5" xfId="394"/>
    <cellStyle name="20% - Accent6 5 2" xfId="395"/>
    <cellStyle name="20% - Accent6 6" xfId="396"/>
    <cellStyle name="20% - Accent6 6 2" xfId="397"/>
    <cellStyle name="20% - Accent6 7" xfId="398"/>
    <cellStyle name="20% - Accent6 7 2" xfId="399"/>
    <cellStyle name="20% - Accent6 8" xfId="400"/>
    <cellStyle name="20% - Accent6 8 2" xfId="401"/>
    <cellStyle name="20% - Accent6 9" xfId="402"/>
    <cellStyle name="20% - Accent6 9 2" xfId="403"/>
    <cellStyle name="20% - Akzent1" xfId="404"/>
    <cellStyle name="20% - Akzent2" xfId="405"/>
    <cellStyle name="20% - Akzent3" xfId="406"/>
    <cellStyle name="20% - Akzent4" xfId="407"/>
    <cellStyle name="20% - Akzent5" xfId="408"/>
    <cellStyle name="20% - Akzent6" xfId="409"/>
    <cellStyle name="2x indented GHG Textfiels" xfId="410"/>
    <cellStyle name="40% - Accent1 10" xfId="411"/>
    <cellStyle name="40% - Accent1 10 2" xfId="412"/>
    <cellStyle name="40% - Accent1 11" xfId="413"/>
    <cellStyle name="40% - Accent1 11 2" xfId="414"/>
    <cellStyle name="40% - Accent1 12" xfId="415"/>
    <cellStyle name="40% - Accent1 13" xfId="416"/>
    <cellStyle name="40% - Accent1 14" xfId="417"/>
    <cellStyle name="40% - Accent1 15" xfId="418"/>
    <cellStyle name="40% - Accent1 16" xfId="419"/>
    <cellStyle name="40% - Accent1 17" xfId="420"/>
    <cellStyle name="40% - Accent1 18" xfId="421"/>
    <cellStyle name="40% - Accent1 19" xfId="422"/>
    <cellStyle name="40% - Accent1 2" xfId="423"/>
    <cellStyle name="40% - Accent1 2 10" xfId="424"/>
    <cellStyle name="40% - Accent1 2 11" xfId="425"/>
    <cellStyle name="40% - Accent1 2 12" xfId="426"/>
    <cellStyle name="40% - Accent1 2 13" xfId="427"/>
    <cellStyle name="40% - Accent1 2 14" xfId="428"/>
    <cellStyle name="40% - Accent1 2 15" xfId="429"/>
    <cellStyle name="40% - Accent1 2 16" xfId="430"/>
    <cellStyle name="40% - Accent1 2 2" xfId="431"/>
    <cellStyle name="40% - Accent1 2 3" xfId="432"/>
    <cellStyle name="40% - Accent1 2 4" xfId="433"/>
    <cellStyle name="40% - Accent1 2 5" xfId="434"/>
    <cellStyle name="40% - Accent1 2 6" xfId="435"/>
    <cellStyle name="40% - Accent1 2 7" xfId="436"/>
    <cellStyle name="40% - Accent1 2 8" xfId="437"/>
    <cellStyle name="40% - Accent1 2 9" xfId="438"/>
    <cellStyle name="40% - Accent1 20" xfId="439"/>
    <cellStyle name="40% - Accent1 21" xfId="440"/>
    <cellStyle name="40% - Accent1 22" xfId="441"/>
    <cellStyle name="40% - Accent1 23" xfId="442"/>
    <cellStyle name="40% - Accent1 24" xfId="443"/>
    <cellStyle name="40% - Accent1 25" xfId="444"/>
    <cellStyle name="40% - Accent1 26" xfId="445"/>
    <cellStyle name="40% - Accent1 27" xfId="446"/>
    <cellStyle name="40% - Accent1 28" xfId="447"/>
    <cellStyle name="40% - Accent1 29" xfId="448"/>
    <cellStyle name="40% - Accent1 3" xfId="449"/>
    <cellStyle name="40% - Accent1 3 2" xfId="450"/>
    <cellStyle name="40% - Accent1 3 2 2" xfId="451"/>
    <cellStyle name="40% - Accent1 3 3" xfId="452"/>
    <cellStyle name="40% - Accent1 30" xfId="453"/>
    <cellStyle name="40% - Accent1 31" xfId="454"/>
    <cellStyle name="40% - Accent1 32" xfId="455"/>
    <cellStyle name="40% - Accent1 33" xfId="456"/>
    <cellStyle name="40% - Accent1 34" xfId="457"/>
    <cellStyle name="40% - Accent1 35" xfId="458"/>
    <cellStyle name="40% - Accent1 36" xfId="459"/>
    <cellStyle name="40% - Accent1 37" xfId="460"/>
    <cellStyle name="40% - Accent1 38" xfId="461"/>
    <cellStyle name="40% - Accent1 39" xfId="462"/>
    <cellStyle name="40% - Accent1 4" xfId="463"/>
    <cellStyle name="40% - Accent1 4 2" xfId="464"/>
    <cellStyle name="40% - Accent1 40" xfId="465"/>
    <cellStyle name="40% - Accent1 41" xfId="466"/>
    <cellStyle name="40% - Accent1 42" xfId="467"/>
    <cellStyle name="40% - Accent1 43" xfId="468"/>
    <cellStyle name="40% - Accent1 5" xfId="469"/>
    <cellStyle name="40% - Accent1 5 2" xfId="470"/>
    <cellStyle name="40% - Accent1 6" xfId="471"/>
    <cellStyle name="40% - Accent1 6 2" xfId="472"/>
    <cellStyle name="40% - Accent1 7" xfId="473"/>
    <cellStyle name="40% - Accent1 7 2" xfId="474"/>
    <cellStyle name="40% - Accent1 8" xfId="475"/>
    <cellStyle name="40% - Accent1 8 2" xfId="476"/>
    <cellStyle name="40% - Accent1 9" xfId="477"/>
    <cellStyle name="40% - Accent1 9 2" xfId="478"/>
    <cellStyle name="40% - Accent2 10" xfId="479"/>
    <cellStyle name="40% - Accent2 10 2" xfId="480"/>
    <cellStyle name="40% - Accent2 11" xfId="481"/>
    <cellStyle name="40% - Accent2 11 2" xfId="482"/>
    <cellStyle name="40% - Accent2 12" xfId="483"/>
    <cellStyle name="40% - Accent2 13" xfId="484"/>
    <cellStyle name="40% - Accent2 14" xfId="485"/>
    <cellStyle name="40% - Accent2 15" xfId="486"/>
    <cellStyle name="40% - Accent2 16" xfId="487"/>
    <cellStyle name="40% - Accent2 17" xfId="488"/>
    <cellStyle name="40% - Accent2 18" xfId="489"/>
    <cellStyle name="40% - Accent2 19" xfId="490"/>
    <cellStyle name="40% - Accent2 2" xfId="491"/>
    <cellStyle name="40% - Accent2 2 10" xfId="492"/>
    <cellStyle name="40% - Accent2 2 11" xfId="493"/>
    <cellStyle name="40% - Accent2 2 12" xfId="494"/>
    <cellStyle name="40% - Accent2 2 13" xfId="495"/>
    <cellStyle name="40% - Accent2 2 14" xfId="496"/>
    <cellStyle name="40% - Accent2 2 15" xfId="497"/>
    <cellStyle name="40% - Accent2 2 2" xfId="498"/>
    <cellStyle name="40% - Accent2 2 3" xfId="499"/>
    <cellStyle name="40% - Accent2 2 4" xfId="500"/>
    <cellStyle name="40% - Accent2 2 5" xfId="501"/>
    <cellStyle name="40% - Accent2 2 6" xfId="502"/>
    <cellStyle name="40% - Accent2 2 7" xfId="503"/>
    <cellStyle name="40% - Accent2 2 8" xfId="504"/>
    <cellStyle name="40% - Accent2 2 9" xfId="505"/>
    <cellStyle name="40% - Accent2 20" xfId="506"/>
    <cellStyle name="40% - Accent2 21" xfId="507"/>
    <cellStyle name="40% - Accent2 22" xfId="508"/>
    <cellStyle name="40% - Accent2 23" xfId="509"/>
    <cellStyle name="40% - Accent2 24" xfId="510"/>
    <cellStyle name="40% - Accent2 25" xfId="511"/>
    <cellStyle name="40% - Accent2 26" xfId="512"/>
    <cellStyle name="40% - Accent2 27" xfId="513"/>
    <cellStyle name="40% - Accent2 28" xfId="514"/>
    <cellStyle name="40% - Accent2 29" xfId="515"/>
    <cellStyle name="40% - Accent2 3" xfId="516"/>
    <cellStyle name="40% - Accent2 3 2" xfId="517"/>
    <cellStyle name="40% - Accent2 30" xfId="518"/>
    <cellStyle name="40% - Accent2 31" xfId="519"/>
    <cellStyle name="40% - Accent2 32" xfId="520"/>
    <cellStyle name="40% - Accent2 33" xfId="521"/>
    <cellStyle name="40% - Accent2 34" xfId="522"/>
    <cellStyle name="40% - Accent2 35" xfId="523"/>
    <cellStyle name="40% - Accent2 36" xfId="524"/>
    <cellStyle name="40% - Accent2 37" xfId="525"/>
    <cellStyle name="40% - Accent2 38" xfId="526"/>
    <cellStyle name="40% - Accent2 39" xfId="527"/>
    <cellStyle name="40% - Accent2 4" xfId="528"/>
    <cellStyle name="40% - Accent2 40" xfId="529"/>
    <cellStyle name="40% - Accent2 41" xfId="530"/>
    <cellStyle name="40% - Accent2 42" xfId="531"/>
    <cellStyle name="40% - Accent2 43" xfId="532"/>
    <cellStyle name="40% - Accent2 5" xfId="533"/>
    <cellStyle name="40% - Accent2 6" xfId="534"/>
    <cellStyle name="40% - Accent2 7" xfId="535"/>
    <cellStyle name="40% - Accent2 8" xfId="536"/>
    <cellStyle name="40% - Accent2 9" xfId="537"/>
    <cellStyle name="40% - Accent2 9 2" xfId="538"/>
    <cellStyle name="40% - Accent3 10" xfId="539"/>
    <cellStyle name="40% - Accent3 10 2" xfId="540"/>
    <cellStyle name="40% - Accent3 11" xfId="541"/>
    <cellStyle name="40% - Accent3 11 2" xfId="542"/>
    <cellStyle name="40% - Accent3 12" xfId="543"/>
    <cellStyle name="40% - Accent3 13" xfId="544"/>
    <cellStyle name="40% - Accent3 14" xfId="545"/>
    <cellStyle name="40% - Accent3 15" xfId="546"/>
    <cellStyle name="40% - Accent3 16" xfId="547"/>
    <cellStyle name="40% - Accent3 17" xfId="548"/>
    <cellStyle name="40% - Accent3 18" xfId="549"/>
    <cellStyle name="40% - Accent3 19" xfId="550"/>
    <cellStyle name="40% - Accent3 2" xfId="551"/>
    <cellStyle name="40% - Accent3 2 10" xfId="552"/>
    <cellStyle name="40% - Accent3 2 11" xfId="553"/>
    <cellStyle name="40% - Accent3 2 12" xfId="554"/>
    <cellStyle name="40% - Accent3 2 13" xfId="555"/>
    <cellStyle name="40% - Accent3 2 14" xfId="556"/>
    <cellStyle name="40% - Accent3 2 15" xfId="557"/>
    <cellStyle name="40% - Accent3 2 16" xfId="558"/>
    <cellStyle name="40% - Accent3 2 2" xfId="559"/>
    <cellStyle name="40% - Accent3 2 3" xfId="560"/>
    <cellStyle name="40% - Accent3 2 4" xfId="561"/>
    <cellStyle name="40% - Accent3 2 5" xfId="562"/>
    <cellStyle name="40% - Accent3 2 6" xfId="563"/>
    <cellStyle name="40% - Accent3 2 7" xfId="564"/>
    <cellStyle name="40% - Accent3 2 8" xfId="565"/>
    <cellStyle name="40% - Accent3 2 9" xfId="566"/>
    <cellStyle name="40% - Accent3 20" xfId="567"/>
    <cellStyle name="40% - Accent3 21" xfId="568"/>
    <cellStyle name="40% - Accent3 22" xfId="569"/>
    <cellStyle name="40% - Accent3 23" xfId="570"/>
    <cellStyle name="40% - Accent3 24" xfId="571"/>
    <cellStyle name="40% - Accent3 25" xfId="572"/>
    <cellStyle name="40% - Accent3 26" xfId="573"/>
    <cellStyle name="40% - Accent3 27" xfId="574"/>
    <cellStyle name="40% - Accent3 28" xfId="575"/>
    <cellStyle name="40% - Accent3 29" xfId="576"/>
    <cellStyle name="40% - Accent3 3" xfId="577"/>
    <cellStyle name="40% - Accent3 3 2" xfId="578"/>
    <cellStyle name="40% - Accent3 3 2 2" xfId="579"/>
    <cellStyle name="40% - Accent3 3 3" xfId="580"/>
    <cellStyle name="40% - Accent3 30" xfId="581"/>
    <cellStyle name="40% - Accent3 31" xfId="582"/>
    <cellStyle name="40% - Accent3 32" xfId="583"/>
    <cellStyle name="40% - Accent3 33" xfId="584"/>
    <cellStyle name="40% - Accent3 34" xfId="585"/>
    <cellStyle name="40% - Accent3 35" xfId="586"/>
    <cellStyle name="40% - Accent3 36" xfId="587"/>
    <cellStyle name="40% - Accent3 37" xfId="588"/>
    <cellStyle name="40% - Accent3 38" xfId="589"/>
    <cellStyle name="40% - Accent3 39" xfId="590"/>
    <cellStyle name="40% - Accent3 4" xfId="591"/>
    <cellStyle name="40% - Accent3 4 2" xfId="592"/>
    <cellStyle name="40% - Accent3 40" xfId="593"/>
    <cellStyle name="40% - Accent3 41" xfId="594"/>
    <cellStyle name="40% - Accent3 42" xfId="595"/>
    <cellStyle name="40% - Accent3 43" xfId="596"/>
    <cellStyle name="40% - Accent3 5" xfId="597"/>
    <cellStyle name="40% - Accent3 5 2" xfId="598"/>
    <cellStyle name="40% - Accent3 6" xfId="599"/>
    <cellStyle name="40% - Accent3 6 2" xfId="600"/>
    <cellStyle name="40% - Accent3 7" xfId="601"/>
    <cellStyle name="40% - Accent3 7 2" xfId="602"/>
    <cellStyle name="40% - Accent3 8" xfId="603"/>
    <cellStyle name="40% - Accent3 8 2" xfId="604"/>
    <cellStyle name="40% - Accent3 9" xfId="605"/>
    <cellStyle name="40% - Accent3 9 2" xfId="606"/>
    <cellStyle name="40% - Accent4 10" xfId="607"/>
    <cellStyle name="40% - Accent4 10 2" xfId="608"/>
    <cellStyle name="40% - Accent4 11" xfId="609"/>
    <cellStyle name="40% - Accent4 11 2" xfId="610"/>
    <cellStyle name="40% - Accent4 12" xfId="611"/>
    <cellStyle name="40% - Accent4 13" xfId="612"/>
    <cellStyle name="40% - Accent4 14" xfId="613"/>
    <cellStyle name="40% - Accent4 15" xfId="614"/>
    <cellStyle name="40% - Accent4 16" xfId="615"/>
    <cellStyle name="40% - Accent4 17" xfId="616"/>
    <cellStyle name="40% - Accent4 18" xfId="617"/>
    <cellStyle name="40% - Accent4 19" xfId="618"/>
    <cellStyle name="40% - Accent4 2" xfId="619"/>
    <cellStyle name="40% - Accent4 2 10" xfId="620"/>
    <cellStyle name="40% - Accent4 2 11" xfId="621"/>
    <cellStyle name="40% - Accent4 2 12" xfId="622"/>
    <cellStyle name="40% - Accent4 2 13" xfId="623"/>
    <cellStyle name="40% - Accent4 2 14" xfId="624"/>
    <cellStyle name="40% - Accent4 2 15" xfId="625"/>
    <cellStyle name="40% - Accent4 2 16" xfId="626"/>
    <cellStyle name="40% - Accent4 2 2" xfId="627"/>
    <cellStyle name="40% - Accent4 2 3" xfId="628"/>
    <cellStyle name="40% - Accent4 2 4" xfId="629"/>
    <cellStyle name="40% - Accent4 2 5" xfId="630"/>
    <cellStyle name="40% - Accent4 2 6" xfId="631"/>
    <cellStyle name="40% - Accent4 2 7" xfId="632"/>
    <cellStyle name="40% - Accent4 2 8" xfId="633"/>
    <cellStyle name="40% - Accent4 2 9" xfId="634"/>
    <cellStyle name="40% - Accent4 20" xfId="635"/>
    <cellStyle name="40% - Accent4 21" xfId="636"/>
    <cellStyle name="40% - Accent4 22" xfId="637"/>
    <cellStyle name="40% - Accent4 23" xfId="638"/>
    <cellStyle name="40% - Accent4 24" xfId="639"/>
    <cellStyle name="40% - Accent4 25" xfId="640"/>
    <cellStyle name="40% - Accent4 26" xfId="641"/>
    <cellStyle name="40% - Accent4 27" xfId="642"/>
    <cellStyle name="40% - Accent4 28" xfId="643"/>
    <cellStyle name="40% - Accent4 29" xfId="644"/>
    <cellStyle name="40% - Accent4 3" xfId="645"/>
    <cellStyle name="40% - Accent4 3 2" xfId="646"/>
    <cellStyle name="40% - Accent4 3 2 2" xfId="647"/>
    <cellStyle name="40% - Accent4 3 3" xfId="648"/>
    <cellStyle name="40% - Accent4 30" xfId="649"/>
    <cellStyle name="40% - Accent4 31" xfId="650"/>
    <cellStyle name="40% - Accent4 32" xfId="651"/>
    <cellStyle name="40% - Accent4 33" xfId="652"/>
    <cellStyle name="40% - Accent4 34" xfId="653"/>
    <cellStyle name="40% - Accent4 35" xfId="654"/>
    <cellStyle name="40% - Accent4 36" xfId="655"/>
    <cellStyle name="40% - Accent4 37" xfId="656"/>
    <cellStyle name="40% - Accent4 38" xfId="657"/>
    <cellStyle name="40% - Accent4 39" xfId="658"/>
    <cellStyle name="40% - Accent4 4" xfId="659"/>
    <cellStyle name="40% - Accent4 4 2" xfId="660"/>
    <cellStyle name="40% - Accent4 40" xfId="661"/>
    <cellStyle name="40% - Accent4 41" xfId="662"/>
    <cellStyle name="40% - Accent4 42" xfId="663"/>
    <cellStyle name="40% - Accent4 43" xfId="664"/>
    <cellStyle name="40% - Accent4 5" xfId="665"/>
    <cellStyle name="40% - Accent4 5 2" xfId="666"/>
    <cellStyle name="40% - Accent4 6" xfId="667"/>
    <cellStyle name="40% - Accent4 6 2" xfId="668"/>
    <cellStyle name="40% - Accent4 7" xfId="669"/>
    <cellStyle name="40% - Accent4 7 2" xfId="670"/>
    <cellStyle name="40% - Accent4 8" xfId="671"/>
    <cellStyle name="40% - Accent4 8 2" xfId="672"/>
    <cellStyle name="40% - Accent4 9" xfId="673"/>
    <cellStyle name="40% - Accent4 9 2" xfId="674"/>
    <cellStyle name="40% - Accent5 10" xfId="675"/>
    <cellStyle name="40% - Accent5 10 2" xfId="676"/>
    <cellStyle name="40% - Accent5 11" xfId="677"/>
    <cellStyle name="40% - Accent5 11 2" xfId="678"/>
    <cellStyle name="40% - Accent5 12" xfId="679"/>
    <cellStyle name="40% - Accent5 13" xfId="680"/>
    <cellStyle name="40% - Accent5 14" xfId="681"/>
    <cellStyle name="40% - Accent5 15" xfId="682"/>
    <cellStyle name="40% - Accent5 16" xfId="683"/>
    <cellStyle name="40% - Accent5 17" xfId="684"/>
    <cellStyle name="40% - Accent5 18" xfId="685"/>
    <cellStyle name="40% - Accent5 19" xfId="686"/>
    <cellStyle name="40% - Accent5 2" xfId="687"/>
    <cellStyle name="40% - Accent5 2 10" xfId="688"/>
    <cellStyle name="40% - Accent5 2 11" xfId="689"/>
    <cellStyle name="40% - Accent5 2 12" xfId="690"/>
    <cellStyle name="40% - Accent5 2 13" xfId="691"/>
    <cellStyle name="40% - Accent5 2 14" xfId="692"/>
    <cellStyle name="40% - Accent5 2 15" xfId="693"/>
    <cellStyle name="40% - Accent5 2 16" xfId="694"/>
    <cellStyle name="40% - Accent5 2 2" xfId="695"/>
    <cellStyle name="40% - Accent5 2 3" xfId="696"/>
    <cellStyle name="40% - Accent5 2 4" xfId="697"/>
    <cellStyle name="40% - Accent5 2 5" xfId="698"/>
    <cellStyle name="40% - Accent5 2 6" xfId="699"/>
    <cellStyle name="40% - Accent5 2 7" xfId="700"/>
    <cellStyle name="40% - Accent5 2 8" xfId="701"/>
    <cellStyle name="40% - Accent5 2 9" xfId="702"/>
    <cellStyle name="40% - Accent5 20" xfId="703"/>
    <cellStyle name="40% - Accent5 21" xfId="704"/>
    <cellStyle name="40% - Accent5 22" xfId="705"/>
    <cellStyle name="40% - Accent5 23" xfId="706"/>
    <cellStyle name="40% - Accent5 24" xfId="707"/>
    <cellStyle name="40% - Accent5 25" xfId="708"/>
    <cellStyle name="40% - Accent5 26" xfId="709"/>
    <cellStyle name="40% - Accent5 27" xfId="710"/>
    <cellStyle name="40% - Accent5 28" xfId="711"/>
    <cellStyle name="40% - Accent5 29" xfId="712"/>
    <cellStyle name="40% - Accent5 3" xfId="713"/>
    <cellStyle name="40% - Accent5 3 2" xfId="714"/>
    <cellStyle name="40% - Accent5 3 2 2" xfId="715"/>
    <cellStyle name="40% - Accent5 3 3" xfId="716"/>
    <cellStyle name="40% - Accent5 30" xfId="717"/>
    <cellStyle name="40% - Accent5 31" xfId="718"/>
    <cellStyle name="40% - Accent5 32" xfId="719"/>
    <cellStyle name="40% - Accent5 33" xfId="720"/>
    <cellStyle name="40% - Accent5 34" xfId="721"/>
    <cellStyle name="40% - Accent5 35" xfId="722"/>
    <cellStyle name="40% - Accent5 36" xfId="723"/>
    <cellStyle name="40% - Accent5 37" xfId="724"/>
    <cellStyle name="40% - Accent5 38" xfId="725"/>
    <cellStyle name="40% - Accent5 39" xfId="726"/>
    <cellStyle name="40% - Accent5 4" xfId="727"/>
    <cellStyle name="40% - Accent5 4 2" xfId="728"/>
    <cellStyle name="40% - Accent5 40" xfId="729"/>
    <cellStyle name="40% - Accent5 41" xfId="730"/>
    <cellStyle name="40% - Accent5 42" xfId="731"/>
    <cellStyle name="40% - Accent5 43" xfId="732"/>
    <cellStyle name="40% - Accent5 5" xfId="733"/>
    <cellStyle name="40% - Accent5 5 2" xfId="734"/>
    <cellStyle name="40% - Accent5 6" xfId="735"/>
    <cellStyle name="40% - Accent5 6 2" xfId="736"/>
    <cellStyle name="40% - Accent5 7" xfId="737"/>
    <cellStyle name="40% - Accent5 7 2" xfId="738"/>
    <cellStyle name="40% - Accent5 8" xfId="739"/>
    <cellStyle name="40% - Accent5 8 2" xfId="740"/>
    <cellStyle name="40% - Accent5 9" xfId="741"/>
    <cellStyle name="40% - Accent5 9 2" xfId="742"/>
    <cellStyle name="40% - Accent6 10" xfId="743"/>
    <cellStyle name="40% - Accent6 10 2" xfId="744"/>
    <cellStyle name="40% - Accent6 11" xfId="745"/>
    <cellStyle name="40% - Accent6 11 2" xfId="746"/>
    <cellStyle name="40% - Accent6 12" xfId="747"/>
    <cellStyle name="40% - Accent6 13" xfId="748"/>
    <cellStyle name="40% - Accent6 14" xfId="749"/>
    <cellStyle name="40% - Accent6 15" xfId="750"/>
    <cellStyle name="40% - Accent6 16" xfId="751"/>
    <cellStyle name="40% - Accent6 17" xfId="752"/>
    <cellStyle name="40% - Accent6 18" xfId="753"/>
    <cellStyle name="40% - Accent6 19" xfId="754"/>
    <cellStyle name="40% - Accent6 2" xfId="755"/>
    <cellStyle name="40% - Accent6 2 10" xfId="756"/>
    <cellStyle name="40% - Accent6 2 11" xfId="757"/>
    <cellStyle name="40% - Accent6 2 12" xfId="758"/>
    <cellStyle name="40% - Accent6 2 13" xfId="759"/>
    <cellStyle name="40% - Accent6 2 14" xfId="760"/>
    <cellStyle name="40% - Accent6 2 15" xfId="761"/>
    <cellStyle name="40% - Accent6 2 16" xfId="762"/>
    <cellStyle name="40% - Accent6 2 2" xfId="763"/>
    <cellStyle name="40% - Accent6 2 3" xfId="764"/>
    <cellStyle name="40% - Accent6 2 4" xfId="765"/>
    <cellStyle name="40% - Accent6 2 5" xfId="766"/>
    <cellStyle name="40% - Accent6 2 6" xfId="767"/>
    <cellStyle name="40% - Accent6 2 7" xfId="768"/>
    <cellStyle name="40% - Accent6 2 8" xfId="769"/>
    <cellStyle name="40% - Accent6 2 9" xfId="770"/>
    <cellStyle name="40% - Accent6 20" xfId="771"/>
    <cellStyle name="40% - Accent6 21" xfId="772"/>
    <cellStyle name="40% - Accent6 22" xfId="773"/>
    <cellStyle name="40% - Accent6 23" xfId="774"/>
    <cellStyle name="40% - Accent6 24" xfId="775"/>
    <cellStyle name="40% - Accent6 25" xfId="776"/>
    <cellStyle name="40% - Accent6 26" xfId="777"/>
    <cellStyle name="40% - Accent6 27" xfId="778"/>
    <cellStyle name="40% - Accent6 28" xfId="779"/>
    <cellStyle name="40% - Accent6 29" xfId="780"/>
    <cellStyle name="40% - Accent6 3" xfId="781"/>
    <cellStyle name="40% - Accent6 3 2" xfId="782"/>
    <cellStyle name="40% - Accent6 3 2 2" xfId="783"/>
    <cellStyle name="40% - Accent6 3 3" xfId="784"/>
    <cellStyle name="40% - Accent6 30" xfId="785"/>
    <cellStyle name="40% - Accent6 31" xfId="786"/>
    <cellStyle name="40% - Accent6 32" xfId="787"/>
    <cellStyle name="40% - Accent6 33" xfId="788"/>
    <cellStyle name="40% - Accent6 34" xfId="789"/>
    <cellStyle name="40% - Accent6 35" xfId="790"/>
    <cellStyle name="40% - Accent6 36" xfId="791"/>
    <cellStyle name="40% - Accent6 37" xfId="792"/>
    <cellStyle name="40% - Accent6 38" xfId="793"/>
    <cellStyle name="40% - Accent6 39" xfId="794"/>
    <cellStyle name="40% - Accent6 4" xfId="795"/>
    <cellStyle name="40% - Accent6 4 2" xfId="796"/>
    <cellStyle name="40% - Accent6 40" xfId="797"/>
    <cellStyle name="40% - Accent6 41" xfId="798"/>
    <cellStyle name="40% - Accent6 42" xfId="799"/>
    <cellStyle name="40% - Accent6 43" xfId="800"/>
    <cellStyle name="40% - Accent6 5" xfId="801"/>
    <cellStyle name="40% - Accent6 5 2" xfId="802"/>
    <cellStyle name="40% - Accent6 6" xfId="803"/>
    <cellStyle name="40% - Accent6 6 2" xfId="804"/>
    <cellStyle name="40% - Accent6 7" xfId="805"/>
    <cellStyle name="40% - Accent6 7 2" xfId="806"/>
    <cellStyle name="40% - Accent6 8" xfId="807"/>
    <cellStyle name="40% - Accent6 8 2" xfId="808"/>
    <cellStyle name="40% - Accent6 9" xfId="809"/>
    <cellStyle name="40% - Accent6 9 2" xfId="810"/>
    <cellStyle name="40% - Akzent1" xfId="811"/>
    <cellStyle name="40% - Akzent2" xfId="812"/>
    <cellStyle name="40% - Akzent3" xfId="813"/>
    <cellStyle name="40% - Akzent4" xfId="814"/>
    <cellStyle name="40% - Akzent5" xfId="815"/>
    <cellStyle name="40% - Akzent6" xfId="816"/>
    <cellStyle name="5x indented GHG Textfiels" xfId="817"/>
    <cellStyle name="60% - Accent1 10" xfId="818"/>
    <cellStyle name="60% - Accent1 11" xfId="819"/>
    <cellStyle name="60% - Accent1 12" xfId="820"/>
    <cellStyle name="60% - Accent1 13" xfId="821"/>
    <cellStyle name="60% - Accent1 14" xfId="822"/>
    <cellStyle name="60% - Accent1 15" xfId="823"/>
    <cellStyle name="60% - Accent1 16" xfId="824"/>
    <cellStyle name="60% - Accent1 17" xfId="825"/>
    <cellStyle name="60% - Accent1 18" xfId="826"/>
    <cellStyle name="60% - Accent1 19" xfId="827"/>
    <cellStyle name="60% - Accent1 2" xfId="828"/>
    <cellStyle name="60% - Accent1 2 10" xfId="829"/>
    <cellStyle name="60% - Accent1 2 11" xfId="830"/>
    <cellStyle name="60% - Accent1 2 2" xfId="831"/>
    <cellStyle name="60% - Accent1 2 3" xfId="832"/>
    <cellStyle name="60% - Accent1 2 4" xfId="833"/>
    <cellStyle name="60% - Accent1 2 5" xfId="834"/>
    <cellStyle name="60% - Accent1 2 6" xfId="835"/>
    <cellStyle name="60% - Accent1 2 7" xfId="836"/>
    <cellStyle name="60% - Accent1 2 8" xfId="837"/>
    <cellStyle name="60% - Accent1 2 9" xfId="838"/>
    <cellStyle name="60% - Accent1 20" xfId="839"/>
    <cellStyle name="60% - Accent1 21" xfId="840"/>
    <cellStyle name="60% - Accent1 22" xfId="841"/>
    <cellStyle name="60% - Accent1 23" xfId="842"/>
    <cellStyle name="60% - Accent1 24" xfId="843"/>
    <cellStyle name="60% - Accent1 25" xfId="844"/>
    <cellStyle name="60% - Accent1 26" xfId="845"/>
    <cellStyle name="60% - Accent1 27" xfId="846"/>
    <cellStyle name="60% - Accent1 28" xfId="847"/>
    <cellStyle name="60% - Accent1 29" xfId="848"/>
    <cellStyle name="60% - Accent1 3" xfId="849"/>
    <cellStyle name="60% - Accent1 3 2" xfId="850"/>
    <cellStyle name="60% - Accent1 3 2 2" xfId="851"/>
    <cellStyle name="60% - Accent1 3 3" xfId="852"/>
    <cellStyle name="60% - Accent1 30" xfId="853"/>
    <cellStyle name="60% - Accent1 31" xfId="854"/>
    <cellStyle name="60% - Accent1 32" xfId="855"/>
    <cellStyle name="60% - Accent1 33" xfId="856"/>
    <cellStyle name="60% - Accent1 34" xfId="857"/>
    <cellStyle name="60% - Accent1 35" xfId="858"/>
    <cellStyle name="60% - Accent1 36" xfId="859"/>
    <cellStyle name="60% - Accent1 37" xfId="860"/>
    <cellStyle name="60% - Accent1 38" xfId="861"/>
    <cellStyle name="60% - Accent1 39" xfId="862"/>
    <cellStyle name="60% - Accent1 4" xfId="863"/>
    <cellStyle name="60% - Accent1 4 2" xfId="864"/>
    <cellStyle name="60% - Accent1 40" xfId="865"/>
    <cellStyle name="60% - Accent1 41" xfId="866"/>
    <cellStyle name="60% - Accent1 42" xfId="867"/>
    <cellStyle name="60% - Accent1 43" xfId="868"/>
    <cellStyle name="60% - Accent1 5" xfId="869"/>
    <cellStyle name="60% - Accent1 5 2" xfId="870"/>
    <cellStyle name="60% - Accent1 6" xfId="871"/>
    <cellStyle name="60% - Accent1 6 2" xfId="872"/>
    <cellStyle name="60% - Accent1 7" xfId="873"/>
    <cellStyle name="60% - Accent1 8" xfId="874"/>
    <cellStyle name="60% - Accent1 9" xfId="875"/>
    <cellStyle name="60% - Accent2 10" xfId="876"/>
    <cellStyle name="60% - Accent2 11" xfId="877"/>
    <cellStyle name="60% - Accent2 12" xfId="878"/>
    <cellStyle name="60% - Accent2 13" xfId="879"/>
    <cellStyle name="60% - Accent2 14" xfId="880"/>
    <cellStyle name="60% - Accent2 15" xfId="881"/>
    <cellStyle name="60% - Accent2 16" xfId="882"/>
    <cellStyle name="60% - Accent2 17" xfId="883"/>
    <cellStyle name="60% - Accent2 18" xfId="884"/>
    <cellStyle name="60% - Accent2 19" xfId="885"/>
    <cellStyle name="60% - Accent2 2" xfId="886"/>
    <cellStyle name="60% - Accent2 2 10" xfId="887"/>
    <cellStyle name="60% - Accent2 2 11" xfId="888"/>
    <cellStyle name="60% - Accent2 2 2" xfId="889"/>
    <cellStyle name="60% - Accent2 2 3" xfId="890"/>
    <cellStyle name="60% - Accent2 2 4" xfId="891"/>
    <cellStyle name="60% - Accent2 2 5" xfId="892"/>
    <cellStyle name="60% - Accent2 2 6" xfId="893"/>
    <cellStyle name="60% - Accent2 2 7" xfId="894"/>
    <cellStyle name="60% - Accent2 2 8" xfId="895"/>
    <cellStyle name="60% - Accent2 2 9" xfId="896"/>
    <cellStyle name="60% - Accent2 20" xfId="897"/>
    <cellStyle name="60% - Accent2 21" xfId="898"/>
    <cellStyle name="60% - Accent2 22" xfId="899"/>
    <cellStyle name="60% - Accent2 23" xfId="900"/>
    <cellStyle name="60% - Accent2 24" xfId="901"/>
    <cellStyle name="60% - Accent2 25" xfId="902"/>
    <cellStyle name="60% - Accent2 26" xfId="903"/>
    <cellStyle name="60% - Accent2 27" xfId="904"/>
    <cellStyle name="60% - Accent2 28" xfId="905"/>
    <cellStyle name="60% - Accent2 29" xfId="906"/>
    <cellStyle name="60% - Accent2 3" xfId="907"/>
    <cellStyle name="60% - Accent2 3 2" xfId="908"/>
    <cellStyle name="60% - Accent2 3 2 2" xfId="909"/>
    <cellStyle name="60% - Accent2 3 3" xfId="910"/>
    <cellStyle name="60% - Accent2 30" xfId="911"/>
    <cellStyle name="60% - Accent2 31" xfId="912"/>
    <cellStyle name="60% - Accent2 32" xfId="913"/>
    <cellStyle name="60% - Accent2 33" xfId="914"/>
    <cellStyle name="60% - Accent2 34" xfId="915"/>
    <cellStyle name="60% - Accent2 35" xfId="916"/>
    <cellStyle name="60% - Accent2 36" xfId="917"/>
    <cellStyle name="60% - Accent2 37" xfId="918"/>
    <cellStyle name="60% - Accent2 38" xfId="919"/>
    <cellStyle name="60% - Accent2 39" xfId="920"/>
    <cellStyle name="60% - Accent2 4" xfId="921"/>
    <cellStyle name="60% - Accent2 4 2" xfId="922"/>
    <cellStyle name="60% - Accent2 40" xfId="923"/>
    <cellStyle name="60% - Accent2 41" xfId="924"/>
    <cellStyle name="60% - Accent2 42" xfId="925"/>
    <cellStyle name="60% - Accent2 43" xfId="926"/>
    <cellStyle name="60% - Accent2 5" xfId="927"/>
    <cellStyle name="60% - Accent2 5 2" xfId="928"/>
    <cellStyle name="60% - Accent2 6" xfId="929"/>
    <cellStyle name="60% - Accent2 6 2" xfId="930"/>
    <cellStyle name="60% - Accent2 7" xfId="931"/>
    <cellStyle name="60% - Accent2 8" xfId="932"/>
    <cellStyle name="60% - Accent2 9" xfId="933"/>
    <cellStyle name="60% - Accent3 10" xfId="934"/>
    <cellStyle name="60% - Accent3 11" xfId="935"/>
    <cellStyle name="60% - Accent3 12" xfId="936"/>
    <cellStyle name="60% - Accent3 13" xfId="937"/>
    <cellStyle name="60% - Accent3 14" xfId="938"/>
    <cellStyle name="60% - Accent3 15" xfId="939"/>
    <cellStyle name="60% - Accent3 16" xfId="940"/>
    <cellStyle name="60% - Accent3 17" xfId="941"/>
    <cellStyle name="60% - Accent3 18" xfId="942"/>
    <cellStyle name="60% - Accent3 19" xfId="943"/>
    <cellStyle name="60% - Accent3 2" xfId="944"/>
    <cellStyle name="60% - Accent3 2 10" xfId="945"/>
    <cellStyle name="60% - Accent3 2 11" xfId="946"/>
    <cellStyle name="60% - Accent3 2 2" xfId="947"/>
    <cellStyle name="60% - Accent3 2 3" xfId="948"/>
    <cellStyle name="60% - Accent3 2 4" xfId="949"/>
    <cellStyle name="60% - Accent3 2 5" xfId="950"/>
    <cellStyle name="60% - Accent3 2 6" xfId="951"/>
    <cellStyle name="60% - Accent3 2 7" xfId="952"/>
    <cellStyle name="60% - Accent3 2 8" xfId="953"/>
    <cellStyle name="60% - Accent3 2 9" xfId="954"/>
    <cellStyle name="60% - Accent3 20" xfId="955"/>
    <cellStyle name="60% - Accent3 21" xfId="956"/>
    <cellStyle name="60% - Accent3 22" xfId="957"/>
    <cellStyle name="60% - Accent3 23" xfId="958"/>
    <cellStyle name="60% - Accent3 24" xfId="959"/>
    <cellStyle name="60% - Accent3 25" xfId="960"/>
    <cellStyle name="60% - Accent3 26" xfId="961"/>
    <cellStyle name="60% - Accent3 27" xfId="962"/>
    <cellStyle name="60% - Accent3 28" xfId="963"/>
    <cellStyle name="60% - Accent3 29" xfId="964"/>
    <cellStyle name="60% - Accent3 3" xfId="965"/>
    <cellStyle name="60% - Accent3 3 2" xfId="966"/>
    <cellStyle name="60% - Accent3 3 2 2" xfId="967"/>
    <cellStyle name="60% - Accent3 3 3" xfId="968"/>
    <cellStyle name="60% - Accent3 30" xfId="969"/>
    <cellStyle name="60% - Accent3 31" xfId="970"/>
    <cellStyle name="60% - Accent3 32" xfId="971"/>
    <cellStyle name="60% - Accent3 33" xfId="972"/>
    <cellStyle name="60% - Accent3 34" xfId="973"/>
    <cellStyle name="60% - Accent3 35" xfId="974"/>
    <cellStyle name="60% - Accent3 36" xfId="975"/>
    <cellStyle name="60% - Accent3 37" xfId="976"/>
    <cellStyle name="60% - Accent3 38" xfId="977"/>
    <cellStyle name="60% - Accent3 39" xfId="978"/>
    <cellStyle name="60% - Accent3 4" xfId="979"/>
    <cellStyle name="60% - Accent3 4 2" xfId="980"/>
    <cellStyle name="60% - Accent3 40" xfId="981"/>
    <cellStyle name="60% - Accent3 41" xfId="982"/>
    <cellStyle name="60% - Accent3 42" xfId="983"/>
    <cellStyle name="60% - Accent3 43" xfId="984"/>
    <cellStyle name="60% - Accent3 5" xfId="985"/>
    <cellStyle name="60% - Accent3 5 2" xfId="986"/>
    <cellStyle name="60% - Accent3 6" xfId="987"/>
    <cellStyle name="60% - Accent3 6 2" xfId="988"/>
    <cellStyle name="60% - Accent3 7" xfId="989"/>
    <cellStyle name="60% - Accent3 8" xfId="990"/>
    <cellStyle name="60% - Accent3 9" xfId="991"/>
    <cellStyle name="60% - Accent4 10" xfId="992"/>
    <cellStyle name="60% - Accent4 11" xfId="993"/>
    <cellStyle name="60% - Accent4 12" xfId="994"/>
    <cellStyle name="60% - Accent4 13" xfId="995"/>
    <cellStyle name="60% - Accent4 14" xfId="996"/>
    <cellStyle name="60% - Accent4 15" xfId="997"/>
    <cellStyle name="60% - Accent4 16" xfId="998"/>
    <cellStyle name="60% - Accent4 17" xfId="999"/>
    <cellStyle name="60% - Accent4 18" xfId="1000"/>
    <cellStyle name="60% - Accent4 19" xfId="1001"/>
    <cellStyle name="60% - Accent4 2" xfId="1002"/>
    <cellStyle name="60% - Accent4 2 10" xfId="1003"/>
    <cellStyle name="60% - Accent4 2 11" xfId="1004"/>
    <cellStyle name="60% - Accent4 2 2" xfId="1005"/>
    <cellStyle name="60% - Accent4 2 3" xfId="1006"/>
    <cellStyle name="60% - Accent4 2 4" xfId="1007"/>
    <cellStyle name="60% - Accent4 2 5" xfId="1008"/>
    <cellStyle name="60% - Accent4 2 6" xfId="1009"/>
    <cellStyle name="60% - Accent4 2 7" xfId="1010"/>
    <cellStyle name="60% - Accent4 2 8" xfId="1011"/>
    <cellStyle name="60% - Accent4 2 9" xfId="1012"/>
    <cellStyle name="60% - Accent4 20" xfId="1013"/>
    <cellStyle name="60% - Accent4 21" xfId="1014"/>
    <cellStyle name="60% - Accent4 22" xfId="1015"/>
    <cellStyle name="60% - Accent4 23" xfId="1016"/>
    <cellStyle name="60% - Accent4 24" xfId="1017"/>
    <cellStyle name="60% - Accent4 25" xfId="1018"/>
    <cellStyle name="60% - Accent4 26" xfId="1019"/>
    <cellStyle name="60% - Accent4 27" xfId="1020"/>
    <cellStyle name="60% - Accent4 28" xfId="1021"/>
    <cellStyle name="60% - Accent4 29" xfId="1022"/>
    <cellStyle name="60% - Accent4 3" xfId="1023"/>
    <cellStyle name="60% - Accent4 3 2" xfId="1024"/>
    <cellStyle name="60% - Accent4 3 2 2" xfId="1025"/>
    <cellStyle name="60% - Accent4 3 3" xfId="1026"/>
    <cellStyle name="60% - Accent4 30" xfId="1027"/>
    <cellStyle name="60% - Accent4 31" xfId="1028"/>
    <cellStyle name="60% - Accent4 32" xfId="1029"/>
    <cellStyle name="60% - Accent4 33" xfId="1030"/>
    <cellStyle name="60% - Accent4 34" xfId="1031"/>
    <cellStyle name="60% - Accent4 35" xfId="1032"/>
    <cellStyle name="60% - Accent4 36" xfId="1033"/>
    <cellStyle name="60% - Accent4 37" xfId="1034"/>
    <cellStyle name="60% - Accent4 38" xfId="1035"/>
    <cellStyle name="60% - Accent4 39" xfId="1036"/>
    <cellStyle name="60% - Accent4 4" xfId="1037"/>
    <cellStyle name="60% - Accent4 4 2" xfId="1038"/>
    <cellStyle name="60% - Accent4 40" xfId="1039"/>
    <cellStyle name="60% - Accent4 41" xfId="1040"/>
    <cellStyle name="60% - Accent4 42" xfId="1041"/>
    <cellStyle name="60% - Accent4 43" xfId="1042"/>
    <cellStyle name="60% - Accent4 5" xfId="1043"/>
    <cellStyle name="60% - Accent4 5 2" xfId="1044"/>
    <cellStyle name="60% - Accent4 6" xfId="1045"/>
    <cellStyle name="60% - Accent4 6 2" xfId="1046"/>
    <cellStyle name="60% - Accent4 7" xfId="1047"/>
    <cellStyle name="60% - Accent4 8" xfId="1048"/>
    <cellStyle name="60% - Accent4 9" xfId="1049"/>
    <cellStyle name="60% - Accent5 10" xfId="1050"/>
    <cellStyle name="60% - Accent5 11" xfId="1051"/>
    <cellStyle name="60% - Accent5 12" xfId="1052"/>
    <cellStyle name="60% - Accent5 13" xfId="1053"/>
    <cellStyle name="60% - Accent5 14" xfId="1054"/>
    <cellStyle name="60% - Accent5 15" xfId="1055"/>
    <cellStyle name="60% - Accent5 16" xfId="1056"/>
    <cellStyle name="60% - Accent5 17" xfId="1057"/>
    <cellStyle name="60% - Accent5 18" xfId="1058"/>
    <cellStyle name="60% - Accent5 19" xfId="1059"/>
    <cellStyle name="60% - Accent5 2" xfId="1060"/>
    <cellStyle name="60% - Accent5 2 10" xfId="1061"/>
    <cellStyle name="60% - Accent5 2 11" xfId="1062"/>
    <cellStyle name="60% - Accent5 2 2" xfId="1063"/>
    <cellStyle name="60% - Accent5 2 3" xfId="1064"/>
    <cellStyle name="60% - Accent5 2 4" xfId="1065"/>
    <cellStyle name="60% - Accent5 2 5" xfId="1066"/>
    <cellStyle name="60% - Accent5 2 6" xfId="1067"/>
    <cellStyle name="60% - Accent5 2 7" xfId="1068"/>
    <cellStyle name="60% - Accent5 2 8" xfId="1069"/>
    <cellStyle name="60% - Accent5 2 9" xfId="1070"/>
    <cellStyle name="60% - Accent5 20" xfId="1071"/>
    <cellStyle name="60% - Accent5 21" xfId="1072"/>
    <cellStyle name="60% - Accent5 22" xfId="1073"/>
    <cellStyle name="60% - Accent5 23" xfId="1074"/>
    <cellStyle name="60% - Accent5 24" xfId="1075"/>
    <cellStyle name="60% - Accent5 25" xfId="1076"/>
    <cellStyle name="60% - Accent5 26" xfId="1077"/>
    <cellStyle name="60% - Accent5 27" xfId="1078"/>
    <cellStyle name="60% - Accent5 28" xfId="1079"/>
    <cellStyle name="60% - Accent5 29" xfId="1080"/>
    <cellStyle name="60% - Accent5 3" xfId="1081"/>
    <cellStyle name="60% - Accent5 3 2" xfId="1082"/>
    <cellStyle name="60% - Accent5 3 2 2" xfId="1083"/>
    <cellStyle name="60% - Accent5 3 3" xfId="1084"/>
    <cellStyle name="60% - Accent5 30" xfId="1085"/>
    <cellStyle name="60% - Accent5 31" xfId="1086"/>
    <cellStyle name="60% - Accent5 32" xfId="1087"/>
    <cellStyle name="60% - Accent5 33" xfId="1088"/>
    <cellStyle name="60% - Accent5 34" xfId="1089"/>
    <cellStyle name="60% - Accent5 35" xfId="1090"/>
    <cellStyle name="60% - Accent5 36" xfId="1091"/>
    <cellStyle name="60% - Accent5 37" xfId="1092"/>
    <cellStyle name="60% - Accent5 38" xfId="1093"/>
    <cellStyle name="60% - Accent5 39" xfId="1094"/>
    <cellStyle name="60% - Accent5 4" xfId="1095"/>
    <cellStyle name="60% - Accent5 4 2" xfId="1096"/>
    <cellStyle name="60% - Accent5 40" xfId="1097"/>
    <cellStyle name="60% - Accent5 41" xfId="1098"/>
    <cellStyle name="60% - Accent5 42" xfId="1099"/>
    <cellStyle name="60% - Accent5 43" xfId="1100"/>
    <cellStyle name="60% - Accent5 5" xfId="1101"/>
    <cellStyle name="60% - Accent5 5 2" xfId="1102"/>
    <cellStyle name="60% - Accent5 6" xfId="1103"/>
    <cellStyle name="60% - Accent5 6 2" xfId="1104"/>
    <cellStyle name="60% - Accent5 7" xfId="1105"/>
    <cellStyle name="60% - Accent5 8" xfId="1106"/>
    <cellStyle name="60% - Accent5 9" xfId="1107"/>
    <cellStyle name="60% - Accent6 10" xfId="1108"/>
    <cellStyle name="60% - Accent6 11" xfId="1109"/>
    <cellStyle name="60% - Accent6 12" xfId="1110"/>
    <cellStyle name="60% - Accent6 13" xfId="1111"/>
    <cellStyle name="60% - Accent6 14" xfId="1112"/>
    <cellStyle name="60% - Accent6 15" xfId="1113"/>
    <cellStyle name="60% - Accent6 16" xfId="1114"/>
    <cellStyle name="60% - Accent6 17" xfId="1115"/>
    <cellStyle name="60% - Accent6 18" xfId="1116"/>
    <cellStyle name="60% - Accent6 19" xfId="1117"/>
    <cellStyle name="60% - Accent6 2" xfId="1118"/>
    <cellStyle name="60% - Accent6 2 10" xfId="1119"/>
    <cellStyle name="60% - Accent6 2 11" xfId="1120"/>
    <cellStyle name="60% - Accent6 2 2" xfId="1121"/>
    <cellStyle name="60% - Accent6 2 3" xfId="1122"/>
    <cellStyle name="60% - Accent6 2 4" xfId="1123"/>
    <cellStyle name="60% - Accent6 2 5" xfId="1124"/>
    <cellStyle name="60% - Accent6 2 6" xfId="1125"/>
    <cellStyle name="60% - Accent6 2 7" xfId="1126"/>
    <cellStyle name="60% - Accent6 2 8" xfId="1127"/>
    <cellStyle name="60% - Accent6 2 9" xfId="1128"/>
    <cellStyle name="60% - Accent6 20" xfId="1129"/>
    <cellStyle name="60% - Accent6 21" xfId="1130"/>
    <cellStyle name="60% - Accent6 22" xfId="1131"/>
    <cellStyle name="60% - Accent6 23" xfId="1132"/>
    <cellStyle name="60% - Accent6 24" xfId="1133"/>
    <cellStyle name="60% - Accent6 25" xfId="1134"/>
    <cellStyle name="60% - Accent6 26" xfId="1135"/>
    <cellStyle name="60% - Accent6 27" xfId="1136"/>
    <cellStyle name="60% - Accent6 28" xfId="1137"/>
    <cellStyle name="60% - Accent6 29" xfId="1138"/>
    <cellStyle name="60% - Accent6 3" xfId="1139"/>
    <cellStyle name="60% - Accent6 3 2" xfId="1140"/>
    <cellStyle name="60% - Accent6 3 2 2" xfId="1141"/>
    <cellStyle name="60% - Accent6 3 3" xfId="1142"/>
    <cellStyle name="60% - Accent6 30" xfId="1143"/>
    <cellStyle name="60% - Accent6 31" xfId="1144"/>
    <cellStyle name="60% - Accent6 32" xfId="1145"/>
    <cellStyle name="60% - Accent6 33" xfId="1146"/>
    <cellStyle name="60% - Accent6 34" xfId="1147"/>
    <cellStyle name="60% - Accent6 35" xfId="1148"/>
    <cellStyle name="60% - Accent6 36" xfId="1149"/>
    <cellStyle name="60% - Accent6 37" xfId="1150"/>
    <cellStyle name="60% - Accent6 38" xfId="1151"/>
    <cellStyle name="60% - Accent6 39" xfId="1152"/>
    <cellStyle name="60% - Accent6 4" xfId="1153"/>
    <cellStyle name="60% - Accent6 4 2" xfId="1154"/>
    <cellStyle name="60% - Accent6 40" xfId="1155"/>
    <cellStyle name="60% - Accent6 41" xfId="1156"/>
    <cellStyle name="60% - Accent6 42" xfId="1157"/>
    <cellStyle name="60% - Accent6 43" xfId="1158"/>
    <cellStyle name="60% - Accent6 5" xfId="1159"/>
    <cellStyle name="60% - Accent6 5 2" xfId="1160"/>
    <cellStyle name="60% - Accent6 6" xfId="1161"/>
    <cellStyle name="60% - Accent6 6 2" xfId="1162"/>
    <cellStyle name="60% - Accent6 7" xfId="1163"/>
    <cellStyle name="60% - Accent6 8" xfId="1164"/>
    <cellStyle name="60% - Accent6 9" xfId="1165"/>
    <cellStyle name="60% - Akzent1" xfId="1166"/>
    <cellStyle name="60% - Akzent2" xfId="1167"/>
    <cellStyle name="60% - Akzent3" xfId="1168"/>
    <cellStyle name="60% - Akzent4" xfId="1169"/>
    <cellStyle name="60% - Akzent5" xfId="1170"/>
    <cellStyle name="60% - Akzent6" xfId="1171"/>
    <cellStyle name="60% - Cor4 2" xfId="1172"/>
    <cellStyle name="Accent1 10" xfId="1173"/>
    <cellStyle name="Accent1 11" xfId="1174"/>
    <cellStyle name="Accent1 12" xfId="1175"/>
    <cellStyle name="Accent1 13" xfId="1176"/>
    <cellStyle name="Accent1 14" xfId="1177"/>
    <cellStyle name="Accent1 15" xfId="1178"/>
    <cellStyle name="Accent1 16" xfId="1179"/>
    <cellStyle name="Accent1 17" xfId="1180"/>
    <cellStyle name="Accent1 18" xfId="1181"/>
    <cellStyle name="Accent1 19" xfId="1182"/>
    <cellStyle name="Accent1 2" xfId="1183"/>
    <cellStyle name="Accent1 2 10" xfId="1184"/>
    <cellStyle name="Accent1 2 11" xfId="1185"/>
    <cellStyle name="Accent1 2 2" xfId="1186"/>
    <cellStyle name="Accent1 2 3" xfId="1187"/>
    <cellStyle name="Accent1 2 4" xfId="1188"/>
    <cellStyle name="Accent1 2 5" xfId="1189"/>
    <cellStyle name="Accent1 2 6" xfId="1190"/>
    <cellStyle name="Accent1 2 7" xfId="1191"/>
    <cellStyle name="Accent1 2 8" xfId="1192"/>
    <cellStyle name="Accent1 2 9" xfId="1193"/>
    <cellStyle name="Accent1 20" xfId="1194"/>
    <cellStyle name="Accent1 21" xfId="1195"/>
    <cellStyle name="Accent1 22" xfId="1196"/>
    <cellStyle name="Accent1 23" xfId="1197"/>
    <cellStyle name="Accent1 24" xfId="1198"/>
    <cellStyle name="Accent1 25" xfId="1199"/>
    <cellStyle name="Accent1 26" xfId="1200"/>
    <cellStyle name="Accent1 27" xfId="1201"/>
    <cellStyle name="Accent1 28" xfId="1202"/>
    <cellStyle name="Accent1 29" xfId="1203"/>
    <cellStyle name="Accent1 3" xfId="1204"/>
    <cellStyle name="Accent1 3 2" xfId="1205"/>
    <cellStyle name="Accent1 3 2 2" xfId="1206"/>
    <cellStyle name="Accent1 3 3" xfId="1207"/>
    <cellStyle name="Accent1 30" xfId="1208"/>
    <cellStyle name="Accent1 31" xfId="1209"/>
    <cellStyle name="Accent1 32" xfId="1210"/>
    <cellStyle name="Accent1 33" xfId="1211"/>
    <cellStyle name="Accent1 34" xfId="1212"/>
    <cellStyle name="Accent1 35" xfId="1213"/>
    <cellStyle name="Accent1 36" xfId="1214"/>
    <cellStyle name="Accent1 37" xfId="1215"/>
    <cellStyle name="Accent1 38" xfId="1216"/>
    <cellStyle name="Accent1 39" xfId="1217"/>
    <cellStyle name="Accent1 4" xfId="1218"/>
    <cellStyle name="Accent1 4 2" xfId="1219"/>
    <cellStyle name="Accent1 40" xfId="1220"/>
    <cellStyle name="Accent1 41" xfId="1221"/>
    <cellStyle name="Accent1 42" xfId="1222"/>
    <cellStyle name="Accent1 43" xfId="1223"/>
    <cellStyle name="Accent1 5" xfId="1224"/>
    <cellStyle name="Accent1 5 2" xfId="1225"/>
    <cellStyle name="Accent1 6" xfId="1226"/>
    <cellStyle name="Accent1 6 2" xfId="1227"/>
    <cellStyle name="Accent1 7" xfId="1228"/>
    <cellStyle name="Accent1 8" xfId="1229"/>
    <cellStyle name="Accent1 9" xfId="1230"/>
    <cellStyle name="Accent2 10" xfId="1231"/>
    <cellStyle name="Accent2 11" xfId="1232"/>
    <cellStyle name="Accent2 12" xfId="1233"/>
    <cellStyle name="Accent2 13" xfId="1234"/>
    <cellStyle name="Accent2 14" xfId="1235"/>
    <cellStyle name="Accent2 15" xfId="1236"/>
    <cellStyle name="Accent2 16" xfId="1237"/>
    <cellStyle name="Accent2 17" xfId="1238"/>
    <cellStyle name="Accent2 18" xfId="1239"/>
    <cellStyle name="Accent2 19" xfId="1240"/>
    <cellStyle name="Accent2 2" xfId="1241"/>
    <cellStyle name="Accent2 2 10" xfId="1242"/>
    <cellStyle name="Accent2 2 11" xfId="1243"/>
    <cellStyle name="Accent2 2 2" xfId="1244"/>
    <cellStyle name="Accent2 2 3" xfId="1245"/>
    <cellStyle name="Accent2 2 4" xfId="1246"/>
    <cellStyle name="Accent2 2 5" xfId="1247"/>
    <cellStyle name="Accent2 2 6" xfId="1248"/>
    <cellStyle name="Accent2 2 7" xfId="1249"/>
    <cellStyle name="Accent2 2 8" xfId="1250"/>
    <cellStyle name="Accent2 2 9" xfId="1251"/>
    <cellStyle name="Accent2 20" xfId="1252"/>
    <cellStyle name="Accent2 21" xfId="1253"/>
    <cellStyle name="Accent2 22" xfId="1254"/>
    <cellStyle name="Accent2 23" xfId="1255"/>
    <cellStyle name="Accent2 24" xfId="1256"/>
    <cellStyle name="Accent2 25" xfId="1257"/>
    <cellStyle name="Accent2 26" xfId="1258"/>
    <cellStyle name="Accent2 27" xfId="1259"/>
    <cellStyle name="Accent2 28" xfId="1260"/>
    <cellStyle name="Accent2 29" xfId="1261"/>
    <cellStyle name="Accent2 3" xfId="1262"/>
    <cellStyle name="Accent2 3 2" xfId="1263"/>
    <cellStyle name="Accent2 3 2 2" xfId="1264"/>
    <cellStyle name="Accent2 3 3" xfId="1265"/>
    <cellStyle name="Accent2 30" xfId="1266"/>
    <cellStyle name="Accent2 31" xfId="1267"/>
    <cellStyle name="Accent2 32" xfId="1268"/>
    <cellStyle name="Accent2 33" xfId="1269"/>
    <cellStyle name="Accent2 34" xfId="1270"/>
    <cellStyle name="Accent2 35" xfId="1271"/>
    <cellStyle name="Accent2 36" xfId="1272"/>
    <cellStyle name="Accent2 37" xfId="1273"/>
    <cellStyle name="Accent2 38" xfId="1274"/>
    <cellStyle name="Accent2 39" xfId="1275"/>
    <cellStyle name="Accent2 4" xfId="1276"/>
    <cellStyle name="Accent2 4 2" xfId="1277"/>
    <cellStyle name="Accent2 40" xfId="1278"/>
    <cellStyle name="Accent2 41" xfId="1279"/>
    <cellStyle name="Accent2 42" xfId="1280"/>
    <cellStyle name="Accent2 43" xfId="1281"/>
    <cellStyle name="Accent2 5" xfId="1282"/>
    <cellStyle name="Accent2 5 2" xfId="1283"/>
    <cellStyle name="Accent2 6" xfId="1284"/>
    <cellStyle name="Accent2 6 2" xfId="1285"/>
    <cellStyle name="Accent2 7" xfId="1286"/>
    <cellStyle name="Accent2 8" xfId="1287"/>
    <cellStyle name="Accent2 9" xfId="1288"/>
    <cellStyle name="Accent3 10" xfId="1289"/>
    <cellStyle name="Accent3 11" xfId="1290"/>
    <cellStyle name="Accent3 12" xfId="1291"/>
    <cellStyle name="Accent3 13" xfId="1292"/>
    <cellStyle name="Accent3 14" xfId="1293"/>
    <cellStyle name="Accent3 15" xfId="1294"/>
    <cellStyle name="Accent3 16" xfId="1295"/>
    <cellStyle name="Accent3 17" xfId="1296"/>
    <cellStyle name="Accent3 18" xfId="1297"/>
    <cellStyle name="Accent3 19" xfId="1298"/>
    <cellStyle name="Accent3 2" xfId="1299"/>
    <cellStyle name="Accent3 2 10" xfId="1300"/>
    <cellStyle name="Accent3 2 11" xfId="1301"/>
    <cellStyle name="Accent3 2 2" xfId="1302"/>
    <cellStyle name="Accent3 2 3" xfId="1303"/>
    <cellStyle name="Accent3 2 4" xfId="1304"/>
    <cellStyle name="Accent3 2 5" xfId="1305"/>
    <cellStyle name="Accent3 2 6" xfId="1306"/>
    <cellStyle name="Accent3 2 7" xfId="1307"/>
    <cellStyle name="Accent3 2 8" xfId="1308"/>
    <cellStyle name="Accent3 2 9" xfId="1309"/>
    <cellStyle name="Accent3 20" xfId="1310"/>
    <cellStyle name="Accent3 21" xfId="1311"/>
    <cellStyle name="Accent3 22" xfId="1312"/>
    <cellStyle name="Accent3 23" xfId="1313"/>
    <cellStyle name="Accent3 24" xfId="1314"/>
    <cellStyle name="Accent3 25" xfId="1315"/>
    <cellStyle name="Accent3 26" xfId="1316"/>
    <cellStyle name="Accent3 27" xfId="1317"/>
    <cellStyle name="Accent3 28" xfId="1318"/>
    <cellStyle name="Accent3 29" xfId="1319"/>
    <cellStyle name="Accent3 3" xfId="1320"/>
    <cellStyle name="Accent3 3 2" xfId="1321"/>
    <cellStyle name="Accent3 3 2 2" xfId="1322"/>
    <cellStyle name="Accent3 3 3" xfId="1323"/>
    <cellStyle name="Accent3 30" xfId="1324"/>
    <cellStyle name="Accent3 31" xfId="1325"/>
    <cellStyle name="Accent3 32" xfId="1326"/>
    <cellStyle name="Accent3 33" xfId="1327"/>
    <cellStyle name="Accent3 34" xfId="1328"/>
    <cellStyle name="Accent3 35" xfId="1329"/>
    <cellStyle name="Accent3 36" xfId="1330"/>
    <cellStyle name="Accent3 37" xfId="1331"/>
    <cellStyle name="Accent3 38" xfId="1332"/>
    <cellStyle name="Accent3 39" xfId="1333"/>
    <cellStyle name="Accent3 4" xfId="1334"/>
    <cellStyle name="Accent3 4 2" xfId="1335"/>
    <cellStyle name="Accent3 40" xfId="1336"/>
    <cellStyle name="Accent3 41" xfId="1337"/>
    <cellStyle name="Accent3 42" xfId="1338"/>
    <cellStyle name="Accent3 43" xfId="1339"/>
    <cellStyle name="Accent3 5" xfId="1340"/>
    <cellStyle name="Accent3 5 2" xfId="1341"/>
    <cellStyle name="Accent3 6" xfId="1342"/>
    <cellStyle name="Accent3 6 2" xfId="1343"/>
    <cellStyle name="Accent3 7" xfId="1344"/>
    <cellStyle name="Accent3 8" xfId="1345"/>
    <cellStyle name="Accent3 9" xfId="1346"/>
    <cellStyle name="Accent4 10" xfId="1347"/>
    <cellStyle name="Accent4 11" xfId="1348"/>
    <cellStyle name="Accent4 12" xfId="1349"/>
    <cellStyle name="Accent4 13" xfId="1350"/>
    <cellStyle name="Accent4 14" xfId="1351"/>
    <cellStyle name="Accent4 15" xfId="1352"/>
    <cellStyle name="Accent4 16" xfId="1353"/>
    <cellStyle name="Accent4 17" xfId="1354"/>
    <cellStyle name="Accent4 18" xfId="1355"/>
    <cellStyle name="Accent4 19" xfId="1356"/>
    <cellStyle name="Accent4 2" xfId="1357"/>
    <cellStyle name="Accent4 2 10" xfId="1358"/>
    <cellStyle name="Accent4 2 11" xfId="1359"/>
    <cellStyle name="Accent4 2 2" xfId="1360"/>
    <cellStyle name="Accent4 2 3" xfId="1361"/>
    <cellStyle name="Accent4 2 4" xfId="1362"/>
    <cellStyle name="Accent4 2 5" xfId="1363"/>
    <cellStyle name="Accent4 2 6" xfId="1364"/>
    <cellStyle name="Accent4 2 7" xfId="1365"/>
    <cellStyle name="Accent4 2 8" xfId="1366"/>
    <cellStyle name="Accent4 2 9" xfId="1367"/>
    <cellStyle name="Accent4 20" xfId="1368"/>
    <cellStyle name="Accent4 21" xfId="1369"/>
    <cellStyle name="Accent4 22" xfId="1370"/>
    <cellStyle name="Accent4 23" xfId="1371"/>
    <cellStyle name="Accent4 24" xfId="1372"/>
    <cellStyle name="Accent4 25" xfId="1373"/>
    <cellStyle name="Accent4 26" xfId="1374"/>
    <cellStyle name="Accent4 27" xfId="1375"/>
    <cellStyle name="Accent4 28" xfId="1376"/>
    <cellStyle name="Accent4 29" xfId="1377"/>
    <cellStyle name="Accent4 3" xfId="1378"/>
    <cellStyle name="Accent4 3 2" xfId="1379"/>
    <cellStyle name="Accent4 3 2 2" xfId="1380"/>
    <cellStyle name="Accent4 3 3" xfId="1381"/>
    <cellStyle name="Accent4 30" xfId="1382"/>
    <cellStyle name="Accent4 31" xfId="1383"/>
    <cellStyle name="Accent4 32" xfId="1384"/>
    <cellStyle name="Accent4 33" xfId="1385"/>
    <cellStyle name="Accent4 34" xfId="1386"/>
    <cellStyle name="Accent4 35" xfId="1387"/>
    <cellStyle name="Accent4 36" xfId="1388"/>
    <cellStyle name="Accent4 37" xfId="1389"/>
    <cellStyle name="Accent4 38" xfId="1390"/>
    <cellStyle name="Accent4 39" xfId="1391"/>
    <cellStyle name="Accent4 4" xfId="1392"/>
    <cellStyle name="Accent4 4 2" xfId="1393"/>
    <cellStyle name="Accent4 40" xfId="1394"/>
    <cellStyle name="Accent4 41" xfId="1395"/>
    <cellStyle name="Accent4 42" xfId="1396"/>
    <cellStyle name="Accent4 43" xfId="1397"/>
    <cellStyle name="Accent4 5" xfId="1398"/>
    <cellStyle name="Accent4 5 2" xfId="1399"/>
    <cellStyle name="Accent4 6" xfId="1400"/>
    <cellStyle name="Accent4 6 2" xfId="1401"/>
    <cellStyle name="Accent4 7" xfId="1402"/>
    <cellStyle name="Accent4 8" xfId="1403"/>
    <cellStyle name="Accent4 9" xfId="1404"/>
    <cellStyle name="Accent5 10" xfId="1405"/>
    <cellStyle name="Accent5 11" xfId="1406"/>
    <cellStyle name="Accent5 12" xfId="1407"/>
    <cellStyle name="Accent5 13" xfId="1408"/>
    <cellStyle name="Accent5 14" xfId="1409"/>
    <cellStyle name="Accent5 15" xfId="1410"/>
    <cellStyle name="Accent5 16" xfId="1411"/>
    <cellStyle name="Accent5 17" xfId="1412"/>
    <cellStyle name="Accent5 18" xfId="1413"/>
    <cellStyle name="Accent5 19" xfId="1414"/>
    <cellStyle name="Accent5 2" xfId="1415"/>
    <cellStyle name="Accent5 2 10" xfId="1416"/>
    <cellStyle name="Accent5 2 2" xfId="1417"/>
    <cellStyle name="Accent5 2 3" xfId="1418"/>
    <cellStyle name="Accent5 2 4" xfId="1419"/>
    <cellStyle name="Accent5 2 5" xfId="1420"/>
    <cellStyle name="Accent5 2 6" xfId="1421"/>
    <cellStyle name="Accent5 2 7" xfId="1422"/>
    <cellStyle name="Accent5 2 8" xfId="1423"/>
    <cellStyle name="Accent5 2 9" xfId="1424"/>
    <cellStyle name="Accent5 20" xfId="1425"/>
    <cellStyle name="Accent5 21" xfId="1426"/>
    <cellStyle name="Accent5 22" xfId="1427"/>
    <cellStyle name="Accent5 23" xfId="1428"/>
    <cellStyle name="Accent5 24" xfId="1429"/>
    <cellStyle name="Accent5 25" xfId="1430"/>
    <cellStyle name="Accent5 26" xfId="1431"/>
    <cellStyle name="Accent5 27" xfId="1432"/>
    <cellStyle name="Accent5 28" xfId="1433"/>
    <cellStyle name="Accent5 29" xfId="1434"/>
    <cellStyle name="Accent5 3" xfId="1435"/>
    <cellStyle name="Accent5 3 2" xfId="1436"/>
    <cellStyle name="Accent5 30" xfId="1437"/>
    <cellStyle name="Accent5 31" xfId="1438"/>
    <cellStyle name="Accent5 32" xfId="1439"/>
    <cellStyle name="Accent5 33" xfId="1440"/>
    <cellStyle name="Accent5 34" xfId="1441"/>
    <cellStyle name="Accent5 35" xfId="1442"/>
    <cellStyle name="Accent5 36" xfId="1443"/>
    <cellStyle name="Accent5 37" xfId="1444"/>
    <cellStyle name="Accent5 38" xfId="1445"/>
    <cellStyle name="Accent5 39" xfId="1446"/>
    <cellStyle name="Accent5 4" xfId="1447"/>
    <cellStyle name="Accent5 4 2" xfId="1448"/>
    <cellStyle name="Accent5 40" xfId="1449"/>
    <cellStyle name="Accent5 41" xfId="1450"/>
    <cellStyle name="Accent5 42" xfId="1451"/>
    <cellStyle name="Accent5 43" xfId="1452"/>
    <cellStyle name="Accent5 5" xfId="1453"/>
    <cellStyle name="Accent5 5 2" xfId="1454"/>
    <cellStyle name="Accent5 6" xfId="1455"/>
    <cellStyle name="Accent5 6 2" xfId="1456"/>
    <cellStyle name="Accent5 7" xfId="1457"/>
    <cellStyle name="Accent5 8" xfId="1458"/>
    <cellStyle name="Accent5 9" xfId="1459"/>
    <cellStyle name="Accent6 10" xfId="1460"/>
    <cellStyle name="Accent6 11" xfId="1461"/>
    <cellStyle name="Accent6 12" xfId="1462"/>
    <cellStyle name="Accent6 13" xfId="1463"/>
    <cellStyle name="Accent6 14" xfId="1464"/>
    <cellStyle name="Accent6 15" xfId="1465"/>
    <cellStyle name="Accent6 16" xfId="1466"/>
    <cellStyle name="Accent6 17" xfId="1467"/>
    <cellStyle name="Accent6 18" xfId="1468"/>
    <cellStyle name="Accent6 19" xfId="1469"/>
    <cellStyle name="Accent6 2" xfId="1470"/>
    <cellStyle name="Accent6 2 10" xfId="1471"/>
    <cellStyle name="Accent6 2 11" xfId="1472"/>
    <cellStyle name="Accent6 2 2" xfId="1473"/>
    <cellStyle name="Accent6 2 3" xfId="1474"/>
    <cellStyle name="Accent6 2 4" xfId="1475"/>
    <cellStyle name="Accent6 2 5" xfId="1476"/>
    <cellStyle name="Accent6 2 6" xfId="1477"/>
    <cellStyle name="Accent6 2 7" xfId="1478"/>
    <cellStyle name="Accent6 2 8" xfId="1479"/>
    <cellStyle name="Accent6 2 9" xfId="1480"/>
    <cellStyle name="Accent6 20" xfId="1481"/>
    <cellStyle name="Accent6 21" xfId="1482"/>
    <cellStyle name="Accent6 22" xfId="1483"/>
    <cellStyle name="Accent6 23" xfId="1484"/>
    <cellStyle name="Accent6 24" xfId="1485"/>
    <cellStyle name="Accent6 25" xfId="1486"/>
    <cellStyle name="Accent6 26" xfId="1487"/>
    <cellStyle name="Accent6 27" xfId="1488"/>
    <cellStyle name="Accent6 28" xfId="1489"/>
    <cellStyle name="Accent6 29" xfId="1490"/>
    <cellStyle name="Accent6 3" xfId="1491"/>
    <cellStyle name="Accent6 3 2" xfId="1492"/>
    <cellStyle name="Accent6 3 2 2" xfId="1493"/>
    <cellStyle name="Accent6 3 3" xfId="1494"/>
    <cellStyle name="Accent6 30" xfId="1495"/>
    <cellStyle name="Accent6 31" xfId="1496"/>
    <cellStyle name="Accent6 32" xfId="1497"/>
    <cellStyle name="Accent6 33" xfId="1498"/>
    <cellStyle name="Accent6 34" xfId="1499"/>
    <cellStyle name="Accent6 35" xfId="1500"/>
    <cellStyle name="Accent6 36" xfId="1501"/>
    <cellStyle name="Accent6 37" xfId="1502"/>
    <cellStyle name="Accent6 38" xfId="1503"/>
    <cellStyle name="Accent6 39" xfId="1504"/>
    <cellStyle name="Accent6 4" xfId="1505"/>
    <cellStyle name="Accent6 4 2" xfId="1506"/>
    <cellStyle name="Accent6 40" xfId="1507"/>
    <cellStyle name="Accent6 41" xfId="1508"/>
    <cellStyle name="Accent6 42" xfId="1509"/>
    <cellStyle name="Accent6 43" xfId="1510"/>
    <cellStyle name="Accent6 5" xfId="1511"/>
    <cellStyle name="Accent6 5 2" xfId="1512"/>
    <cellStyle name="Accent6 6" xfId="1513"/>
    <cellStyle name="Accent6 6 2" xfId="1514"/>
    <cellStyle name="Accent6 7" xfId="1515"/>
    <cellStyle name="Accent6 8" xfId="1516"/>
    <cellStyle name="Accent6 9" xfId="1517"/>
    <cellStyle name="AggblueBoldCels" xfId="1518"/>
    <cellStyle name="AggblueCels" xfId="1519"/>
    <cellStyle name="AggBoldCells" xfId="1520"/>
    <cellStyle name="AggCels" xfId="1521"/>
    <cellStyle name="AggGreen" xfId="1522"/>
    <cellStyle name="AggGreen12" xfId="1523"/>
    <cellStyle name="AggOrange" xfId="1524"/>
    <cellStyle name="AggOrange9" xfId="1525"/>
    <cellStyle name="AggOrangeLB_2x" xfId="1526"/>
    <cellStyle name="AggOrangeLBorder" xfId="1527"/>
    <cellStyle name="AggOrangeRBorder" xfId="1528"/>
    <cellStyle name="Akzent1" xfId="1529"/>
    <cellStyle name="Akzent2" xfId="1530"/>
    <cellStyle name="Akzent3" xfId="1531"/>
    <cellStyle name="Akzent4" xfId="1532"/>
    <cellStyle name="Akzent5" xfId="1533"/>
    <cellStyle name="Akzent6" xfId="1534"/>
    <cellStyle name="Ausgabe" xfId="1535"/>
    <cellStyle name="Bad 10" xfId="1536"/>
    <cellStyle name="Bad 11" xfId="1537"/>
    <cellStyle name="Bad 12" xfId="1538"/>
    <cellStyle name="Bad 13" xfId="1539"/>
    <cellStyle name="Bad 14" xfId="1540"/>
    <cellStyle name="Bad 15" xfId="1541"/>
    <cellStyle name="Bad 16" xfId="1542"/>
    <cellStyle name="Bad 17" xfId="1543"/>
    <cellStyle name="Bad 18" xfId="1544"/>
    <cellStyle name="Bad 19" xfId="1545"/>
    <cellStyle name="Bad 2" xfId="1546"/>
    <cellStyle name="Bad 2 10" xfId="1547"/>
    <cellStyle name="Bad 2 11" xfId="1548"/>
    <cellStyle name="Bad 2 2" xfId="1549"/>
    <cellStyle name="Bad 2 3" xfId="1550"/>
    <cellStyle name="Bad 2 4" xfId="1551"/>
    <cellStyle name="Bad 2 5" xfId="1552"/>
    <cellStyle name="Bad 2 6" xfId="1553"/>
    <cellStyle name="Bad 2 7" xfId="1554"/>
    <cellStyle name="Bad 2 8" xfId="1555"/>
    <cellStyle name="Bad 2 9" xfId="1556"/>
    <cellStyle name="Bad 20" xfId="1557"/>
    <cellStyle name="Bad 21" xfId="1558"/>
    <cellStyle name="Bad 22" xfId="1559"/>
    <cellStyle name="Bad 23" xfId="1560"/>
    <cellStyle name="Bad 24" xfId="1561"/>
    <cellStyle name="Bad 25" xfId="1562"/>
    <cellStyle name="Bad 26" xfId="1563"/>
    <cellStyle name="Bad 27" xfId="1564"/>
    <cellStyle name="Bad 28" xfId="1565"/>
    <cellStyle name="Bad 29" xfId="1566"/>
    <cellStyle name="Bad 3" xfId="1567"/>
    <cellStyle name="Bad 3 2" xfId="1568"/>
    <cellStyle name="Bad 3 2 2" xfId="1569"/>
    <cellStyle name="Bad 3 3" xfId="1570"/>
    <cellStyle name="Bad 30" xfId="1571"/>
    <cellStyle name="Bad 31" xfId="1572"/>
    <cellStyle name="Bad 32" xfId="1573"/>
    <cellStyle name="Bad 33" xfId="1574"/>
    <cellStyle name="Bad 34" xfId="1575"/>
    <cellStyle name="Bad 35" xfId="1576"/>
    <cellStyle name="Bad 36" xfId="1577"/>
    <cellStyle name="Bad 37" xfId="1578"/>
    <cellStyle name="Bad 38" xfId="1579"/>
    <cellStyle name="Bad 39" xfId="1580"/>
    <cellStyle name="Bad 4" xfId="1581"/>
    <cellStyle name="Bad 4 2" xfId="1582"/>
    <cellStyle name="Bad 40" xfId="1583"/>
    <cellStyle name="Bad 41" xfId="1584"/>
    <cellStyle name="Bad 42" xfId="1585"/>
    <cellStyle name="Bad 43" xfId="1586"/>
    <cellStyle name="Bad 44" xfId="1587"/>
    <cellStyle name="Bad 5" xfId="1588"/>
    <cellStyle name="Bad 5 2" xfId="1589"/>
    <cellStyle name="Bad 6" xfId="1590"/>
    <cellStyle name="Bad 6 2" xfId="1591"/>
    <cellStyle name="Bad 7" xfId="1592"/>
    <cellStyle name="Bad 8" xfId="1593"/>
    <cellStyle name="Bad 9" xfId="1594"/>
    <cellStyle name="Berechnung" xfId="1595"/>
    <cellStyle name="Bold GHG Numbers (0.00)" xfId="1596"/>
    <cellStyle name="Calculation 10" xfId="1597"/>
    <cellStyle name="Calculation 11" xfId="1598"/>
    <cellStyle name="Calculation 12" xfId="1599"/>
    <cellStyle name="Calculation 13" xfId="1600"/>
    <cellStyle name="Calculation 14" xfId="1601"/>
    <cellStyle name="Calculation 15" xfId="1602"/>
    <cellStyle name="Calculation 16" xfId="1603"/>
    <cellStyle name="Calculation 17" xfId="1604"/>
    <cellStyle name="Calculation 18" xfId="1605"/>
    <cellStyle name="Calculation 19" xfId="1606"/>
    <cellStyle name="Calculation 2" xfId="1607"/>
    <cellStyle name="Calculation 2 10" xfId="1608"/>
    <cellStyle name="Calculation 2 11" xfId="1609"/>
    <cellStyle name="Calculation 2 2" xfId="1610"/>
    <cellStyle name="Calculation 2 3" xfId="1611"/>
    <cellStyle name="Calculation 2 4" xfId="1612"/>
    <cellStyle name="Calculation 2 5" xfId="1613"/>
    <cellStyle name="Calculation 2 6" xfId="1614"/>
    <cellStyle name="Calculation 2 7" xfId="1615"/>
    <cellStyle name="Calculation 2 8" xfId="1616"/>
    <cellStyle name="Calculation 2 9" xfId="1617"/>
    <cellStyle name="Calculation 20" xfId="1618"/>
    <cellStyle name="Calculation 21" xfId="1619"/>
    <cellStyle name="Calculation 22" xfId="1620"/>
    <cellStyle name="Calculation 23" xfId="1621"/>
    <cellStyle name="Calculation 24" xfId="1622"/>
    <cellStyle name="Calculation 25" xfId="1623"/>
    <cellStyle name="Calculation 26" xfId="1624"/>
    <cellStyle name="Calculation 27" xfId="1625"/>
    <cellStyle name="Calculation 28" xfId="1626"/>
    <cellStyle name="Calculation 29" xfId="1627"/>
    <cellStyle name="Calculation 3" xfId="1628"/>
    <cellStyle name="Calculation 3 2" xfId="1629"/>
    <cellStyle name="Calculation 3 2 2" xfId="1630"/>
    <cellStyle name="Calculation 3 3" xfId="1631"/>
    <cellStyle name="Calculation 30" xfId="1632"/>
    <cellStyle name="Calculation 31" xfId="1633"/>
    <cellStyle name="Calculation 32" xfId="1634"/>
    <cellStyle name="Calculation 33" xfId="1635"/>
    <cellStyle name="Calculation 34" xfId="1636"/>
    <cellStyle name="Calculation 35" xfId="1637"/>
    <cellStyle name="Calculation 36" xfId="1638"/>
    <cellStyle name="Calculation 37" xfId="1639"/>
    <cellStyle name="Calculation 38" xfId="1640"/>
    <cellStyle name="Calculation 39" xfId="1641"/>
    <cellStyle name="Calculation 4" xfId="1642"/>
    <cellStyle name="Calculation 4 2" xfId="1643"/>
    <cellStyle name="Calculation 40" xfId="1644"/>
    <cellStyle name="Calculation 41" xfId="1645"/>
    <cellStyle name="Calculation 42" xfId="1646"/>
    <cellStyle name="Calculation 43" xfId="1647"/>
    <cellStyle name="Calculation 5" xfId="1648"/>
    <cellStyle name="Calculation 5 2" xfId="1649"/>
    <cellStyle name="Calculation 6" xfId="1650"/>
    <cellStyle name="Calculation 6 2" xfId="1651"/>
    <cellStyle name="Calculation 7" xfId="1652"/>
    <cellStyle name="Calculation 8" xfId="1653"/>
    <cellStyle name="Calculation 9" xfId="1654"/>
    <cellStyle name="Check Cell 10" xfId="1655"/>
    <cellStyle name="Check Cell 11" xfId="1656"/>
    <cellStyle name="Check Cell 12" xfId="1657"/>
    <cellStyle name="Check Cell 13" xfId="1658"/>
    <cellStyle name="Check Cell 14" xfId="1659"/>
    <cellStyle name="Check Cell 15" xfId="1660"/>
    <cellStyle name="Check Cell 16" xfId="1661"/>
    <cellStyle name="Check Cell 17" xfId="1662"/>
    <cellStyle name="Check Cell 18" xfId="1663"/>
    <cellStyle name="Check Cell 19" xfId="1664"/>
    <cellStyle name="Check Cell 2" xfId="1665"/>
    <cellStyle name="Check Cell 2 10" xfId="1666"/>
    <cellStyle name="Check Cell 2 2" xfId="1667"/>
    <cellStyle name="Check Cell 2 3" xfId="1668"/>
    <cellStyle name="Check Cell 2 4" xfId="1669"/>
    <cellStyle name="Check Cell 2 5" xfId="1670"/>
    <cellStyle name="Check Cell 2 6" xfId="1671"/>
    <cellStyle name="Check Cell 2 7" xfId="1672"/>
    <cellStyle name="Check Cell 2 8" xfId="1673"/>
    <cellStyle name="Check Cell 2 9" xfId="1674"/>
    <cellStyle name="Check Cell 20" xfId="1675"/>
    <cellStyle name="Check Cell 21" xfId="1676"/>
    <cellStyle name="Check Cell 22" xfId="1677"/>
    <cellStyle name="Check Cell 23" xfId="1678"/>
    <cellStyle name="Check Cell 24" xfId="1679"/>
    <cellStyle name="Check Cell 25" xfId="1680"/>
    <cellStyle name="Check Cell 26" xfId="1681"/>
    <cellStyle name="Check Cell 27" xfId="1682"/>
    <cellStyle name="Check Cell 28" xfId="1683"/>
    <cellStyle name="Check Cell 29" xfId="1684"/>
    <cellStyle name="Check Cell 3" xfId="1685"/>
    <cellStyle name="Check Cell 3 2" xfId="1686"/>
    <cellStyle name="Check Cell 30" xfId="1687"/>
    <cellStyle name="Check Cell 31" xfId="1688"/>
    <cellStyle name="Check Cell 32" xfId="1689"/>
    <cellStyle name="Check Cell 33" xfId="1690"/>
    <cellStyle name="Check Cell 34" xfId="1691"/>
    <cellStyle name="Check Cell 35" xfId="1692"/>
    <cellStyle name="Check Cell 36" xfId="1693"/>
    <cellStyle name="Check Cell 37" xfId="1694"/>
    <cellStyle name="Check Cell 38" xfId="1695"/>
    <cellStyle name="Check Cell 39" xfId="1696"/>
    <cellStyle name="Check Cell 4" xfId="1697"/>
    <cellStyle name="Check Cell 4 2" xfId="1698"/>
    <cellStyle name="Check Cell 40" xfId="1699"/>
    <cellStyle name="Check Cell 41" xfId="1700"/>
    <cellStyle name="Check Cell 42" xfId="1701"/>
    <cellStyle name="Check Cell 43" xfId="1702"/>
    <cellStyle name="Check Cell 5" xfId="1703"/>
    <cellStyle name="Check Cell 5 2" xfId="1704"/>
    <cellStyle name="Check Cell 6" xfId="1705"/>
    <cellStyle name="Check Cell 6 2" xfId="1706"/>
    <cellStyle name="Check Cell 7" xfId="1707"/>
    <cellStyle name="Check Cell 8" xfId="1708"/>
    <cellStyle name="Check Cell 9" xfId="1709"/>
    <cellStyle name="coin" xfId="1710"/>
    <cellStyle name="Comma [0] 2 10" xfId="1711"/>
    <cellStyle name="Comma [0] 2 2" xfId="1712"/>
    <cellStyle name="Comma [0] 2 3" xfId="1713"/>
    <cellStyle name="Comma [0] 2 4" xfId="1714"/>
    <cellStyle name="Comma [0] 2 5" xfId="1715"/>
    <cellStyle name="Comma [0] 2 6" xfId="1716"/>
    <cellStyle name="Comma [0] 2 7" xfId="1717"/>
    <cellStyle name="Comma [0] 2 8" xfId="1718"/>
    <cellStyle name="Comma [0] 2 9" xfId="1719"/>
    <cellStyle name="Comma 10" xfId="1720"/>
    <cellStyle name="Comma 10 10" xfId="1721"/>
    <cellStyle name="Comma 10 10 2" xfId="1722"/>
    <cellStyle name="Comma 10 10 3" xfId="1723"/>
    <cellStyle name="Comma 10 11" xfId="1724"/>
    <cellStyle name="Comma 10 12" xfId="1725"/>
    <cellStyle name="Comma 10 2" xfId="1726"/>
    <cellStyle name="Comma 10 2 10" xfId="1727"/>
    <cellStyle name="Comma 10 2 11" xfId="1728"/>
    <cellStyle name="Comma 10 2 12" xfId="1729"/>
    <cellStyle name="Comma 10 2 13" xfId="1730"/>
    <cellStyle name="Comma 10 2 14" xfId="1731"/>
    <cellStyle name="Comma 10 2 15" xfId="1732"/>
    <cellStyle name="Comma 10 2 16" xfId="1733"/>
    <cellStyle name="Comma 10 2 17" xfId="1734"/>
    <cellStyle name="Comma 10 2 2" xfId="1735"/>
    <cellStyle name="Comma 10 2 3" xfId="1736"/>
    <cellStyle name="Comma 10 2 4" xfId="1737"/>
    <cellStyle name="Comma 10 2 5" xfId="1738"/>
    <cellStyle name="Comma 10 2 6" xfId="1739"/>
    <cellStyle name="Comma 10 2 7" xfId="1740"/>
    <cellStyle name="Comma 10 2 8" xfId="1741"/>
    <cellStyle name="Comma 10 2 9" xfId="1742"/>
    <cellStyle name="Comma 10 3" xfId="1743"/>
    <cellStyle name="Comma 10 3 10" xfId="1744"/>
    <cellStyle name="Comma 10 3 11" xfId="1745"/>
    <cellStyle name="Comma 10 3 12" xfId="1746"/>
    <cellStyle name="Comma 10 3 13" xfId="1747"/>
    <cellStyle name="Comma 10 3 14" xfId="1748"/>
    <cellStyle name="Comma 10 3 15" xfId="1749"/>
    <cellStyle name="Comma 10 3 16" xfId="1750"/>
    <cellStyle name="Comma 10 3 17" xfId="1751"/>
    <cellStyle name="Comma 10 3 2" xfId="1752"/>
    <cellStyle name="Comma 10 3 3" xfId="1753"/>
    <cellStyle name="Comma 10 3 4" xfId="1754"/>
    <cellStyle name="Comma 10 3 5" xfId="1755"/>
    <cellStyle name="Comma 10 3 6" xfId="1756"/>
    <cellStyle name="Comma 10 3 7" xfId="1757"/>
    <cellStyle name="Comma 10 3 8" xfId="1758"/>
    <cellStyle name="Comma 10 3 9" xfId="1759"/>
    <cellStyle name="Comma 10 4" xfId="1760"/>
    <cellStyle name="Comma 10 4 10" xfId="1761"/>
    <cellStyle name="Comma 10 4 11" xfId="1762"/>
    <cellStyle name="Comma 10 4 12" xfId="1763"/>
    <cellStyle name="Comma 10 4 13" xfId="1764"/>
    <cellStyle name="Comma 10 4 14" xfId="1765"/>
    <cellStyle name="Comma 10 4 15" xfId="1766"/>
    <cellStyle name="Comma 10 4 16" xfId="1767"/>
    <cellStyle name="Comma 10 4 17" xfId="1768"/>
    <cellStyle name="Comma 10 4 2" xfId="1769"/>
    <cellStyle name="Comma 10 4 3" xfId="1770"/>
    <cellStyle name="Comma 10 4 4" xfId="1771"/>
    <cellStyle name="Comma 10 4 5" xfId="1772"/>
    <cellStyle name="Comma 10 4 6" xfId="1773"/>
    <cellStyle name="Comma 10 4 7" xfId="1774"/>
    <cellStyle name="Comma 10 4 8" xfId="1775"/>
    <cellStyle name="Comma 10 4 9" xfId="1776"/>
    <cellStyle name="Comma 10 5" xfId="1777"/>
    <cellStyle name="Comma 10 5 10" xfId="1778"/>
    <cellStyle name="Comma 10 5 11" xfId="1779"/>
    <cellStyle name="Comma 10 5 12" xfId="1780"/>
    <cellStyle name="Comma 10 5 13" xfId="1781"/>
    <cellStyle name="Comma 10 5 14" xfId="1782"/>
    <cellStyle name="Comma 10 5 15" xfId="1783"/>
    <cellStyle name="Comma 10 5 16" xfId="1784"/>
    <cellStyle name="Comma 10 5 17" xfId="1785"/>
    <cellStyle name="Comma 10 5 2" xfId="1786"/>
    <cellStyle name="Comma 10 5 3" xfId="1787"/>
    <cellStyle name="Comma 10 5 4" xfId="1788"/>
    <cellStyle name="Comma 10 5 5" xfId="1789"/>
    <cellStyle name="Comma 10 5 6" xfId="1790"/>
    <cellStyle name="Comma 10 5 7" xfId="1791"/>
    <cellStyle name="Comma 10 5 8" xfId="1792"/>
    <cellStyle name="Comma 10 5 9" xfId="1793"/>
    <cellStyle name="Comma 10 6" xfId="1794"/>
    <cellStyle name="Comma 10 6 10" xfId="1795"/>
    <cellStyle name="Comma 10 6 11" xfId="1796"/>
    <cellStyle name="Comma 10 6 12" xfId="1797"/>
    <cellStyle name="Comma 10 6 13" xfId="1798"/>
    <cellStyle name="Comma 10 6 14" xfId="1799"/>
    <cellStyle name="Comma 10 6 15" xfId="1800"/>
    <cellStyle name="Comma 10 6 16" xfId="1801"/>
    <cellStyle name="Comma 10 6 17" xfId="1802"/>
    <cellStyle name="Comma 10 6 2" xfId="1803"/>
    <cellStyle name="Comma 10 6 3" xfId="1804"/>
    <cellStyle name="Comma 10 6 4" xfId="1805"/>
    <cellStyle name="Comma 10 6 5" xfId="1806"/>
    <cellStyle name="Comma 10 6 6" xfId="1807"/>
    <cellStyle name="Comma 10 6 7" xfId="1808"/>
    <cellStyle name="Comma 10 6 8" xfId="1809"/>
    <cellStyle name="Comma 10 6 9" xfId="1810"/>
    <cellStyle name="Comma 10 7" xfId="1811"/>
    <cellStyle name="Comma 10 7 10" xfId="1812"/>
    <cellStyle name="Comma 10 7 11" xfId="1813"/>
    <cellStyle name="Comma 10 7 12" xfId="1814"/>
    <cellStyle name="Comma 10 7 13" xfId="1815"/>
    <cellStyle name="Comma 10 7 14" xfId="1816"/>
    <cellStyle name="Comma 10 7 15" xfId="1817"/>
    <cellStyle name="Comma 10 7 16" xfId="1818"/>
    <cellStyle name="Comma 10 7 17" xfId="1819"/>
    <cellStyle name="Comma 10 7 2" xfId="1820"/>
    <cellStyle name="Comma 10 7 3" xfId="1821"/>
    <cellStyle name="Comma 10 7 4" xfId="1822"/>
    <cellStyle name="Comma 10 7 5" xfId="1823"/>
    <cellStyle name="Comma 10 7 6" xfId="1824"/>
    <cellStyle name="Comma 10 7 7" xfId="1825"/>
    <cellStyle name="Comma 10 7 8" xfId="1826"/>
    <cellStyle name="Comma 10 7 9" xfId="1827"/>
    <cellStyle name="Comma 10 8" xfId="1828"/>
    <cellStyle name="Comma 10 8 10" xfId="1829"/>
    <cellStyle name="Comma 10 8 11" xfId="1830"/>
    <cellStyle name="Comma 10 8 12" xfId="1831"/>
    <cellStyle name="Comma 10 8 13" xfId="1832"/>
    <cellStyle name="Comma 10 8 14" xfId="1833"/>
    <cellStyle name="Comma 10 8 15" xfId="1834"/>
    <cellStyle name="Comma 10 8 16" xfId="1835"/>
    <cellStyle name="Comma 10 8 17" xfId="1836"/>
    <cellStyle name="Comma 10 8 2" xfId="1837"/>
    <cellStyle name="Comma 10 8 3" xfId="1838"/>
    <cellStyle name="Comma 10 8 4" xfId="1839"/>
    <cellStyle name="Comma 10 8 5" xfId="1840"/>
    <cellStyle name="Comma 10 8 6" xfId="1841"/>
    <cellStyle name="Comma 10 8 7" xfId="1842"/>
    <cellStyle name="Comma 10 8 8" xfId="1843"/>
    <cellStyle name="Comma 10 8 9" xfId="1844"/>
    <cellStyle name="Comma 10 9" xfId="1845"/>
    <cellStyle name="Comma 11" xfId="1846"/>
    <cellStyle name="Comma 12" xfId="1847"/>
    <cellStyle name="Comma 13" xfId="1848"/>
    <cellStyle name="Comma 14" xfId="1849"/>
    <cellStyle name="Comma 14 2" xfId="1850"/>
    <cellStyle name="Comma 15" xfId="1851"/>
    <cellStyle name="Comma 16" xfId="1852"/>
    <cellStyle name="Comma 17" xfId="1853"/>
    <cellStyle name="Comma 18" xfId="1854"/>
    <cellStyle name="Comma 19" xfId="1855"/>
    <cellStyle name="Comma 2" xfId="1856"/>
    <cellStyle name="Comma 2 10" xfId="1857"/>
    <cellStyle name="Comma 2 10 2" xfId="1858"/>
    <cellStyle name="Comma 2 11" xfId="1859"/>
    <cellStyle name="Comma 2 11 2" xfId="1860"/>
    <cellStyle name="Comma 2 12" xfId="1861"/>
    <cellStyle name="Comma 2 12 2" xfId="1862"/>
    <cellStyle name="Comma 2 13" xfId="1863"/>
    <cellStyle name="Comma 2 13 2" xfId="1864"/>
    <cellStyle name="Comma 2 14" xfId="1865"/>
    <cellStyle name="Comma 2 15" xfId="1866"/>
    <cellStyle name="Comma 2 16" xfId="1867"/>
    <cellStyle name="Comma 2 17" xfId="1868"/>
    <cellStyle name="Comma 2 18" xfId="1869"/>
    <cellStyle name="Comma 2 19" xfId="1870"/>
    <cellStyle name="Comma 2 19 2" xfId="1871"/>
    <cellStyle name="Comma 2 19 3" xfId="1872"/>
    <cellStyle name="Comma 2 19 3 2" xfId="1873"/>
    <cellStyle name="Comma 2 19 3 3" xfId="1874"/>
    <cellStyle name="Comma 2 19 4" xfId="1875"/>
    <cellStyle name="Comma 2 19 5" xfId="1876"/>
    <cellStyle name="Comma 2 2" xfId="1877"/>
    <cellStyle name="Comma 2 2 2" xfId="1878"/>
    <cellStyle name="Comma 2 2 2 2" xfId="1879"/>
    <cellStyle name="Comma 2 2 2 3" xfId="1880"/>
    <cellStyle name="Comma 2 2 2 4" xfId="1881"/>
    <cellStyle name="Comma 2 2 2 4 2" xfId="1882"/>
    <cellStyle name="Comma 2 2 2 4 3" xfId="1883"/>
    <cellStyle name="Comma 2 2 2 5" xfId="1884"/>
    <cellStyle name="Comma 2 2 2 6" xfId="1885"/>
    <cellStyle name="Comma 2 2 3" xfId="1886"/>
    <cellStyle name="Comma 2 2 3 2" xfId="1887"/>
    <cellStyle name="Comma 2 2 3 3" xfId="1888"/>
    <cellStyle name="Comma 2 2 3 4" xfId="1889"/>
    <cellStyle name="Comma 2 2 3 4 2" xfId="1890"/>
    <cellStyle name="Comma 2 2 3 5" xfId="1891"/>
    <cellStyle name="Comma 2 2 4" xfId="1892"/>
    <cellStyle name="Comma 2 2 4 2" xfId="1893"/>
    <cellStyle name="Comma 2 2 5" xfId="1894"/>
    <cellStyle name="Comma 2 2 6" xfId="1895"/>
    <cellStyle name="Comma 2 2 6 2" xfId="1896"/>
    <cellStyle name="Comma 2 2 6 3" xfId="1897"/>
    <cellStyle name="Comma 2 2 7" xfId="1898"/>
    <cellStyle name="Comma 2 2 8" xfId="1899"/>
    <cellStyle name="Comma 2 20" xfId="1900"/>
    <cellStyle name="Comma 2 21" xfId="1901"/>
    <cellStyle name="Comma 2 3" xfId="1902"/>
    <cellStyle name="Comma 2 3 2" xfId="1903"/>
    <cellStyle name="Comma 2 3 2 2" xfId="1904"/>
    <cellStyle name="Comma 2 3 2 3" xfId="1905"/>
    <cellStyle name="Comma 2 3 2 4" xfId="1906"/>
    <cellStyle name="Comma 2 3 2 4 2" xfId="1907"/>
    <cellStyle name="Comma 2 3 2 4 3" xfId="1908"/>
    <cellStyle name="Comma 2 3 2 4 4" xfId="1909"/>
    <cellStyle name="Comma 2 3 2 5" xfId="1910"/>
    <cellStyle name="Comma 2 3 2 6" xfId="1911"/>
    <cellStyle name="Comma 2 3 3" xfId="1912"/>
    <cellStyle name="Comma 2 3 3 2" xfId="1913"/>
    <cellStyle name="Comma 2 3 3 3" xfId="1914"/>
    <cellStyle name="Comma 2 3 3 4" xfId="1915"/>
    <cellStyle name="Comma 2 3 3 4 2" xfId="1916"/>
    <cellStyle name="Comma 2 3 4" xfId="1917"/>
    <cellStyle name="Comma 2 3 4 2" xfId="1918"/>
    <cellStyle name="Comma 2 3 5" xfId="1919"/>
    <cellStyle name="Comma 2 3 6" xfId="1920"/>
    <cellStyle name="Comma 2 3 6 2" xfId="1921"/>
    <cellStyle name="Comma 2 3 7" xfId="1922"/>
    <cellStyle name="Comma 2 4" xfId="1923"/>
    <cellStyle name="Comma 2 4 2" xfId="1924"/>
    <cellStyle name="Comma 2 4 2 2" xfId="1925"/>
    <cellStyle name="Comma 2 4 3" xfId="1926"/>
    <cellStyle name="Comma 2 4 3 2" xfId="1927"/>
    <cellStyle name="Comma 2 4 4" xfId="1928"/>
    <cellStyle name="Comma 2 4 4 2" xfId="1929"/>
    <cellStyle name="Comma 2 4 4 3" xfId="1930"/>
    <cellStyle name="Comma 2 4 4 4" xfId="1931"/>
    <cellStyle name="Comma 2 4 5" xfId="1932"/>
    <cellStyle name="Comma 2 4 6" xfId="1933"/>
    <cellStyle name="Comma 2 4 6 2" xfId="1934"/>
    <cellStyle name="Comma 2 5" xfId="1935"/>
    <cellStyle name="Comma 2 5 2" xfId="1936"/>
    <cellStyle name="Comma 2 5 3" xfId="1937"/>
    <cellStyle name="Comma 2 5 4" xfId="1938"/>
    <cellStyle name="Comma 2 5 4 2" xfId="1939"/>
    <cellStyle name="Comma 2 5 5" xfId="1940"/>
    <cellStyle name="Comma 2 6" xfId="1941"/>
    <cellStyle name="Comma 2 6 2" xfId="1942"/>
    <cellStyle name="Comma 2 6 2 2" xfId="1943"/>
    <cellStyle name="Comma 2 6 3" xfId="1944"/>
    <cellStyle name="Comma 2 7" xfId="1945"/>
    <cellStyle name="Comma 2 7 2" xfId="1946"/>
    <cellStyle name="Comma 2 7 2 2" xfId="1947"/>
    <cellStyle name="Comma 2 7 3" xfId="1948"/>
    <cellStyle name="Comma 2 8" xfId="1949"/>
    <cellStyle name="Comma 2 8 2" xfId="1950"/>
    <cellStyle name="Comma 2 8 3" xfId="1951"/>
    <cellStyle name="Comma 2 8 4" xfId="1952"/>
    <cellStyle name="Comma 2 8 4 2" xfId="1953"/>
    <cellStyle name="Comma 2 8 5" xfId="1954"/>
    <cellStyle name="Comma 2 9" xfId="1955"/>
    <cellStyle name="Comma 2 9 2" xfId="1956"/>
    <cellStyle name="Comma 2 9 2 2" xfId="1957"/>
    <cellStyle name="Comma 2 9 3" xfId="1958"/>
    <cellStyle name="Comma 2 9 4" xfId="1959"/>
    <cellStyle name="Comma 2_PrimaryEnergyPrices_TIMES" xfId="1960"/>
    <cellStyle name="Comma 3" xfId="1961"/>
    <cellStyle name="Comma 3 10" xfId="1962"/>
    <cellStyle name="Comma 3 11" xfId="1963"/>
    <cellStyle name="Comma 3 2" xfId="1964"/>
    <cellStyle name="Comma 3 2 2" xfId="1965"/>
    <cellStyle name="Comma 3 2 2 2" xfId="1966"/>
    <cellStyle name="Comma 3 2 3" xfId="1967"/>
    <cellStyle name="Comma 3 3" xfId="1968"/>
    <cellStyle name="Comma 3 3 2" xfId="1969"/>
    <cellStyle name="Comma 3 3 2 2" xfId="1970"/>
    <cellStyle name="Comma 3 3 3" xfId="1971"/>
    <cellStyle name="Comma 3 3 4" xfId="1972"/>
    <cellStyle name="Comma 3 4" xfId="1973"/>
    <cellStyle name="Comma 3 4 2" xfId="1974"/>
    <cellStyle name="Comma 3 5" xfId="1975"/>
    <cellStyle name="Comma 3 6" xfId="1976"/>
    <cellStyle name="Comma 3 7" xfId="1977"/>
    <cellStyle name="Comma 3 8" xfId="1978"/>
    <cellStyle name="Comma 3 9" xfId="1979"/>
    <cellStyle name="Comma 4" xfId="1980"/>
    <cellStyle name="Comma 4 2" xfId="1981"/>
    <cellStyle name="Comma 4 2 2" xfId="1982"/>
    <cellStyle name="Comma 4 3" xfId="1983"/>
    <cellStyle name="Comma 4 4" xfId="1984"/>
    <cellStyle name="Comma 4 5" xfId="1985"/>
    <cellStyle name="Comma 4 6" xfId="1986"/>
    <cellStyle name="Comma 4 7" xfId="1987"/>
    <cellStyle name="Comma 4 8" xfId="1988"/>
    <cellStyle name="Comma 4 9" xfId="1989"/>
    <cellStyle name="Comma 5" xfId="1990"/>
    <cellStyle name="Comma 5 2" xfId="1991"/>
    <cellStyle name="Comma 5 3" xfId="1992"/>
    <cellStyle name="Comma 5 3 2" xfId="1993"/>
    <cellStyle name="Comma 5 4" xfId="1994"/>
    <cellStyle name="Comma 5 5" xfId="1995"/>
    <cellStyle name="Comma 5 6" xfId="1996"/>
    <cellStyle name="Comma 5 7" xfId="1997"/>
    <cellStyle name="Comma 5 8" xfId="1998"/>
    <cellStyle name="Comma 6" xfId="1999"/>
    <cellStyle name="Comma 6 2" xfId="2000"/>
    <cellStyle name="Comma 6 3" xfId="2001"/>
    <cellStyle name="Comma 6 4" xfId="2002"/>
    <cellStyle name="Comma 6 5" xfId="2003"/>
    <cellStyle name="Comma 6 6" xfId="2004"/>
    <cellStyle name="Comma 6 7" xfId="2005"/>
    <cellStyle name="Comma 6 8" xfId="2006"/>
    <cellStyle name="Comma 7" xfId="2007"/>
    <cellStyle name="Comma 7 10" xfId="2008"/>
    <cellStyle name="Comma 7 11" xfId="2009"/>
    <cellStyle name="Comma 7 12" xfId="2010"/>
    <cellStyle name="Comma 7 13" xfId="2011"/>
    <cellStyle name="Comma 7 14" xfId="2012"/>
    <cellStyle name="Comma 7 15" xfId="2013"/>
    <cellStyle name="Comma 7 16" xfId="2014"/>
    <cellStyle name="Comma 7 17" xfId="2015"/>
    <cellStyle name="Comma 7 18" xfId="2016"/>
    <cellStyle name="Comma 7 19" xfId="2017"/>
    <cellStyle name="Comma 7 2" xfId="2018"/>
    <cellStyle name="Comma 7 20" xfId="2019"/>
    <cellStyle name="Comma 7 21" xfId="2020"/>
    <cellStyle name="Comma 7 3" xfId="2021"/>
    <cellStyle name="Comma 7 3 10" xfId="2022"/>
    <cellStyle name="Comma 7 3 11" xfId="2023"/>
    <cellStyle name="Comma 7 3 12" xfId="2024"/>
    <cellStyle name="Comma 7 3 13" xfId="2025"/>
    <cellStyle name="Comma 7 3 14" xfId="2026"/>
    <cellStyle name="Comma 7 3 15" xfId="2027"/>
    <cellStyle name="Comma 7 3 2" xfId="2028"/>
    <cellStyle name="Comma 7 3 3" xfId="2029"/>
    <cellStyle name="Comma 7 3 4" xfId="2030"/>
    <cellStyle name="Comma 7 3 5" xfId="2031"/>
    <cellStyle name="Comma 7 3 6" xfId="2032"/>
    <cellStyle name="Comma 7 3 7" xfId="2033"/>
    <cellStyle name="Comma 7 3 8" xfId="2034"/>
    <cellStyle name="Comma 7 3 9" xfId="2035"/>
    <cellStyle name="Comma 7 4" xfId="2036"/>
    <cellStyle name="Comma 7 5" xfId="2037"/>
    <cellStyle name="Comma 7 6" xfId="2038"/>
    <cellStyle name="Comma 7 7" xfId="2039"/>
    <cellStyle name="Comma 7 8" xfId="2040"/>
    <cellStyle name="Comma 7 9" xfId="2041"/>
    <cellStyle name="Comma 8" xfId="2042"/>
    <cellStyle name="Comma 8 2" xfId="2043"/>
    <cellStyle name="Comma 8 2 2" xfId="2044"/>
    <cellStyle name="Comma 8 3" xfId="2045"/>
    <cellStyle name="Comma 8 4" xfId="2046"/>
    <cellStyle name="Comma 8 5" xfId="2047"/>
    <cellStyle name="Comma 8 6" xfId="2048"/>
    <cellStyle name="Comma 8 7" xfId="2049"/>
    <cellStyle name="Comma 8 8" xfId="2050"/>
    <cellStyle name="Comma 9" xfId="2051"/>
    <cellStyle name="Comma 9 10" xfId="2052"/>
    <cellStyle name="Comma 9 2" xfId="2053"/>
    <cellStyle name="Comma 9 3" xfId="2054"/>
    <cellStyle name="Comma 9 4" xfId="2055"/>
    <cellStyle name="Comma 9 5" xfId="2056"/>
    <cellStyle name="Comma 9 6" xfId="2057"/>
    <cellStyle name="Comma 9 7" xfId="2058"/>
    <cellStyle name="Comma 9 8" xfId="2059"/>
    <cellStyle name="Comma 9 9" xfId="2060"/>
    <cellStyle name="Constants" xfId="2061"/>
    <cellStyle name="Currency 2" xfId="2062"/>
    <cellStyle name="Currency 2 2" xfId="2063"/>
    <cellStyle name="Currency 2 3" xfId="2064"/>
    <cellStyle name="CustomCellsOrange" xfId="2065"/>
    <cellStyle name="CustomizationCells" xfId="2066"/>
    <cellStyle name="CustomizationGreenCells" xfId="2067"/>
    <cellStyle name="DocBox_EmptyRow" xfId="2068"/>
    <cellStyle name="donn_normal" xfId="2069"/>
    <cellStyle name="Eingabe" xfId="2070"/>
    <cellStyle name="Empty_B_border" xfId="2071"/>
    <cellStyle name="ent_col_ser" xfId="2072"/>
    <cellStyle name="entete_source" xfId="2073"/>
    <cellStyle name="Ergebnis" xfId="2074"/>
    <cellStyle name="Erklärender Text" xfId="2075"/>
    <cellStyle name="Estilo 1" xfId="2076"/>
    <cellStyle name="Euro" xfId="2077"/>
    <cellStyle name="Euro 10" xfId="2078"/>
    <cellStyle name="Euro 10 2" xfId="2079"/>
    <cellStyle name="Euro 11" xfId="2080"/>
    <cellStyle name="Euro 11 2" xfId="2081"/>
    <cellStyle name="Euro 12" xfId="2082"/>
    <cellStyle name="Euro 13" xfId="2083"/>
    <cellStyle name="Euro 14" xfId="2084"/>
    <cellStyle name="Euro 15" xfId="2085"/>
    <cellStyle name="Euro 16" xfId="2086"/>
    <cellStyle name="Euro 17" xfId="2087"/>
    <cellStyle name="Euro 18" xfId="2088"/>
    <cellStyle name="Euro 19" xfId="2089"/>
    <cellStyle name="Euro 2" xfId="2090"/>
    <cellStyle name="Euro 2 2" xfId="2091"/>
    <cellStyle name="Euro 2 2 2" xfId="2092"/>
    <cellStyle name="Euro 2 2 2 2" xfId="2093"/>
    <cellStyle name="Euro 2 2 3" xfId="2094"/>
    <cellStyle name="Euro 2 2 4" xfId="2095"/>
    <cellStyle name="Euro 2 2 4 2" xfId="2096"/>
    <cellStyle name="Euro 2 2 5" xfId="2097"/>
    <cellStyle name="Euro 2 2 6" xfId="2098"/>
    <cellStyle name="Euro 2 3" xfId="2099"/>
    <cellStyle name="Euro 2 3 2" xfId="2100"/>
    <cellStyle name="Euro 2 4" xfId="2101"/>
    <cellStyle name="Euro 2 4 2" xfId="2102"/>
    <cellStyle name="Euro 2 4 2 2" xfId="2103"/>
    <cellStyle name="Euro 2 4 3" xfId="2104"/>
    <cellStyle name="Euro 2 4 3 2" xfId="2105"/>
    <cellStyle name="Euro 2 4 3 3" xfId="2106"/>
    <cellStyle name="Euro 2 4 4" xfId="2107"/>
    <cellStyle name="Euro 2 5" xfId="2108"/>
    <cellStyle name="Euro 2 6" xfId="2109"/>
    <cellStyle name="Euro 2 7" xfId="2110"/>
    <cellStyle name="Euro 20" xfId="2111"/>
    <cellStyle name="Euro 21" xfId="2112"/>
    <cellStyle name="Euro 22" xfId="2113"/>
    <cellStyle name="Euro 23" xfId="2114"/>
    <cellStyle name="Euro 24" xfId="2115"/>
    <cellStyle name="Euro 25" xfId="2116"/>
    <cellStyle name="Euro 26" xfId="2117"/>
    <cellStyle name="Euro 27" xfId="2118"/>
    <cellStyle name="Euro 28" xfId="2119"/>
    <cellStyle name="Euro 29" xfId="2120"/>
    <cellStyle name="Euro 3" xfId="2121"/>
    <cellStyle name="Euro 3 2" xfId="2122"/>
    <cellStyle name="Euro 3 2 2" xfId="2123"/>
    <cellStyle name="Euro 3 2 2 2" xfId="2124"/>
    <cellStyle name="Euro 3 3" xfId="2125"/>
    <cellStyle name="Euro 3 3 2" xfId="2126"/>
    <cellStyle name="Euro 3 3 3" xfId="2127"/>
    <cellStyle name="Euro 3 3 4" xfId="2128"/>
    <cellStyle name="Euro 3 3 4 2" xfId="2129"/>
    <cellStyle name="Euro 3 3 5" xfId="2130"/>
    <cellStyle name="Euro 3 4" xfId="2131"/>
    <cellStyle name="Euro 3 4 2" xfId="2132"/>
    <cellStyle name="Euro 3 5" xfId="2133"/>
    <cellStyle name="Euro 3 5 2" xfId="2134"/>
    <cellStyle name="Euro 3 5 3" xfId="2135"/>
    <cellStyle name="Euro 3 6" xfId="2136"/>
    <cellStyle name="Euro 3 7" xfId="2137"/>
    <cellStyle name="Euro 3 8" xfId="2138"/>
    <cellStyle name="Euro 3 9" xfId="2139"/>
    <cellStyle name="Euro 3_PrimaryEnergyPrices_TIMES" xfId="2140"/>
    <cellStyle name="Euro 30" xfId="2141"/>
    <cellStyle name="Euro 31" xfId="2142"/>
    <cellStyle name="Euro 32" xfId="2143"/>
    <cellStyle name="Euro 33" xfId="2144"/>
    <cellStyle name="Euro 34" xfId="2145"/>
    <cellStyle name="Euro 35" xfId="2146"/>
    <cellStyle name="Euro 36" xfId="2147"/>
    <cellStyle name="Euro 37" xfId="2148"/>
    <cellStyle name="Euro 38" xfId="2149"/>
    <cellStyle name="Euro 39" xfId="2150"/>
    <cellStyle name="Euro 4" xfId="2151"/>
    <cellStyle name="Euro 4 2" xfId="2152"/>
    <cellStyle name="Euro 4 2 2" xfId="2153"/>
    <cellStyle name="Euro 4 2 2 2" xfId="2154"/>
    <cellStyle name="Euro 4 3" xfId="2155"/>
    <cellStyle name="Euro 4 3 2" xfId="2156"/>
    <cellStyle name="Euro 4 3 3" xfId="2157"/>
    <cellStyle name="Euro 4 3 4" xfId="2158"/>
    <cellStyle name="Euro 4 3 4 2" xfId="2159"/>
    <cellStyle name="Euro 4 3 5" xfId="2160"/>
    <cellStyle name="Euro 4 4" xfId="2161"/>
    <cellStyle name="Euro 4 4 2" xfId="2162"/>
    <cellStyle name="Euro 4 4 2 2" xfId="2163"/>
    <cellStyle name="Euro 4 5" xfId="2164"/>
    <cellStyle name="Euro 40" xfId="2165"/>
    <cellStyle name="Euro 41" xfId="2166"/>
    <cellStyle name="Euro 42" xfId="2167"/>
    <cellStyle name="Euro 43" xfId="2168"/>
    <cellStyle name="Euro 44" xfId="2169"/>
    <cellStyle name="Euro 45" xfId="2170"/>
    <cellStyle name="Euro 46" xfId="2171"/>
    <cellStyle name="Euro 47" xfId="2172"/>
    <cellStyle name="Euro 48" xfId="2173"/>
    <cellStyle name="Euro 48 2" xfId="2174"/>
    <cellStyle name="Euro 49" xfId="2175"/>
    <cellStyle name="Euro 49 2" xfId="2176"/>
    <cellStyle name="Euro 5" xfId="2177"/>
    <cellStyle name="Euro 5 2" xfId="2178"/>
    <cellStyle name="Euro 5 2 2" xfId="2179"/>
    <cellStyle name="Euro 5 3" xfId="2180"/>
    <cellStyle name="Euro 5 3 2" xfId="2181"/>
    <cellStyle name="Euro 5 4" xfId="2182"/>
    <cellStyle name="Euro 5 4 2" xfId="2183"/>
    <cellStyle name="Euro 50" xfId="2184"/>
    <cellStyle name="Euro 50 2" xfId="2185"/>
    <cellStyle name="Euro 51" xfId="2186"/>
    <cellStyle name="Euro 51 2" xfId="2187"/>
    <cellStyle name="Euro 52" xfId="2188"/>
    <cellStyle name="Euro 52 2" xfId="2189"/>
    <cellStyle name="Euro 53" xfId="2190"/>
    <cellStyle name="Euro 53 2" xfId="2191"/>
    <cellStyle name="Euro 54" xfId="2192"/>
    <cellStyle name="Euro 54 2" xfId="2193"/>
    <cellStyle name="Euro 55" xfId="2194"/>
    <cellStyle name="Euro 55 2" xfId="2195"/>
    <cellStyle name="Euro 56" xfId="2196"/>
    <cellStyle name="Euro 56 2" xfId="2197"/>
    <cellStyle name="Euro 57" xfId="2198"/>
    <cellStyle name="Euro 58" xfId="2199"/>
    <cellStyle name="Euro 58 2" xfId="2200"/>
    <cellStyle name="Euro 58 2 2" xfId="2201"/>
    <cellStyle name="Euro 58 3" xfId="2202"/>
    <cellStyle name="Euro 58 3 2" xfId="2203"/>
    <cellStyle name="Euro 58 3 3" xfId="2204"/>
    <cellStyle name="Euro 58 4" xfId="2205"/>
    <cellStyle name="Euro 58 5" xfId="2206"/>
    <cellStyle name="Euro 59" xfId="2207"/>
    <cellStyle name="Euro 6" xfId="2208"/>
    <cellStyle name="Euro 6 2" xfId="2209"/>
    <cellStyle name="Euro 6 2 2" xfId="2210"/>
    <cellStyle name="Euro 6 3" xfId="2211"/>
    <cellStyle name="Euro 6 3 2" xfId="2212"/>
    <cellStyle name="Euro 6 4" xfId="2213"/>
    <cellStyle name="Euro 60" xfId="2214"/>
    <cellStyle name="Euro 7" xfId="2215"/>
    <cellStyle name="Euro 7 2" xfId="2216"/>
    <cellStyle name="Euro 7 3" xfId="2217"/>
    <cellStyle name="Euro 7 3 2" xfId="2218"/>
    <cellStyle name="Euro 7 4" xfId="2219"/>
    <cellStyle name="Euro 8" xfId="2220"/>
    <cellStyle name="Euro 8 2" xfId="2221"/>
    <cellStyle name="Euro 9" xfId="2222"/>
    <cellStyle name="Euro 9 2" xfId="2223"/>
    <cellStyle name="Euro_Potentials in TIMES" xfId="2224"/>
    <cellStyle name="Explanatory Text 10" xfId="2225"/>
    <cellStyle name="Explanatory Text 11" xfId="2226"/>
    <cellStyle name="Explanatory Text 12" xfId="2227"/>
    <cellStyle name="Explanatory Text 13" xfId="2228"/>
    <cellStyle name="Explanatory Text 14" xfId="2229"/>
    <cellStyle name="Explanatory Text 15" xfId="2230"/>
    <cellStyle name="Explanatory Text 16" xfId="2231"/>
    <cellStyle name="Explanatory Text 17" xfId="2232"/>
    <cellStyle name="Explanatory Text 18" xfId="2233"/>
    <cellStyle name="Explanatory Text 19" xfId="2234"/>
    <cellStyle name="Explanatory Text 2" xfId="2235"/>
    <cellStyle name="Explanatory Text 2 10" xfId="2236"/>
    <cellStyle name="Explanatory Text 2 2" xfId="2237"/>
    <cellStyle name="Explanatory Text 2 3" xfId="2238"/>
    <cellStyle name="Explanatory Text 2 4" xfId="2239"/>
    <cellStyle name="Explanatory Text 2 5" xfId="2240"/>
    <cellStyle name="Explanatory Text 2 6" xfId="2241"/>
    <cellStyle name="Explanatory Text 2 7" xfId="2242"/>
    <cellStyle name="Explanatory Text 2 8" xfId="2243"/>
    <cellStyle name="Explanatory Text 2 9" xfId="2244"/>
    <cellStyle name="Explanatory Text 20" xfId="2245"/>
    <cellStyle name="Explanatory Text 21" xfId="2246"/>
    <cellStyle name="Explanatory Text 22" xfId="2247"/>
    <cellStyle name="Explanatory Text 23" xfId="2248"/>
    <cellStyle name="Explanatory Text 24" xfId="2249"/>
    <cellStyle name="Explanatory Text 25" xfId="2250"/>
    <cellStyle name="Explanatory Text 26" xfId="2251"/>
    <cellStyle name="Explanatory Text 27" xfId="2252"/>
    <cellStyle name="Explanatory Text 28" xfId="2253"/>
    <cellStyle name="Explanatory Text 29" xfId="2254"/>
    <cellStyle name="Explanatory Text 3" xfId="2255"/>
    <cellStyle name="Explanatory Text 3 2" xfId="2256"/>
    <cellStyle name="Explanatory Text 30" xfId="2257"/>
    <cellStyle name="Explanatory Text 31" xfId="2258"/>
    <cellStyle name="Explanatory Text 32" xfId="2259"/>
    <cellStyle name="Explanatory Text 33" xfId="2260"/>
    <cellStyle name="Explanatory Text 34" xfId="2261"/>
    <cellStyle name="Explanatory Text 35" xfId="2262"/>
    <cellStyle name="Explanatory Text 36" xfId="2263"/>
    <cellStyle name="Explanatory Text 37" xfId="2264"/>
    <cellStyle name="Explanatory Text 38" xfId="2265"/>
    <cellStyle name="Explanatory Text 39" xfId="2266"/>
    <cellStyle name="Explanatory Text 4" xfId="2267"/>
    <cellStyle name="Explanatory Text 4 2" xfId="2268"/>
    <cellStyle name="Explanatory Text 40" xfId="2269"/>
    <cellStyle name="Explanatory Text 41" xfId="2270"/>
    <cellStyle name="Explanatory Text 42" xfId="2271"/>
    <cellStyle name="Explanatory Text 43" xfId="2272"/>
    <cellStyle name="Explanatory Text 5" xfId="2273"/>
    <cellStyle name="Explanatory Text 5 2" xfId="2274"/>
    <cellStyle name="Explanatory Text 6" xfId="2275"/>
    <cellStyle name="Explanatory Text 6 2" xfId="2276"/>
    <cellStyle name="Explanatory Text 7" xfId="2277"/>
    <cellStyle name="Explanatory Text 8" xfId="2278"/>
    <cellStyle name="Explanatory Text 9" xfId="2279"/>
    <cellStyle name="Float" xfId="2280"/>
    <cellStyle name="Float 2" xfId="2281"/>
    <cellStyle name="Float 2 2" xfId="2282"/>
    <cellStyle name="Float 3" xfId="2283"/>
    <cellStyle name="Float 3 2" xfId="2284"/>
    <cellStyle name="Float 4" xfId="2285"/>
    <cellStyle name="Good 10" xfId="2286"/>
    <cellStyle name="Good 11" xfId="2287"/>
    <cellStyle name="Good 12" xfId="2288"/>
    <cellStyle name="Good 13" xfId="2289"/>
    <cellStyle name="Good 14" xfId="2290"/>
    <cellStyle name="Good 15" xfId="2291"/>
    <cellStyle name="Good 16" xfId="2292"/>
    <cellStyle name="Good 17" xfId="2293"/>
    <cellStyle name="Good 18" xfId="2294"/>
    <cellStyle name="Good 19" xfId="2295"/>
    <cellStyle name="Good 2" xfId="2296"/>
    <cellStyle name="Good 2 10" xfId="2297"/>
    <cellStyle name="Good 2 11" xfId="2298"/>
    <cellStyle name="Good 2 12" xfId="2299"/>
    <cellStyle name="Good 2 2" xfId="2300"/>
    <cellStyle name="Good 2 2 2" xfId="2301"/>
    <cellStyle name="Good 2 2 2 2" xfId="2302"/>
    <cellStyle name="Good 2 3" xfId="2303"/>
    <cellStyle name="Good 2 3 2" xfId="2304"/>
    <cellStyle name="Good 2 4" xfId="2305"/>
    <cellStyle name="Good 2 5" xfId="2306"/>
    <cellStyle name="Good 2 6" xfId="2307"/>
    <cellStyle name="Good 2 7" xfId="2308"/>
    <cellStyle name="Good 2 8" xfId="2309"/>
    <cellStyle name="Good 2 9" xfId="2310"/>
    <cellStyle name="Good 20" xfId="2311"/>
    <cellStyle name="Good 21" xfId="2312"/>
    <cellStyle name="Good 22" xfId="2313"/>
    <cellStyle name="Good 23" xfId="2314"/>
    <cellStyle name="Good 24" xfId="2315"/>
    <cellStyle name="Good 25" xfId="2316"/>
    <cellStyle name="Good 26" xfId="2317"/>
    <cellStyle name="Good 27" xfId="2318"/>
    <cellStyle name="Good 28" xfId="2319"/>
    <cellStyle name="Good 29" xfId="2320"/>
    <cellStyle name="Good 3" xfId="2321"/>
    <cellStyle name="Good 3 2" xfId="2322"/>
    <cellStyle name="Good 3 2 2" xfId="2323"/>
    <cellStyle name="Good 3 3" xfId="2324"/>
    <cellStyle name="Good 30" xfId="2325"/>
    <cellStyle name="Good 31" xfId="2326"/>
    <cellStyle name="Good 32" xfId="2327"/>
    <cellStyle name="Good 33" xfId="2328"/>
    <cellStyle name="Good 34" xfId="2329"/>
    <cellStyle name="Good 35" xfId="2330"/>
    <cellStyle name="Good 36" xfId="2331"/>
    <cellStyle name="Good 37" xfId="2332"/>
    <cellStyle name="Good 38" xfId="2333"/>
    <cellStyle name="Good 39" xfId="2334"/>
    <cellStyle name="Good 4" xfId="2335"/>
    <cellStyle name="Good 4 2" xfId="2336"/>
    <cellStyle name="Good 40" xfId="2337"/>
    <cellStyle name="Good 41" xfId="2338"/>
    <cellStyle name="Good 42" xfId="2339"/>
    <cellStyle name="Good 5" xfId="2340"/>
    <cellStyle name="Good 5 2" xfId="2341"/>
    <cellStyle name="Good 6" xfId="2342"/>
    <cellStyle name="Good 6 2" xfId="2343"/>
    <cellStyle name="Good 7" xfId="2344"/>
    <cellStyle name="Good 8" xfId="2345"/>
    <cellStyle name="Good 9" xfId="2346"/>
    <cellStyle name="Gut" xfId="2347"/>
    <cellStyle name="Heading 1 10" xfId="2348"/>
    <cellStyle name="Heading 1 11" xfId="2349"/>
    <cellStyle name="Heading 1 12" xfId="2350"/>
    <cellStyle name="Heading 1 13" xfId="2351"/>
    <cellStyle name="Heading 1 14" xfId="2352"/>
    <cellStyle name="Heading 1 15" xfId="2353"/>
    <cellStyle name="Heading 1 16" xfId="2354"/>
    <cellStyle name="Heading 1 17" xfId="2355"/>
    <cellStyle name="Heading 1 18" xfId="2356"/>
    <cellStyle name="Heading 1 19" xfId="2357"/>
    <cellStyle name="Heading 1 2" xfId="2358"/>
    <cellStyle name="Heading 1 2 10" xfId="2359"/>
    <cellStyle name="Heading 1 2 11" xfId="2360"/>
    <cellStyle name="Heading 1 2 2" xfId="2361"/>
    <cellStyle name="Heading 1 2 3" xfId="2362"/>
    <cellStyle name="Heading 1 2 4" xfId="2363"/>
    <cellStyle name="Heading 1 2 5" xfId="2364"/>
    <cellStyle name="Heading 1 2 6" xfId="2365"/>
    <cellStyle name="Heading 1 2 7" xfId="2366"/>
    <cellStyle name="Heading 1 2 8" xfId="2367"/>
    <cellStyle name="Heading 1 2 9" xfId="2368"/>
    <cellStyle name="Heading 1 20" xfId="2369"/>
    <cellStyle name="Heading 1 21" xfId="2370"/>
    <cellStyle name="Heading 1 22" xfId="2371"/>
    <cellStyle name="Heading 1 23" xfId="2372"/>
    <cellStyle name="Heading 1 24" xfId="2373"/>
    <cellStyle name="Heading 1 25" xfId="2374"/>
    <cellStyle name="Heading 1 26" xfId="2375"/>
    <cellStyle name="Heading 1 27" xfId="2376"/>
    <cellStyle name="Heading 1 28" xfId="2377"/>
    <cellStyle name="Heading 1 29" xfId="2378"/>
    <cellStyle name="Heading 1 3" xfId="2379"/>
    <cellStyle name="Heading 1 3 2" xfId="2380"/>
    <cellStyle name="Heading 1 3 2 2" xfId="2381"/>
    <cellStyle name="Heading 1 3 3" xfId="2382"/>
    <cellStyle name="Heading 1 30" xfId="2383"/>
    <cellStyle name="Heading 1 31" xfId="2384"/>
    <cellStyle name="Heading 1 32" xfId="2385"/>
    <cellStyle name="Heading 1 33" xfId="2386"/>
    <cellStyle name="Heading 1 34" xfId="2387"/>
    <cellStyle name="Heading 1 35" xfId="2388"/>
    <cellStyle name="Heading 1 36" xfId="2389"/>
    <cellStyle name="Heading 1 37" xfId="2390"/>
    <cellStyle name="Heading 1 38" xfId="2391"/>
    <cellStyle name="Heading 1 39" xfId="2392"/>
    <cellStyle name="Heading 1 4" xfId="2393"/>
    <cellStyle name="Heading 1 4 2" xfId="2394"/>
    <cellStyle name="Heading 1 40" xfId="2395"/>
    <cellStyle name="Heading 1 41" xfId="2396"/>
    <cellStyle name="Heading 1 5" xfId="2397"/>
    <cellStyle name="Heading 1 5 2" xfId="2398"/>
    <cellStyle name="Heading 1 6" xfId="2399"/>
    <cellStyle name="Heading 1 6 2" xfId="2400"/>
    <cellStyle name="Heading 1 7" xfId="2401"/>
    <cellStyle name="Heading 1 8" xfId="2402"/>
    <cellStyle name="Heading 1 9" xfId="2403"/>
    <cellStyle name="Heading 2 10" xfId="2404"/>
    <cellStyle name="Heading 2 11" xfId="2405"/>
    <cellStyle name="Heading 2 12" xfId="2406"/>
    <cellStyle name="Heading 2 13" xfId="2407"/>
    <cellStyle name="Heading 2 14" xfId="2408"/>
    <cellStyle name="Heading 2 15" xfId="2409"/>
    <cellStyle name="Heading 2 16" xfId="2410"/>
    <cellStyle name="Heading 2 17" xfId="2411"/>
    <cellStyle name="Heading 2 18" xfId="2412"/>
    <cellStyle name="Heading 2 19" xfId="2413"/>
    <cellStyle name="Heading 2 2" xfId="2414"/>
    <cellStyle name="Heading 2 2 10" xfId="2415"/>
    <cellStyle name="Heading 2 2 11" xfId="2416"/>
    <cellStyle name="Heading 2 2 2" xfId="2417"/>
    <cellStyle name="Heading 2 2 3" xfId="2418"/>
    <cellStyle name="Heading 2 2 4" xfId="2419"/>
    <cellStyle name="Heading 2 2 5" xfId="2420"/>
    <cellStyle name="Heading 2 2 6" xfId="2421"/>
    <cellStyle name="Heading 2 2 7" xfId="2422"/>
    <cellStyle name="Heading 2 2 8" xfId="2423"/>
    <cellStyle name="Heading 2 2 9" xfId="2424"/>
    <cellStyle name="Heading 2 20" xfId="2425"/>
    <cellStyle name="Heading 2 21" xfId="2426"/>
    <cellStyle name="Heading 2 22" xfId="2427"/>
    <cellStyle name="Heading 2 23" xfId="2428"/>
    <cellStyle name="Heading 2 24" xfId="2429"/>
    <cellStyle name="Heading 2 25" xfId="2430"/>
    <cellStyle name="Heading 2 26" xfId="2431"/>
    <cellStyle name="Heading 2 27" xfId="2432"/>
    <cellStyle name="Heading 2 28" xfId="2433"/>
    <cellStyle name="Heading 2 29" xfId="2434"/>
    <cellStyle name="Heading 2 3" xfId="2435"/>
    <cellStyle name="Heading 2 3 2" xfId="2436"/>
    <cellStyle name="Heading 2 3 2 2" xfId="2437"/>
    <cellStyle name="Heading 2 3 3" xfId="2438"/>
    <cellStyle name="Heading 2 30" xfId="2439"/>
    <cellStyle name="Heading 2 31" xfId="2440"/>
    <cellStyle name="Heading 2 32" xfId="2441"/>
    <cellStyle name="Heading 2 33" xfId="2442"/>
    <cellStyle name="Heading 2 34" xfId="2443"/>
    <cellStyle name="Heading 2 35" xfId="2444"/>
    <cellStyle name="Heading 2 36" xfId="2445"/>
    <cellStyle name="Heading 2 37" xfId="2446"/>
    <cellStyle name="Heading 2 38" xfId="2447"/>
    <cellStyle name="Heading 2 39" xfId="2448"/>
    <cellStyle name="Heading 2 4" xfId="2449"/>
    <cellStyle name="Heading 2 4 2" xfId="2450"/>
    <cellStyle name="Heading 2 40" xfId="2451"/>
    <cellStyle name="Heading 2 41" xfId="2452"/>
    <cellStyle name="Heading 2 5" xfId="2453"/>
    <cellStyle name="Heading 2 5 2" xfId="2454"/>
    <cellStyle name="Heading 2 6" xfId="2455"/>
    <cellStyle name="Heading 2 6 2" xfId="2456"/>
    <cellStyle name="Heading 2 7" xfId="2457"/>
    <cellStyle name="Heading 2 8" xfId="2458"/>
    <cellStyle name="Heading 2 9" xfId="2459"/>
    <cellStyle name="Heading 3 10" xfId="2460"/>
    <cellStyle name="Heading 3 11" xfId="2461"/>
    <cellStyle name="Heading 3 12" xfId="2462"/>
    <cellStyle name="Heading 3 13" xfId="2463"/>
    <cellStyle name="Heading 3 14" xfId="2464"/>
    <cellStyle name="Heading 3 15" xfId="2465"/>
    <cellStyle name="Heading 3 16" xfId="2466"/>
    <cellStyle name="Heading 3 17" xfId="2467"/>
    <cellStyle name="Heading 3 18" xfId="2468"/>
    <cellStyle name="Heading 3 19" xfId="2469"/>
    <cellStyle name="Heading 3 2" xfId="2470"/>
    <cellStyle name="Heading 3 2 10" xfId="2471"/>
    <cellStyle name="Heading 3 2 11" xfId="2472"/>
    <cellStyle name="Heading 3 2 2" xfId="2473"/>
    <cellStyle name="Heading 3 2 3" xfId="2474"/>
    <cellStyle name="Heading 3 2 4" xfId="2475"/>
    <cellStyle name="Heading 3 2 5" xfId="2476"/>
    <cellStyle name="Heading 3 2 6" xfId="2477"/>
    <cellStyle name="Heading 3 2 7" xfId="2478"/>
    <cellStyle name="Heading 3 2 8" xfId="2479"/>
    <cellStyle name="Heading 3 2 9" xfId="2480"/>
    <cellStyle name="Heading 3 20" xfId="2481"/>
    <cellStyle name="Heading 3 21" xfId="2482"/>
    <cellStyle name="Heading 3 22" xfId="2483"/>
    <cellStyle name="Heading 3 23" xfId="2484"/>
    <cellStyle name="Heading 3 24" xfId="2485"/>
    <cellStyle name="Heading 3 25" xfId="2486"/>
    <cellStyle name="Heading 3 26" xfId="2487"/>
    <cellStyle name="Heading 3 27" xfId="2488"/>
    <cellStyle name="Heading 3 28" xfId="2489"/>
    <cellStyle name="Heading 3 29" xfId="2490"/>
    <cellStyle name="Heading 3 3" xfId="2491"/>
    <cellStyle name="Heading 3 3 2" xfId="2492"/>
    <cellStyle name="Heading 3 3 2 2" xfId="2493"/>
    <cellStyle name="Heading 3 3 3" xfId="2494"/>
    <cellStyle name="Heading 3 30" xfId="2495"/>
    <cellStyle name="Heading 3 31" xfId="2496"/>
    <cellStyle name="Heading 3 32" xfId="2497"/>
    <cellStyle name="Heading 3 33" xfId="2498"/>
    <cellStyle name="Heading 3 34" xfId="2499"/>
    <cellStyle name="Heading 3 35" xfId="2500"/>
    <cellStyle name="Heading 3 36" xfId="2501"/>
    <cellStyle name="Heading 3 37" xfId="2502"/>
    <cellStyle name="Heading 3 38" xfId="2503"/>
    <cellStyle name="Heading 3 39" xfId="2504"/>
    <cellStyle name="Heading 3 4" xfId="2505"/>
    <cellStyle name="Heading 3 4 2" xfId="2506"/>
    <cellStyle name="Heading 3 40" xfId="2507"/>
    <cellStyle name="Heading 3 41" xfId="2508"/>
    <cellStyle name="Heading 3 5" xfId="2509"/>
    <cellStyle name="Heading 3 5 2" xfId="2510"/>
    <cellStyle name="Heading 3 6" xfId="2511"/>
    <cellStyle name="Heading 3 6 2" xfId="2512"/>
    <cellStyle name="Heading 3 7" xfId="2513"/>
    <cellStyle name="Heading 3 8" xfId="2514"/>
    <cellStyle name="Heading 3 9" xfId="2515"/>
    <cellStyle name="Heading 4 10" xfId="2516"/>
    <cellStyle name="Heading 4 11" xfId="2517"/>
    <cellStyle name="Heading 4 12" xfId="2518"/>
    <cellStyle name="Heading 4 13" xfId="2519"/>
    <cellStyle name="Heading 4 14" xfId="2520"/>
    <cellStyle name="Heading 4 15" xfId="2521"/>
    <cellStyle name="Heading 4 16" xfId="2522"/>
    <cellStyle name="Heading 4 17" xfId="2523"/>
    <cellStyle name="Heading 4 18" xfId="2524"/>
    <cellStyle name="Heading 4 19" xfId="2525"/>
    <cellStyle name="Heading 4 2" xfId="2526"/>
    <cellStyle name="Heading 4 2 10" xfId="2527"/>
    <cellStyle name="Heading 4 2 11" xfId="2528"/>
    <cellStyle name="Heading 4 2 2" xfId="2529"/>
    <cellStyle name="Heading 4 2 3" xfId="2530"/>
    <cellStyle name="Heading 4 2 4" xfId="2531"/>
    <cellStyle name="Heading 4 2 5" xfId="2532"/>
    <cellStyle name="Heading 4 2 6" xfId="2533"/>
    <cellStyle name="Heading 4 2 7" xfId="2534"/>
    <cellStyle name="Heading 4 2 8" xfId="2535"/>
    <cellStyle name="Heading 4 2 9" xfId="2536"/>
    <cellStyle name="Heading 4 20" xfId="2537"/>
    <cellStyle name="Heading 4 21" xfId="2538"/>
    <cellStyle name="Heading 4 22" xfId="2539"/>
    <cellStyle name="Heading 4 23" xfId="2540"/>
    <cellStyle name="Heading 4 24" xfId="2541"/>
    <cellStyle name="Heading 4 25" xfId="2542"/>
    <cellStyle name="Heading 4 26" xfId="2543"/>
    <cellStyle name="Heading 4 27" xfId="2544"/>
    <cellStyle name="Heading 4 28" xfId="2545"/>
    <cellStyle name="Heading 4 29" xfId="2546"/>
    <cellStyle name="Heading 4 3" xfId="2547"/>
    <cellStyle name="Heading 4 3 2" xfId="2548"/>
    <cellStyle name="Heading 4 3 2 2" xfId="2549"/>
    <cellStyle name="Heading 4 3 3" xfId="2550"/>
    <cellStyle name="Heading 4 30" xfId="2551"/>
    <cellStyle name="Heading 4 31" xfId="2552"/>
    <cellStyle name="Heading 4 32" xfId="2553"/>
    <cellStyle name="Heading 4 33" xfId="2554"/>
    <cellStyle name="Heading 4 34" xfId="2555"/>
    <cellStyle name="Heading 4 35" xfId="2556"/>
    <cellStyle name="Heading 4 36" xfId="2557"/>
    <cellStyle name="Heading 4 37" xfId="2558"/>
    <cellStyle name="Heading 4 38" xfId="2559"/>
    <cellStyle name="Heading 4 39" xfId="2560"/>
    <cellStyle name="Heading 4 4" xfId="2561"/>
    <cellStyle name="Heading 4 4 2" xfId="2562"/>
    <cellStyle name="Heading 4 40" xfId="2563"/>
    <cellStyle name="Heading 4 41" xfId="2564"/>
    <cellStyle name="Heading 4 5" xfId="2565"/>
    <cellStyle name="Heading 4 5 2" xfId="2566"/>
    <cellStyle name="Heading 4 6" xfId="2567"/>
    <cellStyle name="Heading 4 6 2" xfId="2568"/>
    <cellStyle name="Heading 4 7" xfId="2569"/>
    <cellStyle name="Heading 4 8" xfId="2570"/>
    <cellStyle name="Heading 4 9" xfId="2571"/>
    <cellStyle name="Headline" xfId="2572"/>
    <cellStyle name="Hyperlink 2" xfId="2573"/>
    <cellStyle name="Hyperlink 3" xfId="2574"/>
    <cellStyle name="Input 10 2" xfId="2575"/>
    <cellStyle name="Input 11 2" xfId="2576"/>
    <cellStyle name="Input 12 2" xfId="2577"/>
    <cellStyle name="Input 13 2" xfId="2578"/>
    <cellStyle name="Input 14 2" xfId="2579"/>
    <cellStyle name="Input 15 2" xfId="2580"/>
    <cellStyle name="Input 16 2" xfId="2581"/>
    <cellStyle name="Input 17 2" xfId="2582"/>
    <cellStyle name="Input 18 2" xfId="2583"/>
    <cellStyle name="Input 19 2" xfId="2584"/>
    <cellStyle name="Input 2" xfId="2585"/>
    <cellStyle name="Input 2 10" xfId="2586"/>
    <cellStyle name="Input 2 11" xfId="2587"/>
    <cellStyle name="Input 2 12" xfId="2588"/>
    <cellStyle name="Input 2 2" xfId="2589"/>
    <cellStyle name="Input 2 2 2" xfId="2590"/>
    <cellStyle name="Input 2 3" xfId="2591"/>
    <cellStyle name="Input 2 3 2" xfId="2592"/>
    <cellStyle name="Input 2 3 2 2" xfId="2593"/>
    <cellStyle name="Input 2 4" xfId="2594"/>
    <cellStyle name="Input 2 5" xfId="2595"/>
    <cellStyle name="Input 2 6" xfId="2596"/>
    <cellStyle name="Input 2 7" xfId="2597"/>
    <cellStyle name="Input 2 8" xfId="2598"/>
    <cellStyle name="Input 2 9" xfId="2599"/>
    <cellStyle name="Input 2_PrimaryEnergyPrices_TIMES" xfId="2600"/>
    <cellStyle name="Input 20 2" xfId="2601"/>
    <cellStyle name="Input 21 2" xfId="2602"/>
    <cellStyle name="Input 22 2" xfId="2603"/>
    <cellStyle name="Input 23 2" xfId="2604"/>
    <cellStyle name="Input 24 2" xfId="2605"/>
    <cellStyle name="Input 25 2" xfId="2606"/>
    <cellStyle name="Input 26 2" xfId="2607"/>
    <cellStyle name="Input 27 2" xfId="2608"/>
    <cellStyle name="Input 28 2" xfId="2609"/>
    <cellStyle name="Input 29 2" xfId="2610"/>
    <cellStyle name="Input 3" xfId="2611"/>
    <cellStyle name="Input 3 2" xfId="2612"/>
    <cellStyle name="Input 3 3" xfId="2613"/>
    <cellStyle name="Input 3 3 2" xfId="2614"/>
    <cellStyle name="Input 3 4" xfId="2615"/>
    <cellStyle name="Input 30 2" xfId="2616"/>
    <cellStyle name="Input 31 2" xfId="2617"/>
    <cellStyle name="Input 32 2" xfId="2618"/>
    <cellStyle name="Input 33 2" xfId="2619"/>
    <cellStyle name="Input 34" xfId="2620"/>
    <cellStyle name="Input 34 2" xfId="2621"/>
    <cellStyle name="Input 34_ELC_final" xfId="2622"/>
    <cellStyle name="Input 35" xfId="2623"/>
    <cellStyle name="Input 36" xfId="2624"/>
    <cellStyle name="Input 37" xfId="2625"/>
    <cellStyle name="Input 38" xfId="2626"/>
    <cellStyle name="Input 39" xfId="2627"/>
    <cellStyle name="Input 4" xfId="2628"/>
    <cellStyle name="Input 4 2" xfId="2629"/>
    <cellStyle name="Input 40" xfId="2630"/>
    <cellStyle name="Input 5" xfId="2631"/>
    <cellStyle name="Input 5 2" xfId="2632"/>
    <cellStyle name="Input 6" xfId="2633"/>
    <cellStyle name="Input 6 2" xfId="2634"/>
    <cellStyle name="Input 7 2" xfId="2635"/>
    <cellStyle name="Input 8 2" xfId="2636"/>
    <cellStyle name="Input 9 2" xfId="2637"/>
    <cellStyle name="InputCells" xfId="2638"/>
    <cellStyle name="InputCells12" xfId="2639"/>
    <cellStyle name="IntCells" xfId="2640"/>
    <cellStyle name="ligne_titre_0" xfId="2641"/>
    <cellStyle name="Linked Cell 10" xfId="2642"/>
    <cellStyle name="Linked Cell 11" xfId="2643"/>
    <cellStyle name="Linked Cell 12" xfId="2644"/>
    <cellStyle name="Linked Cell 13" xfId="2645"/>
    <cellStyle name="Linked Cell 14" xfId="2646"/>
    <cellStyle name="Linked Cell 15" xfId="2647"/>
    <cellStyle name="Linked Cell 16" xfId="2648"/>
    <cellStyle name="Linked Cell 17" xfId="2649"/>
    <cellStyle name="Linked Cell 18" xfId="2650"/>
    <cellStyle name="Linked Cell 19" xfId="2651"/>
    <cellStyle name="Linked Cell 2" xfId="2652"/>
    <cellStyle name="Linked Cell 2 10" xfId="2653"/>
    <cellStyle name="Linked Cell 2 11" xfId="2654"/>
    <cellStyle name="Linked Cell 2 2" xfId="2655"/>
    <cellStyle name="Linked Cell 2 3" xfId="2656"/>
    <cellStyle name="Linked Cell 2 4" xfId="2657"/>
    <cellStyle name="Linked Cell 2 5" xfId="2658"/>
    <cellStyle name="Linked Cell 2 6" xfId="2659"/>
    <cellStyle name="Linked Cell 2 7" xfId="2660"/>
    <cellStyle name="Linked Cell 2 8" xfId="2661"/>
    <cellStyle name="Linked Cell 2 9" xfId="2662"/>
    <cellStyle name="Linked Cell 20" xfId="2663"/>
    <cellStyle name="Linked Cell 21" xfId="2664"/>
    <cellStyle name="Linked Cell 22" xfId="2665"/>
    <cellStyle name="Linked Cell 23" xfId="2666"/>
    <cellStyle name="Linked Cell 24" xfId="2667"/>
    <cellStyle name="Linked Cell 25" xfId="2668"/>
    <cellStyle name="Linked Cell 26" xfId="2669"/>
    <cellStyle name="Linked Cell 27" xfId="2670"/>
    <cellStyle name="Linked Cell 28" xfId="2671"/>
    <cellStyle name="Linked Cell 29" xfId="2672"/>
    <cellStyle name="Linked Cell 3" xfId="2673"/>
    <cellStyle name="Linked Cell 3 2" xfId="2674"/>
    <cellStyle name="Linked Cell 3 2 2" xfId="2675"/>
    <cellStyle name="Linked Cell 3 3" xfId="2676"/>
    <cellStyle name="Linked Cell 30" xfId="2677"/>
    <cellStyle name="Linked Cell 31" xfId="2678"/>
    <cellStyle name="Linked Cell 32" xfId="2679"/>
    <cellStyle name="Linked Cell 33" xfId="2680"/>
    <cellStyle name="Linked Cell 34" xfId="2681"/>
    <cellStyle name="Linked Cell 35" xfId="2682"/>
    <cellStyle name="Linked Cell 36" xfId="2683"/>
    <cellStyle name="Linked Cell 37" xfId="2684"/>
    <cellStyle name="Linked Cell 38" xfId="2685"/>
    <cellStyle name="Linked Cell 39" xfId="2686"/>
    <cellStyle name="Linked Cell 4" xfId="2687"/>
    <cellStyle name="Linked Cell 4 2" xfId="2688"/>
    <cellStyle name="Linked Cell 40" xfId="2689"/>
    <cellStyle name="Linked Cell 41" xfId="2690"/>
    <cellStyle name="Linked Cell 5" xfId="2691"/>
    <cellStyle name="Linked Cell 5 2" xfId="2692"/>
    <cellStyle name="Linked Cell 6" xfId="2693"/>
    <cellStyle name="Linked Cell 6 2" xfId="2694"/>
    <cellStyle name="Linked Cell 7" xfId="2695"/>
    <cellStyle name="Linked Cell 8" xfId="2696"/>
    <cellStyle name="Linked Cell 9" xfId="2697"/>
    <cellStyle name="Migliaia_Oil&amp;Gas IFE ARC POLITO" xfId="2698"/>
    <cellStyle name="Neutral 10" xfId="2699"/>
    <cellStyle name="Neutral 11" xfId="2700"/>
    <cellStyle name="Neutral 12" xfId="2701"/>
    <cellStyle name="Neutral 13" xfId="2702"/>
    <cellStyle name="Neutral 14" xfId="2703"/>
    <cellStyle name="Neutral 15" xfId="2704"/>
    <cellStyle name="Neutral 16" xfId="2705"/>
    <cellStyle name="Neutral 17" xfId="2706"/>
    <cellStyle name="Neutral 18" xfId="2707"/>
    <cellStyle name="Neutral 19" xfId="2708"/>
    <cellStyle name="Neutral 2" xfId="2709"/>
    <cellStyle name="Neutral 2 10" xfId="2710"/>
    <cellStyle name="Neutral 2 11" xfId="2711"/>
    <cellStyle name="Neutral 2 2" xfId="2712"/>
    <cellStyle name="Neutral 2 3" xfId="2713"/>
    <cellStyle name="Neutral 2 4" xfId="2714"/>
    <cellStyle name="Neutral 2 5" xfId="2715"/>
    <cellStyle name="Neutral 2 6" xfId="2716"/>
    <cellStyle name="Neutral 2 7" xfId="2717"/>
    <cellStyle name="Neutral 2 8" xfId="2718"/>
    <cellStyle name="Neutral 2 9" xfId="2719"/>
    <cellStyle name="Neutral 20" xfId="2720"/>
    <cellStyle name="Neutral 21" xfId="2721"/>
    <cellStyle name="Neutral 22" xfId="2722"/>
    <cellStyle name="Neutral 23" xfId="2723"/>
    <cellStyle name="Neutral 24" xfId="2724"/>
    <cellStyle name="Neutral 25" xfId="2725"/>
    <cellStyle name="Neutral 26" xfId="2726"/>
    <cellStyle name="Neutral 27" xfId="2727"/>
    <cellStyle name="Neutral 28" xfId="2728"/>
    <cellStyle name="Neutral 29" xfId="2729"/>
    <cellStyle name="Neutral 3" xfId="2730"/>
    <cellStyle name="Neutral 3 2" xfId="2731"/>
    <cellStyle name="Neutral 3 2 2" xfId="2732"/>
    <cellStyle name="Neutral 3 3" xfId="2733"/>
    <cellStyle name="Neutral 3 3 2" xfId="2734"/>
    <cellStyle name="Neutral 3 4" xfId="2735"/>
    <cellStyle name="Neutral 3 5" xfId="2736"/>
    <cellStyle name="Neutral 3 6" xfId="2737"/>
    <cellStyle name="Neutral 30" xfId="2738"/>
    <cellStyle name="Neutral 31" xfId="2739"/>
    <cellStyle name="Neutral 32" xfId="2740"/>
    <cellStyle name="Neutral 33" xfId="2741"/>
    <cellStyle name="Neutral 34" xfId="2742"/>
    <cellStyle name="Neutral 35" xfId="2743"/>
    <cellStyle name="Neutral 36" xfId="2744"/>
    <cellStyle name="Neutral 37" xfId="2745"/>
    <cellStyle name="Neutral 38" xfId="2746"/>
    <cellStyle name="Neutral 39" xfId="2747"/>
    <cellStyle name="Neutral 4" xfId="2748"/>
    <cellStyle name="Neutral 4 2" xfId="2749"/>
    <cellStyle name="Neutral 4 3" xfId="2750"/>
    <cellStyle name="Neutral 40" xfId="2751"/>
    <cellStyle name="Neutral 41" xfId="2752"/>
    <cellStyle name="Neutral 42" xfId="2753"/>
    <cellStyle name="Neutral 43" xfId="2754"/>
    <cellStyle name="Neutral 5" xfId="2755"/>
    <cellStyle name="Neutral 5 2" xfId="2756"/>
    <cellStyle name="Neutral 6" xfId="2757"/>
    <cellStyle name="Neutral 6 2" xfId="2758"/>
    <cellStyle name="Neutral 7" xfId="2759"/>
    <cellStyle name="Neutral 8" xfId="2760"/>
    <cellStyle name="Neutral 9" xfId="2761"/>
    <cellStyle name="Normal 10" xfId="2762"/>
    <cellStyle name="Normal 10 2" xfId="2763"/>
    <cellStyle name="Normal 10 2 2" xfId="2764"/>
    <cellStyle name="Normal 10 2 2 2" xfId="2765"/>
    <cellStyle name="Normal 10 2 2 2 2" xfId="2766"/>
    <cellStyle name="Normal 10 2 3" xfId="2767"/>
    <cellStyle name="Normal 10 2 4" xfId="2768"/>
    <cellStyle name="Normal 10 2 5" xfId="2769"/>
    <cellStyle name="Normal 10 3" xfId="2770"/>
    <cellStyle name="Normal 10 4" xfId="2771"/>
    <cellStyle name="Normal 10 5" xfId="2772"/>
    <cellStyle name="Normal 10 6" xfId="2773"/>
    <cellStyle name="Normal 10 7" xfId="2774"/>
    <cellStyle name="Normal 10 8" xfId="2775"/>
    <cellStyle name="Normal 10 9" xfId="2776"/>
    <cellStyle name="Normal 11" xfId="2777"/>
    <cellStyle name="Normal 11 2" xfId="2778"/>
    <cellStyle name="Normal 11 2 2" xfId="2779"/>
    <cellStyle name="Normal 11 2 2 2" xfId="2780"/>
    <cellStyle name="Normal 11 3" xfId="2781"/>
    <cellStyle name="Normal 11 4" xfId="2782"/>
    <cellStyle name="Normal 11 4 2" xfId="2783"/>
    <cellStyle name="Normal 11 5" xfId="2784"/>
    <cellStyle name="Normal 11 5 2" xfId="2785"/>
    <cellStyle name="Normal 11 5 3" xfId="2786"/>
    <cellStyle name="Normal 11 6" xfId="2787"/>
    <cellStyle name="Normal 11 7" xfId="2788"/>
    <cellStyle name="Normal 11 8" xfId="2789"/>
    <cellStyle name="Normal 12" xfId="2790"/>
    <cellStyle name="Normal 12 2" xfId="2791"/>
    <cellStyle name="Normal 12 3" xfId="2792"/>
    <cellStyle name="Normal 12 4" xfId="2793"/>
    <cellStyle name="Normal 12 5" xfId="2794"/>
    <cellStyle name="Normal 12 6" xfId="2795"/>
    <cellStyle name="Normal 12 7" xfId="2796"/>
    <cellStyle name="Normal 12 8" xfId="2797"/>
    <cellStyle name="Normal 13" xfId="2798"/>
    <cellStyle name="Normal 13 10" xfId="2799"/>
    <cellStyle name="Normal 13 10 2" xfId="2800"/>
    <cellStyle name="Normal 13 11" xfId="2801"/>
    <cellStyle name="Normal 13 11 2" xfId="2802"/>
    <cellStyle name="Normal 13 12" xfId="2803"/>
    <cellStyle name="Normal 13 13" xfId="2804"/>
    <cellStyle name="Normal 13 13 2" xfId="2805"/>
    <cellStyle name="Normal 13 14" xfId="2806"/>
    <cellStyle name="Normal 13 14 2" xfId="2807"/>
    <cellStyle name="Normal 13 15" xfId="2808"/>
    <cellStyle name="Normal 13 15 2" xfId="2809"/>
    <cellStyle name="Normal 13 16" xfId="2810"/>
    <cellStyle name="Normal 13 16 2" xfId="2811"/>
    <cellStyle name="Normal 13 17" xfId="2812"/>
    <cellStyle name="Normal 13 18" xfId="2813"/>
    <cellStyle name="Normal 13 19" xfId="2814"/>
    <cellStyle name="Normal 13 2" xfId="2815"/>
    <cellStyle name="Normal 13 2 2" xfId="2816"/>
    <cellStyle name="Normal 13 2 2 2" xfId="2817"/>
    <cellStyle name="Normal 13 2 3" xfId="2818"/>
    <cellStyle name="Normal 13 2 3 2" xfId="2819"/>
    <cellStyle name="Normal 13 2 4" xfId="2820"/>
    <cellStyle name="Normal 13 2 4 2" xfId="2821"/>
    <cellStyle name="Normal 13 2 5" xfId="2822"/>
    <cellStyle name="Normal 13 2 5 2" xfId="2823"/>
    <cellStyle name="Normal 13 2 6" xfId="2824"/>
    <cellStyle name="Normal 13 2 6 2" xfId="2825"/>
    <cellStyle name="Normal 13 2 7" xfId="2826"/>
    <cellStyle name="Normal 13 2 7 2" xfId="2827"/>
    <cellStyle name="Normal 13 2 8" xfId="2828"/>
    <cellStyle name="Normal 13 2 8 2" xfId="2829"/>
    <cellStyle name="Normal 13 2 9" xfId="2830"/>
    <cellStyle name="Normal 13 20" xfId="2831"/>
    <cellStyle name="Normal 13 21" xfId="2832"/>
    <cellStyle name="Normal 13 22" xfId="2833"/>
    <cellStyle name="Normal 13 23" xfId="2834"/>
    <cellStyle name="Normal 13 24" xfId="2835"/>
    <cellStyle name="Normal 13 25" xfId="2836"/>
    <cellStyle name="Normal 13 26" xfId="2837"/>
    <cellStyle name="Normal 13 27" xfId="2838"/>
    <cellStyle name="Normal 13 28" xfId="2839"/>
    <cellStyle name="Normal 13 29" xfId="2840"/>
    <cellStyle name="Normal 13 3" xfId="2841"/>
    <cellStyle name="Normal 13 3 2" xfId="2842"/>
    <cellStyle name="Normal 13 3 2 2" xfId="2843"/>
    <cellStyle name="Normal 13 30" xfId="2844"/>
    <cellStyle name="Normal 13 31" xfId="2845"/>
    <cellStyle name="Normal 13 32" xfId="2846"/>
    <cellStyle name="Normal 13 33" xfId="2847"/>
    <cellStyle name="Normal 13 34" xfId="2848"/>
    <cellStyle name="Normal 13 35" xfId="2849"/>
    <cellStyle name="Normal 13 36" xfId="2850"/>
    <cellStyle name="Normal 13 37" xfId="2851"/>
    <cellStyle name="Normal 13 38" xfId="2852"/>
    <cellStyle name="Normal 13 4" xfId="2853"/>
    <cellStyle name="Normal 13 4 2" xfId="2854"/>
    <cellStyle name="Normal 13 4 3" xfId="2855"/>
    <cellStyle name="Normal 13 5" xfId="2856"/>
    <cellStyle name="Normal 13 6" xfId="2857"/>
    <cellStyle name="Normal 13 7" xfId="2858"/>
    <cellStyle name="Normal 13 8" xfId="2859"/>
    <cellStyle name="Normal 13 9" xfId="2860"/>
    <cellStyle name="Normal 13 9 2" xfId="2861"/>
    <cellStyle name="Normal 14" xfId="2862"/>
    <cellStyle name="Normal 14 10" xfId="2863"/>
    <cellStyle name="Normal 14 10 2" xfId="2864"/>
    <cellStyle name="Normal 14 11" xfId="2865"/>
    <cellStyle name="Normal 14 11 2" xfId="2866"/>
    <cellStyle name="Normal 14 12" xfId="2867"/>
    <cellStyle name="Normal 14 12 2" xfId="2868"/>
    <cellStyle name="Normal 14 13" xfId="2869"/>
    <cellStyle name="Normal 14 13 2" xfId="2870"/>
    <cellStyle name="Normal 14 14" xfId="2871"/>
    <cellStyle name="Normal 14 14 2" xfId="2872"/>
    <cellStyle name="Normal 14 15" xfId="2873"/>
    <cellStyle name="Normal 14 15 2" xfId="2874"/>
    <cellStyle name="Normal 14 16" xfId="2875"/>
    <cellStyle name="Normal 14 2" xfId="2876"/>
    <cellStyle name="Normal 14 2 2" xfId="2877"/>
    <cellStyle name="Normal 14 2 3" xfId="2878"/>
    <cellStyle name="Normal 14 2 4" xfId="2879"/>
    <cellStyle name="Normal 14 2 5" xfId="2880"/>
    <cellStyle name="Normal 14 2 6" xfId="2881"/>
    <cellStyle name="Normal 14 2 7" xfId="2882"/>
    <cellStyle name="Normal 14 2 8" xfId="2883"/>
    <cellStyle name="Normal 14 2 8 2" xfId="2884"/>
    <cellStyle name="Normal 14 3" xfId="2885"/>
    <cellStyle name="Normal 14 4" xfId="2886"/>
    <cellStyle name="Normal 14 4 2" xfId="2887"/>
    <cellStyle name="Normal 14 5" xfId="2888"/>
    <cellStyle name="Normal 14 5 2" xfId="2889"/>
    <cellStyle name="Normal 14 6" xfId="2890"/>
    <cellStyle name="Normal 14 7" xfId="2891"/>
    <cellStyle name="Normal 14 8" xfId="2892"/>
    <cellStyle name="Normal 14 9" xfId="2893"/>
    <cellStyle name="Normal 15" xfId="2894"/>
    <cellStyle name="Normal 15 2" xfId="2895"/>
    <cellStyle name="Normal 15 2 2" xfId="2896"/>
    <cellStyle name="Normal 15 3" xfId="2897"/>
    <cellStyle name="Normal 15 4" xfId="2898"/>
    <cellStyle name="Normal 15 5" xfId="2899"/>
    <cellStyle name="Normal 15 6" xfId="2900"/>
    <cellStyle name="Normal 15 7" xfId="2901"/>
    <cellStyle name="Normal 16" xfId="2902"/>
    <cellStyle name="Normal 16 2" xfId="2903"/>
    <cellStyle name="Normal 16 2 2" xfId="2904"/>
    <cellStyle name="Normal 16 3" xfId="2905"/>
    <cellStyle name="Normal 16 4" xfId="2906"/>
    <cellStyle name="Normal 16 5" xfId="2907"/>
    <cellStyle name="Normal 16 6" xfId="2908"/>
    <cellStyle name="Normal 16 7" xfId="2909"/>
    <cellStyle name="Normal 16 7 2" xfId="2910"/>
    <cellStyle name="Normal 17" xfId="2911"/>
    <cellStyle name="Normal 17 10" xfId="2912"/>
    <cellStyle name="Normal 17 11" xfId="2913"/>
    <cellStyle name="Normal 17 12" xfId="2914"/>
    <cellStyle name="Normal 17 13" xfId="2915"/>
    <cellStyle name="Normal 17 14" xfId="2916"/>
    <cellStyle name="Normal 17 14 2" xfId="2917"/>
    <cellStyle name="Normal 17 2" xfId="2918"/>
    <cellStyle name="Normal 17 2 2" xfId="2919"/>
    <cellStyle name="Normal 17 3" xfId="2920"/>
    <cellStyle name="Normal 17 4" xfId="2921"/>
    <cellStyle name="Normal 17 5" xfId="2922"/>
    <cellStyle name="Normal 17 6" xfId="2923"/>
    <cellStyle name="Normal 17 7" xfId="2924"/>
    <cellStyle name="Normal 17 8" xfId="2925"/>
    <cellStyle name="Normal 17 9" xfId="2926"/>
    <cellStyle name="Normal 18" xfId="2927"/>
    <cellStyle name="Normal 18 2" xfId="2928"/>
    <cellStyle name="Normal 18 3" xfId="2929"/>
    <cellStyle name="Normal 18 3 2" xfId="2930"/>
    <cellStyle name="Normal 19" xfId="2931"/>
    <cellStyle name="Normal 19 2" xfId="2932"/>
    <cellStyle name="Normal 2" xfId="2933"/>
    <cellStyle name="Normal 2 10" xfId="2934"/>
    <cellStyle name="Normal 2 10 2" xfId="2935"/>
    <cellStyle name="Normal 2 11" xfId="2936"/>
    <cellStyle name="Normal 2 12" xfId="2937"/>
    <cellStyle name="Normal 2 13" xfId="2938"/>
    <cellStyle name="Normal 2 14" xfId="2939"/>
    <cellStyle name="Normal 2 15" xfId="2940"/>
    <cellStyle name="Normal 2 16" xfId="2941"/>
    <cellStyle name="Normal 2 17" xfId="2942"/>
    <cellStyle name="Normal 2 18" xfId="2943"/>
    <cellStyle name="Normal 2 18 2" xfId="2944"/>
    <cellStyle name="Normal 2 18 2 2" xfId="2945"/>
    <cellStyle name="Normal 2 18 3" xfId="2946"/>
    <cellStyle name="Normal 2 19" xfId="2947"/>
    <cellStyle name="Normal 2 19 2" xfId="2948"/>
    <cellStyle name="Normal 2 2" xfId="2949"/>
    <cellStyle name="Normal 2 2 10" xfId="2950"/>
    <cellStyle name="Normal 2 2 10 2" xfId="2951"/>
    <cellStyle name="Normal 2 2 11" xfId="2952"/>
    <cellStyle name="Normal 2 2 11 2" xfId="2953"/>
    <cellStyle name="Normal 2 2 12" xfId="2954"/>
    <cellStyle name="Normal 2 2 12 2" xfId="2955"/>
    <cellStyle name="Normal 2 2 13" xfId="2956"/>
    <cellStyle name="Normal 2 2 13 2" xfId="2957"/>
    <cellStyle name="Normal 2 2 14" xfId="2958"/>
    <cellStyle name="Normal 2 2 15" xfId="2959"/>
    <cellStyle name="Normal 2 2 2" xfId="2960"/>
    <cellStyle name="Normal 2 2 2 2" xfId="2961"/>
    <cellStyle name="Normal 2 2 2 2 2" xfId="2962"/>
    <cellStyle name="Normal 2 2 2 3" xfId="2963"/>
    <cellStyle name="Normal 2 2 2 3 2" xfId="2964"/>
    <cellStyle name="Normal 2 2 2 4" xfId="2965"/>
    <cellStyle name="Normal 2 2 2 5" xfId="2966"/>
    <cellStyle name="Normal 2 2 2 6" xfId="2967"/>
    <cellStyle name="Normal 2 2 3" xfId="2968"/>
    <cellStyle name="Normal 2 2 3 2" xfId="2969"/>
    <cellStyle name="Normal 2 2 3 2 2" xfId="2970"/>
    <cellStyle name="Normal 2 2 4" xfId="2971"/>
    <cellStyle name="Normal 2 2 4 2" xfId="2972"/>
    <cellStyle name="Normal 2 2 4 2 2" xfId="2973"/>
    <cellStyle name="Normal 2 2 4 3" xfId="2974"/>
    <cellStyle name="Normal 2 2 5" xfId="2975"/>
    <cellStyle name="Normal 2 2 5 2" xfId="2976"/>
    <cellStyle name="Normal 2 2 5 2 2" xfId="2977"/>
    <cellStyle name="Normal 2 2 5 3" xfId="2978"/>
    <cellStyle name="Normal 2 2 6" xfId="2979"/>
    <cellStyle name="Normal 2 2 6 2" xfId="2980"/>
    <cellStyle name="Normal 2 2 6 2 2" xfId="2981"/>
    <cellStyle name="Normal 2 2 6 3" xfId="2982"/>
    <cellStyle name="Normal 2 2 7" xfId="2983"/>
    <cellStyle name="Normal 2 2 7 2" xfId="2984"/>
    <cellStyle name="Normal 2 2 7 3" xfId="2985"/>
    <cellStyle name="Normal 2 2 8" xfId="2986"/>
    <cellStyle name="Normal 2 2 8 2" xfId="2987"/>
    <cellStyle name="Normal 2 2 8 3" xfId="2988"/>
    <cellStyle name="Normal 2 2 9" xfId="2989"/>
    <cellStyle name="Normal 2 2 9 2" xfId="2990"/>
    <cellStyle name="Normal 2 2_ELC" xfId="2991"/>
    <cellStyle name="Normal 2 20" xfId="2992"/>
    <cellStyle name="Normal 2 21" xfId="2993"/>
    <cellStyle name="Normal 2 22" xfId="2994"/>
    <cellStyle name="Normal 2 23" xfId="2995"/>
    <cellStyle name="Normal 2 24" xfId="2996"/>
    <cellStyle name="Normal 2 25" xfId="2997"/>
    <cellStyle name="Normal 2 26" xfId="2998"/>
    <cellStyle name="Normal 2 27" xfId="2999"/>
    <cellStyle name="Normal 2 28" xfId="3000"/>
    <cellStyle name="Normal 2 29" xfId="3001"/>
    <cellStyle name="Normal 2 3" xfId="3002"/>
    <cellStyle name="Normal 2 3 10" xfId="3003"/>
    <cellStyle name="Normal 2 3 10 2" xfId="3004"/>
    <cellStyle name="Normal 2 3 11" xfId="3005"/>
    <cellStyle name="Normal 2 3 11 2" xfId="3006"/>
    <cellStyle name="Normal 2 3 12" xfId="3007"/>
    <cellStyle name="Normal 2 3 12 2" xfId="3008"/>
    <cellStyle name="Normal 2 3 13" xfId="3009"/>
    <cellStyle name="Normal 2 3 13 2" xfId="3010"/>
    <cellStyle name="Normal 2 3 14" xfId="3011"/>
    <cellStyle name="Normal 2 3 2" xfId="3012"/>
    <cellStyle name="Normal 2 3 2 2" xfId="3013"/>
    <cellStyle name="Normal 2 3 2 2 2" xfId="3014"/>
    <cellStyle name="Normal 2 3 2 2 3" xfId="3015"/>
    <cellStyle name="Normal 2 3 2 2 4" xfId="3016"/>
    <cellStyle name="Normal 2 3 2 3" xfId="3017"/>
    <cellStyle name="Normal 2 3 2 4" xfId="3018"/>
    <cellStyle name="Normal 2 3 2 5" xfId="3019"/>
    <cellStyle name="Normal 2 3 2 6" xfId="3020"/>
    <cellStyle name="Normal 2 3 3" xfId="3021"/>
    <cellStyle name="Normal 2 3 3 2" xfId="3022"/>
    <cellStyle name="Normal 2 3 3 2 2" xfId="3023"/>
    <cellStyle name="Normal 2 3 4" xfId="3024"/>
    <cellStyle name="Normal 2 3 4 2" xfId="3025"/>
    <cellStyle name="Normal 2 3 4 2 2" xfId="3026"/>
    <cellStyle name="Normal 2 3 4 3" xfId="3027"/>
    <cellStyle name="Normal 2 3 4 4" xfId="3028"/>
    <cellStyle name="Normal 2 3 4 5" xfId="3029"/>
    <cellStyle name="Normal 2 3 5" xfId="3030"/>
    <cellStyle name="Normal 2 3 5 2" xfId="3031"/>
    <cellStyle name="Normal 2 3 5 3" xfId="3032"/>
    <cellStyle name="Normal 2 3 5 4" xfId="3033"/>
    <cellStyle name="Normal 2 3 6" xfId="3034"/>
    <cellStyle name="Normal 2 3 6 2" xfId="3035"/>
    <cellStyle name="Normal 2 3 6 2 2" xfId="3036"/>
    <cellStyle name="Normal 2 3 6 3" xfId="3037"/>
    <cellStyle name="Normal 2 3 7" xfId="3038"/>
    <cellStyle name="Normal 2 3 7 2" xfId="3039"/>
    <cellStyle name="Normal 2 3 8" xfId="3040"/>
    <cellStyle name="Normal 2 3 8 2" xfId="3041"/>
    <cellStyle name="Normal 2 3 9" xfId="3042"/>
    <cellStyle name="Normal 2 3 9 2" xfId="3043"/>
    <cellStyle name="Normal 2 30" xfId="3044"/>
    <cellStyle name="Normal 2 31" xfId="3045"/>
    <cellStyle name="Normal 2 32" xfId="3046"/>
    <cellStyle name="Normal 2 33" xfId="3047"/>
    <cellStyle name="Normal 2 34" xfId="3048"/>
    <cellStyle name="Normal 2 35" xfId="3049"/>
    <cellStyle name="Normal 2 36" xfId="3050"/>
    <cellStyle name="Normal 2 37" xfId="3051"/>
    <cellStyle name="Normal 2 38" xfId="3052"/>
    <cellStyle name="Normal 2 39" xfId="3053"/>
    <cellStyle name="Normal 2 4" xfId="3054"/>
    <cellStyle name="Normal 2 4 10" xfId="3055"/>
    <cellStyle name="Normal 2 4 10 2" xfId="3056"/>
    <cellStyle name="Normal 2 4 11" xfId="3057"/>
    <cellStyle name="Normal 2 4 11 2" xfId="3058"/>
    <cellStyle name="Normal 2 4 12" xfId="3059"/>
    <cellStyle name="Normal 2 4 12 2" xfId="3060"/>
    <cellStyle name="Normal 2 4 13" xfId="3061"/>
    <cellStyle name="Normal 2 4 13 2" xfId="3062"/>
    <cellStyle name="Normal 2 4 2" xfId="3063"/>
    <cellStyle name="Normal 2 4 2 2" xfId="3064"/>
    <cellStyle name="Normal 2 4 2 2 2" xfId="3065"/>
    <cellStyle name="Normal 2 4 3" xfId="3066"/>
    <cellStyle name="Normal 2 4 3 2" xfId="3067"/>
    <cellStyle name="Normal 2 4 3 2 2" xfId="3068"/>
    <cellStyle name="Normal 2 4 4" xfId="3069"/>
    <cellStyle name="Normal 2 4 4 2" xfId="3070"/>
    <cellStyle name="Normal 2 4 4 2 2" xfId="3071"/>
    <cellStyle name="Normal 2 4 5" xfId="3072"/>
    <cellStyle name="Normal 2 4 5 2" xfId="3073"/>
    <cellStyle name="Normal 2 4 5 3" xfId="3074"/>
    <cellStyle name="Normal 2 4 6" xfId="3075"/>
    <cellStyle name="Normal 2 4 6 2" xfId="3076"/>
    <cellStyle name="Normal 2 4 7" xfId="3077"/>
    <cellStyle name="Normal 2 4 7 2" xfId="3078"/>
    <cellStyle name="Normal 2 4 8" xfId="3079"/>
    <cellStyle name="Normal 2 4 8 2" xfId="3080"/>
    <cellStyle name="Normal 2 4 9" xfId="3081"/>
    <cellStyle name="Normal 2 4 9 2" xfId="3082"/>
    <cellStyle name="Normal 2 40" xfId="3083"/>
    <cellStyle name="Normal 2 41" xfId="3084"/>
    <cellStyle name="Normal 2 42" xfId="3085"/>
    <cellStyle name="Normal 2 43" xfId="3086"/>
    <cellStyle name="Normal 2 44" xfId="3087"/>
    <cellStyle name="Normal 2 45" xfId="3088"/>
    <cellStyle name="Normal 2 45 2" xfId="3089"/>
    <cellStyle name="Normal 2 46" xfId="3090"/>
    <cellStyle name="Normal 2 5" xfId="3091"/>
    <cellStyle name="Normal 2 5 10" xfId="3092"/>
    <cellStyle name="Normal 2 5 11" xfId="3093"/>
    <cellStyle name="Normal 2 5 12" xfId="3094"/>
    <cellStyle name="Normal 2 5 13" xfId="3095"/>
    <cellStyle name="Normal 2 5 14" xfId="3096"/>
    <cellStyle name="Normal 2 5 15" xfId="3097"/>
    <cellStyle name="Normal 2 5 16" xfId="3098"/>
    <cellStyle name="Normal 2 5 2" xfId="3099"/>
    <cellStyle name="Normal 2 5 2 2" xfId="3100"/>
    <cellStyle name="Normal 2 5 2 2 2" xfId="3101"/>
    <cellStyle name="Normal 2 5 2 3" xfId="3102"/>
    <cellStyle name="Normal 2 5 2 4" xfId="3103"/>
    <cellStyle name="Normal 2 5 2 5" xfId="3104"/>
    <cellStyle name="Normal 2 5 3" xfId="3105"/>
    <cellStyle name="Normal 2 5 4" xfId="3106"/>
    <cellStyle name="Normal 2 5 5" xfId="3107"/>
    <cellStyle name="Normal 2 5 6" xfId="3108"/>
    <cellStyle name="Normal 2 5 7" xfId="3109"/>
    <cellStyle name="Normal 2 5 8" xfId="3110"/>
    <cellStyle name="Normal 2 5 9" xfId="3111"/>
    <cellStyle name="Normal 2 6" xfId="3112"/>
    <cellStyle name="Normal 2 6 10" xfId="3113"/>
    <cellStyle name="Normal 2 6 11" xfId="3114"/>
    <cellStyle name="Normal 2 6 12" xfId="3115"/>
    <cellStyle name="Normal 2 6 13" xfId="3116"/>
    <cellStyle name="Normal 2 6 14" xfId="3117"/>
    <cellStyle name="Normal 2 6 15" xfId="3118"/>
    <cellStyle name="Normal 2 6 16" xfId="3119"/>
    <cellStyle name="Normal 2 6 17" xfId="3120"/>
    <cellStyle name="Normal 2 6 18" xfId="3121"/>
    <cellStyle name="Normal 2 6 2" xfId="3122"/>
    <cellStyle name="Normal 2 6 2 2" xfId="3123"/>
    <cellStyle name="Normal 2 6 2 3" xfId="3124"/>
    <cellStyle name="Normal 2 6 2 4" xfId="3125"/>
    <cellStyle name="Normal 2 6 2 5" xfId="3126"/>
    <cellStyle name="Normal 2 6 3" xfId="3127"/>
    <cellStyle name="Normal 2 6 3 2" xfId="3128"/>
    <cellStyle name="Normal 2 6 4" xfId="3129"/>
    <cellStyle name="Normal 2 6 5" xfId="3130"/>
    <cellStyle name="Normal 2 6 6" xfId="3131"/>
    <cellStyle name="Normal 2 6 7" xfId="3132"/>
    <cellStyle name="Normal 2 6 8" xfId="3133"/>
    <cellStyle name="Normal 2 6 9" xfId="3134"/>
    <cellStyle name="Normal 2 7" xfId="3135"/>
    <cellStyle name="Normal 2 7 2" xfId="3136"/>
    <cellStyle name="Normal 2 8" xfId="3137"/>
    <cellStyle name="Normal 2 8 2" xfId="3138"/>
    <cellStyle name="Normal 2 8 3" xfId="3139"/>
    <cellStyle name="Normal 2 8 4" xfId="3140"/>
    <cellStyle name="Normal 2 8 4 2" xfId="3141"/>
    <cellStyle name="Normal 2 9" xfId="3142"/>
    <cellStyle name="Normal 2 9 2" xfId="3143"/>
    <cellStyle name="Normal 2 9 2 2" xfId="3144"/>
    <cellStyle name="Normal 2 9 3" xfId="3145"/>
    <cellStyle name="Normal 2 9 4" xfId="3146"/>
    <cellStyle name="Normal 2_ELC" xfId="3147"/>
    <cellStyle name="Normal 20" xfId="3148"/>
    <cellStyle name="Normal 20 2" xfId="3149"/>
    <cellStyle name="Normal 20 3" xfId="3150"/>
    <cellStyle name="Normal 21" xfId="3151"/>
    <cellStyle name="Normal 21 2" xfId="3152"/>
    <cellStyle name="Normal 21 2 2" xfId="3153"/>
    <cellStyle name="Normal 21 3" xfId="3154"/>
    <cellStyle name="Normal 21_Scen_XBase" xfId="3155"/>
    <cellStyle name="Normal 22" xfId="3156"/>
    <cellStyle name="Normal 22 2" xfId="3157"/>
    <cellStyle name="Normal 23" xfId="3158"/>
    <cellStyle name="Normal 23 2" xfId="3159"/>
    <cellStyle name="Normal 23 3" xfId="3160"/>
    <cellStyle name="Normal 24" xfId="3161"/>
    <cellStyle name="Normal 24 10" xfId="3162"/>
    <cellStyle name="Normal 24 11" xfId="3163"/>
    <cellStyle name="Normal 24 12" xfId="3164"/>
    <cellStyle name="Normal 24 13" xfId="3165"/>
    <cellStyle name="Normal 24 14" xfId="3166"/>
    <cellStyle name="Normal 24 15" xfId="3167"/>
    <cellStyle name="Normal 24 16" xfId="3168"/>
    <cellStyle name="Normal 24 17" xfId="3169"/>
    <cellStyle name="Normal 24 18" xfId="3170"/>
    <cellStyle name="Normal 24 19" xfId="3171"/>
    <cellStyle name="Normal 24 2" xfId="3172"/>
    <cellStyle name="Normal 24 20" xfId="3173"/>
    <cellStyle name="Normal 24 21" xfId="3174"/>
    <cellStyle name="Normal 24 22" xfId="3175"/>
    <cellStyle name="Normal 24 3" xfId="3176"/>
    <cellStyle name="Normal 24 4" xfId="3177"/>
    <cellStyle name="Normal 24 5" xfId="3178"/>
    <cellStyle name="Normal 24 6" xfId="3179"/>
    <cellStyle name="Normal 24 7" xfId="3180"/>
    <cellStyle name="Normal 24 8" xfId="3181"/>
    <cellStyle name="Normal 24 9" xfId="3182"/>
    <cellStyle name="Normal 25" xfId="3183"/>
    <cellStyle name="Normal 25 2" xfId="3184"/>
    <cellStyle name="Normal 25 3" xfId="3185"/>
    <cellStyle name="Normal 25 4" xfId="3186"/>
    <cellStyle name="Normal 26" xfId="3187"/>
    <cellStyle name="Normal 26 2" xfId="3188"/>
    <cellStyle name="Normal 27" xfId="3189"/>
    <cellStyle name="Normal 27 2" xfId="3190"/>
    <cellStyle name="Normal 28" xfId="3191"/>
    <cellStyle name="Normal 29" xfId="3192"/>
    <cellStyle name="Normal 3" xfId="3193"/>
    <cellStyle name="Normal 3 10" xfId="3194"/>
    <cellStyle name="Normal 3 11" xfId="3195"/>
    <cellStyle name="Normal 3 12" xfId="3196"/>
    <cellStyle name="Normal 3 13" xfId="3197"/>
    <cellStyle name="Normal 3 14" xfId="3198"/>
    <cellStyle name="Normal 3 15" xfId="3199"/>
    <cellStyle name="Normal 3 16" xfId="3200"/>
    <cellStyle name="Normal 3 17" xfId="3201"/>
    <cellStyle name="Normal 3 18" xfId="3202"/>
    <cellStyle name="Normal 3 19" xfId="3203"/>
    <cellStyle name="Normal 3 2" xfId="3204"/>
    <cellStyle name="Normal 3 2 10" xfId="3205"/>
    <cellStyle name="Normal 3 2 11" xfId="3206"/>
    <cellStyle name="Normal 3 2 2" xfId="3207"/>
    <cellStyle name="Normal 3 2 2 2" xfId="3208"/>
    <cellStyle name="Normal 3 2 2 2 2" xfId="3209"/>
    <cellStyle name="Normal 3 2 2 3" xfId="3210"/>
    <cellStyle name="Normal 3 2 2 4" xfId="3211"/>
    <cellStyle name="Normal 3 2 3" xfId="3212"/>
    <cellStyle name="Normal 3 2 3 2" xfId="3213"/>
    <cellStyle name="Normal 3 2 3 3" xfId="3214"/>
    <cellStyle name="Normal 3 2 4" xfId="3215"/>
    <cellStyle name="Normal 3 2 4 2" xfId="3216"/>
    <cellStyle name="Normal 3 2 5" xfId="3217"/>
    <cellStyle name="Normal 3 2 6" xfId="3218"/>
    <cellStyle name="Normal 3 2 7" xfId="3219"/>
    <cellStyle name="Normal 3 2 8" xfId="3220"/>
    <cellStyle name="Normal 3 2 9" xfId="3221"/>
    <cellStyle name="Normal 3 2 9 2" xfId="3222"/>
    <cellStyle name="Normal 3 2 9 2 2" xfId="3223"/>
    <cellStyle name="Normal 3 2_ELC" xfId="3224"/>
    <cellStyle name="Normal 3 20" xfId="3225"/>
    <cellStyle name="Normal 3 21" xfId="3226"/>
    <cellStyle name="Normal 3 22" xfId="3227"/>
    <cellStyle name="Normal 3 23" xfId="3228"/>
    <cellStyle name="Normal 3 24" xfId="3229"/>
    <cellStyle name="Normal 3 25" xfId="3230"/>
    <cellStyle name="Normal 3 26" xfId="3231"/>
    <cellStyle name="Normal 3 27" xfId="3232"/>
    <cellStyle name="Normal 3 28" xfId="3233"/>
    <cellStyle name="Normal 3 29" xfId="3234"/>
    <cellStyle name="Normal 3 29 2" xfId="3235"/>
    <cellStyle name="Normal 3 3" xfId="3236"/>
    <cellStyle name="Normal 3 3 2" xfId="3237"/>
    <cellStyle name="Normal 3 3 2 2" xfId="3238"/>
    <cellStyle name="Normal 3 3 3" xfId="3239"/>
    <cellStyle name="Normal 3 3 4" xfId="3240"/>
    <cellStyle name="Normal 3 3 5" xfId="3241"/>
    <cellStyle name="Normal 3 3 6" xfId="3242"/>
    <cellStyle name="Normal 3 3 7" xfId="3243"/>
    <cellStyle name="Normal 3 3 8" xfId="3244"/>
    <cellStyle name="Normal 3 3 9" xfId="3245"/>
    <cellStyle name="Normal 3 30" xfId="3246"/>
    <cellStyle name="Normal 3 30 2" xfId="3247"/>
    <cellStyle name="Normal 3 31" xfId="3248"/>
    <cellStyle name="Normal 3 31 2" xfId="3249"/>
    <cellStyle name="Normal 3 32" xfId="3250"/>
    <cellStyle name="Normal 3 33" xfId="3251"/>
    <cellStyle name="Normal 3 34" xfId="3252"/>
    <cellStyle name="Normal 3 35" xfId="3253"/>
    <cellStyle name="Normal 3 36" xfId="3254"/>
    <cellStyle name="Normal 3 4" xfId="3255"/>
    <cellStyle name="Normal 3 4 2" xfId="3256"/>
    <cellStyle name="Normal 3 4 3" xfId="3257"/>
    <cellStyle name="Normal 3 4 4" xfId="3258"/>
    <cellStyle name="Normal 3 4 4 2" xfId="3259"/>
    <cellStyle name="Normal 3 4 4 2 2" xfId="3260"/>
    <cellStyle name="Normal 3 4 4 3" xfId="3261"/>
    <cellStyle name="Normal 3 4 5" xfId="3262"/>
    <cellStyle name="Normal 3 4 6" xfId="3263"/>
    <cellStyle name="Normal 3 4 7" xfId="3264"/>
    <cellStyle name="Normal 3 4 8" xfId="3265"/>
    <cellStyle name="Normal 3 5" xfId="3266"/>
    <cellStyle name="Normal 3 5 2" xfId="3267"/>
    <cellStyle name="Normal 3 5 3" xfId="3268"/>
    <cellStyle name="Normal 3 5 3 2" xfId="3269"/>
    <cellStyle name="Normal 3 5 4" xfId="3270"/>
    <cellStyle name="Normal 3 5 4 2" xfId="3271"/>
    <cellStyle name="Normal 3 5 5" xfId="3272"/>
    <cellStyle name="Normal 3 5 6" xfId="3273"/>
    <cellStyle name="Normal 3 5 7" xfId="3274"/>
    <cellStyle name="Normal 3 5 8" xfId="3275"/>
    <cellStyle name="Normal 3 6" xfId="3276"/>
    <cellStyle name="Normal 3 6 2" xfId="3277"/>
    <cellStyle name="Normal 3 6 3" xfId="3278"/>
    <cellStyle name="Normal 3 7" xfId="3279"/>
    <cellStyle name="Normal 3 7 2" xfId="3280"/>
    <cellStyle name="Normal 3 7 3" xfId="3281"/>
    <cellStyle name="Normal 3 7 4" xfId="3282"/>
    <cellStyle name="Normal 3 8" xfId="3283"/>
    <cellStyle name="Normal 3 9" xfId="3284"/>
    <cellStyle name="Normal 3_PrimaryEnergyPrices_TIMES" xfId="3285"/>
    <cellStyle name="Normal 30" xfId="3286"/>
    <cellStyle name="Normal 31" xfId="3287"/>
    <cellStyle name="Normal 31 2" xfId="3288"/>
    <cellStyle name="Normal 31 3" xfId="3289"/>
    <cellStyle name="Normal 31 4" xfId="3290"/>
    <cellStyle name="Normal 31 5" xfId="3291"/>
    <cellStyle name="Normal 31 6" xfId="3292"/>
    <cellStyle name="Normal 32" xfId="3293"/>
    <cellStyle name="Normal 32 2" xfId="3294"/>
    <cellStyle name="Normal 33" xfId="3295"/>
    <cellStyle name="Normal 33 10" xfId="3296"/>
    <cellStyle name="Normal 33 11" xfId="3297"/>
    <cellStyle name="Normal 33 12" xfId="3298"/>
    <cellStyle name="Normal 33 13" xfId="3299"/>
    <cellStyle name="Normal 33 2" xfId="3300"/>
    <cellStyle name="Normal 33 3" xfId="3301"/>
    <cellStyle name="Normal 33 4" xfId="3302"/>
    <cellStyle name="Normal 33 5" xfId="3303"/>
    <cellStyle name="Normal 33 6" xfId="3304"/>
    <cellStyle name="Normal 33 7" xfId="3305"/>
    <cellStyle name="Normal 33 8" xfId="3306"/>
    <cellStyle name="Normal 33 9" xfId="3307"/>
    <cellStyle name="Normal 33_Scen_XBase" xfId="3308"/>
    <cellStyle name="Normal 34" xfId="3309"/>
    <cellStyle name="Normal 34 2" xfId="3310"/>
    <cellStyle name="Normal 35" xfId="3311"/>
    <cellStyle name="Normal 36" xfId="3312"/>
    <cellStyle name="Normal 37" xfId="3313"/>
    <cellStyle name="Normal 38" xfId="3314"/>
    <cellStyle name="Normal 39" xfId="3315"/>
    <cellStyle name="Normal 4" xfId="3316"/>
    <cellStyle name="Normal 4 10" xfId="3317"/>
    <cellStyle name="Normal 4 10 2" xfId="3318"/>
    <cellStyle name="Normal 4 11" xfId="3319"/>
    <cellStyle name="Normal 4 11 2" xfId="3320"/>
    <cellStyle name="Normal 4 12" xfId="3321"/>
    <cellStyle name="Normal 4 13" xfId="3322"/>
    <cellStyle name="Normal 4 13 2" xfId="3323"/>
    <cellStyle name="Normal 4 13 2 2" xfId="3324"/>
    <cellStyle name="Normal 4 13 2 3" xfId="3325"/>
    <cellStyle name="Normal 4 13 2 3 2" xfId="3326"/>
    <cellStyle name="Normal 4 13 2 3 3" xfId="3327"/>
    <cellStyle name="Normal 4 13 2 4" xfId="3328"/>
    <cellStyle name="Normal 4 13 2 5" xfId="3329"/>
    <cellStyle name="Normal 4 2" xfId="3330"/>
    <cellStyle name="Normal 4 2 10" xfId="3331"/>
    <cellStyle name="Normal 4 2 2" xfId="3332"/>
    <cellStyle name="Normal 4 2 2 10" xfId="3333"/>
    <cellStyle name="Normal 4 2 2 10 2" xfId="3334"/>
    <cellStyle name="Normal 4 2 2 11" xfId="3335"/>
    <cellStyle name="Normal 4 2 2 11 2" xfId="3336"/>
    <cellStyle name="Normal 4 2 2 12" xfId="3337"/>
    <cellStyle name="Normal 4 2 2 12 2" xfId="3338"/>
    <cellStyle name="Normal 4 2 2 13" xfId="3339"/>
    <cellStyle name="Normal 4 2 2 13 2" xfId="3340"/>
    <cellStyle name="Normal 4 2 2 2" xfId="3341"/>
    <cellStyle name="Normal 4 2 2 2 10" xfId="3342"/>
    <cellStyle name="Normal 4 2 2 2 11" xfId="3343"/>
    <cellStyle name="Normal 4 2 2 2 12" xfId="3344"/>
    <cellStyle name="Normal 4 2 2 2 13" xfId="3345"/>
    <cellStyle name="Normal 4 2 2 2 14" xfId="3346"/>
    <cellStyle name="Normal 4 2 2 2 15" xfId="3347"/>
    <cellStyle name="Normal 4 2 2 2 2" xfId="3348"/>
    <cellStyle name="Normal 4 2 2 2 3" xfId="3349"/>
    <cellStyle name="Normal 4 2 2 2 4" xfId="3350"/>
    <cellStyle name="Normal 4 2 2 2 5" xfId="3351"/>
    <cellStyle name="Normal 4 2 2 2 6" xfId="3352"/>
    <cellStyle name="Normal 4 2 2 2 7" xfId="3353"/>
    <cellStyle name="Normal 4 2 2 2 8" xfId="3354"/>
    <cellStyle name="Normal 4 2 2 2 9" xfId="3355"/>
    <cellStyle name="Normal 4 2 2 3" xfId="3356"/>
    <cellStyle name="Normal 4 2 2 3 2" xfId="3357"/>
    <cellStyle name="Normal 4 2 2 4" xfId="3358"/>
    <cellStyle name="Normal 4 2 2 4 2" xfId="3359"/>
    <cellStyle name="Normal 4 2 2 5" xfId="3360"/>
    <cellStyle name="Normal 4 2 2 5 2" xfId="3361"/>
    <cellStyle name="Normal 4 2 2 6" xfId="3362"/>
    <cellStyle name="Normal 4 2 2 6 2" xfId="3363"/>
    <cellStyle name="Normal 4 2 2 7" xfId="3364"/>
    <cellStyle name="Normal 4 2 2 7 2" xfId="3365"/>
    <cellStyle name="Normal 4 2 2 8" xfId="3366"/>
    <cellStyle name="Normal 4 2 2 8 2" xfId="3367"/>
    <cellStyle name="Normal 4 2 2 9" xfId="3368"/>
    <cellStyle name="Normal 4 2 2 9 2" xfId="3369"/>
    <cellStyle name="Normal 4 2 3" xfId="3370"/>
    <cellStyle name="Normal 4 2 3 2" xfId="3371"/>
    <cellStyle name="Normal 4 2 3 2 2" xfId="3372"/>
    <cellStyle name="Normal 4 2 3 3" xfId="3373"/>
    <cellStyle name="Normal 4 2 3 4" xfId="3374"/>
    <cellStyle name="Normal 4 2 4" xfId="3375"/>
    <cellStyle name="Normal 4 2 5" xfId="3376"/>
    <cellStyle name="Normal 4 2 6" xfId="3377"/>
    <cellStyle name="Normal 4 2 7" xfId="3378"/>
    <cellStyle name="Normal 4 2 8" xfId="3379"/>
    <cellStyle name="Normal 4 2 9" xfId="3380"/>
    <cellStyle name="Normal 4 2_Scen_XBase" xfId="3381"/>
    <cellStyle name="Normal 4 3" xfId="3382"/>
    <cellStyle name="Normal 4 3 2" xfId="3383"/>
    <cellStyle name="Normal 4 3 2 2" xfId="3384"/>
    <cellStyle name="Normal 4 3 3" xfId="3385"/>
    <cellStyle name="Normal 4 3 3 2" xfId="3386"/>
    <cellStyle name="Normal 4 3 3 2 2" xfId="3387"/>
    <cellStyle name="Normal 4 3 3 3" xfId="3388"/>
    <cellStyle name="Normal 4 3 3 4" xfId="3389"/>
    <cellStyle name="Normal 4 3 4" xfId="3390"/>
    <cellStyle name="Normal 4 3 4 2" xfId="3391"/>
    <cellStyle name="Normal 4 3 4 2 2" xfId="3392"/>
    <cellStyle name="Normal 4 3 4 3" xfId="3393"/>
    <cellStyle name="Normal 4 3 5" xfId="3394"/>
    <cellStyle name="Normal 4 3 5 2" xfId="3395"/>
    <cellStyle name="Normal 4 3 6" xfId="3396"/>
    <cellStyle name="Normal 4 3 7" xfId="3397"/>
    <cellStyle name="Normal 4 3 8" xfId="3398"/>
    <cellStyle name="Normal 4 3 9" xfId="3399"/>
    <cellStyle name="Normal 4 3_Scen_XBase" xfId="3400"/>
    <cellStyle name="Normal 4 4" xfId="3401"/>
    <cellStyle name="Normal 4 4 2" xfId="3402"/>
    <cellStyle name="Normal 4 4 3" xfId="3403"/>
    <cellStyle name="Normal 4 4 3 2" xfId="3404"/>
    <cellStyle name="Normal 4 4 4" xfId="3405"/>
    <cellStyle name="Normal 4 4 5" xfId="3406"/>
    <cellStyle name="Normal 4 4 6" xfId="3407"/>
    <cellStyle name="Normal 4 4 7" xfId="3408"/>
    <cellStyle name="Normal 4 4 8" xfId="3409"/>
    <cellStyle name="Normal 4 5" xfId="3410"/>
    <cellStyle name="Normal 4 5 2" xfId="3411"/>
    <cellStyle name="Normal 4 5 2 2" xfId="3412"/>
    <cellStyle name="Normal 4 5 3" xfId="3413"/>
    <cellStyle name="Normal 4 5 3 2" xfId="3414"/>
    <cellStyle name="Normal 4 5 4" xfId="3415"/>
    <cellStyle name="Normal 4 5 5" xfId="3416"/>
    <cellStyle name="Normal 4 5 6" xfId="3417"/>
    <cellStyle name="Normal 4 5 7" xfId="3418"/>
    <cellStyle name="Normal 4 5 8" xfId="3419"/>
    <cellStyle name="Normal 4 5 9" xfId="3420"/>
    <cellStyle name="Normal 4 6" xfId="3421"/>
    <cellStyle name="Normal 4 6 2" xfId="3422"/>
    <cellStyle name="Normal 4 6 2 2" xfId="3423"/>
    <cellStyle name="Normal 4 6 3" xfId="3424"/>
    <cellStyle name="Normal 4 6 4" xfId="3425"/>
    <cellStyle name="Normal 4 6 5" xfId="3426"/>
    <cellStyle name="Normal 4 7" xfId="3427"/>
    <cellStyle name="Normal 4 7 2" xfId="3428"/>
    <cellStyle name="Normal 4 7 2 2" xfId="3429"/>
    <cellStyle name="Normal 4 7 3" xfId="3430"/>
    <cellStyle name="Normal 4 7 4" xfId="3431"/>
    <cellStyle name="Normal 4 8" xfId="3432"/>
    <cellStyle name="Normal 4 8 2" xfId="3433"/>
    <cellStyle name="Normal 4 8 2 2" xfId="3434"/>
    <cellStyle name="Normal 4 8 3" xfId="3435"/>
    <cellStyle name="Normal 4 8 4" xfId="3436"/>
    <cellStyle name="Normal 4 9" xfId="3437"/>
    <cellStyle name="Normal 4 9 2" xfId="3438"/>
    <cellStyle name="Normal 4 9 3" xfId="3439"/>
    <cellStyle name="Normal 4_ELC" xfId="3440"/>
    <cellStyle name="Normal 40" xfId="3441"/>
    <cellStyle name="Normal 41" xfId="3442"/>
    <cellStyle name="Normal 5" xfId="3443"/>
    <cellStyle name="Normal 5 10" xfId="3444"/>
    <cellStyle name="Normal 5 10 2" xfId="3445"/>
    <cellStyle name="Normal 5 11" xfId="3446"/>
    <cellStyle name="Normal 5 11 2" xfId="3447"/>
    <cellStyle name="Normal 5 12" xfId="3448"/>
    <cellStyle name="Normal 5 12 2" xfId="3449"/>
    <cellStyle name="Normal 5 13" xfId="3450"/>
    <cellStyle name="Normal 5 13 2" xfId="3451"/>
    <cellStyle name="Normal 5 14" xfId="3452"/>
    <cellStyle name="Normal 5 15" xfId="3453"/>
    <cellStyle name="Normal 5 2" xfId="3454"/>
    <cellStyle name="Normal 5 2 10" xfId="3455"/>
    <cellStyle name="Normal 5 2 2" xfId="3456"/>
    <cellStyle name="Normal 5 2 2 10" xfId="3457"/>
    <cellStyle name="Normal 5 2 2 10 2" xfId="3458"/>
    <cellStyle name="Normal 5 2 2 11" xfId="3459"/>
    <cellStyle name="Normal 5 2 2 11 2" xfId="3460"/>
    <cellStyle name="Normal 5 2 2 12" xfId="3461"/>
    <cellStyle name="Normal 5 2 2 12 2" xfId="3462"/>
    <cellStyle name="Normal 5 2 2 13" xfId="3463"/>
    <cellStyle name="Normal 5 2 2 13 2" xfId="3464"/>
    <cellStyle name="Normal 5 2 2 14" xfId="3465"/>
    <cellStyle name="Normal 5 2 2 2" xfId="3466"/>
    <cellStyle name="Normal 5 2 2 2 10" xfId="3467"/>
    <cellStyle name="Normal 5 2 2 2 11" xfId="3468"/>
    <cellStyle name="Normal 5 2 2 2 12" xfId="3469"/>
    <cellStyle name="Normal 5 2 2 2 13" xfId="3470"/>
    <cellStyle name="Normal 5 2 2 2 14" xfId="3471"/>
    <cellStyle name="Normal 5 2 2 2 15" xfId="3472"/>
    <cellStyle name="Normal 5 2 2 2 2" xfId="3473"/>
    <cellStyle name="Normal 5 2 2 2 3" xfId="3474"/>
    <cellStyle name="Normal 5 2 2 2 4" xfId="3475"/>
    <cellStyle name="Normal 5 2 2 2 5" xfId="3476"/>
    <cellStyle name="Normal 5 2 2 2 6" xfId="3477"/>
    <cellStyle name="Normal 5 2 2 2 7" xfId="3478"/>
    <cellStyle name="Normal 5 2 2 2 8" xfId="3479"/>
    <cellStyle name="Normal 5 2 2 2 9" xfId="3480"/>
    <cellStyle name="Normal 5 2 2 3" xfId="3481"/>
    <cellStyle name="Normal 5 2 2 3 2" xfId="3482"/>
    <cellStyle name="Normal 5 2 2 3 3" xfId="3483"/>
    <cellStyle name="Normal 5 2 2 4" xfId="3484"/>
    <cellStyle name="Normal 5 2 2 4 2" xfId="3485"/>
    <cellStyle name="Normal 5 2 2 5" xfId="3486"/>
    <cellStyle name="Normal 5 2 2 5 2" xfId="3487"/>
    <cellStyle name="Normal 5 2 2 6" xfId="3488"/>
    <cellStyle name="Normal 5 2 2 6 2" xfId="3489"/>
    <cellStyle name="Normal 5 2 2 7" xfId="3490"/>
    <cellStyle name="Normal 5 2 2 7 2" xfId="3491"/>
    <cellStyle name="Normal 5 2 2 8" xfId="3492"/>
    <cellStyle name="Normal 5 2 2 8 2" xfId="3493"/>
    <cellStyle name="Normal 5 2 2 9" xfId="3494"/>
    <cellStyle name="Normal 5 2 2 9 2" xfId="3495"/>
    <cellStyle name="Normal 5 2 3" xfId="3496"/>
    <cellStyle name="Normal 5 2 3 2" xfId="3497"/>
    <cellStyle name="Normal 5 2 3 3" xfId="3498"/>
    <cellStyle name="Normal 5 2 4" xfId="3499"/>
    <cellStyle name="Normal 5 2 5" xfId="3500"/>
    <cellStyle name="Normal 5 2 6" xfId="3501"/>
    <cellStyle name="Normal 5 2 7" xfId="3502"/>
    <cellStyle name="Normal 5 2 8" xfId="3503"/>
    <cellStyle name="Normal 5 2 9" xfId="3504"/>
    <cellStyle name="Normal 5 3" xfId="3505"/>
    <cellStyle name="Normal 5 3 10" xfId="3506"/>
    <cellStyle name="Normal 5 3 2" xfId="3507"/>
    <cellStyle name="Normal 5 3 2 2" xfId="3508"/>
    <cellStyle name="Normal 5 3 3" xfId="3509"/>
    <cellStyle name="Normal 5 3 3 2" xfId="3510"/>
    <cellStyle name="Normal 5 3 3 3" xfId="3511"/>
    <cellStyle name="Normal 5 3 4" xfId="3512"/>
    <cellStyle name="Normal 5 3 5" xfId="3513"/>
    <cellStyle name="Normal 5 3 6" xfId="3514"/>
    <cellStyle name="Normal 5 3 7" xfId="3515"/>
    <cellStyle name="Normal 5 3 8" xfId="3516"/>
    <cellStyle name="Normal 5 3 9" xfId="3517"/>
    <cellStyle name="Normal 5 4" xfId="3518"/>
    <cellStyle name="Normal 5 4 2" xfId="3519"/>
    <cellStyle name="Normal 5 4 3" xfId="3520"/>
    <cellStyle name="Normal 5 4 4" xfId="3521"/>
    <cellStyle name="Normal 5 4 5" xfId="3522"/>
    <cellStyle name="Normal 5 4 6" xfId="3523"/>
    <cellStyle name="Normal 5 4 7" xfId="3524"/>
    <cellStyle name="Normal 5 4 8" xfId="3525"/>
    <cellStyle name="Normal 5 5" xfId="3526"/>
    <cellStyle name="Normal 5 5 2" xfId="3527"/>
    <cellStyle name="Normal 5 5 2 2" xfId="3528"/>
    <cellStyle name="Normal 5 5 2 2 2" xfId="3529"/>
    <cellStyle name="Normal 5 5 2 3" xfId="3530"/>
    <cellStyle name="Normal 5 5 2 4" xfId="3531"/>
    <cellStyle name="Normal 5 5 3" xfId="3532"/>
    <cellStyle name="Normal 5 5 3 2" xfId="3533"/>
    <cellStyle name="Normal 5 5 4" xfId="3534"/>
    <cellStyle name="Normal 5 5 4 2" xfId="3535"/>
    <cellStyle name="Normal 5 5 5" xfId="3536"/>
    <cellStyle name="Normal 5 5 6" xfId="3537"/>
    <cellStyle name="Normal 5 5 7" xfId="3538"/>
    <cellStyle name="Normal 5 5 8" xfId="3539"/>
    <cellStyle name="Normal 5 5 9" xfId="3540"/>
    <cellStyle name="Normal 5 6" xfId="3541"/>
    <cellStyle name="Normal 5 6 2" xfId="3542"/>
    <cellStyle name="Normal 5 7" xfId="3543"/>
    <cellStyle name="Normal 5 8" xfId="3544"/>
    <cellStyle name="Normal 5 9" xfId="3545"/>
    <cellStyle name="Normal 5_ELC" xfId="3546"/>
    <cellStyle name="Normal 50" xfId="3547"/>
    <cellStyle name="Normal 51" xfId="3548"/>
    <cellStyle name="Normal 52" xfId="3549"/>
    <cellStyle name="Normal 53" xfId="3550"/>
    <cellStyle name="Normal 54" xfId="3551"/>
    <cellStyle name="Normal 55" xfId="3552"/>
    <cellStyle name="Normal 6" xfId="3553"/>
    <cellStyle name="Normal 6 10" xfId="3554"/>
    <cellStyle name="Normal 6 10 2" xfId="3555"/>
    <cellStyle name="Normal 6 11" xfId="3556"/>
    <cellStyle name="Normal 6 12" xfId="3557"/>
    <cellStyle name="Normal 6 12 2" xfId="3558"/>
    <cellStyle name="Normal 6 2" xfId="3559"/>
    <cellStyle name="Normal 6 2 10" xfId="3560"/>
    <cellStyle name="Normal 6 2 11" xfId="3561"/>
    <cellStyle name="Normal 6 2 12" xfId="3562"/>
    <cellStyle name="Normal 6 2 13" xfId="3563"/>
    <cellStyle name="Normal 6 2 14" xfId="3564"/>
    <cellStyle name="Normal 6 2 2" xfId="3565"/>
    <cellStyle name="Normal 6 2 2 10" xfId="3566"/>
    <cellStyle name="Normal 6 2 2 10 2" xfId="3567"/>
    <cellStyle name="Normal 6 2 2 11" xfId="3568"/>
    <cellStyle name="Normal 6 2 2 11 2" xfId="3569"/>
    <cellStyle name="Normal 6 2 2 12" xfId="3570"/>
    <cellStyle name="Normal 6 2 2 12 2" xfId="3571"/>
    <cellStyle name="Normal 6 2 2 13" xfId="3572"/>
    <cellStyle name="Normal 6 2 2 13 2" xfId="3573"/>
    <cellStyle name="Normal 6 2 2 2" xfId="3574"/>
    <cellStyle name="Normal 6 2 2 2 2" xfId="3575"/>
    <cellStyle name="Normal 6 2 2 3" xfId="3576"/>
    <cellStyle name="Normal 6 2 2 3 2" xfId="3577"/>
    <cellStyle name="Normal 6 2 2 4" xfId="3578"/>
    <cellStyle name="Normal 6 2 2 4 2" xfId="3579"/>
    <cellStyle name="Normal 6 2 2 5" xfId="3580"/>
    <cellStyle name="Normal 6 2 2 5 2" xfId="3581"/>
    <cellStyle name="Normal 6 2 2 6" xfId="3582"/>
    <cellStyle name="Normal 6 2 2 6 2" xfId="3583"/>
    <cellStyle name="Normal 6 2 2 7" xfId="3584"/>
    <cellStyle name="Normal 6 2 2 7 2" xfId="3585"/>
    <cellStyle name="Normal 6 2 2 8" xfId="3586"/>
    <cellStyle name="Normal 6 2 2 8 2" xfId="3587"/>
    <cellStyle name="Normal 6 2 2 9" xfId="3588"/>
    <cellStyle name="Normal 6 2 2 9 2" xfId="3589"/>
    <cellStyle name="Normal 6 2 3" xfId="3590"/>
    <cellStyle name="Normal 6 2 4" xfId="3591"/>
    <cellStyle name="Normal 6 2 4 2" xfId="3592"/>
    <cellStyle name="Normal 6 2 5" xfId="3593"/>
    <cellStyle name="Normal 6 2 6" xfId="3594"/>
    <cellStyle name="Normal 6 2 7" xfId="3595"/>
    <cellStyle name="Normal 6 2 8" xfId="3596"/>
    <cellStyle name="Normal 6 2 9" xfId="3597"/>
    <cellStyle name="Normal 6 3" xfId="3598"/>
    <cellStyle name="Normal 6 3 10" xfId="3599"/>
    <cellStyle name="Normal 6 3 11" xfId="3600"/>
    <cellStyle name="Normal 6 3 12" xfId="3601"/>
    <cellStyle name="Normal 6 3 13" xfId="3602"/>
    <cellStyle name="Normal 6 3 14" xfId="3603"/>
    <cellStyle name="Normal 6 3 15" xfId="3604"/>
    <cellStyle name="Normal 6 3 16" xfId="3605"/>
    <cellStyle name="Normal 6 3 17" xfId="3606"/>
    <cellStyle name="Normal 6 3 2" xfId="3607"/>
    <cellStyle name="Normal 6 3 3" xfId="3608"/>
    <cellStyle name="Normal 6 3 4" xfId="3609"/>
    <cellStyle name="Normal 6 3 5" xfId="3610"/>
    <cellStyle name="Normal 6 3 6" xfId="3611"/>
    <cellStyle name="Normal 6 3 7" xfId="3612"/>
    <cellStyle name="Normal 6 3 8" xfId="3613"/>
    <cellStyle name="Normal 6 3 9" xfId="3614"/>
    <cellStyle name="Normal 6 4" xfId="3615"/>
    <cellStyle name="Normal 6 4 2" xfId="3616"/>
    <cellStyle name="Normal 6 4 3" xfId="3617"/>
    <cellStyle name="Normal 6 4 4" xfId="3618"/>
    <cellStyle name="Normal 6 4 5" xfId="3619"/>
    <cellStyle name="Normal 6 4 6" xfId="3620"/>
    <cellStyle name="Normal 6 4 7" xfId="3621"/>
    <cellStyle name="Normal 6 4 8" xfId="3622"/>
    <cellStyle name="Normal 6 5" xfId="3623"/>
    <cellStyle name="Normal 6 5 2" xfId="3624"/>
    <cellStyle name="Normal 6 5 3" xfId="3625"/>
    <cellStyle name="Normal 6 5 4" xfId="3626"/>
    <cellStyle name="Normal 6 5 5" xfId="3627"/>
    <cellStyle name="Normal 6 5 6" xfId="3628"/>
    <cellStyle name="Normal 6 5 7" xfId="3629"/>
    <cellStyle name="Normal 6 5 8" xfId="3630"/>
    <cellStyle name="Normal 6 6" xfId="3631"/>
    <cellStyle name="Normal 6 7" xfId="3632"/>
    <cellStyle name="Normal 6 8" xfId="3633"/>
    <cellStyle name="Normal 6 9" xfId="3634"/>
    <cellStyle name="Normal 6_ELC" xfId="3635"/>
    <cellStyle name="Normal 7" xfId="3636"/>
    <cellStyle name="Normal 7 10" xfId="3637"/>
    <cellStyle name="Normal 7 11" xfId="3638"/>
    <cellStyle name="Normal 7 12" xfId="3639"/>
    <cellStyle name="Normal 7 13" xfId="3640"/>
    <cellStyle name="Normal 7 2" xfId="3641"/>
    <cellStyle name="Normal 7 2 2" xfId="3642"/>
    <cellStyle name="Normal 7 2 3" xfId="3643"/>
    <cellStyle name="Normal 7 2 3 2" xfId="3644"/>
    <cellStyle name="Normal 7 2 4" xfId="3645"/>
    <cellStyle name="Normal 7 2 5" xfId="3646"/>
    <cellStyle name="Normal 7 2 6" xfId="3647"/>
    <cellStyle name="Normal 7 2 7" xfId="3648"/>
    <cellStyle name="Normal 7 2 8" xfId="3649"/>
    <cellStyle name="Normal 7 2 9" xfId="3650"/>
    <cellStyle name="Normal 7 2_Scen_XBase" xfId="3651"/>
    <cellStyle name="Normal 7 3" xfId="3652"/>
    <cellStyle name="Normal 7 3 10" xfId="3653"/>
    <cellStyle name="Normal 7 3 2" xfId="3654"/>
    <cellStyle name="Normal 7 3 3" xfId="3655"/>
    <cellStyle name="Normal 7 3 4" xfId="3656"/>
    <cellStyle name="Normal 7 3 5" xfId="3657"/>
    <cellStyle name="Normal 7 3 6" xfId="3658"/>
    <cellStyle name="Normal 7 3 7" xfId="3659"/>
    <cellStyle name="Normal 7 3 8" xfId="3660"/>
    <cellStyle name="Normal 7 3 9" xfId="3661"/>
    <cellStyle name="Normal 7 4" xfId="3662"/>
    <cellStyle name="Normal 7 4 10" xfId="3663"/>
    <cellStyle name="Normal 7 4 2" xfId="3664"/>
    <cellStyle name="Normal 7 4 3" xfId="3665"/>
    <cellStyle name="Normal 7 4 4" xfId="3666"/>
    <cellStyle name="Normal 7 4 5" xfId="3667"/>
    <cellStyle name="Normal 7 4 6" xfId="3668"/>
    <cellStyle name="Normal 7 4 7" xfId="3669"/>
    <cellStyle name="Normal 7 4 8" xfId="3670"/>
    <cellStyle name="Normal 7 4 9" xfId="3671"/>
    <cellStyle name="Normal 7 5" xfId="3672"/>
    <cellStyle name="Normal 7 5 10" xfId="3673"/>
    <cellStyle name="Normal 7 5 2" xfId="3674"/>
    <cellStyle name="Normal 7 5 3" xfId="3675"/>
    <cellStyle name="Normal 7 5 4" xfId="3676"/>
    <cellStyle name="Normal 7 5 5" xfId="3677"/>
    <cellStyle name="Normal 7 5 6" xfId="3678"/>
    <cellStyle name="Normal 7 5 7" xfId="3679"/>
    <cellStyle name="Normal 7 5 8" xfId="3680"/>
    <cellStyle name="Normal 7 5 9" xfId="3681"/>
    <cellStyle name="Normal 7 6" xfId="3682"/>
    <cellStyle name="Normal 7 7" xfId="3683"/>
    <cellStyle name="Normal 7 8" xfId="3684"/>
    <cellStyle name="Normal 7 9" xfId="3685"/>
    <cellStyle name="Normal 8" xfId="3686"/>
    <cellStyle name="Normal 8 10" xfId="3687"/>
    <cellStyle name="Normal 8 10 2" xfId="3688"/>
    <cellStyle name="Normal 8 11" xfId="3689"/>
    <cellStyle name="Normal 8 11 2" xfId="3690"/>
    <cellStyle name="Normal 8 11 3" xfId="3691"/>
    <cellStyle name="Normal 8 12" xfId="3692"/>
    <cellStyle name="Normal 8 13" xfId="3693"/>
    <cellStyle name="Normal 8 2" xfId="3694"/>
    <cellStyle name="Normal 8 2 2" xfId="3695"/>
    <cellStyle name="Normal 8 2 3" xfId="3696"/>
    <cellStyle name="Normal 8 2 4" xfId="3697"/>
    <cellStyle name="Normal 8 2 5" xfId="3698"/>
    <cellStyle name="Normal 8 2 6" xfId="3699"/>
    <cellStyle name="Normal 8 2 7" xfId="3700"/>
    <cellStyle name="Normal 8 2 8" xfId="3701"/>
    <cellStyle name="Normal 8 2 9" xfId="3702"/>
    <cellStyle name="Normal 8 3" xfId="3703"/>
    <cellStyle name="Normal 8 3 2" xfId="3704"/>
    <cellStyle name="Normal 8 3 3" xfId="3705"/>
    <cellStyle name="Normal 8 3 4" xfId="3706"/>
    <cellStyle name="Normal 8 3 5" xfId="3707"/>
    <cellStyle name="Normal 8 3 6" xfId="3708"/>
    <cellStyle name="Normal 8 3 7" xfId="3709"/>
    <cellStyle name="Normal 8 3 8" xfId="3710"/>
    <cellStyle name="Normal 8 4" xfId="3711"/>
    <cellStyle name="Normal 8 4 2" xfId="3712"/>
    <cellStyle name="Normal 8 4 3" xfId="3713"/>
    <cellStyle name="Normal 8 4 4" xfId="3714"/>
    <cellStyle name="Normal 8 4 5" xfId="3715"/>
    <cellStyle name="Normal 8 4 6" xfId="3716"/>
    <cellStyle name="Normal 8 4 7" xfId="3717"/>
    <cellStyle name="Normal 8 4 8" xfId="3718"/>
    <cellStyle name="Normal 8 5" xfId="3719"/>
    <cellStyle name="Normal 8 5 2" xfId="3720"/>
    <cellStyle name="Normal 8 5 3" xfId="3721"/>
    <cellStyle name="Normal 8 5 4" xfId="3722"/>
    <cellStyle name="Normal 8 5 5" xfId="3723"/>
    <cellStyle name="Normal 8 5 6" xfId="3724"/>
    <cellStyle name="Normal 8 5 7" xfId="3725"/>
    <cellStyle name="Normal 8 5 8" xfId="3726"/>
    <cellStyle name="Normal 8 6" xfId="3727"/>
    <cellStyle name="Normal 8 7" xfId="3728"/>
    <cellStyle name="Normal 8 8" xfId="3729"/>
    <cellStyle name="Normal 8 9" xfId="3730"/>
    <cellStyle name="Normal 9" xfId="3731"/>
    <cellStyle name="Normal 9 10" xfId="3732"/>
    <cellStyle name="Normal 9 10 2" xfId="3733"/>
    <cellStyle name="Normal 9 11" xfId="3734"/>
    <cellStyle name="Normal 9 2" xfId="3735"/>
    <cellStyle name="Normal 9 2 2" xfId="3736"/>
    <cellStyle name="Normal 9 2 2 2" xfId="3737"/>
    <cellStyle name="Normal 9 2 3" xfId="3738"/>
    <cellStyle name="Normal 9 2 4" xfId="3739"/>
    <cellStyle name="Normal 9 3" xfId="3740"/>
    <cellStyle name="Normal 9 3 2" xfId="3741"/>
    <cellStyle name="Normal 9 4" xfId="3742"/>
    <cellStyle name="Normal 9 5" xfId="3743"/>
    <cellStyle name="Normal 9 6" xfId="3744"/>
    <cellStyle name="Normal 9 7" xfId="3745"/>
    <cellStyle name="Normal 9 8" xfId="3746"/>
    <cellStyle name="Normal 9 9" xfId="3747"/>
    <cellStyle name="Normal GHG Numbers (0.00)" xfId="3748"/>
    <cellStyle name="Normal GHG Textfiels Bold" xfId="3749"/>
    <cellStyle name="Normal GHG whole table" xfId="3750"/>
    <cellStyle name="Normal GHG-Shade" xfId="3751"/>
    <cellStyle name="Normale_B2020" xfId="3752"/>
    <cellStyle name="Note 10" xfId="3753"/>
    <cellStyle name="Note 10 2" xfId="3754"/>
    <cellStyle name="Note 10 3" xfId="3755"/>
    <cellStyle name="Note 10 3 2" xfId="3756"/>
    <cellStyle name="Note 10 3_ELC_final" xfId="3757"/>
    <cellStyle name="Note 10_ELC_final" xfId="3758"/>
    <cellStyle name="Note 11" xfId="3759"/>
    <cellStyle name="Note 11 2" xfId="3760"/>
    <cellStyle name="Note 11_ELC_final" xfId="3761"/>
    <cellStyle name="Note 12" xfId="3762"/>
    <cellStyle name="Note 12 2" xfId="3763"/>
    <cellStyle name="Note 12_ELC_final" xfId="3764"/>
    <cellStyle name="Note 13" xfId="3765"/>
    <cellStyle name="Note 13 2" xfId="3766"/>
    <cellStyle name="Note 13_ELC_final" xfId="3767"/>
    <cellStyle name="Note 14" xfId="3768"/>
    <cellStyle name="Note 14 2" xfId="3769"/>
    <cellStyle name="Note 14_ELC_final" xfId="3770"/>
    <cellStyle name="Note 15" xfId="3771"/>
    <cellStyle name="Note 15 2" xfId="3772"/>
    <cellStyle name="Note 15_ELC_final" xfId="3773"/>
    <cellStyle name="Note 16" xfId="3774"/>
    <cellStyle name="Note 16 2" xfId="3775"/>
    <cellStyle name="Note 16_ELC_final" xfId="3776"/>
    <cellStyle name="Note 17" xfId="3777"/>
    <cellStyle name="Note 17 2" xfId="3778"/>
    <cellStyle name="Note 17_ELC_final" xfId="3779"/>
    <cellStyle name="Note 18" xfId="3780"/>
    <cellStyle name="Note 18 2" xfId="3781"/>
    <cellStyle name="Note 18_ELC_final" xfId="3782"/>
    <cellStyle name="Note 19" xfId="3783"/>
    <cellStyle name="Note 2" xfId="3784"/>
    <cellStyle name="Note 2 10" xfId="3785"/>
    <cellStyle name="Note 2 11" xfId="3786"/>
    <cellStyle name="Note 2 12" xfId="3787"/>
    <cellStyle name="Note 2 13" xfId="3788"/>
    <cellStyle name="Note 2 14" xfId="3789"/>
    <cellStyle name="Note 2 15" xfId="3790"/>
    <cellStyle name="Note 2 16" xfId="3791"/>
    <cellStyle name="Note 2 2" xfId="3792"/>
    <cellStyle name="Note 2 2 2" xfId="3793"/>
    <cellStyle name="Note 2 2 2 2" xfId="3794"/>
    <cellStyle name="Note 2 3" xfId="3795"/>
    <cellStyle name="Note 2 4" xfId="3796"/>
    <cellStyle name="Note 2 5" xfId="3797"/>
    <cellStyle name="Note 2 6" xfId="3798"/>
    <cellStyle name="Note 2 7" xfId="3799"/>
    <cellStyle name="Note 2 8" xfId="3800"/>
    <cellStyle name="Note 2 9" xfId="3801"/>
    <cellStyle name="Note 2_PrimaryEnergyPrices_TIMES" xfId="3802"/>
    <cellStyle name="Note 20" xfId="3803"/>
    <cellStyle name="Note 21" xfId="3804"/>
    <cellStyle name="Note 22" xfId="3805"/>
    <cellStyle name="Note 23" xfId="3806"/>
    <cellStyle name="Note 24" xfId="3807"/>
    <cellStyle name="Note 25" xfId="3808"/>
    <cellStyle name="Note 26" xfId="3809"/>
    <cellStyle name="Note 27" xfId="3810"/>
    <cellStyle name="Note 28" xfId="3811"/>
    <cellStyle name="Note 29" xfId="3812"/>
    <cellStyle name="Note 3" xfId="3813"/>
    <cellStyle name="Note 3 2" xfId="3814"/>
    <cellStyle name="Note 3 2 2" xfId="3815"/>
    <cellStyle name="Note 3 3" xfId="3816"/>
    <cellStyle name="Note 3 4" xfId="3817"/>
    <cellStyle name="Note 3 4 2" xfId="3818"/>
    <cellStyle name="Note 3 5" xfId="3819"/>
    <cellStyle name="Note 3 6" xfId="3820"/>
    <cellStyle name="Note 3 7" xfId="3821"/>
    <cellStyle name="Note 3_PrimaryEnergyPrices_TIMES" xfId="3822"/>
    <cellStyle name="Note 30" xfId="3823"/>
    <cellStyle name="Note 31" xfId="3824"/>
    <cellStyle name="Note 32" xfId="3825"/>
    <cellStyle name="Note 33" xfId="3826"/>
    <cellStyle name="Note 34" xfId="3827"/>
    <cellStyle name="Note 35" xfId="3828"/>
    <cellStyle name="Note 36" xfId="3829"/>
    <cellStyle name="Note 37" xfId="3830"/>
    <cellStyle name="Note 38" xfId="3831"/>
    <cellStyle name="Note 39" xfId="3832"/>
    <cellStyle name="Note 4" xfId="3833"/>
    <cellStyle name="Note 4 2" xfId="3834"/>
    <cellStyle name="Note 4 3" xfId="3835"/>
    <cellStyle name="Note 4 3 2" xfId="3836"/>
    <cellStyle name="Note 4 3_ELC_final" xfId="3837"/>
    <cellStyle name="Note 4 4" xfId="3838"/>
    <cellStyle name="Note 4_ELC_final" xfId="3839"/>
    <cellStyle name="Note 40" xfId="3840"/>
    <cellStyle name="Note 41" xfId="3841"/>
    <cellStyle name="Note 42" xfId="3842"/>
    <cellStyle name="Note 5" xfId="3843"/>
    <cellStyle name="Note 5 2" xfId="3844"/>
    <cellStyle name="Note 5 3" xfId="3845"/>
    <cellStyle name="Note 5 3 2" xfId="3846"/>
    <cellStyle name="Note 5 3_ELC_final" xfId="3847"/>
    <cellStyle name="Note 5 4" xfId="3848"/>
    <cellStyle name="Note 5_ELC_final" xfId="3849"/>
    <cellStyle name="Note 6" xfId="3850"/>
    <cellStyle name="Note 6 2" xfId="3851"/>
    <cellStyle name="Note 6 3" xfId="3852"/>
    <cellStyle name="Note 6 3 2" xfId="3853"/>
    <cellStyle name="Note 6 3_ELC_final" xfId="3854"/>
    <cellStyle name="Note 6 4" xfId="3855"/>
    <cellStyle name="Note 6_ELC_final" xfId="3856"/>
    <cellStyle name="Note 7" xfId="3857"/>
    <cellStyle name="Note 7 2" xfId="3858"/>
    <cellStyle name="Note 7 3" xfId="3859"/>
    <cellStyle name="Note 7 3 2" xfId="3860"/>
    <cellStyle name="Note 7 3_ELC_final" xfId="3861"/>
    <cellStyle name="Note 7 4" xfId="3862"/>
    <cellStyle name="Note 7_ELC_final" xfId="3863"/>
    <cellStyle name="Note 8" xfId="3864"/>
    <cellStyle name="Note 8 2" xfId="3865"/>
    <cellStyle name="Note 8 3" xfId="3866"/>
    <cellStyle name="Note 8 3 2" xfId="3867"/>
    <cellStyle name="Note 8 3_ELC_final" xfId="3868"/>
    <cellStyle name="Note 8 4" xfId="3869"/>
    <cellStyle name="Note 8_ELC_final" xfId="3870"/>
    <cellStyle name="Note 9" xfId="3871"/>
    <cellStyle name="Note 9 2" xfId="3872"/>
    <cellStyle name="Note 9 3" xfId="3873"/>
    <cellStyle name="Note 9 3 2" xfId="3874"/>
    <cellStyle name="Note 9 3_ELC_final" xfId="3875"/>
    <cellStyle name="Note 9 4" xfId="3876"/>
    <cellStyle name="Note 9_ELC_final" xfId="3877"/>
    <cellStyle name="Notiz" xfId="3878"/>
    <cellStyle name="Notiz 2" xfId="3879"/>
    <cellStyle name="Notiz 3" xfId="3880"/>
    <cellStyle name="num_note" xfId="3881"/>
    <cellStyle name="Nuovo" xfId="3882"/>
    <cellStyle name="Nuovo 10" xfId="3883"/>
    <cellStyle name="Nuovo 11" xfId="3884"/>
    <cellStyle name="Nuovo 12" xfId="3885"/>
    <cellStyle name="Nuovo 13" xfId="3886"/>
    <cellStyle name="Nuovo 14" xfId="3887"/>
    <cellStyle name="Nuovo 15" xfId="3888"/>
    <cellStyle name="Nuovo 16" xfId="3889"/>
    <cellStyle name="Nuovo 17" xfId="3890"/>
    <cellStyle name="Nuovo 18" xfId="3891"/>
    <cellStyle name="Nuovo 19" xfId="3892"/>
    <cellStyle name="Nuovo 2" xfId="3893"/>
    <cellStyle name="Nuovo 20" xfId="3894"/>
    <cellStyle name="Nuovo 21" xfId="3895"/>
    <cellStyle name="Nuovo 22" xfId="3896"/>
    <cellStyle name="Nuovo 23" xfId="3897"/>
    <cellStyle name="Nuovo 24" xfId="3898"/>
    <cellStyle name="Nuovo 25" xfId="3899"/>
    <cellStyle name="Nuovo 26" xfId="3900"/>
    <cellStyle name="Nuovo 27" xfId="3901"/>
    <cellStyle name="Nuovo 28" xfId="3902"/>
    <cellStyle name="Nuovo 29" xfId="3903"/>
    <cellStyle name="Nuovo 3" xfId="3904"/>
    <cellStyle name="Nuovo 30" xfId="3905"/>
    <cellStyle name="Nuovo 31" xfId="3906"/>
    <cellStyle name="Nuovo 32" xfId="3907"/>
    <cellStyle name="Nuovo 33" xfId="3908"/>
    <cellStyle name="Nuovo 34" xfId="3909"/>
    <cellStyle name="Nuovo 35" xfId="3910"/>
    <cellStyle name="Nuovo 36" xfId="3911"/>
    <cellStyle name="Nuovo 37" xfId="3912"/>
    <cellStyle name="Nuovo 38" xfId="3913"/>
    <cellStyle name="Nuovo 38 2" xfId="3914"/>
    <cellStyle name="Nuovo 38 2 2" xfId="3915"/>
    <cellStyle name="Nuovo 38 3" xfId="3916"/>
    <cellStyle name="Nuovo 38 3 2" xfId="3917"/>
    <cellStyle name="Nuovo 38 3 3" xfId="3918"/>
    <cellStyle name="Nuovo 38 4" xfId="3919"/>
    <cellStyle name="Nuovo 4" xfId="3920"/>
    <cellStyle name="Nuovo 4 2" xfId="3921"/>
    <cellStyle name="Nuovo 5" xfId="3922"/>
    <cellStyle name="Nuovo 6" xfId="3923"/>
    <cellStyle name="Nuovo 7" xfId="3924"/>
    <cellStyle name="Nuovo 8" xfId="3925"/>
    <cellStyle name="Nuovo 9" xfId="3926"/>
    <cellStyle name="Output 10" xfId="3927"/>
    <cellStyle name="Output 11" xfId="3928"/>
    <cellStyle name="Output 12" xfId="3929"/>
    <cellStyle name="Output 13" xfId="3930"/>
    <cellStyle name="Output 14" xfId="3931"/>
    <cellStyle name="Output 15" xfId="3932"/>
    <cellStyle name="Output 16" xfId="3933"/>
    <cellStyle name="Output 17" xfId="3934"/>
    <cellStyle name="Output 18" xfId="3935"/>
    <cellStyle name="Output 19" xfId="3936"/>
    <cellStyle name="Output 2" xfId="3937"/>
    <cellStyle name="Output 2 10" xfId="3938"/>
    <cellStyle name="Output 2 11" xfId="3939"/>
    <cellStyle name="Output 2 2" xfId="3940"/>
    <cellStyle name="Output 2 3" xfId="3941"/>
    <cellStyle name="Output 2 4" xfId="3942"/>
    <cellStyle name="Output 2 5" xfId="3943"/>
    <cellStyle name="Output 2 6" xfId="3944"/>
    <cellStyle name="Output 2 7" xfId="3945"/>
    <cellStyle name="Output 2 8" xfId="3946"/>
    <cellStyle name="Output 2 9" xfId="3947"/>
    <cellStyle name="Output 20" xfId="3948"/>
    <cellStyle name="Output 21" xfId="3949"/>
    <cellStyle name="Output 22" xfId="3950"/>
    <cellStyle name="Output 23" xfId="3951"/>
    <cellStyle name="Output 24" xfId="3952"/>
    <cellStyle name="Output 25" xfId="3953"/>
    <cellStyle name="Output 26" xfId="3954"/>
    <cellStyle name="Output 27" xfId="3955"/>
    <cellStyle name="Output 28" xfId="3956"/>
    <cellStyle name="Output 29" xfId="3957"/>
    <cellStyle name="Output 3" xfId="3958"/>
    <cellStyle name="Output 3 2" xfId="3959"/>
    <cellStyle name="Output 3 2 2" xfId="3960"/>
    <cellStyle name="Output 3 3" xfId="3961"/>
    <cellStyle name="Output 30" xfId="3962"/>
    <cellStyle name="Output 31" xfId="3963"/>
    <cellStyle name="Output 32" xfId="3964"/>
    <cellStyle name="Output 33" xfId="3965"/>
    <cellStyle name="Output 34" xfId="3966"/>
    <cellStyle name="Output 35" xfId="3967"/>
    <cellStyle name="Output 36" xfId="3968"/>
    <cellStyle name="Output 37" xfId="3969"/>
    <cellStyle name="Output 38" xfId="3970"/>
    <cellStyle name="Output 39" xfId="3971"/>
    <cellStyle name="Output 4" xfId="3972"/>
    <cellStyle name="Output 4 2" xfId="3973"/>
    <cellStyle name="Output 40" xfId="3974"/>
    <cellStyle name="Output 41" xfId="3975"/>
    <cellStyle name="Output 42" xfId="3976"/>
    <cellStyle name="Output 43" xfId="3977"/>
    <cellStyle name="Output 5" xfId="3978"/>
    <cellStyle name="Output 5 2" xfId="3979"/>
    <cellStyle name="Output 6" xfId="3980"/>
    <cellStyle name="Output 6 2" xfId="3981"/>
    <cellStyle name="Output 7" xfId="3982"/>
    <cellStyle name="Output 8" xfId="3983"/>
    <cellStyle name="Output 9" xfId="3984"/>
    <cellStyle name="Pattern" xfId="3985"/>
    <cellStyle name="Percent 10" xfId="3986"/>
    <cellStyle name="Percent 10 10" xfId="3987"/>
    <cellStyle name="Percent 10 11" xfId="3988"/>
    <cellStyle name="Percent 10 12" xfId="3989"/>
    <cellStyle name="Percent 10 13" xfId="3990"/>
    <cellStyle name="Percent 10 14" xfId="3991"/>
    <cellStyle name="Percent 10 15" xfId="3992"/>
    <cellStyle name="Percent 10 16" xfId="3993"/>
    <cellStyle name="Percent 10 17" xfId="3994"/>
    <cellStyle name="Percent 10 18" xfId="3995"/>
    <cellStyle name="Percent 10 19" xfId="3996"/>
    <cellStyle name="Percent 10 2" xfId="3997"/>
    <cellStyle name="Percent 10 2 2" xfId="3998"/>
    <cellStyle name="Percent 10 20" xfId="3999"/>
    <cellStyle name="Percent 10 3" xfId="4000"/>
    <cellStyle name="Percent 10 3 2" xfId="4001"/>
    <cellStyle name="Percent 10 4" xfId="4002"/>
    <cellStyle name="Percent 10 4 2" xfId="4003"/>
    <cellStyle name="Percent 10 5" xfId="4004"/>
    <cellStyle name="Percent 10 5 2" xfId="4005"/>
    <cellStyle name="Percent 10 6" xfId="4006"/>
    <cellStyle name="Percent 10 6 2" xfId="4007"/>
    <cellStyle name="Percent 10 7" xfId="4008"/>
    <cellStyle name="Percent 10 7 2" xfId="4009"/>
    <cellStyle name="Percent 10 7 3" xfId="4010"/>
    <cellStyle name="Percent 10 7 4" xfId="4011"/>
    <cellStyle name="Percent 10 8" xfId="4012"/>
    <cellStyle name="Percent 10 8 2" xfId="4013"/>
    <cellStyle name="Percent 10 9" xfId="4014"/>
    <cellStyle name="Percent 11" xfId="4015"/>
    <cellStyle name="Percent 11 10" xfId="4016"/>
    <cellStyle name="Percent 11 2" xfId="4017"/>
    <cellStyle name="Percent 11 2 2" xfId="4018"/>
    <cellStyle name="Percent 11 3" xfId="4019"/>
    <cellStyle name="Percent 11 3 2" xfId="4020"/>
    <cellStyle name="Percent 11 4" xfId="4021"/>
    <cellStyle name="Percent 11 4 2" xfId="4022"/>
    <cellStyle name="Percent 11 5" xfId="4023"/>
    <cellStyle name="Percent 11 5 2" xfId="4024"/>
    <cellStyle name="Percent 11 6" xfId="4025"/>
    <cellStyle name="Percent 11 6 2" xfId="4026"/>
    <cellStyle name="Percent 11 7" xfId="4027"/>
    <cellStyle name="Percent 11 7 2" xfId="4028"/>
    <cellStyle name="Percent 11 7 3" xfId="4029"/>
    <cellStyle name="Percent 11 7 4" xfId="4030"/>
    <cellStyle name="Percent 11 8" xfId="4031"/>
    <cellStyle name="Percent 11 8 2" xfId="4032"/>
    <cellStyle name="Percent 11 9" xfId="4033"/>
    <cellStyle name="Percent 12" xfId="4034"/>
    <cellStyle name="Percent 12 10" xfId="4035"/>
    <cellStyle name="Percent 12 2" xfId="4036"/>
    <cellStyle name="Percent 12 2 2" xfId="4037"/>
    <cellStyle name="Percent 12 3" xfId="4038"/>
    <cellStyle name="Percent 12 3 2" xfId="4039"/>
    <cellStyle name="Percent 12 4" xfId="4040"/>
    <cellStyle name="Percent 12 4 2" xfId="4041"/>
    <cellStyle name="Percent 12 5" xfId="4042"/>
    <cellStyle name="Percent 12 5 2" xfId="4043"/>
    <cellStyle name="Percent 12 6" xfId="4044"/>
    <cellStyle name="Percent 12 6 2" xfId="4045"/>
    <cellStyle name="Percent 12 7" xfId="4046"/>
    <cellStyle name="Percent 12 7 2" xfId="4047"/>
    <cellStyle name="Percent 12 7 3" xfId="4048"/>
    <cellStyle name="Percent 12 7 4" xfId="4049"/>
    <cellStyle name="Percent 12 8" xfId="4050"/>
    <cellStyle name="Percent 12 8 2" xfId="4051"/>
    <cellStyle name="Percent 12 9" xfId="4052"/>
    <cellStyle name="Percent 13" xfId="4053"/>
    <cellStyle name="Percent 13 10" xfId="4054"/>
    <cellStyle name="Percent 13 2" xfId="4055"/>
    <cellStyle name="Percent 13 2 2" xfId="4056"/>
    <cellStyle name="Percent 13 3" xfId="4057"/>
    <cellStyle name="Percent 13 3 2" xfId="4058"/>
    <cellStyle name="Percent 13 4" xfId="4059"/>
    <cellStyle name="Percent 13 4 2" xfId="4060"/>
    <cellStyle name="Percent 13 5" xfId="4061"/>
    <cellStyle name="Percent 13 5 2" xfId="4062"/>
    <cellStyle name="Percent 13 6" xfId="4063"/>
    <cellStyle name="Percent 13 6 2" xfId="4064"/>
    <cellStyle name="Percent 13 7" xfId="4065"/>
    <cellStyle name="Percent 13 7 2" xfId="4066"/>
    <cellStyle name="Percent 13 7 3" xfId="4067"/>
    <cellStyle name="Percent 13 7 4" xfId="4068"/>
    <cellStyle name="Percent 13 8" xfId="4069"/>
    <cellStyle name="Percent 13 8 2" xfId="4070"/>
    <cellStyle name="Percent 13 9" xfId="4071"/>
    <cellStyle name="Percent 14" xfId="4072"/>
    <cellStyle name="Percent 14 10" xfId="4073"/>
    <cellStyle name="Percent 14 2" xfId="4074"/>
    <cellStyle name="Percent 14 2 2" xfId="4075"/>
    <cellStyle name="Percent 14 3" xfId="4076"/>
    <cellStyle name="Percent 14 3 2" xfId="4077"/>
    <cellStyle name="Percent 14 4" xfId="4078"/>
    <cellStyle name="Percent 14 4 2" xfId="4079"/>
    <cellStyle name="Percent 14 5" xfId="4080"/>
    <cellStyle name="Percent 14 5 2" xfId="4081"/>
    <cellStyle name="Percent 14 6" xfId="4082"/>
    <cellStyle name="Percent 14 6 2" xfId="4083"/>
    <cellStyle name="Percent 14 7" xfId="4084"/>
    <cellStyle name="Percent 14 7 2" xfId="4085"/>
    <cellStyle name="Percent 14 7 3" xfId="4086"/>
    <cellStyle name="Percent 14 7 4" xfId="4087"/>
    <cellStyle name="Percent 14 8" xfId="4088"/>
    <cellStyle name="Percent 14 8 2" xfId="4089"/>
    <cellStyle name="Percent 14 9" xfId="4090"/>
    <cellStyle name="Percent 15" xfId="4091"/>
    <cellStyle name="Percent 15 10" xfId="4092"/>
    <cellStyle name="Percent 15 11" xfId="4093"/>
    <cellStyle name="Percent 15 12" xfId="4094"/>
    <cellStyle name="Percent 15 13" xfId="4095"/>
    <cellStyle name="Percent 15 14" xfId="4096"/>
    <cellStyle name="Percent 15 15" xfId="4097"/>
    <cellStyle name="Percent 15 2" xfId="4098"/>
    <cellStyle name="Percent 15 2 2" xfId="4099"/>
    <cellStyle name="Percent 15 2 2 2" xfId="4100"/>
    <cellStyle name="Percent 15 2 3" xfId="4101"/>
    <cellStyle name="Percent 15 2 3 2" xfId="4102"/>
    <cellStyle name="Percent 15 2 4" xfId="4103"/>
    <cellStyle name="Percent 15 2 4 2" xfId="4104"/>
    <cellStyle name="Percent 15 2 5" xfId="4105"/>
    <cellStyle name="Percent 15 2 5 2" xfId="4106"/>
    <cellStyle name="Percent 15 2 6" xfId="4107"/>
    <cellStyle name="Percent 15 2 6 2" xfId="4108"/>
    <cellStyle name="Percent 15 2 7" xfId="4109"/>
    <cellStyle name="Percent 15 2 7 2" xfId="4110"/>
    <cellStyle name="Percent 15 2 8" xfId="4111"/>
    <cellStyle name="Percent 15 3" xfId="4112"/>
    <cellStyle name="Percent 15 3 2" xfId="4113"/>
    <cellStyle name="Percent 15 3 3" xfId="4114"/>
    <cellStyle name="Percent 15 3 3 2" xfId="4115"/>
    <cellStyle name="Percent 15 4" xfId="4116"/>
    <cellStyle name="Percent 15 4 2" xfId="4117"/>
    <cellStyle name="Percent 15 5" xfId="4118"/>
    <cellStyle name="Percent 15 5 2" xfId="4119"/>
    <cellStyle name="Percent 15 5 3" xfId="4120"/>
    <cellStyle name="Percent 15 5 3 2" xfId="4121"/>
    <cellStyle name="Percent 15 6" xfId="4122"/>
    <cellStyle name="Percent 15 6 2" xfId="4123"/>
    <cellStyle name="Percent 15 6 3" xfId="4124"/>
    <cellStyle name="Percent 15 6 3 2" xfId="4125"/>
    <cellStyle name="Percent 15 7" xfId="4126"/>
    <cellStyle name="Percent 15 7 2" xfId="4127"/>
    <cellStyle name="Percent 15 7 3" xfId="4128"/>
    <cellStyle name="Percent 15 7 4" xfId="4129"/>
    <cellStyle name="Percent 15 7 4 2" xfId="4130"/>
    <cellStyle name="Percent 15 8" xfId="4131"/>
    <cellStyle name="Percent 15 8 2" xfId="4132"/>
    <cellStyle name="Percent 15 9" xfId="4133"/>
    <cellStyle name="Percent 16" xfId="4134"/>
    <cellStyle name="Percent 16 2" xfId="4135"/>
    <cellStyle name="Percent 16 2 2" xfId="4136"/>
    <cellStyle name="Percent 16 3" xfId="4137"/>
    <cellStyle name="Percent 16 3 10" xfId="4138"/>
    <cellStyle name="Percent 16 3 11" xfId="4139"/>
    <cellStyle name="Percent 16 3 12" xfId="4140"/>
    <cellStyle name="Percent 16 3 13" xfId="4141"/>
    <cellStyle name="Percent 16 3 14" xfId="4142"/>
    <cellStyle name="Percent 16 3 15" xfId="4143"/>
    <cellStyle name="Percent 16 3 16" xfId="4144"/>
    <cellStyle name="Percent 16 3 17" xfId="4145"/>
    <cellStyle name="Percent 16 3 18" xfId="4146"/>
    <cellStyle name="Percent 16 3 2" xfId="4147"/>
    <cellStyle name="Percent 16 3 3" xfId="4148"/>
    <cellStyle name="Percent 16 3 4" xfId="4149"/>
    <cellStyle name="Percent 16 3 5" xfId="4150"/>
    <cellStyle name="Percent 16 3 6" xfId="4151"/>
    <cellStyle name="Percent 16 3 7" xfId="4152"/>
    <cellStyle name="Percent 16 3 8" xfId="4153"/>
    <cellStyle name="Percent 16 3 9" xfId="4154"/>
    <cellStyle name="Percent 16 4" xfId="4155"/>
    <cellStyle name="Percent 16 4 10" xfId="4156"/>
    <cellStyle name="Percent 16 4 11" xfId="4157"/>
    <cellStyle name="Percent 16 4 12" xfId="4158"/>
    <cellStyle name="Percent 16 4 13" xfId="4159"/>
    <cellStyle name="Percent 16 4 14" xfId="4160"/>
    <cellStyle name="Percent 16 4 15" xfId="4161"/>
    <cellStyle name="Percent 16 4 16" xfId="4162"/>
    <cellStyle name="Percent 16 4 17" xfId="4163"/>
    <cellStyle name="Percent 16 4 18" xfId="4164"/>
    <cellStyle name="Percent 16 4 2" xfId="4165"/>
    <cellStyle name="Percent 16 4 3" xfId="4166"/>
    <cellStyle name="Percent 16 4 4" xfId="4167"/>
    <cellStyle name="Percent 16 4 5" xfId="4168"/>
    <cellStyle name="Percent 16 4 6" xfId="4169"/>
    <cellStyle name="Percent 16 4 7" xfId="4170"/>
    <cellStyle name="Percent 16 4 8" xfId="4171"/>
    <cellStyle name="Percent 16 4 9" xfId="4172"/>
    <cellStyle name="Percent 16 5" xfId="4173"/>
    <cellStyle name="Percent 16 5 10" xfId="4174"/>
    <cellStyle name="Percent 16 5 11" xfId="4175"/>
    <cellStyle name="Percent 16 5 12" xfId="4176"/>
    <cellStyle name="Percent 16 5 13" xfId="4177"/>
    <cellStyle name="Percent 16 5 14" xfId="4178"/>
    <cellStyle name="Percent 16 5 15" xfId="4179"/>
    <cellStyle name="Percent 16 5 16" xfId="4180"/>
    <cellStyle name="Percent 16 5 17" xfId="4181"/>
    <cellStyle name="Percent 16 5 18" xfId="4182"/>
    <cellStyle name="Percent 16 5 2" xfId="4183"/>
    <cellStyle name="Percent 16 5 3" xfId="4184"/>
    <cellStyle name="Percent 16 5 4" xfId="4185"/>
    <cellStyle name="Percent 16 5 5" xfId="4186"/>
    <cellStyle name="Percent 16 5 6" xfId="4187"/>
    <cellStyle name="Percent 16 5 7" xfId="4188"/>
    <cellStyle name="Percent 16 5 8" xfId="4189"/>
    <cellStyle name="Percent 16 5 9" xfId="4190"/>
    <cellStyle name="Percent 16 6" xfId="4191"/>
    <cellStyle name="Percent 16 6 10" xfId="4192"/>
    <cellStyle name="Percent 16 6 11" xfId="4193"/>
    <cellStyle name="Percent 16 6 12" xfId="4194"/>
    <cellStyle name="Percent 16 6 13" xfId="4195"/>
    <cellStyle name="Percent 16 6 14" xfId="4196"/>
    <cellStyle name="Percent 16 6 15" xfId="4197"/>
    <cellStyle name="Percent 16 6 16" xfId="4198"/>
    <cellStyle name="Percent 16 6 17" xfId="4199"/>
    <cellStyle name="Percent 16 6 18" xfId="4200"/>
    <cellStyle name="Percent 16 6 2" xfId="4201"/>
    <cellStyle name="Percent 16 6 3" xfId="4202"/>
    <cellStyle name="Percent 16 6 4" xfId="4203"/>
    <cellStyle name="Percent 16 6 5" xfId="4204"/>
    <cellStyle name="Percent 16 6 6" xfId="4205"/>
    <cellStyle name="Percent 16 6 7" xfId="4206"/>
    <cellStyle name="Percent 16 6 8" xfId="4207"/>
    <cellStyle name="Percent 16 6 9" xfId="4208"/>
    <cellStyle name="Percent 16 7" xfId="4209"/>
    <cellStyle name="Percent 16 7 10" xfId="4210"/>
    <cellStyle name="Percent 16 7 11" xfId="4211"/>
    <cellStyle name="Percent 16 7 12" xfId="4212"/>
    <cellStyle name="Percent 16 7 13" xfId="4213"/>
    <cellStyle name="Percent 16 7 14" xfId="4214"/>
    <cellStyle name="Percent 16 7 15" xfId="4215"/>
    <cellStyle name="Percent 16 7 16" xfId="4216"/>
    <cellStyle name="Percent 16 7 17" xfId="4217"/>
    <cellStyle name="Percent 16 7 18" xfId="4218"/>
    <cellStyle name="Percent 16 7 2" xfId="4219"/>
    <cellStyle name="Percent 16 7 2 2" xfId="4220"/>
    <cellStyle name="Percent 16 7 3" xfId="4221"/>
    <cellStyle name="Percent 16 7 3 2" xfId="4222"/>
    <cellStyle name="Percent 16 7 4" xfId="4223"/>
    <cellStyle name="Percent 16 7 5" xfId="4224"/>
    <cellStyle name="Percent 16 7 6" xfId="4225"/>
    <cellStyle name="Percent 16 7 7" xfId="4226"/>
    <cellStyle name="Percent 16 7 8" xfId="4227"/>
    <cellStyle name="Percent 16 7 9" xfId="4228"/>
    <cellStyle name="Percent 16 8" xfId="4229"/>
    <cellStyle name="Percent 16 8 10" xfId="4230"/>
    <cellStyle name="Percent 16 8 11" xfId="4231"/>
    <cellStyle name="Percent 16 8 12" xfId="4232"/>
    <cellStyle name="Percent 16 8 13" xfId="4233"/>
    <cellStyle name="Percent 16 8 14" xfId="4234"/>
    <cellStyle name="Percent 16 8 15" xfId="4235"/>
    <cellStyle name="Percent 16 8 16" xfId="4236"/>
    <cellStyle name="Percent 16 8 17" xfId="4237"/>
    <cellStyle name="Percent 16 8 2" xfId="4238"/>
    <cellStyle name="Percent 16 8 3" xfId="4239"/>
    <cellStyle name="Percent 16 8 4" xfId="4240"/>
    <cellStyle name="Percent 16 8 5" xfId="4241"/>
    <cellStyle name="Percent 16 8 6" xfId="4242"/>
    <cellStyle name="Percent 16 8 7" xfId="4243"/>
    <cellStyle name="Percent 16 8 8" xfId="4244"/>
    <cellStyle name="Percent 16 8 9" xfId="4245"/>
    <cellStyle name="Percent 16 9" xfId="4246"/>
    <cellStyle name="Percent 16 9 10" xfId="4247"/>
    <cellStyle name="Percent 16 9 11" xfId="4248"/>
    <cellStyle name="Percent 16 9 12" xfId="4249"/>
    <cellStyle name="Percent 16 9 13" xfId="4250"/>
    <cellStyle name="Percent 16 9 14" xfId="4251"/>
    <cellStyle name="Percent 16 9 15" xfId="4252"/>
    <cellStyle name="Percent 16 9 16" xfId="4253"/>
    <cellStyle name="Percent 16 9 17" xfId="4254"/>
    <cellStyle name="Percent 16 9 2" xfId="4255"/>
    <cellStyle name="Percent 16 9 3" xfId="4256"/>
    <cellStyle name="Percent 16 9 4" xfId="4257"/>
    <cellStyle name="Percent 16 9 5" xfId="4258"/>
    <cellStyle name="Percent 16 9 6" xfId="4259"/>
    <cellStyle name="Percent 16 9 7" xfId="4260"/>
    <cellStyle name="Percent 16 9 8" xfId="4261"/>
    <cellStyle name="Percent 16 9 9" xfId="4262"/>
    <cellStyle name="Percent 17" xfId="4263"/>
    <cellStyle name="Percent 17 2" xfId="4264"/>
    <cellStyle name="Percent 17 2 2" xfId="4265"/>
    <cellStyle name="Percent 17 3" xfId="4266"/>
    <cellStyle name="Percent 17 4" xfId="4267"/>
    <cellStyle name="Percent 17 5" xfId="4268"/>
    <cellStyle name="Percent 17 6" xfId="4269"/>
    <cellStyle name="Percent 17 7" xfId="4270"/>
    <cellStyle name="Percent 17 7 2" xfId="4271"/>
    <cellStyle name="Percent 17 7 3" xfId="4272"/>
    <cellStyle name="Percent 17 8" xfId="4273"/>
    <cellStyle name="Percent 17 8 2" xfId="4274"/>
    <cellStyle name="Percent 17 9" xfId="4275"/>
    <cellStyle name="Percent 17 9 2" xfId="4276"/>
    <cellStyle name="Percent 17 9 3" xfId="4277"/>
    <cellStyle name="Percent 17 9 3 2" xfId="4278"/>
    <cellStyle name="Percent 17 9 3 3" xfId="4279"/>
    <cellStyle name="Percent 17 9 4" xfId="4280"/>
    <cellStyle name="Percent 17 9 5" xfId="4281"/>
    <cellStyle name="Percent 18" xfId="4282"/>
    <cellStyle name="Percent 18 2" xfId="4283"/>
    <cellStyle name="Percent 18 3" xfId="4284"/>
    <cellStyle name="Percent 19" xfId="4285"/>
    <cellStyle name="Percent 2" xfId="4286"/>
    <cellStyle name="Percent 2 10" xfId="4287"/>
    <cellStyle name="Percent 2 10 2" xfId="4288"/>
    <cellStyle name="Percent 2 10 3" xfId="4289"/>
    <cellStyle name="Percent 2 10 4" xfId="4290"/>
    <cellStyle name="Percent 2 10 5" xfId="4291"/>
    <cellStyle name="Percent 2 10 6" xfId="4292"/>
    <cellStyle name="Percent 2 10 7" xfId="4293"/>
    <cellStyle name="Percent 2 10 8" xfId="4294"/>
    <cellStyle name="Percent 2 11" xfId="4295"/>
    <cellStyle name="Percent 2 11 2" xfId="4296"/>
    <cellStyle name="Percent 2 11 3" xfId="4297"/>
    <cellStyle name="Percent 2 11 4" xfId="4298"/>
    <cellStyle name="Percent 2 11 5" xfId="4299"/>
    <cellStyle name="Percent 2 11 6" xfId="4300"/>
    <cellStyle name="Percent 2 11 7" xfId="4301"/>
    <cellStyle name="Percent 2 11 8" xfId="4302"/>
    <cellStyle name="Percent 2 12" xfId="4303"/>
    <cellStyle name="Percent 2 13" xfId="4304"/>
    <cellStyle name="Percent 2 14" xfId="4305"/>
    <cellStyle name="Percent 2 15" xfId="4306"/>
    <cellStyle name="Percent 2 16" xfId="4307"/>
    <cellStyle name="Percent 2 17" xfId="4308"/>
    <cellStyle name="Percent 2 18" xfId="4309"/>
    <cellStyle name="Percent 2 19" xfId="4310"/>
    <cellStyle name="Percent 2 2" xfId="4311"/>
    <cellStyle name="Percent 2 2 2" xfId="4312"/>
    <cellStyle name="Percent 2 2 3" xfId="4313"/>
    <cellStyle name="Percent 2 2 3 2" xfId="4314"/>
    <cellStyle name="Percent 2 2 3 3" xfId="4315"/>
    <cellStyle name="Percent 2 2 3 4" xfId="4316"/>
    <cellStyle name="Percent 2 2 4" xfId="4317"/>
    <cellStyle name="Percent 2 2 4 2" xfId="4318"/>
    <cellStyle name="Percent 2 2 5" xfId="4319"/>
    <cellStyle name="Percent 2 2 6" xfId="4320"/>
    <cellStyle name="Percent 2 2 6 2" xfId="4321"/>
    <cellStyle name="Percent 2 2 7" xfId="4322"/>
    <cellStyle name="Percent 2 2 7 2" xfId="4323"/>
    <cellStyle name="Percent 2 2 8" xfId="4324"/>
    <cellStyle name="Percent 2 2 9" xfId="4325"/>
    <cellStyle name="Percent 2 20" xfId="4326"/>
    <cellStyle name="Percent 2 20 2" xfId="4327"/>
    <cellStyle name="Percent 2 20 2 2" xfId="4328"/>
    <cellStyle name="Percent 2 20 2 3" xfId="4329"/>
    <cellStyle name="Percent 2 20 2 3 2" xfId="4330"/>
    <cellStyle name="Percent 2 20 2 3 3" xfId="4331"/>
    <cellStyle name="Percent 2 20 2 4" xfId="4332"/>
    <cellStyle name="Percent 2 20 2 5" xfId="4333"/>
    <cellStyle name="Percent 2 21" xfId="4334"/>
    <cellStyle name="Percent 2 22" xfId="4335"/>
    <cellStyle name="Percent 2 23" xfId="4336"/>
    <cellStyle name="Percent 2 24" xfId="4337"/>
    <cellStyle name="Percent 2 25" xfId="4338"/>
    <cellStyle name="Percent 2 26" xfId="4339"/>
    <cellStyle name="Percent 2 27" xfId="4340"/>
    <cellStyle name="Percent 2 28" xfId="4341"/>
    <cellStyle name="Percent 2 29" xfId="4342"/>
    <cellStyle name="Percent 2 3" xfId="4343"/>
    <cellStyle name="Percent 2 3 10" xfId="4344"/>
    <cellStyle name="Percent 2 3 11" xfId="4345"/>
    <cellStyle name="Percent 2 3 12" xfId="4346"/>
    <cellStyle name="Percent 2 3 13" xfId="4347"/>
    <cellStyle name="Percent 2 3 14" xfId="4348"/>
    <cellStyle name="Percent 2 3 15" xfId="4349"/>
    <cellStyle name="Percent 2 3 16" xfId="4350"/>
    <cellStyle name="Percent 2 3 2" xfId="4351"/>
    <cellStyle name="Percent 2 3 3" xfId="4352"/>
    <cellStyle name="Percent 2 3 3 2" xfId="4353"/>
    <cellStyle name="Percent 2 3 3 3" xfId="4354"/>
    <cellStyle name="Percent 2 3 3 3 2" xfId="4355"/>
    <cellStyle name="Percent 2 3 3 3 3" xfId="4356"/>
    <cellStyle name="Percent 2 3 3 3 4" xfId="4357"/>
    <cellStyle name="Percent 2 3 3 3 4 2" xfId="4358"/>
    <cellStyle name="Percent 2 3 4" xfId="4359"/>
    <cellStyle name="Percent 2 3 5" xfId="4360"/>
    <cellStyle name="Percent 2 3 5 2" xfId="4361"/>
    <cellStyle name="Percent 2 3 6" xfId="4362"/>
    <cellStyle name="Percent 2 3 7" xfId="4363"/>
    <cellStyle name="Percent 2 3 8" xfId="4364"/>
    <cellStyle name="Percent 2 3 9" xfId="4365"/>
    <cellStyle name="Percent 2 30" xfId="4366"/>
    <cellStyle name="Percent 2 31" xfId="4367"/>
    <cellStyle name="Percent 2 32" xfId="4368"/>
    <cellStyle name="Percent 2 33" xfId="4369"/>
    <cellStyle name="Percent 2 33 2" xfId="4370"/>
    <cellStyle name="Percent 2 34" xfId="4371"/>
    <cellStyle name="Percent 2 34 2" xfId="4372"/>
    <cellStyle name="Percent 2 35" xfId="4373"/>
    <cellStyle name="Percent 2 35 2" xfId="4374"/>
    <cellStyle name="Percent 2 36" xfId="4375"/>
    <cellStyle name="Percent 2 36 2" xfId="4376"/>
    <cellStyle name="Percent 2 37" xfId="4377"/>
    <cellStyle name="Percent 2 37 2" xfId="4378"/>
    <cellStyle name="Percent 2 38" xfId="4379"/>
    <cellStyle name="Percent 2 38 2" xfId="4380"/>
    <cellStyle name="Percent 2 39" xfId="4381"/>
    <cellStyle name="Percent 2 39 2" xfId="4382"/>
    <cellStyle name="Percent 2 4" xfId="4383"/>
    <cellStyle name="Percent 2 4 10" xfId="4384"/>
    <cellStyle name="Percent 2 4 10 2" xfId="4385"/>
    <cellStyle name="Percent 2 4 11" xfId="4386"/>
    <cellStyle name="Percent 2 4 11 2" xfId="4387"/>
    <cellStyle name="Percent 2 4 12" xfId="4388"/>
    <cellStyle name="Percent 2 4 12 2" xfId="4389"/>
    <cellStyle name="Percent 2 4 13" xfId="4390"/>
    <cellStyle name="Percent 2 4 13 2" xfId="4391"/>
    <cellStyle name="Percent 2 4 14" xfId="4392"/>
    <cellStyle name="Percent 2 4 14 2" xfId="4393"/>
    <cellStyle name="Percent 2 4 15" xfId="4394"/>
    <cellStyle name="Percent 2 4 15 2" xfId="4395"/>
    <cellStyle name="Percent 2 4 16" xfId="4396"/>
    <cellStyle name="Percent 2 4 16 2" xfId="4397"/>
    <cellStyle name="Percent 2 4 17" xfId="4398"/>
    <cellStyle name="Percent 2 4 2" xfId="4399"/>
    <cellStyle name="Percent 2 4 2 2" xfId="4400"/>
    <cellStyle name="Percent 2 4 3" xfId="4401"/>
    <cellStyle name="Percent 2 4 3 2" xfId="4402"/>
    <cellStyle name="Percent 2 4 4" xfId="4403"/>
    <cellStyle name="Percent 2 4 4 2" xfId="4404"/>
    <cellStyle name="Percent 2 4 5" xfId="4405"/>
    <cellStyle name="Percent 2 4 5 2" xfId="4406"/>
    <cellStyle name="Percent 2 4 6" xfId="4407"/>
    <cellStyle name="Percent 2 4 6 2" xfId="4408"/>
    <cellStyle name="Percent 2 4 7" xfId="4409"/>
    <cellStyle name="Percent 2 4 7 2" xfId="4410"/>
    <cellStyle name="Percent 2 4 8" xfId="4411"/>
    <cellStyle name="Percent 2 4 8 2" xfId="4412"/>
    <cellStyle name="Percent 2 4 9" xfId="4413"/>
    <cellStyle name="Percent 2 4 9 2" xfId="4414"/>
    <cellStyle name="Percent 2 40" xfId="4415"/>
    <cellStyle name="Percent 2 40 2" xfId="4416"/>
    <cellStyle name="Percent 2 41" xfId="4417"/>
    <cellStyle name="Percent 2 41 2" xfId="4418"/>
    <cellStyle name="Percent 2 42" xfId="4419"/>
    <cellStyle name="Percent 2 42 2" xfId="4420"/>
    <cellStyle name="Percent 2 43" xfId="4421"/>
    <cellStyle name="Percent 2 43 2" xfId="4422"/>
    <cellStyle name="Percent 2 44" xfId="4423"/>
    <cellStyle name="Percent 2 44 2" xfId="4424"/>
    <cellStyle name="Percent 2 45" xfId="4425"/>
    <cellStyle name="Percent 2 45 2" xfId="4426"/>
    <cellStyle name="Percent 2 46" xfId="4427"/>
    <cellStyle name="Percent 2 46 2" xfId="4428"/>
    <cellStyle name="Percent 2 47" xfId="4429"/>
    <cellStyle name="Percent 2 47 2" xfId="4430"/>
    <cellStyle name="Percent 2 48" xfId="4431"/>
    <cellStyle name="Percent 2 48 2" xfId="4432"/>
    <cellStyle name="Percent 2 48 2 2" xfId="4433"/>
    <cellStyle name="Percent 2 48 3" xfId="4434"/>
    <cellStyle name="Percent 2 48 4" xfId="4435"/>
    <cellStyle name="Percent 2 49" xfId="4436"/>
    <cellStyle name="Percent 2 49 2" xfId="4437"/>
    <cellStyle name="Percent 2 49 3" xfId="4438"/>
    <cellStyle name="Percent 2 5" xfId="4439"/>
    <cellStyle name="Percent 2 5 10" xfId="4440"/>
    <cellStyle name="Percent 2 5 10 2" xfId="4441"/>
    <cellStyle name="Percent 2 5 11" xfId="4442"/>
    <cellStyle name="Percent 2 5 11 2" xfId="4443"/>
    <cellStyle name="Percent 2 5 12" xfId="4444"/>
    <cellStyle name="Percent 2 5 12 2" xfId="4445"/>
    <cellStyle name="Percent 2 5 13" xfId="4446"/>
    <cellStyle name="Percent 2 5 13 2" xfId="4447"/>
    <cellStyle name="Percent 2 5 14" xfId="4448"/>
    <cellStyle name="Percent 2 5 14 2" xfId="4449"/>
    <cellStyle name="Percent 2 5 15" xfId="4450"/>
    <cellStyle name="Percent 2 5 15 2" xfId="4451"/>
    <cellStyle name="Percent 2 5 16" xfId="4452"/>
    <cellStyle name="Percent 2 5 2" xfId="4453"/>
    <cellStyle name="Percent 2 5 2 2" xfId="4454"/>
    <cellStyle name="Percent 2 5 3" xfId="4455"/>
    <cellStyle name="Percent 2 5 3 2" xfId="4456"/>
    <cellStyle name="Percent 2 5 4" xfId="4457"/>
    <cellStyle name="Percent 2 5 4 2" xfId="4458"/>
    <cellStyle name="Percent 2 5 5" xfId="4459"/>
    <cellStyle name="Percent 2 5 5 2" xfId="4460"/>
    <cellStyle name="Percent 2 5 6" xfId="4461"/>
    <cellStyle name="Percent 2 5 6 2" xfId="4462"/>
    <cellStyle name="Percent 2 5 7" xfId="4463"/>
    <cellStyle name="Percent 2 5 7 2" xfId="4464"/>
    <cellStyle name="Percent 2 5 8" xfId="4465"/>
    <cellStyle name="Percent 2 5 8 2" xfId="4466"/>
    <cellStyle name="Percent 2 5 9" xfId="4467"/>
    <cellStyle name="Percent 2 5 9 2" xfId="4468"/>
    <cellStyle name="Percent 2 6" xfId="4469"/>
    <cellStyle name="Percent 2 6 10" xfId="4470"/>
    <cellStyle name="Percent 2 6 10 2" xfId="4471"/>
    <cellStyle name="Percent 2 6 11" xfId="4472"/>
    <cellStyle name="Percent 2 6 11 2" xfId="4473"/>
    <cellStyle name="Percent 2 6 12" xfId="4474"/>
    <cellStyle name="Percent 2 6 12 2" xfId="4475"/>
    <cellStyle name="Percent 2 6 13" xfId="4476"/>
    <cellStyle name="Percent 2 6 13 2" xfId="4477"/>
    <cellStyle name="Percent 2 6 14" xfId="4478"/>
    <cellStyle name="Percent 2 6 14 2" xfId="4479"/>
    <cellStyle name="Percent 2 6 15" xfId="4480"/>
    <cellStyle name="Percent 2 6 15 2" xfId="4481"/>
    <cellStyle name="Percent 2 6 16" xfId="4482"/>
    <cellStyle name="Percent 2 6 2" xfId="4483"/>
    <cellStyle name="Percent 2 6 2 2" xfId="4484"/>
    <cellStyle name="Percent 2 6 3" xfId="4485"/>
    <cellStyle name="Percent 2 6 3 2" xfId="4486"/>
    <cellStyle name="Percent 2 6 4" xfId="4487"/>
    <cellStyle name="Percent 2 6 4 2" xfId="4488"/>
    <cellStyle name="Percent 2 6 5" xfId="4489"/>
    <cellStyle name="Percent 2 6 5 2" xfId="4490"/>
    <cellStyle name="Percent 2 6 6" xfId="4491"/>
    <cellStyle name="Percent 2 6 6 2" xfId="4492"/>
    <cellStyle name="Percent 2 6 7" xfId="4493"/>
    <cellStyle name="Percent 2 6 7 2" xfId="4494"/>
    <cellStyle name="Percent 2 6 8" xfId="4495"/>
    <cellStyle name="Percent 2 6 8 2" xfId="4496"/>
    <cellStyle name="Percent 2 6 9" xfId="4497"/>
    <cellStyle name="Percent 2 6 9 2" xfId="4498"/>
    <cellStyle name="Percent 2 7" xfId="4499"/>
    <cellStyle name="Percent 2 7 2" xfId="4500"/>
    <cellStyle name="Percent 2 7 2 2" xfId="4501"/>
    <cellStyle name="Percent 2 7 3" xfId="4502"/>
    <cellStyle name="Percent 2 7 3 2" xfId="4503"/>
    <cellStyle name="Percent 2 7 4" xfId="4504"/>
    <cellStyle name="Percent 2 7 4 2" xfId="4505"/>
    <cellStyle name="Percent 2 7 5" xfId="4506"/>
    <cellStyle name="Percent 2 7 5 2" xfId="4507"/>
    <cellStyle name="Percent 2 7 6" xfId="4508"/>
    <cellStyle name="Percent 2 7 6 2" xfId="4509"/>
    <cellStyle name="Percent 2 7 7" xfId="4510"/>
    <cellStyle name="Percent 2 7 7 2" xfId="4511"/>
    <cellStyle name="Percent 2 7 8" xfId="4512"/>
    <cellStyle name="Percent 2 7 8 2" xfId="4513"/>
    <cellStyle name="Percent 2 7 9" xfId="4514"/>
    <cellStyle name="Percent 2 8" xfId="4515"/>
    <cellStyle name="Percent 2 8 10" xfId="4516"/>
    <cellStyle name="Percent 2 8 2" xfId="4517"/>
    <cellStyle name="Percent 2 8 2 2" xfId="4518"/>
    <cellStyle name="Percent 2 8 2 3" xfId="4519"/>
    <cellStyle name="Percent 2 8 3" xfId="4520"/>
    <cellStyle name="Percent 2 8 3 2" xfId="4521"/>
    <cellStyle name="Percent 2 8 3 3" xfId="4522"/>
    <cellStyle name="Percent 2 8 4" xfId="4523"/>
    <cellStyle name="Percent 2 8 4 2" xfId="4524"/>
    <cellStyle name="Percent 2 8 4 3" xfId="4525"/>
    <cellStyle name="Percent 2 8 5" xfId="4526"/>
    <cellStyle name="Percent 2 8 5 2" xfId="4527"/>
    <cellStyle name="Percent 2 8 5 3" xfId="4528"/>
    <cellStyle name="Percent 2 8 6" xfId="4529"/>
    <cellStyle name="Percent 2 8 6 2" xfId="4530"/>
    <cellStyle name="Percent 2 8 6 3" xfId="4531"/>
    <cellStyle name="Percent 2 8 7" xfId="4532"/>
    <cellStyle name="Percent 2 8 7 2" xfId="4533"/>
    <cellStyle name="Percent 2 8 7 3" xfId="4534"/>
    <cellStyle name="Percent 2 8 8" xfId="4535"/>
    <cellStyle name="Percent 2 8 8 2" xfId="4536"/>
    <cellStyle name="Percent 2 8 8 3" xfId="4537"/>
    <cellStyle name="Percent 2 8 9" xfId="4538"/>
    <cellStyle name="Percent 2 9" xfId="4539"/>
    <cellStyle name="Percent 2 9 10" xfId="4540"/>
    <cellStyle name="Percent 2 9 2" xfId="4541"/>
    <cellStyle name="Percent 2 9 2 2" xfId="4542"/>
    <cellStyle name="Percent 2 9 2 3" xfId="4543"/>
    <cellStyle name="Percent 2 9 3" xfId="4544"/>
    <cellStyle name="Percent 2 9 3 2" xfId="4545"/>
    <cellStyle name="Percent 2 9 3 3" xfId="4546"/>
    <cellStyle name="Percent 2 9 4" xfId="4547"/>
    <cellStyle name="Percent 2 9 4 2" xfId="4548"/>
    <cellStyle name="Percent 2 9 4 3" xfId="4549"/>
    <cellStyle name="Percent 2 9 5" xfId="4550"/>
    <cellStyle name="Percent 2 9 5 2" xfId="4551"/>
    <cellStyle name="Percent 2 9 5 3" xfId="4552"/>
    <cellStyle name="Percent 2 9 6" xfId="4553"/>
    <cellStyle name="Percent 2 9 6 2" xfId="4554"/>
    <cellStyle name="Percent 2 9 6 3" xfId="4555"/>
    <cellStyle name="Percent 2 9 7" xfId="4556"/>
    <cellStyle name="Percent 2 9 7 2" xfId="4557"/>
    <cellStyle name="Percent 2 9 7 3" xfId="4558"/>
    <cellStyle name="Percent 2 9 8" xfId="4559"/>
    <cellStyle name="Percent 2 9 8 2" xfId="4560"/>
    <cellStyle name="Percent 2 9 8 3" xfId="4561"/>
    <cellStyle name="Percent 2 9 9" xfId="4562"/>
    <cellStyle name="Percent 20" xfId="4563"/>
    <cellStyle name="Percent 20 10" xfId="4564"/>
    <cellStyle name="Percent 20 2" xfId="4565"/>
    <cellStyle name="Percent 20 2 2" xfId="4566"/>
    <cellStyle name="Percent 20 2 2 2" xfId="4567"/>
    <cellStyle name="Percent 20 2 3" xfId="4568"/>
    <cellStyle name="Percent 20 2 4" xfId="4569"/>
    <cellStyle name="Percent 20 3" xfId="4570"/>
    <cellStyle name="Percent 20 3 2" xfId="4571"/>
    <cellStyle name="Percent 20 3 3" xfId="4572"/>
    <cellStyle name="Percent 20 4" xfId="4573"/>
    <cellStyle name="Percent 20 4 2" xfId="4574"/>
    <cellStyle name="Percent 20 4 3" xfId="4575"/>
    <cellStyle name="Percent 20 5" xfId="4576"/>
    <cellStyle name="Percent 20 5 2" xfId="4577"/>
    <cellStyle name="Percent 20 5 3" xfId="4578"/>
    <cellStyle name="Percent 20 6" xfId="4579"/>
    <cellStyle name="Percent 20 6 2" xfId="4580"/>
    <cellStyle name="Percent 20 6 3" xfId="4581"/>
    <cellStyle name="Percent 20 7" xfId="4582"/>
    <cellStyle name="Percent 20 7 2" xfId="4583"/>
    <cellStyle name="Percent 20 7 2 2" xfId="4584"/>
    <cellStyle name="Percent 20 7 2 3" xfId="4585"/>
    <cellStyle name="Percent 20 7 3" xfId="4586"/>
    <cellStyle name="Percent 20 7 3 2" xfId="4587"/>
    <cellStyle name="Percent 20 7 3 3" xfId="4588"/>
    <cellStyle name="Percent 20 7 4" xfId="4589"/>
    <cellStyle name="Percent 20 7 5" xfId="4590"/>
    <cellStyle name="Percent 20 8" xfId="4591"/>
    <cellStyle name="Percent 20 8 2" xfId="4592"/>
    <cellStyle name="Percent 20 9" xfId="4593"/>
    <cellStyle name="Percent 21" xfId="4594"/>
    <cellStyle name="Percent 21 2" xfId="4595"/>
    <cellStyle name="Percent 21 2 2" xfId="4596"/>
    <cellStyle name="Percent 21 2 3" xfId="4597"/>
    <cellStyle name="Percent 21 3" xfId="4598"/>
    <cellStyle name="Percent 21 3 2" xfId="4599"/>
    <cellStyle name="Percent 21 3 3" xfId="4600"/>
    <cellStyle name="Percent 21 4" xfId="4601"/>
    <cellStyle name="Percent 21 4 2" xfId="4602"/>
    <cellStyle name="Percent 21 4 3" xfId="4603"/>
    <cellStyle name="Percent 21 5" xfId="4604"/>
    <cellStyle name="Percent 21 5 2" xfId="4605"/>
    <cellStyle name="Percent 21 5 3" xfId="4606"/>
    <cellStyle name="Percent 21 6" xfId="4607"/>
    <cellStyle name="Percent 21 6 2" xfId="4608"/>
    <cellStyle name="Percent 21 6 3" xfId="4609"/>
    <cellStyle name="Percent 21 7" xfId="4610"/>
    <cellStyle name="Percent 21 7 2" xfId="4611"/>
    <cellStyle name="Percent 21 7 2 2" xfId="4612"/>
    <cellStyle name="Percent 21 7 2 3" xfId="4613"/>
    <cellStyle name="Percent 21 7 3" xfId="4614"/>
    <cellStyle name="Percent 21 7 3 2" xfId="4615"/>
    <cellStyle name="Percent 21 7 3 3" xfId="4616"/>
    <cellStyle name="Percent 21 7 4" xfId="4617"/>
    <cellStyle name="Percent 21 7 5" xfId="4618"/>
    <cellStyle name="Percent 21 8" xfId="4619"/>
    <cellStyle name="Percent 21 9" xfId="4620"/>
    <cellStyle name="Percent 22" xfId="4621"/>
    <cellStyle name="Percent 22 2" xfId="4622"/>
    <cellStyle name="Percent 22 2 2" xfId="4623"/>
    <cellStyle name="Percent 22 2 3" xfId="4624"/>
    <cellStyle name="Percent 22 3" xfId="4625"/>
    <cellStyle name="Percent 22 3 2" xfId="4626"/>
    <cellStyle name="Percent 22 3 3" xfId="4627"/>
    <cellStyle name="Percent 22 4" xfId="4628"/>
    <cellStyle name="Percent 22 4 2" xfId="4629"/>
    <cellStyle name="Percent 22 4 3" xfId="4630"/>
    <cellStyle name="Percent 22 5" xfId="4631"/>
    <cellStyle name="Percent 22 5 2" xfId="4632"/>
    <cellStyle name="Percent 22 5 3" xfId="4633"/>
    <cellStyle name="Percent 22 6" xfId="4634"/>
    <cellStyle name="Percent 22 6 2" xfId="4635"/>
    <cellStyle name="Percent 22 6 3" xfId="4636"/>
    <cellStyle name="Percent 22 7" xfId="4637"/>
    <cellStyle name="Percent 22 7 2" xfId="4638"/>
    <cellStyle name="Percent 22 7 2 2" xfId="4639"/>
    <cellStyle name="Percent 22 7 2 3" xfId="4640"/>
    <cellStyle name="Percent 22 7 3" xfId="4641"/>
    <cellStyle name="Percent 22 7 3 2" xfId="4642"/>
    <cellStyle name="Percent 22 7 3 3" xfId="4643"/>
    <cellStyle name="Percent 22 7 4" xfId="4644"/>
    <cellStyle name="Percent 22 7 5" xfId="4645"/>
    <cellStyle name="Percent 22 8" xfId="4646"/>
    <cellStyle name="Percent 22 9" xfId="4647"/>
    <cellStyle name="Percent 23" xfId="4648"/>
    <cellStyle name="Percent 23 2" xfId="4649"/>
    <cellStyle name="Percent 23 2 2" xfId="4650"/>
    <cellStyle name="Percent 23 2 3" xfId="4651"/>
    <cellStyle name="Percent 23 3" xfId="4652"/>
    <cellStyle name="Percent 23 3 2" xfId="4653"/>
    <cellStyle name="Percent 23 3 3" xfId="4654"/>
    <cellStyle name="Percent 23 4" xfId="4655"/>
    <cellStyle name="Percent 23 4 2" xfId="4656"/>
    <cellStyle name="Percent 23 4 3" xfId="4657"/>
    <cellStyle name="Percent 23 5" xfId="4658"/>
    <cellStyle name="Percent 23 5 2" xfId="4659"/>
    <cellStyle name="Percent 23 5 3" xfId="4660"/>
    <cellStyle name="Percent 23 6" xfId="4661"/>
    <cellStyle name="Percent 23 6 2" xfId="4662"/>
    <cellStyle name="Percent 23 6 3" xfId="4663"/>
    <cellStyle name="Percent 23 7" xfId="4664"/>
    <cellStyle name="Percent 23 7 2" xfId="4665"/>
    <cellStyle name="Percent 23 7 2 2" xfId="4666"/>
    <cellStyle name="Percent 23 7 2 3" xfId="4667"/>
    <cellStyle name="Percent 23 7 3" xfId="4668"/>
    <cellStyle name="Percent 23 7 3 2" xfId="4669"/>
    <cellStyle name="Percent 23 7 3 3" xfId="4670"/>
    <cellStyle name="Percent 23 7 4" xfId="4671"/>
    <cellStyle name="Percent 23 7 5" xfId="4672"/>
    <cellStyle name="Percent 23 8" xfId="4673"/>
    <cellStyle name="Percent 23 9" xfId="4674"/>
    <cellStyle name="Percent 24" xfId="4675"/>
    <cellStyle name="Percent 24 2" xfId="4676"/>
    <cellStyle name="Percent 24 2 2" xfId="4677"/>
    <cellStyle name="Percent 24 2 3" xfId="4678"/>
    <cellStyle name="Percent 24 3" xfId="4679"/>
    <cellStyle name="Percent 24 3 2" xfId="4680"/>
    <cellStyle name="Percent 24 3 3" xfId="4681"/>
    <cellStyle name="Percent 24 4" xfId="4682"/>
    <cellStyle name="Percent 24 4 2" xfId="4683"/>
    <cellStyle name="Percent 24 4 3" xfId="4684"/>
    <cellStyle name="Percent 24 5" xfId="4685"/>
    <cellStyle name="Percent 24 5 2" xfId="4686"/>
    <cellStyle name="Percent 24 5 3" xfId="4687"/>
    <cellStyle name="Percent 24 6" xfId="4688"/>
    <cellStyle name="Percent 24 6 2" xfId="4689"/>
    <cellStyle name="Percent 24 6 3" xfId="4690"/>
    <cellStyle name="Percent 24 7" xfId="4691"/>
    <cellStyle name="Percent 24 7 2" xfId="4692"/>
    <cellStyle name="Percent 24 7 2 2" xfId="4693"/>
    <cellStyle name="Percent 24 7 2 3" xfId="4694"/>
    <cellStyle name="Percent 24 7 3" xfId="4695"/>
    <cellStyle name="Percent 24 7 3 2" xfId="4696"/>
    <cellStyle name="Percent 24 7 3 3" xfId="4697"/>
    <cellStyle name="Percent 24 7 4" xfId="4698"/>
    <cellStyle name="Percent 24 7 5" xfId="4699"/>
    <cellStyle name="Percent 25" xfId="4700"/>
    <cellStyle name="Percent 25 2" xfId="4701"/>
    <cellStyle name="Percent 25 2 2" xfId="4702"/>
    <cellStyle name="Percent 25 2 3" xfId="4703"/>
    <cellStyle name="Percent 25 3" xfId="4704"/>
    <cellStyle name="Percent 25 3 2" xfId="4705"/>
    <cellStyle name="Percent 25 3 3" xfId="4706"/>
    <cellStyle name="Percent 25 4" xfId="4707"/>
    <cellStyle name="Percent 25 4 2" xfId="4708"/>
    <cellStyle name="Percent 25 4 3" xfId="4709"/>
    <cellStyle name="Percent 25 5" xfId="4710"/>
    <cellStyle name="Percent 25 5 2" xfId="4711"/>
    <cellStyle name="Percent 25 5 3" xfId="4712"/>
    <cellStyle name="Percent 25 6" xfId="4713"/>
    <cellStyle name="Percent 25 6 2" xfId="4714"/>
    <cellStyle name="Percent 25 6 3" xfId="4715"/>
    <cellStyle name="Percent 25 7" xfId="4716"/>
    <cellStyle name="Percent 25 7 2" xfId="4717"/>
    <cellStyle name="Percent 25 7 2 2" xfId="4718"/>
    <cellStyle name="Percent 25 7 2 3" xfId="4719"/>
    <cellStyle name="Percent 25 7 3" xfId="4720"/>
    <cellStyle name="Percent 25 7 3 2" xfId="4721"/>
    <cellStyle name="Percent 25 7 3 3" xfId="4722"/>
    <cellStyle name="Percent 25 7 4" xfId="4723"/>
    <cellStyle name="Percent 25 7 5" xfId="4724"/>
    <cellStyle name="Percent 25 8" xfId="4725"/>
    <cellStyle name="Percent 25 9" xfId="4726"/>
    <cellStyle name="Percent 26" xfId="4727"/>
    <cellStyle name="Percent 26 2" xfId="4728"/>
    <cellStyle name="Percent 26 2 2" xfId="4729"/>
    <cellStyle name="Percent 26 2 3" xfId="4730"/>
    <cellStyle name="Percent 26 3" xfId="4731"/>
    <cellStyle name="Percent 26 3 2" xfId="4732"/>
    <cellStyle name="Percent 26 3 3" xfId="4733"/>
    <cellStyle name="Percent 26 4" xfId="4734"/>
    <cellStyle name="Percent 26 4 2" xfId="4735"/>
    <cellStyle name="Percent 26 4 3" xfId="4736"/>
    <cellStyle name="Percent 26 5" xfId="4737"/>
    <cellStyle name="Percent 26 5 2" xfId="4738"/>
    <cellStyle name="Percent 26 5 3" xfId="4739"/>
    <cellStyle name="Percent 26 6" xfId="4740"/>
    <cellStyle name="Percent 26 6 2" xfId="4741"/>
    <cellStyle name="Percent 26 6 3" xfId="4742"/>
    <cellStyle name="Percent 26 7" xfId="4743"/>
    <cellStyle name="Percent 26 7 2" xfId="4744"/>
    <cellStyle name="Percent 26 7 2 2" xfId="4745"/>
    <cellStyle name="Percent 26 7 2 3" xfId="4746"/>
    <cellStyle name="Percent 26 7 3" xfId="4747"/>
    <cellStyle name="Percent 26 7 3 2" xfId="4748"/>
    <cellStyle name="Percent 26 7 3 3" xfId="4749"/>
    <cellStyle name="Percent 26 7 4" xfId="4750"/>
    <cellStyle name="Percent 26 7 5" xfId="4751"/>
    <cellStyle name="Percent 26 8" xfId="4752"/>
    <cellStyle name="Percent 26 9" xfId="4753"/>
    <cellStyle name="Percent 27" xfId="4754"/>
    <cellStyle name="Percent 27 2" xfId="4755"/>
    <cellStyle name="Percent 27 3" xfId="4756"/>
    <cellStyle name="Percent 28" xfId="4757"/>
    <cellStyle name="Percent 3" xfId="4758"/>
    <cellStyle name="Percent 3 10" xfId="4759"/>
    <cellStyle name="Percent 3 10 10" xfId="4760"/>
    <cellStyle name="Percent 3 10 10 2" xfId="4761"/>
    <cellStyle name="Percent 3 10 10 3" xfId="4762"/>
    <cellStyle name="Percent 3 10 11" xfId="4763"/>
    <cellStyle name="Percent 3 10 11 2" xfId="4764"/>
    <cellStyle name="Percent 3 10 11 3" xfId="4765"/>
    <cellStyle name="Percent 3 10 12" xfId="4766"/>
    <cellStyle name="Percent 3 10 12 2" xfId="4767"/>
    <cellStyle name="Percent 3 10 12 3" xfId="4768"/>
    <cellStyle name="Percent 3 10 13" xfId="4769"/>
    <cellStyle name="Percent 3 10 13 2" xfId="4770"/>
    <cellStyle name="Percent 3 10 13 3" xfId="4771"/>
    <cellStyle name="Percent 3 10 14" xfId="4772"/>
    <cellStyle name="Percent 3 10 14 2" xfId="4773"/>
    <cellStyle name="Percent 3 10 14 3" xfId="4774"/>
    <cellStyle name="Percent 3 10 15" xfId="4775"/>
    <cellStyle name="Percent 3 10 15 2" xfId="4776"/>
    <cellStyle name="Percent 3 10 15 3" xfId="4777"/>
    <cellStyle name="Percent 3 10 16" xfId="4778"/>
    <cellStyle name="Percent 3 10 17" xfId="4779"/>
    <cellStyle name="Percent 3 10 2" xfId="4780"/>
    <cellStyle name="Percent 3 10 2 2" xfId="4781"/>
    <cellStyle name="Percent 3 10 2 3" xfId="4782"/>
    <cellStyle name="Percent 3 10 3" xfId="4783"/>
    <cellStyle name="Percent 3 10 3 2" xfId="4784"/>
    <cellStyle name="Percent 3 10 3 3" xfId="4785"/>
    <cellStyle name="Percent 3 10 3 4" xfId="4786"/>
    <cellStyle name="Percent 3 10 4" xfId="4787"/>
    <cellStyle name="Percent 3 10 4 2" xfId="4788"/>
    <cellStyle name="Percent 3 10 4 3" xfId="4789"/>
    <cellStyle name="Percent 3 10 4 4" xfId="4790"/>
    <cellStyle name="Percent 3 10 5" xfId="4791"/>
    <cellStyle name="Percent 3 10 5 2" xfId="4792"/>
    <cellStyle name="Percent 3 10 5 3" xfId="4793"/>
    <cellStyle name="Percent 3 10 5 4" xfId="4794"/>
    <cellStyle name="Percent 3 10 6" xfId="4795"/>
    <cellStyle name="Percent 3 10 6 2" xfId="4796"/>
    <cellStyle name="Percent 3 10 6 3" xfId="4797"/>
    <cellStyle name="Percent 3 10 6 4" xfId="4798"/>
    <cellStyle name="Percent 3 10 7" xfId="4799"/>
    <cellStyle name="Percent 3 10 7 2" xfId="4800"/>
    <cellStyle name="Percent 3 10 7 3" xfId="4801"/>
    <cellStyle name="Percent 3 10 7 4" xfId="4802"/>
    <cellStyle name="Percent 3 10 8" xfId="4803"/>
    <cellStyle name="Percent 3 10 8 2" xfId="4804"/>
    <cellStyle name="Percent 3 10 8 3" xfId="4805"/>
    <cellStyle name="Percent 3 10 8 4" xfId="4806"/>
    <cellStyle name="Percent 3 10 9" xfId="4807"/>
    <cellStyle name="Percent 3 10 9 2" xfId="4808"/>
    <cellStyle name="Percent 3 10 9 3" xfId="4809"/>
    <cellStyle name="Percent 3 10 9 4" xfId="4810"/>
    <cellStyle name="Percent 3 11" xfId="4811"/>
    <cellStyle name="Percent 3 11 2" xfId="4812"/>
    <cellStyle name="Percent 3 11 3" xfId="4813"/>
    <cellStyle name="Percent 3 11 4" xfId="4814"/>
    <cellStyle name="Percent 3 12" xfId="4815"/>
    <cellStyle name="Percent 3 12 2" xfId="4816"/>
    <cellStyle name="Percent 3 12 3" xfId="4817"/>
    <cellStyle name="Percent 3 12 4" xfId="4818"/>
    <cellStyle name="Percent 3 13" xfId="4819"/>
    <cellStyle name="Percent 3 13 2" xfId="4820"/>
    <cellStyle name="Percent 3 13 3" xfId="4821"/>
    <cellStyle name="Percent 3 13 4" xfId="4822"/>
    <cellStyle name="Percent 3 14" xfId="4823"/>
    <cellStyle name="Percent 3 14 2" xfId="4824"/>
    <cellStyle name="Percent 3 14 3" xfId="4825"/>
    <cellStyle name="Percent 3 14 4" xfId="4826"/>
    <cellStyle name="Percent 3 15" xfId="4827"/>
    <cellStyle name="Percent 3 15 2" xfId="4828"/>
    <cellStyle name="Percent 3 15 3" xfId="4829"/>
    <cellStyle name="Percent 3 15 4" xfId="4830"/>
    <cellStyle name="Percent 3 16" xfId="4831"/>
    <cellStyle name="Percent 3 16 2" xfId="4832"/>
    <cellStyle name="Percent 3 16 3" xfId="4833"/>
    <cellStyle name="Percent 3 16 4" xfId="4834"/>
    <cellStyle name="Percent 3 17" xfId="4835"/>
    <cellStyle name="Percent 3 17 2" xfId="4836"/>
    <cellStyle name="Percent 3 17 3" xfId="4837"/>
    <cellStyle name="Percent 3 17 4" xfId="4838"/>
    <cellStyle name="Percent 3 18" xfId="4839"/>
    <cellStyle name="Percent 3 18 2" xfId="4840"/>
    <cellStyle name="Percent 3 18 3" xfId="4841"/>
    <cellStyle name="Percent 3 18 4" xfId="4842"/>
    <cellStyle name="Percent 3 19" xfId="4843"/>
    <cellStyle name="Percent 3 19 2" xfId="4844"/>
    <cellStyle name="Percent 3 19 2 2" xfId="4845"/>
    <cellStyle name="Percent 3 19 3" xfId="4846"/>
    <cellStyle name="Percent 3 19 4" xfId="4847"/>
    <cellStyle name="Percent 3 19 5" xfId="4848"/>
    <cellStyle name="Percent 3 2" xfId="4849"/>
    <cellStyle name="Percent 3 2 10" xfId="4850"/>
    <cellStyle name="Percent 3 2 10 2" xfId="4851"/>
    <cellStyle name="Percent 3 2 10 2 2" xfId="4852"/>
    <cellStyle name="Percent 3 2 10 3" xfId="4853"/>
    <cellStyle name="Percent 3 2 10 3 2" xfId="4854"/>
    <cellStyle name="Percent 3 2 10 4" xfId="4855"/>
    <cellStyle name="Percent 3 2 10 5" xfId="4856"/>
    <cellStyle name="Percent 3 2 10 6" xfId="4857"/>
    <cellStyle name="Percent 3 2 11" xfId="4858"/>
    <cellStyle name="Percent 3 2 11 2" xfId="4859"/>
    <cellStyle name="Percent 3 2 11 2 2" xfId="4860"/>
    <cellStyle name="Percent 3 2 11 3" xfId="4861"/>
    <cellStyle name="Percent 3 2 11 3 2" xfId="4862"/>
    <cellStyle name="Percent 3 2 11 4" xfId="4863"/>
    <cellStyle name="Percent 3 2 11 5" xfId="4864"/>
    <cellStyle name="Percent 3 2 11 6" xfId="4865"/>
    <cellStyle name="Percent 3 2 12" xfId="4866"/>
    <cellStyle name="Percent 3 2 12 2" xfId="4867"/>
    <cellStyle name="Percent 3 2 12 2 2" xfId="4868"/>
    <cellStyle name="Percent 3 2 12 3" xfId="4869"/>
    <cellStyle name="Percent 3 2 12 3 2" xfId="4870"/>
    <cellStyle name="Percent 3 2 12 4" xfId="4871"/>
    <cellStyle name="Percent 3 2 12 5" xfId="4872"/>
    <cellStyle name="Percent 3 2 12 6" xfId="4873"/>
    <cellStyle name="Percent 3 2 13" xfId="4874"/>
    <cellStyle name="Percent 3 2 13 2" xfId="4875"/>
    <cellStyle name="Percent 3 2 13 2 2" xfId="4876"/>
    <cellStyle name="Percent 3 2 13 3" xfId="4877"/>
    <cellStyle name="Percent 3 2 13 3 2" xfId="4878"/>
    <cellStyle name="Percent 3 2 13 4" xfId="4879"/>
    <cellStyle name="Percent 3 2 13 5" xfId="4880"/>
    <cellStyle name="Percent 3 2 13 6" xfId="4881"/>
    <cellStyle name="Percent 3 2 14" xfId="4882"/>
    <cellStyle name="Percent 3 2 14 2" xfId="4883"/>
    <cellStyle name="Percent 3 2 14 2 2" xfId="4884"/>
    <cellStyle name="Percent 3 2 14 3" xfId="4885"/>
    <cellStyle name="Percent 3 2 14 3 2" xfId="4886"/>
    <cellStyle name="Percent 3 2 14 4" xfId="4887"/>
    <cellStyle name="Percent 3 2 14 5" xfId="4888"/>
    <cellStyle name="Percent 3 2 14 6" xfId="4889"/>
    <cellStyle name="Percent 3 2 15" xfId="4890"/>
    <cellStyle name="Percent 3 2 15 2" xfId="4891"/>
    <cellStyle name="Percent 3 2 15 2 2" xfId="4892"/>
    <cellStyle name="Percent 3 2 15 3" xfId="4893"/>
    <cellStyle name="Percent 3 2 15 3 2" xfId="4894"/>
    <cellStyle name="Percent 3 2 15 4" xfId="4895"/>
    <cellStyle name="Percent 3 2 15 5" xfId="4896"/>
    <cellStyle name="Percent 3 2 15 6" xfId="4897"/>
    <cellStyle name="Percent 3 2 16" xfId="4898"/>
    <cellStyle name="Percent 3 2 16 2" xfId="4899"/>
    <cellStyle name="Percent 3 2 16 2 2" xfId="4900"/>
    <cellStyle name="Percent 3 2 16 3" xfId="4901"/>
    <cellStyle name="Percent 3 2 16 3 2" xfId="4902"/>
    <cellStyle name="Percent 3 2 16 4" xfId="4903"/>
    <cellStyle name="Percent 3 2 16 5" xfId="4904"/>
    <cellStyle name="Percent 3 2 16 6" xfId="4905"/>
    <cellStyle name="Percent 3 2 17" xfId="4906"/>
    <cellStyle name="Percent 3 2 17 2" xfId="4907"/>
    <cellStyle name="Percent 3 2 17 3" xfId="4908"/>
    <cellStyle name="Percent 3 2 18" xfId="4909"/>
    <cellStyle name="Percent 3 2 19" xfId="4910"/>
    <cellStyle name="Percent 3 2 2" xfId="4911"/>
    <cellStyle name="Percent 3 2 2 2" xfId="4912"/>
    <cellStyle name="Percent 3 2 2 2 2" xfId="4913"/>
    <cellStyle name="Percent 3 2 2 2 2 2" xfId="4914"/>
    <cellStyle name="Percent 3 2 2 2 2 3" xfId="4915"/>
    <cellStyle name="Percent 3 2 2 2 3" xfId="4916"/>
    <cellStyle name="Percent 3 2 2 2 3 2" xfId="4917"/>
    <cellStyle name="Percent 3 2 2 2 4" xfId="4918"/>
    <cellStyle name="Percent 3 2 2 2 5" xfId="4919"/>
    <cellStyle name="Percent 3 2 2 2 6" xfId="4920"/>
    <cellStyle name="Percent 3 2 2 3" xfId="4921"/>
    <cellStyle name="Percent 3 2 2 3 2" xfId="4922"/>
    <cellStyle name="Percent 3 2 2 3 3" xfId="4923"/>
    <cellStyle name="Percent 3 2 2 4" xfId="4924"/>
    <cellStyle name="Percent 3 2 2 4 2" xfId="4925"/>
    <cellStyle name="Percent 3 2 2 5" xfId="4926"/>
    <cellStyle name="Percent 3 2 2 6" xfId="4927"/>
    <cellStyle name="Percent 3 2 2 7" xfId="4928"/>
    <cellStyle name="Percent 3 2 20" xfId="4929"/>
    <cellStyle name="Percent 3 2 3" xfId="4930"/>
    <cellStyle name="Percent 3 2 3 2" xfId="4931"/>
    <cellStyle name="Percent 3 2 3 2 2" xfId="4932"/>
    <cellStyle name="Percent 3 2 3 2 3" xfId="4933"/>
    <cellStyle name="Percent 3 2 3 2 4" xfId="4934"/>
    <cellStyle name="Percent 3 2 3 3" xfId="4935"/>
    <cellStyle name="Percent 3 2 3 3 2" xfId="4936"/>
    <cellStyle name="Percent 3 2 3 4" xfId="4937"/>
    <cellStyle name="Percent 3 2 3 5" xfId="4938"/>
    <cellStyle name="Percent 3 2 3 6" xfId="4939"/>
    <cellStyle name="Percent 3 2 4" xfId="4940"/>
    <cellStyle name="Percent 3 2 4 2" xfId="4941"/>
    <cellStyle name="Percent 3 2 4 2 2" xfId="4942"/>
    <cellStyle name="Percent 3 2 4 3" xfId="4943"/>
    <cellStyle name="Percent 3 2 4 3 2" xfId="4944"/>
    <cellStyle name="Percent 3 2 4 4" xfId="4945"/>
    <cellStyle name="Percent 3 2 4 5" xfId="4946"/>
    <cellStyle name="Percent 3 2 4 6" xfId="4947"/>
    <cellStyle name="Percent 3 2 5" xfId="4948"/>
    <cellStyle name="Percent 3 2 5 2" xfId="4949"/>
    <cellStyle name="Percent 3 2 5 2 2" xfId="4950"/>
    <cellStyle name="Percent 3 2 5 3" xfId="4951"/>
    <cellStyle name="Percent 3 2 5 3 2" xfId="4952"/>
    <cellStyle name="Percent 3 2 5 4" xfId="4953"/>
    <cellStyle name="Percent 3 2 5 5" xfId="4954"/>
    <cellStyle name="Percent 3 2 5 6" xfId="4955"/>
    <cellStyle name="Percent 3 2 6" xfId="4956"/>
    <cellStyle name="Percent 3 2 6 2" xfId="4957"/>
    <cellStyle name="Percent 3 2 6 2 2" xfId="4958"/>
    <cellStyle name="Percent 3 2 6 3" xfId="4959"/>
    <cellStyle name="Percent 3 2 6 3 2" xfId="4960"/>
    <cellStyle name="Percent 3 2 6 4" xfId="4961"/>
    <cellStyle name="Percent 3 2 6 5" xfId="4962"/>
    <cellStyle name="Percent 3 2 6 6" xfId="4963"/>
    <cellStyle name="Percent 3 2 7" xfId="4964"/>
    <cellStyle name="Percent 3 2 7 2" xfId="4965"/>
    <cellStyle name="Percent 3 2 7 2 2" xfId="4966"/>
    <cellStyle name="Percent 3 2 7 3" xfId="4967"/>
    <cellStyle name="Percent 3 2 7 3 2" xfId="4968"/>
    <cellStyle name="Percent 3 2 7 4" xfId="4969"/>
    <cellStyle name="Percent 3 2 7 5" xfId="4970"/>
    <cellStyle name="Percent 3 2 7 6" xfId="4971"/>
    <cellStyle name="Percent 3 2 8" xfId="4972"/>
    <cellStyle name="Percent 3 2 8 2" xfId="4973"/>
    <cellStyle name="Percent 3 2 8 2 2" xfId="4974"/>
    <cellStyle name="Percent 3 2 8 3" xfId="4975"/>
    <cellStyle name="Percent 3 2 8 3 2" xfId="4976"/>
    <cellStyle name="Percent 3 2 8 4" xfId="4977"/>
    <cellStyle name="Percent 3 2 8 5" xfId="4978"/>
    <cellStyle name="Percent 3 2 8 6" xfId="4979"/>
    <cellStyle name="Percent 3 2 9" xfId="4980"/>
    <cellStyle name="Percent 3 2 9 2" xfId="4981"/>
    <cellStyle name="Percent 3 2 9 2 2" xfId="4982"/>
    <cellStyle name="Percent 3 2 9 3" xfId="4983"/>
    <cellStyle name="Percent 3 2 9 3 2" xfId="4984"/>
    <cellStyle name="Percent 3 2 9 4" xfId="4985"/>
    <cellStyle name="Percent 3 2 9 5" xfId="4986"/>
    <cellStyle name="Percent 3 2 9 6" xfId="4987"/>
    <cellStyle name="Percent 3 20" xfId="4988"/>
    <cellStyle name="Percent 3 20 2" xfId="4989"/>
    <cellStyle name="Percent 3 20 2 2" xfId="4990"/>
    <cellStyle name="Percent 3 20 3" xfId="4991"/>
    <cellStyle name="Percent 3 20 3 2" xfId="4992"/>
    <cellStyle name="Percent 3 20 4" xfId="4993"/>
    <cellStyle name="Percent 3 20 5" xfId="4994"/>
    <cellStyle name="Percent 3 20 6" xfId="4995"/>
    <cellStyle name="Percent 3 21" xfId="4996"/>
    <cellStyle name="Percent 3 21 2" xfId="4997"/>
    <cellStyle name="Percent 3 21 2 2" xfId="4998"/>
    <cellStyle name="Percent 3 21 3" xfId="4999"/>
    <cellStyle name="Percent 3 21 3 2" xfId="5000"/>
    <cellStyle name="Percent 3 21 4" xfId="5001"/>
    <cellStyle name="Percent 3 21 5" xfId="5002"/>
    <cellStyle name="Percent 3 21 6" xfId="5003"/>
    <cellStyle name="Percent 3 22" xfId="5004"/>
    <cellStyle name="Percent 3 22 2" xfId="5005"/>
    <cellStyle name="Percent 3 22 2 2" xfId="5006"/>
    <cellStyle name="Percent 3 22 3" xfId="5007"/>
    <cellStyle name="Percent 3 22 3 2" xfId="5008"/>
    <cellStyle name="Percent 3 22 4" xfId="5009"/>
    <cellStyle name="Percent 3 22 5" xfId="5010"/>
    <cellStyle name="Percent 3 22 6" xfId="5011"/>
    <cellStyle name="Percent 3 23" xfId="5012"/>
    <cellStyle name="Percent 3 23 2" xfId="5013"/>
    <cellStyle name="Percent 3 23 2 2" xfId="5014"/>
    <cellStyle name="Percent 3 23 3" xfId="5015"/>
    <cellStyle name="Percent 3 23 3 2" xfId="5016"/>
    <cellStyle name="Percent 3 23 4" xfId="5017"/>
    <cellStyle name="Percent 3 23 5" xfId="5018"/>
    <cellStyle name="Percent 3 23 6" xfId="5019"/>
    <cellStyle name="Percent 3 24" xfId="5020"/>
    <cellStyle name="Percent 3 24 2" xfId="5021"/>
    <cellStyle name="Percent 3 24 2 2" xfId="5022"/>
    <cellStyle name="Percent 3 24 3" xfId="5023"/>
    <cellStyle name="Percent 3 24 3 2" xfId="5024"/>
    <cellStyle name="Percent 3 24 4" xfId="5025"/>
    <cellStyle name="Percent 3 24 5" xfId="5026"/>
    <cellStyle name="Percent 3 24 6" xfId="5027"/>
    <cellStyle name="Percent 3 25" xfId="5028"/>
    <cellStyle name="Percent 3 25 2" xfId="5029"/>
    <cellStyle name="Percent 3 25 2 2" xfId="5030"/>
    <cellStyle name="Percent 3 25 3" xfId="5031"/>
    <cellStyle name="Percent 3 25 3 2" xfId="5032"/>
    <cellStyle name="Percent 3 25 4" xfId="5033"/>
    <cellStyle name="Percent 3 25 5" xfId="5034"/>
    <cellStyle name="Percent 3 25 6" xfId="5035"/>
    <cellStyle name="Percent 3 26" xfId="5036"/>
    <cellStyle name="Percent 3 26 2" xfId="5037"/>
    <cellStyle name="Percent 3 26 2 2" xfId="5038"/>
    <cellStyle name="Percent 3 26 3" xfId="5039"/>
    <cellStyle name="Percent 3 26 3 2" xfId="5040"/>
    <cellStyle name="Percent 3 26 4" xfId="5041"/>
    <cellStyle name="Percent 3 26 5" xfId="5042"/>
    <cellStyle name="Percent 3 26 6" xfId="5043"/>
    <cellStyle name="Percent 3 27" xfId="5044"/>
    <cellStyle name="Percent 3 27 2" xfId="5045"/>
    <cellStyle name="Percent 3 27 2 2" xfId="5046"/>
    <cellStyle name="Percent 3 27 3" xfId="5047"/>
    <cellStyle name="Percent 3 27 3 2" xfId="5048"/>
    <cellStyle name="Percent 3 27 4" xfId="5049"/>
    <cellStyle name="Percent 3 27 5" xfId="5050"/>
    <cellStyle name="Percent 3 27 6" xfId="5051"/>
    <cellStyle name="Percent 3 28" xfId="5052"/>
    <cellStyle name="Percent 3 28 2" xfId="5053"/>
    <cellStyle name="Percent 3 28 2 2" xfId="5054"/>
    <cellStyle name="Percent 3 28 3" xfId="5055"/>
    <cellStyle name="Percent 3 28 3 2" xfId="5056"/>
    <cellStyle name="Percent 3 28 4" xfId="5057"/>
    <cellStyle name="Percent 3 28 5" xfId="5058"/>
    <cellStyle name="Percent 3 28 6" xfId="5059"/>
    <cellStyle name="Percent 3 29" xfId="5060"/>
    <cellStyle name="Percent 3 29 2" xfId="5061"/>
    <cellStyle name="Percent 3 3" xfId="5062"/>
    <cellStyle name="Percent 3 3 10" xfId="5063"/>
    <cellStyle name="Percent 3 3 10 2" xfId="5064"/>
    <cellStyle name="Percent 3 3 10 2 2" xfId="5065"/>
    <cellStyle name="Percent 3 3 10 3" xfId="5066"/>
    <cellStyle name="Percent 3 3 10 3 2" xfId="5067"/>
    <cellStyle name="Percent 3 3 10 4" xfId="5068"/>
    <cellStyle name="Percent 3 3 10 5" xfId="5069"/>
    <cellStyle name="Percent 3 3 10 6" xfId="5070"/>
    <cellStyle name="Percent 3 3 11" xfId="5071"/>
    <cellStyle name="Percent 3 3 11 2" xfId="5072"/>
    <cellStyle name="Percent 3 3 11 2 2" xfId="5073"/>
    <cellStyle name="Percent 3 3 11 3" xfId="5074"/>
    <cellStyle name="Percent 3 3 11 3 2" xfId="5075"/>
    <cellStyle name="Percent 3 3 11 4" xfId="5076"/>
    <cellStyle name="Percent 3 3 11 5" xfId="5077"/>
    <cellStyle name="Percent 3 3 11 6" xfId="5078"/>
    <cellStyle name="Percent 3 3 12" xfId="5079"/>
    <cellStyle name="Percent 3 3 12 2" xfId="5080"/>
    <cellStyle name="Percent 3 3 12 2 2" xfId="5081"/>
    <cellStyle name="Percent 3 3 12 3" xfId="5082"/>
    <cellStyle name="Percent 3 3 12 3 2" xfId="5083"/>
    <cellStyle name="Percent 3 3 12 4" xfId="5084"/>
    <cellStyle name="Percent 3 3 12 5" xfId="5085"/>
    <cellStyle name="Percent 3 3 12 6" xfId="5086"/>
    <cellStyle name="Percent 3 3 13" xfId="5087"/>
    <cellStyle name="Percent 3 3 13 2" xfId="5088"/>
    <cellStyle name="Percent 3 3 13 2 2" xfId="5089"/>
    <cellStyle name="Percent 3 3 13 3" xfId="5090"/>
    <cellStyle name="Percent 3 3 13 3 2" xfId="5091"/>
    <cellStyle name="Percent 3 3 13 4" xfId="5092"/>
    <cellStyle name="Percent 3 3 13 5" xfId="5093"/>
    <cellStyle name="Percent 3 3 13 6" xfId="5094"/>
    <cellStyle name="Percent 3 3 14" xfId="5095"/>
    <cellStyle name="Percent 3 3 14 2" xfId="5096"/>
    <cellStyle name="Percent 3 3 14 2 2" xfId="5097"/>
    <cellStyle name="Percent 3 3 14 3" xfId="5098"/>
    <cellStyle name="Percent 3 3 14 3 2" xfId="5099"/>
    <cellStyle name="Percent 3 3 14 4" xfId="5100"/>
    <cellStyle name="Percent 3 3 14 5" xfId="5101"/>
    <cellStyle name="Percent 3 3 14 6" xfId="5102"/>
    <cellStyle name="Percent 3 3 15" xfId="5103"/>
    <cellStyle name="Percent 3 3 15 2" xfId="5104"/>
    <cellStyle name="Percent 3 3 15 2 2" xfId="5105"/>
    <cellStyle name="Percent 3 3 15 3" xfId="5106"/>
    <cellStyle name="Percent 3 3 15 3 2" xfId="5107"/>
    <cellStyle name="Percent 3 3 15 4" xfId="5108"/>
    <cellStyle name="Percent 3 3 15 5" xfId="5109"/>
    <cellStyle name="Percent 3 3 15 6" xfId="5110"/>
    <cellStyle name="Percent 3 3 16" xfId="5111"/>
    <cellStyle name="Percent 3 3 16 2" xfId="5112"/>
    <cellStyle name="Percent 3 3 17" xfId="5113"/>
    <cellStyle name="Percent 3 3 17 2" xfId="5114"/>
    <cellStyle name="Percent 3 3 18" xfId="5115"/>
    <cellStyle name="Percent 3 3 19" xfId="5116"/>
    <cellStyle name="Percent 3 3 2" xfId="5117"/>
    <cellStyle name="Percent 3 3 2 2" xfId="5118"/>
    <cellStyle name="Percent 3 3 2 2 2" xfId="5119"/>
    <cellStyle name="Percent 3 3 2 3" xfId="5120"/>
    <cellStyle name="Percent 3 3 2 3 2" xfId="5121"/>
    <cellStyle name="Percent 3 3 2 4" xfId="5122"/>
    <cellStyle name="Percent 3 3 2 5" xfId="5123"/>
    <cellStyle name="Percent 3 3 2 6" xfId="5124"/>
    <cellStyle name="Percent 3 3 20" xfId="5125"/>
    <cellStyle name="Percent 3 3 3" xfId="5126"/>
    <cellStyle name="Percent 3 3 3 2" xfId="5127"/>
    <cellStyle name="Percent 3 3 3 2 2" xfId="5128"/>
    <cellStyle name="Percent 3 3 3 2 3" xfId="5129"/>
    <cellStyle name="Percent 3 3 3 2 4" xfId="5130"/>
    <cellStyle name="Percent 3 3 3 3" xfId="5131"/>
    <cellStyle name="Percent 3 3 3 3 2" xfId="5132"/>
    <cellStyle name="Percent 3 3 3 3 2 2" xfId="5133"/>
    <cellStyle name="Percent 3 3 3 3 3" xfId="5134"/>
    <cellStyle name="Percent 3 3 3 3 3 2" xfId="5135"/>
    <cellStyle name="Percent 3 3 3 3 4" xfId="5136"/>
    <cellStyle name="Percent 3 3 3 3 4 2" xfId="5137"/>
    <cellStyle name="Percent 3 3 3 3 4 3" xfId="5138"/>
    <cellStyle name="Percent 3 3 3 3 5" xfId="5139"/>
    <cellStyle name="Percent 3 3 3 3 6" xfId="5140"/>
    <cellStyle name="Percent 3 3 3 3 7" xfId="5141"/>
    <cellStyle name="Percent 3 3 3 4" xfId="5142"/>
    <cellStyle name="Percent 3 3 3 5" xfId="5143"/>
    <cellStyle name="Percent 3 3 3 6" xfId="5144"/>
    <cellStyle name="Percent 3 3 4" xfId="5145"/>
    <cellStyle name="Percent 3 3 4 2" xfId="5146"/>
    <cellStyle name="Percent 3 3 4 2 2" xfId="5147"/>
    <cellStyle name="Percent 3 3 4 2 3" xfId="5148"/>
    <cellStyle name="Percent 3 3 4 2 4" xfId="5149"/>
    <cellStyle name="Percent 3 3 4 3" xfId="5150"/>
    <cellStyle name="Percent 3 3 4 3 2" xfId="5151"/>
    <cellStyle name="Percent 3 3 4 4" xfId="5152"/>
    <cellStyle name="Percent 3 3 4 5" xfId="5153"/>
    <cellStyle name="Percent 3 3 4 6" xfId="5154"/>
    <cellStyle name="Percent 3 3 5" xfId="5155"/>
    <cellStyle name="Percent 3 3 5 2" xfId="5156"/>
    <cellStyle name="Percent 3 3 5 2 2" xfId="5157"/>
    <cellStyle name="Percent 3 3 5 2 2 2" xfId="5158"/>
    <cellStyle name="Percent 3 3 5 2 3" xfId="5159"/>
    <cellStyle name="Percent 3 3 5 2 3 2" xfId="5160"/>
    <cellStyle name="Percent 3 3 5 2 4" xfId="5161"/>
    <cellStyle name="Percent 3 3 5 3" xfId="5162"/>
    <cellStyle name="Percent 3 3 5 3 2" xfId="5163"/>
    <cellStyle name="Percent 3 3 5 3 2 2" xfId="5164"/>
    <cellStyle name="Percent 3 3 5 3 3" xfId="5165"/>
    <cellStyle name="Percent 3 3 5 3 3 2" xfId="5166"/>
    <cellStyle name="Percent 3 3 5 3 4" xfId="5167"/>
    <cellStyle name="Percent 3 3 5 4" xfId="5168"/>
    <cellStyle name="Percent 3 3 5 4 2" xfId="5169"/>
    <cellStyle name="Percent 3 3 5 5" xfId="5170"/>
    <cellStyle name="Percent 3 3 5 5 2" xfId="5171"/>
    <cellStyle name="Percent 3 3 5 6" xfId="5172"/>
    <cellStyle name="Percent 3 3 5 7" xfId="5173"/>
    <cellStyle name="Percent 3 3 5 8" xfId="5174"/>
    <cellStyle name="Percent 3 3 6" xfId="5175"/>
    <cellStyle name="Percent 3 3 6 2" xfId="5176"/>
    <cellStyle name="Percent 3 3 6 2 2" xfId="5177"/>
    <cellStyle name="Percent 3 3 6 2 2 2" xfId="5178"/>
    <cellStyle name="Percent 3 3 6 2 3" xfId="5179"/>
    <cellStyle name="Percent 3 3 6 2 3 2" xfId="5180"/>
    <cellStyle name="Percent 3 3 6 2 4" xfId="5181"/>
    <cellStyle name="Percent 3 3 6 2 5" xfId="5182"/>
    <cellStyle name="Percent 3 3 6 3" xfId="5183"/>
    <cellStyle name="Percent 3 3 6 3 2" xfId="5184"/>
    <cellStyle name="Percent 3 3 6 3 2 2" xfId="5185"/>
    <cellStyle name="Percent 3 3 6 3 3" xfId="5186"/>
    <cellStyle name="Percent 3 3 6 3 3 2" xfId="5187"/>
    <cellStyle name="Percent 3 3 6 3 4" xfId="5188"/>
    <cellStyle name="Percent 3 3 6 4" xfId="5189"/>
    <cellStyle name="Percent 3 3 6 4 2" xfId="5190"/>
    <cellStyle name="Percent 3 3 6 5" xfId="5191"/>
    <cellStyle name="Percent 3 3 6 5 2" xfId="5192"/>
    <cellStyle name="Percent 3 3 6 6" xfId="5193"/>
    <cellStyle name="Percent 3 3 6 7" xfId="5194"/>
    <cellStyle name="Percent 3 3 6 8" xfId="5195"/>
    <cellStyle name="Percent 3 3 7" xfId="5196"/>
    <cellStyle name="Percent 3 3 7 2" xfId="5197"/>
    <cellStyle name="Percent 3 3 7 2 2" xfId="5198"/>
    <cellStyle name="Percent 3 3 7 2 2 2" xfId="5199"/>
    <cellStyle name="Percent 3 3 7 2 3" xfId="5200"/>
    <cellStyle name="Percent 3 3 7 2 3 2" xfId="5201"/>
    <cellStyle name="Percent 3 3 7 2 4" xfId="5202"/>
    <cellStyle name="Percent 3 3 7 3" xfId="5203"/>
    <cellStyle name="Percent 3 3 7 3 2" xfId="5204"/>
    <cellStyle name="Percent 3 3 7 3 2 2" xfId="5205"/>
    <cellStyle name="Percent 3 3 7 3 3" xfId="5206"/>
    <cellStyle name="Percent 3 3 7 3 3 2" xfId="5207"/>
    <cellStyle name="Percent 3 3 7 3 4" xfId="5208"/>
    <cellStyle name="Percent 3 3 7 4" xfId="5209"/>
    <cellStyle name="Percent 3 3 7 4 2" xfId="5210"/>
    <cellStyle name="Percent 3 3 7 5" xfId="5211"/>
    <cellStyle name="Percent 3 3 7 5 2" xfId="5212"/>
    <cellStyle name="Percent 3 3 7 6" xfId="5213"/>
    <cellStyle name="Percent 3 3 7 7" xfId="5214"/>
    <cellStyle name="Percent 3 3 7 8" xfId="5215"/>
    <cellStyle name="Percent 3 3 8" xfId="5216"/>
    <cellStyle name="Percent 3 3 8 2" xfId="5217"/>
    <cellStyle name="Percent 3 3 8 2 2" xfId="5218"/>
    <cellStyle name="Percent 3 3 8 2 2 2" xfId="5219"/>
    <cellStyle name="Percent 3 3 8 2 3" xfId="5220"/>
    <cellStyle name="Percent 3 3 8 2 3 2" xfId="5221"/>
    <cellStyle name="Percent 3 3 8 2 4" xfId="5222"/>
    <cellStyle name="Percent 3 3 8 3" xfId="5223"/>
    <cellStyle name="Percent 3 3 8 3 2" xfId="5224"/>
    <cellStyle name="Percent 3 3 8 3 2 2" xfId="5225"/>
    <cellStyle name="Percent 3 3 8 3 3" xfId="5226"/>
    <cellStyle name="Percent 3 3 8 3 3 2" xfId="5227"/>
    <cellStyle name="Percent 3 3 8 3 4" xfId="5228"/>
    <cellStyle name="Percent 3 3 8 4" xfId="5229"/>
    <cellStyle name="Percent 3 3 8 4 2" xfId="5230"/>
    <cellStyle name="Percent 3 3 8 5" xfId="5231"/>
    <cellStyle name="Percent 3 3 8 5 2" xfId="5232"/>
    <cellStyle name="Percent 3 3 8 6" xfId="5233"/>
    <cellStyle name="Percent 3 3 8 7" xfId="5234"/>
    <cellStyle name="Percent 3 3 8 8" xfId="5235"/>
    <cellStyle name="Percent 3 3 9" xfId="5236"/>
    <cellStyle name="Percent 3 3 9 2" xfId="5237"/>
    <cellStyle name="Percent 3 3 9 2 2" xfId="5238"/>
    <cellStyle name="Percent 3 3 9 2 2 2" xfId="5239"/>
    <cellStyle name="Percent 3 3 9 2 3" xfId="5240"/>
    <cellStyle name="Percent 3 3 9 2 3 2" xfId="5241"/>
    <cellStyle name="Percent 3 3 9 2 4" xfId="5242"/>
    <cellStyle name="Percent 3 3 9 3" xfId="5243"/>
    <cellStyle name="Percent 3 3 9 3 2" xfId="5244"/>
    <cellStyle name="Percent 3 3 9 3 2 2" xfId="5245"/>
    <cellStyle name="Percent 3 3 9 3 3" xfId="5246"/>
    <cellStyle name="Percent 3 3 9 3 3 2" xfId="5247"/>
    <cellStyle name="Percent 3 3 9 3 4" xfId="5248"/>
    <cellStyle name="Percent 3 3 9 4" xfId="5249"/>
    <cellStyle name="Percent 3 3 9 4 2" xfId="5250"/>
    <cellStyle name="Percent 3 3 9 5" xfId="5251"/>
    <cellStyle name="Percent 3 3 9 5 2" xfId="5252"/>
    <cellStyle name="Percent 3 3 9 6" xfId="5253"/>
    <cellStyle name="Percent 3 3 9 7" xfId="5254"/>
    <cellStyle name="Percent 3 3 9 8" xfId="5255"/>
    <cellStyle name="Percent 3 30" xfId="5256"/>
    <cellStyle name="Percent 3 31" xfId="5257"/>
    <cellStyle name="Percent 3 4" xfId="5258"/>
    <cellStyle name="Percent 3 4 10" xfId="5259"/>
    <cellStyle name="Percent 3 4 10 2" xfId="5260"/>
    <cellStyle name="Percent 3 4 10 2 2" xfId="5261"/>
    <cellStyle name="Percent 3 4 10 2 2 2" xfId="5262"/>
    <cellStyle name="Percent 3 4 10 2 3" xfId="5263"/>
    <cellStyle name="Percent 3 4 10 2 3 2" xfId="5264"/>
    <cellStyle name="Percent 3 4 10 2 4" xfId="5265"/>
    <cellStyle name="Percent 3 4 10 2 5" xfId="5266"/>
    <cellStyle name="Percent 3 4 10 3" xfId="5267"/>
    <cellStyle name="Percent 3 4 10 3 2" xfId="5268"/>
    <cellStyle name="Percent 3 4 10 3 2 2" xfId="5269"/>
    <cellStyle name="Percent 3 4 10 3 3" xfId="5270"/>
    <cellStyle name="Percent 3 4 10 3 3 2" xfId="5271"/>
    <cellStyle name="Percent 3 4 10 3 4" xfId="5272"/>
    <cellStyle name="Percent 3 4 10 4" xfId="5273"/>
    <cellStyle name="Percent 3 4 10 4 2" xfId="5274"/>
    <cellStyle name="Percent 3 4 10 5" xfId="5275"/>
    <cellStyle name="Percent 3 4 10 5 2" xfId="5276"/>
    <cellStyle name="Percent 3 4 10 6" xfId="5277"/>
    <cellStyle name="Percent 3 4 10 7" xfId="5278"/>
    <cellStyle name="Percent 3 4 10 8" xfId="5279"/>
    <cellStyle name="Percent 3 4 11" xfId="5280"/>
    <cellStyle name="Percent 3 4 11 2" xfId="5281"/>
    <cellStyle name="Percent 3 4 11 2 2" xfId="5282"/>
    <cellStyle name="Percent 3 4 11 2 2 2" xfId="5283"/>
    <cellStyle name="Percent 3 4 11 2 3" xfId="5284"/>
    <cellStyle name="Percent 3 4 11 2 3 2" xfId="5285"/>
    <cellStyle name="Percent 3 4 11 2 4" xfId="5286"/>
    <cellStyle name="Percent 3 4 11 2 5" xfId="5287"/>
    <cellStyle name="Percent 3 4 11 3" xfId="5288"/>
    <cellStyle name="Percent 3 4 11 3 2" xfId="5289"/>
    <cellStyle name="Percent 3 4 11 3 2 2" xfId="5290"/>
    <cellStyle name="Percent 3 4 11 3 3" xfId="5291"/>
    <cellStyle name="Percent 3 4 11 3 3 2" xfId="5292"/>
    <cellStyle name="Percent 3 4 11 3 4" xfId="5293"/>
    <cellStyle name="Percent 3 4 11 4" xfId="5294"/>
    <cellStyle name="Percent 3 4 11 4 2" xfId="5295"/>
    <cellStyle name="Percent 3 4 11 5" xfId="5296"/>
    <cellStyle name="Percent 3 4 11 5 2" xfId="5297"/>
    <cellStyle name="Percent 3 4 11 6" xfId="5298"/>
    <cellStyle name="Percent 3 4 11 7" xfId="5299"/>
    <cellStyle name="Percent 3 4 11 8" xfId="5300"/>
    <cellStyle name="Percent 3 4 12" xfId="5301"/>
    <cellStyle name="Percent 3 4 12 2" xfId="5302"/>
    <cellStyle name="Percent 3 4 12 2 2" xfId="5303"/>
    <cellStyle name="Percent 3 4 12 2 2 2" xfId="5304"/>
    <cellStyle name="Percent 3 4 12 2 3" xfId="5305"/>
    <cellStyle name="Percent 3 4 12 2 3 2" xfId="5306"/>
    <cellStyle name="Percent 3 4 12 2 4" xfId="5307"/>
    <cellStyle name="Percent 3 4 12 2 5" xfId="5308"/>
    <cellStyle name="Percent 3 4 12 3" xfId="5309"/>
    <cellStyle name="Percent 3 4 12 3 2" xfId="5310"/>
    <cellStyle name="Percent 3 4 12 3 2 2" xfId="5311"/>
    <cellStyle name="Percent 3 4 12 3 3" xfId="5312"/>
    <cellStyle name="Percent 3 4 12 3 3 2" xfId="5313"/>
    <cellStyle name="Percent 3 4 12 3 4" xfId="5314"/>
    <cellStyle name="Percent 3 4 12 4" xfId="5315"/>
    <cellStyle name="Percent 3 4 12 4 2" xfId="5316"/>
    <cellStyle name="Percent 3 4 12 5" xfId="5317"/>
    <cellStyle name="Percent 3 4 12 5 2" xfId="5318"/>
    <cellStyle name="Percent 3 4 12 6" xfId="5319"/>
    <cellStyle name="Percent 3 4 12 7" xfId="5320"/>
    <cellStyle name="Percent 3 4 12 8" xfId="5321"/>
    <cellStyle name="Percent 3 4 13" xfId="5322"/>
    <cellStyle name="Percent 3 4 13 2" xfId="5323"/>
    <cellStyle name="Percent 3 4 13 2 2" xfId="5324"/>
    <cellStyle name="Percent 3 4 13 2 2 2" xfId="5325"/>
    <cellStyle name="Percent 3 4 13 2 3" xfId="5326"/>
    <cellStyle name="Percent 3 4 13 2 3 2" xfId="5327"/>
    <cellStyle name="Percent 3 4 13 2 4" xfId="5328"/>
    <cellStyle name="Percent 3 4 13 2 5" xfId="5329"/>
    <cellStyle name="Percent 3 4 13 3" xfId="5330"/>
    <cellStyle name="Percent 3 4 13 3 2" xfId="5331"/>
    <cellStyle name="Percent 3 4 13 3 2 2" xfId="5332"/>
    <cellStyle name="Percent 3 4 13 3 3" xfId="5333"/>
    <cellStyle name="Percent 3 4 13 3 3 2" xfId="5334"/>
    <cellStyle name="Percent 3 4 13 3 4" xfId="5335"/>
    <cellStyle name="Percent 3 4 13 4" xfId="5336"/>
    <cellStyle name="Percent 3 4 13 4 2" xfId="5337"/>
    <cellStyle name="Percent 3 4 13 5" xfId="5338"/>
    <cellStyle name="Percent 3 4 13 5 2" xfId="5339"/>
    <cellStyle name="Percent 3 4 13 6" xfId="5340"/>
    <cellStyle name="Percent 3 4 13 7" xfId="5341"/>
    <cellStyle name="Percent 3 4 13 8" xfId="5342"/>
    <cellStyle name="Percent 3 4 14" xfId="5343"/>
    <cellStyle name="Percent 3 4 14 2" xfId="5344"/>
    <cellStyle name="Percent 3 4 14 2 2" xfId="5345"/>
    <cellStyle name="Percent 3 4 14 2 2 2" xfId="5346"/>
    <cellStyle name="Percent 3 4 14 2 3" xfId="5347"/>
    <cellStyle name="Percent 3 4 14 2 3 2" xfId="5348"/>
    <cellStyle name="Percent 3 4 14 2 4" xfId="5349"/>
    <cellStyle name="Percent 3 4 14 2 5" xfId="5350"/>
    <cellStyle name="Percent 3 4 14 3" xfId="5351"/>
    <cellStyle name="Percent 3 4 14 3 2" xfId="5352"/>
    <cellStyle name="Percent 3 4 14 3 2 2" xfId="5353"/>
    <cellStyle name="Percent 3 4 14 3 3" xfId="5354"/>
    <cellStyle name="Percent 3 4 14 3 3 2" xfId="5355"/>
    <cellStyle name="Percent 3 4 14 3 4" xfId="5356"/>
    <cellStyle name="Percent 3 4 14 4" xfId="5357"/>
    <cellStyle name="Percent 3 4 14 4 2" xfId="5358"/>
    <cellStyle name="Percent 3 4 14 5" xfId="5359"/>
    <cellStyle name="Percent 3 4 14 5 2" xfId="5360"/>
    <cellStyle name="Percent 3 4 14 6" xfId="5361"/>
    <cellStyle name="Percent 3 4 14 7" xfId="5362"/>
    <cellStyle name="Percent 3 4 14 8" xfId="5363"/>
    <cellStyle name="Percent 3 4 15" xfId="5364"/>
    <cellStyle name="Percent 3 4 15 2" xfId="5365"/>
    <cellStyle name="Percent 3 4 15 2 2" xfId="5366"/>
    <cellStyle name="Percent 3 4 15 2 2 2" xfId="5367"/>
    <cellStyle name="Percent 3 4 15 2 3" xfId="5368"/>
    <cellStyle name="Percent 3 4 15 2 3 2" xfId="5369"/>
    <cellStyle name="Percent 3 4 15 2 4" xfId="5370"/>
    <cellStyle name="Percent 3 4 15 2 5" xfId="5371"/>
    <cellStyle name="Percent 3 4 15 3" xfId="5372"/>
    <cellStyle name="Percent 3 4 15 3 2" xfId="5373"/>
    <cellStyle name="Percent 3 4 15 3 2 2" xfId="5374"/>
    <cellStyle name="Percent 3 4 15 3 3" xfId="5375"/>
    <cellStyle name="Percent 3 4 15 3 3 2" xfId="5376"/>
    <cellStyle name="Percent 3 4 15 3 4" xfId="5377"/>
    <cellStyle name="Percent 3 4 15 4" xfId="5378"/>
    <cellStyle name="Percent 3 4 15 4 2" xfId="5379"/>
    <cellStyle name="Percent 3 4 15 5" xfId="5380"/>
    <cellStyle name="Percent 3 4 15 5 2" xfId="5381"/>
    <cellStyle name="Percent 3 4 15 6" xfId="5382"/>
    <cellStyle name="Percent 3 4 15 7" xfId="5383"/>
    <cellStyle name="Percent 3 4 15 8" xfId="5384"/>
    <cellStyle name="Percent 3 4 16" xfId="5385"/>
    <cellStyle name="Percent 3 4 16 2" xfId="5386"/>
    <cellStyle name="Percent 3 4 16 2 2" xfId="5387"/>
    <cellStyle name="Percent 3 4 16 3" xfId="5388"/>
    <cellStyle name="Percent 3 4 16 3 2" xfId="5389"/>
    <cellStyle name="Percent 3 4 16 4" xfId="5390"/>
    <cellStyle name="Percent 3 4 17" xfId="5391"/>
    <cellStyle name="Percent 3 4 17 2" xfId="5392"/>
    <cellStyle name="Percent 3 4 17 2 2" xfId="5393"/>
    <cellStyle name="Percent 3 4 17 3" xfId="5394"/>
    <cellStyle name="Percent 3 4 17 3 2" xfId="5395"/>
    <cellStyle name="Percent 3 4 17 4" xfId="5396"/>
    <cellStyle name="Percent 3 4 18" xfId="5397"/>
    <cellStyle name="Percent 3 4 18 2" xfId="5398"/>
    <cellStyle name="Percent 3 4 19" xfId="5399"/>
    <cellStyle name="Percent 3 4 19 2" xfId="5400"/>
    <cellStyle name="Percent 3 4 2" xfId="5401"/>
    <cellStyle name="Percent 3 4 2 2" xfId="5402"/>
    <cellStyle name="Percent 3 4 2 2 2" xfId="5403"/>
    <cellStyle name="Percent 3 4 2 2 2 2" xfId="5404"/>
    <cellStyle name="Percent 3 4 2 2 3" xfId="5405"/>
    <cellStyle name="Percent 3 4 2 2 3 2" xfId="5406"/>
    <cellStyle name="Percent 3 4 2 2 4" xfId="5407"/>
    <cellStyle name="Percent 3 4 2 2 5" xfId="5408"/>
    <cellStyle name="Percent 3 4 2 3" xfId="5409"/>
    <cellStyle name="Percent 3 4 2 3 2" xfId="5410"/>
    <cellStyle name="Percent 3 4 2 3 2 2" xfId="5411"/>
    <cellStyle name="Percent 3 4 2 3 3" xfId="5412"/>
    <cellStyle name="Percent 3 4 2 3 3 2" xfId="5413"/>
    <cellStyle name="Percent 3 4 2 3 4" xfId="5414"/>
    <cellStyle name="Percent 3 4 2 4" xfId="5415"/>
    <cellStyle name="Percent 3 4 2 4 2" xfId="5416"/>
    <cellStyle name="Percent 3 4 2 4 2 2" xfId="5417"/>
    <cellStyle name="Percent 3 4 2 4 3" xfId="5418"/>
    <cellStyle name="Percent 3 4 2 4 3 2" xfId="5419"/>
    <cellStyle name="Percent 3 4 2 4 4" xfId="5420"/>
    <cellStyle name="Percent 3 4 2 5" xfId="5421"/>
    <cellStyle name="Percent 3 4 2 5 2" xfId="5422"/>
    <cellStyle name="Percent 3 4 2 6" xfId="5423"/>
    <cellStyle name="Percent 3 4 2 6 2" xfId="5424"/>
    <cellStyle name="Percent 3 4 2 7" xfId="5425"/>
    <cellStyle name="Percent 3 4 2 8" xfId="5426"/>
    <cellStyle name="Percent 3 4 2 9" xfId="5427"/>
    <cellStyle name="Percent 3 4 20" xfId="5428"/>
    <cellStyle name="Percent 3 4 21" xfId="5429"/>
    <cellStyle name="Percent 3 4 22" xfId="5430"/>
    <cellStyle name="Percent 3 4 3" xfId="5431"/>
    <cellStyle name="Percent 3 4 3 2" xfId="5432"/>
    <cellStyle name="Percent 3 4 3 2 2" xfId="5433"/>
    <cellStyle name="Percent 3 4 3 2 2 2" xfId="5434"/>
    <cellStyle name="Percent 3 4 3 2 3" xfId="5435"/>
    <cellStyle name="Percent 3 4 3 2 3 2" xfId="5436"/>
    <cellStyle name="Percent 3 4 3 2 4" xfId="5437"/>
    <cellStyle name="Percent 3 4 3 2 5" xfId="5438"/>
    <cellStyle name="Percent 3 4 3 3" xfId="5439"/>
    <cellStyle name="Percent 3 4 3 3 2" xfId="5440"/>
    <cellStyle name="Percent 3 4 3 3 2 2" xfId="5441"/>
    <cellStyle name="Percent 3 4 3 3 3" xfId="5442"/>
    <cellStyle name="Percent 3 4 3 3 3 2" xfId="5443"/>
    <cellStyle name="Percent 3 4 3 3 4" xfId="5444"/>
    <cellStyle name="Percent 3 4 3 4" xfId="5445"/>
    <cellStyle name="Percent 3 4 3 4 2" xfId="5446"/>
    <cellStyle name="Percent 3 4 3 4 2 2" xfId="5447"/>
    <cellStyle name="Percent 3 4 3 4 3" xfId="5448"/>
    <cellStyle name="Percent 3 4 3 4 3 2" xfId="5449"/>
    <cellStyle name="Percent 3 4 3 4 4" xfId="5450"/>
    <cellStyle name="Percent 3 4 3 5" xfId="5451"/>
    <cellStyle name="Percent 3 4 3 5 2" xfId="5452"/>
    <cellStyle name="Percent 3 4 3 6" xfId="5453"/>
    <cellStyle name="Percent 3 4 3 6 2" xfId="5454"/>
    <cellStyle name="Percent 3 4 3 7" xfId="5455"/>
    <cellStyle name="Percent 3 4 3 8" xfId="5456"/>
    <cellStyle name="Percent 3 4 3 9" xfId="5457"/>
    <cellStyle name="Percent 3 4 4" xfId="5458"/>
    <cellStyle name="Percent 3 4 4 2" xfId="5459"/>
    <cellStyle name="Percent 3 4 4 2 2" xfId="5460"/>
    <cellStyle name="Percent 3 4 4 2 2 2" xfId="5461"/>
    <cellStyle name="Percent 3 4 4 2 3" xfId="5462"/>
    <cellStyle name="Percent 3 4 4 2 3 2" xfId="5463"/>
    <cellStyle name="Percent 3 4 4 2 4" xfId="5464"/>
    <cellStyle name="Percent 3 4 4 2 5" xfId="5465"/>
    <cellStyle name="Percent 3 4 4 2 6" xfId="5466"/>
    <cellStyle name="Percent 3 4 4 3" xfId="5467"/>
    <cellStyle name="Percent 3 4 4 3 2" xfId="5468"/>
    <cellStyle name="Percent 3 4 4 3 2 2" xfId="5469"/>
    <cellStyle name="Percent 3 4 4 3 3" xfId="5470"/>
    <cellStyle name="Percent 3 4 4 3 3 2" xfId="5471"/>
    <cellStyle name="Percent 3 4 4 3 4" xfId="5472"/>
    <cellStyle name="Percent 3 4 4 4" xfId="5473"/>
    <cellStyle name="Percent 3 4 4 4 2" xfId="5474"/>
    <cellStyle name="Percent 3 4 4 4 2 2" xfId="5475"/>
    <cellStyle name="Percent 3 4 4 4 3" xfId="5476"/>
    <cellStyle name="Percent 3 4 4 4 3 2" xfId="5477"/>
    <cellStyle name="Percent 3 4 4 4 4" xfId="5478"/>
    <cellStyle name="Percent 3 4 4 5" xfId="5479"/>
    <cellStyle name="Percent 3 4 4 5 2" xfId="5480"/>
    <cellStyle name="Percent 3 4 4 6" xfId="5481"/>
    <cellStyle name="Percent 3 4 4 6 2" xfId="5482"/>
    <cellStyle name="Percent 3 4 4 7" xfId="5483"/>
    <cellStyle name="Percent 3 4 4 8" xfId="5484"/>
    <cellStyle name="Percent 3 4 4 9" xfId="5485"/>
    <cellStyle name="Percent 3 4 5" xfId="5486"/>
    <cellStyle name="Percent 3 4 5 2" xfId="5487"/>
    <cellStyle name="Percent 3 4 5 2 2" xfId="5488"/>
    <cellStyle name="Percent 3 4 5 2 2 2" xfId="5489"/>
    <cellStyle name="Percent 3 4 5 2 3" xfId="5490"/>
    <cellStyle name="Percent 3 4 5 2 3 2" xfId="5491"/>
    <cellStyle name="Percent 3 4 5 2 4" xfId="5492"/>
    <cellStyle name="Percent 3 4 5 2 5" xfId="5493"/>
    <cellStyle name="Percent 3 4 5 3" xfId="5494"/>
    <cellStyle name="Percent 3 4 5 3 2" xfId="5495"/>
    <cellStyle name="Percent 3 4 5 3 2 2" xfId="5496"/>
    <cellStyle name="Percent 3 4 5 3 3" xfId="5497"/>
    <cellStyle name="Percent 3 4 5 3 3 2" xfId="5498"/>
    <cellStyle name="Percent 3 4 5 3 4" xfId="5499"/>
    <cellStyle name="Percent 3 4 5 4" xfId="5500"/>
    <cellStyle name="Percent 3 4 5 4 2" xfId="5501"/>
    <cellStyle name="Percent 3 4 5 4 2 2" xfId="5502"/>
    <cellStyle name="Percent 3 4 5 4 3" xfId="5503"/>
    <cellStyle name="Percent 3 4 5 4 3 2" xfId="5504"/>
    <cellStyle name="Percent 3 4 5 4 4" xfId="5505"/>
    <cellStyle name="Percent 3 4 5 5" xfId="5506"/>
    <cellStyle name="Percent 3 4 5 5 2" xfId="5507"/>
    <cellStyle name="Percent 3 4 5 6" xfId="5508"/>
    <cellStyle name="Percent 3 4 5 6 2" xfId="5509"/>
    <cellStyle name="Percent 3 4 5 7" xfId="5510"/>
    <cellStyle name="Percent 3 4 5 8" xfId="5511"/>
    <cellStyle name="Percent 3 4 5 9" xfId="5512"/>
    <cellStyle name="Percent 3 4 6" xfId="5513"/>
    <cellStyle name="Percent 3 4 6 2" xfId="5514"/>
    <cellStyle name="Percent 3 4 6 2 2" xfId="5515"/>
    <cellStyle name="Percent 3 4 6 2 2 2" xfId="5516"/>
    <cellStyle name="Percent 3 4 6 2 3" xfId="5517"/>
    <cellStyle name="Percent 3 4 6 2 3 2" xfId="5518"/>
    <cellStyle name="Percent 3 4 6 2 4" xfId="5519"/>
    <cellStyle name="Percent 3 4 6 2 5" xfId="5520"/>
    <cellStyle name="Percent 3 4 6 3" xfId="5521"/>
    <cellStyle name="Percent 3 4 6 3 2" xfId="5522"/>
    <cellStyle name="Percent 3 4 6 3 2 2" xfId="5523"/>
    <cellStyle name="Percent 3 4 6 3 3" xfId="5524"/>
    <cellStyle name="Percent 3 4 6 3 3 2" xfId="5525"/>
    <cellStyle name="Percent 3 4 6 3 4" xfId="5526"/>
    <cellStyle name="Percent 3 4 6 4" xfId="5527"/>
    <cellStyle name="Percent 3 4 6 4 2" xfId="5528"/>
    <cellStyle name="Percent 3 4 6 4 2 2" xfId="5529"/>
    <cellStyle name="Percent 3 4 6 4 3" xfId="5530"/>
    <cellStyle name="Percent 3 4 6 4 3 2" xfId="5531"/>
    <cellStyle name="Percent 3 4 6 4 4" xfId="5532"/>
    <cellStyle name="Percent 3 4 6 5" xfId="5533"/>
    <cellStyle name="Percent 3 4 6 5 2" xfId="5534"/>
    <cellStyle name="Percent 3 4 6 6" xfId="5535"/>
    <cellStyle name="Percent 3 4 6 6 2" xfId="5536"/>
    <cellStyle name="Percent 3 4 6 7" xfId="5537"/>
    <cellStyle name="Percent 3 4 6 8" xfId="5538"/>
    <cellStyle name="Percent 3 4 6 9" xfId="5539"/>
    <cellStyle name="Percent 3 4 7" xfId="5540"/>
    <cellStyle name="Percent 3 4 7 2" xfId="5541"/>
    <cellStyle name="Percent 3 4 7 2 2" xfId="5542"/>
    <cellStyle name="Percent 3 4 7 2 2 2" xfId="5543"/>
    <cellStyle name="Percent 3 4 7 2 3" xfId="5544"/>
    <cellStyle name="Percent 3 4 7 2 3 2" xfId="5545"/>
    <cellStyle name="Percent 3 4 7 2 4" xfId="5546"/>
    <cellStyle name="Percent 3 4 7 2 5" xfId="5547"/>
    <cellStyle name="Percent 3 4 7 3" xfId="5548"/>
    <cellStyle name="Percent 3 4 7 3 2" xfId="5549"/>
    <cellStyle name="Percent 3 4 7 3 2 2" xfId="5550"/>
    <cellStyle name="Percent 3 4 7 3 3" xfId="5551"/>
    <cellStyle name="Percent 3 4 7 3 3 2" xfId="5552"/>
    <cellStyle name="Percent 3 4 7 3 4" xfId="5553"/>
    <cellStyle name="Percent 3 4 7 4" xfId="5554"/>
    <cellStyle name="Percent 3 4 7 4 2" xfId="5555"/>
    <cellStyle name="Percent 3 4 7 4 2 2" xfId="5556"/>
    <cellStyle name="Percent 3 4 7 4 3" xfId="5557"/>
    <cellStyle name="Percent 3 4 7 4 3 2" xfId="5558"/>
    <cellStyle name="Percent 3 4 7 4 4" xfId="5559"/>
    <cellStyle name="Percent 3 4 7 5" xfId="5560"/>
    <cellStyle name="Percent 3 4 7 5 2" xfId="5561"/>
    <cellStyle name="Percent 3 4 7 6" xfId="5562"/>
    <cellStyle name="Percent 3 4 7 6 2" xfId="5563"/>
    <cellStyle name="Percent 3 4 7 7" xfId="5564"/>
    <cellStyle name="Percent 3 4 7 8" xfId="5565"/>
    <cellStyle name="Percent 3 4 7 9" xfId="5566"/>
    <cellStyle name="Percent 3 4 8" xfId="5567"/>
    <cellStyle name="Percent 3 4 8 10" xfId="5568"/>
    <cellStyle name="Percent 3 4 8 11" xfId="5569"/>
    <cellStyle name="Percent 3 4 8 12" xfId="5570"/>
    <cellStyle name="Percent 3 4 8 2" xfId="5571"/>
    <cellStyle name="Percent 3 4 8 2 2" xfId="5572"/>
    <cellStyle name="Percent 3 4 8 2 2 2" xfId="5573"/>
    <cellStyle name="Percent 3 4 8 2 3" xfId="5574"/>
    <cellStyle name="Percent 3 4 8 2 3 2" xfId="5575"/>
    <cellStyle name="Percent 3 4 8 2 4" xfId="5576"/>
    <cellStyle name="Percent 3 4 8 2 5" xfId="5577"/>
    <cellStyle name="Percent 3 4 8 3" xfId="5578"/>
    <cellStyle name="Percent 3 4 8 3 2" xfId="5579"/>
    <cellStyle name="Percent 3 4 8 3 2 2" xfId="5580"/>
    <cellStyle name="Percent 3 4 8 3 3" xfId="5581"/>
    <cellStyle name="Percent 3 4 8 3 3 2" xfId="5582"/>
    <cellStyle name="Percent 3 4 8 3 4" xfId="5583"/>
    <cellStyle name="Percent 3 4 8 4" xfId="5584"/>
    <cellStyle name="Percent 3 4 8 4 2" xfId="5585"/>
    <cellStyle name="Percent 3 4 8 4 2 2" xfId="5586"/>
    <cellStyle name="Percent 3 4 8 4 3" xfId="5587"/>
    <cellStyle name="Percent 3 4 8 4 3 2" xfId="5588"/>
    <cellStyle name="Percent 3 4 8 4 4" xfId="5589"/>
    <cellStyle name="Percent 3 4 8 5" xfId="5590"/>
    <cellStyle name="Percent 3 4 8 5 2" xfId="5591"/>
    <cellStyle name="Percent 3 4 8 5 2 2" xfId="5592"/>
    <cellStyle name="Percent 3 4 8 5 3" xfId="5593"/>
    <cellStyle name="Percent 3 4 8 5 3 2" xfId="5594"/>
    <cellStyle name="Percent 3 4 8 5 4" xfId="5595"/>
    <cellStyle name="Percent 3 4 8 5 4 2" xfId="5596"/>
    <cellStyle name="Percent 3 4 8 5 5" xfId="5597"/>
    <cellStyle name="Percent 3 4 8 6" xfId="5598"/>
    <cellStyle name="Percent 3 4 8 6 2" xfId="5599"/>
    <cellStyle name="Percent 3 4 8 6 2 2" xfId="5600"/>
    <cellStyle name="Percent 3 4 8 6 3" xfId="5601"/>
    <cellStyle name="Percent 3 4 8 6 3 2" xfId="5602"/>
    <cellStyle name="Percent 3 4 8 6 4" xfId="5603"/>
    <cellStyle name="Percent 3 4 8 7" xfId="5604"/>
    <cellStyle name="Percent 3 4 8 7 2" xfId="5605"/>
    <cellStyle name="Percent 3 4 8 8" xfId="5606"/>
    <cellStyle name="Percent 3 4 8 8 2" xfId="5607"/>
    <cellStyle name="Percent 3 4 8 9" xfId="5608"/>
    <cellStyle name="Percent 3 4 8 9 2" xfId="5609"/>
    <cellStyle name="Percent 3 4 9" xfId="5610"/>
    <cellStyle name="Percent 3 4 9 10" xfId="5611"/>
    <cellStyle name="Percent 3 4 9 11" xfId="5612"/>
    <cellStyle name="Percent 3 4 9 12" xfId="5613"/>
    <cellStyle name="Percent 3 4 9 2" xfId="5614"/>
    <cellStyle name="Percent 3 4 9 2 2" xfId="5615"/>
    <cellStyle name="Percent 3 4 9 2 2 2" xfId="5616"/>
    <cellStyle name="Percent 3 4 9 2 3" xfId="5617"/>
    <cellStyle name="Percent 3 4 9 2 3 2" xfId="5618"/>
    <cellStyle name="Percent 3 4 9 2 4" xfId="5619"/>
    <cellStyle name="Percent 3 4 9 2 5" xfId="5620"/>
    <cellStyle name="Percent 3 4 9 3" xfId="5621"/>
    <cellStyle name="Percent 3 4 9 3 2" xfId="5622"/>
    <cellStyle name="Percent 3 4 9 3 2 2" xfId="5623"/>
    <cellStyle name="Percent 3 4 9 3 3" xfId="5624"/>
    <cellStyle name="Percent 3 4 9 3 3 2" xfId="5625"/>
    <cellStyle name="Percent 3 4 9 3 4" xfId="5626"/>
    <cellStyle name="Percent 3 4 9 4" xfId="5627"/>
    <cellStyle name="Percent 3 4 9 4 2" xfId="5628"/>
    <cellStyle name="Percent 3 4 9 4 2 2" xfId="5629"/>
    <cellStyle name="Percent 3 4 9 4 3" xfId="5630"/>
    <cellStyle name="Percent 3 4 9 4 3 2" xfId="5631"/>
    <cellStyle name="Percent 3 4 9 4 4" xfId="5632"/>
    <cellStyle name="Percent 3 4 9 5" xfId="5633"/>
    <cellStyle name="Percent 3 4 9 5 2" xfId="5634"/>
    <cellStyle name="Percent 3 4 9 5 2 2" xfId="5635"/>
    <cellStyle name="Percent 3 4 9 5 3" xfId="5636"/>
    <cellStyle name="Percent 3 4 9 5 3 2" xfId="5637"/>
    <cellStyle name="Percent 3 4 9 5 4" xfId="5638"/>
    <cellStyle name="Percent 3 4 9 5 4 2" xfId="5639"/>
    <cellStyle name="Percent 3 4 9 5 5" xfId="5640"/>
    <cellStyle name="Percent 3 4 9 6" xfId="5641"/>
    <cellStyle name="Percent 3 4 9 6 2" xfId="5642"/>
    <cellStyle name="Percent 3 4 9 6 2 2" xfId="5643"/>
    <cellStyle name="Percent 3 4 9 6 3" xfId="5644"/>
    <cellStyle name="Percent 3 4 9 6 3 2" xfId="5645"/>
    <cellStyle name="Percent 3 4 9 6 4" xfId="5646"/>
    <cellStyle name="Percent 3 4 9 7" xfId="5647"/>
    <cellStyle name="Percent 3 4 9 7 2" xfId="5648"/>
    <cellStyle name="Percent 3 4 9 8" xfId="5649"/>
    <cellStyle name="Percent 3 4 9 8 2" xfId="5650"/>
    <cellStyle name="Percent 3 4 9 9" xfId="5651"/>
    <cellStyle name="Percent 3 4 9 9 2" xfId="5652"/>
    <cellStyle name="Percent 3 5" xfId="5653"/>
    <cellStyle name="Percent 3 5 10" xfId="5654"/>
    <cellStyle name="Percent 3 5 10 10" xfId="5655"/>
    <cellStyle name="Percent 3 5 10 11" xfId="5656"/>
    <cellStyle name="Percent 3 5 10 12" xfId="5657"/>
    <cellStyle name="Percent 3 5 10 2" xfId="5658"/>
    <cellStyle name="Percent 3 5 10 2 2" xfId="5659"/>
    <cellStyle name="Percent 3 5 10 2 2 2" xfId="5660"/>
    <cellStyle name="Percent 3 5 10 2 3" xfId="5661"/>
    <cellStyle name="Percent 3 5 10 2 3 2" xfId="5662"/>
    <cellStyle name="Percent 3 5 10 2 4" xfId="5663"/>
    <cellStyle name="Percent 3 5 10 2 5" xfId="5664"/>
    <cellStyle name="Percent 3 5 10 3" xfId="5665"/>
    <cellStyle name="Percent 3 5 10 3 2" xfId="5666"/>
    <cellStyle name="Percent 3 5 10 3 2 2" xfId="5667"/>
    <cellStyle name="Percent 3 5 10 3 3" xfId="5668"/>
    <cellStyle name="Percent 3 5 10 3 3 2" xfId="5669"/>
    <cellStyle name="Percent 3 5 10 3 4" xfId="5670"/>
    <cellStyle name="Percent 3 5 10 4" xfId="5671"/>
    <cellStyle name="Percent 3 5 10 4 2" xfId="5672"/>
    <cellStyle name="Percent 3 5 10 4 2 2" xfId="5673"/>
    <cellStyle name="Percent 3 5 10 4 3" xfId="5674"/>
    <cellStyle name="Percent 3 5 10 4 3 2" xfId="5675"/>
    <cellStyle name="Percent 3 5 10 4 4" xfId="5676"/>
    <cellStyle name="Percent 3 5 10 5" xfId="5677"/>
    <cellStyle name="Percent 3 5 10 5 2" xfId="5678"/>
    <cellStyle name="Percent 3 5 10 5 2 2" xfId="5679"/>
    <cellStyle name="Percent 3 5 10 5 3" xfId="5680"/>
    <cellStyle name="Percent 3 5 10 5 3 2" xfId="5681"/>
    <cellStyle name="Percent 3 5 10 5 4" xfId="5682"/>
    <cellStyle name="Percent 3 5 10 5 4 2" xfId="5683"/>
    <cellStyle name="Percent 3 5 10 5 5" xfId="5684"/>
    <cellStyle name="Percent 3 5 10 6" xfId="5685"/>
    <cellStyle name="Percent 3 5 10 6 2" xfId="5686"/>
    <cellStyle name="Percent 3 5 10 6 2 2" xfId="5687"/>
    <cellStyle name="Percent 3 5 10 6 3" xfId="5688"/>
    <cellStyle name="Percent 3 5 10 6 3 2" xfId="5689"/>
    <cellStyle name="Percent 3 5 10 6 4" xfId="5690"/>
    <cellStyle name="Percent 3 5 10 7" xfId="5691"/>
    <cellStyle name="Percent 3 5 10 7 2" xfId="5692"/>
    <cellStyle name="Percent 3 5 10 8" xfId="5693"/>
    <cellStyle name="Percent 3 5 10 8 2" xfId="5694"/>
    <cellStyle name="Percent 3 5 10 9" xfId="5695"/>
    <cellStyle name="Percent 3 5 10 9 2" xfId="5696"/>
    <cellStyle name="Percent 3 5 11" xfId="5697"/>
    <cellStyle name="Percent 3 5 11 10" xfId="5698"/>
    <cellStyle name="Percent 3 5 11 11" xfId="5699"/>
    <cellStyle name="Percent 3 5 11 12" xfId="5700"/>
    <cellStyle name="Percent 3 5 11 2" xfId="5701"/>
    <cellStyle name="Percent 3 5 11 2 2" xfId="5702"/>
    <cellStyle name="Percent 3 5 11 2 2 2" xfId="5703"/>
    <cellStyle name="Percent 3 5 11 2 3" xfId="5704"/>
    <cellStyle name="Percent 3 5 11 2 3 2" xfId="5705"/>
    <cellStyle name="Percent 3 5 11 2 4" xfId="5706"/>
    <cellStyle name="Percent 3 5 11 2 5" xfId="5707"/>
    <cellStyle name="Percent 3 5 11 3" xfId="5708"/>
    <cellStyle name="Percent 3 5 11 3 2" xfId="5709"/>
    <cellStyle name="Percent 3 5 11 3 2 2" xfId="5710"/>
    <cellStyle name="Percent 3 5 11 3 3" xfId="5711"/>
    <cellStyle name="Percent 3 5 11 3 3 2" xfId="5712"/>
    <cellStyle name="Percent 3 5 11 3 4" xfId="5713"/>
    <cellStyle name="Percent 3 5 11 4" xfId="5714"/>
    <cellStyle name="Percent 3 5 11 4 2" xfId="5715"/>
    <cellStyle name="Percent 3 5 11 4 2 2" xfId="5716"/>
    <cellStyle name="Percent 3 5 11 4 3" xfId="5717"/>
    <cellStyle name="Percent 3 5 11 4 3 2" xfId="5718"/>
    <cellStyle name="Percent 3 5 11 4 4" xfId="5719"/>
    <cellStyle name="Percent 3 5 11 5" xfId="5720"/>
    <cellStyle name="Percent 3 5 11 5 2" xfId="5721"/>
    <cellStyle name="Percent 3 5 11 5 2 2" xfId="5722"/>
    <cellStyle name="Percent 3 5 11 5 3" xfId="5723"/>
    <cellStyle name="Percent 3 5 11 5 3 2" xfId="5724"/>
    <cellStyle name="Percent 3 5 11 5 4" xfId="5725"/>
    <cellStyle name="Percent 3 5 11 5 4 2" xfId="5726"/>
    <cellStyle name="Percent 3 5 11 5 5" xfId="5727"/>
    <cellStyle name="Percent 3 5 11 6" xfId="5728"/>
    <cellStyle name="Percent 3 5 11 6 2" xfId="5729"/>
    <cellStyle name="Percent 3 5 11 6 2 2" xfId="5730"/>
    <cellStyle name="Percent 3 5 11 6 3" xfId="5731"/>
    <cellStyle name="Percent 3 5 11 6 3 2" xfId="5732"/>
    <cellStyle name="Percent 3 5 11 6 4" xfId="5733"/>
    <cellStyle name="Percent 3 5 11 7" xfId="5734"/>
    <cellStyle name="Percent 3 5 11 7 2" xfId="5735"/>
    <cellStyle name="Percent 3 5 11 8" xfId="5736"/>
    <cellStyle name="Percent 3 5 11 8 2" xfId="5737"/>
    <cellStyle name="Percent 3 5 11 9" xfId="5738"/>
    <cellStyle name="Percent 3 5 11 9 2" xfId="5739"/>
    <cellStyle name="Percent 3 5 12" xfId="5740"/>
    <cellStyle name="Percent 3 5 12 10" xfId="5741"/>
    <cellStyle name="Percent 3 5 12 11" xfId="5742"/>
    <cellStyle name="Percent 3 5 12 12" xfId="5743"/>
    <cellStyle name="Percent 3 5 12 2" xfId="5744"/>
    <cellStyle name="Percent 3 5 12 2 2" xfId="5745"/>
    <cellStyle name="Percent 3 5 12 2 2 2" xfId="5746"/>
    <cellStyle name="Percent 3 5 12 2 3" xfId="5747"/>
    <cellStyle name="Percent 3 5 12 2 3 2" xfId="5748"/>
    <cellStyle name="Percent 3 5 12 2 4" xfId="5749"/>
    <cellStyle name="Percent 3 5 12 2 5" xfId="5750"/>
    <cellStyle name="Percent 3 5 12 3" xfId="5751"/>
    <cellStyle name="Percent 3 5 12 3 2" xfId="5752"/>
    <cellStyle name="Percent 3 5 12 3 2 2" xfId="5753"/>
    <cellStyle name="Percent 3 5 12 3 3" xfId="5754"/>
    <cellStyle name="Percent 3 5 12 3 3 2" xfId="5755"/>
    <cellStyle name="Percent 3 5 12 3 4" xfId="5756"/>
    <cellStyle name="Percent 3 5 12 4" xfId="5757"/>
    <cellStyle name="Percent 3 5 12 4 2" xfId="5758"/>
    <cellStyle name="Percent 3 5 12 4 2 2" xfId="5759"/>
    <cellStyle name="Percent 3 5 12 4 3" xfId="5760"/>
    <cellStyle name="Percent 3 5 12 4 3 2" xfId="5761"/>
    <cellStyle name="Percent 3 5 12 4 4" xfId="5762"/>
    <cellStyle name="Percent 3 5 12 5" xfId="5763"/>
    <cellStyle name="Percent 3 5 12 5 2" xfId="5764"/>
    <cellStyle name="Percent 3 5 12 5 2 2" xfId="5765"/>
    <cellStyle name="Percent 3 5 12 5 3" xfId="5766"/>
    <cellStyle name="Percent 3 5 12 5 3 2" xfId="5767"/>
    <cellStyle name="Percent 3 5 12 5 4" xfId="5768"/>
    <cellStyle name="Percent 3 5 12 5 4 2" xfId="5769"/>
    <cellStyle name="Percent 3 5 12 5 5" xfId="5770"/>
    <cellStyle name="Percent 3 5 12 6" xfId="5771"/>
    <cellStyle name="Percent 3 5 12 6 2" xfId="5772"/>
    <cellStyle name="Percent 3 5 12 6 2 2" xfId="5773"/>
    <cellStyle name="Percent 3 5 12 6 3" xfId="5774"/>
    <cellStyle name="Percent 3 5 12 6 3 2" xfId="5775"/>
    <cellStyle name="Percent 3 5 12 6 4" xfId="5776"/>
    <cellStyle name="Percent 3 5 12 7" xfId="5777"/>
    <cellStyle name="Percent 3 5 12 7 2" xfId="5778"/>
    <cellStyle name="Percent 3 5 12 8" xfId="5779"/>
    <cellStyle name="Percent 3 5 12 8 2" xfId="5780"/>
    <cellStyle name="Percent 3 5 12 9" xfId="5781"/>
    <cellStyle name="Percent 3 5 12 9 2" xfId="5782"/>
    <cellStyle name="Percent 3 5 13" xfId="5783"/>
    <cellStyle name="Percent 3 5 13 10" xfId="5784"/>
    <cellStyle name="Percent 3 5 13 11" xfId="5785"/>
    <cellStyle name="Percent 3 5 13 12" xfId="5786"/>
    <cellStyle name="Percent 3 5 13 2" xfId="5787"/>
    <cellStyle name="Percent 3 5 13 2 2" xfId="5788"/>
    <cellStyle name="Percent 3 5 13 2 2 2" xfId="5789"/>
    <cellStyle name="Percent 3 5 13 2 3" xfId="5790"/>
    <cellStyle name="Percent 3 5 13 2 3 2" xfId="5791"/>
    <cellStyle name="Percent 3 5 13 2 4" xfId="5792"/>
    <cellStyle name="Percent 3 5 13 2 5" xfId="5793"/>
    <cellStyle name="Percent 3 5 13 3" xfId="5794"/>
    <cellStyle name="Percent 3 5 13 3 2" xfId="5795"/>
    <cellStyle name="Percent 3 5 13 3 2 2" xfId="5796"/>
    <cellStyle name="Percent 3 5 13 3 3" xfId="5797"/>
    <cellStyle name="Percent 3 5 13 3 3 2" xfId="5798"/>
    <cellStyle name="Percent 3 5 13 3 4" xfId="5799"/>
    <cellStyle name="Percent 3 5 13 4" xfId="5800"/>
    <cellStyle name="Percent 3 5 13 4 2" xfId="5801"/>
    <cellStyle name="Percent 3 5 13 4 2 2" xfId="5802"/>
    <cellStyle name="Percent 3 5 13 4 3" xfId="5803"/>
    <cellStyle name="Percent 3 5 13 4 3 2" xfId="5804"/>
    <cellStyle name="Percent 3 5 13 4 4" xfId="5805"/>
    <cellStyle name="Percent 3 5 13 5" xfId="5806"/>
    <cellStyle name="Percent 3 5 13 5 2" xfId="5807"/>
    <cellStyle name="Percent 3 5 13 5 2 2" xfId="5808"/>
    <cellStyle name="Percent 3 5 13 5 3" xfId="5809"/>
    <cellStyle name="Percent 3 5 13 5 3 2" xfId="5810"/>
    <cellStyle name="Percent 3 5 13 5 4" xfId="5811"/>
    <cellStyle name="Percent 3 5 13 5 4 2" xfId="5812"/>
    <cellStyle name="Percent 3 5 13 5 5" xfId="5813"/>
    <cellStyle name="Percent 3 5 13 6" xfId="5814"/>
    <cellStyle name="Percent 3 5 13 6 2" xfId="5815"/>
    <cellStyle name="Percent 3 5 13 6 2 2" xfId="5816"/>
    <cellStyle name="Percent 3 5 13 6 3" xfId="5817"/>
    <cellStyle name="Percent 3 5 13 6 3 2" xfId="5818"/>
    <cellStyle name="Percent 3 5 13 6 4" xfId="5819"/>
    <cellStyle name="Percent 3 5 13 7" xfId="5820"/>
    <cellStyle name="Percent 3 5 13 7 2" xfId="5821"/>
    <cellStyle name="Percent 3 5 13 8" xfId="5822"/>
    <cellStyle name="Percent 3 5 13 8 2" xfId="5823"/>
    <cellStyle name="Percent 3 5 13 9" xfId="5824"/>
    <cellStyle name="Percent 3 5 13 9 2" xfId="5825"/>
    <cellStyle name="Percent 3 5 14" xfId="5826"/>
    <cellStyle name="Percent 3 5 14 10" xfId="5827"/>
    <cellStyle name="Percent 3 5 14 11" xfId="5828"/>
    <cellStyle name="Percent 3 5 14 12" xfId="5829"/>
    <cellStyle name="Percent 3 5 14 2" xfId="5830"/>
    <cellStyle name="Percent 3 5 14 2 2" xfId="5831"/>
    <cellStyle name="Percent 3 5 14 2 2 2" xfId="5832"/>
    <cellStyle name="Percent 3 5 14 2 3" xfId="5833"/>
    <cellStyle name="Percent 3 5 14 2 3 2" xfId="5834"/>
    <cellStyle name="Percent 3 5 14 2 4" xfId="5835"/>
    <cellStyle name="Percent 3 5 14 2 5" xfId="5836"/>
    <cellStyle name="Percent 3 5 14 3" xfId="5837"/>
    <cellStyle name="Percent 3 5 14 3 2" xfId="5838"/>
    <cellStyle name="Percent 3 5 14 3 2 2" xfId="5839"/>
    <cellStyle name="Percent 3 5 14 3 3" xfId="5840"/>
    <cellStyle name="Percent 3 5 14 3 3 2" xfId="5841"/>
    <cellStyle name="Percent 3 5 14 3 4" xfId="5842"/>
    <cellStyle name="Percent 3 5 14 4" xfId="5843"/>
    <cellStyle name="Percent 3 5 14 4 2" xfId="5844"/>
    <cellStyle name="Percent 3 5 14 4 2 2" xfId="5845"/>
    <cellStyle name="Percent 3 5 14 4 3" xfId="5846"/>
    <cellStyle name="Percent 3 5 14 4 3 2" xfId="5847"/>
    <cellStyle name="Percent 3 5 14 4 4" xfId="5848"/>
    <cellStyle name="Percent 3 5 14 5" xfId="5849"/>
    <cellStyle name="Percent 3 5 14 5 2" xfId="5850"/>
    <cellStyle name="Percent 3 5 14 5 2 2" xfId="5851"/>
    <cellStyle name="Percent 3 5 14 5 3" xfId="5852"/>
    <cellStyle name="Percent 3 5 14 5 3 2" xfId="5853"/>
    <cellStyle name="Percent 3 5 14 5 4" xfId="5854"/>
    <cellStyle name="Percent 3 5 14 5 4 2" xfId="5855"/>
    <cellStyle name="Percent 3 5 14 5 5" xfId="5856"/>
    <cellStyle name="Percent 3 5 14 6" xfId="5857"/>
    <cellStyle name="Percent 3 5 14 6 2" xfId="5858"/>
    <cellStyle name="Percent 3 5 14 6 2 2" xfId="5859"/>
    <cellStyle name="Percent 3 5 14 6 3" xfId="5860"/>
    <cellStyle name="Percent 3 5 14 6 3 2" xfId="5861"/>
    <cellStyle name="Percent 3 5 14 6 4" xfId="5862"/>
    <cellStyle name="Percent 3 5 14 7" xfId="5863"/>
    <cellStyle name="Percent 3 5 14 7 2" xfId="5864"/>
    <cellStyle name="Percent 3 5 14 8" xfId="5865"/>
    <cellStyle name="Percent 3 5 14 8 2" xfId="5866"/>
    <cellStyle name="Percent 3 5 14 9" xfId="5867"/>
    <cellStyle name="Percent 3 5 14 9 2" xfId="5868"/>
    <cellStyle name="Percent 3 5 15" xfId="5869"/>
    <cellStyle name="Percent 3 5 15 10" xfId="5870"/>
    <cellStyle name="Percent 3 5 15 11" xfId="5871"/>
    <cellStyle name="Percent 3 5 15 12" xfId="5872"/>
    <cellStyle name="Percent 3 5 15 2" xfId="5873"/>
    <cellStyle name="Percent 3 5 15 2 2" xfId="5874"/>
    <cellStyle name="Percent 3 5 15 2 2 2" xfId="5875"/>
    <cellStyle name="Percent 3 5 15 2 3" xfId="5876"/>
    <cellStyle name="Percent 3 5 15 2 3 2" xfId="5877"/>
    <cellStyle name="Percent 3 5 15 2 4" xfId="5878"/>
    <cellStyle name="Percent 3 5 15 2 5" xfId="5879"/>
    <cellStyle name="Percent 3 5 15 3" xfId="5880"/>
    <cellStyle name="Percent 3 5 15 3 2" xfId="5881"/>
    <cellStyle name="Percent 3 5 15 3 2 2" xfId="5882"/>
    <cellStyle name="Percent 3 5 15 3 3" xfId="5883"/>
    <cellStyle name="Percent 3 5 15 3 3 2" xfId="5884"/>
    <cellStyle name="Percent 3 5 15 3 4" xfId="5885"/>
    <cellStyle name="Percent 3 5 15 4" xfId="5886"/>
    <cellStyle name="Percent 3 5 15 4 2" xfId="5887"/>
    <cellStyle name="Percent 3 5 15 4 2 2" xfId="5888"/>
    <cellStyle name="Percent 3 5 15 4 3" xfId="5889"/>
    <cellStyle name="Percent 3 5 15 4 3 2" xfId="5890"/>
    <cellStyle name="Percent 3 5 15 4 4" xfId="5891"/>
    <cellStyle name="Percent 3 5 15 5" xfId="5892"/>
    <cellStyle name="Percent 3 5 15 5 2" xfId="5893"/>
    <cellStyle name="Percent 3 5 15 5 2 2" xfId="5894"/>
    <cellStyle name="Percent 3 5 15 5 3" xfId="5895"/>
    <cellStyle name="Percent 3 5 15 5 3 2" xfId="5896"/>
    <cellStyle name="Percent 3 5 15 5 4" xfId="5897"/>
    <cellStyle name="Percent 3 5 15 5 4 2" xfId="5898"/>
    <cellStyle name="Percent 3 5 15 5 5" xfId="5899"/>
    <cellStyle name="Percent 3 5 15 6" xfId="5900"/>
    <cellStyle name="Percent 3 5 15 6 2" xfId="5901"/>
    <cellStyle name="Percent 3 5 15 6 2 2" xfId="5902"/>
    <cellStyle name="Percent 3 5 15 6 3" xfId="5903"/>
    <cellStyle name="Percent 3 5 15 6 3 2" xfId="5904"/>
    <cellStyle name="Percent 3 5 15 6 4" xfId="5905"/>
    <cellStyle name="Percent 3 5 15 7" xfId="5906"/>
    <cellStyle name="Percent 3 5 15 7 2" xfId="5907"/>
    <cellStyle name="Percent 3 5 15 8" xfId="5908"/>
    <cellStyle name="Percent 3 5 15 8 2" xfId="5909"/>
    <cellStyle name="Percent 3 5 15 9" xfId="5910"/>
    <cellStyle name="Percent 3 5 15 9 2" xfId="5911"/>
    <cellStyle name="Percent 3 5 16" xfId="5912"/>
    <cellStyle name="Percent 3 5 16 2" xfId="5913"/>
    <cellStyle name="Percent 3 5 16 2 2" xfId="5914"/>
    <cellStyle name="Percent 3 5 16 3" xfId="5915"/>
    <cellStyle name="Percent 3 5 16 3 2" xfId="5916"/>
    <cellStyle name="Percent 3 5 16 4" xfId="5917"/>
    <cellStyle name="Percent 3 5 16 5" xfId="5918"/>
    <cellStyle name="Percent 3 5 16 6" xfId="5919"/>
    <cellStyle name="Percent 3 5 17" xfId="5920"/>
    <cellStyle name="Percent 3 5 17 2" xfId="5921"/>
    <cellStyle name="Percent 3 5 17 2 2" xfId="5922"/>
    <cellStyle name="Percent 3 5 17 3" xfId="5923"/>
    <cellStyle name="Percent 3 5 17 3 2" xfId="5924"/>
    <cellStyle name="Percent 3 5 17 4" xfId="5925"/>
    <cellStyle name="Percent 3 5 17 5" xfId="5926"/>
    <cellStyle name="Percent 3 5 18" xfId="5927"/>
    <cellStyle name="Percent 3 5 18 2" xfId="5928"/>
    <cellStyle name="Percent 3 5 18 2 2" xfId="5929"/>
    <cellStyle name="Percent 3 5 18 3" xfId="5930"/>
    <cellStyle name="Percent 3 5 18 3 2" xfId="5931"/>
    <cellStyle name="Percent 3 5 18 4" xfId="5932"/>
    <cellStyle name="Percent 3 5 19" xfId="5933"/>
    <cellStyle name="Percent 3 5 19 2" xfId="5934"/>
    <cellStyle name="Percent 3 5 19 2 2" xfId="5935"/>
    <cellStyle name="Percent 3 5 19 3" xfId="5936"/>
    <cellStyle name="Percent 3 5 19 3 2" xfId="5937"/>
    <cellStyle name="Percent 3 5 19 4" xfId="5938"/>
    <cellStyle name="Percent 3 5 19 4 2" xfId="5939"/>
    <cellStyle name="Percent 3 5 19 5" xfId="5940"/>
    <cellStyle name="Percent 3 5 2" xfId="5941"/>
    <cellStyle name="Percent 3 5 2 10" xfId="5942"/>
    <cellStyle name="Percent 3 5 2 11" xfId="5943"/>
    <cellStyle name="Percent 3 5 2 12" xfId="5944"/>
    <cellStyle name="Percent 3 5 2 2" xfId="5945"/>
    <cellStyle name="Percent 3 5 2 2 2" xfId="5946"/>
    <cellStyle name="Percent 3 5 2 2 2 2" xfId="5947"/>
    <cellStyle name="Percent 3 5 2 2 3" xfId="5948"/>
    <cellStyle name="Percent 3 5 2 2 3 2" xfId="5949"/>
    <cellStyle name="Percent 3 5 2 2 4" xfId="5950"/>
    <cellStyle name="Percent 3 5 2 2 5" xfId="5951"/>
    <cellStyle name="Percent 3 5 2 3" xfId="5952"/>
    <cellStyle name="Percent 3 5 2 3 2" xfId="5953"/>
    <cellStyle name="Percent 3 5 2 3 2 2" xfId="5954"/>
    <cellStyle name="Percent 3 5 2 3 3" xfId="5955"/>
    <cellStyle name="Percent 3 5 2 3 3 2" xfId="5956"/>
    <cellStyle name="Percent 3 5 2 3 4" xfId="5957"/>
    <cellStyle name="Percent 3 5 2 4" xfId="5958"/>
    <cellStyle name="Percent 3 5 2 4 2" xfId="5959"/>
    <cellStyle name="Percent 3 5 2 4 2 2" xfId="5960"/>
    <cellStyle name="Percent 3 5 2 4 3" xfId="5961"/>
    <cellStyle name="Percent 3 5 2 4 3 2" xfId="5962"/>
    <cellStyle name="Percent 3 5 2 4 4" xfId="5963"/>
    <cellStyle name="Percent 3 5 2 5" xfId="5964"/>
    <cellStyle name="Percent 3 5 2 5 2" xfId="5965"/>
    <cellStyle name="Percent 3 5 2 5 2 2" xfId="5966"/>
    <cellStyle name="Percent 3 5 2 5 3" xfId="5967"/>
    <cellStyle name="Percent 3 5 2 5 3 2" xfId="5968"/>
    <cellStyle name="Percent 3 5 2 5 4" xfId="5969"/>
    <cellStyle name="Percent 3 5 2 5 4 2" xfId="5970"/>
    <cellStyle name="Percent 3 5 2 5 5" xfId="5971"/>
    <cellStyle name="Percent 3 5 2 6" xfId="5972"/>
    <cellStyle name="Percent 3 5 2 6 2" xfId="5973"/>
    <cellStyle name="Percent 3 5 2 6 2 2" xfId="5974"/>
    <cellStyle name="Percent 3 5 2 6 3" xfId="5975"/>
    <cellStyle name="Percent 3 5 2 6 3 2" xfId="5976"/>
    <cellStyle name="Percent 3 5 2 6 4" xfId="5977"/>
    <cellStyle name="Percent 3 5 2 7" xfId="5978"/>
    <cellStyle name="Percent 3 5 2 7 2" xfId="5979"/>
    <cellStyle name="Percent 3 5 2 8" xfId="5980"/>
    <cellStyle name="Percent 3 5 2 8 2" xfId="5981"/>
    <cellStyle name="Percent 3 5 2 9" xfId="5982"/>
    <cellStyle name="Percent 3 5 2 9 2" xfId="5983"/>
    <cellStyle name="Percent 3 5 20" xfId="5984"/>
    <cellStyle name="Percent 3 5 20 2" xfId="5985"/>
    <cellStyle name="Percent 3 5 20 2 2" xfId="5986"/>
    <cellStyle name="Percent 3 5 20 3" xfId="5987"/>
    <cellStyle name="Percent 3 5 20 3 2" xfId="5988"/>
    <cellStyle name="Percent 3 5 20 4" xfId="5989"/>
    <cellStyle name="Percent 3 5 21" xfId="5990"/>
    <cellStyle name="Percent 3 5 21 2" xfId="5991"/>
    <cellStyle name="Percent 3 5 22" xfId="5992"/>
    <cellStyle name="Percent 3 5 22 2" xfId="5993"/>
    <cellStyle name="Percent 3 5 23" xfId="5994"/>
    <cellStyle name="Percent 3 5 23 2" xfId="5995"/>
    <cellStyle name="Percent 3 5 24" xfId="5996"/>
    <cellStyle name="Percent 3 5 25" xfId="5997"/>
    <cellStyle name="Percent 3 5 26" xfId="5998"/>
    <cellStyle name="Percent 3 5 3" xfId="5999"/>
    <cellStyle name="Percent 3 5 3 10" xfId="6000"/>
    <cellStyle name="Percent 3 5 3 11" xfId="6001"/>
    <cellStyle name="Percent 3 5 3 12" xfId="6002"/>
    <cellStyle name="Percent 3 5 3 2" xfId="6003"/>
    <cellStyle name="Percent 3 5 3 2 2" xfId="6004"/>
    <cellStyle name="Percent 3 5 3 2 2 2" xfId="6005"/>
    <cellStyle name="Percent 3 5 3 2 3" xfId="6006"/>
    <cellStyle name="Percent 3 5 3 2 3 2" xfId="6007"/>
    <cellStyle name="Percent 3 5 3 2 4" xfId="6008"/>
    <cellStyle name="Percent 3 5 3 2 5" xfId="6009"/>
    <cellStyle name="Percent 3 5 3 3" xfId="6010"/>
    <cellStyle name="Percent 3 5 3 3 2" xfId="6011"/>
    <cellStyle name="Percent 3 5 3 3 2 2" xfId="6012"/>
    <cellStyle name="Percent 3 5 3 3 3" xfId="6013"/>
    <cellStyle name="Percent 3 5 3 3 3 2" xfId="6014"/>
    <cellStyle name="Percent 3 5 3 3 4" xfId="6015"/>
    <cellStyle name="Percent 3 5 3 4" xfId="6016"/>
    <cellStyle name="Percent 3 5 3 4 2" xfId="6017"/>
    <cellStyle name="Percent 3 5 3 4 2 2" xfId="6018"/>
    <cellStyle name="Percent 3 5 3 4 3" xfId="6019"/>
    <cellStyle name="Percent 3 5 3 4 3 2" xfId="6020"/>
    <cellStyle name="Percent 3 5 3 4 4" xfId="6021"/>
    <cellStyle name="Percent 3 5 3 5" xfId="6022"/>
    <cellStyle name="Percent 3 5 3 5 2" xfId="6023"/>
    <cellStyle name="Percent 3 5 3 5 2 2" xfId="6024"/>
    <cellStyle name="Percent 3 5 3 5 3" xfId="6025"/>
    <cellStyle name="Percent 3 5 3 5 3 2" xfId="6026"/>
    <cellStyle name="Percent 3 5 3 5 4" xfId="6027"/>
    <cellStyle name="Percent 3 5 3 5 4 2" xfId="6028"/>
    <cellStyle name="Percent 3 5 3 5 5" xfId="6029"/>
    <cellStyle name="Percent 3 5 3 6" xfId="6030"/>
    <cellStyle name="Percent 3 5 3 6 2" xfId="6031"/>
    <cellStyle name="Percent 3 5 3 6 2 2" xfId="6032"/>
    <cellStyle name="Percent 3 5 3 6 3" xfId="6033"/>
    <cellStyle name="Percent 3 5 3 6 3 2" xfId="6034"/>
    <cellStyle name="Percent 3 5 3 6 4" xfId="6035"/>
    <cellStyle name="Percent 3 5 3 7" xfId="6036"/>
    <cellStyle name="Percent 3 5 3 7 2" xfId="6037"/>
    <cellStyle name="Percent 3 5 3 8" xfId="6038"/>
    <cellStyle name="Percent 3 5 3 8 2" xfId="6039"/>
    <cellStyle name="Percent 3 5 3 9" xfId="6040"/>
    <cellStyle name="Percent 3 5 3 9 2" xfId="6041"/>
    <cellStyle name="Percent 3 5 4" xfId="6042"/>
    <cellStyle name="Percent 3 5 4 10" xfId="6043"/>
    <cellStyle name="Percent 3 5 4 11" xfId="6044"/>
    <cellStyle name="Percent 3 5 4 12" xfId="6045"/>
    <cellStyle name="Percent 3 5 4 2" xfId="6046"/>
    <cellStyle name="Percent 3 5 4 2 2" xfId="6047"/>
    <cellStyle name="Percent 3 5 4 2 2 2" xfId="6048"/>
    <cellStyle name="Percent 3 5 4 2 3" xfId="6049"/>
    <cellStyle name="Percent 3 5 4 2 3 2" xfId="6050"/>
    <cellStyle name="Percent 3 5 4 2 4" xfId="6051"/>
    <cellStyle name="Percent 3 5 4 2 5" xfId="6052"/>
    <cellStyle name="Percent 3 5 4 3" xfId="6053"/>
    <cellStyle name="Percent 3 5 4 3 2" xfId="6054"/>
    <cellStyle name="Percent 3 5 4 3 2 2" xfId="6055"/>
    <cellStyle name="Percent 3 5 4 3 3" xfId="6056"/>
    <cellStyle name="Percent 3 5 4 3 3 2" xfId="6057"/>
    <cellStyle name="Percent 3 5 4 3 4" xfId="6058"/>
    <cellStyle name="Percent 3 5 4 4" xfId="6059"/>
    <cellStyle name="Percent 3 5 4 4 2" xfId="6060"/>
    <cellStyle name="Percent 3 5 4 4 2 2" xfId="6061"/>
    <cellStyle name="Percent 3 5 4 4 3" xfId="6062"/>
    <cellStyle name="Percent 3 5 4 4 3 2" xfId="6063"/>
    <cellStyle name="Percent 3 5 4 4 4" xfId="6064"/>
    <cellStyle name="Percent 3 5 4 5" xfId="6065"/>
    <cellStyle name="Percent 3 5 4 5 2" xfId="6066"/>
    <cellStyle name="Percent 3 5 4 5 2 2" xfId="6067"/>
    <cellStyle name="Percent 3 5 4 5 3" xfId="6068"/>
    <cellStyle name="Percent 3 5 4 5 3 2" xfId="6069"/>
    <cellStyle name="Percent 3 5 4 5 4" xfId="6070"/>
    <cellStyle name="Percent 3 5 4 5 4 2" xfId="6071"/>
    <cellStyle name="Percent 3 5 4 5 5" xfId="6072"/>
    <cellStyle name="Percent 3 5 4 6" xfId="6073"/>
    <cellStyle name="Percent 3 5 4 6 2" xfId="6074"/>
    <cellStyle name="Percent 3 5 4 6 2 2" xfId="6075"/>
    <cellStyle name="Percent 3 5 4 6 3" xfId="6076"/>
    <cellStyle name="Percent 3 5 4 6 3 2" xfId="6077"/>
    <cellStyle name="Percent 3 5 4 6 4" xfId="6078"/>
    <cellStyle name="Percent 3 5 4 7" xfId="6079"/>
    <cellStyle name="Percent 3 5 4 7 2" xfId="6080"/>
    <cellStyle name="Percent 3 5 4 8" xfId="6081"/>
    <cellStyle name="Percent 3 5 4 8 2" xfId="6082"/>
    <cellStyle name="Percent 3 5 4 9" xfId="6083"/>
    <cellStyle name="Percent 3 5 4 9 2" xfId="6084"/>
    <cellStyle name="Percent 3 5 5" xfId="6085"/>
    <cellStyle name="Percent 3 5 5 10" xfId="6086"/>
    <cellStyle name="Percent 3 5 5 11" xfId="6087"/>
    <cellStyle name="Percent 3 5 5 12" xfId="6088"/>
    <cellStyle name="Percent 3 5 5 2" xfId="6089"/>
    <cellStyle name="Percent 3 5 5 2 2" xfId="6090"/>
    <cellStyle name="Percent 3 5 5 2 2 2" xfId="6091"/>
    <cellStyle name="Percent 3 5 5 2 3" xfId="6092"/>
    <cellStyle name="Percent 3 5 5 2 3 2" xfId="6093"/>
    <cellStyle name="Percent 3 5 5 2 4" xfId="6094"/>
    <cellStyle name="Percent 3 5 5 2 5" xfId="6095"/>
    <cellStyle name="Percent 3 5 5 3" xfId="6096"/>
    <cellStyle name="Percent 3 5 5 3 2" xfId="6097"/>
    <cellStyle name="Percent 3 5 5 3 2 2" xfId="6098"/>
    <cellStyle name="Percent 3 5 5 3 3" xfId="6099"/>
    <cellStyle name="Percent 3 5 5 3 3 2" xfId="6100"/>
    <cellStyle name="Percent 3 5 5 3 4" xfId="6101"/>
    <cellStyle name="Percent 3 5 5 4" xfId="6102"/>
    <cellStyle name="Percent 3 5 5 4 2" xfId="6103"/>
    <cellStyle name="Percent 3 5 5 4 2 2" xfId="6104"/>
    <cellStyle name="Percent 3 5 5 4 3" xfId="6105"/>
    <cellStyle name="Percent 3 5 5 4 3 2" xfId="6106"/>
    <cellStyle name="Percent 3 5 5 4 4" xfId="6107"/>
    <cellStyle name="Percent 3 5 5 5" xfId="6108"/>
    <cellStyle name="Percent 3 5 5 5 2" xfId="6109"/>
    <cellStyle name="Percent 3 5 5 5 2 2" xfId="6110"/>
    <cellStyle name="Percent 3 5 5 5 3" xfId="6111"/>
    <cellStyle name="Percent 3 5 5 5 3 2" xfId="6112"/>
    <cellStyle name="Percent 3 5 5 5 4" xfId="6113"/>
    <cellStyle name="Percent 3 5 5 5 4 2" xfId="6114"/>
    <cellStyle name="Percent 3 5 5 5 5" xfId="6115"/>
    <cellStyle name="Percent 3 5 5 6" xfId="6116"/>
    <cellStyle name="Percent 3 5 5 6 2" xfId="6117"/>
    <cellStyle name="Percent 3 5 5 6 2 2" xfId="6118"/>
    <cellStyle name="Percent 3 5 5 6 3" xfId="6119"/>
    <cellStyle name="Percent 3 5 5 6 3 2" xfId="6120"/>
    <cellStyle name="Percent 3 5 5 6 4" xfId="6121"/>
    <cellStyle name="Percent 3 5 5 7" xfId="6122"/>
    <cellStyle name="Percent 3 5 5 7 2" xfId="6123"/>
    <cellStyle name="Percent 3 5 5 8" xfId="6124"/>
    <cellStyle name="Percent 3 5 5 8 2" xfId="6125"/>
    <cellStyle name="Percent 3 5 5 9" xfId="6126"/>
    <cellStyle name="Percent 3 5 5 9 2" xfId="6127"/>
    <cellStyle name="Percent 3 5 6" xfId="6128"/>
    <cellStyle name="Percent 3 5 6 10" xfId="6129"/>
    <cellStyle name="Percent 3 5 6 11" xfId="6130"/>
    <cellStyle name="Percent 3 5 6 12" xfId="6131"/>
    <cellStyle name="Percent 3 5 6 2" xfId="6132"/>
    <cellStyle name="Percent 3 5 6 2 2" xfId="6133"/>
    <cellStyle name="Percent 3 5 6 2 2 2" xfId="6134"/>
    <cellStyle name="Percent 3 5 6 2 3" xfId="6135"/>
    <cellStyle name="Percent 3 5 6 2 3 2" xfId="6136"/>
    <cellStyle name="Percent 3 5 6 2 4" xfId="6137"/>
    <cellStyle name="Percent 3 5 6 2 5" xfId="6138"/>
    <cellStyle name="Percent 3 5 6 3" xfId="6139"/>
    <cellStyle name="Percent 3 5 6 3 2" xfId="6140"/>
    <cellStyle name="Percent 3 5 6 3 2 2" xfId="6141"/>
    <cellStyle name="Percent 3 5 6 3 3" xfId="6142"/>
    <cellStyle name="Percent 3 5 6 3 3 2" xfId="6143"/>
    <cellStyle name="Percent 3 5 6 3 4" xfId="6144"/>
    <cellStyle name="Percent 3 5 6 4" xfId="6145"/>
    <cellStyle name="Percent 3 5 6 4 2" xfId="6146"/>
    <cellStyle name="Percent 3 5 6 4 2 2" xfId="6147"/>
    <cellStyle name="Percent 3 5 6 4 3" xfId="6148"/>
    <cellStyle name="Percent 3 5 6 4 3 2" xfId="6149"/>
    <cellStyle name="Percent 3 5 6 4 4" xfId="6150"/>
    <cellStyle name="Percent 3 5 6 5" xfId="6151"/>
    <cellStyle name="Percent 3 5 6 5 2" xfId="6152"/>
    <cellStyle name="Percent 3 5 6 5 2 2" xfId="6153"/>
    <cellStyle name="Percent 3 5 6 5 3" xfId="6154"/>
    <cellStyle name="Percent 3 5 6 5 3 2" xfId="6155"/>
    <cellStyle name="Percent 3 5 6 5 4" xfId="6156"/>
    <cellStyle name="Percent 3 5 6 5 4 2" xfId="6157"/>
    <cellStyle name="Percent 3 5 6 5 5" xfId="6158"/>
    <cellStyle name="Percent 3 5 6 6" xfId="6159"/>
    <cellStyle name="Percent 3 5 6 6 2" xfId="6160"/>
    <cellStyle name="Percent 3 5 6 6 2 2" xfId="6161"/>
    <cellStyle name="Percent 3 5 6 6 3" xfId="6162"/>
    <cellStyle name="Percent 3 5 6 6 3 2" xfId="6163"/>
    <cellStyle name="Percent 3 5 6 6 4" xfId="6164"/>
    <cellStyle name="Percent 3 5 6 7" xfId="6165"/>
    <cellStyle name="Percent 3 5 6 7 2" xfId="6166"/>
    <cellStyle name="Percent 3 5 6 8" xfId="6167"/>
    <cellStyle name="Percent 3 5 6 8 2" xfId="6168"/>
    <cellStyle name="Percent 3 5 6 9" xfId="6169"/>
    <cellStyle name="Percent 3 5 6 9 2" xfId="6170"/>
    <cellStyle name="Percent 3 5 7" xfId="6171"/>
    <cellStyle name="Percent 3 5 7 10" xfId="6172"/>
    <cellStyle name="Percent 3 5 7 11" xfId="6173"/>
    <cellStyle name="Percent 3 5 7 12" xfId="6174"/>
    <cellStyle name="Percent 3 5 7 2" xfId="6175"/>
    <cellStyle name="Percent 3 5 7 2 2" xfId="6176"/>
    <cellStyle name="Percent 3 5 7 2 2 2" xfId="6177"/>
    <cellStyle name="Percent 3 5 7 2 3" xfId="6178"/>
    <cellStyle name="Percent 3 5 7 2 3 2" xfId="6179"/>
    <cellStyle name="Percent 3 5 7 2 4" xfId="6180"/>
    <cellStyle name="Percent 3 5 7 2 5" xfId="6181"/>
    <cellStyle name="Percent 3 5 7 3" xfId="6182"/>
    <cellStyle name="Percent 3 5 7 3 2" xfId="6183"/>
    <cellStyle name="Percent 3 5 7 3 2 2" xfId="6184"/>
    <cellStyle name="Percent 3 5 7 3 3" xfId="6185"/>
    <cellStyle name="Percent 3 5 7 3 3 2" xfId="6186"/>
    <cellStyle name="Percent 3 5 7 3 4" xfId="6187"/>
    <cellStyle name="Percent 3 5 7 4" xfId="6188"/>
    <cellStyle name="Percent 3 5 7 4 2" xfId="6189"/>
    <cellStyle name="Percent 3 5 7 4 2 2" xfId="6190"/>
    <cellStyle name="Percent 3 5 7 4 3" xfId="6191"/>
    <cellStyle name="Percent 3 5 7 4 3 2" xfId="6192"/>
    <cellStyle name="Percent 3 5 7 4 4" xfId="6193"/>
    <cellStyle name="Percent 3 5 7 5" xfId="6194"/>
    <cellStyle name="Percent 3 5 7 5 2" xfId="6195"/>
    <cellStyle name="Percent 3 5 7 5 2 2" xfId="6196"/>
    <cellStyle name="Percent 3 5 7 5 3" xfId="6197"/>
    <cellStyle name="Percent 3 5 7 5 3 2" xfId="6198"/>
    <cellStyle name="Percent 3 5 7 5 4" xfId="6199"/>
    <cellStyle name="Percent 3 5 7 5 4 2" xfId="6200"/>
    <cellStyle name="Percent 3 5 7 5 5" xfId="6201"/>
    <cellStyle name="Percent 3 5 7 6" xfId="6202"/>
    <cellStyle name="Percent 3 5 7 6 2" xfId="6203"/>
    <cellStyle name="Percent 3 5 7 6 2 2" xfId="6204"/>
    <cellStyle name="Percent 3 5 7 6 3" xfId="6205"/>
    <cellStyle name="Percent 3 5 7 6 3 2" xfId="6206"/>
    <cellStyle name="Percent 3 5 7 6 4" xfId="6207"/>
    <cellStyle name="Percent 3 5 7 7" xfId="6208"/>
    <cellStyle name="Percent 3 5 7 7 2" xfId="6209"/>
    <cellStyle name="Percent 3 5 7 8" xfId="6210"/>
    <cellStyle name="Percent 3 5 7 8 2" xfId="6211"/>
    <cellStyle name="Percent 3 5 7 9" xfId="6212"/>
    <cellStyle name="Percent 3 5 7 9 2" xfId="6213"/>
    <cellStyle name="Percent 3 5 8" xfId="6214"/>
    <cellStyle name="Percent 3 5 8 10" xfId="6215"/>
    <cellStyle name="Percent 3 5 8 11" xfId="6216"/>
    <cellStyle name="Percent 3 5 8 12" xfId="6217"/>
    <cellStyle name="Percent 3 5 8 2" xfId="6218"/>
    <cellStyle name="Percent 3 5 8 2 2" xfId="6219"/>
    <cellStyle name="Percent 3 5 8 2 2 2" xfId="6220"/>
    <cellStyle name="Percent 3 5 8 2 3" xfId="6221"/>
    <cellStyle name="Percent 3 5 8 2 3 2" xfId="6222"/>
    <cellStyle name="Percent 3 5 8 2 4" xfId="6223"/>
    <cellStyle name="Percent 3 5 8 2 5" xfId="6224"/>
    <cellStyle name="Percent 3 5 8 3" xfId="6225"/>
    <cellStyle name="Percent 3 5 8 3 2" xfId="6226"/>
    <cellStyle name="Percent 3 5 8 3 2 2" xfId="6227"/>
    <cellStyle name="Percent 3 5 8 3 3" xfId="6228"/>
    <cellStyle name="Percent 3 5 8 3 3 2" xfId="6229"/>
    <cellStyle name="Percent 3 5 8 3 4" xfId="6230"/>
    <cellStyle name="Percent 3 5 8 4" xfId="6231"/>
    <cellStyle name="Percent 3 5 8 4 2" xfId="6232"/>
    <cellStyle name="Percent 3 5 8 4 2 2" xfId="6233"/>
    <cellStyle name="Percent 3 5 8 4 3" xfId="6234"/>
    <cellStyle name="Percent 3 5 8 4 3 2" xfId="6235"/>
    <cellStyle name="Percent 3 5 8 4 4" xfId="6236"/>
    <cellStyle name="Percent 3 5 8 5" xfId="6237"/>
    <cellStyle name="Percent 3 5 8 5 2" xfId="6238"/>
    <cellStyle name="Percent 3 5 8 5 2 2" xfId="6239"/>
    <cellStyle name="Percent 3 5 8 5 3" xfId="6240"/>
    <cellStyle name="Percent 3 5 8 5 3 2" xfId="6241"/>
    <cellStyle name="Percent 3 5 8 5 4" xfId="6242"/>
    <cellStyle name="Percent 3 5 8 5 4 2" xfId="6243"/>
    <cellStyle name="Percent 3 5 8 5 5" xfId="6244"/>
    <cellStyle name="Percent 3 5 8 6" xfId="6245"/>
    <cellStyle name="Percent 3 5 8 6 2" xfId="6246"/>
    <cellStyle name="Percent 3 5 8 6 2 2" xfId="6247"/>
    <cellStyle name="Percent 3 5 8 6 3" xfId="6248"/>
    <cellStyle name="Percent 3 5 8 6 3 2" xfId="6249"/>
    <cellStyle name="Percent 3 5 8 6 4" xfId="6250"/>
    <cellStyle name="Percent 3 5 8 7" xfId="6251"/>
    <cellStyle name="Percent 3 5 8 7 2" xfId="6252"/>
    <cellStyle name="Percent 3 5 8 8" xfId="6253"/>
    <cellStyle name="Percent 3 5 8 8 2" xfId="6254"/>
    <cellStyle name="Percent 3 5 8 9" xfId="6255"/>
    <cellStyle name="Percent 3 5 8 9 2" xfId="6256"/>
    <cellStyle name="Percent 3 5 9" xfId="6257"/>
    <cellStyle name="Percent 3 5 9 10" xfId="6258"/>
    <cellStyle name="Percent 3 5 9 11" xfId="6259"/>
    <cellStyle name="Percent 3 5 9 12" xfId="6260"/>
    <cellStyle name="Percent 3 5 9 2" xfId="6261"/>
    <cellStyle name="Percent 3 5 9 2 2" xfId="6262"/>
    <cellStyle name="Percent 3 5 9 2 2 2" xfId="6263"/>
    <cellStyle name="Percent 3 5 9 2 3" xfId="6264"/>
    <cellStyle name="Percent 3 5 9 2 3 2" xfId="6265"/>
    <cellStyle name="Percent 3 5 9 2 4" xfId="6266"/>
    <cellStyle name="Percent 3 5 9 2 5" xfId="6267"/>
    <cellStyle name="Percent 3 5 9 3" xfId="6268"/>
    <cellStyle name="Percent 3 5 9 3 2" xfId="6269"/>
    <cellStyle name="Percent 3 5 9 3 2 2" xfId="6270"/>
    <cellStyle name="Percent 3 5 9 3 3" xfId="6271"/>
    <cellStyle name="Percent 3 5 9 3 3 2" xfId="6272"/>
    <cellStyle name="Percent 3 5 9 3 4" xfId="6273"/>
    <cellStyle name="Percent 3 5 9 4" xfId="6274"/>
    <cellStyle name="Percent 3 5 9 4 2" xfId="6275"/>
    <cellStyle name="Percent 3 5 9 4 2 2" xfId="6276"/>
    <cellStyle name="Percent 3 5 9 4 3" xfId="6277"/>
    <cellStyle name="Percent 3 5 9 4 3 2" xfId="6278"/>
    <cellStyle name="Percent 3 5 9 4 4" xfId="6279"/>
    <cellStyle name="Percent 3 5 9 5" xfId="6280"/>
    <cellStyle name="Percent 3 5 9 5 2" xfId="6281"/>
    <cellStyle name="Percent 3 5 9 5 2 2" xfId="6282"/>
    <cellStyle name="Percent 3 5 9 5 3" xfId="6283"/>
    <cellStyle name="Percent 3 5 9 5 3 2" xfId="6284"/>
    <cellStyle name="Percent 3 5 9 5 4" xfId="6285"/>
    <cellStyle name="Percent 3 5 9 5 4 2" xfId="6286"/>
    <cellStyle name="Percent 3 5 9 5 5" xfId="6287"/>
    <cellStyle name="Percent 3 5 9 6" xfId="6288"/>
    <cellStyle name="Percent 3 5 9 6 2" xfId="6289"/>
    <cellStyle name="Percent 3 5 9 6 2 2" xfId="6290"/>
    <cellStyle name="Percent 3 5 9 6 3" xfId="6291"/>
    <cellStyle name="Percent 3 5 9 6 3 2" xfId="6292"/>
    <cellStyle name="Percent 3 5 9 6 4" xfId="6293"/>
    <cellStyle name="Percent 3 5 9 7" xfId="6294"/>
    <cellStyle name="Percent 3 5 9 7 2" xfId="6295"/>
    <cellStyle name="Percent 3 5 9 8" xfId="6296"/>
    <cellStyle name="Percent 3 5 9 8 2" xfId="6297"/>
    <cellStyle name="Percent 3 5 9 9" xfId="6298"/>
    <cellStyle name="Percent 3 5 9 9 2" xfId="6299"/>
    <cellStyle name="Percent 3 6" xfId="6300"/>
    <cellStyle name="Percent 3 6 10" xfId="6301"/>
    <cellStyle name="Percent 3 6 10 10" xfId="6302"/>
    <cellStyle name="Percent 3 6 10 11" xfId="6303"/>
    <cellStyle name="Percent 3 6 10 12" xfId="6304"/>
    <cellStyle name="Percent 3 6 10 2" xfId="6305"/>
    <cellStyle name="Percent 3 6 10 2 2" xfId="6306"/>
    <cellStyle name="Percent 3 6 10 2 2 2" xfId="6307"/>
    <cellStyle name="Percent 3 6 10 2 3" xfId="6308"/>
    <cellStyle name="Percent 3 6 10 2 3 2" xfId="6309"/>
    <cellStyle name="Percent 3 6 10 2 4" xfId="6310"/>
    <cellStyle name="Percent 3 6 10 2 5" xfId="6311"/>
    <cellStyle name="Percent 3 6 10 3" xfId="6312"/>
    <cellStyle name="Percent 3 6 10 3 2" xfId="6313"/>
    <cellStyle name="Percent 3 6 10 3 2 2" xfId="6314"/>
    <cellStyle name="Percent 3 6 10 3 3" xfId="6315"/>
    <cellStyle name="Percent 3 6 10 3 3 2" xfId="6316"/>
    <cellStyle name="Percent 3 6 10 3 4" xfId="6317"/>
    <cellStyle name="Percent 3 6 10 4" xfId="6318"/>
    <cellStyle name="Percent 3 6 10 4 2" xfId="6319"/>
    <cellStyle name="Percent 3 6 10 4 2 2" xfId="6320"/>
    <cellStyle name="Percent 3 6 10 4 3" xfId="6321"/>
    <cellStyle name="Percent 3 6 10 4 3 2" xfId="6322"/>
    <cellStyle name="Percent 3 6 10 4 4" xfId="6323"/>
    <cellStyle name="Percent 3 6 10 5" xfId="6324"/>
    <cellStyle name="Percent 3 6 10 5 2" xfId="6325"/>
    <cellStyle name="Percent 3 6 10 5 2 2" xfId="6326"/>
    <cellStyle name="Percent 3 6 10 5 3" xfId="6327"/>
    <cellStyle name="Percent 3 6 10 5 3 2" xfId="6328"/>
    <cellStyle name="Percent 3 6 10 5 4" xfId="6329"/>
    <cellStyle name="Percent 3 6 10 5 4 2" xfId="6330"/>
    <cellStyle name="Percent 3 6 10 5 5" xfId="6331"/>
    <cellStyle name="Percent 3 6 10 6" xfId="6332"/>
    <cellStyle name="Percent 3 6 10 6 2" xfId="6333"/>
    <cellStyle name="Percent 3 6 10 6 2 2" xfId="6334"/>
    <cellStyle name="Percent 3 6 10 6 3" xfId="6335"/>
    <cellStyle name="Percent 3 6 10 6 3 2" xfId="6336"/>
    <cellStyle name="Percent 3 6 10 6 4" xfId="6337"/>
    <cellStyle name="Percent 3 6 10 7" xfId="6338"/>
    <cellStyle name="Percent 3 6 10 7 2" xfId="6339"/>
    <cellStyle name="Percent 3 6 10 8" xfId="6340"/>
    <cellStyle name="Percent 3 6 10 8 2" xfId="6341"/>
    <cellStyle name="Percent 3 6 10 9" xfId="6342"/>
    <cellStyle name="Percent 3 6 10 9 2" xfId="6343"/>
    <cellStyle name="Percent 3 6 11" xfId="6344"/>
    <cellStyle name="Percent 3 6 11 10" xfId="6345"/>
    <cellStyle name="Percent 3 6 11 11" xfId="6346"/>
    <cellStyle name="Percent 3 6 11 12" xfId="6347"/>
    <cellStyle name="Percent 3 6 11 2" xfId="6348"/>
    <cellStyle name="Percent 3 6 11 2 2" xfId="6349"/>
    <cellStyle name="Percent 3 6 11 2 2 2" xfId="6350"/>
    <cellStyle name="Percent 3 6 11 2 3" xfId="6351"/>
    <cellStyle name="Percent 3 6 11 2 3 2" xfId="6352"/>
    <cellStyle name="Percent 3 6 11 2 4" xfId="6353"/>
    <cellStyle name="Percent 3 6 11 2 5" xfId="6354"/>
    <cellStyle name="Percent 3 6 11 3" xfId="6355"/>
    <cellStyle name="Percent 3 6 11 3 2" xfId="6356"/>
    <cellStyle name="Percent 3 6 11 3 2 2" xfId="6357"/>
    <cellStyle name="Percent 3 6 11 3 3" xfId="6358"/>
    <cellStyle name="Percent 3 6 11 3 3 2" xfId="6359"/>
    <cellStyle name="Percent 3 6 11 3 4" xfId="6360"/>
    <cellStyle name="Percent 3 6 11 4" xfId="6361"/>
    <cellStyle name="Percent 3 6 11 4 2" xfId="6362"/>
    <cellStyle name="Percent 3 6 11 4 2 2" xfId="6363"/>
    <cellStyle name="Percent 3 6 11 4 3" xfId="6364"/>
    <cellStyle name="Percent 3 6 11 4 3 2" xfId="6365"/>
    <cellStyle name="Percent 3 6 11 4 4" xfId="6366"/>
    <cellStyle name="Percent 3 6 11 5" xfId="6367"/>
    <cellStyle name="Percent 3 6 11 5 2" xfId="6368"/>
    <cellStyle name="Percent 3 6 11 5 2 2" xfId="6369"/>
    <cellStyle name="Percent 3 6 11 5 3" xfId="6370"/>
    <cellStyle name="Percent 3 6 11 5 3 2" xfId="6371"/>
    <cellStyle name="Percent 3 6 11 5 4" xfId="6372"/>
    <cellStyle name="Percent 3 6 11 5 4 2" xfId="6373"/>
    <cellStyle name="Percent 3 6 11 5 5" xfId="6374"/>
    <cellStyle name="Percent 3 6 11 6" xfId="6375"/>
    <cellStyle name="Percent 3 6 11 6 2" xfId="6376"/>
    <cellStyle name="Percent 3 6 11 6 2 2" xfId="6377"/>
    <cellStyle name="Percent 3 6 11 6 3" xfId="6378"/>
    <cellStyle name="Percent 3 6 11 6 3 2" xfId="6379"/>
    <cellStyle name="Percent 3 6 11 6 4" xfId="6380"/>
    <cellStyle name="Percent 3 6 11 7" xfId="6381"/>
    <cellStyle name="Percent 3 6 11 7 2" xfId="6382"/>
    <cellStyle name="Percent 3 6 11 8" xfId="6383"/>
    <cellStyle name="Percent 3 6 11 8 2" xfId="6384"/>
    <cellStyle name="Percent 3 6 11 9" xfId="6385"/>
    <cellStyle name="Percent 3 6 11 9 2" xfId="6386"/>
    <cellStyle name="Percent 3 6 12" xfId="6387"/>
    <cellStyle name="Percent 3 6 12 10" xfId="6388"/>
    <cellStyle name="Percent 3 6 12 11" xfId="6389"/>
    <cellStyle name="Percent 3 6 12 12" xfId="6390"/>
    <cellStyle name="Percent 3 6 12 2" xfId="6391"/>
    <cellStyle name="Percent 3 6 12 2 2" xfId="6392"/>
    <cellStyle name="Percent 3 6 12 2 2 2" xfId="6393"/>
    <cellStyle name="Percent 3 6 12 2 3" xfId="6394"/>
    <cellStyle name="Percent 3 6 12 2 3 2" xfId="6395"/>
    <cellStyle name="Percent 3 6 12 2 4" xfId="6396"/>
    <cellStyle name="Percent 3 6 12 2 5" xfId="6397"/>
    <cellStyle name="Percent 3 6 12 3" xfId="6398"/>
    <cellStyle name="Percent 3 6 12 3 2" xfId="6399"/>
    <cellStyle name="Percent 3 6 12 3 2 2" xfId="6400"/>
    <cellStyle name="Percent 3 6 12 3 3" xfId="6401"/>
    <cellStyle name="Percent 3 6 12 3 3 2" xfId="6402"/>
    <cellStyle name="Percent 3 6 12 3 4" xfId="6403"/>
    <cellStyle name="Percent 3 6 12 4" xfId="6404"/>
    <cellStyle name="Percent 3 6 12 4 2" xfId="6405"/>
    <cellStyle name="Percent 3 6 12 4 2 2" xfId="6406"/>
    <cellStyle name="Percent 3 6 12 4 3" xfId="6407"/>
    <cellStyle name="Percent 3 6 12 4 3 2" xfId="6408"/>
    <cellStyle name="Percent 3 6 12 4 4" xfId="6409"/>
    <cellStyle name="Percent 3 6 12 5" xfId="6410"/>
    <cellStyle name="Percent 3 6 12 5 2" xfId="6411"/>
    <cellStyle name="Percent 3 6 12 5 2 2" xfId="6412"/>
    <cellStyle name="Percent 3 6 12 5 3" xfId="6413"/>
    <cellStyle name="Percent 3 6 12 5 3 2" xfId="6414"/>
    <cellStyle name="Percent 3 6 12 5 4" xfId="6415"/>
    <cellStyle name="Percent 3 6 12 5 4 2" xfId="6416"/>
    <cellStyle name="Percent 3 6 12 5 5" xfId="6417"/>
    <cellStyle name="Percent 3 6 12 6" xfId="6418"/>
    <cellStyle name="Percent 3 6 12 6 2" xfId="6419"/>
    <cellStyle name="Percent 3 6 12 6 2 2" xfId="6420"/>
    <cellStyle name="Percent 3 6 12 6 3" xfId="6421"/>
    <cellStyle name="Percent 3 6 12 6 3 2" xfId="6422"/>
    <cellStyle name="Percent 3 6 12 6 4" xfId="6423"/>
    <cellStyle name="Percent 3 6 12 7" xfId="6424"/>
    <cellStyle name="Percent 3 6 12 7 2" xfId="6425"/>
    <cellStyle name="Percent 3 6 12 8" xfId="6426"/>
    <cellStyle name="Percent 3 6 12 8 2" xfId="6427"/>
    <cellStyle name="Percent 3 6 12 9" xfId="6428"/>
    <cellStyle name="Percent 3 6 12 9 2" xfId="6429"/>
    <cellStyle name="Percent 3 6 13" xfId="6430"/>
    <cellStyle name="Percent 3 6 13 10" xfId="6431"/>
    <cellStyle name="Percent 3 6 13 11" xfId="6432"/>
    <cellStyle name="Percent 3 6 13 12" xfId="6433"/>
    <cellStyle name="Percent 3 6 13 2" xfId="6434"/>
    <cellStyle name="Percent 3 6 13 2 2" xfId="6435"/>
    <cellStyle name="Percent 3 6 13 2 2 2" xfId="6436"/>
    <cellStyle name="Percent 3 6 13 2 3" xfId="6437"/>
    <cellStyle name="Percent 3 6 13 2 3 2" xfId="6438"/>
    <cellStyle name="Percent 3 6 13 2 4" xfId="6439"/>
    <cellStyle name="Percent 3 6 13 2 5" xfId="6440"/>
    <cellStyle name="Percent 3 6 13 3" xfId="6441"/>
    <cellStyle name="Percent 3 6 13 3 2" xfId="6442"/>
    <cellStyle name="Percent 3 6 13 3 2 2" xfId="6443"/>
    <cellStyle name="Percent 3 6 13 3 3" xfId="6444"/>
    <cellStyle name="Percent 3 6 13 3 3 2" xfId="6445"/>
    <cellStyle name="Percent 3 6 13 3 4" xfId="6446"/>
    <cellStyle name="Percent 3 6 13 4" xfId="6447"/>
    <cellStyle name="Percent 3 6 13 4 2" xfId="6448"/>
    <cellStyle name="Percent 3 6 13 4 2 2" xfId="6449"/>
    <cellStyle name="Percent 3 6 13 4 3" xfId="6450"/>
    <cellStyle name="Percent 3 6 13 4 3 2" xfId="6451"/>
    <cellStyle name="Percent 3 6 13 4 4" xfId="6452"/>
    <cellStyle name="Percent 3 6 13 5" xfId="6453"/>
    <cellStyle name="Percent 3 6 13 5 2" xfId="6454"/>
    <cellStyle name="Percent 3 6 13 5 2 2" xfId="6455"/>
    <cellStyle name="Percent 3 6 13 5 3" xfId="6456"/>
    <cellStyle name="Percent 3 6 13 5 3 2" xfId="6457"/>
    <cellStyle name="Percent 3 6 13 5 4" xfId="6458"/>
    <cellStyle name="Percent 3 6 13 5 4 2" xfId="6459"/>
    <cellStyle name="Percent 3 6 13 5 5" xfId="6460"/>
    <cellStyle name="Percent 3 6 13 6" xfId="6461"/>
    <cellStyle name="Percent 3 6 13 6 2" xfId="6462"/>
    <cellStyle name="Percent 3 6 13 6 2 2" xfId="6463"/>
    <cellStyle name="Percent 3 6 13 6 3" xfId="6464"/>
    <cellStyle name="Percent 3 6 13 6 3 2" xfId="6465"/>
    <cellStyle name="Percent 3 6 13 6 4" xfId="6466"/>
    <cellStyle name="Percent 3 6 13 7" xfId="6467"/>
    <cellStyle name="Percent 3 6 13 7 2" xfId="6468"/>
    <cellStyle name="Percent 3 6 13 8" xfId="6469"/>
    <cellStyle name="Percent 3 6 13 8 2" xfId="6470"/>
    <cellStyle name="Percent 3 6 13 9" xfId="6471"/>
    <cellStyle name="Percent 3 6 13 9 2" xfId="6472"/>
    <cellStyle name="Percent 3 6 14" xfId="6473"/>
    <cellStyle name="Percent 3 6 14 10" xfId="6474"/>
    <cellStyle name="Percent 3 6 14 11" xfId="6475"/>
    <cellStyle name="Percent 3 6 14 12" xfId="6476"/>
    <cellStyle name="Percent 3 6 14 2" xfId="6477"/>
    <cellStyle name="Percent 3 6 14 2 2" xfId="6478"/>
    <cellStyle name="Percent 3 6 14 2 2 2" xfId="6479"/>
    <cellStyle name="Percent 3 6 14 2 3" xfId="6480"/>
    <cellStyle name="Percent 3 6 14 2 3 2" xfId="6481"/>
    <cellStyle name="Percent 3 6 14 2 4" xfId="6482"/>
    <cellStyle name="Percent 3 6 14 2 5" xfId="6483"/>
    <cellStyle name="Percent 3 6 14 3" xfId="6484"/>
    <cellStyle name="Percent 3 6 14 3 2" xfId="6485"/>
    <cellStyle name="Percent 3 6 14 3 2 2" xfId="6486"/>
    <cellStyle name="Percent 3 6 14 3 3" xfId="6487"/>
    <cellStyle name="Percent 3 6 14 3 3 2" xfId="6488"/>
    <cellStyle name="Percent 3 6 14 3 4" xfId="6489"/>
    <cellStyle name="Percent 3 6 14 4" xfId="6490"/>
    <cellStyle name="Percent 3 6 14 4 2" xfId="6491"/>
    <cellStyle name="Percent 3 6 14 4 2 2" xfId="6492"/>
    <cellStyle name="Percent 3 6 14 4 3" xfId="6493"/>
    <cellStyle name="Percent 3 6 14 4 3 2" xfId="6494"/>
    <cellStyle name="Percent 3 6 14 4 4" xfId="6495"/>
    <cellStyle name="Percent 3 6 14 5" xfId="6496"/>
    <cellStyle name="Percent 3 6 14 5 2" xfId="6497"/>
    <cellStyle name="Percent 3 6 14 5 2 2" xfId="6498"/>
    <cellStyle name="Percent 3 6 14 5 3" xfId="6499"/>
    <cellStyle name="Percent 3 6 14 5 3 2" xfId="6500"/>
    <cellStyle name="Percent 3 6 14 5 4" xfId="6501"/>
    <cellStyle name="Percent 3 6 14 5 4 2" xfId="6502"/>
    <cellStyle name="Percent 3 6 14 5 5" xfId="6503"/>
    <cellStyle name="Percent 3 6 14 6" xfId="6504"/>
    <cellStyle name="Percent 3 6 14 6 2" xfId="6505"/>
    <cellStyle name="Percent 3 6 14 6 2 2" xfId="6506"/>
    <cellStyle name="Percent 3 6 14 6 3" xfId="6507"/>
    <cellStyle name="Percent 3 6 14 6 3 2" xfId="6508"/>
    <cellStyle name="Percent 3 6 14 6 4" xfId="6509"/>
    <cellStyle name="Percent 3 6 14 7" xfId="6510"/>
    <cellStyle name="Percent 3 6 14 7 2" xfId="6511"/>
    <cellStyle name="Percent 3 6 14 8" xfId="6512"/>
    <cellStyle name="Percent 3 6 14 8 2" xfId="6513"/>
    <cellStyle name="Percent 3 6 14 9" xfId="6514"/>
    <cellStyle name="Percent 3 6 14 9 2" xfId="6515"/>
    <cellStyle name="Percent 3 6 15" xfId="6516"/>
    <cellStyle name="Percent 3 6 15 10" xfId="6517"/>
    <cellStyle name="Percent 3 6 15 11" xfId="6518"/>
    <cellStyle name="Percent 3 6 15 12" xfId="6519"/>
    <cellStyle name="Percent 3 6 15 2" xfId="6520"/>
    <cellStyle name="Percent 3 6 15 2 2" xfId="6521"/>
    <cellStyle name="Percent 3 6 15 2 2 2" xfId="6522"/>
    <cellStyle name="Percent 3 6 15 2 3" xfId="6523"/>
    <cellStyle name="Percent 3 6 15 2 3 2" xfId="6524"/>
    <cellStyle name="Percent 3 6 15 2 4" xfId="6525"/>
    <cellStyle name="Percent 3 6 15 2 5" xfId="6526"/>
    <cellStyle name="Percent 3 6 15 3" xfId="6527"/>
    <cellStyle name="Percent 3 6 15 3 2" xfId="6528"/>
    <cellStyle name="Percent 3 6 15 3 2 2" xfId="6529"/>
    <cellStyle name="Percent 3 6 15 3 3" xfId="6530"/>
    <cellStyle name="Percent 3 6 15 3 3 2" xfId="6531"/>
    <cellStyle name="Percent 3 6 15 3 4" xfId="6532"/>
    <cellStyle name="Percent 3 6 15 4" xfId="6533"/>
    <cellStyle name="Percent 3 6 15 4 2" xfId="6534"/>
    <cellStyle name="Percent 3 6 15 4 2 2" xfId="6535"/>
    <cellStyle name="Percent 3 6 15 4 3" xfId="6536"/>
    <cellStyle name="Percent 3 6 15 4 3 2" xfId="6537"/>
    <cellStyle name="Percent 3 6 15 4 4" xfId="6538"/>
    <cellStyle name="Percent 3 6 15 5" xfId="6539"/>
    <cellStyle name="Percent 3 6 15 5 2" xfId="6540"/>
    <cellStyle name="Percent 3 6 15 5 2 2" xfId="6541"/>
    <cellStyle name="Percent 3 6 15 5 3" xfId="6542"/>
    <cellStyle name="Percent 3 6 15 5 3 2" xfId="6543"/>
    <cellStyle name="Percent 3 6 15 5 4" xfId="6544"/>
    <cellStyle name="Percent 3 6 15 5 4 2" xfId="6545"/>
    <cellStyle name="Percent 3 6 15 5 5" xfId="6546"/>
    <cellStyle name="Percent 3 6 15 6" xfId="6547"/>
    <cellStyle name="Percent 3 6 15 6 2" xfId="6548"/>
    <cellStyle name="Percent 3 6 15 6 2 2" xfId="6549"/>
    <cellStyle name="Percent 3 6 15 6 3" xfId="6550"/>
    <cellStyle name="Percent 3 6 15 6 3 2" xfId="6551"/>
    <cellStyle name="Percent 3 6 15 6 4" xfId="6552"/>
    <cellStyle name="Percent 3 6 15 7" xfId="6553"/>
    <cellStyle name="Percent 3 6 15 7 2" xfId="6554"/>
    <cellStyle name="Percent 3 6 15 8" xfId="6555"/>
    <cellStyle name="Percent 3 6 15 8 2" xfId="6556"/>
    <cellStyle name="Percent 3 6 15 9" xfId="6557"/>
    <cellStyle name="Percent 3 6 15 9 2" xfId="6558"/>
    <cellStyle name="Percent 3 6 16" xfId="6559"/>
    <cellStyle name="Percent 3 6 16 2" xfId="6560"/>
    <cellStyle name="Percent 3 6 16 2 2" xfId="6561"/>
    <cellStyle name="Percent 3 6 16 3" xfId="6562"/>
    <cellStyle name="Percent 3 6 16 3 2" xfId="6563"/>
    <cellStyle name="Percent 3 6 16 4" xfId="6564"/>
    <cellStyle name="Percent 3 6 16 5" xfId="6565"/>
    <cellStyle name="Percent 3 6 17" xfId="6566"/>
    <cellStyle name="Percent 3 6 17 2" xfId="6567"/>
    <cellStyle name="Percent 3 6 17 2 2" xfId="6568"/>
    <cellStyle name="Percent 3 6 17 3" xfId="6569"/>
    <cellStyle name="Percent 3 6 17 3 2" xfId="6570"/>
    <cellStyle name="Percent 3 6 17 4" xfId="6571"/>
    <cellStyle name="Percent 3 6 18" xfId="6572"/>
    <cellStyle name="Percent 3 6 18 2" xfId="6573"/>
    <cellStyle name="Percent 3 6 18 2 2" xfId="6574"/>
    <cellStyle name="Percent 3 6 18 3" xfId="6575"/>
    <cellStyle name="Percent 3 6 18 3 2" xfId="6576"/>
    <cellStyle name="Percent 3 6 18 4" xfId="6577"/>
    <cellStyle name="Percent 3 6 19" xfId="6578"/>
    <cellStyle name="Percent 3 6 19 2" xfId="6579"/>
    <cellStyle name="Percent 3 6 19 2 2" xfId="6580"/>
    <cellStyle name="Percent 3 6 19 3" xfId="6581"/>
    <cellStyle name="Percent 3 6 19 3 2" xfId="6582"/>
    <cellStyle name="Percent 3 6 19 4" xfId="6583"/>
    <cellStyle name="Percent 3 6 19 4 2" xfId="6584"/>
    <cellStyle name="Percent 3 6 19 5" xfId="6585"/>
    <cellStyle name="Percent 3 6 2" xfId="6586"/>
    <cellStyle name="Percent 3 6 2 10" xfId="6587"/>
    <cellStyle name="Percent 3 6 2 11" xfId="6588"/>
    <cellStyle name="Percent 3 6 2 12" xfId="6589"/>
    <cellStyle name="Percent 3 6 2 2" xfId="6590"/>
    <cellStyle name="Percent 3 6 2 2 2" xfId="6591"/>
    <cellStyle name="Percent 3 6 2 2 2 2" xfId="6592"/>
    <cellStyle name="Percent 3 6 2 2 3" xfId="6593"/>
    <cellStyle name="Percent 3 6 2 2 3 2" xfId="6594"/>
    <cellStyle name="Percent 3 6 2 2 4" xfId="6595"/>
    <cellStyle name="Percent 3 6 2 2 5" xfId="6596"/>
    <cellStyle name="Percent 3 6 2 3" xfId="6597"/>
    <cellStyle name="Percent 3 6 2 3 2" xfId="6598"/>
    <cellStyle name="Percent 3 6 2 3 2 2" xfId="6599"/>
    <cellStyle name="Percent 3 6 2 3 3" xfId="6600"/>
    <cellStyle name="Percent 3 6 2 3 3 2" xfId="6601"/>
    <cellStyle name="Percent 3 6 2 3 4" xfId="6602"/>
    <cellStyle name="Percent 3 6 2 4" xfId="6603"/>
    <cellStyle name="Percent 3 6 2 4 2" xfId="6604"/>
    <cellStyle name="Percent 3 6 2 4 2 2" xfId="6605"/>
    <cellStyle name="Percent 3 6 2 4 3" xfId="6606"/>
    <cellStyle name="Percent 3 6 2 4 3 2" xfId="6607"/>
    <cellStyle name="Percent 3 6 2 4 4" xfId="6608"/>
    <cellStyle name="Percent 3 6 2 5" xfId="6609"/>
    <cellStyle name="Percent 3 6 2 5 2" xfId="6610"/>
    <cellStyle name="Percent 3 6 2 5 2 2" xfId="6611"/>
    <cellStyle name="Percent 3 6 2 5 3" xfId="6612"/>
    <cellStyle name="Percent 3 6 2 5 3 2" xfId="6613"/>
    <cellStyle name="Percent 3 6 2 5 4" xfId="6614"/>
    <cellStyle name="Percent 3 6 2 5 4 2" xfId="6615"/>
    <cellStyle name="Percent 3 6 2 5 5" xfId="6616"/>
    <cellStyle name="Percent 3 6 2 6" xfId="6617"/>
    <cellStyle name="Percent 3 6 2 6 2" xfId="6618"/>
    <cellStyle name="Percent 3 6 2 6 2 2" xfId="6619"/>
    <cellStyle name="Percent 3 6 2 6 3" xfId="6620"/>
    <cellStyle name="Percent 3 6 2 6 3 2" xfId="6621"/>
    <cellStyle name="Percent 3 6 2 6 4" xfId="6622"/>
    <cellStyle name="Percent 3 6 2 7" xfId="6623"/>
    <cellStyle name="Percent 3 6 2 7 2" xfId="6624"/>
    <cellStyle name="Percent 3 6 2 8" xfId="6625"/>
    <cellStyle name="Percent 3 6 2 8 2" xfId="6626"/>
    <cellStyle name="Percent 3 6 2 9" xfId="6627"/>
    <cellStyle name="Percent 3 6 2 9 2" xfId="6628"/>
    <cellStyle name="Percent 3 6 20" xfId="6629"/>
    <cellStyle name="Percent 3 6 20 2" xfId="6630"/>
    <cellStyle name="Percent 3 6 20 2 2" xfId="6631"/>
    <cellStyle name="Percent 3 6 20 3" xfId="6632"/>
    <cellStyle name="Percent 3 6 20 3 2" xfId="6633"/>
    <cellStyle name="Percent 3 6 20 4" xfId="6634"/>
    <cellStyle name="Percent 3 6 21" xfId="6635"/>
    <cellStyle name="Percent 3 6 21 2" xfId="6636"/>
    <cellStyle name="Percent 3 6 22" xfId="6637"/>
    <cellStyle name="Percent 3 6 22 2" xfId="6638"/>
    <cellStyle name="Percent 3 6 23" xfId="6639"/>
    <cellStyle name="Percent 3 6 23 2" xfId="6640"/>
    <cellStyle name="Percent 3 6 24" xfId="6641"/>
    <cellStyle name="Percent 3 6 25" xfId="6642"/>
    <cellStyle name="Percent 3 6 26" xfId="6643"/>
    <cellStyle name="Percent 3 6 3" xfId="6644"/>
    <cellStyle name="Percent 3 6 3 10" xfId="6645"/>
    <cellStyle name="Percent 3 6 3 11" xfId="6646"/>
    <cellStyle name="Percent 3 6 3 12" xfId="6647"/>
    <cellStyle name="Percent 3 6 3 2" xfId="6648"/>
    <cellStyle name="Percent 3 6 3 2 2" xfId="6649"/>
    <cellStyle name="Percent 3 6 3 2 2 2" xfId="6650"/>
    <cellStyle name="Percent 3 6 3 2 3" xfId="6651"/>
    <cellStyle name="Percent 3 6 3 2 3 2" xfId="6652"/>
    <cellStyle name="Percent 3 6 3 2 4" xfId="6653"/>
    <cellStyle name="Percent 3 6 3 2 5" xfId="6654"/>
    <cellStyle name="Percent 3 6 3 3" xfId="6655"/>
    <cellStyle name="Percent 3 6 3 3 2" xfId="6656"/>
    <cellStyle name="Percent 3 6 3 3 2 2" xfId="6657"/>
    <cellStyle name="Percent 3 6 3 3 3" xfId="6658"/>
    <cellStyle name="Percent 3 6 3 3 3 2" xfId="6659"/>
    <cellStyle name="Percent 3 6 3 3 4" xfId="6660"/>
    <cellStyle name="Percent 3 6 3 4" xfId="6661"/>
    <cellStyle name="Percent 3 6 3 4 2" xfId="6662"/>
    <cellStyle name="Percent 3 6 3 4 2 2" xfId="6663"/>
    <cellStyle name="Percent 3 6 3 4 3" xfId="6664"/>
    <cellStyle name="Percent 3 6 3 4 3 2" xfId="6665"/>
    <cellStyle name="Percent 3 6 3 4 4" xfId="6666"/>
    <cellStyle name="Percent 3 6 3 5" xfId="6667"/>
    <cellStyle name="Percent 3 6 3 5 2" xfId="6668"/>
    <cellStyle name="Percent 3 6 3 5 2 2" xfId="6669"/>
    <cellStyle name="Percent 3 6 3 5 3" xfId="6670"/>
    <cellStyle name="Percent 3 6 3 5 3 2" xfId="6671"/>
    <cellStyle name="Percent 3 6 3 5 4" xfId="6672"/>
    <cellStyle name="Percent 3 6 3 5 4 2" xfId="6673"/>
    <cellStyle name="Percent 3 6 3 5 5" xfId="6674"/>
    <cellStyle name="Percent 3 6 3 6" xfId="6675"/>
    <cellStyle name="Percent 3 6 3 6 2" xfId="6676"/>
    <cellStyle name="Percent 3 6 3 6 2 2" xfId="6677"/>
    <cellStyle name="Percent 3 6 3 6 3" xfId="6678"/>
    <cellStyle name="Percent 3 6 3 6 3 2" xfId="6679"/>
    <cellStyle name="Percent 3 6 3 6 4" xfId="6680"/>
    <cellStyle name="Percent 3 6 3 7" xfId="6681"/>
    <cellStyle name="Percent 3 6 3 7 2" xfId="6682"/>
    <cellStyle name="Percent 3 6 3 8" xfId="6683"/>
    <cellStyle name="Percent 3 6 3 8 2" xfId="6684"/>
    <cellStyle name="Percent 3 6 3 9" xfId="6685"/>
    <cellStyle name="Percent 3 6 3 9 2" xfId="6686"/>
    <cellStyle name="Percent 3 6 4" xfId="6687"/>
    <cellStyle name="Percent 3 6 4 10" xfId="6688"/>
    <cellStyle name="Percent 3 6 4 11" xfId="6689"/>
    <cellStyle name="Percent 3 6 4 12" xfId="6690"/>
    <cellStyle name="Percent 3 6 4 2" xfId="6691"/>
    <cellStyle name="Percent 3 6 4 2 2" xfId="6692"/>
    <cellStyle name="Percent 3 6 4 2 2 2" xfId="6693"/>
    <cellStyle name="Percent 3 6 4 2 3" xfId="6694"/>
    <cellStyle name="Percent 3 6 4 2 3 2" xfId="6695"/>
    <cellStyle name="Percent 3 6 4 2 4" xfId="6696"/>
    <cellStyle name="Percent 3 6 4 2 5" xfId="6697"/>
    <cellStyle name="Percent 3 6 4 3" xfId="6698"/>
    <cellStyle name="Percent 3 6 4 3 2" xfId="6699"/>
    <cellStyle name="Percent 3 6 4 3 2 2" xfId="6700"/>
    <cellStyle name="Percent 3 6 4 3 3" xfId="6701"/>
    <cellStyle name="Percent 3 6 4 3 3 2" xfId="6702"/>
    <cellStyle name="Percent 3 6 4 3 4" xfId="6703"/>
    <cellStyle name="Percent 3 6 4 4" xfId="6704"/>
    <cellStyle name="Percent 3 6 4 4 2" xfId="6705"/>
    <cellStyle name="Percent 3 6 4 4 2 2" xfId="6706"/>
    <cellStyle name="Percent 3 6 4 4 3" xfId="6707"/>
    <cellStyle name="Percent 3 6 4 4 3 2" xfId="6708"/>
    <cellStyle name="Percent 3 6 4 4 4" xfId="6709"/>
    <cellStyle name="Percent 3 6 4 5" xfId="6710"/>
    <cellStyle name="Percent 3 6 4 5 2" xfId="6711"/>
    <cellStyle name="Percent 3 6 4 5 2 2" xfId="6712"/>
    <cellStyle name="Percent 3 6 4 5 3" xfId="6713"/>
    <cellStyle name="Percent 3 6 4 5 3 2" xfId="6714"/>
    <cellStyle name="Percent 3 6 4 5 4" xfId="6715"/>
    <cellStyle name="Percent 3 6 4 5 4 2" xfId="6716"/>
    <cellStyle name="Percent 3 6 4 5 5" xfId="6717"/>
    <cellStyle name="Percent 3 6 4 6" xfId="6718"/>
    <cellStyle name="Percent 3 6 4 6 2" xfId="6719"/>
    <cellStyle name="Percent 3 6 4 6 2 2" xfId="6720"/>
    <cellStyle name="Percent 3 6 4 6 3" xfId="6721"/>
    <cellStyle name="Percent 3 6 4 6 3 2" xfId="6722"/>
    <cellStyle name="Percent 3 6 4 6 4" xfId="6723"/>
    <cellStyle name="Percent 3 6 4 7" xfId="6724"/>
    <cellStyle name="Percent 3 6 4 7 2" xfId="6725"/>
    <cellStyle name="Percent 3 6 4 8" xfId="6726"/>
    <cellStyle name="Percent 3 6 4 8 2" xfId="6727"/>
    <cellStyle name="Percent 3 6 4 9" xfId="6728"/>
    <cellStyle name="Percent 3 6 4 9 2" xfId="6729"/>
    <cellStyle name="Percent 3 6 5" xfId="6730"/>
    <cellStyle name="Percent 3 6 5 10" xfId="6731"/>
    <cellStyle name="Percent 3 6 5 11" xfId="6732"/>
    <cellStyle name="Percent 3 6 5 12" xfId="6733"/>
    <cellStyle name="Percent 3 6 5 2" xfId="6734"/>
    <cellStyle name="Percent 3 6 5 2 2" xfId="6735"/>
    <cellStyle name="Percent 3 6 5 2 2 2" xfId="6736"/>
    <cellStyle name="Percent 3 6 5 2 3" xfId="6737"/>
    <cellStyle name="Percent 3 6 5 2 3 2" xfId="6738"/>
    <cellStyle name="Percent 3 6 5 2 4" xfId="6739"/>
    <cellStyle name="Percent 3 6 5 2 5" xfId="6740"/>
    <cellStyle name="Percent 3 6 5 3" xfId="6741"/>
    <cellStyle name="Percent 3 6 5 3 2" xfId="6742"/>
    <cellStyle name="Percent 3 6 5 3 2 2" xfId="6743"/>
    <cellStyle name="Percent 3 6 5 3 3" xfId="6744"/>
    <cellStyle name="Percent 3 6 5 3 3 2" xfId="6745"/>
    <cellStyle name="Percent 3 6 5 3 4" xfId="6746"/>
    <cellStyle name="Percent 3 6 5 4" xfId="6747"/>
    <cellStyle name="Percent 3 6 5 4 2" xfId="6748"/>
    <cellStyle name="Percent 3 6 5 4 2 2" xfId="6749"/>
    <cellStyle name="Percent 3 6 5 4 3" xfId="6750"/>
    <cellStyle name="Percent 3 6 5 4 3 2" xfId="6751"/>
    <cellStyle name="Percent 3 6 5 4 4" xfId="6752"/>
    <cellStyle name="Percent 3 6 5 5" xfId="6753"/>
    <cellStyle name="Percent 3 6 5 5 2" xfId="6754"/>
    <cellStyle name="Percent 3 6 5 5 2 2" xfId="6755"/>
    <cellStyle name="Percent 3 6 5 5 3" xfId="6756"/>
    <cellStyle name="Percent 3 6 5 5 3 2" xfId="6757"/>
    <cellStyle name="Percent 3 6 5 5 4" xfId="6758"/>
    <cellStyle name="Percent 3 6 5 5 4 2" xfId="6759"/>
    <cellStyle name="Percent 3 6 5 5 5" xfId="6760"/>
    <cellStyle name="Percent 3 6 5 6" xfId="6761"/>
    <cellStyle name="Percent 3 6 5 6 2" xfId="6762"/>
    <cellStyle name="Percent 3 6 5 6 2 2" xfId="6763"/>
    <cellStyle name="Percent 3 6 5 6 3" xfId="6764"/>
    <cellStyle name="Percent 3 6 5 6 3 2" xfId="6765"/>
    <cellStyle name="Percent 3 6 5 6 4" xfId="6766"/>
    <cellStyle name="Percent 3 6 5 7" xfId="6767"/>
    <cellStyle name="Percent 3 6 5 7 2" xfId="6768"/>
    <cellStyle name="Percent 3 6 5 8" xfId="6769"/>
    <cellStyle name="Percent 3 6 5 8 2" xfId="6770"/>
    <cellStyle name="Percent 3 6 5 9" xfId="6771"/>
    <cellStyle name="Percent 3 6 5 9 2" xfId="6772"/>
    <cellStyle name="Percent 3 6 6" xfId="6773"/>
    <cellStyle name="Percent 3 6 6 10" xfId="6774"/>
    <cellStyle name="Percent 3 6 6 11" xfId="6775"/>
    <cellStyle name="Percent 3 6 6 12" xfId="6776"/>
    <cellStyle name="Percent 3 6 6 2" xfId="6777"/>
    <cellStyle name="Percent 3 6 6 2 2" xfId="6778"/>
    <cellStyle name="Percent 3 6 6 2 2 2" xfId="6779"/>
    <cellStyle name="Percent 3 6 6 2 3" xfId="6780"/>
    <cellStyle name="Percent 3 6 6 2 3 2" xfId="6781"/>
    <cellStyle name="Percent 3 6 6 2 4" xfId="6782"/>
    <cellStyle name="Percent 3 6 6 2 5" xfId="6783"/>
    <cellStyle name="Percent 3 6 6 3" xfId="6784"/>
    <cellStyle name="Percent 3 6 6 3 2" xfId="6785"/>
    <cellStyle name="Percent 3 6 6 3 2 2" xfId="6786"/>
    <cellStyle name="Percent 3 6 6 3 3" xfId="6787"/>
    <cellStyle name="Percent 3 6 6 3 3 2" xfId="6788"/>
    <cellStyle name="Percent 3 6 6 3 4" xfId="6789"/>
    <cellStyle name="Percent 3 6 6 4" xfId="6790"/>
    <cellStyle name="Percent 3 6 6 4 2" xfId="6791"/>
    <cellStyle name="Percent 3 6 6 4 2 2" xfId="6792"/>
    <cellStyle name="Percent 3 6 6 4 3" xfId="6793"/>
    <cellStyle name="Percent 3 6 6 4 3 2" xfId="6794"/>
    <cellStyle name="Percent 3 6 6 4 4" xfId="6795"/>
    <cellStyle name="Percent 3 6 6 5" xfId="6796"/>
    <cellStyle name="Percent 3 6 6 5 2" xfId="6797"/>
    <cellStyle name="Percent 3 6 6 5 2 2" xfId="6798"/>
    <cellStyle name="Percent 3 6 6 5 3" xfId="6799"/>
    <cellStyle name="Percent 3 6 6 5 3 2" xfId="6800"/>
    <cellStyle name="Percent 3 6 6 5 4" xfId="6801"/>
    <cellStyle name="Percent 3 6 6 5 4 2" xfId="6802"/>
    <cellStyle name="Percent 3 6 6 5 5" xfId="6803"/>
    <cellStyle name="Percent 3 6 6 6" xfId="6804"/>
    <cellStyle name="Percent 3 6 6 6 2" xfId="6805"/>
    <cellStyle name="Percent 3 6 6 6 2 2" xfId="6806"/>
    <cellStyle name="Percent 3 6 6 6 3" xfId="6807"/>
    <cellStyle name="Percent 3 6 6 6 3 2" xfId="6808"/>
    <cellStyle name="Percent 3 6 6 6 4" xfId="6809"/>
    <cellStyle name="Percent 3 6 6 7" xfId="6810"/>
    <cellStyle name="Percent 3 6 6 7 2" xfId="6811"/>
    <cellStyle name="Percent 3 6 6 8" xfId="6812"/>
    <cellStyle name="Percent 3 6 6 8 2" xfId="6813"/>
    <cellStyle name="Percent 3 6 6 9" xfId="6814"/>
    <cellStyle name="Percent 3 6 6 9 2" xfId="6815"/>
    <cellStyle name="Percent 3 6 7" xfId="6816"/>
    <cellStyle name="Percent 3 6 7 10" xfId="6817"/>
    <cellStyle name="Percent 3 6 7 11" xfId="6818"/>
    <cellStyle name="Percent 3 6 7 12" xfId="6819"/>
    <cellStyle name="Percent 3 6 7 2" xfId="6820"/>
    <cellStyle name="Percent 3 6 7 2 2" xfId="6821"/>
    <cellStyle name="Percent 3 6 7 2 2 2" xfId="6822"/>
    <cellStyle name="Percent 3 6 7 2 3" xfId="6823"/>
    <cellStyle name="Percent 3 6 7 2 3 2" xfId="6824"/>
    <cellStyle name="Percent 3 6 7 2 4" xfId="6825"/>
    <cellStyle name="Percent 3 6 7 2 5" xfId="6826"/>
    <cellStyle name="Percent 3 6 7 3" xfId="6827"/>
    <cellStyle name="Percent 3 6 7 3 2" xfId="6828"/>
    <cellStyle name="Percent 3 6 7 3 2 2" xfId="6829"/>
    <cellStyle name="Percent 3 6 7 3 3" xfId="6830"/>
    <cellStyle name="Percent 3 6 7 3 3 2" xfId="6831"/>
    <cellStyle name="Percent 3 6 7 3 4" xfId="6832"/>
    <cellStyle name="Percent 3 6 7 4" xfId="6833"/>
    <cellStyle name="Percent 3 6 7 4 2" xfId="6834"/>
    <cellStyle name="Percent 3 6 7 4 2 2" xfId="6835"/>
    <cellStyle name="Percent 3 6 7 4 3" xfId="6836"/>
    <cellStyle name="Percent 3 6 7 4 3 2" xfId="6837"/>
    <cellStyle name="Percent 3 6 7 4 4" xfId="6838"/>
    <cellStyle name="Percent 3 6 7 5" xfId="6839"/>
    <cellStyle name="Percent 3 6 7 5 2" xfId="6840"/>
    <cellStyle name="Percent 3 6 7 5 2 2" xfId="6841"/>
    <cellStyle name="Percent 3 6 7 5 3" xfId="6842"/>
    <cellStyle name="Percent 3 6 7 5 3 2" xfId="6843"/>
    <cellStyle name="Percent 3 6 7 5 4" xfId="6844"/>
    <cellStyle name="Percent 3 6 7 5 4 2" xfId="6845"/>
    <cellStyle name="Percent 3 6 7 5 5" xfId="6846"/>
    <cellStyle name="Percent 3 6 7 6" xfId="6847"/>
    <cellStyle name="Percent 3 6 7 6 2" xfId="6848"/>
    <cellStyle name="Percent 3 6 7 6 2 2" xfId="6849"/>
    <cellStyle name="Percent 3 6 7 6 3" xfId="6850"/>
    <cellStyle name="Percent 3 6 7 6 3 2" xfId="6851"/>
    <cellStyle name="Percent 3 6 7 6 4" xfId="6852"/>
    <cellStyle name="Percent 3 6 7 7" xfId="6853"/>
    <cellStyle name="Percent 3 6 7 7 2" xfId="6854"/>
    <cellStyle name="Percent 3 6 7 8" xfId="6855"/>
    <cellStyle name="Percent 3 6 7 8 2" xfId="6856"/>
    <cellStyle name="Percent 3 6 7 9" xfId="6857"/>
    <cellStyle name="Percent 3 6 7 9 2" xfId="6858"/>
    <cellStyle name="Percent 3 6 8" xfId="6859"/>
    <cellStyle name="Percent 3 6 8 10" xfId="6860"/>
    <cellStyle name="Percent 3 6 8 11" xfId="6861"/>
    <cellStyle name="Percent 3 6 8 12" xfId="6862"/>
    <cellStyle name="Percent 3 6 8 2" xfId="6863"/>
    <cellStyle name="Percent 3 6 8 2 2" xfId="6864"/>
    <cellStyle name="Percent 3 6 8 2 2 2" xfId="6865"/>
    <cellStyle name="Percent 3 6 8 2 3" xfId="6866"/>
    <cellStyle name="Percent 3 6 8 2 3 2" xfId="6867"/>
    <cellStyle name="Percent 3 6 8 2 4" xfId="6868"/>
    <cellStyle name="Percent 3 6 8 2 5" xfId="6869"/>
    <cellStyle name="Percent 3 6 8 3" xfId="6870"/>
    <cellStyle name="Percent 3 6 8 3 2" xfId="6871"/>
    <cellStyle name="Percent 3 6 8 3 2 2" xfId="6872"/>
    <cellStyle name="Percent 3 6 8 3 3" xfId="6873"/>
    <cellStyle name="Percent 3 6 8 3 3 2" xfId="6874"/>
    <cellStyle name="Percent 3 6 8 3 4" xfId="6875"/>
    <cellStyle name="Percent 3 6 8 4" xfId="6876"/>
    <cellStyle name="Percent 3 6 8 4 2" xfId="6877"/>
    <cellStyle name="Percent 3 6 8 4 2 2" xfId="6878"/>
    <cellStyle name="Percent 3 6 8 4 3" xfId="6879"/>
    <cellStyle name="Percent 3 6 8 4 3 2" xfId="6880"/>
    <cellStyle name="Percent 3 6 8 4 4" xfId="6881"/>
    <cellStyle name="Percent 3 6 8 5" xfId="6882"/>
    <cellStyle name="Percent 3 6 8 5 2" xfId="6883"/>
    <cellStyle name="Percent 3 6 8 5 2 2" xfId="6884"/>
    <cellStyle name="Percent 3 6 8 5 3" xfId="6885"/>
    <cellStyle name="Percent 3 6 8 5 3 2" xfId="6886"/>
    <cellStyle name="Percent 3 6 8 5 4" xfId="6887"/>
    <cellStyle name="Percent 3 6 8 5 4 2" xfId="6888"/>
    <cellStyle name="Percent 3 6 8 5 5" xfId="6889"/>
    <cellStyle name="Percent 3 6 8 6" xfId="6890"/>
    <cellStyle name="Percent 3 6 8 6 2" xfId="6891"/>
    <cellStyle name="Percent 3 6 8 6 2 2" xfId="6892"/>
    <cellStyle name="Percent 3 6 8 6 3" xfId="6893"/>
    <cellStyle name="Percent 3 6 8 6 3 2" xfId="6894"/>
    <cellStyle name="Percent 3 6 8 6 4" xfId="6895"/>
    <cellStyle name="Percent 3 6 8 7" xfId="6896"/>
    <cellStyle name="Percent 3 6 8 7 2" xfId="6897"/>
    <cellStyle name="Percent 3 6 8 8" xfId="6898"/>
    <cellStyle name="Percent 3 6 8 8 2" xfId="6899"/>
    <cellStyle name="Percent 3 6 8 9" xfId="6900"/>
    <cellStyle name="Percent 3 6 8 9 2" xfId="6901"/>
    <cellStyle name="Percent 3 6 9" xfId="6902"/>
    <cellStyle name="Percent 3 6 9 10" xfId="6903"/>
    <cellStyle name="Percent 3 6 9 11" xfId="6904"/>
    <cellStyle name="Percent 3 6 9 12" xfId="6905"/>
    <cellStyle name="Percent 3 6 9 2" xfId="6906"/>
    <cellStyle name="Percent 3 6 9 2 2" xfId="6907"/>
    <cellStyle name="Percent 3 6 9 2 2 2" xfId="6908"/>
    <cellStyle name="Percent 3 6 9 2 3" xfId="6909"/>
    <cellStyle name="Percent 3 6 9 2 3 2" xfId="6910"/>
    <cellStyle name="Percent 3 6 9 2 4" xfId="6911"/>
    <cellStyle name="Percent 3 6 9 2 5" xfId="6912"/>
    <cellStyle name="Percent 3 6 9 3" xfId="6913"/>
    <cellStyle name="Percent 3 6 9 3 2" xfId="6914"/>
    <cellStyle name="Percent 3 6 9 3 2 2" xfId="6915"/>
    <cellStyle name="Percent 3 6 9 3 3" xfId="6916"/>
    <cellStyle name="Percent 3 6 9 3 3 2" xfId="6917"/>
    <cellStyle name="Percent 3 6 9 3 4" xfId="6918"/>
    <cellStyle name="Percent 3 6 9 4" xfId="6919"/>
    <cellStyle name="Percent 3 6 9 4 2" xfId="6920"/>
    <cellStyle name="Percent 3 6 9 4 2 2" xfId="6921"/>
    <cellStyle name="Percent 3 6 9 4 3" xfId="6922"/>
    <cellStyle name="Percent 3 6 9 4 3 2" xfId="6923"/>
    <cellStyle name="Percent 3 6 9 4 4" xfId="6924"/>
    <cellStyle name="Percent 3 6 9 5" xfId="6925"/>
    <cellStyle name="Percent 3 6 9 5 2" xfId="6926"/>
    <cellStyle name="Percent 3 6 9 5 2 2" xfId="6927"/>
    <cellStyle name="Percent 3 6 9 5 3" xfId="6928"/>
    <cellStyle name="Percent 3 6 9 5 3 2" xfId="6929"/>
    <cellStyle name="Percent 3 6 9 5 4" xfId="6930"/>
    <cellStyle name="Percent 3 6 9 5 4 2" xfId="6931"/>
    <cellStyle name="Percent 3 6 9 5 5" xfId="6932"/>
    <cellStyle name="Percent 3 6 9 6" xfId="6933"/>
    <cellStyle name="Percent 3 6 9 6 2" xfId="6934"/>
    <cellStyle name="Percent 3 6 9 6 2 2" xfId="6935"/>
    <cellStyle name="Percent 3 6 9 6 3" xfId="6936"/>
    <cellStyle name="Percent 3 6 9 6 3 2" xfId="6937"/>
    <cellStyle name="Percent 3 6 9 6 4" xfId="6938"/>
    <cellStyle name="Percent 3 6 9 7" xfId="6939"/>
    <cellStyle name="Percent 3 6 9 7 2" xfId="6940"/>
    <cellStyle name="Percent 3 6 9 8" xfId="6941"/>
    <cellStyle name="Percent 3 6 9 8 2" xfId="6942"/>
    <cellStyle name="Percent 3 6 9 9" xfId="6943"/>
    <cellStyle name="Percent 3 6 9 9 2" xfId="6944"/>
    <cellStyle name="Percent 3 7" xfId="6945"/>
    <cellStyle name="Percent 3 7 10" xfId="6946"/>
    <cellStyle name="Percent 3 7 10 10" xfId="6947"/>
    <cellStyle name="Percent 3 7 10 11" xfId="6948"/>
    <cellStyle name="Percent 3 7 10 12" xfId="6949"/>
    <cellStyle name="Percent 3 7 10 2" xfId="6950"/>
    <cellStyle name="Percent 3 7 10 2 2" xfId="6951"/>
    <cellStyle name="Percent 3 7 10 2 2 2" xfId="6952"/>
    <cellStyle name="Percent 3 7 10 2 3" xfId="6953"/>
    <cellStyle name="Percent 3 7 10 2 3 2" xfId="6954"/>
    <cellStyle name="Percent 3 7 10 2 4" xfId="6955"/>
    <cellStyle name="Percent 3 7 10 2 5" xfId="6956"/>
    <cellStyle name="Percent 3 7 10 3" xfId="6957"/>
    <cellStyle name="Percent 3 7 10 3 2" xfId="6958"/>
    <cellStyle name="Percent 3 7 10 3 2 2" xfId="6959"/>
    <cellStyle name="Percent 3 7 10 3 3" xfId="6960"/>
    <cellStyle name="Percent 3 7 10 3 3 2" xfId="6961"/>
    <cellStyle name="Percent 3 7 10 3 4" xfId="6962"/>
    <cellStyle name="Percent 3 7 10 4" xfId="6963"/>
    <cellStyle name="Percent 3 7 10 4 2" xfId="6964"/>
    <cellStyle name="Percent 3 7 10 4 2 2" xfId="6965"/>
    <cellStyle name="Percent 3 7 10 4 3" xfId="6966"/>
    <cellStyle name="Percent 3 7 10 4 3 2" xfId="6967"/>
    <cellStyle name="Percent 3 7 10 4 4" xfId="6968"/>
    <cellStyle name="Percent 3 7 10 5" xfId="6969"/>
    <cellStyle name="Percent 3 7 10 5 2" xfId="6970"/>
    <cellStyle name="Percent 3 7 10 5 2 2" xfId="6971"/>
    <cellStyle name="Percent 3 7 10 5 3" xfId="6972"/>
    <cellStyle name="Percent 3 7 10 5 3 2" xfId="6973"/>
    <cellStyle name="Percent 3 7 10 5 4" xfId="6974"/>
    <cellStyle name="Percent 3 7 10 5 4 2" xfId="6975"/>
    <cellStyle name="Percent 3 7 10 5 5" xfId="6976"/>
    <cellStyle name="Percent 3 7 10 6" xfId="6977"/>
    <cellStyle name="Percent 3 7 10 6 2" xfId="6978"/>
    <cellStyle name="Percent 3 7 10 6 2 2" xfId="6979"/>
    <cellStyle name="Percent 3 7 10 6 3" xfId="6980"/>
    <cellStyle name="Percent 3 7 10 6 3 2" xfId="6981"/>
    <cellStyle name="Percent 3 7 10 6 4" xfId="6982"/>
    <cellStyle name="Percent 3 7 10 7" xfId="6983"/>
    <cellStyle name="Percent 3 7 10 7 2" xfId="6984"/>
    <cellStyle name="Percent 3 7 10 8" xfId="6985"/>
    <cellStyle name="Percent 3 7 10 8 2" xfId="6986"/>
    <cellStyle name="Percent 3 7 10 9" xfId="6987"/>
    <cellStyle name="Percent 3 7 10 9 2" xfId="6988"/>
    <cellStyle name="Percent 3 7 11" xfId="6989"/>
    <cellStyle name="Percent 3 7 11 10" xfId="6990"/>
    <cellStyle name="Percent 3 7 11 11" xfId="6991"/>
    <cellStyle name="Percent 3 7 11 12" xfId="6992"/>
    <cellStyle name="Percent 3 7 11 2" xfId="6993"/>
    <cellStyle name="Percent 3 7 11 2 2" xfId="6994"/>
    <cellStyle name="Percent 3 7 11 2 2 2" xfId="6995"/>
    <cellStyle name="Percent 3 7 11 2 3" xfId="6996"/>
    <cellStyle name="Percent 3 7 11 2 3 2" xfId="6997"/>
    <cellStyle name="Percent 3 7 11 2 4" xfId="6998"/>
    <cellStyle name="Percent 3 7 11 2 5" xfId="6999"/>
    <cellStyle name="Percent 3 7 11 3" xfId="7000"/>
    <cellStyle name="Percent 3 7 11 3 2" xfId="7001"/>
    <cellStyle name="Percent 3 7 11 3 2 2" xfId="7002"/>
    <cellStyle name="Percent 3 7 11 3 3" xfId="7003"/>
    <cellStyle name="Percent 3 7 11 3 3 2" xfId="7004"/>
    <cellStyle name="Percent 3 7 11 3 4" xfId="7005"/>
    <cellStyle name="Percent 3 7 11 4" xfId="7006"/>
    <cellStyle name="Percent 3 7 11 4 2" xfId="7007"/>
    <cellStyle name="Percent 3 7 11 4 2 2" xfId="7008"/>
    <cellStyle name="Percent 3 7 11 4 3" xfId="7009"/>
    <cellStyle name="Percent 3 7 11 4 3 2" xfId="7010"/>
    <cellStyle name="Percent 3 7 11 4 4" xfId="7011"/>
    <cellStyle name="Percent 3 7 11 5" xfId="7012"/>
    <cellStyle name="Percent 3 7 11 5 2" xfId="7013"/>
    <cellStyle name="Percent 3 7 11 5 2 2" xfId="7014"/>
    <cellStyle name="Percent 3 7 11 5 3" xfId="7015"/>
    <cellStyle name="Percent 3 7 11 5 3 2" xfId="7016"/>
    <cellStyle name="Percent 3 7 11 5 4" xfId="7017"/>
    <cellStyle name="Percent 3 7 11 5 4 2" xfId="7018"/>
    <cellStyle name="Percent 3 7 11 5 5" xfId="7019"/>
    <cellStyle name="Percent 3 7 11 6" xfId="7020"/>
    <cellStyle name="Percent 3 7 11 6 2" xfId="7021"/>
    <cellStyle name="Percent 3 7 11 6 2 2" xfId="7022"/>
    <cellStyle name="Percent 3 7 11 6 3" xfId="7023"/>
    <cellStyle name="Percent 3 7 11 6 3 2" xfId="7024"/>
    <cellStyle name="Percent 3 7 11 6 4" xfId="7025"/>
    <cellStyle name="Percent 3 7 11 7" xfId="7026"/>
    <cellStyle name="Percent 3 7 11 7 2" xfId="7027"/>
    <cellStyle name="Percent 3 7 11 8" xfId="7028"/>
    <cellStyle name="Percent 3 7 11 8 2" xfId="7029"/>
    <cellStyle name="Percent 3 7 11 9" xfId="7030"/>
    <cellStyle name="Percent 3 7 11 9 2" xfId="7031"/>
    <cellStyle name="Percent 3 7 12" xfId="7032"/>
    <cellStyle name="Percent 3 7 12 10" xfId="7033"/>
    <cellStyle name="Percent 3 7 12 11" xfId="7034"/>
    <cellStyle name="Percent 3 7 12 12" xfId="7035"/>
    <cellStyle name="Percent 3 7 12 2" xfId="7036"/>
    <cellStyle name="Percent 3 7 12 2 2" xfId="7037"/>
    <cellStyle name="Percent 3 7 12 2 2 2" xfId="7038"/>
    <cellStyle name="Percent 3 7 12 2 3" xfId="7039"/>
    <cellStyle name="Percent 3 7 12 2 3 2" xfId="7040"/>
    <cellStyle name="Percent 3 7 12 2 4" xfId="7041"/>
    <cellStyle name="Percent 3 7 12 2 5" xfId="7042"/>
    <cellStyle name="Percent 3 7 12 3" xfId="7043"/>
    <cellStyle name="Percent 3 7 12 3 2" xfId="7044"/>
    <cellStyle name="Percent 3 7 12 3 2 2" xfId="7045"/>
    <cellStyle name="Percent 3 7 12 3 3" xfId="7046"/>
    <cellStyle name="Percent 3 7 12 3 3 2" xfId="7047"/>
    <cellStyle name="Percent 3 7 12 3 4" xfId="7048"/>
    <cellStyle name="Percent 3 7 12 4" xfId="7049"/>
    <cellStyle name="Percent 3 7 12 4 2" xfId="7050"/>
    <cellStyle name="Percent 3 7 12 4 2 2" xfId="7051"/>
    <cellStyle name="Percent 3 7 12 4 3" xfId="7052"/>
    <cellStyle name="Percent 3 7 12 4 3 2" xfId="7053"/>
    <cellStyle name="Percent 3 7 12 4 4" xfId="7054"/>
    <cellStyle name="Percent 3 7 12 5" xfId="7055"/>
    <cellStyle name="Percent 3 7 12 5 2" xfId="7056"/>
    <cellStyle name="Percent 3 7 12 5 2 2" xfId="7057"/>
    <cellStyle name="Percent 3 7 12 5 3" xfId="7058"/>
    <cellStyle name="Percent 3 7 12 5 3 2" xfId="7059"/>
    <cellStyle name="Percent 3 7 12 5 4" xfId="7060"/>
    <cellStyle name="Percent 3 7 12 5 4 2" xfId="7061"/>
    <cellStyle name="Percent 3 7 12 5 5" xfId="7062"/>
    <cellStyle name="Percent 3 7 12 6" xfId="7063"/>
    <cellStyle name="Percent 3 7 12 6 2" xfId="7064"/>
    <cellStyle name="Percent 3 7 12 6 2 2" xfId="7065"/>
    <cellStyle name="Percent 3 7 12 6 3" xfId="7066"/>
    <cellStyle name="Percent 3 7 12 6 3 2" xfId="7067"/>
    <cellStyle name="Percent 3 7 12 6 4" xfId="7068"/>
    <cellStyle name="Percent 3 7 12 7" xfId="7069"/>
    <cellStyle name="Percent 3 7 12 7 2" xfId="7070"/>
    <cellStyle name="Percent 3 7 12 8" xfId="7071"/>
    <cellStyle name="Percent 3 7 12 8 2" xfId="7072"/>
    <cellStyle name="Percent 3 7 12 9" xfId="7073"/>
    <cellStyle name="Percent 3 7 12 9 2" xfId="7074"/>
    <cellStyle name="Percent 3 7 13" xfId="7075"/>
    <cellStyle name="Percent 3 7 13 10" xfId="7076"/>
    <cellStyle name="Percent 3 7 13 11" xfId="7077"/>
    <cellStyle name="Percent 3 7 13 12" xfId="7078"/>
    <cellStyle name="Percent 3 7 13 2" xfId="7079"/>
    <cellStyle name="Percent 3 7 13 2 2" xfId="7080"/>
    <cellStyle name="Percent 3 7 13 2 2 2" xfId="7081"/>
    <cellStyle name="Percent 3 7 13 2 3" xfId="7082"/>
    <cellStyle name="Percent 3 7 13 2 3 2" xfId="7083"/>
    <cellStyle name="Percent 3 7 13 2 4" xfId="7084"/>
    <cellStyle name="Percent 3 7 13 2 5" xfId="7085"/>
    <cellStyle name="Percent 3 7 13 3" xfId="7086"/>
    <cellStyle name="Percent 3 7 13 3 2" xfId="7087"/>
    <cellStyle name="Percent 3 7 13 3 2 2" xfId="7088"/>
    <cellStyle name="Percent 3 7 13 3 3" xfId="7089"/>
    <cellStyle name="Percent 3 7 13 3 3 2" xfId="7090"/>
    <cellStyle name="Percent 3 7 13 3 4" xfId="7091"/>
    <cellStyle name="Percent 3 7 13 4" xfId="7092"/>
    <cellStyle name="Percent 3 7 13 4 2" xfId="7093"/>
    <cellStyle name="Percent 3 7 13 4 2 2" xfId="7094"/>
    <cellStyle name="Percent 3 7 13 4 3" xfId="7095"/>
    <cellStyle name="Percent 3 7 13 4 3 2" xfId="7096"/>
    <cellStyle name="Percent 3 7 13 4 4" xfId="7097"/>
    <cellStyle name="Percent 3 7 13 5" xfId="7098"/>
    <cellStyle name="Percent 3 7 13 5 2" xfId="7099"/>
    <cellStyle name="Percent 3 7 13 5 2 2" xfId="7100"/>
    <cellStyle name="Percent 3 7 13 5 3" xfId="7101"/>
    <cellStyle name="Percent 3 7 13 5 3 2" xfId="7102"/>
    <cellStyle name="Percent 3 7 13 5 4" xfId="7103"/>
    <cellStyle name="Percent 3 7 13 5 4 2" xfId="7104"/>
    <cellStyle name="Percent 3 7 13 5 5" xfId="7105"/>
    <cellStyle name="Percent 3 7 13 6" xfId="7106"/>
    <cellStyle name="Percent 3 7 13 6 2" xfId="7107"/>
    <cellStyle name="Percent 3 7 13 6 2 2" xfId="7108"/>
    <cellStyle name="Percent 3 7 13 6 3" xfId="7109"/>
    <cellStyle name="Percent 3 7 13 6 3 2" xfId="7110"/>
    <cellStyle name="Percent 3 7 13 6 4" xfId="7111"/>
    <cellStyle name="Percent 3 7 13 7" xfId="7112"/>
    <cellStyle name="Percent 3 7 13 7 2" xfId="7113"/>
    <cellStyle name="Percent 3 7 13 8" xfId="7114"/>
    <cellStyle name="Percent 3 7 13 8 2" xfId="7115"/>
    <cellStyle name="Percent 3 7 13 9" xfId="7116"/>
    <cellStyle name="Percent 3 7 13 9 2" xfId="7117"/>
    <cellStyle name="Percent 3 7 14" xfId="7118"/>
    <cellStyle name="Percent 3 7 14 10" xfId="7119"/>
    <cellStyle name="Percent 3 7 14 11" xfId="7120"/>
    <cellStyle name="Percent 3 7 14 12" xfId="7121"/>
    <cellStyle name="Percent 3 7 14 2" xfId="7122"/>
    <cellStyle name="Percent 3 7 14 2 2" xfId="7123"/>
    <cellStyle name="Percent 3 7 14 2 2 2" xfId="7124"/>
    <cellStyle name="Percent 3 7 14 2 3" xfId="7125"/>
    <cellStyle name="Percent 3 7 14 2 3 2" xfId="7126"/>
    <cellStyle name="Percent 3 7 14 2 4" xfId="7127"/>
    <cellStyle name="Percent 3 7 14 2 5" xfId="7128"/>
    <cellStyle name="Percent 3 7 14 3" xfId="7129"/>
    <cellStyle name="Percent 3 7 14 3 2" xfId="7130"/>
    <cellStyle name="Percent 3 7 14 3 2 2" xfId="7131"/>
    <cellStyle name="Percent 3 7 14 3 3" xfId="7132"/>
    <cellStyle name="Percent 3 7 14 3 3 2" xfId="7133"/>
    <cellStyle name="Percent 3 7 14 3 4" xfId="7134"/>
    <cellStyle name="Percent 3 7 14 4" xfId="7135"/>
    <cellStyle name="Percent 3 7 14 4 2" xfId="7136"/>
    <cellStyle name="Percent 3 7 14 4 2 2" xfId="7137"/>
    <cellStyle name="Percent 3 7 14 4 3" xfId="7138"/>
    <cellStyle name="Percent 3 7 14 4 3 2" xfId="7139"/>
    <cellStyle name="Percent 3 7 14 4 4" xfId="7140"/>
    <cellStyle name="Percent 3 7 14 5" xfId="7141"/>
    <cellStyle name="Percent 3 7 14 5 2" xfId="7142"/>
    <cellStyle name="Percent 3 7 14 5 2 2" xfId="7143"/>
    <cellStyle name="Percent 3 7 14 5 3" xfId="7144"/>
    <cellStyle name="Percent 3 7 14 5 3 2" xfId="7145"/>
    <cellStyle name="Percent 3 7 14 5 4" xfId="7146"/>
    <cellStyle name="Percent 3 7 14 5 4 2" xfId="7147"/>
    <cellStyle name="Percent 3 7 14 5 5" xfId="7148"/>
    <cellStyle name="Percent 3 7 14 6" xfId="7149"/>
    <cellStyle name="Percent 3 7 14 6 2" xfId="7150"/>
    <cellStyle name="Percent 3 7 14 6 2 2" xfId="7151"/>
    <cellStyle name="Percent 3 7 14 6 3" xfId="7152"/>
    <cellStyle name="Percent 3 7 14 6 3 2" xfId="7153"/>
    <cellStyle name="Percent 3 7 14 6 4" xfId="7154"/>
    <cellStyle name="Percent 3 7 14 7" xfId="7155"/>
    <cellStyle name="Percent 3 7 14 7 2" xfId="7156"/>
    <cellStyle name="Percent 3 7 14 8" xfId="7157"/>
    <cellStyle name="Percent 3 7 14 8 2" xfId="7158"/>
    <cellStyle name="Percent 3 7 14 9" xfId="7159"/>
    <cellStyle name="Percent 3 7 14 9 2" xfId="7160"/>
    <cellStyle name="Percent 3 7 15" xfId="7161"/>
    <cellStyle name="Percent 3 7 15 10" xfId="7162"/>
    <cellStyle name="Percent 3 7 15 11" xfId="7163"/>
    <cellStyle name="Percent 3 7 15 12" xfId="7164"/>
    <cellStyle name="Percent 3 7 15 2" xfId="7165"/>
    <cellStyle name="Percent 3 7 15 2 2" xfId="7166"/>
    <cellStyle name="Percent 3 7 15 2 2 2" xfId="7167"/>
    <cellStyle name="Percent 3 7 15 2 3" xfId="7168"/>
    <cellStyle name="Percent 3 7 15 2 3 2" xfId="7169"/>
    <cellStyle name="Percent 3 7 15 2 4" xfId="7170"/>
    <cellStyle name="Percent 3 7 15 2 5" xfId="7171"/>
    <cellStyle name="Percent 3 7 15 3" xfId="7172"/>
    <cellStyle name="Percent 3 7 15 3 2" xfId="7173"/>
    <cellStyle name="Percent 3 7 15 3 2 2" xfId="7174"/>
    <cellStyle name="Percent 3 7 15 3 3" xfId="7175"/>
    <cellStyle name="Percent 3 7 15 3 3 2" xfId="7176"/>
    <cellStyle name="Percent 3 7 15 3 4" xfId="7177"/>
    <cellStyle name="Percent 3 7 15 4" xfId="7178"/>
    <cellStyle name="Percent 3 7 15 4 2" xfId="7179"/>
    <cellStyle name="Percent 3 7 15 4 2 2" xfId="7180"/>
    <cellStyle name="Percent 3 7 15 4 3" xfId="7181"/>
    <cellStyle name="Percent 3 7 15 4 3 2" xfId="7182"/>
    <cellStyle name="Percent 3 7 15 4 4" xfId="7183"/>
    <cellStyle name="Percent 3 7 15 5" xfId="7184"/>
    <cellStyle name="Percent 3 7 15 5 2" xfId="7185"/>
    <cellStyle name="Percent 3 7 15 5 2 2" xfId="7186"/>
    <cellStyle name="Percent 3 7 15 5 3" xfId="7187"/>
    <cellStyle name="Percent 3 7 15 5 3 2" xfId="7188"/>
    <cellStyle name="Percent 3 7 15 5 4" xfId="7189"/>
    <cellStyle name="Percent 3 7 15 5 4 2" xfId="7190"/>
    <cellStyle name="Percent 3 7 15 5 5" xfId="7191"/>
    <cellStyle name="Percent 3 7 15 6" xfId="7192"/>
    <cellStyle name="Percent 3 7 15 6 2" xfId="7193"/>
    <cellStyle name="Percent 3 7 15 6 2 2" xfId="7194"/>
    <cellStyle name="Percent 3 7 15 6 3" xfId="7195"/>
    <cellStyle name="Percent 3 7 15 6 3 2" xfId="7196"/>
    <cellStyle name="Percent 3 7 15 6 4" xfId="7197"/>
    <cellStyle name="Percent 3 7 15 7" xfId="7198"/>
    <cellStyle name="Percent 3 7 15 7 2" xfId="7199"/>
    <cellStyle name="Percent 3 7 15 8" xfId="7200"/>
    <cellStyle name="Percent 3 7 15 8 2" xfId="7201"/>
    <cellStyle name="Percent 3 7 15 9" xfId="7202"/>
    <cellStyle name="Percent 3 7 15 9 2" xfId="7203"/>
    <cellStyle name="Percent 3 7 16" xfId="7204"/>
    <cellStyle name="Percent 3 7 16 2" xfId="7205"/>
    <cellStyle name="Percent 3 7 16 2 2" xfId="7206"/>
    <cellStyle name="Percent 3 7 16 3" xfId="7207"/>
    <cellStyle name="Percent 3 7 16 3 2" xfId="7208"/>
    <cellStyle name="Percent 3 7 16 4" xfId="7209"/>
    <cellStyle name="Percent 3 7 16 5" xfId="7210"/>
    <cellStyle name="Percent 3 7 17" xfId="7211"/>
    <cellStyle name="Percent 3 7 17 2" xfId="7212"/>
    <cellStyle name="Percent 3 7 17 2 2" xfId="7213"/>
    <cellStyle name="Percent 3 7 17 3" xfId="7214"/>
    <cellStyle name="Percent 3 7 17 3 2" xfId="7215"/>
    <cellStyle name="Percent 3 7 17 4" xfId="7216"/>
    <cellStyle name="Percent 3 7 18" xfId="7217"/>
    <cellStyle name="Percent 3 7 18 2" xfId="7218"/>
    <cellStyle name="Percent 3 7 18 2 2" xfId="7219"/>
    <cellStyle name="Percent 3 7 18 3" xfId="7220"/>
    <cellStyle name="Percent 3 7 18 3 2" xfId="7221"/>
    <cellStyle name="Percent 3 7 18 4" xfId="7222"/>
    <cellStyle name="Percent 3 7 19" xfId="7223"/>
    <cellStyle name="Percent 3 7 19 2" xfId="7224"/>
    <cellStyle name="Percent 3 7 19 2 2" xfId="7225"/>
    <cellStyle name="Percent 3 7 19 3" xfId="7226"/>
    <cellStyle name="Percent 3 7 19 3 2" xfId="7227"/>
    <cellStyle name="Percent 3 7 19 4" xfId="7228"/>
    <cellStyle name="Percent 3 7 19 4 2" xfId="7229"/>
    <cellStyle name="Percent 3 7 19 5" xfId="7230"/>
    <cellStyle name="Percent 3 7 2" xfId="7231"/>
    <cellStyle name="Percent 3 7 2 10" xfId="7232"/>
    <cellStyle name="Percent 3 7 2 11" xfId="7233"/>
    <cellStyle name="Percent 3 7 2 12" xfId="7234"/>
    <cellStyle name="Percent 3 7 2 2" xfId="7235"/>
    <cellStyle name="Percent 3 7 2 2 2" xfId="7236"/>
    <cellStyle name="Percent 3 7 2 2 2 2" xfId="7237"/>
    <cellStyle name="Percent 3 7 2 2 3" xfId="7238"/>
    <cellStyle name="Percent 3 7 2 2 3 2" xfId="7239"/>
    <cellStyle name="Percent 3 7 2 2 4" xfId="7240"/>
    <cellStyle name="Percent 3 7 2 2 5" xfId="7241"/>
    <cellStyle name="Percent 3 7 2 3" xfId="7242"/>
    <cellStyle name="Percent 3 7 2 3 2" xfId="7243"/>
    <cellStyle name="Percent 3 7 2 3 2 2" xfId="7244"/>
    <cellStyle name="Percent 3 7 2 3 3" xfId="7245"/>
    <cellStyle name="Percent 3 7 2 3 3 2" xfId="7246"/>
    <cellStyle name="Percent 3 7 2 3 4" xfId="7247"/>
    <cellStyle name="Percent 3 7 2 4" xfId="7248"/>
    <cellStyle name="Percent 3 7 2 4 2" xfId="7249"/>
    <cellStyle name="Percent 3 7 2 4 2 2" xfId="7250"/>
    <cellStyle name="Percent 3 7 2 4 3" xfId="7251"/>
    <cellStyle name="Percent 3 7 2 4 3 2" xfId="7252"/>
    <cellStyle name="Percent 3 7 2 4 4" xfId="7253"/>
    <cellStyle name="Percent 3 7 2 5" xfId="7254"/>
    <cellStyle name="Percent 3 7 2 5 2" xfId="7255"/>
    <cellStyle name="Percent 3 7 2 5 2 2" xfId="7256"/>
    <cellStyle name="Percent 3 7 2 5 3" xfId="7257"/>
    <cellStyle name="Percent 3 7 2 5 3 2" xfId="7258"/>
    <cellStyle name="Percent 3 7 2 5 4" xfId="7259"/>
    <cellStyle name="Percent 3 7 2 5 4 2" xfId="7260"/>
    <cellStyle name="Percent 3 7 2 5 5" xfId="7261"/>
    <cellStyle name="Percent 3 7 2 6" xfId="7262"/>
    <cellStyle name="Percent 3 7 2 6 2" xfId="7263"/>
    <cellStyle name="Percent 3 7 2 6 2 2" xfId="7264"/>
    <cellStyle name="Percent 3 7 2 6 3" xfId="7265"/>
    <cellStyle name="Percent 3 7 2 6 3 2" xfId="7266"/>
    <cellStyle name="Percent 3 7 2 6 4" xfId="7267"/>
    <cellStyle name="Percent 3 7 2 7" xfId="7268"/>
    <cellStyle name="Percent 3 7 2 7 2" xfId="7269"/>
    <cellStyle name="Percent 3 7 2 8" xfId="7270"/>
    <cellStyle name="Percent 3 7 2 8 2" xfId="7271"/>
    <cellStyle name="Percent 3 7 2 9" xfId="7272"/>
    <cellStyle name="Percent 3 7 2 9 2" xfId="7273"/>
    <cellStyle name="Percent 3 7 20" xfId="7274"/>
    <cellStyle name="Percent 3 7 20 2" xfId="7275"/>
    <cellStyle name="Percent 3 7 20 2 2" xfId="7276"/>
    <cellStyle name="Percent 3 7 20 3" xfId="7277"/>
    <cellStyle name="Percent 3 7 20 3 2" xfId="7278"/>
    <cellStyle name="Percent 3 7 20 4" xfId="7279"/>
    <cellStyle name="Percent 3 7 21" xfId="7280"/>
    <cellStyle name="Percent 3 7 21 2" xfId="7281"/>
    <cellStyle name="Percent 3 7 22" xfId="7282"/>
    <cellStyle name="Percent 3 7 22 2" xfId="7283"/>
    <cellStyle name="Percent 3 7 23" xfId="7284"/>
    <cellStyle name="Percent 3 7 23 2" xfId="7285"/>
    <cellStyle name="Percent 3 7 24" xfId="7286"/>
    <cellStyle name="Percent 3 7 25" xfId="7287"/>
    <cellStyle name="Percent 3 7 26" xfId="7288"/>
    <cellStyle name="Percent 3 7 3" xfId="7289"/>
    <cellStyle name="Percent 3 7 3 10" xfId="7290"/>
    <cellStyle name="Percent 3 7 3 11" xfId="7291"/>
    <cellStyle name="Percent 3 7 3 12" xfId="7292"/>
    <cellStyle name="Percent 3 7 3 2" xfId="7293"/>
    <cellStyle name="Percent 3 7 3 2 2" xfId="7294"/>
    <cellStyle name="Percent 3 7 3 2 2 2" xfId="7295"/>
    <cellStyle name="Percent 3 7 3 2 3" xfId="7296"/>
    <cellStyle name="Percent 3 7 3 2 3 2" xfId="7297"/>
    <cellStyle name="Percent 3 7 3 2 4" xfId="7298"/>
    <cellStyle name="Percent 3 7 3 2 5" xfId="7299"/>
    <cellStyle name="Percent 3 7 3 3" xfId="7300"/>
    <cellStyle name="Percent 3 7 3 3 2" xfId="7301"/>
    <cellStyle name="Percent 3 7 3 3 2 2" xfId="7302"/>
    <cellStyle name="Percent 3 7 3 3 3" xfId="7303"/>
    <cellStyle name="Percent 3 7 3 3 3 2" xfId="7304"/>
    <cellStyle name="Percent 3 7 3 3 4" xfId="7305"/>
    <cellStyle name="Percent 3 7 3 4" xfId="7306"/>
    <cellStyle name="Percent 3 7 3 4 2" xfId="7307"/>
    <cellStyle name="Percent 3 7 3 4 2 2" xfId="7308"/>
    <cellStyle name="Percent 3 7 3 4 3" xfId="7309"/>
    <cellStyle name="Percent 3 7 3 4 3 2" xfId="7310"/>
    <cellStyle name="Percent 3 7 3 4 4" xfId="7311"/>
    <cellStyle name="Percent 3 7 3 5" xfId="7312"/>
    <cellStyle name="Percent 3 7 3 5 2" xfId="7313"/>
    <cellStyle name="Percent 3 7 3 5 2 2" xfId="7314"/>
    <cellStyle name="Percent 3 7 3 5 3" xfId="7315"/>
    <cellStyle name="Percent 3 7 3 5 3 2" xfId="7316"/>
    <cellStyle name="Percent 3 7 3 5 4" xfId="7317"/>
    <cellStyle name="Percent 3 7 3 5 4 2" xfId="7318"/>
    <cellStyle name="Percent 3 7 3 5 5" xfId="7319"/>
    <cellStyle name="Percent 3 7 3 6" xfId="7320"/>
    <cellStyle name="Percent 3 7 3 6 2" xfId="7321"/>
    <cellStyle name="Percent 3 7 3 6 2 2" xfId="7322"/>
    <cellStyle name="Percent 3 7 3 6 3" xfId="7323"/>
    <cellStyle name="Percent 3 7 3 6 3 2" xfId="7324"/>
    <cellStyle name="Percent 3 7 3 6 4" xfId="7325"/>
    <cellStyle name="Percent 3 7 3 7" xfId="7326"/>
    <cellStyle name="Percent 3 7 3 7 2" xfId="7327"/>
    <cellStyle name="Percent 3 7 3 8" xfId="7328"/>
    <cellStyle name="Percent 3 7 3 8 2" xfId="7329"/>
    <cellStyle name="Percent 3 7 3 9" xfId="7330"/>
    <cellStyle name="Percent 3 7 3 9 2" xfId="7331"/>
    <cellStyle name="Percent 3 7 4" xfId="7332"/>
    <cellStyle name="Percent 3 7 4 10" xfId="7333"/>
    <cellStyle name="Percent 3 7 4 11" xfId="7334"/>
    <cellStyle name="Percent 3 7 4 12" xfId="7335"/>
    <cellStyle name="Percent 3 7 4 2" xfId="7336"/>
    <cellStyle name="Percent 3 7 4 2 2" xfId="7337"/>
    <cellStyle name="Percent 3 7 4 2 2 2" xfId="7338"/>
    <cellStyle name="Percent 3 7 4 2 3" xfId="7339"/>
    <cellStyle name="Percent 3 7 4 2 3 2" xfId="7340"/>
    <cellStyle name="Percent 3 7 4 2 4" xfId="7341"/>
    <cellStyle name="Percent 3 7 4 2 5" xfId="7342"/>
    <cellStyle name="Percent 3 7 4 3" xfId="7343"/>
    <cellStyle name="Percent 3 7 4 3 2" xfId="7344"/>
    <cellStyle name="Percent 3 7 4 3 2 2" xfId="7345"/>
    <cellStyle name="Percent 3 7 4 3 3" xfId="7346"/>
    <cellStyle name="Percent 3 7 4 3 3 2" xfId="7347"/>
    <cellStyle name="Percent 3 7 4 3 4" xfId="7348"/>
    <cellStyle name="Percent 3 7 4 4" xfId="7349"/>
    <cellStyle name="Percent 3 7 4 4 2" xfId="7350"/>
    <cellStyle name="Percent 3 7 4 4 2 2" xfId="7351"/>
    <cellStyle name="Percent 3 7 4 4 3" xfId="7352"/>
    <cellStyle name="Percent 3 7 4 4 3 2" xfId="7353"/>
    <cellStyle name="Percent 3 7 4 4 4" xfId="7354"/>
    <cellStyle name="Percent 3 7 4 5" xfId="7355"/>
    <cellStyle name="Percent 3 7 4 5 2" xfId="7356"/>
    <cellStyle name="Percent 3 7 4 5 2 2" xfId="7357"/>
    <cellStyle name="Percent 3 7 4 5 3" xfId="7358"/>
    <cellStyle name="Percent 3 7 4 5 3 2" xfId="7359"/>
    <cellStyle name="Percent 3 7 4 5 4" xfId="7360"/>
    <cellStyle name="Percent 3 7 4 5 4 2" xfId="7361"/>
    <cellStyle name="Percent 3 7 4 5 5" xfId="7362"/>
    <cellStyle name="Percent 3 7 4 6" xfId="7363"/>
    <cellStyle name="Percent 3 7 4 6 2" xfId="7364"/>
    <cellStyle name="Percent 3 7 4 6 2 2" xfId="7365"/>
    <cellStyle name="Percent 3 7 4 6 3" xfId="7366"/>
    <cellStyle name="Percent 3 7 4 6 3 2" xfId="7367"/>
    <cellStyle name="Percent 3 7 4 6 4" xfId="7368"/>
    <cellStyle name="Percent 3 7 4 7" xfId="7369"/>
    <cellStyle name="Percent 3 7 4 7 2" xfId="7370"/>
    <cellStyle name="Percent 3 7 4 8" xfId="7371"/>
    <cellStyle name="Percent 3 7 4 8 2" xfId="7372"/>
    <cellStyle name="Percent 3 7 4 9" xfId="7373"/>
    <cellStyle name="Percent 3 7 4 9 2" xfId="7374"/>
    <cellStyle name="Percent 3 7 5" xfId="7375"/>
    <cellStyle name="Percent 3 7 5 10" xfId="7376"/>
    <cellStyle name="Percent 3 7 5 11" xfId="7377"/>
    <cellStyle name="Percent 3 7 5 12" xfId="7378"/>
    <cellStyle name="Percent 3 7 5 2" xfId="7379"/>
    <cellStyle name="Percent 3 7 5 2 2" xfId="7380"/>
    <cellStyle name="Percent 3 7 5 2 2 2" xfId="7381"/>
    <cellStyle name="Percent 3 7 5 2 3" xfId="7382"/>
    <cellStyle name="Percent 3 7 5 2 3 2" xfId="7383"/>
    <cellStyle name="Percent 3 7 5 2 4" xfId="7384"/>
    <cellStyle name="Percent 3 7 5 2 5" xfId="7385"/>
    <cellStyle name="Percent 3 7 5 3" xfId="7386"/>
    <cellStyle name="Percent 3 7 5 3 2" xfId="7387"/>
    <cellStyle name="Percent 3 7 5 3 2 2" xfId="7388"/>
    <cellStyle name="Percent 3 7 5 3 3" xfId="7389"/>
    <cellStyle name="Percent 3 7 5 3 3 2" xfId="7390"/>
    <cellStyle name="Percent 3 7 5 3 4" xfId="7391"/>
    <cellStyle name="Percent 3 7 5 4" xfId="7392"/>
    <cellStyle name="Percent 3 7 5 4 2" xfId="7393"/>
    <cellStyle name="Percent 3 7 5 4 2 2" xfId="7394"/>
    <cellStyle name="Percent 3 7 5 4 3" xfId="7395"/>
    <cellStyle name="Percent 3 7 5 4 3 2" xfId="7396"/>
    <cellStyle name="Percent 3 7 5 4 4" xfId="7397"/>
    <cellStyle name="Percent 3 7 5 5" xfId="7398"/>
    <cellStyle name="Percent 3 7 5 5 2" xfId="7399"/>
    <cellStyle name="Percent 3 7 5 5 2 2" xfId="7400"/>
    <cellStyle name="Percent 3 7 5 5 3" xfId="7401"/>
    <cellStyle name="Percent 3 7 5 5 3 2" xfId="7402"/>
    <cellStyle name="Percent 3 7 5 5 4" xfId="7403"/>
    <cellStyle name="Percent 3 7 5 5 4 2" xfId="7404"/>
    <cellStyle name="Percent 3 7 5 5 5" xfId="7405"/>
    <cellStyle name="Percent 3 7 5 6" xfId="7406"/>
    <cellStyle name="Percent 3 7 5 6 2" xfId="7407"/>
    <cellStyle name="Percent 3 7 5 6 2 2" xfId="7408"/>
    <cellStyle name="Percent 3 7 5 6 3" xfId="7409"/>
    <cellStyle name="Percent 3 7 5 6 3 2" xfId="7410"/>
    <cellStyle name="Percent 3 7 5 6 4" xfId="7411"/>
    <cellStyle name="Percent 3 7 5 7" xfId="7412"/>
    <cellStyle name="Percent 3 7 5 7 2" xfId="7413"/>
    <cellStyle name="Percent 3 7 5 8" xfId="7414"/>
    <cellStyle name="Percent 3 7 5 8 2" xfId="7415"/>
    <cellStyle name="Percent 3 7 5 9" xfId="7416"/>
    <cellStyle name="Percent 3 7 5 9 2" xfId="7417"/>
    <cellStyle name="Percent 3 7 6" xfId="7418"/>
    <cellStyle name="Percent 3 7 6 10" xfId="7419"/>
    <cellStyle name="Percent 3 7 6 11" xfId="7420"/>
    <cellStyle name="Percent 3 7 6 12" xfId="7421"/>
    <cellStyle name="Percent 3 7 6 2" xfId="7422"/>
    <cellStyle name="Percent 3 7 6 2 2" xfId="7423"/>
    <cellStyle name="Percent 3 7 6 2 2 2" xfId="7424"/>
    <cellStyle name="Percent 3 7 6 2 3" xfId="7425"/>
    <cellStyle name="Percent 3 7 6 2 3 2" xfId="7426"/>
    <cellStyle name="Percent 3 7 6 2 4" xfId="7427"/>
    <cellStyle name="Percent 3 7 6 2 5" xfId="7428"/>
    <cellStyle name="Percent 3 7 6 3" xfId="7429"/>
    <cellStyle name="Percent 3 7 6 3 2" xfId="7430"/>
    <cellStyle name="Percent 3 7 6 3 2 2" xfId="7431"/>
    <cellStyle name="Percent 3 7 6 3 3" xfId="7432"/>
    <cellStyle name="Percent 3 7 6 3 3 2" xfId="7433"/>
    <cellStyle name="Percent 3 7 6 3 4" xfId="7434"/>
    <cellStyle name="Percent 3 7 6 4" xfId="7435"/>
    <cellStyle name="Percent 3 7 6 4 2" xfId="7436"/>
    <cellStyle name="Percent 3 7 6 4 2 2" xfId="7437"/>
    <cellStyle name="Percent 3 7 6 4 3" xfId="7438"/>
    <cellStyle name="Percent 3 7 6 4 3 2" xfId="7439"/>
    <cellStyle name="Percent 3 7 6 4 4" xfId="7440"/>
    <cellStyle name="Percent 3 7 6 5" xfId="7441"/>
    <cellStyle name="Percent 3 7 6 5 2" xfId="7442"/>
    <cellStyle name="Percent 3 7 6 5 2 2" xfId="7443"/>
    <cellStyle name="Percent 3 7 6 5 3" xfId="7444"/>
    <cellStyle name="Percent 3 7 6 5 3 2" xfId="7445"/>
    <cellStyle name="Percent 3 7 6 5 4" xfId="7446"/>
    <cellStyle name="Percent 3 7 6 5 4 2" xfId="7447"/>
    <cellStyle name="Percent 3 7 6 5 5" xfId="7448"/>
    <cellStyle name="Percent 3 7 6 6" xfId="7449"/>
    <cellStyle name="Percent 3 7 6 6 2" xfId="7450"/>
    <cellStyle name="Percent 3 7 6 6 2 2" xfId="7451"/>
    <cellStyle name="Percent 3 7 6 6 3" xfId="7452"/>
    <cellStyle name="Percent 3 7 6 6 3 2" xfId="7453"/>
    <cellStyle name="Percent 3 7 6 6 4" xfId="7454"/>
    <cellStyle name="Percent 3 7 6 7" xfId="7455"/>
    <cellStyle name="Percent 3 7 6 7 2" xfId="7456"/>
    <cellStyle name="Percent 3 7 6 8" xfId="7457"/>
    <cellStyle name="Percent 3 7 6 8 2" xfId="7458"/>
    <cellStyle name="Percent 3 7 6 9" xfId="7459"/>
    <cellStyle name="Percent 3 7 6 9 2" xfId="7460"/>
    <cellStyle name="Percent 3 7 7" xfId="7461"/>
    <cellStyle name="Percent 3 7 7 10" xfId="7462"/>
    <cellStyle name="Percent 3 7 7 11" xfId="7463"/>
    <cellStyle name="Percent 3 7 7 12" xfId="7464"/>
    <cellStyle name="Percent 3 7 7 2" xfId="7465"/>
    <cellStyle name="Percent 3 7 7 2 2" xfId="7466"/>
    <cellStyle name="Percent 3 7 7 2 2 2" xfId="7467"/>
    <cellStyle name="Percent 3 7 7 2 3" xfId="7468"/>
    <cellStyle name="Percent 3 7 7 2 3 2" xfId="7469"/>
    <cellStyle name="Percent 3 7 7 2 4" xfId="7470"/>
    <cellStyle name="Percent 3 7 7 2 5" xfId="7471"/>
    <cellStyle name="Percent 3 7 7 3" xfId="7472"/>
    <cellStyle name="Percent 3 7 7 3 2" xfId="7473"/>
    <cellStyle name="Percent 3 7 7 3 2 2" xfId="7474"/>
    <cellStyle name="Percent 3 7 7 3 3" xfId="7475"/>
    <cellStyle name="Percent 3 7 7 3 3 2" xfId="7476"/>
    <cellStyle name="Percent 3 7 7 3 4" xfId="7477"/>
    <cellStyle name="Percent 3 7 7 4" xfId="7478"/>
    <cellStyle name="Percent 3 7 7 4 2" xfId="7479"/>
    <cellStyle name="Percent 3 7 7 4 2 2" xfId="7480"/>
    <cellStyle name="Percent 3 7 7 4 3" xfId="7481"/>
    <cellStyle name="Percent 3 7 7 4 3 2" xfId="7482"/>
    <cellStyle name="Percent 3 7 7 4 4" xfId="7483"/>
    <cellStyle name="Percent 3 7 7 5" xfId="7484"/>
    <cellStyle name="Percent 3 7 7 5 2" xfId="7485"/>
    <cellStyle name="Percent 3 7 7 5 2 2" xfId="7486"/>
    <cellStyle name="Percent 3 7 7 5 3" xfId="7487"/>
    <cellStyle name="Percent 3 7 7 5 3 2" xfId="7488"/>
    <cellStyle name="Percent 3 7 7 5 4" xfId="7489"/>
    <cellStyle name="Percent 3 7 7 5 4 2" xfId="7490"/>
    <cellStyle name="Percent 3 7 7 5 5" xfId="7491"/>
    <cellStyle name="Percent 3 7 7 6" xfId="7492"/>
    <cellStyle name="Percent 3 7 7 6 2" xfId="7493"/>
    <cellStyle name="Percent 3 7 7 6 2 2" xfId="7494"/>
    <cellStyle name="Percent 3 7 7 6 3" xfId="7495"/>
    <cellStyle name="Percent 3 7 7 6 3 2" xfId="7496"/>
    <cellStyle name="Percent 3 7 7 6 4" xfId="7497"/>
    <cellStyle name="Percent 3 7 7 7" xfId="7498"/>
    <cellStyle name="Percent 3 7 7 7 2" xfId="7499"/>
    <cellStyle name="Percent 3 7 7 8" xfId="7500"/>
    <cellStyle name="Percent 3 7 7 8 2" xfId="7501"/>
    <cellStyle name="Percent 3 7 7 9" xfId="7502"/>
    <cellStyle name="Percent 3 7 7 9 2" xfId="7503"/>
    <cellStyle name="Percent 3 7 8" xfId="7504"/>
    <cellStyle name="Percent 3 7 8 10" xfId="7505"/>
    <cellStyle name="Percent 3 7 8 11" xfId="7506"/>
    <cellStyle name="Percent 3 7 8 12" xfId="7507"/>
    <cellStyle name="Percent 3 7 8 2" xfId="7508"/>
    <cellStyle name="Percent 3 7 8 2 2" xfId="7509"/>
    <cellStyle name="Percent 3 7 8 2 2 2" xfId="7510"/>
    <cellStyle name="Percent 3 7 8 2 3" xfId="7511"/>
    <cellStyle name="Percent 3 7 8 2 3 2" xfId="7512"/>
    <cellStyle name="Percent 3 7 8 2 4" xfId="7513"/>
    <cellStyle name="Percent 3 7 8 2 5" xfId="7514"/>
    <cellStyle name="Percent 3 7 8 3" xfId="7515"/>
    <cellStyle name="Percent 3 7 8 3 2" xfId="7516"/>
    <cellStyle name="Percent 3 7 8 3 2 2" xfId="7517"/>
    <cellStyle name="Percent 3 7 8 3 3" xfId="7518"/>
    <cellStyle name="Percent 3 7 8 3 3 2" xfId="7519"/>
    <cellStyle name="Percent 3 7 8 3 4" xfId="7520"/>
    <cellStyle name="Percent 3 7 8 4" xfId="7521"/>
    <cellStyle name="Percent 3 7 8 4 2" xfId="7522"/>
    <cellStyle name="Percent 3 7 8 4 2 2" xfId="7523"/>
    <cellStyle name="Percent 3 7 8 4 3" xfId="7524"/>
    <cellStyle name="Percent 3 7 8 4 3 2" xfId="7525"/>
    <cellStyle name="Percent 3 7 8 4 4" xfId="7526"/>
    <cellStyle name="Percent 3 7 8 5" xfId="7527"/>
    <cellStyle name="Percent 3 7 8 5 2" xfId="7528"/>
    <cellStyle name="Percent 3 7 8 5 2 2" xfId="7529"/>
    <cellStyle name="Percent 3 7 8 5 3" xfId="7530"/>
    <cellStyle name="Percent 3 7 8 5 3 2" xfId="7531"/>
    <cellStyle name="Percent 3 7 8 5 4" xfId="7532"/>
    <cellStyle name="Percent 3 7 8 5 4 2" xfId="7533"/>
    <cellStyle name="Percent 3 7 8 5 5" xfId="7534"/>
    <cellStyle name="Percent 3 7 8 6" xfId="7535"/>
    <cellStyle name="Percent 3 7 8 6 2" xfId="7536"/>
    <cellStyle name="Percent 3 7 8 6 2 2" xfId="7537"/>
    <cellStyle name="Percent 3 7 8 6 3" xfId="7538"/>
    <cellStyle name="Percent 3 7 8 6 3 2" xfId="7539"/>
    <cellStyle name="Percent 3 7 8 6 4" xfId="7540"/>
    <cellStyle name="Percent 3 7 8 7" xfId="7541"/>
    <cellStyle name="Percent 3 7 8 7 2" xfId="7542"/>
    <cellStyle name="Percent 3 7 8 8" xfId="7543"/>
    <cellStyle name="Percent 3 7 8 8 2" xfId="7544"/>
    <cellStyle name="Percent 3 7 8 9" xfId="7545"/>
    <cellStyle name="Percent 3 7 8 9 2" xfId="7546"/>
    <cellStyle name="Percent 3 7 9" xfId="7547"/>
    <cellStyle name="Percent 3 7 9 10" xfId="7548"/>
    <cellStyle name="Percent 3 7 9 11" xfId="7549"/>
    <cellStyle name="Percent 3 7 9 12" xfId="7550"/>
    <cellStyle name="Percent 3 7 9 2" xfId="7551"/>
    <cellStyle name="Percent 3 7 9 2 2" xfId="7552"/>
    <cellStyle name="Percent 3 7 9 2 2 2" xfId="7553"/>
    <cellStyle name="Percent 3 7 9 2 3" xfId="7554"/>
    <cellStyle name="Percent 3 7 9 2 3 2" xfId="7555"/>
    <cellStyle name="Percent 3 7 9 2 4" xfId="7556"/>
    <cellStyle name="Percent 3 7 9 2 5" xfId="7557"/>
    <cellStyle name="Percent 3 7 9 3" xfId="7558"/>
    <cellStyle name="Percent 3 7 9 3 2" xfId="7559"/>
    <cellStyle name="Percent 3 7 9 3 2 2" xfId="7560"/>
    <cellStyle name="Percent 3 7 9 3 3" xfId="7561"/>
    <cellStyle name="Percent 3 7 9 3 3 2" xfId="7562"/>
    <cellStyle name="Percent 3 7 9 3 4" xfId="7563"/>
    <cellStyle name="Percent 3 7 9 4" xfId="7564"/>
    <cellStyle name="Percent 3 7 9 4 2" xfId="7565"/>
    <cellStyle name="Percent 3 7 9 4 2 2" xfId="7566"/>
    <cellStyle name="Percent 3 7 9 4 3" xfId="7567"/>
    <cellStyle name="Percent 3 7 9 4 3 2" xfId="7568"/>
    <cellStyle name="Percent 3 7 9 4 4" xfId="7569"/>
    <cellStyle name="Percent 3 7 9 5" xfId="7570"/>
    <cellStyle name="Percent 3 7 9 5 2" xfId="7571"/>
    <cellStyle name="Percent 3 7 9 5 2 2" xfId="7572"/>
    <cellStyle name="Percent 3 7 9 5 3" xfId="7573"/>
    <cellStyle name="Percent 3 7 9 5 3 2" xfId="7574"/>
    <cellStyle name="Percent 3 7 9 5 4" xfId="7575"/>
    <cellStyle name="Percent 3 7 9 5 4 2" xfId="7576"/>
    <cellStyle name="Percent 3 7 9 5 5" xfId="7577"/>
    <cellStyle name="Percent 3 7 9 6" xfId="7578"/>
    <cellStyle name="Percent 3 7 9 6 2" xfId="7579"/>
    <cellStyle name="Percent 3 7 9 6 2 2" xfId="7580"/>
    <cellStyle name="Percent 3 7 9 6 3" xfId="7581"/>
    <cellStyle name="Percent 3 7 9 6 3 2" xfId="7582"/>
    <cellStyle name="Percent 3 7 9 6 4" xfId="7583"/>
    <cellStyle name="Percent 3 7 9 7" xfId="7584"/>
    <cellStyle name="Percent 3 7 9 7 2" xfId="7585"/>
    <cellStyle name="Percent 3 7 9 8" xfId="7586"/>
    <cellStyle name="Percent 3 7 9 8 2" xfId="7587"/>
    <cellStyle name="Percent 3 7 9 9" xfId="7588"/>
    <cellStyle name="Percent 3 7 9 9 2" xfId="7589"/>
    <cellStyle name="Percent 3 8" xfId="7590"/>
    <cellStyle name="Percent 3 8 10" xfId="7591"/>
    <cellStyle name="Percent 3 8 10 10" xfId="7592"/>
    <cellStyle name="Percent 3 8 10 11" xfId="7593"/>
    <cellStyle name="Percent 3 8 10 12" xfId="7594"/>
    <cellStyle name="Percent 3 8 10 2" xfId="7595"/>
    <cellStyle name="Percent 3 8 10 2 2" xfId="7596"/>
    <cellStyle name="Percent 3 8 10 2 2 2" xfId="7597"/>
    <cellStyle name="Percent 3 8 10 2 3" xfId="7598"/>
    <cellStyle name="Percent 3 8 10 2 3 2" xfId="7599"/>
    <cellStyle name="Percent 3 8 10 2 4" xfId="7600"/>
    <cellStyle name="Percent 3 8 10 2 5" xfId="7601"/>
    <cellStyle name="Percent 3 8 10 3" xfId="7602"/>
    <cellStyle name="Percent 3 8 10 3 2" xfId="7603"/>
    <cellStyle name="Percent 3 8 10 3 2 2" xfId="7604"/>
    <cellStyle name="Percent 3 8 10 3 3" xfId="7605"/>
    <cellStyle name="Percent 3 8 10 3 3 2" xfId="7606"/>
    <cellStyle name="Percent 3 8 10 3 4" xfId="7607"/>
    <cellStyle name="Percent 3 8 10 4" xfId="7608"/>
    <cellStyle name="Percent 3 8 10 4 2" xfId="7609"/>
    <cellStyle name="Percent 3 8 10 4 2 2" xfId="7610"/>
    <cellStyle name="Percent 3 8 10 4 3" xfId="7611"/>
    <cellStyle name="Percent 3 8 10 4 3 2" xfId="7612"/>
    <cellStyle name="Percent 3 8 10 4 4" xfId="7613"/>
    <cellStyle name="Percent 3 8 10 5" xfId="7614"/>
    <cellStyle name="Percent 3 8 10 5 2" xfId="7615"/>
    <cellStyle name="Percent 3 8 10 5 2 2" xfId="7616"/>
    <cellStyle name="Percent 3 8 10 5 3" xfId="7617"/>
    <cellStyle name="Percent 3 8 10 5 3 2" xfId="7618"/>
    <cellStyle name="Percent 3 8 10 5 4" xfId="7619"/>
    <cellStyle name="Percent 3 8 10 5 4 2" xfId="7620"/>
    <cellStyle name="Percent 3 8 10 5 5" xfId="7621"/>
    <cellStyle name="Percent 3 8 10 6" xfId="7622"/>
    <cellStyle name="Percent 3 8 10 6 2" xfId="7623"/>
    <cellStyle name="Percent 3 8 10 6 2 2" xfId="7624"/>
    <cellStyle name="Percent 3 8 10 6 3" xfId="7625"/>
    <cellStyle name="Percent 3 8 10 6 3 2" xfId="7626"/>
    <cellStyle name="Percent 3 8 10 6 4" xfId="7627"/>
    <cellStyle name="Percent 3 8 10 7" xfId="7628"/>
    <cellStyle name="Percent 3 8 10 7 2" xfId="7629"/>
    <cellStyle name="Percent 3 8 10 8" xfId="7630"/>
    <cellStyle name="Percent 3 8 10 8 2" xfId="7631"/>
    <cellStyle name="Percent 3 8 10 9" xfId="7632"/>
    <cellStyle name="Percent 3 8 10 9 2" xfId="7633"/>
    <cellStyle name="Percent 3 8 11" xfId="7634"/>
    <cellStyle name="Percent 3 8 11 10" xfId="7635"/>
    <cellStyle name="Percent 3 8 11 11" xfId="7636"/>
    <cellStyle name="Percent 3 8 11 12" xfId="7637"/>
    <cellStyle name="Percent 3 8 11 2" xfId="7638"/>
    <cellStyle name="Percent 3 8 11 2 2" xfId="7639"/>
    <cellStyle name="Percent 3 8 11 2 2 2" xfId="7640"/>
    <cellStyle name="Percent 3 8 11 2 3" xfId="7641"/>
    <cellStyle name="Percent 3 8 11 2 3 2" xfId="7642"/>
    <cellStyle name="Percent 3 8 11 2 4" xfId="7643"/>
    <cellStyle name="Percent 3 8 11 2 5" xfId="7644"/>
    <cellStyle name="Percent 3 8 11 3" xfId="7645"/>
    <cellStyle name="Percent 3 8 11 3 2" xfId="7646"/>
    <cellStyle name="Percent 3 8 11 3 2 2" xfId="7647"/>
    <cellStyle name="Percent 3 8 11 3 3" xfId="7648"/>
    <cellStyle name="Percent 3 8 11 3 3 2" xfId="7649"/>
    <cellStyle name="Percent 3 8 11 3 4" xfId="7650"/>
    <cellStyle name="Percent 3 8 11 4" xfId="7651"/>
    <cellStyle name="Percent 3 8 11 4 2" xfId="7652"/>
    <cellStyle name="Percent 3 8 11 4 2 2" xfId="7653"/>
    <cellStyle name="Percent 3 8 11 4 3" xfId="7654"/>
    <cellStyle name="Percent 3 8 11 4 3 2" xfId="7655"/>
    <cellStyle name="Percent 3 8 11 4 4" xfId="7656"/>
    <cellStyle name="Percent 3 8 11 5" xfId="7657"/>
    <cellStyle name="Percent 3 8 11 5 2" xfId="7658"/>
    <cellStyle name="Percent 3 8 11 5 2 2" xfId="7659"/>
    <cellStyle name="Percent 3 8 11 5 3" xfId="7660"/>
    <cellStyle name="Percent 3 8 11 5 3 2" xfId="7661"/>
    <cellStyle name="Percent 3 8 11 5 4" xfId="7662"/>
    <cellStyle name="Percent 3 8 11 5 4 2" xfId="7663"/>
    <cellStyle name="Percent 3 8 11 5 5" xfId="7664"/>
    <cellStyle name="Percent 3 8 11 6" xfId="7665"/>
    <cellStyle name="Percent 3 8 11 6 2" xfId="7666"/>
    <cellStyle name="Percent 3 8 11 6 2 2" xfId="7667"/>
    <cellStyle name="Percent 3 8 11 6 3" xfId="7668"/>
    <cellStyle name="Percent 3 8 11 6 3 2" xfId="7669"/>
    <cellStyle name="Percent 3 8 11 6 4" xfId="7670"/>
    <cellStyle name="Percent 3 8 11 7" xfId="7671"/>
    <cellStyle name="Percent 3 8 11 7 2" xfId="7672"/>
    <cellStyle name="Percent 3 8 11 8" xfId="7673"/>
    <cellStyle name="Percent 3 8 11 8 2" xfId="7674"/>
    <cellStyle name="Percent 3 8 11 9" xfId="7675"/>
    <cellStyle name="Percent 3 8 11 9 2" xfId="7676"/>
    <cellStyle name="Percent 3 8 12" xfId="7677"/>
    <cellStyle name="Percent 3 8 12 10" xfId="7678"/>
    <cellStyle name="Percent 3 8 12 11" xfId="7679"/>
    <cellStyle name="Percent 3 8 12 12" xfId="7680"/>
    <cellStyle name="Percent 3 8 12 2" xfId="7681"/>
    <cellStyle name="Percent 3 8 12 2 2" xfId="7682"/>
    <cellStyle name="Percent 3 8 12 2 2 2" xfId="7683"/>
    <cellStyle name="Percent 3 8 12 2 3" xfId="7684"/>
    <cellStyle name="Percent 3 8 12 2 3 2" xfId="7685"/>
    <cellStyle name="Percent 3 8 12 2 4" xfId="7686"/>
    <cellStyle name="Percent 3 8 12 2 5" xfId="7687"/>
    <cellStyle name="Percent 3 8 12 3" xfId="7688"/>
    <cellStyle name="Percent 3 8 12 3 2" xfId="7689"/>
    <cellStyle name="Percent 3 8 12 3 2 2" xfId="7690"/>
    <cellStyle name="Percent 3 8 12 3 3" xfId="7691"/>
    <cellStyle name="Percent 3 8 12 3 3 2" xfId="7692"/>
    <cellStyle name="Percent 3 8 12 3 4" xfId="7693"/>
    <cellStyle name="Percent 3 8 12 4" xfId="7694"/>
    <cellStyle name="Percent 3 8 12 4 2" xfId="7695"/>
    <cellStyle name="Percent 3 8 12 4 2 2" xfId="7696"/>
    <cellStyle name="Percent 3 8 12 4 3" xfId="7697"/>
    <cellStyle name="Percent 3 8 12 4 3 2" xfId="7698"/>
    <cellStyle name="Percent 3 8 12 4 4" xfId="7699"/>
    <cellStyle name="Percent 3 8 12 5" xfId="7700"/>
    <cellStyle name="Percent 3 8 12 5 2" xfId="7701"/>
    <cellStyle name="Percent 3 8 12 5 2 2" xfId="7702"/>
    <cellStyle name="Percent 3 8 12 5 3" xfId="7703"/>
    <cellStyle name="Percent 3 8 12 5 3 2" xfId="7704"/>
    <cellStyle name="Percent 3 8 12 5 4" xfId="7705"/>
    <cellStyle name="Percent 3 8 12 5 4 2" xfId="7706"/>
    <cellStyle name="Percent 3 8 12 5 5" xfId="7707"/>
    <cellStyle name="Percent 3 8 12 6" xfId="7708"/>
    <cellStyle name="Percent 3 8 12 6 2" xfId="7709"/>
    <cellStyle name="Percent 3 8 12 6 2 2" xfId="7710"/>
    <cellStyle name="Percent 3 8 12 6 3" xfId="7711"/>
    <cellStyle name="Percent 3 8 12 6 3 2" xfId="7712"/>
    <cellStyle name="Percent 3 8 12 6 4" xfId="7713"/>
    <cellStyle name="Percent 3 8 12 7" xfId="7714"/>
    <cellStyle name="Percent 3 8 12 7 2" xfId="7715"/>
    <cellStyle name="Percent 3 8 12 8" xfId="7716"/>
    <cellStyle name="Percent 3 8 12 8 2" xfId="7717"/>
    <cellStyle name="Percent 3 8 12 9" xfId="7718"/>
    <cellStyle name="Percent 3 8 12 9 2" xfId="7719"/>
    <cellStyle name="Percent 3 8 13" xfId="7720"/>
    <cellStyle name="Percent 3 8 13 10" xfId="7721"/>
    <cellStyle name="Percent 3 8 13 11" xfId="7722"/>
    <cellStyle name="Percent 3 8 13 12" xfId="7723"/>
    <cellStyle name="Percent 3 8 13 2" xfId="7724"/>
    <cellStyle name="Percent 3 8 13 2 2" xfId="7725"/>
    <cellStyle name="Percent 3 8 13 2 2 2" xfId="7726"/>
    <cellStyle name="Percent 3 8 13 2 3" xfId="7727"/>
    <cellStyle name="Percent 3 8 13 2 3 2" xfId="7728"/>
    <cellStyle name="Percent 3 8 13 2 4" xfId="7729"/>
    <cellStyle name="Percent 3 8 13 2 5" xfId="7730"/>
    <cellStyle name="Percent 3 8 13 3" xfId="7731"/>
    <cellStyle name="Percent 3 8 13 3 2" xfId="7732"/>
    <cellStyle name="Percent 3 8 13 3 2 2" xfId="7733"/>
    <cellStyle name="Percent 3 8 13 3 3" xfId="7734"/>
    <cellStyle name="Percent 3 8 13 3 3 2" xfId="7735"/>
    <cellStyle name="Percent 3 8 13 3 4" xfId="7736"/>
    <cellStyle name="Percent 3 8 13 4" xfId="7737"/>
    <cellStyle name="Percent 3 8 13 4 2" xfId="7738"/>
    <cellStyle name="Percent 3 8 13 4 2 2" xfId="7739"/>
    <cellStyle name="Percent 3 8 13 4 3" xfId="7740"/>
    <cellStyle name="Percent 3 8 13 4 3 2" xfId="7741"/>
    <cellStyle name="Percent 3 8 13 4 4" xfId="7742"/>
    <cellStyle name="Percent 3 8 13 5" xfId="7743"/>
    <cellStyle name="Percent 3 8 13 5 2" xfId="7744"/>
    <cellStyle name="Percent 3 8 13 5 2 2" xfId="7745"/>
    <cellStyle name="Percent 3 8 13 5 3" xfId="7746"/>
    <cellStyle name="Percent 3 8 13 5 3 2" xfId="7747"/>
    <cellStyle name="Percent 3 8 13 5 4" xfId="7748"/>
    <cellStyle name="Percent 3 8 13 5 4 2" xfId="7749"/>
    <cellStyle name="Percent 3 8 13 5 5" xfId="7750"/>
    <cellStyle name="Percent 3 8 13 6" xfId="7751"/>
    <cellStyle name="Percent 3 8 13 6 2" xfId="7752"/>
    <cellStyle name="Percent 3 8 13 6 2 2" xfId="7753"/>
    <cellStyle name="Percent 3 8 13 6 3" xfId="7754"/>
    <cellStyle name="Percent 3 8 13 6 3 2" xfId="7755"/>
    <cellStyle name="Percent 3 8 13 6 4" xfId="7756"/>
    <cellStyle name="Percent 3 8 13 7" xfId="7757"/>
    <cellStyle name="Percent 3 8 13 7 2" xfId="7758"/>
    <cellStyle name="Percent 3 8 13 8" xfId="7759"/>
    <cellStyle name="Percent 3 8 13 8 2" xfId="7760"/>
    <cellStyle name="Percent 3 8 13 9" xfId="7761"/>
    <cellStyle name="Percent 3 8 13 9 2" xfId="7762"/>
    <cellStyle name="Percent 3 8 14" xfId="7763"/>
    <cellStyle name="Percent 3 8 14 10" xfId="7764"/>
    <cellStyle name="Percent 3 8 14 11" xfId="7765"/>
    <cellStyle name="Percent 3 8 14 12" xfId="7766"/>
    <cellStyle name="Percent 3 8 14 2" xfId="7767"/>
    <cellStyle name="Percent 3 8 14 2 2" xfId="7768"/>
    <cellStyle name="Percent 3 8 14 2 2 2" xfId="7769"/>
    <cellStyle name="Percent 3 8 14 2 3" xfId="7770"/>
    <cellStyle name="Percent 3 8 14 2 3 2" xfId="7771"/>
    <cellStyle name="Percent 3 8 14 2 4" xfId="7772"/>
    <cellStyle name="Percent 3 8 14 2 5" xfId="7773"/>
    <cellStyle name="Percent 3 8 14 3" xfId="7774"/>
    <cellStyle name="Percent 3 8 14 3 2" xfId="7775"/>
    <cellStyle name="Percent 3 8 14 3 2 2" xfId="7776"/>
    <cellStyle name="Percent 3 8 14 3 3" xfId="7777"/>
    <cellStyle name="Percent 3 8 14 3 3 2" xfId="7778"/>
    <cellStyle name="Percent 3 8 14 3 4" xfId="7779"/>
    <cellStyle name="Percent 3 8 14 4" xfId="7780"/>
    <cellStyle name="Percent 3 8 14 4 2" xfId="7781"/>
    <cellStyle name="Percent 3 8 14 4 2 2" xfId="7782"/>
    <cellStyle name="Percent 3 8 14 4 3" xfId="7783"/>
    <cellStyle name="Percent 3 8 14 4 3 2" xfId="7784"/>
    <cellStyle name="Percent 3 8 14 4 4" xfId="7785"/>
    <cellStyle name="Percent 3 8 14 5" xfId="7786"/>
    <cellStyle name="Percent 3 8 14 5 2" xfId="7787"/>
    <cellStyle name="Percent 3 8 14 5 2 2" xfId="7788"/>
    <cellStyle name="Percent 3 8 14 5 3" xfId="7789"/>
    <cellStyle name="Percent 3 8 14 5 3 2" xfId="7790"/>
    <cellStyle name="Percent 3 8 14 5 4" xfId="7791"/>
    <cellStyle name="Percent 3 8 14 5 4 2" xfId="7792"/>
    <cellStyle name="Percent 3 8 14 5 5" xfId="7793"/>
    <cellStyle name="Percent 3 8 14 6" xfId="7794"/>
    <cellStyle name="Percent 3 8 14 6 2" xfId="7795"/>
    <cellStyle name="Percent 3 8 14 6 2 2" xfId="7796"/>
    <cellStyle name="Percent 3 8 14 6 3" xfId="7797"/>
    <cellStyle name="Percent 3 8 14 6 3 2" xfId="7798"/>
    <cellStyle name="Percent 3 8 14 6 4" xfId="7799"/>
    <cellStyle name="Percent 3 8 14 7" xfId="7800"/>
    <cellStyle name="Percent 3 8 14 7 2" xfId="7801"/>
    <cellStyle name="Percent 3 8 14 8" xfId="7802"/>
    <cellStyle name="Percent 3 8 14 8 2" xfId="7803"/>
    <cellStyle name="Percent 3 8 14 9" xfId="7804"/>
    <cellStyle name="Percent 3 8 14 9 2" xfId="7805"/>
    <cellStyle name="Percent 3 8 15" xfId="7806"/>
    <cellStyle name="Percent 3 8 15 10" xfId="7807"/>
    <cellStyle name="Percent 3 8 15 11" xfId="7808"/>
    <cellStyle name="Percent 3 8 15 12" xfId="7809"/>
    <cellStyle name="Percent 3 8 15 2" xfId="7810"/>
    <cellStyle name="Percent 3 8 15 2 2" xfId="7811"/>
    <cellStyle name="Percent 3 8 15 2 2 2" xfId="7812"/>
    <cellStyle name="Percent 3 8 15 2 3" xfId="7813"/>
    <cellStyle name="Percent 3 8 15 2 3 2" xfId="7814"/>
    <cellStyle name="Percent 3 8 15 2 4" xfId="7815"/>
    <cellStyle name="Percent 3 8 15 2 5" xfId="7816"/>
    <cellStyle name="Percent 3 8 15 3" xfId="7817"/>
    <cellStyle name="Percent 3 8 15 3 2" xfId="7818"/>
    <cellStyle name="Percent 3 8 15 3 2 2" xfId="7819"/>
    <cellStyle name="Percent 3 8 15 3 3" xfId="7820"/>
    <cellStyle name="Percent 3 8 15 3 3 2" xfId="7821"/>
    <cellStyle name="Percent 3 8 15 3 4" xfId="7822"/>
    <cellStyle name="Percent 3 8 15 4" xfId="7823"/>
    <cellStyle name="Percent 3 8 15 4 2" xfId="7824"/>
    <cellStyle name="Percent 3 8 15 4 2 2" xfId="7825"/>
    <cellStyle name="Percent 3 8 15 4 3" xfId="7826"/>
    <cellStyle name="Percent 3 8 15 4 3 2" xfId="7827"/>
    <cellStyle name="Percent 3 8 15 4 4" xfId="7828"/>
    <cellStyle name="Percent 3 8 15 5" xfId="7829"/>
    <cellStyle name="Percent 3 8 15 5 2" xfId="7830"/>
    <cellStyle name="Percent 3 8 15 5 2 2" xfId="7831"/>
    <cellStyle name="Percent 3 8 15 5 3" xfId="7832"/>
    <cellStyle name="Percent 3 8 15 5 3 2" xfId="7833"/>
    <cellStyle name="Percent 3 8 15 5 4" xfId="7834"/>
    <cellStyle name="Percent 3 8 15 5 4 2" xfId="7835"/>
    <cellStyle name="Percent 3 8 15 5 5" xfId="7836"/>
    <cellStyle name="Percent 3 8 15 6" xfId="7837"/>
    <cellStyle name="Percent 3 8 15 6 2" xfId="7838"/>
    <cellStyle name="Percent 3 8 15 6 2 2" xfId="7839"/>
    <cellStyle name="Percent 3 8 15 6 3" xfId="7840"/>
    <cellStyle name="Percent 3 8 15 6 3 2" xfId="7841"/>
    <cellStyle name="Percent 3 8 15 6 4" xfId="7842"/>
    <cellStyle name="Percent 3 8 15 7" xfId="7843"/>
    <cellStyle name="Percent 3 8 15 7 2" xfId="7844"/>
    <cellStyle name="Percent 3 8 15 8" xfId="7845"/>
    <cellStyle name="Percent 3 8 15 8 2" xfId="7846"/>
    <cellStyle name="Percent 3 8 15 9" xfId="7847"/>
    <cellStyle name="Percent 3 8 15 9 2" xfId="7848"/>
    <cellStyle name="Percent 3 8 16" xfId="7849"/>
    <cellStyle name="Percent 3 8 16 2" xfId="7850"/>
    <cellStyle name="Percent 3 8 16 2 2" xfId="7851"/>
    <cellStyle name="Percent 3 8 16 3" xfId="7852"/>
    <cellStyle name="Percent 3 8 16 3 2" xfId="7853"/>
    <cellStyle name="Percent 3 8 16 4" xfId="7854"/>
    <cellStyle name="Percent 3 8 16 5" xfId="7855"/>
    <cellStyle name="Percent 3 8 17" xfId="7856"/>
    <cellStyle name="Percent 3 8 17 2" xfId="7857"/>
    <cellStyle name="Percent 3 8 17 2 2" xfId="7858"/>
    <cellStyle name="Percent 3 8 17 3" xfId="7859"/>
    <cellStyle name="Percent 3 8 17 3 2" xfId="7860"/>
    <cellStyle name="Percent 3 8 17 4" xfId="7861"/>
    <cellStyle name="Percent 3 8 18" xfId="7862"/>
    <cellStyle name="Percent 3 8 18 2" xfId="7863"/>
    <cellStyle name="Percent 3 8 18 2 2" xfId="7864"/>
    <cellStyle name="Percent 3 8 18 3" xfId="7865"/>
    <cellStyle name="Percent 3 8 18 3 2" xfId="7866"/>
    <cellStyle name="Percent 3 8 18 4" xfId="7867"/>
    <cellStyle name="Percent 3 8 19" xfId="7868"/>
    <cellStyle name="Percent 3 8 19 2" xfId="7869"/>
    <cellStyle name="Percent 3 8 19 2 2" xfId="7870"/>
    <cellStyle name="Percent 3 8 19 3" xfId="7871"/>
    <cellStyle name="Percent 3 8 19 3 2" xfId="7872"/>
    <cellStyle name="Percent 3 8 19 4" xfId="7873"/>
    <cellStyle name="Percent 3 8 19 4 2" xfId="7874"/>
    <cellStyle name="Percent 3 8 19 5" xfId="7875"/>
    <cellStyle name="Percent 3 8 2" xfId="7876"/>
    <cellStyle name="Percent 3 8 2 10" xfId="7877"/>
    <cellStyle name="Percent 3 8 2 11" xfId="7878"/>
    <cellStyle name="Percent 3 8 2 12" xfId="7879"/>
    <cellStyle name="Percent 3 8 2 2" xfId="7880"/>
    <cellStyle name="Percent 3 8 2 2 2" xfId="7881"/>
    <cellStyle name="Percent 3 8 2 2 2 2" xfId="7882"/>
    <cellStyle name="Percent 3 8 2 2 3" xfId="7883"/>
    <cellStyle name="Percent 3 8 2 2 3 2" xfId="7884"/>
    <cellStyle name="Percent 3 8 2 2 4" xfId="7885"/>
    <cellStyle name="Percent 3 8 2 2 5" xfId="7886"/>
    <cellStyle name="Percent 3 8 2 3" xfId="7887"/>
    <cellStyle name="Percent 3 8 2 3 2" xfId="7888"/>
    <cellStyle name="Percent 3 8 2 3 2 2" xfId="7889"/>
    <cellStyle name="Percent 3 8 2 3 3" xfId="7890"/>
    <cellStyle name="Percent 3 8 2 3 3 2" xfId="7891"/>
    <cellStyle name="Percent 3 8 2 3 4" xfId="7892"/>
    <cellStyle name="Percent 3 8 2 4" xfId="7893"/>
    <cellStyle name="Percent 3 8 2 4 2" xfId="7894"/>
    <cellStyle name="Percent 3 8 2 4 2 2" xfId="7895"/>
    <cellStyle name="Percent 3 8 2 4 3" xfId="7896"/>
    <cellStyle name="Percent 3 8 2 4 3 2" xfId="7897"/>
    <cellStyle name="Percent 3 8 2 4 4" xfId="7898"/>
    <cellStyle name="Percent 3 8 2 5" xfId="7899"/>
    <cellStyle name="Percent 3 8 2 5 2" xfId="7900"/>
    <cellStyle name="Percent 3 8 2 5 2 2" xfId="7901"/>
    <cellStyle name="Percent 3 8 2 5 3" xfId="7902"/>
    <cellStyle name="Percent 3 8 2 5 3 2" xfId="7903"/>
    <cellStyle name="Percent 3 8 2 5 4" xfId="7904"/>
    <cellStyle name="Percent 3 8 2 5 4 2" xfId="7905"/>
    <cellStyle name="Percent 3 8 2 5 5" xfId="7906"/>
    <cellStyle name="Percent 3 8 2 6" xfId="7907"/>
    <cellStyle name="Percent 3 8 2 6 2" xfId="7908"/>
    <cellStyle name="Percent 3 8 2 6 2 2" xfId="7909"/>
    <cellStyle name="Percent 3 8 2 6 3" xfId="7910"/>
    <cellStyle name="Percent 3 8 2 6 3 2" xfId="7911"/>
    <cellStyle name="Percent 3 8 2 6 4" xfId="7912"/>
    <cellStyle name="Percent 3 8 2 7" xfId="7913"/>
    <cellStyle name="Percent 3 8 2 7 2" xfId="7914"/>
    <cellStyle name="Percent 3 8 2 8" xfId="7915"/>
    <cellStyle name="Percent 3 8 2 8 2" xfId="7916"/>
    <cellStyle name="Percent 3 8 2 9" xfId="7917"/>
    <cellStyle name="Percent 3 8 2 9 2" xfId="7918"/>
    <cellStyle name="Percent 3 8 20" xfId="7919"/>
    <cellStyle name="Percent 3 8 20 2" xfId="7920"/>
    <cellStyle name="Percent 3 8 20 2 2" xfId="7921"/>
    <cellStyle name="Percent 3 8 20 3" xfId="7922"/>
    <cellStyle name="Percent 3 8 20 3 2" xfId="7923"/>
    <cellStyle name="Percent 3 8 20 4" xfId="7924"/>
    <cellStyle name="Percent 3 8 21" xfId="7925"/>
    <cellStyle name="Percent 3 8 21 2" xfId="7926"/>
    <cellStyle name="Percent 3 8 22" xfId="7927"/>
    <cellStyle name="Percent 3 8 22 2" xfId="7928"/>
    <cellStyle name="Percent 3 8 23" xfId="7929"/>
    <cellStyle name="Percent 3 8 23 2" xfId="7930"/>
    <cellStyle name="Percent 3 8 24" xfId="7931"/>
    <cellStyle name="Percent 3 8 25" xfId="7932"/>
    <cellStyle name="Percent 3 8 26" xfId="7933"/>
    <cellStyle name="Percent 3 8 3" xfId="7934"/>
    <cellStyle name="Percent 3 8 3 10" xfId="7935"/>
    <cellStyle name="Percent 3 8 3 11" xfId="7936"/>
    <cellStyle name="Percent 3 8 3 12" xfId="7937"/>
    <cellStyle name="Percent 3 8 3 2" xfId="7938"/>
    <cellStyle name="Percent 3 8 3 2 2" xfId="7939"/>
    <cellStyle name="Percent 3 8 3 2 2 2" xfId="7940"/>
    <cellStyle name="Percent 3 8 3 2 3" xfId="7941"/>
    <cellStyle name="Percent 3 8 3 2 3 2" xfId="7942"/>
    <cellStyle name="Percent 3 8 3 2 4" xfId="7943"/>
    <cellStyle name="Percent 3 8 3 2 5" xfId="7944"/>
    <cellStyle name="Percent 3 8 3 3" xfId="7945"/>
    <cellStyle name="Percent 3 8 3 3 2" xfId="7946"/>
    <cellStyle name="Percent 3 8 3 3 2 2" xfId="7947"/>
    <cellStyle name="Percent 3 8 3 3 3" xfId="7948"/>
    <cellStyle name="Percent 3 8 3 3 3 2" xfId="7949"/>
    <cellStyle name="Percent 3 8 3 3 4" xfId="7950"/>
    <cellStyle name="Percent 3 8 3 4" xfId="7951"/>
    <cellStyle name="Percent 3 8 3 4 2" xfId="7952"/>
    <cellStyle name="Percent 3 8 3 4 2 2" xfId="7953"/>
    <cellStyle name="Percent 3 8 3 4 3" xfId="7954"/>
    <cellStyle name="Percent 3 8 3 4 3 2" xfId="7955"/>
    <cellStyle name="Percent 3 8 3 4 4" xfId="7956"/>
    <cellStyle name="Percent 3 8 3 5" xfId="7957"/>
    <cellStyle name="Percent 3 8 3 5 2" xfId="7958"/>
    <cellStyle name="Percent 3 8 3 5 2 2" xfId="7959"/>
    <cellStyle name="Percent 3 8 3 5 3" xfId="7960"/>
    <cellStyle name="Percent 3 8 3 5 3 2" xfId="7961"/>
    <cellStyle name="Percent 3 8 3 5 4" xfId="7962"/>
    <cellStyle name="Percent 3 8 3 5 4 2" xfId="7963"/>
    <cellStyle name="Percent 3 8 3 5 5" xfId="7964"/>
    <cellStyle name="Percent 3 8 3 6" xfId="7965"/>
    <cellStyle name="Percent 3 8 3 6 2" xfId="7966"/>
    <cellStyle name="Percent 3 8 3 6 2 2" xfId="7967"/>
    <cellStyle name="Percent 3 8 3 6 3" xfId="7968"/>
    <cellStyle name="Percent 3 8 3 6 3 2" xfId="7969"/>
    <cellStyle name="Percent 3 8 3 6 4" xfId="7970"/>
    <cellStyle name="Percent 3 8 3 7" xfId="7971"/>
    <cellStyle name="Percent 3 8 3 7 2" xfId="7972"/>
    <cellStyle name="Percent 3 8 3 8" xfId="7973"/>
    <cellStyle name="Percent 3 8 3 8 2" xfId="7974"/>
    <cellStyle name="Percent 3 8 3 9" xfId="7975"/>
    <cellStyle name="Percent 3 8 3 9 2" xfId="7976"/>
    <cellStyle name="Percent 3 8 4" xfId="7977"/>
    <cellStyle name="Percent 3 8 4 10" xfId="7978"/>
    <cellStyle name="Percent 3 8 4 11" xfId="7979"/>
    <cellStyle name="Percent 3 8 4 12" xfId="7980"/>
    <cellStyle name="Percent 3 8 4 2" xfId="7981"/>
    <cellStyle name="Percent 3 8 4 2 2" xfId="7982"/>
    <cellStyle name="Percent 3 8 4 2 2 2" xfId="7983"/>
    <cellStyle name="Percent 3 8 4 2 3" xfId="7984"/>
    <cellStyle name="Percent 3 8 4 2 3 2" xfId="7985"/>
    <cellStyle name="Percent 3 8 4 2 4" xfId="7986"/>
    <cellStyle name="Percent 3 8 4 2 5" xfId="7987"/>
    <cellStyle name="Percent 3 8 4 3" xfId="7988"/>
    <cellStyle name="Percent 3 8 4 3 2" xfId="7989"/>
    <cellStyle name="Percent 3 8 4 3 2 2" xfId="7990"/>
    <cellStyle name="Percent 3 8 4 3 3" xfId="7991"/>
    <cellStyle name="Percent 3 8 4 3 3 2" xfId="7992"/>
    <cellStyle name="Percent 3 8 4 3 4" xfId="7993"/>
    <cellStyle name="Percent 3 8 4 4" xfId="7994"/>
    <cellStyle name="Percent 3 8 4 4 2" xfId="7995"/>
    <cellStyle name="Percent 3 8 4 4 2 2" xfId="7996"/>
    <cellStyle name="Percent 3 8 4 4 3" xfId="7997"/>
    <cellStyle name="Percent 3 8 4 4 3 2" xfId="7998"/>
    <cellStyle name="Percent 3 8 4 4 4" xfId="7999"/>
    <cellStyle name="Percent 3 8 4 5" xfId="8000"/>
    <cellStyle name="Percent 3 8 4 5 2" xfId="8001"/>
    <cellStyle name="Percent 3 8 4 5 2 2" xfId="8002"/>
    <cellStyle name="Percent 3 8 4 5 3" xfId="8003"/>
    <cellStyle name="Percent 3 8 4 5 3 2" xfId="8004"/>
    <cellStyle name="Percent 3 8 4 5 4" xfId="8005"/>
    <cellStyle name="Percent 3 8 4 5 4 2" xfId="8006"/>
    <cellStyle name="Percent 3 8 4 5 5" xfId="8007"/>
    <cellStyle name="Percent 3 8 4 6" xfId="8008"/>
    <cellStyle name="Percent 3 8 4 6 2" xfId="8009"/>
    <cellStyle name="Percent 3 8 4 6 2 2" xfId="8010"/>
    <cellStyle name="Percent 3 8 4 6 3" xfId="8011"/>
    <cellStyle name="Percent 3 8 4 6 3 2" xfId="8012"/>
    <cellStyle name="Percent 3 8 4 6 4" xfId="8013"/>
    <cellStyle name="Percent 3 8 4 7" xfId="8014"/>
    <cellStyle name="Percent 3 8 4 7 2" xfId="8015"/>
    <cellStyle name="Percent 3 8 4 8" xfId="8016"/>
    <cellStyle name="Percent 3 8 4 8 2" xfId="8017"/>
    <cellStyle name="Percent 3 8 4 9" xfId="8018"/>
    <cellStyle name="Percent 3 8 4 9 2" xfId="8019"/>
    <cellStyle name="Percent 3 8 5" xfId="8020"/>
    <cellStyle name="Percent 3 8 5 10" xfId="8021"/>
    <cellStyle name="Percent 3 8 5 11" xfId="8022"/>
    <cellStyle name="Percent 3 8 5 12" xfId="8023"/>
    <cellStyle name="Percent 3 8 5 2" xfId="8024"/>
    <cellStyle name="Percent 3 8 5 2 2" xfId="8025"/>
    <cellStyle name="Percent 3 8 5 2 2 2" xfId="8026"/>
    <cellStyle name="Percent 3 8 5 2 3" xfId="8027"/>
    <cellStyle name="Percent 3 8 5 2 3 2" xfId="8028"/>
    <cellStyle name="Percent 3 8 5 2 4" xfId="8029"/>
    <cellStyle name="Percent 3 8 5 2 5" xfId="8030"/>
    <cellStyle name="Percent 3 8 5 3" xfId="8031"/>
    <cellStyle name="Percent 3 8 5 3 2" xfId="8032"/>
    <cellStyle name="Percent 3 8 5 3 2 2" xfId="8033"/>
    <cellStyle name="Percent 3 8 5 3 3" xfId="8034"/>
    <cellStyle name="Percent 3 8 5 3 3 2" xfId="8035"/>
    <cellStyle name="Percent 3 8 5 3 4" xfId="8036"/>
    <cellStyle name="Percent 3 8 5 4" xfId="8037"/>
    <cellStyle name="Percent 3 8 5 4 2" xfId="8038"/>
    <cellStyle name="Percent 3 8 5 4 2 2" xfId="8039"/>
    <cellStyle name="Percent 3 8 5 4 3" xfId="8040"/>
    <cellStyle name="Percent 3 8 5 4 3 2" xfId="8041"/>
    <cellStyle name="Percent 3 8 5 4 4" xfId="8042"/>
    <cellStyle name="Percent 3 8 5 5" xfId="8043"/>
    <cellStyle name="Percent 3 8 5 5 2" xfId="8044"/>
    <cellStyle name="Percent 3 8 5 5 2 2" xfId="8045"/>
    <cellStyle name="Percent 3 8 5 5 3" xfId="8046"/>
    <cellStyle name="Percent 3 8 5 5 3 2" xfId="8047"/>
    <cellStyle name="Percent 3 8 5 5 4" xfId="8048"/>
    <cellStyle name="Percent 3 8 5 5 4 2" xfId="8049"/>
    <cellStyle name="Percent 3 8 5 5 5" xfId="8050"/>
    <cellStyle name="Percent 3 8 5 6" xfId="8051"/>
    <cellStyle name="Percent 3 8 5 6 2" xfId="8052"/>
    <cellStyle name="Percent 3 8 5 6 2 2" xfId="8053"/>
    <cellStyle name="Percent 3 8 5 6 3" xfId="8054"/>
    <cellStyle name="Percent 3 8 5 6 3 2" xfId="8055"/>
    <cellStyle name="Percent 3 8 5 6 4" xfId="8056"/>
    <cellStyle name="Percent 3 8 5 7" xfId="8057"/>
    <cellStyle name="Percent 3 8 5 7 2" xfId="8058"/>
    <cellStyle name="Percent 3 8 5 8" xfId="8059"/>
    <cellStyle name="Percent 3 8 5 8 2" xfId="8060"/>
    <cellStyle name="Percent 3 8 5 9" xfId="8061"/>
    <cellStyle name="Percent 3 8 5 9 2" xfId="8062"/>
    <cellStyle name="Percent 3 8 6" xfId="8063"/>
    <cellStyle name="Percent 3 8 6 10" xfId="8064"/>
    <cellStyle name="Percent 3 8 6 11" xfId="8065"/>
    <cellStyle name="Percent 3 8 6 12" xfId="8066"/>
    <cellStyle name="Percent 3 8 6 2" xfId="8067"/>
    <cellStyle name="Percent 3 8 6 2 2" xfId="8068"/>
    <cellStyle name="Percent 3 8 6 2 2 2" xfId="8069"/>
    <cellStyle name="Percent 3 8 6 2 3" xfId="8070"/>
    <cellStyle name="Percent 3 8 6 2 3 2" xfId="8071"/>
    <cellStyle name="Percent 3 8 6 2 4" xfId="8072"/>
    <cellStyle name="Percent 3 8 6 2 5" xfId="8073"/>
    <cellStyle name="Percent 3 8 6 3" xfId="8074"/>
    <cellStyle name="Percent 3 8 6 3 2" xfId="8075"/>
    <cellStyle name="Percent 3 8 6 3 2 2" xfId="8076"/>
    <cellStyle name="Percent 3 8 6 3 3" xfId="8077"/>
    <cellStyle name="Percent 3 8 6 3 3 2" xfId="8078"/>
    <cellStyle name="Percent 3 8 6 3 4" xfId="8079"/>
    <cellStyle name="Percent 3 8 6 4" xfId="8080"/>
    <cellStyle name="Percent 3 8 6 4 2" xfId="8081"/>
    <cellStyle name="Percent 3 8 6 4 2 2" xfId="8082"/>
    <cellStyle name="Percent 3 8 6 4 3" xfId="8083"/>
    <cellStyle name="Percent 3 8 6 4 3 2" xfId="8084"/>
    <cellStyle name="Percent 3 8 6 4 4" xfId="8085"/>
    <cellStyle name="Percent 3 8 6 5" xfId="8086"/>
    <cellStyle name="Percent 3 8 6 5 2" xfId="8087"/>
    <cellStyle name="Percent 3 8 6 5 2 2" xfId="8088"/>
    <cellStyle name="Percent 3 8 6 5 3" xfId="8089"/>
    <cellStyle name="Percent 3 8 6 5 3 2" xfId="8090"/>
    <cellStyle name="Percent 3 8 6 5 4" xfId="8091"/>
    <cellStyle name="Percent 3 8 6 5 4 2" xfId="8092"/>
    <cellStyle name="Percent 3 8 6 5 5" xfId="8093"/>
    <cellStyle name="Percent 3 8 6 6" xfId="8094"/>
    <cellStyle name="Percent 3 8 6 6 2" xfId="8095"/>
    <cellStyle name="Percent 3 8 6 6 2 2" xfId="8096"/>
    <cellStyle name="Percent 3 8 6 6 3" xfId="8097"/>
    <cellStyle name="Percent 3 8 6 6 3 2" xfId="8098"/>
    <cellStyle name="Percent 3 8 6 6 4" xfId="8099"/>
    <cellStyle name="Percent 3 8 6 7" xfId="8100"/>
    <cellStyle name="Percent 3 8 6 7 2" xfId="8101"/>
    <cellStyle name="Percent 3 8 6 8" xfId="8102"/>
    <cellStyle name="Percent 3 8 6 8 2" xfId="8103"/>
    <cellStyle name="Percent 3 8 6 9" xfId="8104"/>
    <cellStyle name="Percent 3 8 6 9 2" xfId="8105"/>
    <cellStyle name="Percent 3 8 7" xfId="8106"/>
    <cellStyle name="Percent 3 8 7 10" xfId="8107"/>
    <cellStyle name="Percent 3 8 7 11" xfId="8108"/>
    <cellStyle name="Percent 3 8 7 12" xfId="8109"/>
    <cellStyle name="Percent 3 8 7 2" xfId="8110"/>
    <cellStyle name="Percent 3 8 7 2 2" xfId="8111"/>
    <cellStyle name="Percent 3 8 7 2 2 2" xfId="8112"/>
    <cellStyle name="Percent 3 8 7 2 3" xfId="8113"/>
    <cellStyle name="Percent 3 8 7 2 3 2" xfId="8114"/>
    <cellStyle name="Percent 3 8 7 2 4" xfId="8115"/>
    <cellStyle name="Percent 3 8 7 2 5" xfId="8116"/>
    <cellStyle name="Percent 3 8 7 3" xfId="8117"/>
    <cellStyle name="Percent 3 8 7 3 2" xfId="8118"/>
    <cellStyle name="Percent 3 8 7 3 2 2" xfId="8119"/>
    <cellStyle name="Percent 3 8 7 3 3" xfId="8120"/>
    <cellStyle name="Percent 3 8 7 3 3 2" xfId="8121"/>
    <cellStyle name="Percent 3 8 7 3 4" xfId="8122"/>
    <cellStyle name="Percent 3 8 7 4" xfId="8123"/>
    <cellStyle name="Percent 3 8 7 4 2" xfId="8124"/>
    <cellStyle name="Percent 3 8 7 4 2 2" xfId="8125"/>
    <cellStyle name="Percent 3 8 7 4 3" xfId="8126"/>
    <cellStyle name="Percent 3 8 7 4 3 2" xfId="8127"/>
    <cellStyle name="Percent 3 8 7 4 4" xfId="8128"/>
    <cellStyle name="Percent 3 8 7 5" xfId="8129"/>
    <cellStyle name="Percent 3 8 7 5 2" xfId="8130"/>
    <cellStyle name="Percent 3 8 7 5 2 2" xfId="8131"/>
    <cellStyle name="Percent 3 8 7 5 3" xfId="8132"/>
    <cellStyle name="Percent 3 8 7 5 3 2" xfId="8133"/>
    <cellStyle name="Percent 3 8 7 5 4" xfId="8134"/>
    <cellStyle name="Percent 3 8 7 5 4 2" xfId="8135"/>
    <cellStyle name="Percent 3 8 7 5 5" xfId="8136"/>
    <cellStyle name="Percent 3 8 7 6" xfId="8137"/>
    <cellStyle name="Percent 3 8 7 6 2" xfId="8138"/>
    <cellStyle name="Percent 3 8 7 6 2 2" xfId="8139"/>
    <cellStyle name="Percent 3 8 7 6 3" xfId="8140"/>
    <cellStyle name="Percent 3 8 7 6 3 2" xfId="8141"/>
    <cellStyle name="Percent 3 8 7 6 4" xfId="8142"/>
    <cellStyle name="Percent 3 8 7 7" xfId="8143"/>
    <cellStyle name="Percent 3 8 7 7 2" xfId="8144"/>
    <cellStyle name="Percent 3 8 7 8" xfId="8145"/>
    <cellStyle name="Percent 3 8 7 8 2" xfId="8146"/>
    <cellStyle name="Percent 3 8 7 9" xfId="8147"/>
    <cellStyle name="Percent 3 8 7 9 2" xfId="8148"/>
    <cellStyle name="Percent 3 8 8" xfId="8149"/>
    <cellStyle name="Percent 3 8 8 10" xfId="8150"/>
    <cellStyle name="Percent 3 8 8 11" xfId="8151"/>
    <cellStyle name="Percent 3 8 8 12" xfId="8152"/>
    <cellStyle name="Percent 3 8 8 2" xfId="8153"/>
    <cellStyle name="Percent 3 8 8 2 2" xfId="8154"/>
    <cellStyle name="Percent 3 8 8 2 2 2" xfId="8155"/>
    <cellStyle name="Percent 3 8 8 2 3" xfId="8156"/>
    <cellStyle name="Percent 3 8 8 2 3 2" xfId="8157"/>
    <cellStyle name="Percent 3 8 8 2 4" xfId="8158"/>
    <cellStyle name="Percent 3 8 8 2 5" xfId="8159"/>
    <cellStyle name="Percent 3 8 8 3" xfId="8160"/>
    <cellStyle name="Percent 3 8 8 3 2" xfId="8161"/>
    <cellStyle name="Percent 3 8 8 3 2 2" xfId="8162"/>
    <cellStyle name="Percent 3 8 8 3 3" xfId="8163"/>
    <cellStyle name="Percent 3 8 8 3 3 2" xfId="8164"/>
    <cellStyle name="Percent 3 8 8 3 4" xfId="8165"/>
    <cellStyle name="Percent 3 8 8 4" xfId="8166"/>
    <cellStyle name="Percent 3 8 8 4 2" xfId="8167"/>
    <cellStyle name="Percent 3 8 8 4 2 2" xfId="8168"/>
    <cellStyle name="Percent 3 8 8 4 3" xfId="8169"/>
    <cellStyle name="Percent 3 8 8 4 3 2" xfId="8170"/>
    <cellStyle name="Percent 3 8 8 4 4" xfId="8171"/>
    <cellStyle name="Percent 3 8 8 5" xfId="8172"/>
    <cellStyle name="Percent 3 8 8 5 2" xfId="8173"/>
    <cellStyle name="Percent 3 8 8 5 2 2" xfId="8174"/>
    <cellStyle name="Percent 3 8 8 5 3" xfId="8175"/>
    <cellStyle name="Percent 3 8 8 5 3 2" xfId="8176"/>
    <cellStyle name="Percent 3 8 8 5 4" xfId="8177"/>
    <cellStyle name="Percent 3 8 8 5 4 2" xfId="8178"/>
    <cellStyle name="Percent 3 8 8 5 5" xfId="8179"/>
    <cellStyle name="Percent 3 8 8 6" xfId="8180"/>
    <cellStyle name="Percent 3 8 8 6 2" xfId="8181"/>
    <cellStyle name="Percent 3 8 8 6 2 2" xfId="8182"/>
    <cellStyle name="Percent 3 8 8 6 3" xfId="8183"/>
    <cellStyle name="Percent 3 8 8 6 3 2" xfId="8184"/>
    <cellStyle name="Percent 3 8 8 6 4" xfId="8185"/>
    <cellStyle name="Percent 3 8 8 7" xfId="8186"/>
    <cellStyle name="Percent 3 8 8 7 2" xfId="8187"/>
    <cellStyle name="Percent 3 8 8 8" xfId="8188"/>
    <cellStyle name="Percent 3 8 8 8 2" xfId="8189"/>
    <cellStyle name="Percent 3 8 8 9" xfId="8190"/>
    <cellStyle name="Percent 3 8 8 9 2" xfId="8191"/>
    <cellStyle name="Percent 3 8 9" xfId="8192"/>
    <cellStyle name="Percent 3 8 9 10" xfId="8193"/>
    <cellStyle name="Percent 3 8 9 11" xfId="8194"/>
    <cellStyle name="Percent 3 8 9 12" xfId="8195"/>
    <cellStyle name="Percent 3 8 9 2" xfId="8196"/>
    <cellStyle name="Percent 3 8 9 2 2" xfId="8197"/>
    <cellStyle name="Percent 3 8 9 2 2 2" xfId="8198"/>
    <cellStyle name="Percent 3 8 9 2 3" xfId="8199"/>
    <cellStyle name="Percent 3 8 9 2 3 2" xfId="8200"/>
    <cellStyle name="Percent 3 8 9 2 4" xfId="8201"/>
    <cellStyle name="Percent 3 8 9 2 5" xfId="8202"/>
    <cellStyle name="Percent 3 8 9 3" xfId="8203"/>
    <cellStyle name="Percent 3 8 9 3 2" xfId="8204"/>
    <cellStyle name="Percent 3 8 9 3 2 2" xfId="8205"/>
    <cellStyle name="Percent 3 8 9 3 3" xfId="8206"/>
    <cellStyle name="Percent 3 8 9 3 3 2" xfId="8207"/>
    <cellStyle name="Percent 3 8 9 3 4" xfId="8208"/>
    <cellStyle name="Percent 3 8 9 4" xfId="8209"/>
    <cellStyle name="Percent 3 8 9 4 2" xfId="8210"/>
    <cellStyle name="Percent 3 8 9 4 2 2" xfId="8211"/>
    <cellStyle name="Percent 3 8 9 4 3" xfId="8212"/>
    <cellStyle name="Percent 3 8 9 4 3 2" xfId="8213"/>
    <cellStyle name="Percent 3 8 9 4 4" xfId="8214"/>
    <cellStyle name="Percent 3 8 9 5" xfId="8215"/>
    <cellStyle name="Percent 3 8 9 5 2" xfId="8216"/>
    <cellStyle name="Percent 3 8 9 5 2 2" xfId="8217"/>
    <cellStyle name="Percent 3 8 9 5 3" xfId="8218"/>
    <cellStyle name="Percent 3 8 9 5 3 2" xfId="8219"/>
    <cellStyle name="Percent 3 8 9 5 4" xfId="8220"/>
    <cellStyle name="Percent 3 8 9 5 4 2" xfId="8221"/>
    <cellStyle name="Percent 3 8 9 5 5" xfId="8222"/>
    <cellStyle name="Percent 3 8 9 6" xfId="8223"/>
    <cellStyle name="Percent 3 8 9 6 2" xfId="8224"/>
    <cellStyle name="Percent 3 8 9 6 2 2" xfId="8225"/>
    <cellStyle name="Percent 3 8 9 6 3" xfId="8226"/>
    <cellStyle name="Percent 3 8 9 6 3 2" xfId="8227"/>
    <cellStyle name="Percent 3 8 9 6 4" xfId="8228"/>
    <cellStyle name="Percent 3 8 9 7" xfId="8229"/>
    <cellStyle name="Percent 3 8 9 7 2" xfId="8230"/>
    <cellStyle name="Percent 3 8 9 8" xfId="8231"/>
    <cellStyle name="Percent 3 8 9 8 2" xfId="8232"/>
    <cellStyle name="Percent 3 8 9 9" xfId="8233"/>
    <cellStyle name="Percent 3 8 9 9 2" xfId="8234"/>
    <cellStyle name="Percent 3 9" xfId="8235"/>
    <cellStyle name="Percent 3 9 10" xfId="8236"/>
    <cellStyle name="Percent 3 9 10 10" xfId="8237"/>
    <cellStyle name="Percent 3 9 10 11" xfId="8238"/>
    <cellStyle name="Percent 3 9 10 12" xfId="8239"/>
    <cellStyle name="Percent 3 9 10 2" xfId="8240"/>
    <cellStyle name="Percent 3 9 10 2 2" xfId="8241"/>
    <cellStyle name="Percent 3 9 10 2 2 2" xfId="8242"/>
    <cellStyle name="Percent 3 9 10 2 3" xfId="8243"/>
    <cellStyle name="Percent 3 9 10 2 3 2" xfId="8244"/>
    <cellStyle name="Percent 3 9 10 2 4" xfId="8245"/>
    <cellStyle name="Percent 3 9 10 2 5" xfId="8246"/>
    <cellStyle name="Percent 3 9 10 3" xfId="8247"/>
    <cellStyle name="Percent 3 9 10 3 2" xfId="8248"/>
    <cellStyle name="Percent 3 9 10 3 2 2" xfId="8249"/>
    <cellStyle name="Percent 3 9 10 3 3" xfId="8250"/>
    <cellStyle name="Percent 3 9 10 3 3 2" xfId="8251"/>
    <cellStyle name="Percent 3 9 10 3 4" xfId="8252"/>
    <cellStyle name="Percent 3 9 10 4" xfId="8253"/>
    <cellStyle name="Percent 3 9 10 4 2" xfId="8254"/>
    <cellStyle name="Percent 3 9 10 4 2 2" xfId="8255"/>
    <cellStyle name="Percent 3 9 10 4 3" xfId="8256"/>
    <cellStyle name="Percent 3 9 10 4 3 2" xfId="8257"/>
    <cellStyle name="Percent 3 9 10 4 4" xfId="8258"/>
    <cellStyle name="Percent 3 9 10 5" xfId="8259"/>
    <cellStyle name="Percent 3 9 10 5 2" xfId="8260"/>
    <cellStyle name="Percent 3 9 10 5 2 2" xfId="8261"/>
    <cellStyle name="Percent 3 9 10 5 3" xfId="8262"/>
    <cellStyle name="Percent 3 9 10 5 3 2" xfId="8263"/>
    <cellStyle name="Percent 3 9 10 5 4" xfId="8264"/>
    <cellStyle name="Percent 3 9 10 5 4 2" xfId="8265"/>
    <cellStyle name="Percent 3 9 10 5 5" xfId="8266"/>
    <cellStyle name="Percent 3 9 10 6" xfId="8267"/>
    <cellStyle name="Percent 3 9 10 6 2" xfId="8268"/>
    <cellStyle name="Percent 3 9 10 6 2 2" xfId="8269"/>
    <cellStyle name="Percent 3 9 10 6 3" xfId="8270"/>
    <cellStyle name="Percent 3 9 10 6 3 2" xfId="8271"/>
    <cellStyle name="Percent 3 9 10 6 4" xfId="8272"/>
    <cellStyle name="Percent 3 9 10 7" xfId="8273"/>
    <cellStyle name="Percent 3 9 10 7 2" xfId="8274"/>
    <cellStyle name="Percent 3 9 10 8" xfId="8275"/>
    <cellStyle name="Percent 3 9 10 8 2" xfId="8276"/>
    <cellStyle name="Percent 3 9 10 9" xfId="8277"/>
    <cellStyle name="Percent 3 9 10 9 2" xfId="8278"/>
    <cellStyle name="Percent 3 9 11" xfId="8279"/>
    <cellStyle name="Percent 3 9 11 10" xfId="8280"/>
    <cellStyle name="Percent 3 9 11 11" xfId="8281"/>
    <cellStyle name="Percent 3 9 11 12" xfId="8282"/>
    <cellStyle name="Percent 3 9 11 2" xfId="8283"/>
    <cellStyle name="Percent 3 9 11 2 2" xfId="8284"/>
    <cellStyle name="Percent 3 9 11 2 2 2" xfId="8285"/>
    <cellStyle name="Percent 3 9 11 2 3" xfId="8286"/>
    <cellStyle name="Percent 3 9 11 2 3 2" xfId="8287"/>
    <cellStyle name="Percent 3 9 11 2 4" xfId="8288"/>
    <cellStyle name="Percent 3 9 11 2 5" xfId="8289"/>
    <cellStyle name="Percent 3 9 11 3" xfId="8290"/>
    <cellStyle name="Percent 3 9 11 3 2" xfId="8291"/>
    <cellStyle name="Percent 3 9 11 3 2 2" xfId="8292"/>
    <cellStyle name="Percent 3 9 11 3 3" xfId="8293"/>
    <cellStyle name="Percent 3 9 11 3 3 2" xfId="8294"/>
    <cellStyle name="Percent 3 9 11 3 4" xfId="8295"/>
    <cellStyle name="Percent 3 9 11 4" xfId="8296"/>
    <cellStyle name="Percent 3 9 11 4 2" xfId="8297"/>
    <cellStyle name="Percent 3 9 11 4 2 2" xfId="8298"/>
    <cellStyle name="Percent 3 9 11 4 3" xfId="8299"/>
    <cellStyle name="Percent 3 9 11 4 3 2" xfId="8300"/>
    <cellStyle name="Percent 3 9 11 4 4" xfId="8301"/>
    <cellStyle name="Percent 3 9 11 5" xfId="8302"/>
    <cellStyle name="Percent 3 9 11 5 2" xfId="8303"/>
    <cellStyle name="Percent 3 9 11 5 2 2" xfId="8304"/>
    <cellStyle name="Percent 3 9 11 5 3" xfId="8305"/>
    <cellStyle name="Percent 3 9 11 5 3 2" xfId="8306"/>
    <cellStyle name="Percent 3 9 11 5 4" xfId="8307"/>
    <cellStyle name="Percent 3 9 11 5 4 2" xfId="8308"/>
    <cellStyle name="Percent 3 9 11 5 5" xfId="8309"/>
    <cellStyle name="Percent 3 9 11 6" xfId="8310"/>
    <cellStyle name="Percent 3 9 11 6 2" xfId="8311"/>
    <cellStyle name="Percent 3 9 11 6 2 2" xfId="8312"/>
    <cellStyle name="Percent 3 9 11 6 3" xfId="8313"/>
    <cellStyle name="Percent 3 9 11 6 3 2" xfId="8314"/>
    <cellStyle name="Percent 3 9 11 6 4" xfId="8315"/>
    <cellStyle name="Percent 3 9 11 7" xfId="8316"/>
    <cellStyle name="Percent 3 9 11 7 2" xfId="8317"/>
    <cellStyle name="Percent 3 9 11 8" xfId="8318"/>
    <cellStyle name="Percent 3 9 11 8 2" xfId="8319"/>
    <cellStyle name="Percent 3 9 11 9" xfId="8320"/>
    <cellStyle name="Percent 3 9 11 9 2" xfId="8321"/>
    <cellStyle name="Percent 3 9 12" xfId="8322"/>
    <cellStyle name="Percent 3 9 12 10" xfId="8323"/>
    <cellStyle name="Percent 3 9 12 11" xfId="8324"/>
    <cellStyle name="Percent 3 9 12 12" xfId="8325"/>
    <cellStyle name="Percent 3 9 12 2" xfId="8326"/>
    <cellStyle name="Percent 3 9 12 2 2" xfId="8327"/>
    <cellStyle name="Percent 3 9 12 2 2 2" xfId="8328"/>
    <cellStyle name="Percent 3 9 12 2 3" xfId="8329"/>
    <cellStyle name="Percent 3 9 12 2 3 2" xfId="8330"/>
    <cellStyle name="Percent 3 9 12 2 4" xfId="8331"/>
    <cellStyle name="Percent 3 9 12 2 5" xfId="8332"/>
    <cellStyle name="Percent 3 9 12 3" xfId="8333"/>
    <cellStyle name="Percent 3 9 12 3 2" xfId="8334"/>
    <cellStyle name="Percent 3 9 12 3 2 2" xfId="8335"/>
    <cellStyle name="Percent 3 9 12 3 3" xfId="8336"/>
    <cellStyle name="Percent 3 9 12 3 3 2" xfId="8337"/>
    <cellStyle name="Percent 3 9 12 3 4" xfId="8338"/>
    <cellStyle name="Percent 3 9 12 4" xfId="8339"/>
    <cellStyle name="Percent 3 9 12 4 2" xfId="8340"/>
    <cellStyle name="Percent 3 9 12 4 2 2" xfId="8341"/>
    <cellStyle name="Percent 3 9 12 4 3" xfId="8342"/>
    <cellStyle name="Percent 3 9 12 4 3 2" xfId="8343"/>
    <cellStyle name="Percent 3 9 12 4 4" xfId="8344"/>
    <cellStyle name="Percent 3 9 12 5" xfId="8345"/>
    <cellStyle name="Percent 3 9 12 5 2" xfId="8346"/>
    <cellStyle name="Percent 3 9 12 5 2 2" xfId="8347"/>
    <cellStyle name="Percent 3 9 12 5 3" xfId="8348"/>
    <cellStyle name="Percent 3 9 12 5 3 2" xfId="8349"/>
    <cellStyle name="Percent 3 9 12 5 4" xfId="8350"/>
    <cellStyle name="Percent 3 9 12 5 4 2" xfId="8351"/>
    <cellStyle name="Percent 3 9 12 5 5" xfId="8352"/>
    <cellStyle name="Percent 3 9 12 6" xfId="8353"/>
    <cellStyle name="Percent 3 9 12 6 2" xfId="8354"/>
    <cellStyle name="Percent 3 9 12 6 2 2" xfId="8355"/>
    <cellStyle name="Percent 3 9 12 6 3" xfId="8356"/>
    <cellStyle name="Percent 3 9 12 6 3 2" xfId="8357"/>
    <cellStyle name="Percent 3 9 12 6 4" xfId="8358"/>
    <cellStyle name="Percent 3 9 12 7" xfId="8359"/>
    <cellStyle name="Percent 3 9 12 7 2" xfId="8360"/>
    <cellStyle name="Percent 3 9 12 8" xfId="8361"/>
    <cellStyle name="Percent 3 9 12 8 2" xfId="8362"/>
    <cellStyle name="Percent 3 9 12 9" xfId="8363"/>
    <cellStyle name="Percent 3 9 12 9 2" xfId="8364"/>
    <cellStyle name="Percent 3 9 13" xfId="8365"/>
    <cellStyle name="Percent 3 9 13 10" xfId="8366"/>
    <cellStyle name="Percent 3 9 13 11" xfId="8367"/>
    <cellStyle name="Percent 3 9 13 12" xfId="8368"/>
    <cellStyle name="Percent 3 9 13 2" xfId="8369"/>
    <cellStyle name="Percent 3 9 13 2 2" xfId="8370"/>
    <cellStyle name="Percent 3 9 13 2 2 2" xfId="8371"/>
    <cellStyle name="Percent 3 9 13 2 3" xfId="8372"/>
    <cellStyle name="Percent 3 9 13 2 3 2" xfId="8373"/>
    <cellStyle name="Percent 3 9 13 2 4" xfId="8374"/>
    <cellStyle name="Percent 3 9 13 2 5" xfId="8375"/>
    <cellStyle name="Percent 3 9 13 3" xfId="8376"/>
    <cellStyle name="Percent 3 9 13 3 2" xfId="8377"/>
    <cellStyle name="Percent 3 9 13 3 2 2" xfId="8378"/>
    <cellStyle name="Percent 3 9 13 3 3" xfId="8379"/>
    <cellStyle name="Percent 3 9 13 3 3 2" xfId="8380"/>
    <cellStyle name="Percent 3 9 13 3 4" xfId="8381"/>
    <cellStyle name="Percent 3 9 13 4" xfId="8382"/>
    <cellStyle name="Percent 3 9 13 4 2" xfId="8383"/>
    <cellStyle name="Percent 3 9 13 4 2 2" xfId="8384"/>
    <cellStyle name="Percent 3 9 13 4 3" xfId="8385"/>
    <cellStyle name="Percent 3 9 13 4 3 2" xfId="8386"/>
    <cellStyle name="Percent 3 9 13 4 4" xfId="8387"/>
    <cellStyle name="Percent 3 9 13 5" xfId="8388"/>
    <cellStyle name="Percent 3 9 13 5 2" xfId="8389"/>
    <cellStyle name="Percent 3 9 13 5 2 2" xfId="8390"/>
    <cellStyle name="Percent 3 9 13 5 3" xfId="8391"/>
    <cellStyle name="Percent 3 9 13 5 3 2" xfId="8392"/>
    <cellStyle name="Percent 3 9 13 5 4" xfId="8393"/>
    <cellStyle name="Percent 3 9 13 5 4 2" xfId="8394"/>
    <cellStyle name="Percent 3 9 13 5 5" xfId="8395"/>
    <cellStyle name="Percent 3 9 13 6" xfId="8396"/>
    <cellStyle name="Percent 3 9 13 6 2" xfId="8397"/>
    <cellStyle name="Percent 3 9 13 6 2 2" xfId="8398"/>
    <cellStyle name="Percent 3 9 13 6 3" xfId="8399"/>
    <cellStyle name="Percent 3 9 13 6 3 2" xfId="8400"/>
    <cellStyle name="Percent 3 9 13 6 4" xfId="8401"/>
    <cellStyle name="Percent 3 9 13 7" xfId="8402"/>
    <cellStyle name="Percent 3 9 13 7 2" xfId="8403"/>
    <cellStyle name="Percent 3 9 13 8" xfId="8404"/>
    <cellStyle name="Percent 3 9 13 8 2" xfId="8405"/>
    <cellStyle name="Percent 3 9 13 9" xfId="8406"/>
    <cellStyle name="Percent 3 9 13 9 2" xfId="8407"/>
    <cellStyle name="Percent 3 9 14" xfId="8408"/>
    <cellStyle name="Percent 3 9 14 10" xfId="8409"/>
    <cellStyle name="Percent 3 9 14 11" xfId="8410"/>
    <cellStyle name="Percent 3 9 14 12" xfId="8411"/>
    <cellStyle name="Percent 3 9 14 2" xfId="8412"/>
    <cellStyle name="Percent 3 9 14 2 2" xfId="8413"/>
    <cellStyle name="Percent 3 9 14 2 2 2" xfId="8414"/>
    <cellStyle name="Percent 3 9 14 2 3" xfId="8415"/>
    <cellStyle name="Percent 3 9 14 2 3 2" xfId="8416"/>
    <cellStyle name="Percent 3 9 14 2 4" xfId="8417"/>
    <cellStyle name="Percent 3 9 14 2 5" xfId="8418"/>
    <cellStyle name="Percent 3 9 14 3" xfId="8419"/>
    <cellStyle name="Percent 3 9 14 3 2" xfId="8420"/>
    <cellStyle name="Percent 3 9 14 3 2 2" xfId="8421"/>
    <cellStyle name="Percent 3 9 14 3 3" xfId="8422"/>
    <cellStyle name="Percent 3 9 14 3 3 2" xfId="8423"/>
    <cellStyle name="Percent 3 9 14 3 4" xfId="8424"/>
    <cellStyle name="Percent 3 9 14 4" xfId="8425"/>
    <cellStyle name="Percent 3 9 14 4 2" xfId="8426"/>
    <cellStyle name="Percent 3 9 14 4 2 2" xfId="8427"/>
    <cellStyle name="Percent 3 9 14 4 3" xfId="8428"/>
    <cellStyle name="Percent 3 9 14 4 3 2" xfId="8429"/>
    <cellStyle name="Percent 3 9 14 4 4" xfId="8430"/>
    <cellStyle name="Percent 3 9 14 5" xfId="8431"/>
    <cellStyle name="Percent 3 9 14 5 2" xfId="8432"/>
    <cellStyle name="Percent 3 9 14 5 2 2" xfId="8433"/>
    <cellStyle name="Percent 3 9 14 5 3" xfId="8434"/>
    <cellStyle name="Percent 3 9 14 5 3 2" xfId="8435"/>
    <cellStyle name="Percent 3 9 14 5 4" xfId="8436"/>
    <cellStyle name="Percent 3 9 14 5 4 2" xfId="8437"/>
    <cellStyle name="Percent 3 9 14 5 5" xfId="8438"/>
    <cellStyle name="Percent 3 9 14 6" xfId="8439"/>
    <cellStyle name="Percent 3 9 14 6 2" xfId="8440"/>
    <cellStyle name="Percent 3 9 14 6 2 2" xfId="8441"/>
    <cellStyle name="Percent 3 9 14 6 3" xfId="8442"/>
    <cellStyle name="Percent 3 9 14 6 3 2" xfId="8443"/>
    <cellStyle name="Percent 3 9 14 6 4" xfId="8444"/>
    <cellStyle name="Percent 3 9 14 7" xfId="8445"/>
    <cellStyle name="Percent 3 9 14 7 2" xfId="8446"/>
    <cellStyle name="Percent 3 9 14 8" xfId="8447"/>
    <cellStyle name="Percent 3 9 14 8 2" xfId="8448"/>
    <cellStyle name="Percent 3 9 14 9" xfId="8449"/>
    <cellStyle name="Percent 3 9 14 9 2" xfId="8450"/>
    <cellStyle name="Percent 3 9 15" xfId="8451"/>
    <cellStyle name="Percent 3 9 15 10" xfId="8452"/>
    <cellStyle name="Percent 3 9 15 11" xfId="8453"/>
    <cellStyle name="Percent 3 9 15 12" xfId="8454"/>
    <cellStyle name="Percent 3 9 15 2" xfId="8455"/>
    <cellStyle name="Percent 3 9 15 2 2" xfId="8456"/>
    <cellStyle name="Percent 3 9 15 2 2 2" xfId="8457"/>
    <cellStyle name="Percent 3 9 15 2 3" xfId="8458"/>
    <cellStyle name="Percent 3 9 15 2 3 2" xfId="8459"/>
    <cellStyle name="Percent 3 9 15 2 4" xfId="8460"/>
    <cellStyle name="Percent 3 9 15 2 5" xfId="8461"/>
    <cellStyle name="Percent 3 9 15 3" xfId="8462"/>
    <cellStyle name="Percent 3 9 15 3 2" xfId="8463"/>
    <cellStyle name="Percent 3 9 15 3 2 2" xfId="8464"/>
    <cellStyle name="Percent 3 9 15 3 3" xfId="8465"/>
    <cellStyle name="Percent 3 9 15 3 3 2" xfId="8466"/>
    <cellStyle name="Percent 3 9 15 3 4" xfId="8467"/>
    <cellStyle name="Percent 3 9 15 4" xfId="8468"/>
    <cellStyle name="Percent 3 9 15 4 2" xfId="8469"/>
    <cellStyle name="Percent 3 9 15 4 2 2" xfId="8470"/>
    <cellStyle name="Percent 3 9 15 4 3" xfId="8471"/>
    <cellStyle name="Percent 3 9 15 4 3 2" xfId="8472"/>
    <cellStyle name="Percent 3 9 15 4 4" xfId="8473"/>
    <cellStyle name="Percent 3 9 15 5" xfId="8474"/>
    <cellStyle name="Percent 3 9 15 5 2" xfId="8475"/>
    <cellStyle name="Percent 3 9 15 5 2 2" xfId="8476"/>
    <cellStyle name="Percent 3 9 15 5 3" xfId="8477"/>
    <cellStyle name="Percent 3 9 15 5 3 2" xfId="8478"/>
    <cellStyle name="Percent 3 9 15 5 4" xfId="8479"/>
    <cellStyle name="Percent 3 9 15 5 4 2" xfId="8480"/>
    <cellStyle name="Percent 3 9 15 5 5" xfId="8481"/>
    <cellStyle name="Percent 3 9 15 6" xfId="8482"/>
    <cellStyle name="Percent 3 9 15 6 2" xfId="8483"/>
    <cellStyle name="Percent 3 9 15 6 2 2" xfId="8484"/>
    <cellStyle name="Percent 3 9 15 6 3" xfId="8485"/>
    <cellStyle name="Percent 3 9 15 6 3 2" xfId="8486"/>
    <cellStyle name="Percent 3 9 15 6 4" xfId="8487"/>
    <cellStyle name="Percent 3 9 15 7" xfId="8488"/>
    <cellStyle name="Percent 3 9 15 7 2" xfId="8489"/>
    <cellStyle name="Percent 3 9 15 8" xfId="8490"/>
    <cellStyle name="Percent 3 9 15 8 2" xfId="8491"/>
    <cellStyle name="Percent 3 9 15 9" xfId="8492"/>
    <cellStyle name="Percent 3 9 15 9 2" xfId="8493"/>
    <cellStyle name="Percent 3 9 16" xfId="8494"/>
    <cellStyle name="Percent 3 9 16 2" xfId="8495"/>
    <cellStyle name="Percent 3 9 16 2 2" xfId="8496"/>
    <cellStyle name="Percent 3 9 16 3" xfId="8497"/>
    <cellStyle name="Percent 3 9 16 3 2" xfId="8498"/>
    <cellStyle name="Percent 3 9 16 4" xfId="8499"/>
    <cellStyle name="Percent 3 9 16 5" xfId="8500"/>
    <cellStyle name="Percent 3 9 17" xfId="8501"/>
    <cellStyle name="Percent 3 9 17 2" xfId="8502"/>
    <cellStyle name="Percent 3 9 17 2 2" xfId="8503"/>
    <cellStyle name="Percent 3 9 17 3" xfId="8504"/>
    <cellStyle name="Percent 3 9 17 3 2" xfId="8505"/>
    <cellStyle name="Percent 3 9 17 4" xfId="8506"/>
    <cellStyle name="Percent 3 9 18" xfId="8507"/>
    <cellStyle name="Percent 3 9 18 2" xfId="8508"/>
    <cellStyle name="Percent 3 9 18 2 2" xfId="8509"/>
    <cellStyle name="Percent 3 9 18 3" xfId="8510"/>
    <cellStyle name="Percent 3 9 18 3 2" xfId="8511"/>
    <cellStyle name="Percent 3 9 18 4" xfId="8512"/>
    <cellStyle name="Percent 3 9 19" xfId="8513"/>
    <cellStyle name="Percent 3 9 19 2" xfId="8514"/>
    <cellStyle name="Percent 3 9 19 2 2" xfId="8515"/>
    <cellStyle name="Percent 3 9 19 3" xfId="8516"/>
    <cellStyle name="Percent 3 9 19 3 2" xfId="8517"/>
    <cellStyle name="Percent 3 9 19 4" xfId="8518"/>
    <cellStyle name="Percent 3 9 19 4 2" xfId="8519"/>
    <cellStyle name="Percent 3 9 19 5" xfId="8520"/>
    <cellStyle name="Percent 3 9 2" xfId="8521"/>
    <cellStyle name="Percent 3 9 2 10" xfId="8522"/>
    <cellStyle name="Percent 3 9 2 11" xfId="8523"/>
    <cellStyle name="Percent 3 9 2 12" xfId="8524"/>
    <cellStyle name="Percent 3 9 2 2" xfId="8525"/>
    <cellStyle name="Percent 3 9 2 2 2" xfId="8526"/>
    <cellStyle name="Percent 3 9 2 2 2 2" xfId="8527"/>
    <cellStyle name="Percent 3 9 2 2 3" xfId="8528"/>
    <cellStyle name="Percent 3 9 2 2 3 2" xfId="8529"/>
    <cellStyle name="Percent 3 9 2 2 4" xfId="8530"/>
    <cellStyle name="Percent 3 9 2 2 5" xfId="8531"/>
    <cellStyle name="Percent 3 9 2 3" xfId="8532"/>
    <cellStyle name="Percent 3 9 2 3 2" xfId="8533"/>
    <cellStyle name="Percent 3 9 2 3 2 2" xfId="8534"/>
    <cellStyle name="Percent 3 9 2 3 3" xfId="8535"/>
    <cellStyle name="Percent 3 9 2 3 3 2" xfId="8536"/>
    <cellStyle name="Percent 3 9 2 3 4" xfId="8537"/>
    <cellStyle name="Percent 3 9 2 4" xfId="8538"/>
    <cellStyle name="Percent 3 9 2 4 2" xfId="8539"/>
    <cellStyle name="Percent 3 9 2 4 2 2" xfId="8540"/>
    <cellStyle name="Percent 3 9 2 4 3" xfId="8541"/>
    <cellStyle name="Percent 3 9 2 4 3 2" xfId="8542"/>
    <cellStyle name="Percent 3 9 2 4 4" xfId="8543"/>
    <cellStyle name="Percent 3 9 2 5" xfId="8544"/>
    <cellStyle name="Percent 3 9 2 5 2" xfId="8545"/>
    <cellStyle name="Percent 3 9 2 5 2 2" xfId="8546"/>
    <cellStyle name="Percent 3 9 2 5 3" xfId="8547"/>
    <cellStyle name="Percent 3 9 2 5 3 2" xfId="8548"/>
    <cellStyle name="Percent 3 9 2 5 4" xfId="8549"/>
    <cellStyle name="Percent 3 9 2 5 4 2" xfId="8550"/>
    <cellStyle name="Percent 3 9 2 5 5" xfId="8551"/>
    <cellStyle name="Percent 3 9 2 6" xfId="8552"/>
    <cellStyle name="Percent 3 9 2 6 2" xfId="8553"/>
    <cellStyle name="Percent 3 9 2 6 2 2" xfId="8554"/>
    <cellStyle name="Percent 3 9 2 6 3" xfId="8555"/>
    <cellStyle name="Percent 3 9 2 6 3 2" xfId="8556"/>
    <cellStyle name="Percent 3 9 2 6 4" xfId="8557"/>
    <cellStyle name="Percent 3 9 2 7" xfId="8558"/>
    <cellStyle name="Percent 3 9 2 7 2" xfId="8559"/>
    <cellStyle name="Percent 3 9 2 8" xfId="8560"/>
    <cellStyle name="Percent 3 9 2 8 2" xfId="8561"/>
    <cellStyle name="Percent 3 9 2 9" xfId="8562"/>
    <cellStyle name="Percent 3 9 2 9 2" xfId="8563"/>
    <cellStyle name="Percent 3 9 20" xfId="8564"/>
    <cellStyle name="Percent 3 9 20 2" xfId="8565"/>
    <cellStyle name="Percent 3 9 20 2 2" xfId="8566"/>
    <cellStyle name="Percent 3 9 20 3" xfId="8567"/>
    <cellStyle name="Percent 3 9 20 3 2" xfId="8568"/>
    <cellStyle name="Percent 3 9 20 4" xfId="8569"/>
    <cellStyle name="Percent 3 9 21" xfId="8570"/>
    <cellStyle name="Percent 3 9 21 2" xfId="8571"/>
    <cellStyle name="Percent 3 9 22" xfId="8572"/>
    <cellStyle name="Percent 3 9 22 2" xfId="8573"/>
    <cellStyle name="Percent 3 9 23" xfId="8574"/>
    <cellStyle name="Percent 3 9 23 2" xfId="8575"/>
    <cellStyle name="Percent 3 9 24" xfId="8576"/>
    <cellStyle name="Percent 3 9 25" xfId="8577"/>
    <cellStyle name="Percent 3 9 26" xfId="8578"/>
    <cellStyle name="Percent 3 9 3" xfId="8579"/>
    <cellStyle name="Percent 3 9 3 10" xfId="8580"/>
    <cellStyle name="Percent 3 9 3 11" xfId="8581"/>
    <cellStyle name="Percent 3 9 3 12" xfId="8582"/>
    <cellStyle name="Percent 3 9 3 2" xfId="8583"/>
    <cellStyle name="Percent 3 9 3 2 2" xfId="8584"/>
    <cellStyle name="Percent 3 9 3 2 2 2" xfId="8585"/>
    <cellStyle name="Percent 3 9 3 2 3" xfId="8586"/>
    <cellStyle name="Percent 3 9 3 2 3 2" xfId="8587"/>
    <cellStyle name="Percent 3 9 3 2 4" xfId="8588"/>
    <cellStyle name="Percent 3 9 3 2 5" xfId="8589"/>
    <cellStyle name="Percent 3 9 3 3" xfId="8590"/>
    <cellStyle name="Percent 3 9 3 3 2" xfId="8591"/>
    <cellStyle name="Percent 3 9 3 3 2 2" xfId="8592"/>
    <cellStyle name="Percent 3 9 3 3 3" xfId="8593"/>
    <cellStyle name="Percent 3 9 3 3 3 2" xfId="8594"/>
    <cellStyle name="Percent 3 9 3 3 4" xfId="8595"/>
    <cellStyle name="Percent 3 9 3 4" xfId="8596"/>
    <cellStyle name="Percent 3 9 3 4 2" xfId="8597"/>
    <cellStyle name="Percent 3 9 3 4 2 2" xfId="8598"/>
    <cellStyle name="Percent 3 9 3 4 3" xfId="8599"/>
    <cellStyle name="Percent 3 9 3 4 3 2" xfId="8600"/>
    <cellStyle name="Percent 3 9 3 4 4" xfId="8601"/>
    <cellStyle name="Percent 3 9 3 5" xfId="8602"/>
    <cellStyle name="Percent 3 9 3 5 2" xfId="8603"/>
    <cellStyle name="Percent 3 9 3 5 2 2" xfId="8604"/>
    <cellStyle name="Percent 3 9 3 5 3" xfId="8605"/>
    <cellStyle name="Percent 3 9 3 5 3 2" xfId="8606"/>
    <cellStyle name="Percent 3 9 3 5 4" xfId="8607"/>
    <cellStyle name="Percent 3 9 3 5 4 2" xfId="8608"/>
    <cellStyle name="Percent 3 9 3 5 5" xfId="8609"/>
    <cellStyle name="Percent 3 9 3 6" xfId="8610"/>
    <cellStyle name="Percent 3 9 3 6 2" xfId="8611"/>
    <cellStyle name="Percent 3 9 3 6 2 2" xfId="8612"/>
    <cellStyle name="Percent 3 9 3 6 3" xfId="8613"/>
    <cellStyle name="Percent 3 9 3 6 3 2" xfId="8614"/>
    <cellStyle name="Percent 3 9 3 6 4" xfId="8615"/>
    <cellStyle name="Percent 3 9 3 7" xfId="8616"/>
    <cellStyle name="Percent 3 9 3 7 2" xfId="8617"/>
    <cellStyle name="Percent 3 9 3 8" xfId="8618"/>
    <cellStyle name="Percent 3 9 3 8 2" xfId="8619"/>
    <cellStyle name="Percent 3 9 3 9" xfId="8620"/>
    <cellStyle name="Percent 3 9 3 9 2" xfId="8621"/>
    <cellStyle name="Percent 3 9 4" xfId="8622"/>
    <cellStyle name="Percent 3 9 4 10" xfId="8623"/>
    <cellStyle name="Percent 3 9 4 11" xfId="8624"/>
    <cellStyle name="Percent 3 9 4 12" xfId="8625"/>
    <cellStyle name="Percent 3 9 4 2" xfId="8626"/>
    <cellStyle name="Percent 3 9 4 2 2" xfId="8627"/>
    <cellStyle name="Percent 3 9 4 2 2 2" xfId="8628"/>
    <cellStyle name="Percent 3 9 4 2 3" xfId="8629"/>
    <cellStyle name="Percent 3 9 4 2 3 2" xfId="8630"/>
    <cellStyle name="Percent 3 9 4 2 4" xfId="8631"/>
    <cellStyle name="Percent 3 9 4 2 5" xfId="8632"/>
    <cellStyle name="Percent 3 9 4 3" xfId="8633"/>
    <cellStyle name="Percent 3 9 4 3 2" xfId="8634"/>
    <cellStyle name="Percent 3 9 4 3 2 2" xfId="8635"/>
    <cellStyle name="Percent 3 9 4 3 3" xfId="8636"/>
    <cellStyle name="Percent 3 9 4 3 3 2" xfId="8637"/>
    <cellStyle name="Percent 3 9 4 3 4" xfId="8638"/>
    <cellStyle name="Percent 3 9 4 4" xfId="8639"/>
    <cellStyle name="Percent 3 9 4 4 2" xfId="8640"/>
    <cellStyle name="Percent 3 9 4 4 2 2" xfId="8641"/>
    <cellStyle name="Percent 3 9 4 4 3" xfId="8642"/>
    <cellStyle name="Percent 3 9 4 4 3 2" xfId="8643"/>
    <cellStyle name="Percent 3 9 4 4 4" xfId="8644"/>
    <cellStyle name="Percent 3 9 4 5" xfId="8645"/>
    <cellStyle name="Percent 3 9 4 5 2" xfId="8646"/>
    <cellStyle name="Percent 3 9 4 5 2 2" xfId="8647"/>
    <cellStyle name="Percent 3 9 4 5 3" xfId="8648"/>
    <cellStyle name="Percent 3 9 4 5 3 2" xfId="8649"/>
    <cellStyle name="Percent 3 9 4 5 4" xfId="8650"/>
    <cellStyle name="Percent 3 9 4 5 4 2" xfId="8651"/>
    <cellStyle name="Percent 3 9 4 5 5" xfId="8652"/>
    <cellStyle name="Percent 3 9 4 6" xfId="8653"/>
    <cellStyle name="Percent 3 9 4 6 2" xfId="8654"/>
    <cellStyle name="Percent 3 9 4 6 2 2" xfId="8655"/>
    <cellStyle name="Percent 3 9 4 6 3" xfId="8656"/>
    <cellStyle name="Percent 3 9 4 6 3 2" xfId="8657"/>
    <cellStyle name="Percent 3 9 4 6 4" xfId="8658"/>
    <cellStyle name="Percent 3 9 4 7" xfId="8659"/>
    <cellStyle name="Percent 3 9 4 7 2" xfId="8660"/>
    <cellStyle name="Percent 3 9 4 8" xfId="8661"/>
    <cellStyle name="Percent 3 9 4 8 2" xfId="8662"/>
    <cellStyle name="Percent 3 9 4 9" xfId="8663"/>
    <cellStyle name="Percent 3 9 4 9 2" xfId="8664"/>
    <cellStyle name="Percent 3 9 5" xfId="8665"/>
    <cellStyle name="Percent 3 9 5 10" xfId="8666"/>
    <cellStyle name="Percent 3 9 5 11" xfId="8667"/>
    <cellStyle name="Percent 3 9 5 12" xfId="8668"/>
    <cellStyle name="Percent 3 9 5 2" xfId="8669"/>
    <cellStyle name="Percent 3 9 5 2 2" xfId="8670"/>
    <cellStyle name="Percent 3 9 5 2 2 2" xfId="8671"/>
    <cellStyle name="Percent 3 9 5 2 3" xfId="8672"/>
    <cellStyle name="Percent 3 9 5 2 3 2" xfId="8673"/>
    <cellStyle name="Percent 3 9 5 2 4" xfId="8674"/>
    <cellStyle name="Percent 3 9 5 2 5" xfId="8675"/>
    <cellStyle name="Percent 3 9 5 3" xfId="8676"/>
    <cellStyle name="Percent 3 9 5 3 2" xfId="8677"/>
    <cellStyle name="Percent 3 9 5 3 2 2" xfId="8678"/>
    <cellStyle name="Percent 3 9 5 3 3" xfId="8679"/>
    <cellStyle name="Percent 3 9 5 3 3 2" xfId="8680"/>
    <cellStyle name="Percent 3 9 5 3 4" xfId="8681"/>
    <cellStyle name="Percent 3 9 5 4" xfId="8682"/>
    <cellStyle name="Percent 3 9 5 4 2" xfId="8683"/>
    <cellStyle name="Percent 3 9 5 4 2 2" xfId="8684"/>
    <cellStyle name="Percent 3 9 5 4 3" xfId="8685"/>
    <cellStyle name="Percent 3 9 5 4 3 2" xfId="8686"/>
    <cellStyle name="Percent 3 9 5 4 4" xfId="8687"/>
    <cellStyle name="Percent 3 9 5 5" xfId="8688"/>
    <cellStyle name="Percent 3 9 5 5 2" xfId="8689"/>
    <cellStyle name="Percent 3 9 5 5 2 2" xfId="8690"/>
    <cellStyle name="Percent 3 9 5 5 3" xfId="8691"/>
    <cellStyle name="Percent 3 9 5 5 3 2" xfId="8692"/>
    <cellStyle name="Percent 3 9 5 5 4" xfId="8693"/>
    <cellStyle name="Percent 3 9 5 5 4 2" xfId="8694"/>
    <cellStyle name="Percent 3 9 5 5 5" xfId="8695"/>
    <cellStyle name="Percent 3 9 5 6" xfId="8696"/>
    <cellStyle name="Percent 3 9 5 6 2" xfId="8697"/>
    <cellStyle name="Percent 3 9 5 6 2 2" xfId="8698"/>
    <cellStyle name="Percent 3 9 5 6 3" xfId="8699"/>
    <cellStyle name="Percent 3 9 5 6 3 2" xfId="8700"/>
    <cellStyle name="Percent 3 9 5 6 4" xfId="8701"/>
    <cellStyle name="Percent 3 9 5 7" xfId="8702"/>
    <cellStyle name="Percent 3 9 5 7 2" xfId="8703"/>
    <cellStyle name="Percent 3 9 5 8" xfId="8704"/>
    <cellStyle name="Percent 3 9 5 8 2" xfId="8705"/>
    <cellStyle name="Percent 3 9 5 9" xfId="8706"/>
    <cellStyle name="Percent 3 9 5 9 2" xfId="8707"/>
    <cellStyle name="Percent 3 9 6" xfId="8708"/>
    <cellStyle name="Percent 3 9 6 10" xfId="8709"/>
    <cellStyle name="Percent 3 9 6 11" xfId="8710"/>
    <cellStyle name="Percent 3 9 6 12" xfId="8711"/>
    <cellStyle name="Percent 3 9 6 2" xfId="8712"/>
    <cellStyle name="Percent 3 9 6 2 2" xfId="8713"/>
    <cellStyle name="Percent 3 9 6 2 2 2" xfId="8714"/>
    <cellStyle name="Percent 3 9 6 2 3" xfId="8715"/>
    <cellStyle name="Percent 3 9 6 2 3 2" xfId="8716"/>
    <cellStyle name="Percent 3 9 6 2 4" xfId="8717"/>
    <cellStyle name="Percent 3 9 6 2 5" xfId="8718"/>
    <cellStyle name="Percent 3 9 6 3" xfId="8719"/>
    <cellStyle name="Percent 3 9 6 3 2" xfId="8720"/>
    <cellStyle name="Percent 3 9 6 3 2 2" xfId="8721"/>
    <cellStyle name="Percent 3 9 6 3 3" xfId="8722"/>
    <cellStyle name="Percent 3 9 6 3 3 2" xfId="8723"/>
    <cellStyle name="Percent 3 9 6 3 4" xfId="8724"/>
    <cellStyle name="Percent 3 9 6 4" xfId="8725"/>
    <cellStyle name="Percent 3 9 6 4 2" xfId="8726"/>
    <cellStyle name="Percent 3 9 6 4 2 2" xfId="8727"/>
    <cellStyle name="Percent 3 9 6 4 3" xfId="8728"/>
    <cellStyle name="Percent 3 9 6 4 3 2" xfId="8729"/>
    <cellStyle name="Percent 3 9 6 4 4" xfId="8730"/>
    <cellStyle name="Percent 3 9 6 5" xfId="8731"/>
    <cellStyle name="Percent 3 9 6 5 2" xfId="8732"/>
    <cellStyle name="Percent 3 9 6 5 2 2" xfId="8733"/>
    <cellStyle name="Percent 3 9 6 5 3" xfId="8734"/>
    <cellStyle name="Percent 3 9 6 5 3 2" xfId="8735"/>
    <cellStyle name="Percent 3 9 6 5 4" xfId="8736"/>
    <cellStyle name="Percent 3 9 6 5 4 2" xfId="8737"/>
    <cellStyle name="Percent 3 9 6 5 5" xfId="8738"/>
    <cellStyle name="Percent 3 9 6 6" xfId="8739"/>
    <cellStyle name="Percent 3 9 6 6 2" xfId="8740"/>
    <cellStyle name="Percent 3 9 6 6 2 2" xfId="8741"/>
    <cellStyle name="Percent 3 9 6 6 3" xfId="8742"/>
    <cellStyle name="Percent 3 9 6 6 3 2" xfId="8743"/>
    <cellStyle name="Percent 3 9 6 6 4" xfId="8744"/>
    <cellStyle name="Percent 3 9 6 7" xfId="8745"/>
    <cellStyle name="Percent 3 9 6 7 2" xfId="8746"/>
    <cellStyle name="Percent 3 9 6 8" xfId="8747"/>
    <cellStyle name="Percent 3 9 6 8 2" xfId="8748"/>
    <cellStyle name="Percent 3 9 6 9" xfId="8749"/>
    <cellStyle name="Percent 3 9 6 9 2" xfId="8750"/>
    <cellStyle name="Percent 3 9 7" xfId="8751"/>
    <cellStyle name="Percent 3 9 7 10" xfId="8752"/>
    <cellStyle name="Percent 3 9 7 11" xfId="8753"/>
    <cellStyle name="Percent 3 9 7 12" xfId="8754"/>
    <cellStyle name="Percent 3 9 7 2" xfId="8755"/>
    <cellStyle name="Percent 3 9 7 2 2" xfId="8756"/>
    <cellStyle name="Percent 3 9 7 2 2 2" xfId="8757"/>
    <cellStyle name="Percent 3 9 7 2 3" xfId="8758"/>
    <cellStyle name="Percent 3 9 7 2 3 2" xfId="8759"/>
    <cellStyle name="Percent 3 9 7 2 4" xfId="8760"/>
    <cellStyle name="Percent 3 9 7 2 5" xfId="8761"/>
    <cellStyle name="Percent 3 9 7 3" xfId="8762"/>
    <cellStyle name="Percent 3 9 7 3 2" xfId="8763"/>
    <cellStyle name="Percent 3 9 7 3 2 2" xfId="8764"/>
    <cellStyle name="Percent 3 9 7 3 3" xfId="8765"/>
    <cellStyle name="Percent 3 9 7 3 3 2" xfId="8766"/>
    <cellStyle name="Percent 3 9 7 3 4" xfId="8767"/>
    <cellStyle name="Percent 3 9 7 4" xfId="8768"/>
    <cellStyle name="Percent 3 9 7 4 2" xfId="8769"/>
    <cellStyle name="Percent 3 9 7 4 2 2" xfId="8770"/>
    <cellStyle name="Percent 3 9 7 4 3" xfId="8771"/>
    <cellStyle name="Percent 3 9 7 4 3 2" xfId="8772"/>
    <cellStyle name="Percent 3 9 7 4 4" xfId="8773"/>
    <cellStyle name="Percent 3 9 7 5" xfId="8774"/>
    <cellStyle name="Percent 3 9 7 5 2" xfId="8775"/>
    <cellStyle name="Percent 3 9 7 5 2 2" xfId="8776"/>
    <cellStyle name="Percent 3 9 7 5 3" xfId="8777"/>
    <cellStyle name="Percent 3 9 7 5 3 2" xfId="8778"/>
    <cellStyle name="Percent 3 9 7 5 4" xfId="8779"/>
    <cellStyle name="Percent 3 9 7 5 4 2" xfId="8780"/>
    <cellStyle name="Percent 3 9 7 5 5" xfId="8781"/>
    <cellStyle name="Percent 3 9 7 6" xfId="8782"/>
    <cellStyle name="Percent 3 9 7 6 2" xfId="8783"/>
    <cellStyle name="Percent 3 9 7 6 2 2" xfId="8784"/>
    <cellStyle name="Percent 3 9 7 6 3" xfId="8785"/>
    <cellStyle name="Percent 3 9 7 6 3 2" xfId="8786"/>
    <cellStyle name="Percent 3 9 7 6 4" xfId="8787"/>
    <cellStyle name="Percent 3 9 7 7" xfId="8788"/>
    <cellStyle name="Percent 3 9 7 7 2" xfId="8789"/>
    <cellStyle name="Percent 3 9 7 8" xfId="8790"/>
    <cellStyle name="Percent 3 9 7 8 2" xfId="8791"/>
    <cellStyle name="Percent 3 9 7 9" xfId="8792"/>
    <cellStyle name="Percent 3 9 7 9 2" xfId="8793"/>
    <cellStyle name="Percent 3 9 8" xfId="8794"/>
    <cellStyle name="Percent 3 9 8 10" xfId="8795"/>
    <cellStyle name="Percent 3 9 8 11" xfId="8796"/>
    <cellStyle name="Percent 3 9 8 12" xfId="8797"/>
    <cellStyle name="Percent 3 9 8 2" xfId="8798"/>
    <cellStyle name="Percent 3 9 8 2 2" xfId="8799"/>
    <cellStyle name="Percent 3 9 8 2 2 2" xfId="8800"/>
    <cellStyle name="Percent 3 9 8 2 3" xfId="8801"/>
    <cellStyle name="Percent 3 9 8 2 3 2" xfId="8802"/>
    <cellStyle name="Percent 3 9 8 2 4" xfId="8803"/>
    <cellStyle name="Percent 3 9 8 2 5" xfId="8804"/>
    <cellStyle name="Percent 3 9 8 3" xfId="8805"/>
    <cellStyle name="Percent 3 9 8 3 2" xfId="8806"/>
    <cellStyle name="Percent 3 9 8 3 2 2" xfId="8807"/>
    <cellStyle name="Percent 3 9 8 3 3" xfId="8808"/>
    <cellStyle name="Percent 3 9 8 3 3 2" xfId="8809"/>
    <cellStyle name="Percent 3 9 8 3 4" xfId="8810"/>
    <cellStyle name="Percent 3 9 8 4" xfId="8811"/>
    <cellStyle name="Percent 3 9 8 4 2" xfId="8812"/>
    <cellStyle name="Percent 3 9 8 4 2 2" xfId="8813"/>
    <cellStyle name="Percent 3 9 8 4 3" xfId="8814"/>
    <cellStyle name="Percent 3 9 8 4 3 2" xfId="8815"/>
    <cellStyle name="Percent 3 9 8 4 4" xfId="8816"/>
    <cellStyle name="Percent 3 9 8 5" xfId="8817"/>
    <cellStyle name="Percent 3 9 8 5 2" xfId="8818"/>
    <cellStyle name="Percent 3 9 8 5 2 2" xfId="8819"/>
    <cellStyle name="Percent 3 9 8 5 3" xfId="8820"/>
    <cellStyle name="Percent 3 9 8 5 3 2" xfId="8821"/>
    <cellStyle name="Percent 3 9 8 5 4" xfId="8822"/>
    <cellStyle name="Percent 3 9 8 5 4 2" xfId="8823"/>
    <cellStyle name="Percent 3 9 8 5 5" xfId="8824"/>
    <cellStyle name="Percent 3 9 8 6" xfId="8825"/>
    <cellStyle name="Percent 3 9 8 6 2" xfId="8826"/>
    <cellStyle name="Percent 3 9 8 6 2 2" xfId="8827"/>
    <cellStyle name="Percent 3 9 8 6 3" xfId="8828"/>
    <cellStyle name="Percent 3 9 8 6 3 2" xfId="8829"/>
    <cellStyle name="Percent 3 9 8 6 4" xfId="8830"/>
    <cellStyle name="Percent 3 9 8 7" xfId="8831"/>
    <cellStyle name="Percent 3 9 8 7 2" xfId="8832"/>
    <cellStyle name="Percent 3 9 8 8" xfId="8833"/>
    <cellStyle name="Percent 3 9 8 8 2" xfId="8834"/>
    <cellStyle name="Percent 3 9 8 9" xfId="8835"/>
    <cellStyle name="Percent 3 9 8 9 2" xfId="8836"/>
    <cellStyle name="Percent 3 9 9" xfId="8837"/>
    <cellStyle name="Percent 3 9 9 10" xfId="8838"/>
    <cellStyle name="Percent 3 9 9 11" xfId="8839"/>
    <cellStyle name="Percent 3 9 9 12" xfId="8840"/>
    <cellStyle name="Percent 3 9 9 2" xfId="8841"/>
    <cellStyle name="Percent 3 9 9 2 2" xfId="8842"/>
    <cellStyle name="Percent 3 9 9 2 2 2" xfId="8843"/>
    <cellStyle name="Percent 3 9 9 2 3" xfId="8844"/>
    <cellStyle name="Percent 3 9 9 2 3 2" xfId="8845"/>
    <cellStyle name="Percent 3 9 9 2 4" xfId="8846"/>
    <cellStyle name="Percent 3 9 9 2 5" xfId="8847"/>
    <cellStyle name="Percent 3 9 9 3" xfId="8848"/>
    <cellStyle name="Percent 3 9 9 3 2" xfId="8849"/>
    <cellStyle name="Percent 3 9 9 3 2 2" xfId="8850"/>
    <cellStyle name="Percent 3 9 9 3 3" xfId="8851"/>
    <cellStyle name="Percent 3 9 9 3 3 2" xfId="8852"/>
    <cellStyle name="Percent 3 9 9 3 4" xfId="8853"/>
    <cellStyle name="Percent 3 9 9 4" xfId="8854"/>
    <cellStyle name="Percent 3 9 9 4 2" xfId="8855"/>
    <cellStyle name="Percent 3 9 9 4 2 2" xfId="8856"/>
    <cellStyle name="Percent 3 9 9 4 3" xfId="8857"/>
    <cellStyle name="Percent 3 9 9 4 3 2" xfId="8858"/>
    <cellStyle name="Percent 3 9 9 4 4" xfId="8859"/>
    <cellStyle name="Percent 3 9 9 5" xfId="8860"/>
    <cellStyle name="Percent 3 9 9 5 2" xfId="8861"/>
    <cellStyle name="Percent 3 9 9 5 2 2" xfId="8862"/>
    <cellStyle name="Percent 3 9 9 5 3" xfId="8863"/>
    <cellStyle name="Percent 3 9 9 5 3 2" xfId="8864"/>
    <cellStyle name="Percent 3 9 9 5 4" xfId="8865"/>
    <cellStyle name="Percent 3 9 9 5 4 2" xfId="8866"/>
    <cellStyle name="Percent 3 9 9 5 5" xfId="8867"/>
    <cellStyle name="Percent 3 9 9 6" xfId="8868"/>
    <cellStyle name="Percent 3 9 9 6 2" xfId="8869"/>
    <cellStyle name="Percent 3 9 9 6 2 2" xfId="8870"/>
    <cellStyle name="Percent 3 9 9 6 3" xfId="8871"/>
    <cellStyle name="Percent 3 9 9 6 3 2" xfId="8872"/>
    <cellStyle name="Percent 3 9 9 6 4" xfId="8873"/>
    <cellStyle name="Percent 3 9 9 7" xfId="8874"/>
    <cellStyle name="Percent 3 9 9 7 2" xfId="8875"/>
    <cellStyle name="Percent 3 9 9 8" xfId="8876"/>
    <cellStyle name="Percent 3 9 9 8 2" xfId="8877"/>
    <cellStyle name="Percent 3 9 9 9" xfId="8878"/>
    <cellStyle name="Percent 3 9 9 9 2" xfId="8879"/>
    <cellStyle name="Percent 31" xfId="8880"/>
    <cellStyle name="Percent 31 10" xfId="8881"/>
    <cellStyle name="Percent 31 11" xfId="8882"/>
    <cellStyle name="Percent 31 12" xfId="8883"/>
    <cellStyle name="Percent 31 2" xfId="8884"/>
    <cellStyle name="Percent 31 2 2" xfId="8885"/>
    <cellStyle name="Percent 31 2 2 2" xfId="8886"/>
    <cellStyle name="Percent 31 2 3" xfId="8887"/>
    <cellStyle name="Percent 31 2 3 2" xfId="8888"/>
    <cellStyle name="Percent 31 2 4" xfId="8889"/>
    <cellStyle name="Percent 31 2 5" xfId="8890"/>
    <cellStyle name="Percent 31 3" xfId="8891"/>
    <cellStyle name="Percent 31 3 2" xfId="8892"/>
    <cellStyle name="Percent 31 3 2 2" xfId="8893"/>
    <cellStyle name="Percent 31 3 3" xfId="8894"/>
    <cellStyle name="Percent 31 3 3 2" xfId="8895"/>
    <cellStyle name="Percent 31 3 4" xfId="8896"/>
    <cellStyle name="Percent 31 4" xfId="8897"/>
    <cellStyle name="Percent 31 4 2" xfId="8898"/>
    <cellStyle name="Percent 31 4 2 2" xfId="8899"/>
    <cellStyle name="Percent 31 4 3" xfId="8900"/>
    <cellStyle name="Percent 31 4 3 2" xfId="8901"/>
    <cellStyle name="Percent 31 4 4" xfId="8902"/>
    <cellStyle name="Percent 31 5" xfId="8903"/>
    <cellStyle name="Percent 31 5 2" xfId="8904"/>
    <cellStyle name="Percent 31 5 2 2" xfId="8905"/>
    <cellStyle name="Percent 31 5 3" xfId="8906"/>
    <cellStyle name="Percent 31 5 3 2" xfId="8907"/>
    <cellStyle name="Percent 31 5 4" xfId="8908"/>
    <cellStyle name="Percent 31 5 4 2" xfId="8909"/>
    <cellStyle name="Percent 31 5 5" xfId="8910"/>
    <cellStyle name="Percent 31 6" xfId="8911"/>
    <cellStyle name="Percent 31 6 2" xfId="8912"/>
    <cellStyle name="Percent 31 6 2 2" xfId="8913"/>
    <cellStyle name="Percent 31 6 3" xfId="8914"/>
    <cellStyle name="Percent 31 6 3 2" xfId="8915"/>
    <cellStyle name="Percent 31 6 4" xfId="8916"/>
    <cellStyle name="Percent 31 7" xfId="8917"/>
    <cellStyle name="Percent 31 7 2" xfId="8918"/>
    <cellStyle name="Percent 31 8" xfId="8919"/>
    <cellStyle name="Percent 31 8 2" xfId="8920"/>
    <cellStyle name="Percent 31 9" xfId="8921"/>
    <cellStyle name="Percent 31 9 2" xfId="8922"/>
    <cellStyle name="Percent 4" xfId="8923"/>
    <cellStyle name="Percent 4 10" xfId="8924"/>
    <cellStyle name="Percent 4 10 10" xfId="8925"/>
    <cellStyle name="Percent 4 10 11" xfId="8926"/>
    <cellStyle name="Percent 4 10 12" xfId="8927"/>
    <cellStyle name="Percent 4 10 2" xfId="8928"/>
    <cellStyle name="Percent 4 10 2 2" xfId="8929"/>
    <cellStyle name="Percent 4 10 2 2 2" xfId="8930"/>
    <cellStyle name="Percent 4 10 2 3" xfId="8931"/>
    <cellStyle name="Percent 4 10 2 3 2" xfId="8932"/>
    <cellStyle name="Percent 4 10 2 4" xfId="8933"/>
    <cellStyle name="Percent 4 10 2 5" xfId="8934"/>
    <cellStyle name="Percent 4 10 3" xfId="8935"/>
    <cellStyle name="Percent 4 10 3 2" xfId="8936"/>
    <cellStyle name="Percent 4 10 3 2 2" xfId="8937"/>
    <cellStyle name="Percent 4 10 3 3" xfId="8938"/>
    <cellStyle name="Percent 4 10 3 3 2" xfId="8939"/>
    <cellStyle name="Percent 4 10 3 4" xfId="8940"/>
    <cellStyle name="Percent 4 10 4" xfId="8941"/>
    <cellStyle name="Percent 4 10 4 2" xfId="8942"/>
    <cellStyle name="Percent 4 10 4 2 2" xfId="8943"/>
    <cellStyle name="Percent 4 10 4 3" xfId="8944"/>
    <cellStyle name="Percent 4 10 4 3 2" xfId="8945"/>
    <cellStyle name="Percent 4 10 4 4" xfId="8946"/>
    <cellStyle name="Percent 4 10 5" xfId="8947"/>
    <cellStyle name="Percent 4 10 5 2" xfId="8948"/>
    <cellStyle name="Percent 4 10 5 2 2" xfId="8949"/>
    <cellStyle name="Percent 4 10 5 3" xfId="8950"/>
    <cellStyle name="Percent 4 10 5 3 2" xfId="8951"/>
    <cellStyle name="Percent 4 10 5 4" xfId="8952"/>
    <cellStyle name="Percent 4 10 5 4 2" xfId="8953"/>
    <cellStyle name="Percent 4 10 5 5" xfId="8954"/>
    <cellStyle name="Percent 4 10 6" xfId="8955"/>
    <cellStyle name="Percent 4 10 6 2" xfId="8956"/>
    <cellStyle name="Percent 4 10 6 2 2" xfId="8957"/>
    <cellStyle name="Percent 4 10 6 3" xfId="8958"/>
    <cellStyle name="Percent 4 10 6 3 2" xfId="8959"/>
    <cellStyle name="Percent 4 10 6 4" xfId="8960"/>
    <cellStyle name="Percent 4 10 7" xfId="8961"/>
    <cellStyle name="Percent 4 10 7 2" xfId="8962"/>
    <cellStyle name="Percent 4 10 8" xfId="8963"/>
    <cellStyle name="Percent 4 10 8 2" xfId="8964"/>
    <cellStyle name="Percent 4 10 9" xfId="8965"/>
    <cellStyle name="Percent 4 10 9 2" xfId="8966"/>
    <cellStyle name="Percent 4 11" xfId="8967"/>
    <cellStyle name="Percent 4 11 10" xfId="8968"/>
    <cellStyle name="Percent 4 11 11" xfId="8969"/>
    <cellStyle name="Percent 4 11 12" xfId="8970"/>
    <cellStyle name="Percent 4 11 2" xfId="8971"/>
    <cellStyle name="Percent 4 11 2 2" xfId="8972"/>
    <cellStyle name="Percent 4 11 2 2 2" xfId="8973"/>
    <cellStyle name="Percent 4 11 2 3" xfId="8974"/>
    <cellStyle name="Percent 4 11 2 3 2" xfId="8975"/>
    <cellStyle name="Percent 4 11 2 4" xfId="8976"/>
    <cellStyle name="Percent 4 11 2 5" xfId="8977"/>
    <cellStyle name="Percent 4 11 3" xfId="8978"/>
    <cellStyle name="Percent 4 11 3 2" xfId="8979"/>
    <cellStyle name="Percent 4 11 3 2 2" xfId="8980"/>
    <cellStyle name="Percent 4 11 3 3" xfId="8981"/>
    <cellStyle name="Percent 4 11 3 3 2" xfId="8982"/>
    <cellStyle name="Percent 4 11 3 4" xfId="8983"/>
    <cellStyle name="Percent 4 11 4" xfId="8984"/>
    <cellStyle name="Percent 4 11 4 2" xfId="8985"/>
    <cellStyle name="Percent 4 11 4 2 2" xfId="8986"/>
    <cellStyle name="Percent 4 11 4 3" xfId="8987"/>
    <cellStyle name="Percent 4 11 4 3 2" xfId="8988"/>
    <cellStyle name="Percent 4 11 4 4" xfId="8989"/>
    <cellStyle name="Percent 4 11 5" xfId="8990"/>
    <cellStyle name="Percent 4 11 5 2" xfId="8991"/>
    <cellStyle name="Percent 4 11 5 2 2" xfId="8992"/>
    <cellStyle name="Percent 4 11 5 3" xfId="8993"/>
    <cellStyle name="Percent 4 11 5 3 2" xfId="8994"/>
    <cellStyle name="Percent 4 11 5 4" xfId="8995"/>
    <cellStyle name="Percent 4 11 5 4 2" xfId="8996"/>
    <cellStyle name="Percent 4 11 5 5" xfId="8997"/>
    <cellStyle name="Percent 4 11 6" xfId="8998"/>
    <cellStyle name="Percent 4 11 6 2" xfId="8999"/>
    <cellStyle name="Percent 4 11 6 2 2" xfId="9000"/>
    <cellStyle name="Percent 4 11 6 3" xfId="9001"/>
    <cellStyle name="Percent 4 11 6 3 2" xfId="9002"/>
    <cellStyle name="Percent 4 11 6 4" xfId="9003"/>
    <cellStyle name="Percent 4 11 7" xfId="9004"/>
    <cellStyle name="Percent 4 11 7 2" xfId="9005"/>
    <cellStyle name="Percent 4 11 8" xfId="9006"/>
    <cellStyle name="Percent 4 11 8 2" xfId="9007"/>
    <cellStyle name="Percent 4 11 9" xfId="9008"/>
    <cellStyle name="Percent 4 11 9 2" xfId="9009"/>
    <cellStyle name="Percent 4 12" xfId="9010"/>
    <cellStyle name="Percent 4 12 10" xfId="9011"/>
    <cellStyle name="Percent 4 12 11" xfId="9012"/>
    <cellStyle name="Percent 4 12 12" xfId="9013"/>
    <cellStyle name="Percent 4 12 2" xfId="9014"/>
    <cellStyle name="Percent 4 12 2 2" xfId="9015"/>
    <cellStyle name="Percent 4 12 2 2 2" xfId="9016"/>
    <cellStyle name="Percent 4 12 2 3" xfId="9017"/>
    <cellStyle name="Percent 4 12 2 3 2" xfId="9018"/>
    <cellStyle name="Percent 4 12 2 4" xfId="9019"/>
    <cellStyle name="Percent 4 12 2 5" xfId="9020"/>
    <cellStyle name="Percent 4 12 3" xfId="9021"/>
    <cellStyle name="Percent 4 12 3 2" xfId="9022"/>
    <cellStyle name="Percent 4 12 3 2 2" xfId="9023"/>
    <cellStyle name="Percent 4 12 3 3" xfId="9024"/>
    <cellStyle name="Percent 4 12 3 3 2" xfId="9025"/>
    <cellStyle name="Percent 4 12 3 4" xfId="9026"/>
    <cellStyle name="Percent 4 12 4" xfId="9027"/>
    <cellStyle name="Percent 4 12 4 2" xfId="9028"/>
    <cellStyle name="Percent 4 12 4 2 2" xfId="9029"/>
    <cellStyle name="Percent 4 12 4 3" xfId="9030"/>
    <cellStyle name="Percent 4 12 4 3 2" xfId="9031"/>
    <cellStyle name="Percent 4 12 4 4" xfId="9032"/>
    <cellStyle name="Percent 4 12 5" xfId="9033"/>
    <cellStyle name="Percent 4 12 5 2" xfId="9034"/>
    <cellStyle name="Percent 4 12 5 2 2" xfId="9035"/>
    <cellStyle name="Percent 4 12 5 3" xfId="9036"/>
    <cellStyle name="Percent 4 12 5 3 2" xfId="9037"/>
    <cellStyle name="Percent 4 12 5 4" xfId="9038"/>
    <cellStyle name="Percent 4 12 5 4 2" xfId="9039"/>
    <cellStyle name="Percent 4 12 5 5" xfId="9040"/>
    <cellStyle name="Percent 4 12 6" xfId="9041"/>
    <cellStyle name="Percent 4 12 6 2" xfId="9042"/>
    <cellStyle name="Percent 4 12 6 2 2" xfId="9043"/>
    <cellStyle name="Percent 4 12 6 3" xfId="9044"/>
    <cellStyle name="Percent 4 12 6 3 2" xfId="9045"/>
    <cellStyle name="Percent 4 12 6 4" xfId="9046"/>
    <cellStyle name="Percent 4 12 7" xfId="9047"/>
    <cellStyle name="Percent 4 12 7 2" xfId="9048"/>
    <cellStyle name="Percent 4 12 8" xfId="9049"/>
    <cellStyle name="Percent 4 12 8 2" xfId="9050"/>
    <cellStyle name="Percent 4 12 9" xfId="9051"/>
    <cellStyle name="Percent 4 12 9 2" xfId="9052"/>
    <cellStyle name="Percent 4 13" xfId="9053"/>
    <cellStyle name="Percent 4 13 10" xfId="9054"/>
    <cellStyle name="Percent 4 13 11" xfId="9055"/>
    <cellStyle name="Percent 4 13 12" xfId="9056"/>
    <cellStyle name="Percent 4 13 2" xfId="9057"/>
    <cellStyle name="Percent 4 13 2 2" xfId="9058"/>
    <cellStyle name="Percent 4 13 2 2 2" xfId="9059"/>
    <cellStyle name="Percent 4 13 2 3" xfId="9060"/>
    <cellStyle name="Percent 4 13 2 3 2" xfId="9061"/>
    <cellStyle name="Percent 4 13 2 4" xfId="9062"/>
    <cellStyle name="Percent 4 13 2 5" xfId="9063"/>
    <cellStyle name="Percent 4 13 3" xfId="9064"/>
    <cellStyle name="Percent 4 13 3 2" xfId="9065"/>
    <cellStyle name="Percent 4 13 3 2 2" xfId="9066"/>
    <cellStyle name="Percent 4 13 3 3" xfId="9067"/>
    <cellStyle name="Percent 4 13 3 3 2" xfId="9068"/>
    <cellStyle name="Percent 4 13 3 4" xfId="9069"/>
    <cellStyle name="Percent 4 13 4" xfId="9070"/>
    <cellStyle name="Percent 4 13 4 2" xfId="9071"/>
    <cellStyle name="Percent 4 13 4 2 2" xfId="9072"/>
    <cellStyle name="Percent 4 13 4 3" xfId="9073"/>
    <cellStyle name="Percent 4 13 4 3 2" xfId="9074"/>
    <cellStyle name="Percent 4 13 4 4" xfId="9075"/>
    <cellStyle name="Percent 4 13 5" xfId="9076"/>
    <cellStyle name="Percent 4 13 5 2" xfId="9077"/>
    <cellStyle name="Percent 4 13 5 2 2" xfId="9078"/>
    <cellStyle name="Percent 4 13 5 3" xfId="9079"/>
    <cellStyle name="Percent 4 13 5 3 2" xfId="9080"/>
    <cellStyle name="Percent 4 13 5 4" xfId="9081"/>
    <cellStyle name="Percent 4 13 5 4 2" xfId="9082"/>
    <cellStyle name="Percent 4 13 5 5" xfId="9083"/>
    <cellStyle name="Percent 4 13 6" xfId="9084"/>
    <cellStyle name="Percent 4 13 6 2" xfId="9085"/>
    <cellStyle name="Percent 4 13 6 2 2" xfId="9086"/>
    <cellStyle name="Percent 4 13 6 3" xfId="9087"/>
    <cellStyle name="Percent 4 13 6 3 2" xfId="9088"/>
    <cellStyle name="Percent 4 13 6 4" xfId="9089"/>
    <cellStyle name="Percent 4 13 7" xfId="9090"/>
    <cellStyle name="Percent 4 13 7 2" xfId="9091"/>
    <cellStyle name="Percent 4 13 8" xfId="9092"/>
    <cellStyle name="Percent 4 13 8 2" xfId="9093"/>
    <cellStyle name="Percent 4 13 9" xfId="9094"/>
    <cellStyle name="Percent 4 13 9 2" xfId="9095"/>
    <cellStyle name="Percent 4 14" xfId="9096"/>
    <cellStyle name="Percent 4 14 10" xfId="9097"/>
    <cellStyle name="Percent 4 14 10 2" xfId="9098"/>
    <cellStyle name="Percent 4 14 11" xfId="9099"/>
    <cellStyle name="Percent 4 14 12" xfId="9100"/>
    <cellStyle name="Percent 4 14 13" xfId="9101"/>
    <cellStyle name="Percent 4 14 2" xfId="9102"/>
    <cellStyle name="Percent 4 14 2 10" xfId="9103"/>
    <cellStyle name="Percent 4 14 2 2" xfId="9104"/>
    <cellStyle name="Percent 4 14 2 2 2" xfId="9105"/>
    <cellStyle name="Percent 4 14 2 2 2 2" xfId="9106"/>
    <cellStyle name="Percent 4 14 2 2 3" xfId="9107"/>
    <cellStyle name="Percent 4 14 2 2 3 2" xfId="9108"/>
    <cellStyle name="Percent 4 14 2 2 4" xfId="9109"/>
    <cellStyle name="Percent 4 14 2 3" xfId="9110"/>
    <cellStyle name="Percent 4 14 2 3 2" xfId="9111"/>
    <cellStyle name="Percent 4 14 2 3 2 2" xfId="9112"/>
    <cellStyle name="Percent 4 14 2 3 3" xfId="9113"/>
    <cellStyle name="Percent 4 14 2 3 3 2" xfId="9114"/>
    <cellStyle name="Percent 4 14 2 3 4" xfId="9115"/>
    <cellStyle name="Percent 4 14 2 4" xfId="9116"/>
    <cellStyle name="Percent 4 14 2 4 2" xfId="9117"/>
    <cellStyle name="Percent 4 14 2 4 2 2" xfId="9118"/>
    <cellStyle name="Percent 4 14 2 4 3" xfId="9119"/>
    <cellStyle name="Percent 4 14 2 4 3 2" xfId="9120"/>
    <cellStyle name="Percent 4 14 2 4 4" xfId="9121"/>
    <cellStyle name="Percent 4 14 2 4 4 2" xfId="9122"/>
    <cellStyle name="Percent 4 14 2 4 5" xfId="9123"/>
    <cellStyle name="Percent 4 14 2 5" xfId="9124"/>
    <cellStyle name="Percent 4 14 2 5 2" xfId="9125"/>
    <cellStyle name="Percent 4 14 2 5 2 2" xfId="9126"/>
    <cellStyle name="Percent 4 14 2 5 3" xfId="9127"/>
    <cellStyle name="Percent 4 14 2 5 3 2" xfId="9128"/>
    <cellStyle name="Percent 4 14 2 5 4" xfId="9129"/>
    <cellStyle name="Percent 4 14 2 6" xfId="9130"/>
    <cellStyle name="Percent 4 14 2 6 2" xfId="9131"/>
    <cellStyle name="Percent 4 14 2 7" xfId="9132"/>
    <cellStyle name="Percent 4 14 2 7 2" xfId="9133"/>
    <cellStyle name="Percent 4 14 2 8" xfId="9134"/>
    <cellStyle name="Percent 4 14 2 8 2" xfId="9135"/>
    <cellStyle name="Percent 4 14 2 9" xfId="9136"/>
    <cellStyle name="Percent 4 14 3" xfId="9137"/>
    <cellStyle name="Percent 4 14 3 2" xfId="9138"/>
    <cellStyle name="Percent 4 14 3 2 2" xfId="9139"/>
    <cellStyle name="Percent 4 14 3 3" xfId="9140"/>
    <cellStyle name="Percent 4 14 3 3 2" xfId="9141"/>
    <cellStyle name="Percent 4 14 3 4" xfId="9142"/>
    <cellStyle name="Percent 4 14 3 5" xfId="9143"/>
    <cellStyle name="Percent 4 14 4" xfId="9144"/>
    <cellStyle name="Percent 4 14 4 2" xfId="9145"/>
    <cellStyle name="Percent 4 14 4 2 2" xfId="9146"/>
    <cellStyle name="Percent 4 14 4 3" xfId="9147"/>
    <cellStyle name="Percent 4 14 4 3 2" xfId="9148"/>
    <cellStyle name="Percent 4 14 4 4" xfId="9149"/>
    <cellStyle name="Percent 4 14 5" xfId="9150"/>
    <cellStyle name="Percent 4 14 5 2" xfId="9151"/>
    <cellStyle name="Percent 4 14 5 2 2" xfId="9152"/>
    <cellStyle name="Percent 4 14 5 3" xfId="9153"/>
    <cellStyle name="Percent 4 14 5 3 2" xfId="9154"/>
    <cellStyle name="Percent 4 14 5 4" xfId="9155"/>
    <cellStyle name="Percent 4 14 6" xfId="9156"/>
    <cellStyle name="Percent 4 14 6 2" xfId="9157"/>
    <cellStyle name="Percent 4 14 6 2 2" xfId="9158"/>
    <cellStyle name="Percent 4 14 6 3" xfId="9159"/>
    <cellStyle name="Percent 4 14 6 3 2" xfId="9160"/>
    <cellStyle name="Percent 4 14 6 4" xfId="9161"/>
    <cellStyle name="Percent 4 14 6 4 2" xfId="9162"/>
    <cellStyle name="Percent 4 14 6 5" xfId="9163"/>
    <cellStyle name="Percent 4 14 7" xfId="9164"/>
    <cellStyle name="Percent 4 14 7 2" xfId="9165"/>
    <cellStyle name="Percent 4 14 7 2 2" xfId="9166"/>
    <cellStyle name="Percent 4 14 7 3" xfId="9167"/>
    <cellStyle name="Percent 4 14 7 3 2" xfId="9168"/>
    <cellStyle name="Percent 4 14 7 4" xfId="9169"/>
    <cellStyle name="Percent 4 14 8" xfId="9170"/>
    <cellStyle name="Percent 4 14 8 2" xfId="9171"/>
    <cellStyle name="Percent 4 14 9" xfId="9172"/>
    <cellStyle name="Percent 4 14 9 2" xfId="9173"/>
    <cellStyle name="Percent 4 15" xfId="9174"/>
    <cellStyle name="Percent 4 15 10" xfId="9175"/>
    <cellStyle name="Percent 4 15 11" xfId="9176"/>
    <cellStyle name="Percent 4 15 12" xfId="9177"/>
    <cellStyle name="Percent 4 15 2" xfId="9178"/>
    <cellStyle name="Percent 4 15 2 2" xfId="9179"/>
    <cellStyle name="Percent 4 15 2 2 2" xfId="9180"/>
    <cellStyle name="Percent 4 15 2 3" xfId="9181"/>
    <cellStyle name="Percent 4 15 2 3 2" xfId="9182"/>
    <cellStyle name="Percent 4 15 2 4" xfId="9183"/>
    <cellStyle name="Percent 4 15 2 5" xfId="9184"/>
    <cellStyle name="Percent 4 15 3" xfId="9185"/>
    <cellStyle name="Percent 4 15 3 2" xfId="9186"/>
    <cellStyle name="Percent 4 15 3 2 2" xfId="9187"/>
    <cellStyle name="Percent 4 15 3 3" xfId="9188"/>
    <cellStyle name="Percent 4 15 3 3 2" xfId="9189"/>
    <cellStyle name="Percent 4 15 3 4" xfId="9190"/>
    <cellStyle name="Percent 4 15 4" xfId="9191"/>
    <cellStyle name="Percent 4 15 4 2" xfId="9192"/>
    <cellStyle name="Percent 4 15 4 2 2" xfId="9193"/>
    <cellStyle name="Percent 4 15 4 3" xfId="9194"/>
    <cellStyle name="Percent 4 15 4 3 2" xfId="9195"/>
    <cellStyle name="Percent 4 15 4 4" xfId="9196"/>
    <cellStyle name="Percent 4 15 5" xfId="9197"/>
    <cellStyle name="Percent 4 15 5 2" xfId="9198"/>
    <cellStyle name="Percent 4 15 5 2 2" xfId="9199"/>
    <cellStyle name="Percent 4 15 5 3" xfId="9200"/>
    <cellStyle name="Percent 4 15 5 3 2" xfId="9201"/>
    <cellStyle name="Percent 4 15 5 4" xfId="9202"/>
    <cellStyle name="Percent 4 15 5 4 2" xfId="9203"/>
    <cellStyle name="Percent 4 15 5 5" xfId="9204"/>
    <cellStyle name="Percent 4 15 6" xfId="9205"/>
    <cellStyle name="Percent 4 15 6 2" xfId="9206"/>
    <cellStyle name="Percent 4 15 6 2 2" xfId="9207"/>
    <cellStyle name="Percent 4 15 6 3" xfId="9208"/>
    <cellStyle name="Percent 4 15 6 3 2" xfId="9209"/>
    <cellStyle name="Percent 4 15 6 4" xfId="9210"/>
    <cellStyle name="Percent 4 15 7" xfId="9211"/>
    <cellStyle name="Percent 4 15 7 2" xfId="9212"/>
    <cellStyle name="Percent 4 15 8" xfId="9213"/>
    <cellStyle name="Percent 4 15 8 2" xfId="9214"/>
    <cellStyle name="Percent 4 15 9" xfId="9215"/>
    <cellStyle name="Percent 4 15 9 2" xfId="9216"/>
    <cellStyle name="Percent 4 16" xfId="9217"/>
    <cellStyle name="Percent 4 16 10" xfId="9218"/>
    <cellStyle name="Percent 4 16 11" xfId="9219"/>
    <cellStyle name="Percent 4 16 12" xfId="9220"/>
    <cellStyle name="Percent 4 16 2" xfId="9221"/>
    <cellStyle name="Percent 4 16 2 2" xfId="9222"/>
    <cellStyle name="Percent 4 16 2 2 2" xfId="9223"/>
    <cellStyle name="Percent 4 16 2 3" xfId="9224"/>
    <cellStyle name="Percent 4 16 2 3 2" xfId="9225"/>
    <cellStyle name="Percent 4 16 2 4" xfId="9226"/>
    <cellStyle name="Percent 4 16 2 5" xfId="9227"/>
    <cellStyle name="Percent 4 16 2 6" xfId="9228"/>
    <cellStyle name="Percent 4 16 3" xfId="9229"/>
    <cellStyle name="Percent 4 16 3 2" xfId="9230"/>
    <cellStyle name="Percent 4 16 3 2 2" xfId="9231"/>
    <cellStyle name="Percent 4 16 3 3" xfId="9232"/>
    <cellStyle name="Percent 4 16 3 3 2" xfId="9233"/>
    <cellStyle name="Percent 4 16 3 4" xfId="9234"/>
    <cellStyle name="Percent 4 16 4" xfId="9235"/>
    <cellStyle name="Percent 4 16 4 2" xfId="9236"/>
    <cellStyle name="Percent 4 16 4 2 2" xfId="9237"/>
    <cellStyle name="Percent 4 16 4 3" xfId="9238"/>
    <cellStyle name="Percent 4 16 4 3 2" xfId="9239"/>
    <cellStyle name="Percent 4 16 4 4" xfId="9240"/>
    <cellStyle name="Percent 4 16 5" xfId="9241"/>
    <cellStyle name="Percent 4 16 5 2" xfId="9242"/>
    <cellStyle name="Percent 4 16 5 2 2" xfId="9243"/>
    <cellStyle name="Percent 4 16 5 3" xfId="9244"/>
    <cellStyle name="Percent 4 16 5 3 2" xfId="9245"/>
    <cellStyle name="Percent 4 16 5 4" xfId="9246"/>
    <cellStyle name="Percent 4 16 5 4 2" xfId="9247"/>
    <cellStyle name="Percent 4 16 5 5" xfId="9248"/>
    <cellStyle name="Percent 4 16 6" xfId="9249"/>
    <cellStyle name="Percent 4 16 6 2" xfId="9250"/>
    <cellStyle name="Percent 4 16 6 2 2" xfId="9251"/>
    <cellStyle name="Percent 4 16 6 3" xfId="9252"/>
    <cellStyle name="Percent 4 16 6 3 2" xfId="9253"/>
    <cellStyle name="Percent 4 16 6 4" xfId="9254"/>
    <cellStyle name="Percent 4 16 7" xfId="9255"/>
    <cellStyle name="Percent 4 16 7 2" xfId="9256"/>
    <cellStyle name="Percent 4 16 8" xfId="9257"/>
    <cellStyle name="Percent 4 16 8 2" xfId="9258"/>
    <cellStyle name="Percent 4 16 9" xfId="9259"/>
    <cellStyle name="Percent 4 16 9 2" xfId="9260"/>
    <cellStyle name="Percent 4 17" xfId="9261"/>
    <cellStyle name="Percent 4 17 10" xfId="9262"/>
    <cellStyle name="Percent 4 17 11" xfId="9263"/>
    <cellStyle name="Percent 4 17 12" xfId="9264"/>
    <cellStyle name="Percent 4 17 2" xfId="9265"/>
    <cellStyle name="Percent 4 17 2 2" xfId="9266"/>
    <cellStyle name="Percent 4 17 2 2 2" xfId="9267"/>
    <cellStyle name="Percent 4 17 2 3" xfId="9268"/>
    <cellStyle name="Percent 4 17 2 3 2" xfId="9269"/>
    <cellStyle name="Percent 4 17 2 4" xfId="9270"/>
    <cellStyle name="Percent 4 17 2 5" xfId="9271"/>
    <cellStyle name="Percent 4 17 3" xfId="9272"/>
    <cellStyle name="Percent 4 17 3 2" xfId="9273"/>
    <cellStyle name="Percent 4 17 3 2 2" xfId="9274"/>
    <cellStyle name="Percent 4 17 3 3" xfId="9275"/>
    <cellStyle name="Percent 4 17 3 3 2" xfId="9276"/>
    <cellStyle name="Percent 4 17 3 4" xfId="9277"/>
    <cellStyle name="Percent 4 17 4" xfId="9278"/>
    <cellStyle name="Percent 4 17 4 2" xfId="9279"/>
    <cellStyle name="Percent 4 17 4 2 2" xfId="9280"/>
    <cellStyle name="Percent 4 17 4 3" xfId="9281"/>
    <cellStyle name="Percent 4 17 4 3 2" xfId="9282"/>
    <cellStyle name="Percent 4 17 4 4" xfId="9283"/>
    <cellStyle name="Percent 4 17 5" xfId="9284"/>
    <cellStyle name="Percent 4 17 5 2" xfId="9285"/>
    <cellStyle name="Percent 4 17 5 2 2" xfId="9286"/>
    <cellStyle name="Percent 4 17 5 3" xfId="9287"/>
    <cellStyle name="Percent 4 17 5 3 2" xfId="9288"/>
    <cellStyle name="Percent 4 17 5 4" xfId="9289"/>
    <cellStyle name="Percent 4 17 5 4 2" xfId="9290"/>
    <cellStyle name="Percent 4 17 5 5" xfId="9291"/>
    <cellStyle name="Percent 4 17 6" xfId="9292"/>
    <cellStyle name="Percent 4 17 6 2" xfId="9293"/>
    <cellStyle name="Percent 4 17 6 2 2" xfId="9294"/>
    <cellStyle name="Percent 4 17 6 3" xfId="9295"/>
    <cellStyle name="Percent 4 17 6 3 2" xfId="9296"/>
    <cellStyle name="Percent 4 17 6 4" xfId="9297"/>
    <cellStyle name="Percent 4 17 7" xfId="9298"/>
    <cellStyle name="Percent 4 17 7 2" xfId="9299"/>
    <cellStyle name="Percent 4 17 8" xfId="9300"/>
    <cellStyle name="Percent 4 17 8 2" xfId="9301"/>
    <cellStyle name="Percent 4 17 9" xfId="9302"/>
    <cellStyle name="Percent 4 17 9 2" xfId="9303"/>
    <cellStyle name="Percent 4 18" xfId="9304"/>
    <cellStyle name="Percent 4 18 10" xfId="9305"/>
    <cellStyle name="Percent 4 18 11" xfId="9306"/>
    <cellStyle name="Percent 4 18 12" xfId="9307"/>
    <cellStyle name="Percent 4 18 2" xfId="9308"/>
    <cellStyle name="Percent 4 18 2 2" xfId="9309"/>
    <cellStyle name="Percent 4 18 2 2 2" xfId="9310"/>
    <cellStyle name="Percent 4 18 2 3" xfId="9311"/>
    <cellStyle name="Percent 4 18 2 3 2" xfId="9312"/>
    <cellStyle name="Percent 4 18 2 4" xfId="9313"/>
    <cellStyle name="Percent 4 18 2 5" xfId="9314"/>
    <cellStyle name="Percent 4 18 3" xfId="9315"/>
    <cellStyle name="Percent 4 18 3 2" xfId="9316"/>
    <cellStyle name="Percent 4 18 3 2 2" xfId="9317"/>
    <cellStyle name="Percent 4 18 3 3" xfId="9318"/>
    <cellStyle name="Percent 4 18 3 3 2" xfId="9319"/>
    <cellStyle name="Percent 4 18 3 4" xfId="9320"/>
    <cellStyle name="Percent 4 18 4" xfId="9321"/>
    <cellStyle name="Percent 4 18 4 2" xfId="9322"/>
    <cellStyle name="Percent 4 18 4 2 2" xfId="9323"/>
    <cellStyle name="Percent 4 18 4 3" xfId="9324"/>
    <cellStyle name="Percent 4 18 4 3 2" xfId="9325"/>
    <cellStyle name="Percent 4 18 4 4" xfId="9326"/>
    <cellStyle name="Percent 4 18 5" xfId="9327"/>
    <cellStyle name="Percent 4 18 5 2" xfId="9328"/>
    <cellStyle name="Percent 4 18 5 2 2" xfId="9329"/>
    <cellStyle name="Percent 4 18 5 3" xfId="9330"/>
    <cellStyle name="Percent 4 18 5 3 2" xfId="9331"/>
    <cellStyle name="Percent 4 18 5 4" xfId="9332"/>
    <cellStyle name="Percent 4 18 5 4 2" xfId="9333"/>
    <cellStyle name="Percent 4 18 5 5" xfId="9334"/>
    <cellStyle name="Percent 4 18 6" xfId="9335"/>
    <cellStyle name="Percent 4 18 6 2" xfId="9336"/>
    <cellStyle name="Percent 4 18 6 2 2" xfId="9337"/>
    <cellStyle name="Percent 4 18 6 3" xfId="9338"/>
    <cellStyle name="Percent 4 18 6 3 2" xfId="9339"/>
    <cellStyle name="Percent 4 18 6 4" xfId="9340"/>
    <cellStyle name="Percent 4 18 7" xfId="9341"/>
    <cellStyle name="Percent 4 18 7 2" xfId="9342"/>
    <cellStyle name="Percent 4 18 8" xfId="9343"/>
    <cellStyle name="Percent 4 18 8 2" xfId="9344"/>
    <cellStyle name="Percent 4 18 9" xfId="9345"/>
    <cellStyle name="Percent 4 18 9 2" xfId="9346"/>
    <cellStyle name="Percent 4 19" xfId="9347"/>
    <cellStyle name="Percent 4 19 10" xfId="9348"/>
    <cellStyle name="Percent 4 19 11" xfId="9349"/>
    <cellStyle name="Percent 4 19 12" xfId="9350"/>
    <cellStyle name="Percent 4 19 2" xfId="9351"/>
    <cellStyle name="Percent 4 19 2 2" xfId="9352"/>
    <cellStyle name="Percent 4 19 2 2 2" xfId="9353"/>
    <cellStyle name="Percent 4 19 2 3" xfId="9354"/>
    <cellStyle name="Percent 4 19 2 3 2" xfId="9355"/>
    <cellStyle name="Percent 4 19 2 4" xfId="9356"/>
    <cellStyle name="Percent 4 19 2 5" xfId="9357"/>
    <cellStyle name="Percent 4 19 3" xfId="9358"/>
    <cellStyle name="Percent 4 19 3 2" xfId="9359"/>
    <cellStyle name="Percent 4 19 3 2 2" xfId="9360"/>
    <cellStyle name="Percent 4 19 3 3" xfId="9361"/>
    <cellStyle name="Percent 4 19 3 3 2" xfId="9362"/>
    <cellStyle name="Percent 4 19 3 4" xfId="9363"/>
    <cellStyle name="Percent 4 19 4" xfId="9364"/>
    <cellStyle name="Percent 4 19 4 2" xfId="9365"/>
    <cellStyle name="Percent 4 19 4 2 2" xfId="9366"/>
    <cellStyle name="Percent 4 19 4 3" xfId="9367"/>
    <cellStyle name="Percent 4 19 4 3 2" xfId="9368"/>
    <cellStyle name="Percent 4 19 4 4" xfId="9369"/>
    <cellStyle name="Percent 4 19 5" xfId="9370"/>
    <cellStyle name="Percent 4 19 5 2" xfId="9371"/>
    <cellStyle name="Percent 4 19 5 2 2" xfId="9372"/>
    <cellStyle name="Percent 4 19 5 3" xfId="9373"/>
    <cellStyle name="Percent 4 19 5 3 2" xfId="9374"/>
    <cellStyle name="Percent 4 19 5 4" xfId="9375"/>
    <cellStyle name="Percent 4 19 5 4 2" xfId="9376"/>
    <cellStyle name="Percent 4 19 5 5" xfId="9377"/>
    <cellStyle name="Percent 4 19 6" xfId="9378"/>
    <cellStyle name="Percent 4 19 6 2" xfId="9379"/>
    <cellStyle name="Percent 4 19 6 2 2" xfId="9380"/>
    <cellStyle name="Percent 4 19 6 3" xfId="9381"/>
    <cellStyle name="Percent 4 19 6 3 2" xfId="9382"/>
    <cellStyle name="Percent 4 19 6 4" xfId="9383"/>
    <cellStyle name="Percent 4 19 7" xfId="9384"/>
    <cellStyle name="Percent 4 19 7 2" xfId="9385"/>
    <cellStyle name="Percent 4 19 8" xfId="9386"/>
    <cellStyle name="Percent 4 19 8 2" xfId="9387"/>
    <cellStyle name="Percent 4 19 9" xfId="9388"/>
    <cellStyle name="Percent 4 19 9 2" xfId="9389"/>
    <cellStyle name="Percent 4 2" xfId="9390"/>
    <cellStyle name="Percent 4 2 10" xfId="9391"/>
    <cellStyle name="Percent 4 2 10 2" xfId="9392"/>
    <cellStyle name="Percent 4 2 10 2 2" xfId="9393"/>
    <cellStyle name="Percent 4 2 10 3" xfId="9394"/>
    <cellStyle name="Percent 4 2 10 3 2" xfId="9395"/>
    <cellStyle name="Percent 4 2 10 4" xfId="9396"/>
    <cellStyle name="Percent 4 2 11" xfId="9397"/>
    <cellStyle name="Percent 4 2 11 2" xfId="9398"/>
    <cellStyle name="Percent 4 2 11 2 2" xfId="9399"/>
    <cellStyle name="Percent 4 2 11 3" xfId="9400"/>
    <cellStyle name="Percent 4 2 11 3 2" xfId="9401"/>
    <cellStyle name="Percent 4 2 11 4" xfId="9402"/>
    <cellStyle name="Percent 4 2 12" xfId="9403"/>
    <cellStyle name="Percent 4 2 12 2" xfId="9404"/>
    <cellStyle name="Percent 4 2 12 2 2" xfId="9405"/>
    <cellStyle name="Percent 4 2 12 3" xfId="9406"/>
    <cellStyle name="Percent 4 2 12 3 2" xfId="9407"/>
    <cellStyle name="Percent 4 2 12 4" xfId="9408"/>
    <cellStyle name="Percent 4 2 12 4 2" xfId="9409"/>
    <cellStyle name="Percent 4 2 12 5" xfId="9410"/>
    <cellStyle name="Percent 4 2 13" xfId="9411"/>
    <cellStyle name="Percent 4 2 13 2" xfId="9412"/>
    <cellStyle name="Percent 4 2 13 2 2" xfId="9413"/>
    <cellStyle name="Percent 4 2 13 3" xfId="9414"/>
    <cellStyle name="Percent 4 2 13 3 2" xfId="9415"/>
    <cellStyle name="Percent 4 2 13 4" xfId="9416"/>
    <cellStyle name="Percent 4 2 14" xfId="9417"/>
    <cellStyle name="Percent 4 2 14 2" xfId="9418"/>
    <cellStyle name="Percent 4 2 15" xfId="9419"/>
    <cellStyle name="Percent 4 2 15 2" xfId="9420"/>
    <cellStyle name="Percent 4 2 16" xfId="9421"/>
    <cellStyle name="Percent 4 2 16 2" xfId="9422"/>
    <cellStyle name="Percent 4 2 17" xfId="9423"/>
    <cellStyle name="Percent 4 2 18" xfId="9424"/>
    <cellStyle name="Percent 4 2 19" xfId="9425"/>
    <cellStyle name="Percent 4 2 2" xfId="9426"/>
    <cellStyle name="Percent 4 2 2 10" xfId="9427"/>
    <cellStyle name="Percent 4 2 2 11" xfId="9428"/>
    <cellStyle name="Percent 4 2 2 2" xfId="9429"/>
    <cellStyle name="Percent 4 2 2 2 2" xfId="9430"/>
    <cellStyle name="Percent 4 2 2 2 2 2" xfId="9431"/>
    <cellStyle name="Percent 4 2 2 2 3" xfId="9432"/>
    <cellStyle name="Percent 4 2 2 2 3 2" xfId="9433"/>
    <cellStyle name="Percent 4 2 2 2 4" xfId="9434"/>
    <cellStyle name="Percent 4 2 2 2 5" xfId="9435"/>
    <cellStyle name="Percent 4 2 2 3" xfId="9436"/>
    <cellStyle name="Percent 4 2 2 3 2" xfId="9437"/>
    <cellStyle name="Percent 4 2 2 3 2 2" xfId="9438"/>
    <cellStyle name="Percent 4 2 2 3 3" xfId="9439"/>
    <cellStyle name="Percent 4 2 2 3 3 2" xfId="9440"/>
    <cellStyle name="Percent 4 2 2 3 4" xfId="9441"/>
    <cellStyle name="Percent 4 2 2 4" xfId="9442"/>
    <cellStyle name="Percent 4 2 2 4 2" xfId="9443"/>
    <cellStyle name="Percent 4 2 2 4 2 2" xfId="9444"/>
    <cellStyle name="Percent 4 2 2 4 3" xfId="9445"/>
    <cellStyle name="Percent 4 2 2 4 3 2" xfId="9446"/>
    <cellStyle name="Percent 4 2 2 4 4" xfId="9447"/>
    <cellStyle name="Percent 4 2 2 4 4 2" xfId="9448"/>
    <cellStyle name="Percent 4 2 2 4 5" xfId="9449"/>
    <cellStyle name="Percent 4 2 2 5" xfId="9450"/>
    <cellStyle name="Percent 4 2 2 5 2" xfId="9451"/>
    <cellStyle name="Percent 4 2 2 5 2 2" xfId="9452"/>
    <cellStyle name="Percent 4 2 2 5 3" xfId="9453"/>
    <cellStyle name="Percent 4 2 2 5 3 2" xfId="9454"/>
    <cellStyle name="Percent 4 2 2 5 4" xfId="9455"/>
    <cellStyle name="Percent 4 2 2 6" xfId="9456"/>
    <cellStyle name="Percent 4 2 2 6 2" xfId="9457"/>
    <cellStyle name="Percent 4 2 2 7" xfId="9458"/>
    <cellStyle name="Percent 4 2 2 7 2" xfId="9459"/>
    <cellStyle name="Percent 4 2 2 8" xfId="9460"/>
    <cellStyle name="Percent 4 2 2 8 2" xfId="9461"/>
    <cellStyle name="Percent 4 2 2 9" xfId="9462"/>
    <cellStyle name="Percent 4 2 3" xfId="9463"/>
    <cellStyle name="Percent 4 2 3 10" xfId="9464"/>
    <cellStyle name="Percent 4 2 3 11" xfId="9465"/>
    <cellStyle name="Percent 4 2 3 2" xfId="9466"/>
    <cellStyle name="Percent 4 2 3 2 2" xfId="9467"/>
    <cellStyle name="Percent 4 2 3 2 2 2" xfId="9468"/>
    <cellStyle name="Percent 4 2 3 2 3" xfId="9469"/>
    <cellStyle name="Percent 4 2 3 2 3 2" xfId="9470"/>
    <cellStyle name="Percent 4 2 3 2 4" xfId="9471"/>
    <cellStyle name="Percent 4 2 3 2 5" xfId="9472"/>
    <cellStyle name="Percent 4 2 3 3" xfId="9473"/>
    <cellStyle name="Percent 4 2 3 3 2" xfId="9474"/>
    <cellStyle name="Percent 4 2 3 3 2 2" xfId="9475"/>
    <cellStyle name="Percent 4 2 3 3 3" xfId="9476"/>
    <cellStyle name="Percent 4 2 3 3 3 2" xfId="9477"/>
    <cellStyle name="Percent 4 2 3 3 4" xfId="9478"/>
    <cellStyle name="Percent 4 2 3 4" xfId="9479"/>
    <cellStyle name="Percent 4 2 3 4 2" xfId="9480"/>
    <cellStyle name="Percent 4 2 3 4 2 2" xfId="9481"/>
    <cellStyle name="Percent 4 2 3 4 3" xfId="9482"/>
    <cellStyle name="Percent 4 2 3 4 3 2" xfId="9483"/>
    <cellStyle name="Percent 4 2 3 4 4" xfId="9484"/>
    <cellStyle name="Percent 4 2 3 4 4 2" xfId="9485"/>
    <cellStyle name="Percent 4 2 3 4 5" xfId="9486"/>
    <cellStyle name="Percent 4 2 3 5" xfId="9487"/>
    <cellStyle name="Percent 4 2 3 5 2" xfId="9488"/>
    <cellStyle name="Percent 4 2 3 5 2 2" xfId="9489"/>
    <cellStyle name="Percent 4 2 3 5 3" xfId="9490"/>
    <cellStyle name="Percent 4 2 3 5 3 2" xfId="9491"/>
    <cellStyle name="Percent 4 2 3 5 4" xfId="9492"/>
    <cellStyle name="Percent 4 2 3 6" xfId="9493"/>
    <cellStyle name="Percent 4 2 3 6 2" xfId="9494"/>
    <cellStyle name="Percent 4 2 3 7" xfId="9495"/>
    <cellStyle name="Percent 4 2 3 7 2" xfId="9496"/>
    <cellStyle name="Percent 4 2 3 8" xfId="9497"/>
    <cellStyle name="Percent 4 2 3 8 2" xfId="9498"/>
    <cellStyle name="Percent 4 2 3 9" xfId="9499"/>
    <cellStyle name="Percent 4 2 4" xfId="9500"/>
    <cellStyle name="Percent 4 2 4 10" xfId="9501"/>
    <cellStyle name="Percent 4 2 4 11" xfId="9502"/>
    <cellStyle name="Percent 4 2 4 2" xfId="9503"/>
    <cellStyle name="Percent 4 2 4 2 2" xfId="9504"/>
    <cellStyle name="Percent 4 2 4 2 2 2" xfId="9505"/>
    <cellStyle name="Percent 4 2 4 2 3" xfId="9506"/>
    <cellStyle name="Percent 4 2 4 2 3 2" xfId="9507"/>
    <cellStyle name="Percent 4 2 4 2 4" xfId="9508"/>
    <cellStyle name="Percent 4 2 4 2 5" xfId="9509"/>
    <cellStyle name="Percent 4 2 4 2 6" xfId="9510"/>
    <cellStyle name="Percent 4 2 4 3" xfId="9511"/>
    <cellStyle name="Percent 4 2 4 3 2" xfId="9512"/>
    <cellStyle name="Percent 4 2 4 3 2 2" xfId="9513"/>
    <cellStyle name="Percent 4 2 4 3 3" xfId="9514"/>
    <cellStyle name="Percent 4 2 4 3 3 2" xfId="9515"/>
    <cellStyle name="Percent 4 2 4 3 4" xfId="9516"/>
    <cellStyle name="Percent 4 2 4 3 5" xfId="9517"/>
    <cellStyle name="Percent 4 2 4 4" xfId="9518"/>
    <cellStyle name="Percent 4 2 4 4 2" xfId="9519"/>
    <cellStyle name="Percent 4 2 4 4 2 2" xfId="9520"/>
    <cellStyle name="Percent 4 2 4 4 3" xfId="9521"/>
    <cellStyle name="Percent 4 2 4 4 3 2" xfId="9522"/>
    <cellStyle name="Percent 4 2 4 4 4" xfId="9523"/>
    <cellStyle name="Percent 4 2 4 4 4 2" xfId="9524"/>
    <cellStyle name="Percent 4 2 4 4 5" xfId="9525"/>
    <cellStyle name="Percent 4 2 4 5" xfId="9526"/>
    <cellStyle name="Percent 4 2 4 5 2" xfId="9527"/>
    <cellStyle name="Percent 4 2 4 5 2 2" xfId="9528"/>
    <cellStyle name="Percent 4 2 4 5 3" xfId="9529"/>
    <cellStyle name="Percent 4 2 4 5 3 2" xfId="9530"/>
    <cellStyle name="Percent 4 2 4 5 4" xfId="9531"/>
    <cellStyle name="Percent 4 2 4 6" xfId="9532"/>
    <cellStyle name="Percent 4 2 4 6 2" xfId="9533"/>
    <cellStyle name="Percent 4 2 4 7" xfId="9534"/>
    <cellStyle name="Percent 4 2 4 7 2" xfId="9535"/>
    <cellStyle name="Percent 4 2 4 8" xfId="9536"/>
    <cellStyle name="Percent 4 2 4 8 2" xfId="9537"/>
    <cellStyle name="Percent 4 2 4 9" xfId="9538"/>
    <cellStyle name="Percent 4 2 5" xfId="9539"/>
    <cellStyle name="Percent 4 2 5 10" xfId="9540"/>
    <cellStyle name="Percent 4 2 5 11" xfId="9541"/>
    <cellStyle name="Percent 4 2 5 2" xfId="9542"/>
    <cellStyle name="Percent 4 2 5 2 2" xfId="9543"/>
    <cellStyle name="Percent 4 2 5 2 2 2" xfId="9544"/>
    <cellStyle name="Percent 4 2 5 2 3" xfId="9545"/>
    <cellStyle name="Percent 4 2 5 2 3 2" xfId="9546"/>
    <cellStyle name="Percent 4 2 5 2 4" xfId="9547"/>
    <cellStyle name="Percent 4 2 5 3" xfId="9548"/>
    <cellStyle name="Percent 4 2 5 3 2" xfId="9549"/>
    <cellStyle name="Percent 4 2 5 3 2 2" xfId="9550"/>
    <cellStyle name="Percent 4 2 5 3 3" xfId="9551"/>
    <cellStyle name="Percent 4 2 5 3 3 2" xfId="9552"/>
    <cellStyle name="Percent 4 2 5 3 4" xfId="9553"/>
    <cellStyle name="Percent 4 2 5 4" xfId="9554"/>
    <cellStyle name="Percent 4 2 5 4 2" xfId="9555"/>
    <cellStyle name="Percent 4 2 5 4 2 2" xfId="9556"/>
    <cellStyle name="Percent 4 2 5 4 3" xfId="9557"/>
    <cellStyle name="Percent 4 2 5 4 3 2" xfId="9558"/>
    <cellStyle name="Percent 4 2 5 4 4" xfId="9559"/>
    <cellStyle name="Percent 4 2 5 4 4 2" xfId="9560"/>
    <cellStyle name="Percent 4 2 5 4 5" xfId="9561"/>
    <cellStyle name="Percent 4 2 5 5" xfId="9562"/>
    <cellStyle name="Percent 4 2 5 5 2" xfId="9563"/>
    <cellStyle name="Percent 4 2 5 5 2 2" xfId="9564"/>
    <cellStyle name="Percent 4 2 5 5 3" xfId="9565"/>
    <cellStyle name="Percent 4 2 5 5 3 2" xfId="9566"/>
    <cellStyle name="Percent 4 2 5 5 4" xfId="9567"/>
    <cellStyle name="Percent 4 2 5 6" xfId="9568"/>
    <cellStyle name="Percent 4 2 5 6 2" xfId="9569"/>
    <cellStyle name="Percent 4 2 5 7" xfId="9570"/>
    <cellStyle name="Percent 4 2 5 7 2" xfId="9571"/>
    <cellStyle name="Percent 4 2 5 8" xfId="9572"/>
    <cellStyle name="Percent 4 2 5 8 2" xfId="9573"/>
    <cellStyle name="Percent 4 2 5 9" xfId="9574"/>
    <cellStyle name="Percent 4 2 6" xfId="9575"/>
    <cellStyle name="Percent 4 2 6 10" xfId="9576"/>
    <cellStyle name="Percent 4 2 6 11" xfId="9577"/>
    <cellStyle name="Percent 4 2 6 2" xfId="9578"/>
    <cellStyle name="Percent 4 2 6 2 2" xfId="9579"/>
    <cellStyle name="Percent 4 2 6 2 2 2" xfId="9580"/>
    <cellStyle name="Percent 4 2 6 2 3" xfId="9581"/>
    <cellStyle name="Percent 4 2 6 2 3 2" xfId="9582"/>
    <cellStyle name="Percent 4 2 6 2 4" xfId="9583"/>
    <cellStyle name="Percent 4 2 6 2 5" xfId="9584"/>
    <cellStyle name="Percent 4 2 6 3" xfId="9585"/>
    <cellStyle name="Percent 4 2 6 3 2" xfId="9586"/>
    <cellStyle name="Percent 4 2 6 3 2 2" xfId="9587"/>
    <cellStyle name="Percent 4 2 6 3 3" xfId="9588"/>
    <cellStyle name="Percent 4 2 6 3 3 2" xfId="9589"/>
    <cellStyle name="Percent 4 2 6 3 4" xfId="9590"/>
    <cellStyle name="Percent 4 2 6 4" xfId="9591"/>
    <cellStyle name="Percent 4 2 6 4 2" xfId="9592"/>
    <cellStyle name="Percent 4 2 6 4 2 2" xfId="9593"/>
    <cellStyle name="Percent 4 2 6 4 3" xfId="9594"/>
    <cellStyle name="Percent 4 2 6 4 3 2" xfId="9595"/>
    <cellStyle name="Percent 4 2 6 4 4" xfId="9596"/>
    <cellStyle name="Percent 4 2 6 4 4 2" xfId="9597"/>
    <cellStyle name="Percent 4 2 6 4 5" xfId="9598"/>
    <cellStyle name="Percent 4 2 6 5" xfId="9599"/>
    <cellStyle name="Percent 4 2 6 5 2" xfId="9600"/>
    <cellStyle name="Percent 4 2 6 5 2 2" xfId="9601"/>
    <cellStyle name="Percent 4 2 6 5 3" xfId="9602"/>
    <cellStyle name="Percent 4 2 6 5 3 2" xfId="9603"/>
    <cellStyle name="Percent 4 2 6 5 4" xfId="9604"/>
    <cellStyle name="Percent 4 2 6 6" xfId="9605"/>
    <cellStyle name="Percent 4 2 6 6 2" xfId="9606"/>
    <cellStyle name="Percent 4 2 6 7" xfId="9607"/>
    <cellStyle name="Percent 4 2 6 7 2" xfId="9608"/>
    <cellStyle name="Percent 4 2 6 8" xfId="9609"/>
    <cellStyle name="Percent 4 2 6 8 2" xfId="9610"/>
    <cellStyle name="Percent 4 2 6 9" xfId="9611"/>
    <cellStyle name="Percent 4 2 7" xfId="9612"/>
    <cellStyle name="Percent 4 2 7 10" xfId="9613"/>
    <cellStyle name="Percent 4 2 7 11" xfId="9614"/>
    <cellStyle name="Percent 4 2 7 2" xfId="9615"/>
    <cellStyle name="Percent 4 2 7 2 2" xfId="9616"/>
    <cellStyle name="Percent 4 2 7 2 2 2" xfId="9617"/>
    <cellStyle name="Percent 4 2 7 2 3" xfId="9618"/>
    <cellStyle name="Percent 4 2 7 2 3 2" xfId="9619"/>
    <cellStyle name="Percent 4 2 7 2 4" xfId="9620"/>
    <cellStyle name="Percent 4 2 7 3" xfId="9621"/>
    <cellStyle name="Percent 4 2 7 3 2" xfId="9622"/>
    <cellStyle name="Percent 4 2 7 3 2 2" xfId="9623"/>
    <cellStyle name="Percent 4 2 7 3 3" xfId="9624"/>
    <cellStyle name="Percent 4 2 7 3 3 2" xfId="9625"/>
    <cellStyle name="Percent 4 2 7 3 4" xfId="9626"/>
    <cellStyle name="Percent 4 2 7 4" xfId="9627"/>
    <cellStyle name="Percent 4 2 7 4 2" xfId="9628"/>
    <cellStyle name="Percent 4 2 7 4 2 2" xfId="9629"/>
    <cellStyle name="Percent 4 2 7 4 3" xfId="9630"/>
    <cellStyle name="Percent 4 2 7 4 3 2" xfId="9631"/>
    <cellStyle name="Percent 4 2 7 4 4" xfId="9632"/>
    <cellStyle name="Percent 4 2 7 4 4 2" xfId="9633"/>
    <cellStyle name="Percent 4 2 7 4 5" xfId="9634"/>
    <cellStyle name="Percent 4 2 7 5" xfId="9635"/>
    <cellStyle name="Percent 4 2 7 5 2" xfId="9636"/>
    <cellStyle name="Percent 4 2 7 5 2 2" xfId="9637"/>
    <cellStyle name="Percent 4 2 7 5 3" xfId="9638"/>
    <cellStyle name="Percent 4 2 7 5 3 2" xfId="9639"/>
    <cellStyle name="Percent 4 2 7 5 4" xfId="9640"/>
    <cellStyle name="Percent 4 2 7 6" xfId="9641"/>
    <cellStyle name="Percent 4 2 7 6 2" xfId="9642"/>
    <cellStyle name="Percent 4 2 7 7" xfId="9643"/>
    <cellStyle name="Percent 4 2 7 7 2" xfId="9644"/>
    <cellStyle name="Percent 4 2 7 8" xfId="9645"/>
    <cellStyle name="Percent 4 2 7 8 2" xfId="9646"/>
    <cellStyle name="Percent 4 2 7 9" xfId="9647"/>
    <cellStyle name="Percent 4 2 8" xfId="9648"/>
    <cellStyle name="Percent 4 2 8 10" xfId="9649"/>
    <cellStyle name="Percent 4 2 8 11" xfId="9650"/>
    <cellStyle name="Percent 4 2 8 2" xfId="9651"/>
    <cellStyle name="Percent 4 2 8 2 2" xfId="9652"/>
    <cellStyle name="Percent 4 2 8 2 2 2" xfId="9653"/>
    <cellStyle name="Percent 4 2 8 2 3" xfId="9654"/>
    <cellStyle name="Percent 4 2 8 2 3 2" xfId="9655"/>
    <cellStyle name="Percent 4 2 8 2 4" xfId="9656"/>
    <cellStyle name="Percent 4 2 8 3" xfId="9657"/>
    <cellStyle name="Percent 4 2 8 3 2" xfId="9658"/>
    <cellStyle name="Percent 4 2 8 3 2 2" xfId="9659"/>
    <cellStyle name="Percent 4 2 8 3 3" xfId="9660"/>
    <cellStyle name="Percent 4 2 8 3 3 2" xfId="9661"/>
    <cellStyle name="Percent 4 2 8 3 4" xfId="9662"/>
    <cellStyle name="Percent 4 2 8 4" xfId="9663"/>
    <cellStyle name="Percent 4 2 8 4 2" xfId="9664"/>
    <cellStyle name="Percent 4 2 8 4 2 2" xfId="9665"/>
    <cellStyle name="Percent 4 2 8 4 3" xfId="9666"/>
    <cellStyle name="Percent 4 2 8 4 3 2" xfId="9667"/>
    <cellStyle name="Percent 4 2 8 4 4" xfId="9668"/>
    <cellStyle name="Percent 4 2 8 4 4 2" xfId="9669"/>
    <cellStyle name="Percent 4 2 8 4 5" xfId="9670"/>
    <cellStyle name="Percent 4 2 8 5" xfId="9671"/>
    <cellStyle name="Percent 4 2 8 5 2" xfId="9672"/>
    <cellStyle name="Percent 4 2 8 5 2 2" xfId="9673"/>
    <cellStyle name="Percent 4 2 8 5 3" xfId="9674"/>
    <cellStyle name="Percent 4 2 8 5 3 2" xfId="9675"/>
    <cellStyle name="Percent 4 2 8 5 4" xfId="9676"/>
    <cellStyle name="Percent 4 2 8 6" xfId="9677"/>
    <cellStyle name="Percent 4 2 8 6 2" xfId="9678"/>
    <cellStyle name="Percent 4 2 8 7" xfId="9679"/>
    <cellStyle name="Percent 4 2 8 7 2" xfId="9680"/>
    <cellStyle name="Percent 4 2 8 8" xfId="9681"/>
    <cellStyle name="Percent 4 2 8 8 2" xfId="9682"/>
    <cellStyle name="Percent 4 2 8 9" xfId="9683"/>
    <cellStyle name="Percent 4 2 9" xfId="9684"/>
    <cellStyle name="Percent 4 2 9 2" xfId="9685"/>
    <cellStyle name="Percent 4 2 9 2 2" xfId="9686"/>
    <cellStyle name="Percent 4 2 9 3" xfId="9687"/>
    <cellStyle name="Percent 4 2 9 3 2" xfId="9688"/>
    <cellStyle name="Percent 4 2 9 4" xfId="9689"/>
    <cellStyle name="Percent 4 2 9 5" xfId="9690"/>
    <cellStyle name="Percent 4 2 9 6" xfId="9691"/>
    <cellStyle name="Percent 4 20" xfId="9692"/>
    <cellStyle name="Percent 4 20 10" xfId="9693"/>
    <cellStyle name="Percent 4 20 11" xfId="9694"/>
    <cellStyle name="Percent 4 20 12" xfId="9695"/>
    <cellStyle name="Percent 4 20 2" xfId="9696"/>
    <cellStyle name="Percent 4 20 2 2" xfId="9697"/>
    <cellStyle name="Percent 4 20 2 2 2" xfId="9698"/>
    <cellStyle name="Percent 4 20 2 3" xfId="9699"/>
    <cellStyle name="Percent 4 20 2 3 2" xfId="9700"/>
    <cellStyle name="Percent 4 20 2 4" xfId="9701"/>
    <cellStyle name="Percent 4 20 2 5" xfId="9702"/>
    <cellStyle name="Percent 4 20 3" xfId="9703"/>
    <cellStyle name="Percent 4 20 3 2" xfId="9704"/>
    <cellStyle name="Percent 4 20 3 2 2" xfId="9705"/>
    <cellStyle name="Percent 4 20 3 3" xfId="9706"/>
    <cellStyle name="Percent 4 20 3 3 2" xfId="9707"/>
    <cellStyle name="Percent 4 20 3 4" xfId="9708"/>
    <cellStyle name="Percent 4 20 4" xfId="9709"/>
    <cellStyle name="Percent 4 20 4 2" xfId="9710"/>
    <cellStyle name="Percent 4 20 4 2 2" xfId="9711"/>
    <cellStyle name="Percent 4 20 4 3" xfId="9712"/>
    <cellStyle name="Percent 4 20 4 3 2" xfId="9713"/>
    <cellStyle name="Percent 4 20 4 4" xfId="9714"/>
    <cellStyle name="Percent 4 20 5" xfId="9715"/>
    <cellStyle name="Percent 4 20 5 2" xfId="9716"/>
    <cellStyle name="Percent 4 20 5 2 2" xfId="9717"/>
    <cellStyle name="Percent 4 20 5 3" xfId="9718"/>
    <cellStyle name="Percent 4 20 5 3 2" xfId="9719"/>
    <cellStyle name="Percent 4 20 5 4" xfId="9720"/>
    <cellStyle name="Percent 4 20 5 4 2" xfId="9721"/>
    <cellStyle name="Percent 4 20 5 5" xfId="9722"/>
    <cellStyle name="Percent 4 20 6" xfId="9723"/>
    <cellStyle name="Percent 4 20 6 2" xfId="9724"/>
    <cellStyle name="Percent 4 20 6 2 2" xfId="9725"/>
    <cellStyle name="Percent 4 20 6 3" xfId="9726"/>
    <cellStyle name="Percent 4 20 6 3 2" xfId="9727"/>
    <cellStyle name="Percent 4 20 6 4" xfId="9728"/>
    <cellStyle name="Percent 4 20 7" xfId="9729"/>
    <cellStyle name="Percent 4 20 7 2" xfId="9730"/>
    <cellStyle name="Percent 4 20 8" xfId="9731"/>
    <cellStyle name="Percent 4 20 8 2" xfId="9732"/>
    <cellStyle name="Percent 4 20 9" xfId="9733"/>
    <cellStyle name="Percent 4 20 9 2" xfId="9734"/>
    <cellStyle name="Percent 4 21" xfId="9735"/>
    <cellStyle name="Percent 4 21 10" xfId="9736"/>
    <cellStyle name="Percent 4 21 11" xfId="9737"/>
    <cellStyle name="Percent 4 21 12" xfId="9738"/>
    <cellStyle name="Percent 4 21 2" xfId="9739"/>
    <cellStyle name="Percent 4 21 2 2" xfId="9740"/>
    <cellStyle name="Percent 4 21 2 2 2" xfId="9741"/>
    <cellStyle name="Percent 4 21 2 3" xfId="9742"/>
    <cellStyle name="Percent 4 21 2 3 2" xfId="9743"/>
    <cellStyle name="Percent 4 21 2 4" xfId="9744"/>
    <cellStyle name="Percent 4 21 2 5" xfId="9745"/>
    <cellStyle name="Percent 4 21 3" xfId="9746"/>
    <cellStyle name="Percent 4 21 3 2" xfId="9747"/>
    <cellStyle name="Percent 4 21 3 2 2" xfId="9748"/>
    <cellStyle name="Percent 4 21 3 3" xfId="9749"/>
    <cellStyle name="Percent 4 21 3 3 2" xfId="9750"/>
    <cellStyle name="Percent 4 21 3 4" xfId="9751"/>
    <cellStyle name="Percent 4 21 4" xfId="9752"/>
    <cellStyle name="Percent 4 21 4 2" xfId="9753"/>
    <cellStyle name="Percent 4 21 4 2 2" xfId="9754"/>
    <cellStyle name="Percent 4 21 4 3" xfId="9755"/>
    <cellStyle name="Percent 4 21 4 3 2" xfId="9756"/>
    <cellStyle name="Percent 4 21 4 4" xfId="9757"/>
    <cellStyle name="Percent 4 21 5" xfId="9758"/>
    <cellStyle name="Percent 4 21 5 2" xfId="9759"/>
    <cellStyle name="Percent 4 21 5 2 2" xfId="9760"/>
    <cellStyle name="Percent 4 21 5 3" xfId="9761"/>
    <cellStyle name="Percent 4 21 5 3 2" xfId="9762"/>
    <cellStyle name="Percent 4 21 5 4" xfId="9763"/>
    <cellStyle name="Percent 4 21 5 4 2" xfId="9764"/>
    <cellStyle name="Percent 4 21 5 5" xfId="9765"/>
    <cellStyle name="Percent 4 21 6" xfId="9766"/>
    <cellStyle name="Percent 4 21 6 2" xfId="9767"/>
    <cellStyle name="Percent 4 21 6 2 2" xfId="9768"/>
    <cellStyle name="Percent 4 21 6 3" xfId="9769"/>
    <cellStyle name="Percent 4 21 6 3 2" xfId="9770"/>
    <cellStyle name="Percent 4 21 6 4" xfId="9771"/>
    <cellStyle name="Percent 4 21 7" xfId="9772"/>
    <cellStyle name="Percent 4 21 7 2" xfId="9773"/>
    <cellStyle name="Percent 4 21 8" xfId="9774"/>
    <cellStyle name="Percent 4 21 8 2" xfId="9775"/>
    <cellStyle name="Percent 4 21 9" xfId="9776"/>
    <cellStyle name="Percent 4 21 9 2" xfId="9777"/>
    <cellStyle name="Percent 4 22" xfId="9778"/>
    <cellStyle name="Percent 4 22 10" xfId="9779"/>
    <cellStyle name="Percent 4 22 11" xfId="9780"/>
    <cellStyle name="Percent 4 22 12" xfId="9781"/>
    <cellStyle name="Percent 4 22 2" xfId="9782"/>
    <cellStyle name="Percent 4 22 2 2" xfId="9783"/>
    <cellStyle name="Percent 4 22 2 2 2" xfId="9784"/>
    <cellStyle name="Percent 4 22 2 3" xfId="9785"/>
    <cellStyle name="Percent 4 22 2 3 2" xfId="9786"/>
    <cellStyle name="Percent 4 22 2 4" xfId="9787"/>
    <cellStyle name="Percent 4 22 2 5" xfId="9788"/>
    <cellStyle name="Percent 4 22 3" xfId="9789"/>
    <cellStyle name="Percent 4 22 3 2" xfId="9790"/>
    <cellStyle name="Percent 4 22 3 2 2" xfId="9791"/>
    <cellStyle name="Percent 4 22 3 3" xfId="9792"/>
    <cellStyle name="Percent 4 22 3 3 2" xfId="9793"/>
    <cellStyle name="Percent 4 22 3 4" xfId="9794"/>
    <cellStyle name="Percent 4 22 4" xfId="9795"/>
    <cellStyle name="Percent 4 22 4 2" xfId="9796"/>
    <cellStyle name="Percent 4 22 4 2 2" xfId="9797"/>
    <cellStyle name="Percent 4 22 4 3" xfId="9798"/>
    <cellStyle name="Percent 4 22 4 3 2" xfId="9799"/>
    <cellStyle name="Percent 4 22 4 4" xfId="9800"/>
    <cellStyle name="Percent 4 22 5" xfId="9801"/>
    <cellStyle name="Percent 4 22 5 2" xfId="9802"/>
    <cellStyle name="Percent 4 22 5 2 2" xfId="9803"/>
    <cellStyle name="Percent 4 22 5 3" xfId="9804"/>
    <cellStyle name="Percent 4 22 5 3 2" xfId="9805"/>
    <cellStyle name="Percent 4 22 5 4" xfId="9806"/>
    <cellStyle name="Percent 4 22 5 4 2" xfId="9807"/>
    <cellStyle name="Percent 4 22 5 5" xfId="9808"/>
    <cellStyle name="Percent 4 22 6" xfId="9809"/>
    <cellStyle name="Percent 4 22 6 2" xfId="9810"/>
    <cellStyle name="Percent 4 22 6 2 2" xfId="9811"/>
    <cellStyle name="Percent 4 22 6 3" xfId="9812"/>
    <cellStyle name="Percent 4 22 6 3 2" xfId="9813"/>
    <cellStyle name="Percent 4 22 6 4" xfId="9814"/>
    <cellStyle name="Percent 4 22 7" xfId="9815"/>
    <cellStyle name="Percent 4 22 7 2" xfId="9816"/>
    <cellStyle name="Percent 4 22 8" xfId="9817"/>
    <cellStyle name="Percent 4 22 8 2" xfId="9818"/>
    <cellStyle name="Percent 4 22 9" xfId="9819"/>
    <cellStyle name="Percent 4 22 9 2" xfId="9820"/>
    <cellStyle name="Percent 4 23" xfId="9821"/>
    <cellStyle name="Percent 4 23 10" xfId="9822"/>
    <cellStyle name="Percent 4 23 11" xfId="9823"/>
    <cellStyle name="Percent 4 23 12" xfId="9824"/>
    <cellStyle name="Percent 4 23 2" xfId="9825"/>
    <cellStyle name="Percent 4 23 2 2" xfId="9826"/>
    <cellStyle name="Percent 4 23 2 2 2" xfId="9827"/>
    <cellStyle name="Percent 4 23 2 3" xfId="9828"/>
    <cellStyle name="Percent 4 23 2 3 2" xfId="9829"/>
    <cellStyle name="Percent 4 23 2 4" xfId="9830"/>
    <cellStyle name="Percent 4 23 2 5" xfId="9831"/>
    <cellStyle name="Percent 4 23 3" xfId="9832"/>
    <cellStyle name="Percent 4 23 3 2" xfId="9833"/>
    <cellStyle name="Percent 4 23 3 2 2" xfId="9834"/>
    <cellStyle name="Percent 4 23 3 3" xfId="9835"/>
    <cellStyle name="Percent 4 23 3 3 2" xfId="9836"/>
    <cellStyle name="Percent 4 23 3 4" xfId="9837"/>
    <cellStyle name="Percent 4 23 4" xfId="9838"/>
    <cellStyle name="Percent 4 23 4 2" xfId="9839"/>
    <cellStyle name="Percent 4 23 4 2 2" xfId="9840"/>
    <cellStyle name="Percent 4 23 4 3" xfId="9841"/>
    <cellStyle name="Percent 4 23 4 3 2" xfId="9842"/>
    <cellStyle name="Percent 4 23 4 4" xfId="9843"/>
    <cellStyle name="Percent 4 23 5" xfId="9844"/>
    <cellStyle name="Percent 4 23 5 2" xfId="9845"/>
    <cellStyle name="Percent 4 23 5 2 2" xfId="9846"/>
    <cellStyle name="Percent 4 23 5 3" xfId="9847"/>
    <cellStyle name="Percent 4 23 5 3 2" xfId="9848"/>
    <cellStyle name="Percent 4 23 5 4" xfId="9849"/>
    <cellStyle name="Percent 4 23 5 4 2" xfId="9850"/>
    <cellStyle name="Percent 4 23 5 5" xfId="9851"/>
    <cellStyle name="Percent 4 23 6" xfId="9852"/>
    <cellStyle name="Percent 4 23 6 2" xfId="9853"/>
    <cellStyle name="Percent 4 23 6 2 2" xfId="9854"/>
    <cellStyle name="Percent 4 23 6 3" xfId="9855"/>
    <cellStyle name="Percent 4 23 6 3 2" xfId="9856"/>
    <cellStyle name="Percent 4 23 6 4" xfId="9857"/>
    <cellStyle name="Percent 4 23 7" xfId="9858"/>
    <cellStyle name="Percent 4 23 7 2" xfId="9859"/>
    <cellStyle name="Percent 4 23 8" xfId="9860"/>
    <cellStyle name="Percent 4 23 8 2" xfId="9861"/>
    <cellStyle name="Percent 4 23 9" xfId="9862"/>
    <cellStyle name="Percent 4 23 9 2" xfId="9863"/>
    <cellStyle name="Percent 4 24" xfId="9864"/>
    <cellStyle name="Percent 4 24 10" xfId="9865"/>
    <cellStyle name="Percent 4 24 11" xfId="9866"/>
    <cellStyle name="Percent 4 24 12" xfId="9867"/>
    <cellStyle name="Percent 4 24 2" xfId="9868"/>
    <cellStyle name="Percent 4 24 2 2" xfId="9869"/>
    <cellStyle name="Percent 4 24 2 2 2" xfId="9870"/>
    <cellStyle name="Percent 4 24 2 3" xfId="9871"/>
    <cellStyle name="Percent 4 24 2 3 2" xfId="9872"/>
    <cellStyle name="Percent 4 24 2 4" xfId="9873"/>
    <cellStyle name="Percent 4 24 2 5" xfId="9874"/>
    <cellStyle name="Percent 4 24 3" xfId="9875"/>
    <cellStyle name="Percent 4 24 3 2" xfId="9876"/>
    <cellStyle name="Percent 4 24 3 2 2" xfId="9877"/>
    <cellStyle name="Percent 4 24 3 3" xfId="9878"/>
    <cellStyle name="Percent 4 24 3 3 2" xfId="9879"/>
    <cellStyle name="Percent 4 24 3 4" xfId="9880"/>
    <cellStyle name="Percent 4 24 4" xfId="9881"/>
    <cellStyle name="Percent 4 24 4 2" xfId="9882"/>
    <cellStyle name="Percent 4 24 4 2 2" xfId="9883"/>
    <cellStyle name="Percent 4 24 4 3" xfId="9884"/>
    <cellStyle name="Percent 4 24 4 3 2" xfId="9885"/>
    <cellStyle name="Percent 4 24 4 4" xfId="9886"/>
    <cellStyle name="Percent 4 24 5" xfId="9887"/>
    <cellStyle name="Percent 4 24 5 2" xfId="9888"/>
    <cellStyle name="Percent 4 24 5 2 2" xfId="9889"/>
    <cellStyle name="Percent 4 24 5 3" xfId="9890"/>
    <cellStyle name="Percent 4 24 5 3 2" xfId="9891"/>
    <cellStyle name="Percent 4 24 5 4" xfId="9892"/>
    <cellStyle name="Percent 4 24 5 4 2" xfId="9893"/>
    <cellStyle name="Percent 4 24 5 5" xfId="9894"/>
    <cellStyle name="Percent 4 24 6" xfId="9895"/>
    <cellStyle name="Percent 4 24 6 2" xfId="9896"/>
    <cellStyle name="Percent 4 24 6 2 2" xfId="9897"/>
    <cellStyle name="Percent 4 24 6 3" xfId="9898"/>
    <cellStyle name="Percent 4 24 6 3 2" xfId="9899"/>
    <cellStyle name="Percent 4 24 6 4" xfId="9900"/>
    <cellStyle name="Percent 4 24 7" xfId="9901"/>
    <cellStyle name="Percent 4 24 7 2" xfId="9902"/>
    <cellStyle name="Percent 4 24 8" xfId="9903"/>
    <cellStyle name="Percent 4 24 8 2" xfId="9904"/>
    <cellStyle name="Percent 4 24 9" xfId="9905"/>
    <cellStyle name="Percent 4 24 9 2" xfId="9906"/>
    <cellStyle name="Percent 4 25" xfId="9907"/>
    <cellStyle name="Percent 4 25 10" xfId="9908"/>
    <cellStyle name="Percent 4 25 11" xfId="9909"/>
    <cellStyle name="Percent 4 25 12" xfId="9910"/>
    <cellStyle name="Percent 4 25 2" xfId="9911"/>
    <cellStyle name="Percent 4 25 2 2" xfId="9912"/>
    <cellStyle name="Percent 4 25 2 2 2" xfId="9913"/>
    <cellStyle name="Percent 4 25 2 3" xfId="9914"/>
    <cellStyle name="Percent 4 25 2 3 2" xfId="9915"/>
    <cellStyle name="Percent 4 25 2 4" xfId="9916"/>
    <cellStyle name="Percent 4 25 2 5" xfId="9917"/>
    <cellStyle name="Percent 4 25 3" xfId="9918"/>
    <cellStyle name="Percent 4 25 3 2" xfId="9919"/>
    <cellStyle name="Percent 4 25 3 2 2" xfId="9920"/>
    <cellStyle name="Percent 4 25 3 3" xfId="9921"/>
    <cellStyle name="Percent 4 25 3 3 2" xfId="9922"/>
    <cellStyle name="Percent 4 25 3 4" xfId="9923"/>
    <cellStyle name="Percent 4 25 4" xfId="9924"/>
    <cellStyle name="Percent 4 25 4 2" xfId="9925"/>
    <cellStyle name="Percent 4 25 4 2 2" xfId="9926"/>
    <cellStyle name="Percent 4 25 4 3" xfId="9927"/>
    <cellStyle name="Percent 4 25 4 3 2" xfId="9928"/>
    <cellStyle name="Percent 4 25 4 4" xfId="9929"/>
    <cellStyle name="Percent 4 25 5" xfId="9930"/>
    <cellStyle name="Percent 4 25 5 2" xfId="9931"/>
    <cellStyle name="Percent 4 25 5 2 2" xfId="9932"/>
    <cellStyle name="Percent 4 25 5 3" xfId="9933"/>
    <cellStyle name="Percent 4 25 5 3 2" xfId="9934"/>
    <cellStyle name="Percent 4 25 5 4" xfId="9935"/>
    <cellStyle name="Percent 4 25 5 4 2" xfId="9936"/>
    <cellStyle name="Percent 4 25 5 5" xfId="9937"/>
    <cellStyle name="Percent 4 25 6" xfId="9938"/>
    <cellStyle name="Percent 4 25 6 2" xfId="9939"/>
    <cellStyle name="Percent 4 25 6 2 2" xfId="9940"/>
    <cellStyle name="Percent 4 25 6 3" xfId="9941"/>
    <cellStyle name="Percent 4 25 6 3 2" xfId="9942"/>
    <cellStyle name="Percent 4 25 6 4" xfId="9943"/>
    <cellStyle name="Percent 4 25 7" xfId="9944"/>
    <cellStyle name="Percent 4 25 7 2" xfId="9945"/>
    <cellStyle name="Percent 4 25 8" xfId="9946"/>
    <cellStyle name="Percent 4 25 8 2" xfId="9947"/>
    <cellStyle name="Percent 4 25 9" xfId="9948"/>
    <cellStyle name="Percent 4 25 9 2" xfId="9949"/>
    <cellStyle name="Percent 4 26" xfId="9950"/>
    <cellStyle name="Percent 4 26 10" xfId="9951"/>
    <cellStyle name="Percent 4 26 11" xfId="9952"/>
    <cellStyle name="Percent 4 26 12" xfId="9953"/>
    <cellStyle name="Percent 4 26 2" xfId="9954"/>
    <cellStyle name="Percent 4 26 2 2" xfId="9955"/>
    <cellStyle name="Percent 4 26 2 2 2" xfId="9956"/>
    <cellStyle name="Percent 4 26 2 3" xfId="9957"/>
    <cellStyle name="Percent 4 26 2 3 2" xfId="9958"/>
    <cellStyle name="Percent 4 26 2 4" xfId="9959"/>
    <cellStyle name="Percent 4 26 2 5" xfId="9960"/>
    <cellStyle name="Percent 4 26 3" xfId="9961"/>
    <cellStyle name="Percent 4 26 3 2" xfId="9962"/>
    <cellStyle name="Percent 4 26 3 2 2" xfId="9963"/>
    <cellStyle name="Percent 4 26 3 3" xfId="9964"/>
    <cellStyle name="Percent 4 26 3 3 2" xfId="9965"/>
    <cellStyle name="Percent 4 26 3 4" xfId="9966"/>
    <cellStyle name="Percent 4 26 4" xfId="9967"/>
    <cellStyle name="Percent 4 26 4 2" xfId="9968"/>
    <cellStyle name="Percent 4 26 4 2 2" xfId="9969"/>
    <cellStyle name="Percent 4 26 4 3" xfId="9970"/>
    <cellStyle name="Percent 4 26 4 3 2" xfId="9971"/>
    <cellStyle name="Percent 4 26 4 4" xfId="9972"/>
    <cellStyle name="Percent 4 26 5" xfId="9973"/>
    <cellStyle name="Percent 4 26 5 2" xfId="9974"/>
    <cellStyle name="Percent 4 26 5 2 2" xfId="9975"/>
    <cellStyle name="Percent 4 26 5 3" xfId="9976"/>
    <cellStyle name="Percent 4 26 5 3 2" xfId="9977"/>
    <cellStyle name="Percent 4 26 5 4" xfId="9978"/>
    <cellStyle name="Percent 4 26 5 4 2" xfId="9979"/>
    <cellStyle name="Percent 4 26 5 5" xfId="9980"/>
    <cellStyle name="Percent 4 26 6" xfId="9981"/>
    <cellStyle name="Percent 4 26 6 2" xfId="9982"/>
    <cellStyle name="Percent 4 26 6 2 2" xfId="9983"/>
    <cellStyle name="Percent 4 26 6 3" xfId="9984"/>
    <cellStyle name="Percent 4 26 6 3 2" xfId="9985"/>
    <cellStyle name="Percent 4 26 6 4" xfId="9986"/>
    <cellStyle name="Percent 4 26 7" xfId="9987"/>
    <cellStyle name="Percent 4 26 7 2" xfId="9988"/>
    <cellStyle name="Percent 4 26 8" xfId="9989"/>
    <cellStyle name="Percent 4 26 8 2" xfId="9990"/>
    <cellStyle name="Percent 4 26 9" xfId="9991"/>
    <cellStyle name="Percent 4 26 9 2" xfId="9992"/>
    <cellStyle name="Percent 4 27" xfId="9993"/>
    <cellStyle name="Percent 4 27 10" xfId="9994"/>
    <cellStyle name="Percent 4 27 11" xfId="9995"/>
    <cellStyle name="Percent 4 27 12" xfId="9996"/>
    <cellStyle name="Percent 4 27 2" xfId="9997"/>
    <cellStyle name="Percent 4 27 2 2" xfId="9998"/>
    <cellStyle name="Percent 4 27 2 2 2" xfId="9999"/>
    <cellStyle name="Percent 4 27 2 3" xfId="10000"/>
    <cellStyle name="Percent 4 27 2 3 2" xfId="10001"/>
    <cellStyle name="Percent 4 27 2 4" xfId="10002"/>
    <cellStyle name="Percent 4 27 2 5" xfId="10003"/>
    <cellStyle name="Percent 4 27 3" xfId="10004"/>
    <cellStyle name="Percent 4 27 3 2" xfId="10005"/>
    <cellStyle name="Percent 4 27 3 2 2" xfId="10006"/>
    <cellStyle name="Percent 4 27 3 3" xfId="10007"/>
    <cellStyle name="Percent 4 27 3 3 2" xfId="10008"/>
    <cellStyle name="Percent 4 27 3 4" xfId="10009"/>
    <cellStyle name="Percent 4 27 4" xfId="10010"/>
    <cellStyle name="Percent 4 27 4 2" xfId="10011"/>
    <cellStyle name="Percent 4 27 4 2 2" xfId="10012"/>
    <cellStyle name="Percent 4 27 4 3" xfId="10013"/>
    <cellStyle name="Percent 4 27 4 3 2" xfId="10014"/>
    <cellStyle name="Percent 4 27 4 4" xfId="10015"/>
    <cellStyle name="Percent 4 27 5" xfId="10016"/>
    <cellStyle name="Percent 4 27 5 2" xfId="10017"/>
    <cellStyle name="Percent 4 27 5 2 2" xfId="10018"/>
    <cellStyle name="Percent 4 27 5 3" xfId="10019"/>
    <cellStyle name="Percent 4 27 5 3 2" xfId="10020"/>
    <cellStyle name="Percent 4 27 5 4" xfId="10021"/>
    <cellStyle name="Percent 4 27 5 4 2" xfId="10022"/>
    <cellStyle name="Percent 4 27 5 5" xfId="10023"/>
    <cellStyle name="Percent 4 27 6" xfId="10024"/>
    <cellStyle name="Percent 4 27 6 2" xfId="10025"/>
    <cellStyle name="Percent 4 27 6 2 2" xfId="10026"/>
    <cellStyle name="Percent 4 27 6 3" xfId="10027"/>
    <cellStyle name="Percent 4 27 6 3 2" xfId="10028"/>
    <cellStyle name="Percent 4 27 6 4" xfId="10029"/>
    <cellStyle name="Percent 4 27 7" xfId="10030"/>
    <cellStyle name="Percent 4 27 7 2" xfId="10031"/>
    <cellStyle name="Percent 4 27 8" xfId="10032"/>
    <cellStyle name="Percent 4 27 8 2" xfId="10033"/>
    <cellStyle name="Percent 4 27 9" xfId="10034"/>
    <cellStyle name="Percent 4 27 9 2" xfId="10035"/>
    <cellStyle name="Percent 4 28" xfId="10036"/>
    <cellStyle name="Percent 4 28 10" xfId="10037"/>
    <cellStyle name="Percent 4 28 11" xfId="10038"/>
    <cellStyle name="Percent 4 28 12" xfId="10039"/>
    <cellStyle name="Percent 4 28 2" xfId="10040"/>
    <cellStyle name="Percent 4 28 2 2" xfId="10041"/>
    <cellStyle name="Percent 4 28 2 2 2" xfId="10042"/>
    <cellStyle name="Percent 4 28 2 3" xfId="10043"/>
    <cellStyle name="Percent 4 28 2 3 2" xfId="10044"/>
    <cellStyle name="Percent 4 28 2 4" xfId="10045"/>
    <cellStyle name="Percent 4 28 2 5" xfId="10046"/>
    <cellStyle name="Percent 4 28 3" xfId="10047"/>
    <cellStyle name="Percent 4 28 3 2" xfId="10048"/>
    <cellStyle name="Percent 4 28 3 2 2" xfId="10049"/>
    <cellStyle name="Percent 4 28 3 3" xfId="10050"/>
    <cellStyle name="Percent 4 28 3 3 2" xfId="10051"/>
    <cellStyle name="Percent 4 28 3 4" xfId="10052"/>
    <cellStyle name="Percent 4 28 4" xfId="10053"/>
    <cellStyle name="Percent 4 28 4 2" xfId="10054"/>
    <cellStyle name="Percent 4 28 4 2 2" xfId="10055"/>
    <cellStyle name="Percent 4 28 4 3" xfId="10056"/>
    <cellStyle name="Percent 4 28 4 3 2" xfId="10057"/>
    <cellStyle name="Percent 4 28 4 4" xfId="10058"/>
    <cellStyle name="Percent 4 28 5" xfId="10059"/>
    <cellStyle name="Percent 4 28 5 2" xfId="10060"/>
    <cellStyle name="Percent 4 28 5 2 2" xfId="10061"/>
    <cellStyle name="Percent 4 28 5 3" xfId="10062"/>
    <cellStyle name="Percent 4 28 5 3 2" xfId="10063"/>
    <cellStyle name="Percent 4 28 5 4" xfId="10064"/>
    <cellStyle name="Percent 4 28 5 4 2" xfId="10065"/>
    <cellStyle name="Percent 4 28 5 5" xfId="10066"/>
    <cellStyle name="Percent 4 28 6" xfId="10067"/>
    <cellStyle name="Percent 4 28 6 2" xfId="10068"/>
    <cellStyle name="Percent 4 28 6 2 2" xfId="10069"/>
    <cellStyle name="Percent 4 28 6 3" xfId="10070"/>
    <cellStyle name="Percent 4 28 6 3 2" xfId="10071"/>
    <cellStyle name="Percent 4 28 6 4" xfId="10072"/>
    <cellStyle name="Percent 4 28 7" xfId="10073"/>
    <cellStyle name="Percent 4 28 7 2" xfId="10074"/>
    <cellStyle name="Percent 4 28 8" xfId="10075"/>
    <cellStyle name="Percent 4 28 8 2" xfId="10076"/>
    <cellStyle name="Percent 4 28 9" xfId="10077"/>
    <cellStyle name="Percent 4 28 9 2" xfId="10078"/>
    <cellStyle name="Percent 4 29" xfId="10079"/>
    <cellStyle name="Percent 4 29 10" xfId="10080"/>
    <cellStyle name="Percent 4 29 11" xfId="10081"/>
    <cellStyle name="Percent 4 29 12" xfId="10082"/>
    <cellStyle name="Percent 4 29 2" xfId="10083"/>
    <cellStyle name="Percent 4 29 2 2" xfId="10084"/>
    <cellStyle name="Percent 4 29 2 2 2" xfId="10085"/>
    <cellStyle name="Percent 4 29 2 2 3" xfId="10086"/>
    <cellStyle name="Percent 4 29 2 3" xfId="10087"/>
    <cellStyle name="Percent 4 29 2 3 2" xfId="10088"/>
    <cellStyle name="Percent 4 29 2 4" xfId="10089"/>
    <cellStyle name="Percent 4 29 2 5" xfId="10090"/>
    <cellStyle name="Percent 4 29 2 6" xfId="10091"/>
    <cellStyle name="Percent 4 29 3" xfId="10092"/>
    <cellStyle name="Percent 4 29 3 2" xfId="10093"/>
    <cellStyle name="Percent 4 29 3 2 2" xfId="10094"/>
    <cellStyle name="Percent 4 29 3 3" xfId="10095"/>
    <cellStyle name="Percent 4 29 3 3 2" xfId="10096"/>
    <cellStyle name="Percent 4 29 3 4" xfId="10097"/>
    <cellStyle name="Percent 4 29 3 5" xfId="10098"/>
    <cellStyle name="Percent 4 29 4" xfId="10099"/>
    <cellStyle name="Percent 4 29 4 2" xfId="10100"/>
    <cellStyle name="Percent 4 29 4 2 2" xfId="10101"/>
    <cellStyle name="Percent 4 29 4 3" xfId="10102"/>
    <cellStyle name="Percent 4 29 4 3 2" xfId="10103"/>
    <cellStyle name="Percent 4 29 4 4" xfId="10104"/>
    <cellStyle name="Percent 4 29 4 5" xfId="10105"/>
    <cellStyle name="Percent 4 29 5" xfId="10106"/>
    <cellStyle name="Percent 4 29 5 2" xfId="10107"/>
    <cellStyle name="Percent 4 29 5 2 2" xfId="10108"/>
    <cellStyle name="Percent 4 29 5 3" xfId="10109"/>
    <cellStyle name="Percent 4 29 5 3 2" xfId="10110"/>
    <cellStyle name="Percent 4 29 5 4" xfId="10111"/>
    <cellStyle name="Percent 4 29 5 4 2" xfId="10112"/>
    <cellStyle name="Percent 4 29 5 5" xfId="10113"/>
    <cellStyle name="Percent 4 29 6" xfId="10114"/>
    <cellStyle name="Percent 4 29 6 2" xfId="10115"/>
    <cellStyle name="Percent 4 29 6 2 2" xfId="10116"/>
    <cellStyle name="Percent 4 29 6 3" xfId="10117"/>
    <cellStyle name="Percent 4 29 6 3 2" xfId="10118"/>
    <cellStyle name="Percent 4 29 6 4" xfId="10119"/>
    <cellStyle name="Percent 4 29 7" xfId="10120"/>
    <cellStyle name="Percent 4 29 7 2" xfId="10121"/>
    <cellStyle name="Percent 4 29 8" xfId="10122"/>
    <cellStyle name="Percent 4 29 8 2" xfId="10123"/>
    <cellStyle name="Percent 4 29 9" xfId="10124"/>
    <cellStyle name="Percent 4 29 9 2" xfId="10125"/>
    <cellStyle name="Percent 4 3" xfId="10126"/>
    <cellStyle name="Percent 4 3 10" xfId="10127"/>
    <cellStyle name="Percent 4 3 10 2" xfId="10128"/>
    <cellStyle name="Percent 4 3 10 2 2" xfId="10129"/>
    <cellStyle name="Percent 4 3 10 3" xfId="10130"/>
    <cellStyle name="Percent 4 3 10 3 2" xfId="10131"/>
    <cellStyle name="Percent 4 3 10 4" xfId="10132"/>
    <cellStyle name="Percent 4 3 11" xfId="10133"/>
    <cellStyle name="Percent 4 3 11 2" xfId="10134"/>
    <cellStyle name="Percent 4 3 11 2 2" xfId="10135"/>
    <cellStyle name="Percent 4 3 11 3" xfId="10136"/>
    <cellStyle name="Percent 4 3 11 3 2" xfId="10137"/>
    <cellStyle name="Percent 4 3 11 4" xfId="10138"/>
    <cellStyle name="Percent 4 3 12" xfId="10139"/>
    <cellStyle name="Percent 4 3 12 2" xfId="10140"/>
    <cellStyle name="Percent 4 3 12 2 2" xfId="10141"/>
    <cellStyle name="Percent 4 3 12 3" xfId="10142"/>
    <cellStyle name="Percent 4 3 12 3 2" xfId="10143"/>
    <cellStyle name="Percent 4 3 12 4" xfId="10144"/>
    <cellStyle name="Percent 4 3 12 4 2" xfId="10145"/>
    <cellStyle name="Percent 4 3 12 5" xfId="10146"/>
    <cellStyle name="Percent 4 3 13" xfId="10147"/>
    <cellStyle name="Percent 4 3 13 2" xfId="10148"/>
    <cellStyle name="Percent 4 3 13 2 2" xfId="10149"/>
    <cellStyle name="Percent 4 3 13 3" xfId="10150"/>
    <cellStyle name="Percent 4 3 13 3 2" xfId="10151"/>
    <cellStyle name="Percent 4 3 13 4" xfId="10152"/>
    <cellStyle name="Percent 4 3 14" xfId="10153"/>
    <cellStyle name="Percent 4 3 14 2" xfId="10154"/>
    <cellStyle name="Percent 4 3 15" xfId="10155"/>
    <cellStyle name="Percent 4 3 15 2" xfId="10156"/>
    <cellStyle name="Percent 4 3 16" xfId="10157"/>
    <cellStyle name="Percent 4 3 16 2" xfId="10158"/>
    <cellStyle name="Percent 4 3 17" xfId="10159"/>
    <cellStyle name="Percent 4 3 18" xfId="10160"/>
    <cellStyle name="Percent 4 3 19" xfId="10161"/>
    <cellStyle name="Percent 4 3 2" xfId="10162"/>
    <cellStyle name="Percent 4 3 2 10" xfId="10163"/>
    <cellStyle name="Percent 4 3 2 11" xfId="10164"/>
    <cellStyle name="Percent 4 3 2 2" xfId="10165"/>
    <cellStyle name="Percent 4 3 2 2 2" xfId="10166"/>
    <cellStyle name="Percent 4 3 2 2 2 2" xfId="10167"/>
    <cellStyle name="Percent 4 3 2 2 3" xfId="10168"/>
    <cellStyle name="Percent 4 3 2 2 3 2" xfId="10169"/>
    <cellStyle name="Percent 4 3 2 2 4" xfId="10170"/>
    <cellStyle name="Percent 4 3 2 3" xfId="10171"/>
    <cellStyle name="Percent 4 3 2 3 2" xfId="10172"/>
    <cellStyle name="Percent 4 3 2 3 2 2" xfId="10173"/>
    <cellStyle name="Percent 4 3 2 3 3" xfId="10174"/>
    <cellStyle name="Percent 4 3 2 3 3 2" xfId="10175"/>
    <cellStyle name="Percent 4 3 2 3 4" xfId="10176"/>
    <cellStyle name="Percent 4 3 2 4" xfId="10177"/>
    <cellStyle name="Percent 4 3 2 4 2" xfId="10178"/>
    <cellStyle name="Percent 4 3 2 4 2 2" xfId="10179"/>
    <cellStyle name="Percent 4 3 2 4 3" xfId="10180"/>
    <cellStyle name="Percent 4 3 2 4 3 2" xfId="10181"/>
    <cellStyle name="Percent 4 3 2 4 4" xfId="10182"/>
    <cellStyle name="Percent 4 3 2 4 4 2" xfId="10183"/>
    <cellStyle name="Percent 4 3 2 4 5" xfId="10184"/>
    <cellStyle name="Percent 4 3 2 5" xfId="10185"/>
    <cellStyle name="Percent 4 3 2 5 2" xfId="10186"/>
    <cellStyle name="Percent 4 3 2 5 2 2" xfId="10187"/>
    <cellStyle name="Percent 4 3 2 5 3" xfId="10188"/>
    <cellStyle name="Percent 4 3 2 5 3 2" xfId="10189"/>
    <cellStyle name="Percent 4 3 2 5 4" xfId="10190"/>
    <cellStyle name="Percent 4 3 2 6" xfId="10191"/>
    <cellStyle name="Percent 4 3 2 6 2" xfId="10192"/>
    <cellStyle name="Percent 4 3 2 7" xfId="10193"/>
    <cellStyle name="Percent 4 3 2 7 2" xfId="10194"/>
    <cellStyle name="Percent 4 3 2 8" xfId="10195"/>
    <cellStyle name="Percent 4 3 2 8 2" xfId="10196"/>
    <cellStyle name="Percent 4 3 2 9" xfId="10197"/>
    <cellStyle name="Percent 4 3 3" xfId="10198"/>
    <cellStyle name="Percent 4 3 3 10" xfId="10199"/>
    <cellStyle name="Percent 4 3 3 11" xfId="10200"/>
    <cellStyle name="Percent 4 3 3 2" xfId="10201"/>
    <cellStyle name="Percent 4 3 3 2 2" xfId="10202"/>
    <cellStyle name="Percent 4 3 3 2 2 2" xfId="10203"/>
    <cellStyle name="Percent 4 3 3 2 3" xfId="10204"/>
    <cellStyle name="Percent 4 3 3 2 3 2" xfId="10205"/>
    <cellStyle name="Percent 4 3 3 2 4" xfId="10206"/>
    <cellStyle name="Percent 4 3 3 3" xfId="10207"/>
    <cellStyle name="Percent 4 3 3 3 2" xfId="10208"/>
    <cellStyle name="Percent 4 3 3 3 2 2" xfId="10209"/>
    <cellStyle name="Percent 4 3 3 3 3" xfId="10210"/>
    <cellStyle name="Percent 4 3 3 3 3 2" xfId="10211"/>
    <cellStyle name="Percent 4 3 3 3 4" xfId="10212"/>
    <cellStyle name="Percent 4 3 3 4" xfId="10213"/>
    <cellStyle name="Percent 4 3 3 4 2" xfId="10214"/>
    <cellStyle name="Percent 4 3 3 4 2 2" xfId="10215"/>
    <cellStyle name="Percent 4 3 3 4 3" xfId="10216"/>
    <cellStyle name="Percent 4 3 3 4 3 2" xfId="10217"/>
    <cellStyle name="Percent 4 3 3 4 4" xfId="10218"/>
    <cellStyle name="Percent 4 3 3 4 4 2" xfId="10219"/>
    <cellStyle name="Percent 4 3 3 4 5" xfId="10220"/>
    <cellStyle name="Percent 4 3 3 5" xfId="10221"/>
    <cellStyle name="Percent 4 3 3 5 2" xfId="10222"/>
    <cellStyle name="Percent 4 3 3 5 2 2" xfId="10223"/>
    <cellStyle name="Percent 4 3 3 5 3" xfId="10224"/>
    <cellStyle name="Percent 4 3 3 5 3 2" xfId="10225"/>
    <cellStyle name="Percent 4 3 3 5 4" xfId="10226"/>
    <cellStyle name="Percent 4 3 3 6" xfId="10227"/>
    <cellStyle name="Percent 4 3 3 6 2" xfId="10228"/>
    <cellStyle name="Percent 4 3 3 7" xfId="10229"/>
    <cellStyle name="Percent 4 3 3 7 2" xfId="10230"/>
    <cellStyle name="Percent 4 3 3 8" xfId="10231"/>
    <cellStyle name="Percent 4 3 3 8 2" xfId="10232"/>
    <cellStyle name="Percent 4 3 3 9" xfId="10233"/>
    <cellStyle name="Percent 4 3 4" xfId="10234"/>
    <cellStyle name="Percent 4 3 4 10" xfId="10235"/>
    <cellStyle name="Percent 4 3 4 11" xfId="10236"/>
    <cellStyle name="Percent 4 3 4 2" xfId="10237"/>
    <cellStyle name="Percent 4 3 4 2 2" xfId="10238"/>
    <cellStyle name="Percent 4 3 4 2 2 2" xfId="10239"/>
    <cellStyle name="Percent 4 3 4 2 3" xfId="10240"/>
    <cellStyle name="Percent 4 3 4 2 3 2" xfId="10241"/>
    <cellStyle name="Percent 4 3 4 2 4" xfId="10242"/>
    <cellStyle name="Percent 4 3 4 3" xfId="10243"/>
    <cellStyle name="Percent 4 3 4 3 2" xfId="10244"/>
    <cellStyle name="Percent 4 3 4 3 2 2" xfId="10245"/>
    <cellStyle name="Percent 4 3 4 3 3" xfId="10246"/>
    <cellStyle name="Percent 4 3 4 3 3 2" xfId="10247"/>
    <cellStyle name="Percent 4 3 4 3 4" xfId="10248"/>
    <cellStyle name="Percent 4 3 4 4" xfId="10249"/>
    <cellStyle name="Percent 4 3 4 4 2" xfId="10250"/>
    <cellStyle name="Percent 4 3 4 4 2 2" xfId="10251"/>
    <cellStyle name="Percent 4 3 4 4 3" xfId="10252"/>
    <cellStyle name="Percent 4 3 4 4 3 2" xfId="10253"/>
    <cellStyle name="Percent 4 3 4 4 4" xfId="10254"/>
    <cellStyle name="Percent 4 3 4 4 4 2" xfId="10255"/>
    <cellStyle name="Percent 4 3 4 4 5" xfId="10256"/>
    <cellStyle name="Percent 4 3 4 5" xfId="10257"/>
    <cellStyle name="Percent 4 3 4 5 2" xfId="10258"/>
    <cellStyle name="Percent 4 3 4 5 2 2" xfId="10259"/>
    <cellStyle name="Percent 4 3 4 5 3" xfId="10260"/>
    <cellStyle name="Percent 4 3 4 5 3 2" xfId="10261"/>
    <cellStyle name="Percent 4 3 4 5 4" xfId="10262"/>
    <cellStyle name="Percent 4 3 4 6" xfId="10263"/>
    <cellStyle name="Percent 4 3 4 6 2" xfId="10264"/>
    <cellStyle name="Percent 4 3 4 7" xfId="10265"/>
    <cellStyle name="Percent 4 3 4 7 2" xfId="10266"/>
    <cellStyle name="Percent 4 3 4 8" xfId="10267"/>
    <cellStyle name="Percent 4 3 4 8 2" xfId="10268"/>
    <cellStyle name="Percent 4 3 4 9" xfId="10269"/>
    <cellStyle name="Percent 4 3 5" xfId="10270"/>
    <cellStyle name="Percent 4 3 5 10" xfId="10271"/>
    <cellStyle name="Percent 4 3 5 11" xfId="10272"/>
    <cellStyle name="Percent 4 3 5 2" xfId="10273"/>
    <cellStyle name="Percent 4 3 5 2 2" xfId="10274"/>
    <cellStyle name="Percent 4 3 5 2 2 2" xfId="10275"/>
    <cellStyle name="Percent 4 3 5 2 3" xfId="10276"/>
    <cellStyle name="Percent 4 3 5 2 3 2" xfId="10277"/>
    <cellStyle name="Percent 4 3 5 2 4" xfId="10278"/>
    <cellStyle name="Percent 4 3 5 3" xfId="10279"/>
    <cellStyle name="Percent 4 3 5 3 2" xfId="10280"/>
    <cellStyle name="Percent 4 3 5 3 2 2" xfId="10281"/>
    <cellStyle name="Percent 4 3 5 3 3" xfId="10282"/>
    <cellStyle name="Percent 4 3 5 3 3 2" xfId="10283"/>
    <cellStyle name="Percent 4 3 5 3 4" xfId="10284"/>
    <cellStyle name="Percent 4 3 5 4" xfId="10285"/>
    <cellStyle name="Percent 4 3 5 4 2" xfId="10286"/>
    <cellStyle name="Percent 4 3 5 4 2 2" xfId="10287"/>
    <cellStyle name="Percent 4 3 5 4 3" xfId="10288"/>
    <cellStyle name="Percent 4 3 5 4 3 2" xfId="10289"/>
    <cellStyle name="Percent 4 3 5 4 4" xfId="10290"/>
    <cellStyle name="Percent 4 3 5 4 4 2" xfId="10291"/>
    <cellStyle name="Percent 4 3 5 4 5" xfId="10292"/>
    <cellStyle name="Percent 4 3 5 5" xfId="10293"/>
    <cellStyle name="Percent 4 3 5 5 2" xfId="10294"/>
    <cellStyle name="Percent 4 3 5 5 2 2" xfId="10295"/>
    <cellStyle name="Percent 4 3 5 5 3" xfId="10296"/>
    <cellStyle name="Percent 4 3 5 5 3 2" xfId="10297"/>
    <cellStyle name="Percent 4 3 5 5 4" xfId="10298"/>
    <cellStyle name="Percent 4 3 5 6" xfId="10299"/>
    <cellStyle name="Percent 4 3 5 6 2" xfId="10300"/>
    <cellStyle name="Percent 4 3 5 7" xfId="10301"/>
    <cellStyle name="Percent 4 3 5 7 2" xfId="10302"/>
    <cellStyle name="Percent 4 3 5 8" xfId="10303"/>
    <cellStyle name="Percent 4 3 5 8 2" xfId="10304"/>
    <cellStyle name="Percent 4 3 5 9" xfId="10305"/>
    <cellStyle name="Percent 4 3 6" xfId="10306"/>
    <cellStyle name="Percent 4 3 6 10" xfId="10307"/>
    <cellStyle name="Percent 4 3 6 11" xfId="10308"/>
    <cellStyle name="Percent 4 3 6 2" xfId="10309"/>
    <cellStyle name="Percent 4 3 6 2 2" xfId="10310"/>
    <cellStyle name="Percent 4 3 6 2 2 2" xfId="10311"/>
    <cellStyle name="Percent 4 3 6 2 3" xfId="10312"/>
    <cellStyle name="Percent 4 3 6 2 3 2" xfId="10313"/>
    <cellStyle name="Percent 4 3 6 2 4" xfId="10314"/>
    <cellStyle name="Percent 4 3 6 3" xfId="10315"/>
    <cellStyle name="Percent 4 3 6 3 2" xfId="10316"/>
    <cellStyle name="Percent 4 3 6 3 2 2" xfId="10317"/>
    <cellStyle name="Percent 4 3 6 3 3" xfId="10318"/>
    <cellStyle name="Percent 4 3 6 3 3 2" xfId="10319"/>
    <cellStyle name="Percent 4 3 6 3 4" xfId="10320"/>
    <cellStyle name="Percent 4 3 6 4" xfId="10321"/>
    <cellStyle name="Percent 4 3 6 4 2" xfId="10322"/>
    <cellStyle name="Percent 4 3 6 4 2 2" xfId="10323"/>
    <cellStyle name="Percent 4 3 6 4 3" xfId="10324"/>
    <cellStyle name="Percent 4 3 6 4 3 2" xfId="10325"/>
    <cellStyle name="Percent 4 3 6 4 4" xfId="10326"/>
    <cellStyle name="Percent 4 3 6 4 4 2" xfId="10327"/>
    <cellStyle name="Percent 4 3 6 4 5" xfId="10328"/>
    <cellStyle name="Percent 4 3 6 5" xfId="10329"/>
    <cellStyle name="Percent 4 3 6 5 2" xfId="10330"/>
    <cellStyle name="Percent 4 3 6 5 2 2" xfId="10331"/>
    <cellStyle name="Percent 4 3 6 5 3" xfId="10332"/>
    <cellStyle name="Percent 4 3 6 5 3 2" xfId="10333"/>
    <cellStyle name="Percent 4 3 6 5 4" xfId="10334"/>
    <cellStyle name="Percent 4 3 6 6" xfId="10335"/>
    <cellStyle name="Percent 4 3 6 6 2" xfId="10336"/>
    <cellStyle name="Percent 4 3 6 7" xfId="10337"/>
    <cellStyle name="Percent 4 3 6 7 2" xfId="10338"/>
    <cellStyle name="Percent 4 3 6 8" xfId="10339"/>
    <cellStyle name="Percent 4 3 6 8 2" xfId="10340"/>
    <cellStyle name="Percent 4 3 6 9" xfId="10341"/>
    <cellStyle name="Percent 4 3 7" xfId="10342"/>
    <cellStyle name="Percent 4 3 7 10" xfId="10343"/>
    <cellStyle name="Percent 4 3 7 11" xfId="10344"/>
    <cellStyle name="Percent 4 3 7 2" xfId="10345"/>
    <cellStyle name="Percent 4 3 7 2 2" xfId="10346"/>
    <cellStyle name="Percent 4 3 7 2 2 2" xfId="10347"/>
    <cellStyle name="Percent 4 3 7 2 3" xfId="10348"/>
    <cellStyle name="Percent 4 3 7 2 3 2" xfId="10349"/>
    <cellStyle name="Percent 4 3 7 2 4" xfId="10350"/>
    <cellStyle name="Percent 4 3 7 3" xfId="10351"/>
    <cellStyle name="Percent 4 3 7 3 2" xfId="10352"/>
    <cellStyle name="Percent 4 3 7 3 2 2" xfId="10353"/>
    <cellStyle name="Percent 4 3 7 3 3" xfId="10354"/>
    <cellStyle name="Percent 4 3 7 3 3 2" xfId="10355"/>
    <cellStyle name="Percent 4 3 7 3 4" xfId="10356"/>
    <cellStyle name="Percent 4 3 7 4" xfId="10357"/>
    <cellStyle name="Percent 4 3 7 4 2" xfId="10358"/>
    <cellStyle name="Percent 4 3 7 4 2 2" xfId="10359"/>
    <cellStyle name="Percent 4 3 7 4 3" xfId="10360"/>
    <cellStyle name="Percent 4 3 7 4 3 2" xfId="10361"/>
    <cellStyle name="Percent 4 3 7 4 4" xfId="10362"/>
    <cellStyle name="Percent 4 3 7 4 4 2" xfId="10363"/>
    <cellStyle name="Percent 4 3 7 4 5" xfId="10364"/>
    <cellStyle name="Percent 4 3 7 5" xfId="10365"/>
    <cellStyle name="Percent 4 3 7 5 2" xfId="10366"/>
    <cellStyle name="Percent 4 3 7 5 2 2" xfId="10367"/>
    <cellStyle name="Percent 4 3 7 5 3" xfId="10368"/>
    <cellStyle name="Percent 4 3 7 5 3 2" xfId="10369"/>
    <cellStyle name="Percent 4 3 7 5 4" xfId="10370"/>
    <cellStyle name="Percent 4 3 7 6" xfId="10371"/>
    <cellStyle name="Percent 4 3 7 6 2" xfId="10372"/>
    <cellStyle name="Percent 4 3 7 7" xfId="10373"/>
    <cellStyle name="Percent 4 3 7 7 2" xfId="10374"/>
    <cellStyle name="Percent 4 3 7 8" xfId="10375"/>
    <cellStyle name="Percent 4 3 7 8 2" xfId="10376"/>
    <cellStyle name="Percent 4 3 7 9" xfId="10377"/>
    <cellStyle name="Percent 4 3 8" xfId="10378"/>
    <cellStyle name="Percent 4 3 8 10" xfId="10379"/>
    <cellStyle name="Percent 4 3 8 11" xfId="10380"/>
    <cellStyle name="Percent 4 3 8 2" xfId="10381"/>
    <cellStyle name="Percent 4 3 8 2 2" xfId="10382"/>
    <cellStyle name="Percent 4 3 8 2 2 2" xfId="10383"/>
    <cellStyle name="Percent 4 3 8 2 3" xfId="10384"/>
    <cellStyle name="Percent 4 3 8 2 3 2" xfId="10385"/>
    <cellStyle name="Percent 4 3 8 2 4" xfId="10386"/>
    <cellStyle name="Percent 4 3 8 3" xfId="10387"/>
    <cellStyle name="Percent 4 3 8 3 2" xfId="10388"/>
    <cellStyle name="Percent 4 3 8 3 2 2" xfId="10389"/>
    <cellStyle name="Percent 4 3 8 3 3" xfId="10390"/>
    <cellStyle name="Percent 4 3 8 3 3 2" xfId="10391"/>
    <cellStyle name="Percent 4 3 8 3 4" xfId="10392"/>
    <cellStyle name="Percent 4 3 8 4" xfId="10393"/>
    <cellStyle name="Percent 4 3 8 4 2" xfId="10394"/>
    <cellStyle name="Percent 4 3 8 4 2 2" xfId="10395"/>
    <cellStyle name="Percent 4 3 8 4 3" xfId="10396"/>
    <cellStyle name="Percent 4 3 8 4 3 2" xfId="10397"/>
    <cellStyle name="Percent 4 3 8 4 4" xfId="10398"/>
    <cellStyle name="Percent 4 3 8 4 4 2" xfId="10399"/>
    <cellStyle name="Percent 4 3 8 4 5" xfId="10400"/>
    <cellStyle name="Percent 4 3 8 5" xfId="10401"/>
    <cellStyle name="Percent 4 3 8 5 2" xfId="10402"/>
    <cellStyle name="Percent 4 3 8 5 2 2" xfId="10403"/>
    <cellStyle name="Percent 4 3 8 5 3" xfId="10404"/>
    <cellStyle name="Percent 4 3 8 5 3 2" xfId="10405"/>
    <cellStyle name="Percent 4 3 8 5 4" xfId="10406"/>
    <cellStyle name="Percent 4 3 8 6" xfId="10407"/>
    <cellStyle name="Percent 4 3 8 6 2" xfId="10408"/>
    <cellStyle name="Percent 4 3 8 7" xfId="10409"/>
    <cellStyle name="Percent 4 3 8 7 2" xfId="10410"/>
    <cellStyle name="Percent 4 3 8 8" xfId="10411"/>
    <cellStyle name="Percent 4 3 8 8 2" xfId="10412"/>
    <cellStyle name="Percent 4 3 8 9" xfId="10413"/>
    <cellStyle name="Percent 4 3 9" xfId="10414"/>
    <cellStyle name="Percent 4 3 9 2" xfId="10415"/>
    <cellStyle name="Percent 4 3 9 2 2" xfId="10416"/>
    <cellStyle name="Percent 4 3 9 3" xfId="10417"/>
    <cellStyle name="Percent 4 3 9 3 2" xfId="10418"/>
    <cellStyle name="Percent 4 3 9 4" xfId="10419"/>
    <cellStyle name="Percent 4 3 9 5" xfId="10420"/>
    <cellStyle name="Percent 4 30" xfId="10421"/>
    <cellStyle name="Percent 4 30 2" xfId="10422"/>
    <cellStyle name="Percent 4 30 2 2" xfId="10423"/>
    <cellStyle name="Percent 4 30 3" xfId="10424"/>
    <cellStyle name="Percent 4 30 3 2" xfId="10425"/>
    <cellStyle name="Percent 4 30 4" xfId="10426"/>
    <cellStyle name="Percent 4 30 5" xfId="10427"/>
    <cellStyle name="Percent 4 30 6" xfId="10428"/>
    <cellStyle name="Percent 4 31" xfId="10429"/>
    <cellStyle name="Percent 4 31 2" xfId="10430"/>
    <cellStyle name="Percent 4 31 2 2" xfId="10431"/>
    <cellStyle name="Percent 4 31 3" xfId="10432"/>
    <cellStyle name="Percent 4 31 3 2" xfId="10433"/>
    <cellStyle name="Percent 4 31 4" xfId="10434"/>
    <cellStyle name="Percent 4 31 5" xfId="10435"/>
    <cellStyle name="Percent 4 32" xfId="10436"/>
    <cellStyle name="Percent 4 32 2" xfId="10437"/>
    <cellStyle name="Percent 4 32 2 2" xfId="10438"/>
    <cellStyle name="Percent 4 32 3" xfId="10439"/>
    <cellStyle name="Percent 4 32 3 2" xfId="10440"/>
    <cellStyle name="Percent 4 32 4" xfId="10441"/>
    <cellStyle name="Percent 4 33" xfId="10442"/>
    <cellStyle name="Percent 4 33 2" xfId="10443"/>
    <cellStyle name="Percent 4 33 2 2" xfId="10444"/>
    <cellStyle name="Percent 4 33 3" xfId="10445"/>
    <cellStyle name="Percent 4 33 3 2" xfId="10446"/>
    <cellStyle name="Percent 4 33 4" xfId="10447"/>
    <cellStyle name="Percent 4 33 4 2" xfId="10448"/>
    <cellStyle name="Percent 4 33 5" xfId="10449"/>
    <cellStyle name="Percent 4 34" xfId="10450"/>
    <cellStyle name="Percent 4 34 2" xfId="10451"/>
    <cellStyle name="Percent 4 34 2 2" xfId="10452"/>
    <cellStyle name="Percent 4 34 3" xfId="10453"/>
    <cellStyle name="Percent 4 34 3 2" xfId="10454"/>
    <cellStyle name="Percent 4 34 4" xfId="10455"/>
    <cellStyle name="Percent 4 35" xfId="10456"/>
    <cellStyle name="Percent 4 35 2" xfId="10457"/>
    <cellStyle name="Percent 4 36" xfId="10458"/>
    <cellStyle name="Percent 4 36 2" xfId="10459"/>
    <cellStyle name="Percent 4 37" xfId="10460"/>
    <cellStyle name="Percent 4 37 2" xfId="10461"/>
    <cellStyle name="Percent 4 38" xfId="10462"/>
    <cellStyle name="Percent 4 39" xfId="10463"/>
    <cellStyle name="Percent 4 4" xfId="10464"/>
    <cellStyle name="Percent 4 4 10" xfId="10465"/>
    <cellStyle name="Percent 4 4 10 2" xfId="10466"/>
    <cellStyle name="Percent 4 4 10 2 2" xfId="10467"/>
    <cellStyle name="Percent 4 4 10 3" xfId="10468"/>
    <cellStyle name="Percent 4 4 10 3 2" xfId="10469"/>
    <cellStyle name="Percent 4 4 10 4" xfId="10470"/>
    <cellStyle name="Percent 4 4 11" xfId="10471"/>
    <cellStyle name="Percent 4 4 11 2" xfId="10472"/>
    <cellStyle name="Percent 4 4 11 2 2" xfId="10473"/>
    <cellStyle name="Percent 4 4 11 3" xfId="10474"/>
    <cellStyle name="Percent 4 4 11 3 2" xfId="10475"/>
    <cellStyle name="Percent 4 4 11 4" xfId="10476"/>
    <cellStyle name="Percent 4 4 12" xfId="10477"/>
    <cellStyle name="Percent 4 4 12 2" xfId="10478"/>
    <cellStyle name="Percent 4 4 12 2 2" xfId="10479"/>
    <cellStyle name="Percent 4 4 12 3" xfId="10480"/>
    <cellStyle name="Percent 4 4 12 3 2" xfId="10481"/>
    <cellStyle name="Percent 4 4 12 4" xfId="10482"/>
    <cellStyle name="Percent 4 4 12 4 2" xfId="10483"/>
    <cellStyle name="Percent 4 4 12 5" xfId="10484"/>
    <cellStyle name="Percent 4 4 13" xfId="10485"/>
    <cellStyle name="Percent 4 4 13 2" xfId="10486"/>
    <cellStyle name="Percent 4 4 13 2 2" xfId="10487"/>
    <cellStyle name="Percent 4 4 13 3" xfId="10488"/>
    <cellStyle name="Percent 4 4 13 3 2" xfId="10489"/>
    <cellStyle name="Percent 4 4 13 4" xfId="10490"/>
    <cellStyle name="Percent 4 4 14" xfId="10491"/>
    <cellStyle name="Percent 4 4 14 2" xfId="10492"/>
    <cellStyle name="Percent 4 4 15" xfId="10493"/>
    <cellStyle name="Percent 4 4 15 2" xfId="10494"/>
    <cellStyle name="Percent 4 4 16" xfId="10495"/>
    <cellStyle name="Percent 4 4 16 2" xfId="10496"/>
    <cellStyle name="Percent 4 4 17" xfId="10497"/>
    <cellStyle name="Percent 4 4 18" xfId="10498"/>
    <cellStyle name="Percent 4 4 19" xfId="10499"/>
    <cellStyle name="Percent 4 4 2" xfId="10500"/>
    <cellStyle name="Percent 4 4 2 10" xfId="10501"/>
    <cellStyle name="Percent 4 4 2 11" xfId="10502"/>
    <cellStyle name="Percent 4 4 2 2" xfId="10503"/>
    <cellStyle name="Percent 4 4 2 2 2" xfId="10504"/>
    <cellStyle name="Percent 4 4 2 2 2 2" xfId="10505"/>
    <cellStyle name="Percent 4 4 2 2 3" xfId="10506"/>
    <cellStyle name="Percent 4 4 2 2 3 2" xfId="10507"/>
    <cellStyle name="Percent 4 4 2 2 4" xfId="10508"/>
    <cellStyle name="Percent 4 4 2 2 5" xfId="10509"/>
    <cellStyle name="Percent 4 4 2 3" xfId="10510"/>
    <cellStyle name="Percent 4 4 2 3 2" xfId="10511"/>
    <cellStyle name="Percent 4 4 2 3 2 2" xfId="10512"/>
    <cellStyle name="Percent 4 4 2 3 3" xfId="10513"/>
    <cellStyle name="Percent 4 4 2 3 3 2" xfId="10514"/>
    <cellStyle name="Percent 4 4 2 3 4" xfId="10515"/>
    <cellStyle name="Percent 4 4 2 4" xfId="10516"/>
    <cellStyle name="Percent 4 4 2 4 2" xfId="10517"/>
    <cellStyle name="Percent 4 4 2 4 2 2" xfId="10518"/>
    <cellStyle name="Percent 4 4 2 4 3" xfId="10519"/>
    <cellStyle name="Percent 4 4 2 4 3 2" xfId="10520"/>
    <cellStyle name="Percent 4 4 2 4 4" xfId="10521"/>
    <cellStyle name="Percent 4 4 2 4 4 2" xfId="10522"/>
    <cellStyle name="Percent 4 4 2 4 5" xfId="10523"/>
    <cellStyle name="Percent 4 4 2 5" xfId="10524"/>
    <cellStyle name="Percent 4 4 2 5 2" xfId="10525"/>
    <cellStyle name="Percent 4 4 2 5 2 2" xfId="10526"/>
    <cellStyle name="Percent 4 4 2 5 3" xfId="10527"/>
    <cellStyle name="Percent 4 4 2 5 3 2" xfId="10528"/>
    <cellStyle name="Percent 4 4 2 5 4" xfId="10529"/>
    <cellStyle name="Percent 4 4 2 6" xfId="10530"/>
    <cellStyle name="Percent 4 4 2 6 2" xfId="10531"/>
    <cellStyle name="Percent 4 4 2 7" xfId="10532"/>
    <cellStyle name="Percent 4 4 2 7 2" xfId="10533"/>
    <cellStyle name="Percent 4 4 2 8" xfId="10534"/>
    <cellStyle name="Percent 4 4 2 8 2" xfId="10535"/>
    <cellStyle name="Percent 4 4 2 9" xfId="10536"/>
    <cellStyle name="Percent 4 4 3" xfId="10537"/>
    <cellStyle name="Percent 4 4 3 10" xfId="10538"/>
    <cellStyle name="Percent 4 4 3 11" xfId="10539"/>
    <cellStyle name="Percent 4 4 3 2" xfId="10540"/>
    <cellStyle name="Percent 4 4 3 2 2" xfId="10541"/>
    <cellStyle name="Percent 4 4 3 2 2 2" xfId="10542"/>
    <cellStyle name="Percent 4 4 3 2 3" xfId="10543"/>
    <cellStyle name="Percent 4 4 3 2 3 2" xfId="10544"/>
    <cellStyle name="Percent 4 4 3 2 4" xfId="10545"/>
    <cellStyle name="Percent 4 4 3 3" xfId="10546"/>
    <cellStyle name="Percent 4 4 3 3 2" xfId="10547"/>
    <cellStyle name="Percent 4 4 3 3 2 2" xfId="10548"/>
    <cellStyle name="Percent 4 4 3 3 3" xfId="10549"/>
    <cellStyle name="Percent 4 4 3 3 3 2" xfId="10550"/>
    <cellStyle name="Percent 4 4 3 3 4" xfId="10551"/>
    <cellStyle name="Percent 4 4 3 4" xfId="10552"/>
    <cellStyle name="Percent 4 4 3 4 2" xfId="10553"/>
    <cellStyle name="Percent 4 4 3 4 2 2" xfId="10554"/>
    <cellStyle name="Percent 4 4 3 4 3" xfId="10555"/>
    <cellStyle name="Percent 4 4 3 4 3 2" xfId="10556"/>
    <cellStyle name="Percent 4 4 3 4 4" xfId="10557"/>
    <cellStyle name="Percent 4 4 3 4 4 2" xfId="10558"/>
    <cellStyle name="Percent 4 4 3 4 5" xfId="10559"/>
    <cellStyle name="Percent 4 4 3 5" xfId="10560"/>
    <cellStyle name="Percent 4 4 3 5 2" xfId="10561"/>
    <cellStyle name="Percent 4 4 3 5 2 2" xfId="10562"/>
    <cellStyle name="Percent 4 4 3 5 3" xfId="10563"/>
    <cellStyle name="Percent 4 4 3 5 3 2" xfId="10564"/>
    <cellStyle name="Percent 4 4 3 5 4" xfId="10565"/>
    <cellStyle name="Percent 4 4 3 6" xfId="10566"/>
    <cellStyle name="Percent 4 4 3 6 2" xfId="10567"/>
    <cellStyle name="Percent 4 4 3 7" xfId="10568"/>
    <cellStyle name="Percent 4 4 3 7 2" xfId="10569"/>
    <cellStyle name="Percent 4 4 3 8" xfId="10570"/>
    <cellStyle name="Percent 4 4 3 8 2" xfId="10571"/>
    <cellStyle name="Percent 4 4 3 9" xfId="10572"/>
    <cellStyle name="Percent 4 4 4" xfId="10573"/>
    <cellStyle name="Percent 4 4 4 10" xfId="10574"/>
    <cellStyle name="Percent 4 4 4 11" xfId="10575"/>
    <cellStyle name="Percent 4 4 4 2" xfId="10576"/>
    <cellStyle name="Percent 4 4 4 2 2" xfId="10577"/>
    <cellStyle name="Percent 4 4 4 2 2 2" xfId="10578"/>
    <cellStyle name="Percent 4 4 4 2 3" xfId="10579"/>
    <cellStyle name="Percent 4 4 4 2 3 2" xfId="10580"/>
    <cellStyle name="Percent 4 4 4 2 4" xfId="10581"/>
    <cellStyle name="Percent 4 4 4 3" xfId="10582"/>
    <cellStyle name="Percent 4 4 4 3 2" xfId="10583"/>
    <cellStyle name="Percent 4 4 4 3 2 2" xfId="10584"/>
    <cellStyle name="Percent 4 4 4 3 3" xfId="10585"/>
    <cellStyle name="Percent 4 4 4 3 3 2" xfId="10586"/>
    <cellStyle name="Percent 4 4 4 3 4" xfId="10587"/>
    <cellStyle name="Percent 4 4 4 4" xfId="10588"/>
    <cellStyle name="Percent 4 4 4 4 2" xfId="10589"/>
    <cellStyle name="Percent 4 4 4 4 2 2" xfId="10590"/>
    <cellStyle name="Percent 4 4 4 4 3" xfId="10591"/>
    <cellStyle name="Percent 4 4 4 4 3 2" xfId="10592"/>
    <cellStyle name="Percent 4 4 4 4 4" xfId="10593"/>
    <cellStyle name="Percent 4 4 4 4 4 2" xfId="10594"/>
    <cellStyle name="Percent 4 4 4 4 5" xfId="10595"/>
    <cellStyle name="Percent 4 4 4 5" xfId="10596"/>
    <cellStyle name="Percent 4 4 4 5 2" xfId="10597"/>
    <cellStyle name="Percent 4 4 4 5 2 2" xfId="10598"/>
    <cellStyle name="Percent 4 4 4 5 3" xfId="10599"/>
    <cellStyle name="Percent 4 4 4 5 3 2" xfId="10600"/>
    <cellStyle name="Percent 4 4 4 5 4" xfId="10601"/>
    <cellStyle name="Percent 4 4 4 6" xfId="10602"/>
    <cellStyle name="Percent 4 4 4 6 2" xfId="10603"/>
    <cellStyle name="Percent 4 4 4 7" xfId="10604"/>
    <cellStyle name="Percent 4 4 4 7 2" xfId="10605"/>
    <cellStyle name="Percent 4 4 4 8" xfId="10606"/>
    <cellStyle name="Percent 4 4 4 8 2" xfId="10607"/>
    <cellStyle name="Percent 4 4 4 9" xfId="10608"/>
    <cellStyle name="Percent 4 4 5" xfId="10609"/>
    <cellStyle name="Percent 4 4 5 10" xfId="10610"/>
    <cellStyle name="Percent 4 4 5 11" xfId="10611"/>
    <cellStyle name="Percent 4 4 5 2" xfId="10612"/>
    <cellStyle name="Percent 4 4 5 2 2" xfId="10613"/>
    <cellStyle name="Percent 4 4 5 2 2 2" xfId="10614"/>
    <cellStyle name="Percent 4 4 5 2 3" xfId="10615"/>
    <cellStyle name="Percent 4 4 5 2 3 2" xfId="10616"/>
    <cellStyle name="Percent 4 4 5 2 4" xfId="10617"/>
    <cellStyle name="Percent 4 4 5 3" xfId="10618"/>
    <cellStyle name="Percent 4 4 5 3 2" xfId="10619"/>
    <cellStyle name="Percent 4 4 5 3 2 2" xfId="10620"/>
    <cellStyle name="Percent 4 4 5 3 3" xfId="10621"/>
    <cellStyle name="Percent 4 4 5 3 3 2" xfId="10622"/>
    <cellStyle name="Percent 4 4 5 3 4" xfId="10623"/>
    <cellStyle name="Percent 4 4 5 4" xfId="10624"/>
    <cellStyle name="Percent 4 4 5 4 2" xfId="10625"/>
    <cellStyle name="Percent 4 4 5 4 2 2" xfId="10626"/>
    <cellStyle name="Percent 4 4 5 4 3" xfId="10627"/>
    <cellStyle name="Percent 4 4 5 4 3 2" xfId="10628"/>
    <cellStyle name="Percent 4 4 5 4 4" xfId="10629"/>
    <cellStyle name="Percent 4 4 5 4 4 2" xfId="10630"/>
    <cellStyle name="Percent 4 4 5 4 5" xfId="10631"/>
    <cellStyle name="Percent 4 4 5 5" xfId="10632"/>
    <cellStyle name="Percent 4 4 5 5 2" xfId="10633"/>
    <cellStyle name="Percent 4 4 5 5 2 2" xfId="10634"/>
    <cellStyle name="Percent 4 4 5 5 3" xfId="10635"/>
    <cellStyle name="Percent 4 4 5 5 3 2" xfId="10636"/>
    <cellStyle name="Percent 4 4 5 5 4" xfId="10637"/>
    <cellStyle name="Percent 4 4 5 6" xfId="10638"/>
    <cellStyle name="Percent 4 4 5 6 2" xfId="10639"/>
    <cellStyle name="Percent 4 4 5 7" xfId="10640"/>
    <cellStyle name="Percent 4 4 5 7 2" xfId="10641"/>
    <cellStyle name="Percent 4 4 5 8" xfId="10642"/>
    <cellStyle name="Percent 4 4 5 8 2" xfId="10643"/>
    <cellStyle name="Percent 4 4 5 9" xfId="10644"/>
    <cellStyle name="Percent 4 4 6" xfId="10645"/>
    <cellStyle name="Percent 4 4 6 10" xfId="10646"/>
    <cellStyle name="Percent 4 4 6 11" xfId="10647"/>
    <cellStyle name="Percent 4 4 6 2" xfId="10648"/>
    <cellStyle name="Percent 4 4 6 2 2" xfId="10649"/>
    <cellStyle name="Percent 4 4 6 2 2 2" xfId="10650"/>
    <cellStyle name="Percent 4 4 6 2 3" xfId="10651"/>
    <cellStyle name="Percent 4 4 6 2 3 2" xfId="10652"/>
    <cellStyle name="Percent 4 4 6 2 4" xfId="10653"/>
    <cellStyle name="Percent 4 4 6 3" xfId="10654"/>
    <cellStyle name="Percent 4 4 6 3 2" xfId="10655"/>
    <cellStyle name="Percent 4 4 6 3 2 2" xfId="10656"/>
    <cellStyle name="Percent 4 4 6 3 3" xfId="10657"/>
    <cellStyle name="Percent 4 4 6 3 3 2" xfId="10658"/>
    <cellStyle name="Percent 4 4 6 3 4" xfId="10659"/>
    <cellStyle name="Percent 4 4 6 4" xfId="10660"/>
    <cellStyle name="Percent 4 4 6 4 2" xfId="10661"/>
    <cellStyle name="Percent 4 4 6 4 2 2" xfId="10662"/>
    <cellStyle name="Percent 4 4 6 4 3" xfId="10663"/>
    <cellStyle name="Percent 4 4 6 4 3 2" xfId="10664"/>
    <cellStyle name="Percent 4 4 6 4 4" xfId="10665"/>
    <cellStyle name="Percent 4 4 6 4 4 2" xfId="10666"/>
    <cellStyle name="Percent 4 4 6 4 5" xfId="10667"/>
    <cellStyle name="Percent 4 4 6 5" xfId="10668"/>
    <cellStyle name="Percent 4 4 6 5 2" xfId="10669"/>
    <cellStyle name="Percent 4 4 6 5 2 2" xfId="10670"/>
    <cellStyle name="Percent 4 4 6 5 3" xfId="10671"/>
    <cellStyle name="Percent 4 4 6 5 3 2" xfId="10672"/>
    <cellStyle name="Percent 4 4 6 5 4" xfId="10673"/>
    <cellStyle name="Percent 4 4 6 6" xfId="10674"/>
    <cellStyle name="Percent 4 4 6 6 2" xfId="10675"/>
    <cellStyle name="Percent 4 4 6 7" xfId="10676"/>
    <cellStyle name="Percent 4 4 6 7 2" xfId="10677"/>
    <cellStyle name="Percent 4 4 6 8" xfId="10678"/>
    <cellStyle name="Percent 4 4 6 8 2" xfId="10679"/>
    <cellStyle name="Percent 4 4 6 9" xfId="10680"/>
    <cellStyle name="Percent 4 4 7" xfId="10681"/>
    <cellStyle name="Percent 4 4 7 10" xfId="10682"/>
    <cellStyle name="Percent 4 4 7 11" xfId="10683"/>
    <cellStyle name="Percent 4 4 7 2" xfId="10684"/>
    <cellStyle name="Percent 4 4 7 2 2" xfId="10685"/>
    <cellStyle name="Percent 4 4 7 2 2 2" xfId="10686"/>
    <cellStyle name="Percent 4 4 7 2 3" xfId="10687"/>
    <cellStyle name="Percent 4 4 7 2 3 2" xfId="10688"/>
    <cellStyle name="Percent 4 4 7 2 4" xfId="10689"/>
    <cellStyle name="Percent 4 4 7 3" xfId="10690"/>
    <cellStyle name="Percent 4 4 7 3 2" xfId="10691"/>
    <cellStyle name="Percent 4 4 7 3 2 2" xfId="10692"/>
    <cellStyle name="Percent 4 4 7 3 3" xfId="10693"/>
    <cellStyle name="Percent 4 4 7 3 3 2" xfId="10694"/>
    <cellStyle name="Percent 4 4 7 3 4" xfId="10695"/>
    <cellStyle name="Percent 4 4 7 4" xfId="10696"/>
    <cellStyle name="Percent 4 4 7 4 2" xfId="10697"/>
    <cellStyle name="Percent 4 4 7 4 2 2" xfId="10698"/>
    <cellStyle name="Percent 4 4 7 4 3" xfId="10699"/>
    <cellStyle name="Percent 4 4 7 4 3 2" xfId="10700"/>
    <cellStyle name="Percent 4 4 7 4 4" xfId="10701"/>
    <cellStyle name="Percent 4 4 7 4 4 2" xfId="10702"/>
    <cellStyle name="Percent 4 4 7 4 5" xfId="10703"/>
    <cellStyle name="Percent 4 4 7 5" xfId="10704"/>
    <cellStyle name="Percent 4 4 7 5 2" xfId="10705"/>
    <cellStyle name="Percent 4 4 7 5 2 2" xfId="10706"/>
    <cellStyle name="Percent 4 4 7 5 3" xfId="10707"/>
    <cellStyle name="Percent 4 4 7 5 3 2" xfId="10708"/>
    <cellStyle name="Percent 4 4 7 5 4" xfId="10709"/>
    <cellStyle name="Percent 4 4 7 6" xfId="10710"/>
    <cellStyle name="Percent 4 4 7 6 2" xfId="10711"/>
    <cellStyle name="Percent 4 4 7 7" xfId="10712"/>
    <cellStyle name="Percent 4 4 7 7 2" xfId="10713"/>
    <cellStyle name="Percent 4 4 7 8" xfId="10714"/>
    <cellStyle name="Percent 4 4 7 8 2" xfId="10715"/>
    <cellStyle name="Percent 4 4 7 9" xfId="10716"/>
    <cellStyle name="Percent 4 4 8" xfId="10717"/>
    <cellStyle name="Percent 4 4 8 10" xfId="10718"/>
    <cellStyle name="Percent 4 4 8 11" xfId="10719"/>
    <cellStyle name="Percent 4 4 8 2" xfId="10720"/>
    <cellStyle name="Percent 4 4 8 2 2" xfId="10721"/>
    <cellStyle name="Percent 4 4 8 2 2 2" xfId="10722"/>
    <cellStyle name="Percent 4 4 8 2 3" xfId="10723"/>
    <cellStyle name="Percent 4 4 8 2 3 2" xfId="10724"/>
    <cellStyle name="Percent 4 4 8 2 4" xfId="10725"/>
    <cellStyle name="Percent 4 4 8 3" xfId="10726"/>
    <cellStyle name="Percent 4 4 8 3 2" xfId="10727"/>
    <cellStyle name="Percent 4 4 8 3 2 2" xfId="10728"/>
    <cellStyle name="Percent 4 4 8 3 3" xfId="10729"/>
    <cellStyle name="Percent 4 4 8 3 3 2" xfId="10730"/>
    <cellStyle name="Percent 4 4 8 3 4" xfId="10731"/>
    <cellStyle name="Percent 4 4 8 4" xfId="10732"/>
    <cellStyle name="Percent 4 4 8 4 2" xfId="10733"/>
    <cellStyle name="Percent 4 4 8 4 2 2" xfId="10734"/>
    <cellStyle name="Percent 4 4 8 4 3" xfId="10735"/>
    <cellStyle name="Percent 4 4 8 4 3 2" xfId="10736"/>
    <cellStyle name="Percent 4 4 8 4 4" xfId="10737"/>
    <cellStyle name="Percent 4 4 8 4 4 2" xfId="10738"/>
    <cellStyle name="Percent 4 4 8 4 5" xfId="10739"/>
    <cellStyle name="Percent 4 4 8 5" xfId="10740"/>
    <cellStyle name="Percent 4 4 8 5 2" xfId="10741"/>
    <cellStyle name="Percent 4 4 8 5 2 2" xfId="10742"/>
    <cellStyle name="Percent 4 4 8 5 3" xfId="10743"/>
    <cellStyle name="Percent 4 4 8 5 3 2" xfId="10744"/>
    <cellStyle name="Percent 4 4 8 5 4" xfId="10745"/>
    <cellStyle name="Percent 4 4 8 6" xfId="10746"/>
    <cellStyle name="Percent 4 4 8 6 2" xfId="10747"/>
    <cellStyle name="Percent 4 4 8 7" xfId="10748"/>
    <cellStyle name="Percent 4 4 8 7 2" xfId="10749"/>
    <cellStyle name="Percent 4 4 8 8" xfId="10750"/>
    <cellStyle name="Percent 4 4 8 8 2" xfId="10751"/>
    <cellStyle name="Percent 4 4 8 9" xfId="10752"/>
    <cellStyle name="Percent 4 4 9" xfId="10753"/>
    <cellStyle name="Percent 4 4 9 2" xfId="10754"/>
    <cellStyle name="Percent 4 4 9 2 2" xfId="10755"/>
    <cellStyle name="Percent 4 4 9 3" xfId="10756"/>
    <cellStyle name="Percent 4 4 9 3 2" xfId="10757"/>
    <cellStyle name="Percent 4 4 9 4" xfId="10758"/>
    <cellStyle name="Percent 4 4 9 5" xfId="10759"/>
    <cellStyle name="Percent 4 40" xfId="10760"/>
    <cellStyle name="Percent 4 5" xfId="10761"/>
    <cellStyle name="Percent 4 5 10" xfId="10762"/>
    <cellStyle name="Percent 4 5 10 2" xfId="10763"/>
    <cellStyle name="Percent 4 5 10 2 2" xfId="10764"/>
    <cellStyle name="Percent 4 5 10 3" xfId="10765"/>
    <cellStyle name="Percent 4 5 10 3 2" xfId="10766"/>
    <cellStyle name="Percent 4 5 10 4" xfId="10767"/>
    <cellStyle name="Percent 4 5 11" xfId="10768"/>
    <cellStyle name="Percent 4 5 11 2" xfId="10769"/>
    <cellStyle name="Percent 4 5 11 2 2" xfId="10770"/>
    <cellStyle name="Percent 4 5 11 3" xfId="10771"/>
    <cellStyle name="Percent 4 5 11 3 2" xfId="10772"/>
    <cellStyle name="Percent 4 5 11 4" xfId="10773"/>
    <cellStyle name="Percent 4 5 12" xfId="10774"/>
    <cellStyle name="Percent 4 5 12 2" xfId="10775"/>
    <cellStyle name="Percent 4 5 12 2 2" xfId="10776"/>
    <cellStyle name="Percent 4 5 12 3" xfId="10777"/>
    <cellStyle name="Percent 4 5 12 3 2" xfId="10778"/>
    <cellStyle name="Percent 4 5 12 4" xfId="10779"/>
    <cellStyle name="Percent 4 5 12 4 2" xfId="10780"/>
    <cellStyle name="Percent 4 5 12 5" xfId="10781"/>
    <cellStyle name="Percent 4 5 13" xfId="10782"/>
    <cellStyle name="Percent 4 5 13 2" xfId="10783"/>
    <cellStyle name="Percent 4 5 13 2 2" xfId="10784"/>
    <cellStyle name="Percent 4 5 13 3" xfId="10785"/>
    <cellStyle name="Percent 4 5 13 3 2" xfId="10786"/>
    <cellStyle name="Percent 4 5 13 4" xfId="10787"/>
    <cellStyle name="Percent 4 5 14" xfId="10788"/>
    <cellStyle name="Percent 4 5 14 2" xfId="10789"/>
    <cellStyle name="Percent 4 5 15" xfId="10790"/>
    <cellStyle name="Percent 4 5 15 2" xfId="10791"/>
    <cellStyle name="Percent 4 5 16" xfId="10792"/>
    <cellStyle name="Percent 4 5 16 2" xfId="10793"/>
    <cellStyle name="Percent 4 5 17" xfId="10794"/>
    <cellStyle name="Percent 4 5 18" xfId="10795"/>
    <cellStyle name="Percent 4 5 19" xfId="10796"/>
    <cellStyle name="Percent 4 5 2" xfId="10797"/>
    <cellStyle name="Percent 4 5 2 10" xfId="10798"/>
    <cellStyle name="Percent 4 5 2 11" xfId="10799"/>
    <cellStyle name="Percent 4 5 2 2" xfId="10800"/>
    <cellStyle name="Percent 4 5 2 2 2" xfId="10801"/>
    <cellStyle name="Percent 4 5 2 2 2 2" xfId="10802"/>
    <cellStyle name="Percent 4 5 2 2 3" xfId="10803"/>
    <cellStyle name="Percent 4 5 2 2 3 2" xfId="10804"/>
    <cellStyle name="Percent 4 5 2 2 4" xfId="10805"/>
    <cellStyle name="Percent 4 5 2 2 5" xfId="10806"/>
    <cellStyle name="Percent 4 5 2 3" xfId="10807"/>
    <cellStyle name="Percent 4 5 2 3 2" xfId="10808"/>
    <cellStyle name="Percent 4 5 2 3 2 2" xfId="10809"/>
    <cellStyle name="Percent 4 5 2 3 3" xfId="10810"/>
    <cellStyle name="Percent 4 5 2 3 3 2" xfId="10811"/>
    <cellStyle name="Percent 4 5 2 3 4" xfId="10812"/>
    <cellStyle name="Percent 4 5 2 4" xfId="10813"/>
    <cellStyle name="Percent 4 5 2 4 2" xfId="10814"/>
    <cellStyle name="Percent 4 5 2 4 2 2" xfId="10815"/>
    <cellStyle name="Percent 4 5 2 4 3" xfId="10816"/>
    <cellStyle name="Percent 4 5 2 4 3 2" xfId="10817"/>
    <cellStyle name="Percent 4 5 2 4 4" xfId="10818"/>
    <cellStyle name="Percent 4 5 2 4 4 2" xfId="10819"/>
    <cellStyle name="Percent 4 5 2 4 5" xfId="10820"/>
    <cellStyle name="Percent 4 5 2 5" xfId="10821"/>
    <cellStyle name="Percent 4 5 2 5 2" xfId="10822"/>
    <cellStyle name="Percent 4 5 2 5 2 2" xfId="10823"/>
    <cellStyle name="Percent 4 5 2 5 3" xfId="10824"/>
    <cellStyle name="Percent 4 5 2 5 3 2" xfId="10825"/>
    <cellStyle name="Percent 4 5 2 5 4" xfId="10826"/>
    <cellStyle name="Percent 4 5 2 6" xfId="10827"/>
    <cellStyle name="Percent 4 5 2 6 2" xfId="10828"/>
    <cellStyle name="Percent 4 5 2 7" xfId="10829"/>
    <cellStyle name="Percent 4 5 2 7 2" xfId="10830"/>
    <cellStyle name="Percent 4 5 2 8" xfId="10831"/>
    <cellStyle name="Percent 4 5 2 8 2" xfId="10832"/>
    <cellStyle name="Percent 4 5 2 9" xfId="10833"/>
    <cellStyle name="Percent 4 5 3" xfId="10834"/>
    <cellStyle name="Percent 4 5 3 10" xfId="10835"/>
    <cellStyle name="Percent 4 5 3 11" xfId="10836"/>
    <cellStyle name="Percent 4 5 3 2" xfId="10837"/>
    <cellStyle name="Percent 4 5 3 2 2" xfId="10838"/>
    <cellStyle name="Percent 4 5 3 2 2 2" xfId="10839"/>
    <cellStyle name="Percent 4 5 3 2 3" xfId="10840"/>
    <cellStyle name="Percent 4 5 3 2 3 2" xfId="10841"/>
    <cellStyle name="Percent 4 5 3 2 4" xfId="10842"/>
    <cellStyle name="Percent 4 5 3 2 5" xfId="10843"/>
    <cellStyle name="Percent 4 5 3 3" xfId="10844"/>
    <cellStyle name="Percent 4 5 3 3 2" xfId="10845"/>
    <cellStyle name="Percent 4 5 3 3 2 2" xfId="10846"/>
    <cellStyle name="Percent 4 5 3 3 3" xfId="10847"/>
    <cellStyle name="Percent 4 5 3 3 3 2" xfId="10848"/>
    <cellStyle name="Percent 4 5 3 3 4" xfId="10849"/>
    <cellStyle name="Percent 4 5 3 4" xfId="10850"/>
    <cellStyle name="Percent 4 5 3 4 2" xfId="10851"/>
    <cellStyle name="Percent 4 5 3 4 2 2" xfId="10852"/>
    <cellStyle name="Percent 4 5 3 4 3" xfId="10853"/>
    <cellStyle name="Percent 4 5 3 4 3 2" xfId="10854"/>
    <cellStyle name="Percent 4 5 3 4 4" xfId="10855"/>
    <cellStyle name="Percent 4 5 3 4 4 2" xfId="10856"/>
    <cellStyle name="Percent 4 5 3 4 5" xfId="10857"/>
    <cellStyle name="Percent 4 5 3 5" xfId="10858"/>
    <cellStyle name="Percent 4 5 3 5 2" xfId="10859"/>
    <cellStyle name="Percent 4 5 3 5 2 2" xfId="10860"/>
    <cellStyle name="Percent 4 5 3 5 3" xfId="10861"/>
    <cellStyle name="Percent 4 5 3 5 3 2" xfId="10862"/>
    <cellStyle name="Percent 4 5 3 5 4" xfId="10863"/>
    <cellStyle name="Percent 4 5 3 6" xfId="10864"/>
    <cellStyle name="Percent 4 5 3 6 2" xfId="10865"/>
    <cellStyle name="Percent 4 5 3 7" xfId="10866"/>
    <cellStyle name="Percent 4 5 3 7 2" xfId="10867"/>
    <cellStyle name="Percent 4 5 3 8" xfId="10868"/>
    <cellStyle name="Percent 4 5 3 8 2" xfId="10869"/>
    <cellStyle name="Percent 4 5 3 9" xfId="10870"/>
    <cellStyle name="Percent 4 5 4" xfId="10871"/>
    <cellStyle name="Percent 4 5 4 10" xfId="10872"/>
    <cellStyle name="Percent 4 5 4 11" xfId="10873"/>
    <cellStyle name="Percent 4 5 4 2" xfId="10874"/>
    <cellStyle name="Percent 4 5 4 2 2" xfId="10875"/>
    <cellStyle name="Percent 4 5 4 2 2 2" xfId="10876"/>
    <cellStyle name="Percent 4 5 4 2 3" xfId="10877"/>
    <cellStyle name="Percent 4 5 4 2 3 2" xfId="10878"/>
    <cellStyle name="Percent 4 5 4 2 4" xfId="10879"/>
    <cellStyle name="Percent 4 5 4 3" xfId="10880"/>
    <cellStyle name="Percent 4 5 4 3 2" xfId="10881"/>
    <cellStyle name="Percent 4 5 4 3 2 2" xfId="10882"/>
    <cellStyle name="Percent 4 5 4 3 3" xfId="10883"/>
    <cellStyle name="Percent 4 5 4 3 3 2" xfId="10884"/>
    <cellStyle name="Percent 4 5 4 3 4" xfId="10885"/>
    <cellStyle name="Percent 4 5 4 4" xfId="10886"/>
    <cellStyle name="Percent 4 5 4 4 2" xfId="10887"/>
    <cellStyle name="Percent 4 5 4 4 2 2" xfId="10888"/>
    <cellStyle name="Percent 4 5 4 4 3" xfId="10889"/>
    <cellStyle name="Percent 4 5 4 4 3 2" xfId="10890"/>
    <cellStyle name="Percent 4 5 4 4 4" xfId="10891"/>
    <cellStyle name="Percent 4 5 4 4 4 2" xfId="10892"/>
    <cellStyle name="Percent 4 5 4 4 5" xfId="10893"/>
    <cellStyle name="Percent 4 5 4 5" xfId="10894"/>
    <cellStyle name="Percent 4 5 4 5 2" xfId="10895"/>
    <cellStyle name="Percent 4 5 4 5 2 2" xfId="10896"/>
    <cellStyle name="Percent 4 5 4 5 3" xfId="10897"/>
    <cellStyle name="Percent 4 5 4 5 3 2" xfId="10898"/>
    <cellStyle name="Percent 4 5 4 5 4" xfId="10899"/>
    <cellStyle name="Percent 4 5 4 6" xfId="10900"/>
    <cellStyle name="Percent 4 5 4 6 2" xfId="10901"/>
    <cellStyle name="Percent 4 5 4 7" xfId="10902"/>
    <cellStyle name="Percent 4 5 4 7 2" xfId="10903"/>
    <cellStyle name="Percent 4 5 4 8" xfId="10904"/>
    <cellStyle name="Percent 4 5 4 8 2" xfId="10905"/>
    <cellStyle name="Percent 4 5 4 9" xfId="10906"/>
    <cellStyle name="Percent 4 5 5" xfId="10907"/>
    <cellStyle name="Percent 4 5 5 10" xfId="10908"/>
    <cellStyle name="Percent 4 5 5 11" xfId="10909"/>
    <cellStyle name="Percent 4 5 5 2" xfId="10910"/>
    <cellStyle name="Percent 4 5 5 2 2" xfId="10911"/>
    <cellStyle name="Percent 4 5 5 2 2 2" xfId="10912"/>
    <cellStyle name="Percent 4 5 5 2 3" xfId="10913"/>
    <cellStyle name="Percent 4 5 5 2 3 2" xfId="10914"/>
    <cellStyle name="Percent 4 5 5 2 4" xfId="10915"/>
    <cellStyle name="Percent 4 5 5 3" xfId="10916"/>
    <cellStyle name="Percent 4 5 5 3 2" xfId="10917"/>
    <cellStyle name="Percent 4 5 5 3 2 2" xfId="10918"/>
    <cellStyle name="Percent 4 5 5 3 3" xfId="10919"/>
    <cellStyle name="Percent 4 5 5 3 3 2" xfId="10920"/>
    <cellStyle name="Percent 4 5 5 3 4" xfId="10921"/>
    <cellStyle name="Percent 4 5 5 4" xfId="10922"/>
    <cellStyle name="Percent 4 5 5 4 2" xfId="10923"/>
    <cellStyle name="Percent 4 5 5 4 2 2" xfId="10924"/>
    <cellStyle name="Percent 4 5 5 4 3" xfId="10925"/>
    <cellStyle name="Percent 4 5 5 4 3 2" xfId="10926"/>
    <cellStyle name="Percent 4 5 5 4 4" xfId="10927"/>
    <cellStyle name="Percent 4 5 5 4 4 2" xfId="10928"/>
    <cellStyle name="Percent 4 5 5 4 5" xfId="10929"/>
    <cellStyle name="Percent 4 5 5 5" xfId="10930"/>
    <cellStyle name="Percent 4 5 5 5 2" xfId="10931"/>
    <cellStyle name="Percent 4 5 5 5 2 2" xfId="10932"/>
    <cellStyle name="Percent 4 5 5 5 3" xfId="10933"/>
    <cellStyle name="Percent 4 5 5 5 3 2" xfId="10934"/>
    <cellStyle name="Percent 4 5 5 5 4" xfId="10935"/>
    <cellStyle name="Percent 4 5 5 6" xfId="10936"/>
    <cellStyle name="Percent 4 5 5 6 2" xfId="10937"/>
    <cellStyle name="Percent 4 5 5 7" xfId="10938"/>
    <cellStyle name="Percent 4 5 5 7 2" xfId="10939"/>
    <cellStyle name="Percent 4 5 5 8" xfId="10940"/>
    <cellStyle name="Percent 4 5 5 8 2" xfId="10941"/>
    <cellStyle name="Percent 4 5 5 9" xfId="10942"/>
    <cellStyle name="Percent 4 5 6" xfId="10943"/>
    <cellStyle name="Percent 4 5 6 10" xfId="10944"/>
    <cellStyle name="Percent 4 5 6 11" xfId="10945"/>
    <cellStyle name="Percent 4 5 6 2" xfId="10946"/>
    <cellStyle name="Percent 4 5 6 2 2" xfId="10947"/>
    <cellStyle name="Percent 4 5 6 2 2 2" xfId="10948"/>
    <cellStyle name="Percent 4 5 6 2 3" xfId="10949"/>
    <cellStyle name="Percent 4 5 6 2 3 2" xfId="10950"/>
    <cellStyle name="Percent 4 5 6 2 4" xfId="10951"/>
    <cellStyle name="Percent 4 5 6 3" xfId="10952"/>
    <cellStyle name="Percent 4 5 6 3 2" xfId="10953"/>
    <cellStyle name="Percent 4 5 6 3 2 2" xfId="10954"/>
    <cellStyle name="Percent 4 5 6 3 3" xfId="10955"/>
    <cellStyle name="Percent 4 5 6 3 3 2" xfId="10956"/>
    <cellStyle name="Percent 4 5 6 3 4" xfId="10957"/>
    <cellStyle name="Percent 4 5 6 4" xfId="10958"/>
    <cellStyle name="Percent 4 5 6 4 2" xfId="10959"/>
    <cellStyle name="Percent 4 5 6 4 2 2" xfId="10960"/>
    <cellStyle name="Percent 4 5 6 4 3" xfId="10961"/>
    <cellStyle name="Percent 4 5 6 4 3 2" xfId="10962"/>
    <cellStyle name="Percent 4 5 6 4 4" xfId="10963"/>
    <cellStyle name="Percent 4 5 6 4 4 2" xfId="10964"/>
    <cellStyle name="Percent 4 5 6 4 5" xfId="10965"/>
    <cellStyle name="Percent 4 5 6 5" xfId="10966"/>
    <cellStyle name="Percent 4 5 6 5 2" xfId="10967"/>
    <cellStyle name="Percent 4 5 6 5 2 2" xfId="10968"/>
    <cellStyle name="Percent 4 5 6 5 3" xfId="10969"/>
    <cellStyle name="Percent 4 5 6 5 3 2" xfId="10970"/>
    <cellStyle name="Percent 4 5 6 5 4" xfId="10971"/>
    <cellStyle name="Percent 4 5 6 6" xfId="10972"/>
    <cellStyle name="Percent 4 5 6 6 2" xfId="10973"/>
    <cellStyle name="Percent 4 5 6 7" xfId="10974"/>
    <cellStyle name="Percent 4 5 6 7 2" xfId="10975"/>
    <cellStyle name="Percent 4 5 6 8" xfId="10976"/>
    <cellStyle name="Percent 4 5 6 8 2" xfId="10977"/>
    <cellStyle name="Percent 4 5 6 9" xfId="10978"/>
    <cellStyle name="Percent 4 5 7" xfId="10979"/>
    <cellStyle name="Percent 4 5 7 10" xfId="10980"/>
    <cellStyle name="Percent 4 5 7 11" xfId="10981"/>
    <cellStyle name="Percent 4 5 7 2" xfId="10982"/>
    <cellStyle name="Percent 4 5 7 2 2" xfId="10983"/>
    <cellStyle name="Percent 4 5 7 2 2 2" xfId="10984"/>
    <cellStyle name="Percent 4 5 7 2 3" xfId="10985"/>
    <cellStyle name="Percent 4 5 7 2 3 2" xfId="10986"/>
    <cellStyle name="Percent 4 5 7 2 4" xfId="10987"/>
    <cellStyle name="Percent 4 5 7 3" xfId="10988"/>
    <cellStyle name="Percent 4 5 7 3 2" xfId="10989"/>
    <cellStyle name="Percent 4 5 7 3 2 2" xfId="10990"/>
    <cellStyle name="Percent 4 5 7 3 3" xfId="10991"/>
    <cellStyle name="Percent 4 5 7 3 3 2" xfId="10992"/>
    <cellStyle name="Percent 4 5 7 3 4" xfId="10993"/>
    <cellStyle name="Percent 4 5 7 4" xfId="10994"/>
    <cellStyle name="Percent 4 5 7 4 2" xfId="10995"/>
    <cellStyle name="Percent 4 5 7 4 2 2" xfId="10996"/>
    <cellStyle name="Percent 4 5 7 4 3" xfId="10997"/>
    <cellStyle name="Percent 4 5 7 4 3 2" xfId="10998"/>
    <cellStyle name="Percent 4 5 7 4 4" xfId="10999"/>
    <cellStyle name="Percent 4 5 7 4 4 2" xfId="11000"/>
    <cellStyle name="Percent 4 5 7 4 5" xfId="11001"/>
    <cellStyle name="Percent 4 5 7 5" xfId="11002"/>
    <cellStyle name="Percent 4 5 7 5 2" xfId="11003"/>
    <cellStyle name="Percent 4 5 7 5 2 2" xfId="11004"/>
    <cellStyle name="Percent 4 5 7 5 3" xfId="11005"/>
    <cellStyle name="Percent 4 5 7 5 3 2" xfId="11006"/>
    <cellStyle name="Percent 4 5 7 5 4" xfId="11007"/>
    <cellStyle name="Percent 4 5 7 6" xfId="11008"/>
    <cellStyle name="Percent 4 5 7 6 2" xfId="11009"/>
    <cellStyle name="Percent 4 5 7 7" xfId="11010"/>
    <cellStyle name="Percent 4 5 7 7 2" xfId="11011"/>
    <cellStyle name="Percent 4 5 7 8" xfId="11012"/>
    <cellStyle name="Percent 4 5 7 8 2" xfId="11013"/>
    <cellStyle name="Percent 4 5 7 9" xfId="11014"/>
    <cellStyle name="Percent 4 5 8" xfId="11015"/>
    <cellStyle name="Percent 4 5 8 10" xfId="11016"/>
    <cellStyle name="Percent 4 5 8 11" xfId="11017"/>
    <cellStyle name="Percent 4 5 8 2" xfId="11018"/>
    <cellStyle name="Percent 4 5 8 2 2" xfId="11019"/>
    <cellStyle name="Percent 4 5 8 2 2 2" xfId="11020"/>
    <cellStyle name="Percent 4 5 8 2 3" xfId="11021"/>
    <cellStyle name="Percent 4 5 8 2 3 2" xfId="11022"/>
    <cellStyle name="Percent 4 5 8 2 4" xfId="11023"/>
    <cellStyle name="Percent 4 5 8 3" xfId="11024"/>
    <cellStyle name="Percent 4 5 8 3 2" xfId="11025"/>
    <cellStyle name="Percent 4 5 8 3 2 2" xfId="11026"/>
    <cellStyle name="Percent 4 5 8 3 3" xfId="11027"/>
    <cellStyle name="Percent 4 5 8 3 3 2" xfId="11028"/>
    <cellStyle name="Percent 4 5 8 3 4" xfId="11029"/>
    <cellStyle name="Percent 4 5 8 4" xfId="11030"/>
    <cellStyle name="Percent 4 5 8 4 2" xfId="11031"/>
    <cellStyle name="Percent 4 5 8 4 2 2" xfId="11032"/>
    <cellStyle name="Percent 4 5 8 4 3" xfId="11033"/>
    <cellStyle name="Percent 4 5 8 4 3 2" xfId="11034"/>
    <cellStyle name="Percent 4 5 8 4 4" xfId="11035"/>
    <cellStyle name="Percent 4 5 8 4 4 2" xfId="11036"/>
    <cellStyle name="Percent 4 5 8 4 5" xfId="11037"/>
    <cellStyle name="Percent 4 5 8 5" xfId="11038"/>
    <cellStyle name="Percent 4 5 8 5 2" xfId="11039"/>
    <cellStyle name="Percent 4 5 8 5 2 2" xfId="11040"/>
    <cellStyle name="Percent 4 5 8 5 3" xfId="11041"/>
    <cellStyle name="Percent 4 5 8 5 3 2" xfId="11042"/>
    <cellStyle name="Percent 4 5 8 5 4" xfId="11043"/>
    <cellStyle name="Percent 4 5 8 6" xfId="11044"/>
    <cellStyle name="Percent 4 5 8 6 2" xfId="11045"/>
    <cellStyle name="Percent 4 5 8 7" xfId="11046"/>
    <cellStyle name="Percent 4 5 8 7 2" xfId="11047"/>
    <cellStyle name="Percent 4 5 8 8" xfId="11048"/>
    <cellStyle name="Percent 4 5 8 8 2" xfId="11049"/>
    <cellStyle name="Percent 4 5 8 9" xfId="11050"/>
    <cellStyle name="Percent 4 5 9" xfId="11051"/>
    <cellStyle name="Percent 4 5 9 2" xfId="11052"/>
    <cellStyle name="Percent 4 5 9 2 2" xfId="11053"/>
    <cellStyle name="Percent 4 5 9 3" xfId="11054"/>
    <cellStyle name="Percent 4 5 9 3 2" xfId="11055"/>
    <cellStyle name="Percent 4 5 9 4" xfId="11056"/>
    <cellStyle name="Percent 4 5 9 5" xfId="11057"/>
    <cellStyle name="Percent 4 6" xfId="11058"/>
    <cellStyle name="Percent 4 6 10" xfId="11059"/>
    <cellStyle name="Percent 4 6 10 2" xfId="11060"/>
    <cellStyle name="Percent 4 6 10 2 2" xfId="11061"/>
    <cellStyle name="Percent 4 6 10 3" xfId="11062"/>
    <cellStyle name="Percent 4 6 10 3 2" xfId="11063"/>
    <cellStyle name="Percent 4 6 10 4" xfId="11064"/>
    <cellStyle name="Percent 4 6 11" xfId="11065"/>
    <cellStyle name="Percent 4 6 11 2" xfId="11066"/>
    <cellStyle name="Percent 4 6 11 2 2" xfId="11067"/>
    <cellStyle name="Percent 4 6 11 3" xfId="11068"/>
    <cellStyle name="Percent 4 6 11 3 2" xfId="11069"/>
    <cellStyle name="Percent 4 6 11 4" xfId="11070"/>
    <cellStyle name="Percent 4 6 12" xfId="11071"/>
    <cellStyle name="Percent 4 6 12 2" xfId="11072"/>
    <cellStyle name="Percent 4 6 12 2 2" xfId="11073"/>
    <cellStyle name="Percent 4 6 12 3" xfId="11074"/>
    <cellStyle name="Percent 4 6 12 3 2" xfId="11075"/>
    <cellStyle name="Percent 4 6 12 4" xfId="11076"/>
    <cellStyle name="Percent 4 6 12 4 2" xfId="11077"/>
    <cellStyle name="Percent 4 6 12 5" xfId="11078"/>
    <cellStyle name="Percent 4 6 13" xfId="11079"/>
    <cellStyle name="Percent 4 6 13 2" xfId="11080"/>
    <cellStyle name="Percent 4 6 13 2 2" xfId="11081"/>
    <cellStyle name="Percent 4 6 13 3" xfId="11082"/>
    <cellStyle name="Percent 4 6 13 3 2" xfId="11083"/>
    <cellStyle name="Percent 4 6 13 4" xfId="11084"/>
    <cellStyle name="Percent 4 6 14" xfId="11085"/>
    <cellStyle name="Percent 4 6 14 2" xfId="11086"/>
    <cellStyle name="Percent 4 6 15" xfId="11087"/>
    <cellStyle name="Percent 4 6 15 2" xfId="11088"/>
    <cellStyle name="Percent 4 6 16" xfId="11089"/>
    <cellStyle name="Percent 4 6 16 2" xfId="11090"/>
    <cellStyle name="Percent 4 6 17" xfId="11091"/>
    <cellStyle name="Percent 4 6 18" xfId="11092"/>
    <cellStyle name="Percent 4 6 19" xfId="11093"/>
    <cellStyle name="Percent 4 6 2" xfId="11094"/>
    <cellStyle name="Percent 4 6 2 10" xfId="11095"/>
    <cellStyle name="Percent 4 6 2 11" xfId="11096"/>
    <cellStyle name="Percent 4 6 2 2" xfId="11097"/>
    <cellStyle name="Percent 4 6 2 2 2" xfId="11098"/>
    <cellStyle name="Percent 4 6 2 2 2 2" xfId="11099"/>
    <cellStyle name="Percent 4 6 2 2 3" xfId="11100"/>
    <cellStyle name="Percent 4 6 2 2 3 2" xfId="11101"/>
    <cellStyle name="Percent 4 6 2 2 4" xfId="11102"/>
    <cellStyle name="Percent 4 6 2 3" xfId="11103"/>
    <cellStyle name="Percent 4 6 2 3 2" xfId="11104"/>
    <cellStyle name="Percent 4 6 2 3 2 2" xfId="11105"/>
    <cellStyle name="Percent 4 6 2 3 3" xfId="11106"/>
    <cellStyle name="Percent 4 6 2 3 3 2" xfId="11107"/>
    <cellStyle name="Percent 4 6 2 3 4" xfId="11108"/>
    <cellStyle name="Percent 4 6 2 4" xfId="11109"/>
    <cellStyle name="Percent 4 6 2 4 2" xfId="11110"/>
    <cellStyle name="Percent 4 6 2 4 2 2" xfId="11111"/>
    <cellStyle name="Percent 4 6 2 4 3" xfId="11112"/>
    <cellStyle name="Percent 4 6 2 4 3 2" xfId="11113"/>
    <cellStyle name="Percent 4 6 2 4 4" xfId="11114"/>
    <cellStyle name="Percent 4 6 2 4 4 2" xfId="11115"/>
    <cellStyle name="Percent 4 6 2 4 5" xfId="11116"/>
    <cellStyle name="Percent 4 6 2 5" xfId="11117"/>
    <cellStyle name="Percent 4 6 2 5 2" xfId="11118"/>
    <cellStyle name="Percent 4 6 2 5 2 2" xfId="11119"/>
    <cellStyle name="Percent 4 6 2 5 3" xfId="11120"/>
    <cellStyle name="Percent 4 6 2 5 3 2" xfId="11121"/>
    <cellStyle name="Percent 4 6 2 5 4" xfId="11122"/>
    <cellStyle name="Percent 4 6 2 6" xfId="11123"/>
    <cellStyle name="Percent 4 6 2 6 2" xfId="11124"/>
    <cellStyle name="Percent 4 6 2 7" xfId="11125"/>
    <cellStyle name="Percent 4 6 2 7 2" xfId="11126"/>
    <cellStyle name="Percent 4 6 2 8" xfId="11127"/>
    <cellStyle name="Percent 4 6 2 8 2" xfId="11128"/>
    <cellStyle name="Percent 4 6 2 9" xfId="11129"/>
    <cellStyle name="Percent 4 6 3" xfId="11130"/>
    <cellStyle name="Percent 4 6 3 10" xfId="11131"/>
    <cellStyle name="Percent 4 6 3 11" xfId="11132"/>
    <cellStyle name="Percent 4 6 3 2" xfId="11133"/>
    <cellStyle name="Percent 4 6 3 2 2" xfId="11134"/>
    <cellStyle name="Percent 4 6 3 2 2 2" xfId="11135"/>
    <cellStyle name="Percent 4 6 3 2 3" xfId="11136"/>
    <cellStyle name="Percent 4 6 3 2 3 2" xfId="11137"/>
    <cellStyle name="Percent 4 6 3 2 4" xfId="11138"/>
    <cellStyle name="Percent 4 6 3 3" xfId="11139"/>
    <cellStyle name="Percent 4 6 3 3 2" xfId="11140"/>
    <cellStyle name="Percent 4 6 3 3 2 2" xfId="11141"/>
    <cellStyle name="Percent 4 6 3 3 3" xfId="11142"/>
    <cellStyle name="Percent 4 6 3 3 3 2" xfId="11143"/>
    <cellStyle name="Percent 4 6 3 3 4" xfId="11144"/>
    <cellStyle name="Percent 4 6 3 4" xfId="11145"/>
    <cellStyle name="Percent 4 6 3 4 2" xfId="11146"/>
    <cellStyle name="Percent 4 6 3 4 2 2" xfId="11147"/>
    <cellStyle name="Percent 4 6 3 4 3" xfId="11148"/>
    <cellStyle name="Percent 4 6 3 4 3 2" xfId="11149"/>
    <cellStyle name="Percent 4 6 3 4 4" xfId="11150"/>
    <cellStyle name="Percent 4 6 3 4 4 2" xfId="11151"/>
    <cellStyle name="Percent 4 6 3 4 5" xfId="11152"/>
    <cellStyle name="Percent 4 6 3 5" xfId="11153"/>
    <cellStyle name="Percent 4 6 3 5 2" xfId="11154"/>
    <cellStyle name="Percent 4 6 3 5 2 2" xfId="11155"/>
    <cellStyle name="Percent 4 6 3 5 3" xfId="11156"/>
    <cellStyle name="Percent 4 6 3 5 3 2" xfId="11157"/>
    <cellStyle name="Percent 4 6 3 5 4" xfId="11158"/>
    <cellStyle name="Percent 4 6 3 6" xfId="11159"/>
    <cellStyle name="Percent 4 6 3 6 2" xfId="11160"/>
    <cellStyle name="Percent 4 6 3 7" xfId="11161"/>
    <cellStyle name="Percent 4 6 3 7 2" xfId="11162"/>
    <cellStyle name="Percent 4 6 3 8" xfId="11163"/>
    <cellStyle name="Percent 4 6 3 8 2" xfId="11164"/>
    <cellStyle name="Percent 4 6 3 9" xfId="11165"/>
    <cellStyle name="Percent 4 6 4" xfId="11166"/>
    <cellStyle name="Percent 4 6 4 10" xfId="11167"/>
    <cellStyle name="Percent 4 6 4 11" xfId="11168"/>
    <cellStyle name="Percent 4 6 4 2" xfId="11169"/>
    <cellStyle name="Percent 4 6 4 2 2" xfId="11170"/>
    <cellStyle name="Percent 4 6 4 2 2 2" xfId="11171"/>
    <cellStyle name="Percent 4 6 4 2 3" xfId="11172"/>
    <cellStyle name="Percent 4 6 4 2 3 2" xfId="11173"/>
    <cellStyle name="Percent 4 6 4 2 4" xfId="11174"/>
    <cellStyle name="Percent 4 6 4 3" xfId="11175"/>
    <cellStyle name="Percent 4 6 4 3 2" xfId="11176"/>
    <cellStyle name="Percent 4 6 4 3 2 2" xfId="11177"/>
    <cellStyle name="Percent 4 6 4 3 3" xfId="11178"/>
    <cellStyle name="Percent 4 6 4 3 3 2" xfId="11179"/>
    <cellStyle name="Percent 4 6 4 3 4" xfId="11180"/>
    <cellStyle name="Percent 4 6 4 4" xfId="11181"/>
    <cellStyle name="Percent 4 6 4 4 2" xfId="11182"/>
    <cellStyle name="Percent 4 6 4 4 2 2" xfId="11183"/>
    <cellStyle name="Percent 4 6 4 4 3" xfId="11184"/>
    <cellStyle name="Percent 4 6 4 4 3 2" xfId="11185"/>
    <cellStyle name="Percent 4 6 4 4 4" xfId="11186"/>
    <cellStyle name="Percent 4 6 4 4 4 2" xfId="11187"/>
    <cellStyle name="Percent 4 6 4 4 5" xfId="11188"/>
    <cellStyle name="Percent 4 6 4 5" xfId="11189"/>
    <cellStyle name="Percent 4 6 4 5 2" xfId="11190"/>
    <cellStyle name="Percent 4 6 4 5 2 2" xfId="11191"/>
    <cellStyle name="Percent 4 6 4 5 3" xfId="11192"/>
    <cellStyle name="Percent 4 6 4 5 3 2" xfId="11193"/>
    <cellStyle name="Percent 4 6 4 5 4" xfId="11194"/>
    <cellStyle name="Percent 4 6 4 6" xfId="11195"/>
    <cellStyle name="Percent 4 6 4 6 2" xfId="11196"/>
    <cellStyle name="Percent 4 6 4 7" xfId="11197"/>
    <cellStyle name="Percent 4 6 4 7 2" xfId="11198"/>
    <cellStyle name="Percent 4 6 4 8" xfId="11199"/>
    <cellStyle name="Percent 4 6 4 8 2" xfId="11200"/>
    <cellStyle name="Percent 4 6 4 9" xfId="11201"/>
    <cellStyle name="Percent 4 6 5" xfId="11202"/>
    <cellStyle name="Percent 4 6 5 10" xfId="11203"/>
    <cellStyle name="Percent 4 6 5 11" xfId="11204"/>
    <cellStyle name="Percent 4 6 5 2" xfId="11205"/>
    <cellStyle name="Percent 4 6 5 2 2" xfId="11206"/>
    <cellStyle name="Percent 4 6 5 2 2 2" xfId="11207"/>
    <cellStyle name="Percent 4 6 5 2 3" xfId="11208"/>
    <cellStyle name="Percent 4 6 5 2 3 2" xfId="11209"/>
    <cellStyle name="Percent 4 6 5 2 4" xfId="11210"/>
    <cellStyle name="Percent 4 6 5 3" xfId="11211"/>
    <cellStyle name="Percent 4 6 5 3 2" xfId="11212"/>
    <cellStyle name="Percent 4 6 5 3 2 2" xfId="11213"/>
    <cellStyle name="Percent 4 6 5 3 3" xfId="11214"/>
    <cellStyle name="Percent 4 6 5 3 3 2" xfId="11215"/>
    <cellStyle name="Percent 4 6 5 3 4" xfId="11216"/>
    <cellStyle name="Percent 4 6 5 4" xfId="11217"/>
    <cellStyle name="Percent 4 6 5 4 2" xfId="11218"/>
    <cellStyle name="Percent 4 6 5 4 2 2" xfId="11219"/>
    <cellStyle name="Percent 4 6 5 4 3" xfId="11220"/>
    <cellStyle name="Percent 4 6 5 4 3 2" xfId="11221"/>
    <cellStyle name="Percent 4 6 5 4 4" xfId="11222"/>
    <cellStyle name="Percent 4 6 5 4 4 2" xfId="11223"/>
    <cellStyle name="Percent 4 6 5 4 5" xfId="11224"/>
    <cellStyle name="Percent 4 6 5 5" xfId="11225"/>
    <cellStyle name="Percent 4 6 5 5 2" xfId="11226"/>
    <cellStyle name="Percent 4 6 5 5 2 2" xfId="11227"/>
    <cellStyle name="Percent 4 6 5 5 3" xfId="11228"/>
    <cellStyle name="Percent 4 6 5 5 3 2" xfId="11229"/>
    <cellStyle name="Percent 4 6 5 5 4" xfId="11230"/>
    <cellStyle name="Percent 4 6 5 6" xfId="11231"/>
    <cellStyle name="Percent 4 6 5 6 2" xfId="11232"/>
    <cellStyle name="Percent 4 6 5 7" xfId="11233"/>
    <cellStyle name="Percent 4 6 5 7 2" xfId="11234"/>
    <cellStyle name="Percent 4 6 5 8" xfId="11235"/>
    <cellStyle name="Percent 4 6 5 8 2" xfId="11236"/>
    <cellStyle name="Percent 4 6 5 9" xfId="11237"/>
    <cellStyle name="Percent 4 6 6" xfId="11238"/>
    <cellStyle name="Percent 4 6 6 10" xfId="11239"/>
    <cellStyle name="Percent 4 6 6 11" xfId="11240"/>
    <cellStyle name="Percent 4 6 6 2" xfId="11241"/>
    <cellStyle name="Percent 4 6 6 2 2" xfId="11242"/>
    <cellStyle name="Percent 4 6 6 2 2 2" xfId="11243"/>
    <cellStyle name="Percent 4 6 6 2 3" xfId="11244"/>
    <cellStyle name="Percent 4 6 6 2 3 2" xfId="11245"/>
    <cellStyle name="Percent 4 6 6 2 4" xfId="11246"/>
    <cellStyle name="Percent 4 6 6 3" xfId="11247"/>
    <cellStyle name="Percent 4 6 6 3 2" xfId="11248"/>
    <cellStyle name="Percent 4 6 6 3 2 2" xfId="11249"/>
    <cellStyle name="Percent 4 6 6 3 3" xfId="11250"/>
    <cellStyle name="Percent 4 6 6 3 3 2" xfId="11251"/>
    <cellStyle name="Percent 4 6 6 3 4" xfId="11252"/>
    <cellStyle name="Percent 4 6 6 4" xfId="11253"/>
    <cellStyle name="Percent 4 6 6 4 2" xfId="11254"/>
    <cellStyle name="Percent 4 6 6 4 2 2" xfId="11255"/>
    <cellStyle name="Percent 4 6 6 4 3" xfId="11256"/>
    <cellStyle name="Percent 4 6 6 4 3 2" xfId="11257"/>
    <cellStyle name="Percent 4 6 6 4 4" xfId="11258"/>
    <cellStyle name="Percent 4 6 6 4 4 2" xfId="11259"/>
    <cellStyle name="Percent 4 6 6 4 5" xfId="11260"/>
    <cellStyle name="Percent 4 6 6 5" xfId="11261"/>
    <cellStyle name="Percent 4 6 6 5 2" xfId="11262"/>
    <cellStyle name="Percent 4 6 6 5 2 2" xfId="11263"/>
    <cellStyle name="Percent 4 6 6 5 3" xfId="11264"/>
    <cellStyle name="Percent 4 6 6 5 3 2" xfId="11265"/>
    <cellStyle name="Percent 4 6 6 5 4" xfId="11266"/>
    <cellStyle name="Percent 4 6 6 6" xfId="11267"/>
    <cellStyle name="Percent 4 6 6 6 2" xfId="11268"/>
    <cellStyle name="Percent 4 6 6 7" xfId="11269"/>
    <cellStyle name="Percent 4 6 6 7 2" xfId="11270"/>
    <cellStyle name="Percent 4 6 6 8" xfId="11271"/>
    <cellStyle name="Percent 4 6 6 8 2" xfId="11272"/>
    <cellStyle name="Percent 4 6 6 9" xfId="11273"/>
    <cellStyle name="Percent 4 6 7" xfId="11274"/>
    <cellStyle name="Percent 4 6 7 10" xfId="11275"/>
    <cellStyle name="Percent 4 6 7 11" xfId="11276"/>
    <cellStyle name="Percent 4 6 7 2" xfId="11277"/>
    <cellStyle name="Percent 4 6 7 2 2" xfId="11278"/>
    <cellStyle name="Percent 4 6 7 2 2 2" xfId="11279"/>
    <cellStyle name="Percent 4 6 7 2 3" xfId="11280"/>
    <cellStyle name="Percent 4 6 7 2 3 2" xfId="11281"/>
    <cellStyle name="Percent 4 6 7 2 4" xfId="11282"/>
    <cellStyle name="Percent 4 6 7 3" xfId="11283"/>
    <cellStyle name="Percent 4 6 7 3 2" xfId="11284"/>
    <cellStyle name="Percent 4 6 7 3 2 2" xfId="11285"/>
    <cellStyle name="Percent 4 6 7 3 3" xfId="11286"/>
    <cellStyle name="Percent 4 6 7 3 3 2" xfId="11287"/>
    <cellStyle name="Percent 4 6 7 3 4" xfId="11288"/>
    <cellStyle name="Percent 4 6 7 4" xfId="11289"/>
    <cellStyle name="Percent 4 6 7 4 2" xfId="11290"/>
    <cellStyle name="Percent 4 6 7 4 2 2" xfId="11291"/>
    <cellStyle name="Percent 4 6 7 4 3" xfId="11292"/>
    <cellStyle name="Percent 4 6 7 4 3 2" xfId="11293"/>
    <cellStyle name="Percent 4 6 7 4 4" xfId="11294"/>
    <cellStyle name="Percent 4 6 7 4 4 2" xfId="11295"/>
    <cellStyle name="Percent 4 6 7 4 5" xfId="11296"/>
    <cellStyle name="Percent 4 6 7 5" xfId="11297"/>
    <cellStyle name="Percent 4 6 7 5 2" xfId="11298"/>
    <cellStyle name="Percent 4 6 7 5 2 2" xfId="11299"/>
    <cellStyle name="Percent 4 6 7 5 3" xfId="11300"/>
    <cellStyle name="Percent 4 6 7 5 3 2" xfId="11301"/>
    <cellStyle name="Percent 4 6 7 5 4" xfId="11302"/>
    <cellStyle name="Percent 4 6 7 6" xfId="11303"/>
    <cellStyle name="Percent 4 6 7 6 2" xfId="11304"/>
    <cellStyle name="Percent 4 6 7 7" xfId="11305"/>
    <cellStyle name="Percent 4 6 7 7 2" xfId="11306"/>
    <cellStyle name="Percent 4 6 7 8" xfId="11307"/>
    <cellStyle name="Percent 4 6 7 8 2" xfId="11308"/>
    <cellStyle name="Percent 4 6 7 9" xfId="11309"/>
    <cellStyle name="Percent 4 6 8" xfId="11310"/>
    <cellStyle name="Percent 4 6 8 10" xfId="11311"/>
    <cellStyle name="Percent 4 6 8 11" xfId="11312"/>
    <cellStyle name="Percent 4 6 8 2" xfId="11313"/>
    <cellStyle name="Percent 4 6 8 2 2" xfId="11314"/>
    <cellStyle name="Percent 4 6 8 2 2 2" xfId="11315"/>
    <cellStyle name="Percent 4 6 8 2 3" xfId="11316"/>
    <cellStyle name="Percent 4 6 8 2 3 2" xfId="11317"/>
    <cellStyle name="Percent 4 6 8 2 4" xfId="11318"/>
    <cellStyle name="Percent 4 6 8 3" xfId="11319"/>
    <cellStyle name="Percent 4 6 8 3 2" xfId="11320"/>
    <cellStyle name="Percent 4 6 8 3 2 2" xfId="11321"/>
    <cellStyle name="Percent 4 6 8 3 3" xfId="11322"/>
    <cellStyle name="Percent 4 6 8 3 3 2" xfId="11323"/>
    <cellStyle name="Percent 4 6 8 3 4" xfId="11324"/>
    <cellStyle name="Percent 4 6 8 4" xfId="11325"/>
    <cellStyle name="Percent 4 6 8 4 2" xfId="11326"/>
    <cellStyle name="Percent 4 6 8 4 2 2" xfId="11327"/>
    <cellStyle name="Percent 4 6 8 4 3" xfId="11328"/>
    <cellStyle name="Percent 4 6 8 4 3 2" xfId="11329"/>
    <cellStyle name="Percent 4 6 8 4 4" xfId="11330"/>
    <cellStyle name="Percent 4 6 8 4 4 2" xfId="11331"/>
    <cellStyle name="Percent 4 6 8 4 5" xfId="11332"/>
    <cellStyle name="Percent 4 6 8 5" xfId="11333"/>
    <cellStyle name="Percent 4 6 8 5 2" xfId="11334"/>
    <cellStyle name="Percent 4 6 8 5 2 2" xfId="11335"/>
    <cellStyle name="Percent 4 6 8 5 3" xfId="11336"/>
    <cellStyle name="Percent 4 6 8 5 3 2" xfId="11337"/>
    <cellStyle name="Percent 4 6 8 5 4" xfId="11338"/>
    <cellStyle name="Percent 4 6 8 6" xfId="11339"/>
    <cellStyle name="Percent 4 6 8 6 2" xfId="11340"/>
    <cellStyle name="Percent 4 6 8 7" xfId="11341"/>
    <cellStyle name="Percent 4 6 8 7 2" xfId="11342"/>
    <cellStyle name="Percent 4 6 8 8" xfId="11343"/>
    <cellStyle name="Percent 4 6 8 8 2" xfId="11344"/>
    <cellStyle name="Percent 4 6 8 9" xfId="11345"/>
    <cellStyle name="Percent 4 6 9" xfId="11346"/>
    <cellStyle name="Percent 4 6 9 2" xfId="11347"/>
    <cellStyle name="Percent 4 6 9 2 2" xfId="11348"/>
    <cellStyle name="Percent 4 6 9 3" xfId="11349"/>
    <cellStyle name="Percent 4 6 9 3 2" xfId="11350"/>
    <cellStyle name="Percent 4 6 9 4" xfId="11351"/>
    <cellStyle name="Percent 4 6 9 5" xfId="11352"/>
    <cellStyle name="Percent 4 7" xfId="11353"/>
    <cellStyle name="Percent 4 7 10" xfId="11354"/>
    <cellStyle name="Percent 4 7 11" xfId="11355"/>
    <cellStyle name="Percent 4 7 12" xfId="11356"/>
    <cellStyle name="Percent 4 7 2" xfId="11357"/>
    <cellStyle name="Percent 4 7 2 2" xfId="11358"/>
    <cellStyle name="Percent 4 7 2 2 2" xfId="11359"/>
    <cellStyle name="Percent 4 7 2 3" xfId="11360"/>
    <cellStyle name="Percent 4 7 2 3 2" xfId="11361"/>
    <cellStyle name="Percent 4 7 2 4" xfId="11362"/>
    <cellStyle name="Percent 4 7 2 5" xfId="11363"/>
    <cellStyle name="Percent 4 7 3" xfId="11364"/>
    <cellStyle name="Percent 4 7 3 2" xfId="11365"/>
    <cellStyle name="Percent 4 7 3 2 2" xfId="11366"/>
    <cellStyle name="Percent 4 7 3 3" xfId="11367"/>
    <cellStyle name="Percent 4 7 3 3 2" xfId="11368"/>
    <cellStyle name="Percent 4 7 3 4" xfId="11369"/>
    <cellStyle name="Percent 4 7 4" xfId="11370"/>
    <cellStyle name="Percent 4 7 4 2" xfId="11371"/>
    <cellStyle name="Percent 4 7 4 2 2" xfId="11372"/>
    <cellStyle name="Percent 4 7 4 3" xfId="11373"/>
    <cellStyle name="Percent 4 7 4 3 2" xfId="11374"/>
    <cellStyle name="Percent 4 7 4 4" xfId="11375"/>
    <cellStyle name="Percent 4 7 5" xfId="11376"/>
    <cellStyle name="Percent 4 7 5 2" xfId="11377"/>
    <cellStyle name="Percent 4 7 5 2 2" xfId="11378"/>
    <cellStyle name="Percent 4 7 5 3" xfId="11379"/>
    <cellStyle name="Percent 4 7 5 3 2" xfId="11380"/>
    <cellStyle name="Percent 4 7 5 4" xfId="11381"/>
    <cellStyle name="Percent 4 7 5 4 2" xfId="11382"/>
    <cellStyle name="Percent 4 7 5 5" xfId="11383"/>
    <cellStyle name="Percent 4 7 6" xfId="11384"/>
    <cellStyle name="Percent 4 7 6 2" xfId="11385"/>
    <cellStyle name="Percent 4 7 6 2 2" xfId="11386"/>
    <cellStyle name="Percent 4 7 6 3" xfId="11387"/>
    <cellStyle name="Percent 4 7 6 3 2" xfId="11388"/>
    <cellStyle name="Percent 4 7 6 4" xfId="11389"/>
    <cellStyle name="Percent 4 7 7" xfId="11390"/>
    <cellStyle name="Percent 4 7 7 2" xfId="11391"/>
    <cellStyle name="Percent 4 7 8" xfId="11392"/>
    <cellStyle name="Percent 4 7 8 2" xfId="11393"/>
    <cellStyle name="Percent 4 7 9" xfId="11394"/>
    <cellStyle name="Percent 4 7 9 2" xfId="11395"/>
    <cellStyle name="Percent 4 8" xfId="11396"/>
    <cellStyle name="Percent 4 8 10" xfId="11397"/>
    <cellStyle name="Percent 4 8 11" xfId="11398"/>
    <cellStyle name="Percent 4 8 12" xfId="11399"/>
    <cellStyle name="Percent 4 8 2" xfId="11400"/>
    <cellStyle name="Percent 4 8 2 2" xfId="11401"/>
    <cellStyle name="Percent 4 8 2 2 2" xfId="11402"/>
    <cellStyle name="Percent 4 8 2 3" xfId="11403"/>
    <cellStyle name="Percent 4 8 2 3 2" xfId="11404"/>
    <cellStyle name="Percent 4 8 2 4" xfId="11405"/>
    <cellStyle name="Percent 4 8 2 5" xfId="11406"/>
    <cellStyle name="Percent 4 8 3" xfId="11407"/>
    <cellStyle name="Percent 4 8 3 2" xfId="11408"/>
    <cellStyle name="Percent 4 8 3 2 2" xfId="11409"/>
    <cellStyle name="Percent 4 8 3 3" xfId="11410"/>
    <cellStyle name="Percent 4 8 3 3 2" xfId="11411"/>
    <cellStyle name="Percent 4 8 3 4" xfId="11412"/>
    <cellStyle name="Percent 4 8 4" xfId="11413"/>
    <cellStyle name="Percent 4 8 4 2" xfId="11414"/>
    <cellStyle name="Percent 4 8 4 2 2" xfId="11415"/>
    <cellStyle name="Percent 4 8 4 3" xfId="11416"/>
    <cellStyle name="Percent 4 8 4 3 2" xfId="11417"/>
    <cellStyle name="Percent 4 8 4 4" xfId="11418"/>
    <cellStyle name="Percent 4 8 5" xfId="11419"/>
    <cellStyle name="Percent 4 8 5 2" xfId="11420"/>
    <cellStyle name="Percent 4 8 5 2 2" xfId="11421"/>
    <cellStyle name="Percent 4 8 5 3" xfId="11422"/>
    <cellStyle name="Percent 4 8 5 3 2" xfId="11423"/>
    <cellStyle name="Percent 4 8 5 4" xfId="11424"/>
    <cellStyle name="Percent 4 8 5 4 2" xfId="11425"/>
    <cellStyle name="Percent 4 8 5 5" xfId="11426"/>
    <cellStyle name="Percent 4 8 6" xfId="11427"/>
    <cellStyle name="Percent 4 8 6 2" xfId="11428"/>
    <cellStyle name="Percent 4 8 6 2 2" xfId="11429"/>
    <cellStyle name="Percent 4 8 6 3" xfId="11430"/>
    <cellStyle name="Percent 4 8 6 3 2" xfId="11431"/>
    <cellStyle name="Percent 4 8 6 4" xfId="11432"/>
    <cellStyle name="Percent 4 8 7" xfId="11433"/>
    <cellStyle name="Percent 4 8 7 2" xfId="11434"/>
    <cellStyle name="Percent 4 8 8" xfId="11435"/>
    <cellStyle name="Percent 4 8 8 2" xfId="11436"/>
    <cellStyle name="Percent 4 8 9" xfId="11437"/>
    <cellStyle name="Percent 4 8 9 2" xfId="11438"/>
    <cellStyle name="Percent 4 9" xfId="11439"/>
    <cellStyle name="Percent 4 9 10" xfId="11440"/>
    <cellStyle name="Percent 4 9 11" xfId="11441"/>
    <cellStyle name="Percent 4 9 12" xfId="11442"/>
    <cellStyle name="Percent 4 9 2" xfId="11443"/>
    <cellStyle name="Percent 4 9 2 2" xfId="11444"/>
    <cellStyle name="Percent 4 9 2 2 2" xfId="11445"/>
    <cellStyle name="Percent 4 9 2 3" xfId="11446"/>
    <cellStyle name="Percent 4 9 2 3 2" xfId="11447"/>
    <cellStyle name="Percent 4 9 2 4" xfId="11448"/>
    <cellStyle name="Percent 4 9 2 5" xfId="11449"/>
    <cellStyle name="Percent 4 9 3" xfId="11450"/>
    <cellStyle name="Percent 4 9 3 2" xfId="11451"/>
    <cellStyle name="Percent 4 9 3 2 2" xfId="11452"/>
    <cellStyle name="Percent 4 9 3 3" xfId="11453"/>
    <cellStyle name="Percent 4 9 3 3 2" xfId="11454"/>
    <cellStyle name="Percent 4 9 3 4" xfId="11455"/>
    <cellStyle name="Percent 4 9 4" xfId="11456"/>
    <cellStyle name="Percent 4 9 4 2" xfId="11457"/>
    <cellStyle name="Percent 4 9 4 2 2" xfId="11458"/>
    <cellStyle name="Percent 4 9 4 3" xfId="11459"/>
    <cellStyle name="Percent 4 9 4 3 2" xfId="11460"/>
    <cellStyle name="Percent 4 9 4 4" xfId="11461"/>
    <cellStyle name="Percent 4 9 5" xfId="11462"/>
    <cellStyle name="Percent 4 9 5 2" xfId="11463"/>
    <cellStyle name="Percent 4 9 5 2 2" xfId="11464"/>
    <cellStyle name="Percent 4 9 5 3" xfId="11465"/>
    <cellStyle name="Percent 4 9 5 3 2" xfId="11466"/>
    <cellStyle name="Percent 4 9 5 4" xfId="11467"/>
    <cellStyle name="Percent 4 9 5 4 2" xfId="11468"/>
    <cellStyle name="Percent 4 9 5 5" xfId="11469"/>
    <cellStyle name="Percent 4 9 6" xfId="11470"/>
    <cellStyle name="Percent 4 9 6 2" xfId="11471"/>
    <cellStyle name="Percent 4 9 6 2 2" xfId="11472"/>
    <cellStyle name="Percent 4 9 6 3" xfId="11473"/>
    <cellStyle name="Percent 4 9 6 3 2" xfId="11474"/>
    <cellStyle name="Percent 4 9 6 4" xfId="11475"/>
    <cellStyle name="Percent 4 9 7" xfId="11476"/>
    <cellStyle name="Percent 4 9 7 2" xfId="11477"/>
    <cellStyle name="Percent 4 9 8" xfId="11478"/>
    <cellStyle name="Percent 4 9 8 2" xfId="11479"/>
    <cellStyle name="Percent 4 9 9" xfId="11480"/>
    <cellStyle name="Percent 4 9 9 2" xfId="11481"/>
    <cellStyle name="Percent 5" xfId="11482"/>
    <cellStyle name="Percent 5 10" xfId="11483"/>
    <cellStyle name="Percent 5 10 2" xfId="11484"/>
    <cellStyle name="Percent 5 10 2 2" xfId="11485"/>
    <cellStyle name="Percent 5 10 3" xfId="11486"/>
    <cellStyle name="Percent 5 10 3 2" xfId="11487"/>
    <cellStyle name="Percent 5 10 4" xfId="11488"/>
    <cellStyle name="Percent 5 10 5" xfId="11489"/>
    <cellStyle name="Percent 5 10 6" xfId="11490"/>
    <cellStyle name="Percent 5 11" xfId="11491"/>
    <cellStyle name="Percent 5 11 2" xfId="11492"/>
    <cellStyle name="Percent 5 11 2 2" xfId="11493"/>
    <cellStyle name="Percent 5 11 3" xfId="11494"/>
    <cellStyle name="Percent 5 11 3 2" xfId="11495"/>
    <cellStyle name="Percent 5 11 4" xfId="11496"/>
    <cellStyle name="Percent 5 11 5" xfId="11497"/>
    <cellStyle name="Percent 5 11 6" xfId="11498"/>
    <cellStyle name="Percent 5 12" xfId="11499"/>
    <cellStyle name="Percent 5 12 2" xfId="11500"/>
    <cellStyle name="Percent 5 12 2 2" xfId="11501"/>
    <cellStyle name="Percent 5 12 3" xfId="11502"/>
    <cellStyle name="Percent 5 12 3 2" xfId="11503"/>
    <cellStyle name="Percent 5 12 4" xfId="11504"/>
    <cellStyle name="Percent 5 13" xfId="11505"/>
    <cellStyle name="Percent 5 13 2" xfId="11506"/>
    <cellStyle name="Percent 5 13 2 2" xfId="11507"/>
    <cellStyle name="Percent 5 13 3" xfId="11508"/>
    <cellStyle name="Percent 5 13 3 2" xfId="11509"/>
    <cellStyle name="Percent 5 13 4" xfId="11510"/>
    <cellStyle name="Percent 5 13 4 2" xfId="11511"/>
    <cellStyle name="Percent 5 13 5" xfId="11512"/>
    <cellStyle name="Percent 5 14" xfId="11513"/>
    <cellStyle name="Percent 5 14 2" xfId="11514"/>
    <cellStyle name="Percent 5 14 2 2" xfId="11515"/>
    <cellStyle name="Percent 5 14 3" xfId="11516"/>
    <cellStyle name="Percent 5 14 3 2" xfId="11517"/>
    <cellStyle name="Percent 5 14 4" xfId="11518"/>
    <cellStyle name="Percent 5 15" xfId="11519"/>
    <cellStyle name="Percent 5 15 2" xfId="11520"/>
    <cellStyle name="Percent 5 16" xfId="11521"/>
    <cellStyle name="Percent 5 16 2" xfId="11522"/>
    <cellStyle name="Percent 5 17" xfId="11523"/>
    <cellStyle name="Percent 5 17 2" xfId="11524"/>
    <cellStyle name="Percent 5 18" xfId="11525"/>
    <cellStyle name="Percent 5 19" xfId="11526"/>
    <cellStyle name="Percent 5 2" xfId="11527"/>
    <cellStyle name="Percent 5 2 10" xfId="11528"/>
    <cellStyle name="Percent 5 2 11" xfId="11529"/>
    <cellStyle name="Percent 5 2 2" xfId="11530"/>
    <cellStyle name="Percent 5 2 2 2" xfId="11531"/>
    <cellStyle name="Percent 5 2 2 2 2" xfId="11532"/>
    <cellStyle name="Percent 5 2 2 3" xfId="11533"/>
    <cellStyle name="Percent 5 2 2 3 2" xfId="11534"/>
    <cellStyle name="Percent 5 2 2 4" xfId="11535"/>
    <cellStyle name="Percent 5 2 2 5" xfId="11536"/>
    <cellStyle name="Percent 5 2 3" xfId="11537"/>
    <cellStyle name="Percent 5 2 3 2" xfId="11538"/>
    <cellStyle name="Percent 5 2 3 2 2" xfId="11539"/>
    <cellStyle name="Percent 5 2 3 3" xfId="11540"/>
    <cellStyle name="Percent 5 2 3 3 2" xfId="11541"/>
    <cellStyle name="Percent 5 2 3 4" xfId="11542"/>
    <cellStyle name="Percent 5 2 4" xfId="11543"/>
    <cellStyle name="Percent 5 2 4 2" xfId="11544"/>
    <cellStyle name="Percent 5 2 4 2 2" xfId="11545"/>
    <cellStyle name="Percent 5 2 4 3" xfId="11546"/>
    <cellStyle name="Percent 5 2 4 3 2" xfId="11547"/>
    <cellStyle name="Percent 5 2 4 4" xfId="11548"/>
    <cellStyle name="Percent 5 2 4 4 2" xfId="11549"/>
    <cellStyle name="Percent 5 2 4 5" xfId="11550"/>
    <cellStyle name="Percent 5 2 5" xfId="11551"/>
    <cellStyle name="Percent 5 2 5 2" xfId="11552"/>
    <cellStyle name="Percent 5 2 5 2 2" xfId="11553"/>
    <cellStyle name="Percent 5 2 5 3" xfId="11554"/>
    <cellStyle name="Percent 5 2 5 3 2" xfId="11555"/>
    <cellStyle name="Percent 5 2 5 4" xfId="11556"/>
    <cellStyle name="Percent 5 2 6" xfId="11557"/>
    <cellStyle name="Percent 5 2 6 2" xfId="11558"/>
    <cellStyle name="Percent 5 2 7" xfId="11559"/>
    <cellStyle name="Percent 5 2 7 2" xfId="11560"/>
    <cellStyle name="Percent 5 2 8" xfId="11561"/>
    <cellStyle name="Percent 5 2 8 2" xfId="11562"/>
    <cellStyle name="Percent 5 2 9" xfId="11563"/>
    <cellStyle name="Percent 5 20" xfId="11564"/>
    <cellStyle name="Percent 5 3" xfId="11565"/>
    <cellStyle name="Percent 5 3 10" xfId="11566"/>
    <cellStyle name="Percent 5 3 11" xfId="11567"/>
    <cellStyle name="Percent 5 3 12" xfId="11568"/>
    <cellStyle name="Percent 5 3 2" xfId="11569"/>
    <cellStyle name="Percent 5 3 2 10" xfId="11570"/>
    <cellStyle name="Percent 5 3 2 11" xfId="11571"/>
    <cellStyle name="Percent 5 3 2 2" xfId="11572"/>
    <cellStyle name="Percent 5 3 2 2 2" xfId="11573"/>
    <cellStyle name="Percent 5 3 2 2 2 2" xfId="11574"/>
    <cellStyle name="Percent 5 3 2 2 3" xfId="11575"/>
    <cellStyle name="Percent 5 3 2 2 3 2" xfId="11576"/>
    <cellStyle name="Percent 5 3 2 2 4" xfId="11577"/>
    <cellStyle name="Percent 5 3 2 2 5" xfId="11578"/>
    <cellStyle name="Percent 5 3 2 3" xfId="11579"/>
    <cellStyle name="Percent 5 3 2 3 2" xfId="11580"/>
    <cellStyle name="Percent 5 3 2 3 2 2" xfId="11581"/>
    <cellStyle name="Percent 5 3 2 3 3" xfId="11582"/>
    <cellStyle name="Percent 5 3 2 3 3 2" xfId="11583"/>
    <cellStyle name="Percent 5 3 2 3 4" xfId="11584"/>
    <cellStyle name="Percent 5 3 2 4" xfId="11585"/>
    <cellStyle name="Percent 5 3 2 4 2" xfId="11586"/>
    <cellStyle name="Percent 5 3 2 4 2 2" xfId="11587"/>
    <cellStyle name="Percent 5 3 2 4 3" xfId="11588"/>
    <cellStyle name="Percent 5 3 2 4 3 2" xfId="11589"/>
    <cellStyle name="Percent 5 3 2 4 4" xfId="11590"/>
    <cellStyle name="Percent 5 3 2 4 4 2" xfId="11591"/>
    <cellStyle name="Percent 5 3 2 4 5" xfId="11592"/>
    <cellStyle name="Percent 5 3 2 5" xfId="11593"/>
    <cellStyle name="Percent 5 3 2 5 2" xfId="11594"/>
    <cellStyle name="Percent 5 3 2 5 2 2" xfId="11595"/>
    <cellStyle name="Percent 5 3 2 5 3" xfId="11596"/>
    <cellStyle name="Percent 5 3 2 5 3 2" xfId="11597"/>
    <cellStyle name="Percent 5 3 2 5 4" xfId="11598"/>
    <cellStyle name="Percent 5 3 2 6" xfId="11599"/>
    <cellStyle name="Percent 5 3 2 6 2" xfId="11600"/>
    <cellStyle name="Percent 5 3 2 7" xfId="11601"/>
    <cellStyle name="Percent 5 3 2 7 2" xfId="11602"/>
    <cellStyle name="Percent 5 3 2 8" xfId="11603"/>
    <cellStyle name="Percent 5 3 2 8 2" xfId="11604"/>
    <cellStyle name="Percent 5 3 2 9" xfId="11605"/>
    <cellStyle name="Percent 5 3 3" xfId="11606"/>
    <cellStyle name="Percent 5 3 3 2" xfId="11607"/>
    <cellStyle name="Percent 5 3 3 2 2" xfId="11608"/>
    <cellStyle name="Percent 5 3 3 3" xfId="11609"/>
    <cellStyle name="Percent 5 3 3 3 2" xfId="11610"/>
    <cellStyle name="Percent 5 3 3 4" xfId="11611"/>
    <cellStyle name="Percent 5 3 3 5" xfId="11612"/>
    <cellStyle name="Percent 5 3 4" xfId="11613"/>
    <cellStyle name="Percent 5 3 4 2" xfId="11614"/>
    <cellStyle name="Percent 5 3 4 2 2" xfId="11615"/>
    <cellStyle name="Percent 5 3 4 3" xfId="11616"/>
    <cellStyle name="Percent 5 3 4 3 2" xfId="11617"/>
    <cellStyle name="Percent 5 3 4 4" xfId="11618"/>
    <cellStyle name="Percent 5 3 5" xfId="11619"/>
    <cellStyle name="Percent 5 3 5 2" xfId="11620"/>
    <cellStyle name="Percent 5 3 5 2 2" xfId="11621"/>
    <cellStyle name="Percent 5 3 5 3" xfId="11622"/>
    <cellStyle name="Percent 5 3 5 3 2" xfId="11623"/>
    <cellStyle name="Percent 5 3 5 4" xfId="11624"/>
    <cellStyle name="Percent 5 3 5 4 2" xfId="11625"/>
    <cellStyle name="Percent 5 3 5 5" xfId="11626"/>
    <cellStyle name="Percent 5 3 6" xfId="11627"/>
    <cellStyle name="Percent 5 3 6 2" xfId="11628"/>
    <cellStyle name="Percent 5 3 6 2 2" xfId="11629"/>
    <cellStyle name="Percent 5 3 6 3" xfId="11630"/>
    <cellStyle name="Percent 5 3 6 3 2" xfId="11631"/>
    <cellStyle name="Percent 5 3 6 4" xfId="11632"/>
    <cellStyle name="Percent 5 3 7" xfId="11633"/>
    <cellStyle name="Percent 5 3 7 2" xfId="11634"/>
    <cellStyle name="Percent 5 3 8" xfId="11635"/>
    <cellStyle name="Percent 5 3 8 2" xfId="11636"/>
    <cellStyle name="Percent 5 3 9" xfId="11637"/>
    <cellStyle name="Percent 5 3 9 2" xfId="11638"/>
    <cellStyle name="Percent 5 4" xfId="11639"/>
    <cellStyle name="Percent 5 4 10" xfId="11640"/>
    <cellStyle name="Percent 5 4 11" xfId="11641"/>
    <cellStyle name="Percent 5 4 2" xfId="11642"/>
    <cellStyle name="Percent 5 4 2 2" xfId="11643"/>
    <cellStyle name="Percent 5 4 2 2 2" xfId="11644"/>
    <cellStyle name="Percent 5 4 2 3" xfId="11645"/>
    <cellStyle name="Percent 5 4 2 3 2" xfId="11646"/>
    <cellStyle name="Percent 5 4 2 4" xfId="11647"/>
    <cellStyle name="Percent 5 4 2 5" xfId="11648"/>
    <cellStyle name="Percent 5 4 3" xfId="11649"/>
    <cellStyle name="Percent 5 4 3 2" xfId="11650"/>
    <cellStyle name="Percent 5 4 3 2 2" xfId="11651"/>
    <cellStyle name="Percent 5 4 3 3" xfId="11652"/>
    <cellStyle name="Percent 5 4 3 3 2" xfId="11653"/>
    <cellStyle name="Percent 5 4 3 4" xfId="11654"/>
    <cellStyle name="Percent 5 4 4" xfId="11655"/>
    <cellStyle name="Percent 5 4 4 2" xfId="11656"/>
    <cellStyle name="Percent 5 4 4 2 2" xfId="11657"/>
    <cellStyle name="Percent 5 4 4 3" xfId="11658"/>
    <cellStyle name="Percent 5 4 4 3 2" xfId="11659"/>
    <cellStyle name="Percent 5 4 4 4" xfId="11660"/>
    <cellStyle name="Percent 5 4 4 4 2" xfId="11661"/>
    <cellStyle name="Percent 5 4 4 5" xfId="11662"/>
    <cellStyle name="Percent 5 4 5" xfId="11663"/>
    <cellStyle name="Percent 5 4 5 2" xfId="11664"/>
    <cellStyle name="Percent 5 4 5 2 2" xfId="11665"/>
    <cellStyle name="Percent 5 4 5 3" xfId="11666"/>
    <cellStyle name="Percent 5 4 5 3 2" xfId="11667"/>
    <cellStyle name="Percent 5 4 5 4" xfId="11668"/>
    <cellStyle name="Percent 5 4 6" xfId="11669"/>
    <cellStyle name="Percent 5 4 6 2" xfId="11670"/>
    <cellStyle name="Percent 5 4 7" xfId="11671"/>
    <cellStyle name="Percent 5 4 7 2" xfId="11672"/>
    <cellStyle name="Percent 5 4 8" xfId="11673"/>
    <cellStyle name="Percent 5 4 8 2" xfId="11674"/>
    <cellStyle name="Percent 5 4 9" xfId="11675"/>
    <cellStyle name="Percent 5 5" xfId="11676"/>
    <cellStyle name="Percent 5 5 10" xfId="11677"/>
    <cellStyle name="Percent 5 5 11" xfId="11678"/>
    <cellStyle name="Percent 5 5 2" xfId="11679"/>
    <cellStyle name="Percent 5 5 2 2" xfId="11680"/>
    <cellStyle name="Percent 5 5 2 2 2" xfId="11681"/>
    <cellStyle name="Percent 5 5 2 3" xfId="11682"/>
    <cellStyle name="Percent 5 5 2 3 2" xfId="11683"/>
    <cellStyle name="Percent 5 5 2 4" xfId="11684"/>
    <cellStyle name="Percent 5 5 2 5" xfId="11685"/>
    <cellStyle name="Percent 5 5 3" xfId="11686"/>
    <cellStyle name="Percent 5 5 3 2" xfId="11687"/>
    <cellStyle name="Percent 5 5 3 2 2" xfId="11688"/>
    <cellStyle name="Percent 5 5 3 3" xfId="11689"/>
    <cellStyle name="Percent 5 5 3 3 2" xfId="11690"/>
    <cellStyle name="Percent 5 5 3 4" xfId="11691"/>
    <cellStyle name="Percent 5 5 4" xfId="11692"/>
    <cellStyle name="Percent 5 5 4 2" xfId="11693"/>
    <cellStyle name="Percent 5 5 4 2 2" xfId="11694"/>
    <cellStyle name="Percent 5 5 4 3" xfId="11695"/>
    <cellStyle name="Percent 5 5 4 3 2" xfId="11696"/>
    <cellStyle name="Percent 5 5 4 4" xfId="11697"/>
    <cellStyle name="Percent 5 5 4 4 2" xfId="11698"/>
    <cellStyle name="Percent 5 5 4 5" xfId="11699"/>
    <cellStyle name="Percent 5 5 5" xfId="11700"/>
    <cellStyle name="Percent 5 5 5 2" xfId="11701"/>
    <cellStyle name="Percent 5 5 5 2 2" xfId="11702"/>
    <cellStyle name="Percent 5 5 5 3" xfId="11703"/>
    <cellStyle name="Percent 5 5 5 3 2" xfId="11704"/>
    <cellStyle name="Percent 5 5 5 4" xfId="11705"/>
    <cellStyle name="Percent 5 5 6" xfId="11706"/>
    <cellStyle name="Percent 5 5 6 2" xfId="11707"/>
    <cellStyle name="Percent 5 5 7" xfId="11708"/>
    <cellStyle name="Percent 5 5 7 2" xfId="11709"/>
    <cellStyle name="Percent 5 5 8" xfId="11710"/>
    <cellStyle name="Percent 5 5 8 2" xfId="11711"/>
    <cellStyle name="Percent 5 5 9" xfId="11712"/>
    <cellStyle name="Percent 5 6" xfId="11713"/>
    <cellStyle name="Percent 5 6 10" xfId="11714"/>
    <cellStyle name="Percent 5 6 11" xfId="11715"/>
    <cellStyle name="Percent 5 6 2" xfId="11716"/>
    <cellStyle name="Percent 5 6 2 2" xfId="11717"/>
    <cellStyle name="Percent 5 6 2 2 2" xfId="11718"/>
    <cellStyle name="Percent 5 6 2 3" xfId="11719"/>
    <cellStyle name="Percent 5 6 2 3 2" xfId="11720"/>
    <cellStyle name="Percent 5 6 2 4" xfId="11721"/>
    <cellStyle name="Percent 5 6 3" xfId="11722"/>
    <cellStyle name="Percent 5 6 3 2" xfId="11723"/>
    <cellStyle name="Percent 5 6 3 2 2" xfId="11724"/>
    <cellStyle name="Percent 5 6 3 3" xfId="11725"/>
    <cellStyle name="Percent 5 6 3 3 2" xfId="11726"/>
    <cellStyle name="Percent 5 6 3 4" xfId="11727"/>
    <cellStyle name="Percent 5 6 4" xfId="11728"/>
    <cellStyle name="Percent 5 6 4 2" xfId="11729"/>
    <cellStyle name="Percent 5 6 4 2 2" xfId="11730"/>
    <cellStyle name="Percent 5 6 4 3" xfId="11731"/>
    <cellStyle name="Percent 5 6 4 3 2" xfId="11732"/>
    <cellStyle name="Percent 5 6 4 4" xfId="11733"/>
    <cellStyle name="Percent 5 6 4 4 2" xfId="11734"/>
    <cellStyle name="Percent 5 6 4 5" xfId="11735"/>
    <cellStyle name="Percent 5 6 5" xfId="11736"/>
    <cellStyle name="Percent 5 6 5 2" xfId="11737"/>
    <cellStyle name="Percent 5 6 5 2 2" xfId="11738"/>
    <cellStyle name="Percent 5 6 5 3" xfId="11739"/>
    <cellStyle name="Percent 5 6 5 3 2" xfId="11740"/>
    <cellStyle name="Percent 5 6 5 4" xfId="11741"/>
    <cellStyle name="Percent 5 6 6" xfId="11742"/>
    <cellStyle name="Percent 5 6 6 2" xfId="11743"/>
    <cellStyle name="Percent 5 6 7" xfId="11744"/>
    <cellStyle name="Percent 5 6 7 2" xfId="11745"/>
    <cellStyle name="Percent 5 6 8" xfId="11746"/>
    <cellStyle name="Percent 5 6 8 2" xfId="11747"/>
    <cellStyle name="Percent 5 6 9" xfId="11748"/>
    <cellStyle name="Percent 5 7" xfId="11749"/>
    <cellStyle name="Percent 5 7 10" xfId="11750"/>
    <cellStyle name="Percent 5 7 11" xfId="11751"/>
    <cellStyle name="Percent 5 7 2" xfId="11752"/>
    <cellStyle name="Percent 5 7 2 2" xfId="11753"/>
    <cellStyle name="Percent 5 7 2 2 2" xfId="11754"/>
    <cellStyle name="Percent 5 7 2 3" xfId="11755"/>
    <cellStyle name="Percent 5 7 2 3 2" xfId="11756"/>
    <cellStyle name="Percent 5 7 2 4" xfId="11757"/>
    <cellStyle name="Percent 5 7 3" xfId="11758"/>
    <cellStyle name="Percent 5 7 3 2" xfId="11759"/>
    <cellStyle name="Percent 5 7 3 2 2" xfId="11760"/>
    <cellStyle name="Percent 5 7 3 3" xfId="11761"/>
    <cellStyle name="Percent 5 7 3 3 2" xfId="11762"/>
    <cellStyle name="Percent 5 7 3 4" xfId="11763"/>
    <cellStyle name="Percent 5 7 4" xfId="11764"/>
    <cellStyle name="Percent 5 7 4 2" xfId="11765"/>
    <cellStyle name="Percent 5 7 4 2 2" xfId="11766"/>
    <cellStyle name="Percent 5 7 4 3" xfId="11767"/>
    <cellStyle name="Percent 5 7 4 3 2" xfId="11768"/>
    <cellStyle name="Percent 5 7 4 4" xfId="11769"/>
    <cellStyle name="Percent 5 7 4 4 2" xfId="11770"/>
    <cellStyle name="Percent 5 7 4 5" xfId="11771"/>
    <cellStyle name="Percent 5 7 5" xfId="11772"/>
    <cellStyle name="Percent 5 7 5 2" xfId="11773"/>
    <cellStyle name="Percent 5 7 5 2 2" xfId="11774"/>
    <cellStyle name="Percent 5 7 5 3" xfId="11775"/>
    <cellStyle name="Percent 5 7 5 3 2" xfId="11776"/>
    <cellStyle name="Percent 5 7 5 4" xfId="11777"/>
    <cellStyle name="Percent 5 7 6" xfId="11778"/>
    <cellStyle name="Percent 5 7 6 2" xfId="11779"/>
    <cellStyle name="Percent 5 7 7" xfId="11780"/>
    <cellStyle name="Percent 5 7 7 2" xfId="11781"/>
    <cellStyle name="Percent 5 7 8" xfId="11782"/>
    <cellStyle name="Percent 5 7 8 2" xfId="11783"/>
    <cellStyle name="Percent 5 7 9" xfId="11784"/>
    <cellStyle name="Percent 5 8" xfId="11785"/>
    <cellStyle name="Percent 5 8 10" xfId="11786"/>
    <cellStyle name="Percent 5 8 11" xfId="11787"/>
    <cellStyle name="Percent 5 8 2" xfId="11788"/>
    <cellStyle name="Percent 5 8 2 2" xfId="11789"/>
    <cellStyle name="Percent 5 8 2 2 2" xfId="11790"/>
    <cellStyle name="Percent 5 8 2 3" xfId="11791"/>
    <cellStyle name="Percent 5 8 2 3 2" xfId="11792"/>
    <cellStyle name="Percent 5 8 2 4" xfId="11793"/>
    <cellStyle name="Percent 5 8 3" xfId="11794"/>
    <cellStyle name="Percent 5 8 3 2" xfId="11795"/>
    <cellStyle name="Percent 5 8 3 2 2" xfId="11796"/>
    <cellStyle name="Percent 5 8 3 3" xfId="11797"/>
    <cellStyle name="Percent 5 8 3 3 2" xfId="11798"/>
    <cellStyle name="Percent 5 8 3 4" xfId="11799"/>
    <cellStyle name="Percent 5 8 4" xfId="11800"/>
    <cellStyle name="Percent 5 8 4 2" xfId="11801"/>
    <cellStyle name="Percent 5 8 4 2 2" xfId="11802"/>
    <cellStyle name="Percent 5 8 4 3" xfId="11803"/>
    <cellStyle name="Percent 5 8 4 3 2" xfId="11804"/>
    <cellStyle name="Percent 5 8 4 4" xfId="11805"/>
    <cellStyle name="Percent 5 8 4 4 2" xfId="11806"/>
    <cellStyle name="Percent 5 8 4 5" xfId="11807"/>
    <cellStyle name="Percent 5 8 5" xfId="11808"/>
    <cellStyle name="Percent 5 8 5 2" xfId="11809"/>
    <cellStyle name="Percent 5 8 5 2 2" xfId="11810"/>
    <cellStyle name="Percent 5 8 5 3" xfId="11811"/>
    <cellStyle name="Percent 5 8 5 3 2" xfId="11812"/>
    <cellStyle name="Percent 5 8 5 4" xfId="11813"/>
    <cellStyle name="Percent 5 8 6" xfId="11814"/>
    <cellStyle name="Percent 5 8 6 2" xfId="11815"/>
    <cellStyle name="Percent 5 8 7" xfId="11816"/>
    <cellStyle name="Percent 5 8 7 2" xfId="11817"/>
    <cellStyle name="Percent 5 8 8" xfId="11818"/>
    <cellStyle name="Percent 5 8 8 2" xfId="11819"/>
    <cellStyle name="Percent 5 8 9" xfId="11820"/>
    <cellStyle name="Percent 5 9" xfId="11821"/>
    <cellStyle name="Percent 5 9 10" xfId="11822"/>
    <cellStyle name="Percent 5 9 11" xfId="11823"/>
    <cellStyle name="Percent 5 9 2" xfId="11824"/>
    <cellStyle name="Percent 5 9 2 2" xfId="11825"/>
    <cellStyle name="Percent 5 9 2 2 2" xfId="11826"/>
    <cellStyle name="Percent 5 9 2 3" xfId="11827"/>
    <cellStyle name="Percent 5 9 2 3 2" xfId="11828"/>
    <cellStyle name="Percent 5 9 2 4" xfId="11829"/>
    <cellStyle name="Percent 5 9 2 5" xfId="11830"/>
    <cellStyle name="Percent 5 9 3" xfId="11831"/>
    <cellStyle name="Percent 5 9 3 2" xfId="11832"/>
    <cellStyle name="Percent 5 9 3 2 2" xfId="11833"/>
    <cellStyle name="Percent 5 9 3 3" xfId="11834"/>
    <cellStyle name="Percent 5 9 3 3 2" xfId="11835"/>
    <cellStyle name="Percent 5 9 3 4" xfId="11836"/>
    <cellStyle name="Percent 5 9 4" xfId="11837"/>
    <cellStyle name="Percent 5 9 4 2" xfId="11838"/>
    <cellStyle name="Percent 5 9 4 2 2" xfId="11839"/>
    <cellStyle name="Percent 5 9 4 3" xfId="11840"/>
    <cellStyle name="Percent 5 9 4 3 2" xfId="11841"/>
    <cellStyle name="Percent 5 9 4 4" xfId="11842"/>
    <cellStyle name="Percent 5 9 4 4 2" xfId="11843"/>
    <cellStyle name="Percent 5 9 4 5" xfId="11844"/>
    <cellStyle name="Percent 5 9 5" xfId="11845"/>
    <cellStyle name="Percent 5 9 5 2" xfId="11846"/>
    <cellStyle name="Percent 5 9 5 2 2" xfId="11847"/>
    <cellStyle name="Percent 5 9 5 3" xfId="11848"/>
    <cellStyle name="Percent 5 9 5 3 2" xfId="11849"/>
    <cellStyle name="Percent 5 9 5 4" xfId="11850"/>
    <cellStyle name="Percent 5 9 6" xfId="11851"/>
    <cellStyle name="Percent 5 9 6 2" xfId="11852"/>
    <cellStyle name="Percent 5 9 7" xfId="11853"/>
    <cellStyle name="Percent 5 9 7 2" xfId="11854"/>
    <cellStyle name="Percent 5 9 8" xfId="11855"/>
    <cellStyle name="Percent 5 9 8 2" xfId="11856"/>
    <cellStyle name="Percent 5 9 9" xfId="11857"/>
    <cellStyle name="Percent 6" xfId="11858"/>
    <cellStyle name="Percent 6 10" xfId="11859"/>
    <cellStyle name="Percent 6 10 2" xfId="11860"/>
    <cellStyle name="Percent 6 10 2 2" xfId="11861"/>
    <cellStyle name="Percent 6 10 3" xfId="11862"/>
    <cellStyle name="Percent 6 10 3 2" xfId="11863"/>
    <cellStyle name="Percent 6 10 4" xfId="11864"/>
    <cellStyle name="Percent 6 10 5" xfId="11865"/>
    <cellStyle name="Percent 6 11" xfId="11866"/>
    <cellStyle name="Percent 6 11 2" xfId="11867"/>
    <cellStyle name="Percent 6 11 2 2" xfId="11868"/>
    <cellStyle name="Percent 6 11 3" xfId="11869"/>
    <cellStyle name="Percent 6 11 3 2" xfId="11870"/>
    <cellStyle name="Percent 6 11 4" xfId="11871"/>
    <cellStyle name="Percent 6 11 5" xfId="11872"/>
    <cellStyle name="Percent 6 12" xfId="11873"/>
    <cellStyle name="Percent 6 12 2" xfId="11874"/>
    <cellStyle name="Percent 6 12 2 2" xfId="11875"/>
    <cellStyle name="Percent 6 12 3" xfId="11876"/>
    <cellStyle name="Percent 6 12 3 2" xfId="11877"/>
    <cellStyle name="Percent 6 12 4" xfId="11878"/>
    <cellStyle name="Percent 6 13" xfId="11879"/>
    <cellStyle name="Percent 6 13 2" xfId="11880"/>
    <cellStyle name="Percent 6 13 2 2" xfId="11881"/>
    <cellStyle name="Percent 6 13 3" xfId="11882"/>
    <cellStyle name="Percent 6 13 3 2" xfId="11883"/>
    <cellStyle name="Percent 6 13 4" xfId="11884"/>
    <cellStyle name="Percent 6 13 4 2" xfId="11885"/>
    <cellStyle name="Percent 6 13 5" xfId="11886"/>
    <cellStyle name="Percent 6 14" xfId="11887"/>
    <cellStyle name="Percent 6 14 2" xfId="11888"/>
    <cellStyle name="Percent 6 14 2 2" xfId="11889"/>
    <cellStyle name="Percent 6 14 3" xfId="11890"/>
    <cellStyle name="Percent 6 14 3 2" xfId="11891"/>
    <cellStyle name="Percent 6 14 4" xfId="11892"/>
    <cellStyle name="Percent 6 15" xfId="11893"/>
    <cellStyle name="Percent 6 15 2" xfId="11894"/>
    <cellStyle name="Percent 6 16" xfId="11895"/>
    <cellStyle name="Percent 6 16 2" xfId="11896"/>
    <cellStyle name="Percent 6 17" xfId="11897"/>
    <cellStyle name="Percent 6 17 2" xfId="11898"/>
    <cellStyle name="Percent 6 18" xfId="11899"/>
    <cellStyle name="Percent 6 19" xfId="11900"/>
    <cellStyle name="Percent 6 2" xfId="11901"/>
    <cellStyle name="Percent 6 2 10" xfId="11902"/>
    <cellStyle name="Percent 6 2 11" xfId="11903"/>
    <cellStyle name="Percent 6 2 2" xfId="11904"/>
    <cellStyle name="Percent 6 2 2 2" xfId="11905"/>
    <cellStyle name="Percent 6 2 2 2 2" xfId="11906"/>
    <cellStyle name="Percent 6 2 2 3" xfId="11907"/>
    <cellStyle name="Percent 6 2 2 3 2" xfId="11908"/>
    <cellStyle name="Percent 6 2 2 4" xfId="11909"/>
    <cellStyle name="Percent 6 2 3" xfId="11910"/>
    <cellStyle name="Percent 6 2 3 2" xfId="11911"/>
    <cellStyle name="Percent 6 2 3 2 2" xfId="11912"/>
    <cellStyle name="Percent 6 2 3 3" xfId="11913"/>
    <cellStyle name="Percent 6 2 3 3 2" xfId="11914"/>
    <cellStyle name="Percent 6 2 3 4" xfId="11915"/>
    <cellStyle name="Percent 6 2 4" xfId="11916"/>
    <cellStyle name="Percent 6 2 4 2" xfId="11917"/>
    <cellStyle name="Percent 6 2 4 2 2" xfId="11918"/>
    <cellStyle name="Percent 6 2 4 3" xfId="11919"/>
    <cellStyle name="Percent 6 2 4 3 2" xfId="11920"/>
    <cellStyle name="Percent 6 2 4 4" xfId="11921"/>
    <cellStyle name="Percent 6 2 4 4 2" xfId="11922"/>
    <cellStyle name="Percent 6 2 4 5" xfId="11923"/>
    <cellStyle name="Percent 6 2 5" xfId="11924"/>
    <cellStyle name="Percent 6 2 5 2" xfId="11925"/>
    <cellStyle name="Percent 6 2 5 2 2" xfId="11926"/>
    <cellStyle name="Percent 6 2 5 3" xfId="11927"/>
    <cellStyle name="Percent 6 2 5 3 2" xfId="11928"/>
    <cellStyle name="Percent 6 2 5 4" xfId="11929"/>
    <cellStyle name="Percent 6 2 6" xfId="11930"/>
    <cellStyle name="Percent 6 2 6 2" xfId="11931"/>
    <cellStyle name="Percent 6 2 7" xfId="11932"/>
    <cellStyle name="Percent 6 2 7 2" xfId="11933"/>
    <cellStyle name="Percent 6 2 8" xfId="11934"/>
    <cellStyle name="Percent 6 2 8 2" xfId="11935"/>
    <cellStyle name="Percent 6 2 9" xfId="11936"/>
    <cellStyle name="Percent 6 20" xfId="11937"/>
    <cellStyle name="Percent 6 3" xfId="11938"/>
    <cellStyle name="Percent 6 3 10" xfId="11939"/>
    <cellStyle name="Percent 6 3 11" xfId="11940"/>
    <cellStyle name="Percent 6 3 2" xfId="11941"/>
    <cellStyle name="Percent 6 3 2 2" xfId="11942"/>
    <cellStyle name="Percent 6 3 2 2 2" xfId="11943"/>
    <cellStyle name="Percent 6 3 2 3" xfId="11944"/>
    <cellStyle name="Percent 6 3 2 3 2" xfId="11945"/>
    <cellStyle name="Percent 6 3 2 4" xfId="11946"/>
    <cellStyle name="Percent 6 3 2 5" xfId="11947"/>
    <cellStyle name="Percent 6 3 3" xfId="11948"/>
    <cellStyle name="Percent 6 3 3 2" xfId="11949"/>
    <cellStyle name="Percent 6 3 3 2 2" xfId="11950"/>
    <cellStyle name="Percent 6 3 3 3" xfId="11951"/>
    <cellStyle name="Percent 6 3 3 3 2" xfId="11952"/>
    <cellStyle name="Percent 6 3 3 4" xfId="11953"/>
    <cellStyle name="Percent 6 3 4" xfId="11954"/>
    <cellStyle name="Percent 6 3 4 2" xfId="11955"/>
    <cellStyle name="Percent 6 3 4 2 2" xfId="11956"/>
    <cellStyle name="Percent 6 3 4 3" xfId="11957"/>
    <cellStyle name="Percent 6 3 4 3 2" xfId="11958"/>
    <cellStyle name="Percent 6 3 4 4" xfId="11959"/>
    <cellStyle name="Percent 6 3 4 4 2" xfId="11960"/>
    <cellStyle name="Percent 6 3 4 5" xfId="11961"/>
    <cellStyle name="Percent 6 3 5" xfId="11962"/>
    <cellStyle name="Percent 6 3 5 2" xfId="11963"/>
    <cellStyle name="Percent 6 3 5 2 2" xfId="11964"/>
    <cellStyle name="Percent 6 3 5 3" xfId="11965"/>
    <cellStyle name="Percent 6 3 5 3 2" xfId="11966"/>
    <cellStyle name="Percent 6 3 5 4" xfId="11967"/>
    <cellStyle name="Percent 6 3 6" xfId="11968"/>
    <cellStyle name="Percent 6 3 6 2" xfId="11969"/>
    <cellStyle name="Percent 6 3 7" xfId="11970"/>
    <cellStyle name="Percent 6 3 7 2" xfId="11971"/>
    <cellStyle name="Percent 6 3 8" xfId="11972"/>
    <cellStyle name="Percent 6 3 8 2" xfId="11973"/>
    <cellStyle name="Percent 6 3 9" xfId="11974"/>
    <cellStyle name="Percent 6 4" xfId="11975"/>
    <cellStyle name="Percent 6 4 10" xfId="11976"/>
    <cellStyle name="Percent 6 4 11" xfId="11977"/>
    <cellStyle name="Percent 6 4 2" xfId="11978"/>
    <cellStyle name="Percent 6 4 2 2" xfId="11979"/>
    <cellStyle name="Percent 6 4 2 2 2" xfId="11980"/>
    <cellStyle name="Percent 6 4 2 3" xfId="11981"/>
    <cellStyle name="Percent 6 4 2 3 2" xfId="11982"/>
    <cellStyle name="Percent 6 4 2 4" xfId="11983"/>
    <cellStyle name="Percent 6 4 3" xfId="11984"/>
    <cellStyle name="Percent 6 4 3 2" xfId="11985"/>
    <cellStyle name="Percent 6 4 3 2 2" xfId="11986"/>
    <cellStyle name="Percent 6 4 3 3" xfId="11987"/>
    <cellStyle name="Percent 6 4 3 3 2" xfId="11988"/>
    <cellStyle name="Percent 6 4 3 4" xfId="11989"/>
    <cellStyle name="Percent 6 4 4" xfId="11990"/>
    <cellStyle name="Percent 6 4 4 2" xfId="11991"/>
    <cellStyle name="Percent 6 4 4 2 2" xfId="11992"/>
    <cellStyle name="Percent 6 4 4 3" xfId="11993"/>
    <cellStyle name="Percent 6 4 4 3 2" xfId="11994"/>
    <cellStyle name="Percent 6 4 4 4" xfId="11995"/>
    <cellStyle name="Percent 6 4 4 4 2" xfId="11996"/>
    <cellStyle name="Percent 6 4 4 5" xfId="11997"/>
    <cellStyle name="Percent 6 4 5" xfId="11998"/>
    <cellStyle name="Percent 6 4 5 2" xfId="11999"/>
    <cellStyle name="Percent 6 4 5 2 2" xfId="12000"/>
    <cellStyle name="Percent 6 4 5 3" xfId="12001"/>
    <cellStyle name="Percent 6 4 5 3 2" xfId="12002"/>
    <cellStyle name="Percent 6 4 5 4" xfId="12003"/>
    <cellStyle name="Percent 6 4 6" xfId="12004"/>
    <cellStyle name="Percent 6 4 6 2" xfId="12005"/>
    <cellStyle name="Percent 6 4 7" xfId="12006"/>
    <cellStyle name="Percent 6 4 7 2" xfId="12007"/>
    <cellStyle name="Percent 6 4 8" xfId="12008"/>
    <cellStyle name="Percent 6 4 8 2" xfId="12009"/>
    <cellStyle name="Percent 6 4 9" xfId="12010"/>
    <cellStyle name="Percent 6 5" xfId="12011"/>
    <cellStyle name="Percent 6 5 10" xfId="12012"/>
    <cellStyle name="Percent 6 5 11" xfId="12013"/>
    <cellStyle name="Percent 6 5 2" xfId="12014"/>
    <cellStyle name="Percent 6 5 2 2" xfId="12015"/>
    <cellStyle name="Percent 6 5 2 2 2" xfId="12016"/>
    <cellStyle name="Percent 6 5 2 3" xfId="12017"/>
    <cellStyle name="Percent 6 5 2 3 2" xfId="12018"/>
    <cellStyle name="Percent 6 5 2 4" xfId="12019"/>
    <cellStyle name="Percent 6 5 3" xfId="12020"/>
    <cellStyle name="Percent 6 5 3 2" xfId="12021"/>
    <cellStyle name="Percent 6 5 3 2 2" xfId="12022"/>
    <cellStyle name="Percent 6 5 3 3" xfId="12023"/>
    <cellStyle name="Percent 6 5 3 3 2" xfId="12024"/>
    <cellStyle name="Percent 6 5 3 4" xfId="12025"/>
    <cellStyle name="Percent 6 5 4" xfId="12026"/>
    <cellStyle name="Percent 6 5 4 2" xfId="12027"/>
    <cellStyle name="Percent 6 5 4 2 2" xfId="12028"/>
    <cellStyle name="Percent 6 5 4 3" xfId="12029"/>
    <cellStyle name="Percent 6 5 4 3 2" xfId="12030"/>
    <cellStyle name="Percent 6 5 4 4" xfId="12031"/>
    <cellStyle name="Percent 6 5 4 4 2" xfId="12032"/>
    <cellStyle name="Percent 6 5 4 5" xfId="12033"/>
    <cellStyle name="Percent 6 5 5" xfId="12034"/>
    <cellStyle name="Percent 6 5 5 2" xfId="12035"/>
    <cellStyle name="Percent 6 5 5 2 2" xfId="12036"/>
    <cellStyle name="Percent 6 5 5 3" xfId="12037"/>
    <cellStyle name="Percent 6 5 5 3 2" xfId="12038"/>
    <cellStyle name="Percent 6 5 5 4" xfId="12039"/>
    <cellStyle name="Percent 6 5 6" xfId="12040"/>
    <cellStyle name="Percent 6 5 6 2" xfId="12041"/>
    <cellStyle name="Percent 6 5 7" xfId="12042"/>
    <cellStyle name="Percent 6 5 7 2" xfId="12043"/>
    <cellStyle name="Percent 6 5 8" xfId="12044"/>
    <cellStyle name="Percent 6 5 8 2" xfId="12045"/>
    <cellStyle name="Percent 6 5 9" xfId="12046"/>
    <cellStyle name="Percent 6 6" xfId="12047"/>
    <cellStyle name="Percent 6 6 10" xfId="12048"/>
    <cellStyle name="Percent 6 6 11" xfId="12049"/>
    <cellStyle name="Percent 6 6 2" xfId="12050"/>
    <cellStyle name="Percent 6 6 2 2" xfId="12051"/>
    <cellStyle name="Percent 6 6 2 2 2" xfId="12052"/>
    <cellStyle name="Percent 6 6 2 3" xfId="12053"/>
    <cellStyle name="Percent 6 6 2 3 2" xfId="12054"/>
    <cellStyle name="Percent 6 6 2 4" xfId="12055"/>
    <cellStyle name="Percent 6 6 3" xfId="12056"/>
    <cellStyle name="Percent 6 6 3 2" xfId="12057"/>
    <cellStyle name="Percent 6 6 3 2 2" xfId="12058"/>
    <cellStyle name="Percent 6 6 3 3" xfId="12059"/>
    <cellStyle name="Percent 6 6 3 3 2" xfId="12060"/>
    <cellStyle name="Percent 6 6 3 4" xfId="12061"/>
    <cellStyle name="Percent 6 6 4" xfId="12062"/>
    <cellStyle name="Percent 6 6 4 2" xfId="12063"/>
    <cellStyle name="Percent 6 6 4 2 2" xfId="12064"/>
    <cellStyle name="Percent 6 6 4 3" xfId="12065"/>
    <cellStyle name="Percent 6 6 4 3 2" xfId="12066"/>
    <cellStyle name="Percent 6 6 4 4" xfId="12067"/>
    <cellStyle name="Percent 6 6 4 4 2" xfId="12068"/>
    <cellStyle name="Percent 6 6 4 5" xfId="12069"/>
    <cellStyle name="Percent 6 6 5" xfId="12070"/>
    <cellStyle name="Percent 6 6 5 2" xfId="12071"/>
    <cellStyle name="Percent 6 6 5 2 2" xfId="12072"/>
    <cellStyle name="Percent 6 6 5 3" xfId="12073"/>
    <cellStyle name="Percent 6 6 5 3 2" xfId="12074"/>
    <cellStyle name="Percent 6 6 5 4" xfId="12075"/>
    <cellStyle name="Percent 6 6 6" xfId="12076"/>
    <cellStyle name="Percent 6 6 6 2" xfId="12077"/>
    <cellStyle name="Percent 6 6 7" xfId="12078"/>
    <cellStyle name="Percent 6 6 7 2" xfId="12079"/>
    <cellStyle name="Percent 6 6 8" xfId="12080"/>
    <cellStyle name="Percent 6 6 8 2" xfId="12081"/>
    <cellStyle name="Percent 6 6 9" xfId="12082"/>
    <cellStyle name="Percent 6 7" xfId="12083"/>
    <cellStyle name="Percent 6 7 10" xfId="12084"/>
    <cellStyle name="Percent 6 7 11" xfId="12085"/>
    <cellStyle name="Percent 6 7 2" xfId="12086"/>
    <cellStyle name="Percent 6 7 2 2" xfId="12087"/>
    <cellStyle name="Percent 6 7 2 2 2" xfId="12088"/>
    <cellStyle name="Percent 6 7 2 3" xfId="12089"/>
    <cellStyle name="Percent 6 7 2 3 2" xfId="12090"/>
    <cellStyle name="Percent 6 7 2 4" xfId="12091"/>
    <cellStyle name="Percent 6 7 3" xfId="12092"/>
    <cellStyle name="Percent 6 7 3 2" xfId="12093"/>
    <cellStyle name="Percent 6 7 3 2 2" xfId="12094"/>
    <cellStyle name="Percent 6 7 3 3" xfId="12095"/>
    <cellStyle name="Percent 6 7 3 3 2" xfId="12096"/>
    <cellStyle name="Percent 6 7 3 4" xfId="12097"/>
    <cellStyle name="Percent 6 7 4" xfId="12098"/>
    <cellStyle name="Percent 6 7 4 2" xfId="12099"/>
    <cellStyle name="Percent 6 7 4 2 2" xfId="12100"/>
    <cellStyle name="Percent 6 7 4 3" xfId="12101"/>
    <cellStyle name="Percent 6 7 4 3 2" xfId="12102"/>
    <cellStyle name="Percent 6 7 4 4" xfId="12103"/>
    <cellStyle name="Percent 6 7 4 4 2" xfId="12104"/>
    <cellStyle name="Percent 6 7 4 5" xfId="12105"/>
    <cellStyle name="Percent 6 7 5" xfId="12106"/>
    <cellStyle name="Percent 6 7 5 2" xfId="12107"/>
    <cellStyle name="Percent 6 7 5 2 2" xfId="12108"/>
    <cellStyle name="Percent 6 7 5 3" xfId="12109"/>
    <cellStyle name="Percent 6 7 5 3 2" xfId="12110"/>
    <cellStyle name="Percent 6 7 5 4" xfId="12111"/>
    <cellStyle name="Percent 6 7 6" xfId="12112"/>
    <cellStyle name="Percent 6 7 6 2" xfId="12113"/>
    <cellStyle name="Percent 6 7 7" xfId="12114"/>
    <cellStyle name="Percent 6 7 7 2" xfId="12115"/>
    <cellStyle name="Percent 6 7 8" xfId="12116"/>
    <cellStyle name="Percent 6 7 8 2" xfId="12117"/>
    <cellStyle name="Percent 6 7 9" xfId="12118"/>
    <cellStyle name="Percent 6 8" xfId="12119"/>
    <cellStyle name="Percent 6 8 10" xfId="12120"/>
    <cellStyle name="Percent 6 8 11" xfId="12121"/>
    <cellStyle name="Percent 6 8 2" xfId="12122"/>
    <cellStyle name="Percent 6 8 2 2" xfId="12123"/>
    <cellStyle name="Percent 6 8 2 2 2" xfId="12124"/>
    <cellStyle name="Percent 6 8 2 3" xfId="12125"/>
    <cellStyle name="Percent 6 8 2 3 2" xfId="12126"/>
    <cellStyle name="Percent 6 8 2 4" xfId="12127"/>
    <cellStyle name="Percent 6 8 3" xfId="12128"/>
    <cellStyle name="Percent 6 8 3 2" xfId="12129"/>
    <cellStyle name="Percent 6 8 3 2 2" xfId="12130"/>
    <cellStyle name="Percent 6 8 3 3" xfId="12131"/>
    <cellStyle name="Percent 6 8 3 3 2" xfId="12132"/>
    <cellStyle name="Percent 6 8 3 4" xfId="12133"/>
    <cellStyle name="Percent 6 8 4" xfId="12134"/>
    <cellStyle name="Percent 6 8 4 2" xfId="12135"/>
    <cellStyle name="Percent 6 8 4 2 2" xfId="12136"/>
    <cellStyle name="Percent 6 8 4 3" xfId="12137"/>
    <cellStyle name="Percent 6 8 4 3 2" xfId="12138"/>
    <cellStyle name="Percent 6 8 4 4" xfId="12139"/>
    <cellStyle name="Percent 6 8 4 4 2" xfId="12140"/>
    <cellStyle name="Percent 6 8 4 5" xfId="12141"/>
    <cellStyle name="Percent 6 8 5" xfId="12142"/>
    <cellStyle name="Percent 6 8 5 2" xfId="12143"/>
    <cellStyle name="Percent 6 8 5 2 2" xfId="12144"/>
    <cellStyle name="Percent 6 8 5 3" xfId="12145"/>
    <cellStyle name="Percent 6 8 5 3 2" xfId="12146"/>
    <cellStyle name="Percent 6 8 5 4" xfId="12147"/>
    <cellStyle name="Percent 6 8 6" xfId="12148"/>
    <cellStyle name="Percent 6 8 6 2" xfId="12149"/>
    <cellStyle name="Percent 6 8 7" xfId="12150"/>
    <cellStyle name="Percent 6 8 7 2" xfId="12151"/>
    <cellStyle name="Percent 6 8 8" xfId="12152"/>
    <cellStyle name="Percent 6 8 8 2" xfId="12153"/>
    <cellStyle name="Percent 6 8 9" xfId="12154"/>
    <cellStyle name="Percent 6 9" xfId="12155"/>
    <cellStyle name="Percent 6 9 10" xfId="12156"/>
    <cellStyle name="Percent 6 9 2" xfId="12157"/>
    <cellStyle name="Percent 6 9 2 2" xfId="12158"/>
    <cellStyle name="Percent 6 9 2 2 2" xfId="12159"/>
    <cellStyle name="Percent 6 9 2 3" xfId="12160"/>
    <cellStyle name="Percent 6 9 2 3 2" xfId="12161"/>
    <cellStyle name="Percent 6 9 2 4" xfId="12162"/>
    <cellStyle name="Percent 6 9 3" xfId="12163"/>
    <cellStyle name="Percent 6 9 3 2" xfId="12164"/>
    <cellStyle name="Percent 6 9 3 2 2" xfId="12165"/>
    <cellStyle name="Percent 6 9 3 3" xfId="12166"/>
    <cellStyle name="Percent 6 9 3 3 2" xfId="12167"/>
    <cellStyle name="Percent 6 9 3 4" xfId="12168"/>
    <cellStyle name="Percent 6 9 4" xfId="12169"/>
    <cellStyle name="Percent 6 9 4 2" xfId="12170"/>
    <cellStyle name="Percent 6 9 4 2 2" xfId="12171"/>
    <cellStyle name="Percent 6 9 4 3" xfId="12172"/>
    <cellStyle name="Percent 6 9 4 3 2" xfId="12173"/>
    <cellStyle name="Percent 6 9 4 4" xfId="12174"/>
    <cellStyle name="Percent 6 9 4 4 2" xfId="12175"/>
    <cellStyle name="Percent 6 9 4 5" xfId="12176"/>
    <cellStyle name="Percent 6 9 5" xfId="12177"/>
    <cellStyle name="Percent 6 9 5 2" xfId="12178"/>
    <cellStyle name="Percent 6 9 5 2 2" xfId="12179"/>
    <cellStyle name="Percent 6 9 5 3" xfId="12180"/>
    <cellStyle name="Percent 6 9 5 3 2" xfId="12181"/>
    <cellStyle name="Percent 6 9 5 4" xfId="12182"/>
    <cellStyle name="Percent 6 9 6" xfId="12183"/>
    <cellStyle name="Percent 6 9 6 2" xfId="12184"/>
    <cellStyle name="Percent 6 9 7" xfId="12185"/>
    <cellStyle name="Percent 6 9 7 2" xfId="12186"/>
    <cellStyle name="Percent 6 9 8" xfId="12187"/>
    <cellStyle name="Percent 6 9 8 2" xfId="12188"/>
    <cellStyle name="Percent 6 9 9" xfId="12189"/>
    <cellStyle name="Percent 7" xfId="12190"/>
    <cellStyle name="Percent 7 10" xfId="12191"/>
    <cellStyle name="Percent 7 10 2" xfId="12192"/>
    <cellStyle name="Percent 7 10 2 2" xfId="12193"/>
    <cellStyle name="Percent 7 10 3" xfId="12194"/>
    <cellStyle name="Percent 7 10 3 2" xfId="12195"/>
    <cellStyle name="Percent 7 10 4" xfId="12196"/>
    <cellStyle name="Percent 7 10 5" xfId="12197"/>
    <cellStyle name="Percent 7 11" xfId="12198"/>
    <cellStyle name="Percent 7 11 2" xfId="12199"/>
    <cellStyle name="Percent 7 11 2 2" xfId="12200"/>
    <cellStyle name="Percent 7 11 3" xfId="12201"/>
    <cellStyle name="Percent 7 11 3 2" xfId="12202"/>
    <cellStyle name="Percent 7 11 4" xfId="12203"/>
    <cellStyle name="Percent 7 12" xfId="12204"/>
    <cellStyle name="Percent 7 12 2" xfId="12205"/>
    <cellStyle name="Percent 7 12 2 2" xfId="12206"/>
    <cellStyle name="Percent 7 12 3" xfId="12207"/>
    <cellStyle name="Percent 7 12 3 2" xfId="12208"/>
    <cellStyle name="Percent 7 12 4" xfId="12209"/>
    <cellStyle name="Percent 7 13" xfId="12210"/>
    <cellStyle name="Percent 7 13 2" xfId="12211"/>
    <cellStyle name="Percent 7 13 2 2" xfId="12212"/>
    <cellStyle name="Percent 7 13 3" xfId="12213"/>
    <cellStyle name="Percent 7 13 3 2" xfId="12214"/>
    <cellStyle name="Percent 7 13 4" xfId="12215"/>
    <cellStyle name="Percent 7 13 4 2" xfId="12216"/>
    <cellStyle name="Percent 7 13 5" xfId="12217"/>
    <cellStyle name="Percent 7 14" xfId="12218"/>
    <cellStyle name="Percent 7 14 2" xfId="12219"/>
    <cellStyle name="Percent 7 14 2 2" xfId="12220"/>
    <cellStyle name="Percent 7 14 3" xfId="12221"/>
    <cellStyle name="Percent 7 14 3 2" xfId="12222"/>
    <cellStyle name="Percent 7 14 4" xfId="12223"/>
    <cellStyle name="Percent 7 15" xfId="12224"/>
    <cellStyle name="Percent 7 15 2" xfId="12225"/>
    <cellStyle name="Percent 7 16" xfId="12226"/>
    <cellStyle name="Percent 7 16 2" xfId="12227"/>
    <cellStyle name="Percent 7 17" xfId="12228"/>
    <cellStyle name="Percent 7 17 2" xfId="12229"/>
    <cellStyle name="Percent 7 18" xfId="12230"/>
    <cellStyle name="Percent 7 19" xfId="12231"/>
    <cellStyle name="Percent 7 2" xfId="12232"/>
    <cellStyle name="Percent 7 2 10" xfId="12233"/>
    <cellStyle name="Percent 7 2 11" xfId="12234"/>
    <cellStyle name="Percent 7 2 2" xfId="12235"/>
    <cellStyle name="Percent 7 2 2 2" xfId="12236"/>
    <cellStyle name="Percent 7 2 2 2 2" xfId="12237"/>
    <cellStyle name="Percent 7 2 2 3" xfId="12238"/>
    <cellStyle name="Percent 7 2 2 3 2" xfId="12239"/>
    <cellStyle name="Percent 7 2 2 4" xfId="12240"/>
    <cellStyle name="Percent 7 2 3" xfId="12241"/>
    <cellStyle name="Percent 7 2 3 2" xfId="12242"/>
    <cellStyle name="Percent 7 2 3 2 2" xfId="12243"/>
    <cellStyle name="Percent 7 2 3 3" xfId="12244"/>
    <cellStyle name="Percent 7 2 3 3 2" xfId="12245"/>
    <cellStyle name="Percent 7 2 3 4" xfId="12246"/>
    <cellStyle name="Percent 7 2 4" xfId="12247"/>
    <cellStyle name="Percent 7 2 4 2" xfId="12248"/>
    <cellStyle name="Percent 7 2 4 2 2" xfId="12249"/>
    <cellStyle name="Percent 7 2 4 3" xfId="12250"/>
    <cellStyle name="Percent 7 2 4 3 2" xfId="12251"/>
    <cellStyle name="Percent 7 2 4 4" xfId="12252"/>
    <cellStyle name="Percent 7 2 4 4 2" xfId="12253"/>
    <cellStyle name="Percent 7 2 4 5" xfId="12254"/>
    <cellStyle name="Percent 7 2 5" xfId="12255"/>
    <cellStyle name="Percent 7 2 5 2" xfId="12256"/>
    <cellStyle name="Percent 7 2 5 2 2" xfId="12257"/>
    <cellStyle name="Percent 7 2 5 3" xfId="12258"/>
    <cellStyle name="Percent 7 2 5 3 2" xfId="12259"/>
    <cellStyle name="Percent 7 2 5 4" xfId="12260"/>
    <cellStyle name="Percent 7 2 6" xfId="12261"/>
    <cellStyle name="Percent 7 2 6 2" xfId="12262"/>
    <cellStyle name="Percent 7 2 7" xfId="12263"/>
    <cellStyle name="Percent 7 2 7 2" xfId="12264"/>
    <cellStyle name="Percent 7 2 8" xfId="12265"/>
    <cellStyle name="Percent 7 2 8 2" xfId="12266"/>
    <cellStyle name="Percent 7 2 9" xfId="12267"/>
    <cellStyle name="Percent 7 20" xfId="12268"/>
    <cellStyle name="Percent 7 3" xfId="12269"/>
    <cellStyle name="Percent 7 3 10" xfId="12270"/>
    <cellStyle name="Percent 7 3 11" xfId="12271"/>
    <cellStyle name="Percent 7 3 2" xfId="12272"/>
    <cellStyle name="Percent 7 3 2 2" xfId="12273"/>
    <cellStyle name="Percent 7 3 2 2 2" xfId="12274"/>
    <cellStyle name="Percent 7 3 2 3" xfId="12275"/>
    <cellStyle name="Percent 7 3 2 3 2" xfId="12276"/>
    <cellStyle name="Percent 7 3 2 4" xfId="12277"/>
    <cellStyle name="Percent 7 3 3" xfId="12278"/>
    <cellStyle name="Percent 7 3 3 2" xfId="12279"/>
    <cellStyle name="Percent 7 3 3 2 2" xfId="12280"/>
    <cellStyle name="Percent 7 3 3 3" xfId="12281"/>
    <cellStyle name="Percent 7 3 3 3 2" xfId="12282"/>
    <cellStyle name="Percent 7 3 3 4" xfId="12283"/>
    <cellStyle name="Percent 7 3 4" xfId="12284"/>
    <cellStyle name="Percent 7 3 4 2" xfId="12285"/>
    <cellStyle name="Percent 7 3 4 2 2" xfId="12286"/>
    <cellStyle name="Percent 7 3 4 3" xfId="12287"/>
    <cellStyle name="Percent 7 3 4 3 2" xfId="12288"/>
    <cellStyle name="Percent 7 3 4 4" xfId="12289"/>
    <cellStyle name="Percent 7 3 4 4 2" xfId="12290"/>
    <cellStyle name="Percent 7 3 4 5" xfId="12291"/>
    <cellStyle name="Percent 7 3 5" xfId="12292"/>
    <cellStyle name="Percent 7 3 5 2" xfId="12293"/>
    <cellStyle name="Percent 7 3 5 2 2" xfId="12294"/>
    <cellStyle name="Percent 7 3 5 3" xfId="12295"/>
    <cellStyle name="Percent 7 3 5 3 2" xfId="12296"/>
    <cellStyle name="Percent 7 3 5 4" xfId="12297"/>
    <cellStyle name="Percent 7 3 6" xfId="12298"/>
    <cellStyle name="Percent 7 3 6 2" xfId="12299"/>
    <cellStyle name="Percent 7 3 7" xfId="12300"/>
    <cellStyle name="Percent 7 3 7 2" xfId="12301"/>
    <cellStyle name="Percent 7 3 8" xfId="12302"/>
    <cellStyle name="Percent 7 3 8 2" xfId="12303"/>
    <cellStyle name="Percent 7 3 9" xfId="12304"/>
    <cellStyle name="Percent 7 4" xfId="12305"/>
    <cellStyle name="Percent 7 4 10" xfId="12306"/>
    <cellStyle name="Percent 7 4 11" xfId="12307"/>
    <cellStyle name="Percent 7 4 2" xfId="12308"/>
    <cellStyle name="Percent 7 4 2 2" xfId="12309"/>
    <cellStyle name="Percent 7 4 2 2 2" xfId="12310"/>
    <cellStyle name="Percent 7 4 2 3" xfId="12311"/>
    <cellStyle name="Percent 7 4 2 3 2" xfId="12312"/>
    <cellStyle name="Percent 7 4 2 4" xfId="12313"/>
    <cellStyle name="Percent 7 4 3" xfId="12314"/>
    <cellStyle name="Percent 7 4 3 2" xfId="12315"/>
    <cellStyle name="Percent 7 4 3 2 2" xfId="12316"/>
    <cellStyle name="Percent 7 4 3 3" xfId="12317"/>
    <cellStyle name="Percent 7 4 3 3 2" xfId="12318"/>
    <cellStyle name="Percent 7 4 3 4" xfId="12319"/>
    <cellStyle name="Percent 7 4 4" xfId="12320"/>
    <cellStyle name="Percent 7 4 4 2" xfId="12321"/>
    <cellStyle name="Percent 7 4 4 2 2" xfId="12322"/>
    <cellStyle name="Percent 7 4 4 3" xfId="12323"/>
    <cellStyle name="Percent 7 4 4 3 2" xfId="12324"/>
    <cellStyle name="Percent 7 4 4 4" xfId="12325"/>
    <cellStyle name="Percent 7 4 4 4 2" xfId="12326"/>
    <cellStyle name="Percent 7 4 4 5" xfId="12327"/>
    <cellStyle name="Percent 7 4 5" xfId="12328"/>
    <cellStyle name="Percent 7 4 5 2" xfId="12329"/>
    <cellStyle name="Percent 7 4 5 2 2" xfId="12330"/>
    <cellStyle name="Percent 7 4 5 3" xfId="12331"/>
    <cellStyle name="Percent 7 4 5 3 2" xfId="12332"/>
    <cellStyle name="Percent 7 4 5 4" xfId="12333"/>
    <cellStyle name="Percent 7 4 6" xfId="12334"/>
    <cellStyle name="Percent 7 4 6 2" xfId="12335"/>
    <cellStyle name="Percent 7 4 7" xfId="12336"/>
    <cellStyle name="Percent 7 4 7 2" xfId="12337"/>
    <cellStyle name="Percent 7 4 8" xfId="12338"/>
    <cellStyle name="Percent 7 4 8 2" xfId="12339"/>
    <cellStyle name="Percent 7 4 9" xfId="12340"/>
    <cellStyle name="Percent 7 5" xfId="12341"/>
    <cellStyle name="Percent 7 5 10" xfId="12342"/>
    <cellStyle name="Percent 7 5 11" xfId="12343"/>
    <cellStyle name="Percent 7 5 2" xfId="12344"/>
    <cellStyle name="Percent 7 5 2 2" xfId="12345"/>
    <cellStyle name="Percent 7 5 2 2 2" xfId="12346"/>
    <cellStyle name="Percent 7 5 2 3" xfId="12347"/>
    <cellStyle name="Percent 7 5 2 3 2" xfId="12348"/>
    <cellStyle name="Percent 7 5 2 4" xfId="12349"/>
    <cellStyle name="Percent 7 5 3" xfId="12350"/>
    <cellStyle name="Percent 7 5 3 2" xfId="12351"/>
    <cellStyle name="Percent 7 5 3 2 2" xfId="12352"/>
    <cellStyle name="Percent 7 5 3 3" xfId="12353"/>
    <cellStyle name="Percent 7 5 3 3 2" xfId="12354"/>
    <cellStyle name="Percent 7 5 3 4" xfId="12355"/>
    <cellStyle name="Percent 7 5 4" xfId="12356"/>
    <cellStyle name="Percent 7 5 4 2" xfId="12357"/>
    <cellStyle name="Percent 7 5 4 2 2" xfId="12358"/>
    <cellStyle name="Percent 7 5 4 3" xfId="12359"/>
    <cellStyle name="Percent 7 5 4 3 2" xfId="12360"/>
    <cellStyle name="Percent 7 5 4 4" xfId="12361"/>
    <cellStyle name="Percent 7 5 4 4 2" xfId="12362"/>
    <cellStyle name="Percent 7 5 4 5" xfId="12363"/>
    <cellStyle name="Percent 7 5 5" xfId="12364"/>
    <cellStyle name="Percent 7 5 5 2" xfId="12365"/>
    <cellStyle name="Percent 7 5 5 2 2" xfId="12366"/>
    <cellStyle name="Percent 7 5 5 3" xfId="12367"/>
    <cellStyle name="Percent 7 5 5 3 2" xfId="12368"/>
    <cellStyle name="Percent 7 5 5 4" xfId="12369"/>
    <cellStyle name="Percent 7 5 6" xfId="12370"/>
    <cellStyle name="Percent 7 5 6 2" xfId="12371"/>
    <cellStyle name="Percent 7 5 7" xfId="12372"/>
    <cellStyle name="Percent 7 5 7 2" xfId="12373"/>
    <cellStyle name="Percent 7 5 8" xfId="12374"/>
    <cellStyle name="Percent 7 5 8 2" xfId="12375"/>
    <cellStyle name="Percent 7 5 9" xfId="12376"/>
    <cellStyle name="Percent 7 6" xfId="12377"/>
    <cellStyle name="Percent 7 6 10" xfId="12378"/>
    <cellStyle name="Percent 7 6 11" xfId="12379"/>
    <cellStyle name="Percent 7 6 2" xfId="12380"/>
    <cellStyle name="Percent 7 6 2 2" xfId="12381"/>
    <cellStyle name="Percent 7 6 2 2 2" xfId="12382"/>
    <cellStyle name="Percent 7 6 2 3" xfId="12383"/>
    <cellStyle name="Percent 7 6 2 3 2" xfId="12384"/>
    <cellStyle name="Percent 7 6 2 4" xfId="12385"/>
    <cellStyle name="Percent 7 6 3" xfId="12386"/>
    <cellStyle name="Percent 7 6 3 2" xfId="12387"/>
    <cellStyle name="Percent 7 6 3 2 2" xfId="12388"/>
    <cellStyle name="Percent 7 6 3 3" xfId="12389"/>
    <cellStyle name="Percent 7 6 3 3 2" xfId="12390"/>
    <cellStyle name="Percent 7 6 3 4" xfId="12391"/>
    <cellStyle name="Percent 7 6 4" xfId="12392"/>
    <cellStyle name="Percent 7 6 4 2" xfId="12393"/>
    <cellStyle name="Percent 7 6 4 2 2" xfId="12394"/>
    <cellStyle name="Percent 7 6 4 3" xfId="12395"/>
    <cellStyle name="Percent 7 6 4 3 2" xfId="12396"/>
    <cellStyle name="Percent 7 6 4 4" xfId="12397"/>
    <cellStyle name="Percent 7 6 4 4 2" xfId="12398"/>
    <cellStyle name="Percent 7 6 4 5" xfId="12399"/>
    <cellStyle name="Percent 7 6 5" xfId="12400"/>
    <cellStyle name="Percent 7 6 5 2" xfId="12401"/>
    <cellStyle name="Percent 7 6 5 2 2" xfId="12402"/>
    <cellStyle name="Percent 7 6 5 3" xfId="12403"/>
    <cellStyle name="Percent 7 6 5 3 2" xfId="12404"/>
    <cellStyle name="Percent 7 6 5 4" xfId="12405"/>
    <cellStyle name="Percent 7 6 6" xfId="12406"/>
    <cellStyle name="Percent 7 6 6 2" xfId="12407"/>
    <cellStyle name="Percent 7 6 7" xfId="12408"/>
    <cellStyle name="Percent 7 6 7 2" xfId="12409"/>
    <cellStyle name="Percent 7 6 8" xfId="12410"/>
    <cellStyle name="Percent 7 6 8 2" xfId="12411"/>
    <cellStyle name="Percent 7 6 9" xfId="12412"/>
    <cellStyle name="Percent 7 7" xfId="12413"/>
    <cellStyle name="Percent 7 7 10" xfId="12414"/>
    <cellStyle name="Percent 7 7 11" xfId="12415"/>
    <cellStyle name="Percent 7 7 2" xfId="12416"/>
    <cellStyle name="Percent 7 7 2 2" xfId="12417"/>
    <cellStyle name="Percent 7 7 2 2 2" xfId="12418"/>
    <cellStyle name="Percent 7 7 2 3" xfId="12419"/>
    <cellStyle name="Percent 7 7 2 3 2" xfId="12420"/>
    <cellStyle name="Percent 7 7 2 4" xfId="12421"/>
    <cellStyle name="Percent 7 7 3" xfId="12422"/>
    <cellStyle name="Percent 7 7 3 2" xfId="12423"/>
    <cellStyle name="Percent 7 7 3 2 2" xfId="12424"/>
    <cellStyle name="Percent 7 7 3 3" xfId="12425"/>
    <cellStyle name="Percent 7 7 3 3 2" xfId="12426"/>
    <cellStyle name="Percent 7 7 3 4" xfId="12427"/>
    <cellStyle name="Percent 7 7 4" xfId="12428"/>
    <cellStyle name="Percent 7 7 4 2" xfId="12429"/>
    <cellStyle name="Percent 7 7 4 2 2" xfId="12430"/>
    <cellStyle name="Percent 7 7 4 3" xfId="12431"/>
    <cellStyle name="Percent 7 7 4 3 2" xfId="12432"/>
    <cellStyle name="Percent 7 7 4 4" xfId="12433"/>
    <cellStyle name="Percent 7 7 4 4 2" xfId="12434"/>
    <cellStyle name="Percent 7 7 4 5" xfId="12435"/>
    <cellStyle name="Percent 7 7 5" xfId="12436"/>
    <cellStyle name="Percent 7 7 5 2" xfId="12437"/>
    <cellStyle name="Percent 7 7 5 2 2" xfId="12438"/>
    <cellStyle name="Percent 7 7 5 3" xfId="12439"/>
    <cellStyle name="Percent 7 7 5 3 2" xfId="12440"/>
    <cellStyle name="Percent 7 7 5 4" xfId="12441"/>
    <cellStyle name="Percent 7 7 6" xfId="12442"/>
    <cellStyle name="Percent 7 7 6 2" xfId="12443"/>
    <cellStyle name="Percent 7 7 7" xfId="12444"/>
    <cellStyle name="Percent 7 7 7 2" xfId="12445"/>
    <cellStyle name="Percent 7 7 8" xfId="12446"/>
    <cellStyle name="Percent 7 7 8 2" xfId="12447"/>
    <cellStyle name="Percent 7 7 9" xfId="12448"/>
    <cellStyle name="Percent 7 8" xfId="12449"/>
    <cellStyle name="Percent 7 8 10" xfId="12450"/>
    <cellStyle name="Percent 7 8 11" xfId="12451"/>
    <cellStyle name="Percent 7 8 2" xfId="12452"/>
    <cellStyle name="Percent 7 8 2 2" xfId="12453"/>
    <cellStyle name="Percent 7 8 2 2 2" xfId="12454"/>
    <cellStyle name="Percent 7 8 2 3" xfId="12455"/>
    <cellStyle name="Percent 7 8 2 3 2" xfId="12456"/>
    <cellStyle name="Percent 7 8 2 4" xfId="12457"/>
    <cellStyle name="Percent 7 8 3" xfId="12458"/>
    <cellStyle name="Percent 7 8 3 2" xfId="12459"/>
    <cellStyle name="Percent 7 8 3 2 2" xfId="12460"/>
    <cellStyle name="Percent 7 8 3 3" xfId="12461"/>
    <cellStyle name="Percent 7 8 3 3 2" xfId="12462"/>
    <cellStyle name="Percent 7 8 3 4" xfId="12463"/>
    <cellStyle name="Percent 7 8 4" xfId="12464"/>
    <cellStyle name="Percent 7 8 4 2" xfId="12465"/>
    <cellStyle name="Percent 7 8 4 2 2" xfId="12466"/>
    <cellStyle name="Percent 7 8 4 3" xfId="12467"/>
    <cellStyle name="Percent 7 8 4 3 2" xfId="12468"/>
    <cellStyle name="Percent 7 8 4 4" xfId="12469"/>
    <cellStyle name="Percent 7 8 4 4 2" xfId="12470"/>
    <cellStyle name="Percent 7 8 4 5" xfId="12471"/>
    <cellStyle name="Percent 7 8 5" xfId="12472"/>
    <cellStyle name="Percent 7 8 5 2" xfId="12473"/>
    <cellStyle name="Percent 7 8 5 2 2" xfId="12474"/>
    <cellStyle name="Percent 7 8 5 3" xfId="12475"/>
    <cellStyle name="Percent 7 8 5 3 2" xfId="12476"/>
    <cellStyle name="Percent 7 8 5 4" xfId="12477"/>
    <cellStyle name="Percent 7 8 6" xfId="12478"/>
    <cellStyle name="Percent 7 8 6 2" xfId="12479"/>
    <cellStyle name="Percent 7 8 7" xfId="12480"/>
    <cellStyle name="Percent 7 8 7 2" xfId="12481"/>
    <cellStyle name="Percent 7 8 8" xfId="12482"/>
    <cellStyle name="Percent 7 8 8 2" xfId="12483"/>
    <cellStyle name="Percent 7 8 9" xfId="12484"/>
    <cellStyle name="Percent 7 9" xfId="12485"/>
    <cellStyle name="Percent 7 9 10" xfId="12486"/>
    <cellStyle name="Percent 7 9 2" xfId="12487"/>
    <cellStyle name="Percent 7 9 2 2" xfId="12488"/>
    <cellStyle name="Percent 7 9 2 2 2" xfId="12489"/>
    <cellStyle name="Percent 7 9 2 3" xfId="12490"/>
    <cellStyle name="Percent 7 9 2 3 2" xfId="12491"/>
    <cellStyle name="Percent 7 9 2 4" xfId="12492"/>
    <cellStyle name="Percent 7 9 3" xfId="12493"/>
    <cellStyle name="Percent 7 9 3 2" xfId="12494"/>
    <cellStyle name="Percent 7 9 3 2 2" xfId="12495"/>
    <cellStyle name="Percent 7 9 3 3" xfId="12496"/>
    <cellStyle name="Percent 7 9 3 3 2" xfId="12497"/>
    <cellStyle name="Percent 7 9 3 4" xfId="12498"/>
    <cellStyle name="Percent 7 9 4" xfId="12499"/>
    <cellStyle name="Percent 7 9 4 2" xfId="12500"/>
    <cellStyle name="Percent 7 9 4 2 2" xfId="12501"/>
    <cellStyle name="Percent 7 9 4 3" xfId="12502"/>
    <cellStyle name="Percent 7 9 4 3 2" xfId="12503"/>
    <cellStyle name="Percent 7 9 4 4" xfId="12504"/>
    <cellStyle name="Percent 7 9 4 4 2" xfId="12505"/>
    <cellStyle name="Percent 7 9 4 5" xfId="12506"/>
    <cellStyle name="Percent 7 9 5" xfId="12507"/>
    <cellStyle name="Percent 7 9 5 2" xfId="12508"/>
    <cellStyle name="Percent 7 9 5 2 2" xfId="12509"/>
    <cellStyle name="Percent 7 9 5 3" xfId="12510"/>
    <cellStyle name="Percent 7 9 5 3 2" xfId="12511"/>
    <cellStyle name="Percent 7 9 5 4" xfId="12512"/>
    <cellStyle name="Percent 7 9 6" xfId="12513"/>
    <cellStyle name="Percent 7 9 6 2" xfId="12514"/>
    <cellStyle name="Percent 7 9 7" xfId="12515"/>
    <cellStyle name="Percent 7 9 7 2" xfId="12516"/>
    <cellStyle name="Percent 7 9 8" xfId="12517"/>
    <cellStyle name="Percent 7 9 8 2" xfId="12518"/>
    <cellStyle name="Percent 7 9 9" xfId="12519"/>
    <cellStyle name="Percent 8" xfId="12520"/>
    <cellStyle name="Percent 8 10" xfId="12521"/>
    <cellStyle name="Percent 8 10 2" xfId="12522"/>
    <cellStyle name="Percent 8 10 2 2" xfId="12523"/>
    <cellStyle name="Percent 8 10 3" xfId="12524"/>
    <cellStyle name="Percent 8 10 3 2" xfId="12525"/>
    <cellStyle name="Percent 8 10 4" xfId="12526"/>
    <cellStyle name="Percent 8 11" xfId="12527"/>
    <cellStyle name="Percent 8 11 2" xfId="12528"/>
    <cellStyle name="Percent 8 11 2 2" xfId="12529"/>
    <cellStyle name="Percent 8 11 3" xfId="12530"/>
    <cellStyle name="Percent 8 11 3 2" xfId="12531"/>
    <cellStyle name="Percent 8 11 4" xfId="12532"/>
    <cellStyle name="Percent 8 11 4 2" xfId="12533"/>
    <cellStyle name="Percent 8 11 5" xfId="12534"/>
    <cellStyle name="Percent 8 12" xfId="12535"/>
    <cellStyle name="Percent 8 12 2" xfId="12536"/>
    <cellStyle name="Percent 8 12 2 2" xfId="12537"/>
    <cellStyle name="Percent 8 12 3" xfId="12538"/>
    <cellStyle name="Percent 8 12 3 2" xfId="12539"/>
    <cellStyle name="Percent 8 12 4" xfId="12540"/>
    <cellStyle name="Percent 8 13" xfId="12541"/>
    <cellStyle name="Percent 8 13 2" xfId="12542"/>
    <cellStyle name="Percent 8 14" xfId="12543"/>
    <cellStyle name="Percent 8 14 2" xfId="12544"/>
    <cellStyle name="Percent 8 15" xfId="12545"/>
    <cellStyle name="Percent 8 15 2" xfId="12546"/>
    <cellStyle name="Percent 8 16" xfId="12547"/>
    <cellStyle name="Percent 8 17" xfId="12548"/>
    <cellStyle name="Percent 8 18" xfId="12549"/>
    <cellStyle name="Percent 8 2" xfId="12550"/>
    <cellStyle name="Percent 8 2 10" xfId="12551"/>
    <cellStyle name="Percent 8 2 11" xfId="12552"/>
    <cellStyle name="Percent 8 2 2" xfId="12553"/>
    <cellStyle name="Percent 8 2 2 2" xfId="12554"/>
    <cellStyle name="Percent 8 2 2 2 2" xfId="12555"/>
    <cellStyle name="Percent 8 2 2 3" xfId="12556"/>
    <cellStyle name="Percent 8 2 2 3 2" xfId="12557"/>
    <cellStyle name="Percent 8 2 2 4" xfId="12558"/>
    <cellStyle name="Percent 8 2 3" xfId="12559"/>
    <cellStyle name="Percent 8 2 3 2" xfId="12560"/>
    <cellStyle name="Percent 8 2 3 2 2" xfId="12561"/>
    <cellStyle name="Percent 8 2 3 3" xfId="12562"/>
    <cellStyle name="Percent 8 2 3 3 2" xfId="12563"/>
    <cellStyle name="Percent 8 2 3 4" xfId="12564"/>
    <cellStyle name="Percent 8 2 4" xfId="12565"/>
    <cellStyle name="Percent 8 2 4 2" xfId="12566"/>
    <cellStyle name="Percent 8 2 4 2 2" xfId="12567"/>
    <cellStyle name="Percent 8 2 4 3" xfId="12568"/>
    <cellStyle name="Percent 8 2 4 3 2" xfId="12569"/>
    <cellStyle name="Percent 8 2 4 4" xfId="12570"/>
    <cellStyle name="Percent 8 2 4 4 2" xfId="12571"/>
    <cellStyle name="Percent 8 2 4 5" xfId="12572"/>
    <cellStyle name="Percent 8 2 5" xfId="12573"/>
    <cellStyle name="Percent 8 2 5 2" xfId="12574"/>
    <cellStyle name="Percent 8 2 5 2 2" xfId="12575"/>
    <cellStyle name="Percent 8 2 5 3" xfId="12576"/>
    <cellStyle name="Percent 8 2 5 3 2" xfId="12577"/>
    <cellStyle name="Percent 8 2 5 4" xfId="12578"/>
    <cellStyle name="Percent 8 2 6" xfId="12579"/>
    <cellStyle name="Percent 8 2 6 2" xfId="12580"/>
    <cellStyle name="Percent 8 2 7" xfId="12581"/>
    <cellStyle name="Percent 8 2 7 2" xfId="12582"/>
    <cellStyle name="Percent 8 2 8" xfId="12583"/>
    <cellStyle name="Percent 8 2 8 2" xfId="12584"/>
    <cellStyle name="Percent 8 2 9" xfId="12585"/>
    <cellStyle name="Percent 8 3" xfId="12586"/>
    <cellStyle name="Percent 8 3 10" xfId="12587"/>
    <cellStyle name="Percent 8 3 11" xfId="12588"/>
    <cellStyle name="Percent 8 3 2" xfId="12589"/>
    <cellStyle name="Percent 8 3 2 2" xfId="12590"/>
    <cellStyle name="Percent 8 3 2 2 2" xfId="12591"/>
    <cellStyle name="Percent 8 3 2 3" xfId="12592"/>
    <cellStyle name="Percent 8 3 2 3 2" xfId="12593"/>
    <cellStyle name="Percent 8 3 2 4" xfId="12594"/>
    <cellStyle name="Percent 8 3 3" xfId="12595"/>
    <cellStyle name="Percent 8 3 3 2" xfId="12596"/>
    <cellStyle name="Percent 8 3 3 2 2" xfId="12597"/>
    <cellStyle name="Percent 8 3 3 3" xfId="12598"/>
    <cellStyle name="Percent 8 3 3 3 2" xfId="12599"/>
    <cellStyle name="Percent 8 3 3 4" xfId="12600"/>
    <cellStyle name="Percent 8 3 4" xfId="12601"/>
    <cellStyle name="Percent 8 3 4 2" xfId="12602"/>
    <cellStyle name="Percent 8 3 4 2 2" xfId="12603"/>
    <cellStyle name="Percent 8 3 4 3" xfId="12604"/>
    <cellStyle name="Percent 8 3 4 3 2" xfId="12605"/>
    <cellStyle name="Percent 8 3 4 4" xfId="12606"/>
    <cellStyle name="Percent 8 3 4 4 2" xfId="12607"/>
    <cellStyle name="Percent 8 3 4 5" xfId="12608"/>
    <cellStyle name="Percent 8 3 5" xfId="12609"/>
    <cellStyle name="Percent 8 3 5 2" xfId="12610"/>
    <cellStyle name="Percent 8 3 5 2 2" xfId="12611"/>
    <cellStyle name="Percent 8 3 5 3" xfId="12612"/>
    <cellStyle name="Percent 8 3 5 3 2" xfId="12613"/>
    <cellStyle name="Percent 8 3 5 4" xfId="12614"/>
    <cellStyle name="Percent 8 3 6" xfId="12615"/>
    <cellStyle name="Percent 8 3 6 2" xfId="12616"/>
    <cellStyle name="Percent 8 3 7" xfId="12617"/>
    <cellStyle name="Percent 8 3 7 2" xfId="12618"/>
    <cellStyle name="Percent 8 3 8" xfId="12619"/>
    <cellStyle name="Percent 8 3 8 2" xfId="12620"/>
    <cellStyle name="Percent 8 3 9" xfId="12621"/>
    <cellStyle name="Percent 8 4" xfId="12622"/>
    <cellStyle name="Percent 8 4 10" xfId="12623"/>
    <cellStyle name="Percent 8 4 11" xfId="12624"/>
    <cellStyle name="Percent 8 4 2" xfId="12625"/>
    <cellStyle name="Percent 8 4 2 2" xfId="12626"/>
    <cellStyle name="Percent 8 4 2 2 2" xfId="12627"/>
    <cellStyle name="Percent 8 4 2 3" xfId="12628"/>
    <cellStyle name="Percent 8 4 2 3 2" xfId="12629"/>
    <cellStyle name="Percent 8 4 2 4" xfId="12630"/>
    <cellStyle name="Percent 8 4 3" xfId="12631"/>
    <cellStyle name="Percent 8 4 3 2" xfId="12632"/>
    <cellStyle name="Percent 8 4 3 2 2" xfId="12633"/>
    <cellStyle name="Percent 8 4 3 3" xfId="12634"/>
    <cellStyle name="Percent 8 4 3 3 2" xfId="12635"/>
    <cellStyle name="Percent 8 4 3 4" xfId="12636"/>
    <cellStyle name="Percent 8 4 4" xfId="12637"/>
    <cellStyle name="Percent 8 4 4 2" xfId="12638"/>
    <cellStyle name="Percent 8 4 4 2 2" xfId="12639"/>
    <cellStyle name="Percent 8 4 4 3" xfId="12640"/>
    <cellStyle name="Percent 8 4 4 3 2" xfId="12641"/>
    <cellStyle name="Percent 8 4 4 4" xfId="12642"/>
    <cellStyle name="Percent 8 4 4 4 2" xfId="12643"/>
    <cellStyle name="Percent 8 4 4 5" xfId="12644"/>
    <cellStyle name="Percent 8 4 5" xfId="12645"/>
    <cellStyle name="Percent 8 4 5 2" xfId="12646"/>
    <cellStyle name="Percent 8 4 5 2 2" xfId="12647"/>
    <cellStyle name="Percent 8 4 5 3" xfId="12648"/>
    <cellStyle name="Percent 8 4 5 3 2" xfId="12649"/>
    <cellStyle name="Percent 8 4 5 4" xfId="12650"/>
    <cellStyle name="Percent 8 4 6" xfId="12651"/>
    <cellStyle name="Percent 8 4 6 2" xfId="12652"/>
    <cellStyle name="Percent 8 4 7" xfId="12653"/>
    <cellStyle name="Percent 8 4 7 2" xfId="12654"/>
    <cellStyle name="Percent 8 4 8" xfId="12655"/>
    <cellStyle name="Percent 8 4 8 2" xfId="12656"/>
    <cellStyle name="Percent 8 4 9" xfId="12657"/>
    <cellStyle name="Percent 8 5" xfId="12658"/>
    <cellStyle name="Percent 8 5 10" xfId="12659"/>
    <cellStyle name="Percent 8 5 11" xfId="12660"/>
    <cellStyle name="Percent 8 5 2" xfId="12661"/>
    <cellStyle name="Percent 8 5 2 2" xfId="12662"/>
    <cellStyle name="Percent 8 5 2 2 2" xfId="12663"/>
    <cellStyle name="Percent 8 5 2 3" xfId="12664"/>
    <cellStyle name="Percent 8 5 2 3 2" xfId="12665"/>
    <cellStyle name="Percent 8 5 2 4" xfId="12666"/>
    <cellStyle name="Percent 8 5 3" xfId="12667"/>
    <cellStyle name="Percent 8 5 3 2" xfId="12668"/>
    <cellStyle name="Percent 8 5 3 2 2" xfId="12669"/>
    <cellStyle name="Percent 8 5 3 3" xfId="12670"/>
    <cellStyle name="Percent 8 5 3 3 2" xfId="12671"/>
    <cellStyle name="Percent 8 5 3 4" xfId="12672"/>
    <cellStyle name="Percent 8 5 4" xfId="12673"/>
    <cellStyle name="Percent 8 5 4 2" xfId="12674"/>
    <cellStyle name="Percent 8 5 4 2 2" xfId="12675"/>
    <cellStyle name="Percent 8 5 4 3" xfId="12676"/>
    <cellStyle name="Percent 8 5 4 3 2" xfId="12677"/>
    <cellStyle name="Percent 8 5 4 4" xfId="12678"/>
    <cellStyle name="Percent 8 5 4 4 2" xfId="12679"/>
    <cellStyle name="Percent 8 5 4 5" xfId="12680"/>
    <cellStyle name="Percent 8 5 5" xfId="12681"/>
    <cellStyle name="Percent 8 5 5 2" xfId="12682"/>
    <cellStyle name="Percent 8 5 5 2 2" xfId="12683"/>
    <cellStyle name="Percent 8 5 5 3" xfId="12684"/>
    <cellStyle name="Percent 8 5 5 3 2" xfId="12685"/>
    <cellStyle name="Percent 8 5 5 4" xfId="12686"/>
    <cellStyle name="Percent 8 5 6" xfId="12687"/>
    <cellStyle name="Percent 8 5 6 2" xfId="12688"/>
    <cellStyle name="Percent 8 5 7" xfId="12689"/>
    <cellStyle name="Percent 8 5 7 2" xfId="12690"/>
    <cellStyle name="Percent 8 5 8" xfId="12691"/>
    <cellStyle name="Percent 8 5 8 2" xfId="12692"/>
    <cellStyle name="Percent 8 5 9" xfId="12693"/>
    <cellStyle name="Percent 8 6" xfId="12694"/>
    <cellStyle name="Percent 8 6 10" xfId="12695"/>
    <cellStyle name="Percent 8 6 11" xfId="12696"/>
    <cellStyle name="Percent 8 6 2" xfId="12697"/>
    <cellStyle name="Percent 8 6 2 2" xfId="12698"/>
    <cellStyle name="Percent 8 6 2 2 2" xfId="12699"/>
    <cellStyle name="Percent 8 6 2 3" xfId="12700"/>
    <cellStyle name="Percent 8 6 2 3 2" xfId="12701"/>
    <cellStyle name="Percent 8 6 2 4" xfId="12702"/>
    <cellStyle name="Percent 8 6 3" xfId="12703"/>
    <cellStyle name="Percent 8 6 3 2" xfId="12704"/>
    <cellStyle name="Percent 8 6 3 2 2" xfId="12705"/>
    <cellStyle name="Percent 8 6 3 3" xfId="12706"/>
    <cellStyle name="Percent 8 6 3 3 2" xfId="12707"/>
    <cellStyle name="Percent 8 6 3 4" xfId="12708"/>
    <cellStyle name="Percent 8 6 4" xfId="12709"/>
    <cellStyle name="Percent 8 6 4 2" xfId="12710"/>
    <cellStyle name="Percent 8 6 4 2 2" xfId="12711"/>
    <cellStyle name="Percent 8 6 4 3" xfId="12712"/>
    <cellStyle name="Percent 8 6 4 3 2" xfId="12713"/>
    <cellStyle name="Percent 8 6 4 4" xfId="12714"/>
    <cellStyle name="Percent 8 6 4 4 2" xfId="12715"/>
    <cellStyle name="Percent 8 6 4 5" xfId="12716"/>
    <cellStyle name="Percent 8 6 5" xfId="12717"/>
    <cellStyle name="Percent 8 6 5 2" xfId="12718"/>
    <cellStyle name="Percent 8 6 5 2 2" xfId="12719"/>
    <cellStyle name="Percent 8 6 5 3" xfId="12720"/>
    <cellStyle name="Percent 8 6 5 3 2" xfId="12721"/>
    <cellStyle name="Percent 8 6 5 4" xfId="12722"/>
    <cellStyle name="Percent 8 6 6" xfId="12723"/>
    <cellStyle name="Percent 8 6 6 2" xfId="12724"/>
    <cellStyle name="Percent 8 6 7" xfId="12725"/>
    <cellStyle name="Percent 8 6 7 2" xfId="12726"/>
    <cellStyle name="Percent 8 6 8" xfId="12727"/>
    <cellStyle name="Percent 8 6 8 2" xfId="12728"/>
    <cellStyle name="Percent 8 6 9" xfId="12729"/>
    <cellStyle name="Percent 8 7" xfId="12730"/>
    <cellStyle name="Percent 8 7 10" xfId="12731"/>
    <cellStyle name="Percent 8 7 11" xfId="12732"/>
    <cellStyle name="Percent 8 7 2" xfId="12733"/>
    <cellStyle name="Percent 8 7 2 2" xfId="12734"/>
    <cellStyle name="Percent 8 7 2 2 2" xfId="12735"/>
    <cellStyle name="Percent 8 7 2 3" xfId="12736"/>
    <cellStyle name="Percent 8 7 2 3 2" xfId="12737"/>
    <cellStyle name="Percent 8 7 2 4" xfId="12738"/>
    <cellStyle name="Percent 8 7 3" xfId="12739"/>
    <cellStyle name="Percent 8 7 3 2" xfId="12740"/>
    <cellStyle name="Percent 8 7 3 2 2" xfId="12741"/>
    <cellStyle name="Percent 8 7 3 3" xfId="12742"/>
    <cellStyle name="Percent 8 7 3 3 2" xfId="12743"/>
    <cellStyle name="Percent 8 7 3 4" xfId="12744"/>
    <cellStyle name="Percent 8 7 4" xfId="12745"/>
    <cellStyle name="Percent 8 7 4 2" xfId="12746"/>
    <cellStyle name="Percent 8 7 4 2 2" xfId="12747"/>
    <cellStyle name="Percent 8 7 4 3" xfId="12748"/>
    <cellStyle name="Percent 8 7 4 3 2" xfId="12749"/>
    <cellStyle name="Percent 8 7 4 4" xfId="12750"/>
    <cellStyle name="Percent 8 7 4 4 2" xfId="12751"/>
    <cellStyle name="Percent 8 7 4 5" xfId="12752"/>
    <cellStyle name="Percent 8 7 5" xfId="12753"/>
    <cellStyle name="Percent 8 7 5 2" xfId="12754"/>
    <cellStyle name="Percent 8 7 5 2 2" xfId="12755"/>
    <cellStyle name="Percent 8 7 5 3" xfId="12756"/>
    <cellStyle name="Percent 8 7 5 3 2" xfId="12757"/>
    <cellStyle name="Percent 8 7 5 4" xfId="12758"/>
    <cellStyle name="Percent 8 7 6" xfId="12759"/>
    <cellStyle name="Percent 8 7 6 2" xfId="12760"/>
    <cellStyle name="Percent 8 7 7" xfId="12761"/>
    <cellStyle name="Percent 8 7 7 2" xfId="12762"/>
    <cellStyle name="Percent 8 7 8" xfId="12763"/>
    <cellStyle name="Percent 8 7 8 2" xfId="12764"/>
    <cellStyle name="Percent 8 7 9" xfId="12765"/>
    <cellStyle name="Percent 8 8" xfId="12766"/>
    <cellStyle name="Percent 8 8 10" xfId="12767"/>
    <cellStyle name="Percent 8 8 11" xfId="12768"/>
    <cellStyle name="Percent 8 8 2" xfId="12769"/>
    <cellStyle name="Percent 8 8 2 2" xfId="12770"/>
    <cellStyle name="Percent 8 8 2 2 2" xfId="12771"/>
    <cellStyle name="Percent 8 8 2 3" xfId="12772"/>
    <cellStyle name="Percent 8 8 2 3 2" xfId="12773"/>
    <cellStyle name="Percent 8 8 2 4" xfId="12774"/>
    <cellStyle name="Percent 8 8 3" xfId="12775"/>
    <cellStyle name="Percent 8 8 3 2" xfId="12776"/>
    <cellStyle name="Percent 8 8 3 2 2" xfId="12777"/>
    <cellStyle name="Percent 8 8 3 3" xfId="12778"/>
    <cellStyle name="Percent 8 8 3 3 2" xfId="12779"/>
    <cellStyle name="Percent 8 8 3 4" xfId="12780"/>
    <cellStyle name="Percent 8 8 4" xfId="12781"/>
    <cellStyle name="Percent 8 8 4 2" xfId="12782"/>
    <cellStyle name="Percent 8 8 4 2 2" xfId="12783"/>
    <cellStyle name="Percent 8 8 4 3" xfId="12784"/>
    <cellStyle name="Percent 8 8 4 3 2" xfId="12785"/>
    <cellStyle name="Percent 8 8 4 4" xfId="12786"/>
    <cellStyle name="Percent 8 8 4 4 2" xfId="12787"/>
    <cellStyle name="Percent 8 8 4 5" xfId="12788"/>
    <cellStyle name="Percent 8 8 5" xfId="12789"/>
    <cellStyle name="Percent 8 8 5 2" xfId="12790"/>
    <cellStyle name="Percent 8 8 5 2 2" xfId="12791"/>
    <cellStyle name="Percent 8 8 5 3" xfId="12792"/>
    <cellStyle name="Percent 8 8 5 3 2" xfId="12793"/>
    <cellStyle name="Percent 8 8 5 4" xfId="12794"/>
    <cellStyle name="Percent 8 8 6" xfId="12795"/>
    <cellStyle name="Percent 8 8 6 2" xfId="12796"/>
    <cellStyle name="Percent 8 8 7" xfId="12797"/>
    <cellStyle name="Percent 8 8 7 2" xfId="12798"/>
    <cellStyle name="Percent 8 8 8" xfId="12799"/>
    <cellStyle name="Percent 8 8 8 2" xfId="12800"/>
    <cellStyle name="Percent 8 8 9" xfId="12801"/>
    <cellStyle name="Percent 8 9" xfId="12802"/>
    <cellStyle name="Percent 8 9 2" xfId="12803"/>
    <cellStyle name="Percent 8 9 2 2" xfId="12804"/>
    <cellStyle name="Percent 8 9 3" xfId="12805"/>
    <cellStyle name="Percent 8 9 3 2" xfId="12806"/>
    <cellStyle name="Percent 8 9 4" xfId="12807"/>
    <cellStyle name="Percent 9" xfId="12808"/>
    <cellStyle name="Percent 9 10" xfId="12809"/>
    <cellStyle name="Percent 9 10 10" xfId="12810"/>
    <cellStyle name="Percent 9 10 11" xfId="12811"/>
    <cellStyle name="Percent 9 10 12" xfId="12812"/>
    <cellStyle name="Percent 9 10 2" xfId="12813"/>
    <cellStyle name="Percent 9 10 2 2" xfId="12814"/>
    <cellStyle name="Percent 9 10 2 2 2" xfId="12815"/>
    <cellStyle name="Percent 9 10 2 3" xfId="12816"/>
    <cellStyle name="Percent 9 10 2 3 2" xfId="12817"/>
    <cellStyle name="Percent 9 10 2 4" xfId="12818"/>
    <cellStyle name="Percent 9 10 2 5" xfId="12819"/>
    <cellStyle name="Percent 9 10 3" xfId="12820"/>
    <cellStyle name="Percent 9 10 3 2" xfId="12821"/>
    <cellStyle name="Percent 9 10 3 2 2" xfId="12822"/>
    <cellStyle name="Percent 9 10 3 3" xfId="12823"/>
    <cellStyle name="Percent 9 10 3 3 2" xfId="12824"/>
    <cellStyle name="Percent 9 10 3 4" xfId="12825"/>
    <cellStyle name="Percent 9 10 4" xfId="12826"/>
    <cellStyle name="Percent 9 10 4 2" xfId="12827"/>
    <cellStyle name="Percent 9 10 4 2 2" xfId="12828"/>
    <cellStyle name="Percent 9 10 4 3" xfId="12829"/>
    <cellStyle name="Percent 9 10 4 3 2" xfId="12830"/>
    <cellStyle name="Percent 9 10 4 4" xfId="12831"/>
    <cellStyle name="Percent 9 10 5" xfId="12832"/>
    <cellStyle name="Percent 9 10 5 2" xfId="12833"/>
    <cellStyle name="Percent 9 10 5 2 2" xfId="12834"/>
    <cellStyle name="Percent 9 10 5 3" xfId="12835"/>
    <cellStyle name="Percent 9 10 5 3 2" xfId="12836"/>
    <cellStyle name="Percent 9 10 5 4" xfId="12837"/>
    <cellStyle name="Percent 9 10 5 4 2" xfId="12838"/>
    <cellStyle name="Percent 9 10 5 5" xfId="12839"/>
    <cellStyle name="Percent 9 10 6" xfId="12840"/>
    <cellStyle name="Percent 9 10 6 2" xfId="12841"/>
    <cellStyle name="Percent 9 10 6 2 2" xfId="12842"/>
    <cellStyle name="Percent 9 10 6 3" xfId="12843"/>
    <cellStyle name="Percent 9 10 6 3 2" xfId="12844"/>
    <cellStyle name="Percent 9 10 6 4" xfId="12845"/>
    <cellStyle name="Percent 9 10 7" xfId="12846"/>
    <cellStyle name="Percent 9 10 7 2" xfId="12847"/>
    <cellStyle name="Percent 9 10 8" xfId="12848"/>
    <cellStyle name="Percent 9 10 8 2" xfId="12849"/>
    <cellStyle name="Percent 9 10 9" xfId="12850"/>
    <cellStyle name="Percent 9 10 9 2" xfId="12851"/>
    <cellStyle name="Percent 9 11" xfId="12852"/>
    <cellStyle name="Percent 9 11 10" xfId="12853"/>
    <cellStyle name="Percent 9 11 11" xfId="12854"/>
    <cellStyle name="Percent 9 11 12" xfId="12855"/>
    <cellStyle name="Percent 9 11 2" xfId="12856"/>
    <cellStyle name="Percent 9 11 2 2" xfId="12857"/>
    <cellStyle name="Percent 9 11 2 2 2" xfId="12858"/>
    <cellStyle name="Percent 9 11 2 3" xfId="12859"/>
    <cellStyle name="Percent 9 11 2 3 2" xfId="12860"/>
    <cellStyle name="Percent 9 11 2 4" xfId="12861"/>
    <cellStyle name="Percent 9 11 2 5" xfId="12862"/>
    <cellStyle name="Percent 9 11 3" xfId="12863"/>
    <cellStyle name="Percent 9 11 3 2" xfId="12864"/>
    <cellStyle name="Percent 9 11 3 2 2" xfId="12865"/>
    <cellStyle name="Percent 9 11 3 3" xfId="12866"/>
    <cellStyle name="Percent 9 11 3 3 2" xfId="12867"/>
    <cellStyle name="Percent 9 11 3 4" xfId="12868"/>
    <cellStyle name="Percent 9 11 4" xfId="12869"/>
    <cellStyle name="Percent 9 11 4 2" xfId="12870"/>
    <cellStyle name="Percent 9 11 4 2 2" xfId="12871"/>
    <cellStyle name="Percent 9 11 4 3" xfId="12872"/>
    <cellStyle name="Percent 9 11 4 3 2" xfId="12873"/>
    <cellStyle name="Percent 9 11 4 4" xfId="12874"/>
    <cellStyle name="Percent 9 11 5" xfId="12875"/>
    <cellStyle name="Percent 9 11 5 2" xfId="12876"/>
    <cellStyle name="Percent 9 11 5 2 2" xfId="12877"/>
    <cellStyle name="Percent 9 11 5 3" xfId="12878"/>
    <cellStyle name="Percent 9 11 5 3 2" xfId="12879"/>
    <cellStyle name="Percent 9 11 5 4" xfId="12880"/>
    <cellStyle name="Percent 9 11 5 4 2" xfId="12881"/>
    <cellStyle name="Percent 9 11 5 5" xfId="12882"/>
    <cellStyle name="Percent 9 11 6" xfId="12883"/>
    <cellStyle name="Percent 9 11 6 2" xfId="12884"/>
    <cellStyle name="Percent 9 11 6 2 2" xfId="12885"/>
    <cellStyle name="Percent 9 11 6 3" xfId="12886"/>
    <cellStyle name="Percent 9 11 6 3 2" xfId="12887"/>
    <cellStyle name="Percent 9 11 6 4" xfId="12888"/>
    <cellStyle name="Percent 9 11 7" xfId="12889"/>
    <cellStyle name="Percent 9 11 7 2" xfId="12890"/>
    <cellStyle name="Percent 9 11 8" xfId="12891"/>
    <cellStyle name="Percent 9 11 8 2" xfId="12892"/>
    <cellStyle name="Percent 9 11 9" xfId="12893"/>
    <cellStyle name="Percent 9 11 9 2" xfId="12894"/>
    <cellStyle name="Percent 9 12" xfId="12895"/>
    <cellStyle name="Percent 9 12 10" xfId="12896"/>
    <cellStyle name="Percent 9 12 11" xfId="12897"/>
    <cellStyle name="Percent 9 12 12" xfId="12898"/>
    <cellStyle name="Percent 9 12 2" xfId="12899"/>
    <cellStyle name="Percent 9 12 2 2" xfId="12900"/>
    <cellStyle name="Percent 9 12 2 2 2" xfId="12901"/>
    <cellStyle name="Percent 9 12 2 3" xfId="12902"/>
    <cellStyle name="Percent 9 12 2 3 2" xfId="12903"/>
    <cellStyle name="Percent 9 12 2 4" xfId="12904"/>
    <cellStyle name="Percent 9 12 2 5" xfId="12905"/>
    <cellStyle name="Percent 9 12 3" xfId="12906"/>
    <cellStyle name="Percent 9 12 3 2" xfId="12907"/>
    <cellStyle name="Percent 9 12 3 2 2" xfId="12908"/>
    <cellStyle name="Percent 9 12 3 3" xfId="12909"/>
    <cellStyle name="Percent 9 12 3 3 2" xfId="12910"/>
    <cellStyle name="Percent 9 12 3 4" xfId="12911"/>
    <cellStyle name="Percent 9 12 4" xfId="12912"/>
    <cellStyle name="Percent 9 12 4 2" xfId="12913"/>
    <cellStyle name="Percent 9 12 4 2 2" xfId="12914"/>
    <cellStyle name="Percent 9 12 4 3" xfId="12915"/>
    <cellStyle name="Percent 9 12 4 3 2" xfId="12916"/>
    <cellStyle name="Percent 9 12 4 4" xfId="12917"/>
    <cellStyle name="Percent 9 12 5" xfId="12918"/>
    <cellStyle name="Percent 9 12 5 2" xfId="12919"/>
    <cellStyle name="Percent 9 12 5 2 2" xfId="12920"/>
    <cellStyle name="Percent 9 12 5 3" xfId="12921"/>
    <cellStyle name="Percent 9 12 5 3 2" xfId="12922"/>
    <cellStyle name="Percent 9 12 5 4" xfId="12923"/>
    <cellStyle name="Percent 9 12 5 4 2" xfId="12924"/>
    <cellStyle name="Percent 9 12 5 5" xfId="12925"/>
    <cellStyle name="Percent 9 12 6" xfId="12926"/>
    <cellStyle name="Percent 9 12 6 2" xfId="12927"/>
    <cellStyle name="Percent 9 12 6 2 2" xfId="12928"/>
    <cellStyle name="Percent 9 12 6 3" xfId="12929"/>
    <cellStyle name="Percent 9 12 6 3 2" xfId="12930"/>
    <cellStyle name="Percent 9 12 6 4" xfId="12931"/>
    <cellStyle name="Percent 9 12 7" xfId="12932"/>
    <cellStyle name="Percent 9 12 7 2" xfId="12933"/>
    <cellStyle name="Percent 9 12 8" xfId="12934"/>
    <cellStyle name="Percent 9 12 8 2" xfId="12935"/>
    <cellStyle name="Percent 9 12 9" xfId="12936"/>
    <cellStyle name="Percent 9 12 9 2" xfId="12937"/>
    <cellStyle name="Percent 9 13" xfId="12938"/>
    <cellStyle name="Percent 9 13 10" xfId="12939"/>
    <cellStyle name="Percent 9 13 11" xfId="12940"/>
    <cellStyle name="Percent 9 13 12" xfId="12941"/>
    <cellStyle name="Percent 9 13 2" xfId="12942"/>
    <cellStyle name="Percent 9 13 2 2" xfId="12943"/>
    <cellStyle name="Percent 9 13 2 2 2" xfId="12944"/>
    <cellStyle name="Percent 9 13 2 3" xfId="12945"/>
    <cellStyle name="Percent 9 13 2 3 2" xfId="12946"/>
    <cellStyle name="Percent 9 13 2 4" xfId="12947"/>
    <cellStyle name="Percent 9 13 2 5" xfId="12948"/>
    <cellStyle name="Percent 9 13 3" xfId="12949"/>
    <cellStyle name="Percent 9 13 3 2" xfId="12950"/>
    <cellStyle name="Percent 9 13 3 2 2" xfId="12951"/>
    <cellStyle name="Percent 9 13 3 3" xfId="12952"/>
    <cellStyle name="Percent 9 13 3 3 2" xfId="12953"/>
    <cellStyle name="Percent 9 13 3 4" xfId="12954"/>
    <cellStyle name="Percent 9 13 4" xfId="12955"/>
    <cellStyle name="Percent 9 13 4 2" xfId="12956"/>
    <cellStyle name="Percent 9 13 4 2 2" xfId="12957"/>
    <cellStyle name="Percent 9 13 4 3" xfId="12958"/>
    <cellStyle name="Percent 9 13 4 3 2" xfId="12959"/>
    <cellStyle name="Percent 9 13 4 4" xfId="12960"/>
    <cellStyle name="Percent 9 13 5" xfId="12961"/>
    <cellStyle name="Percent 9 13 5 2" xfId="12962"/>
    <cellStyle name="Percent 9 13 5 2 2" xfId="12963"/>
    <cellStyle name="Percent 9 13 5 3" xfId="12964"/>
    <cellStyle name="Percent 9 13 5 3 2" xfId="12965"/>
    <cellStyle name="Percent 9 13 5 4" xfId="12966"/>
    <cellStyle name="Percent 9 13 5 4 2" xfId="12967"/>
    <cellStyle name="Percent 9 13 5 5" xfId="12968"/>
    <cellStyle name="Percent 9 13 6" xfId="12969"/>
    <cellStyle name="Percent 9 13 6 2" xfId="12970"/>
    <cellStyle name="Percent 9 13 6 2 2" xfId="12971"/>
    <cellStyle name="Percent 9 13 6 3" xfId="12972"/>
    <cellStyle name="Percent 9 13 6 3 2" xfId="12973"/>
    <cellStyle name="Percent 9 13 6 4" xfId="12974"/>
    <cellStyle name="Percent 9 13 7" xfId="12975"/>
    <cellStyle name="Percent 9 13 7 2" xfId="12976"/>
    <cellStyle name="Percent 9 13 8" xfId="12977"/>
    <cellStyle name="Percent 9 13 8 2" xfId="12978"/>
    <cellStyle name="Percent 9 13 9" xfId="12979"/>
    <cellStyle name="Percent 9 13 9 2" xfId="12980"/>
    <cellStyle name="Percent 9 14" xfId="12981"/>
    <cellStyle name="Percent 9 14 10" xfId="12982"/>
    <cellStyle name="Percent 9 14 11" xfId="12983"/>
    <cellStyle name="Percent 9 14 12" xfId="12984"/>
    <cellStyle name="Percent 9 14 2" xfId="12985"/>
    <cellStyle name="Percent 9 14 2 2" xfId="12986"/>
    <cellStyle name="Percent 9 14 2 2 2" xfId="12987"/>
    <cellStyle name="Percent 9 14 2 3" xfId="12988"/>
    <cellStyle name="Percent 9 14 2 3 2" xfId="12989"/>
    <cellStyle name="Percent 9 14 2 4" xfId="12990"/>
    <cellStyle name="Percent 9 14 2 5" xfId="12991"/>
    <cellStyle name="Percent 9 14 3" xfId="12992"/>
    <cellStyle name="Percent 9 14 3 2" xfId="12993"/>
    <cellStyle name="Percent 9 14 3 2 2" xfId="12994"/>
    <cellStyle name="Percent 9 14 3 3" xfId="12995"/>
    <cellStyle name="Percent 9 14 3 3 2" xfId="12996"/>
    <cellStyle name="Percent 9 14 3 4" xfId="12997"/>
    <cellStyle name="Percent 9 14 4" xfId="12998"/>
    <cellStyle name="Percent 9 14 4 2" xfId="12999"/>
    <cellStyle name="Percent 9 14 4 2 2" xfId="13000"/>
    <cellStyle name="Percent 9 14 4 3" xfId="13001"/>
    <cellStyle name="Percent 9 14 4 3 2" xfId="13002"/>
    <cellStyle name="Percent 9 14 4 4" xfId="13003"/>
    <cellStyle name="Percent 9 14 5" xfId="13004"/>
    <cellStyle name="Percent 9 14 5 2" xfId="13005"/>
    <cellStyle name="Percent 9 14 5 2 2" xfId="13006"/>
    <cellStyle name="Percent 9 14 5 3" xfId="13007"/>
    <cellStyle name="Percent 9 14 5 3 2" xfId="13008"/>
    <cellStyle name="Percent 9 14 5 4" xfId="13009"/>
    <cellStyle name="Percent 9 14 5 4 2" xfId="13010"/>
    <cellStyle name="Percent 9 14 5 5" xfId="13011"/>
    <cellStyle name="Percent 9 14 6" xfId="13012"/>
    <cellStyle name="Percent 9 14 6 2" xfId="13013"/>
    <cellStyle name="Percent 9 14 6 2 2" xfId="13014"/>
    <cellStyle name="Percent 9 14 6 3" xfId="13015"/>
    <cellStyle name="Percent 9 14 6 3 2" xfId="13016"/>
    <cellStyle name="Percent 9 14 6 4" xfId="13017"/>
    <cellStyle name="Percent 9 14 7" xfId="13018"/>
    <cellStyle name="Percent 9 14 7 2" xfId="13019"/>
    <cellStyle name="Percent 9 14 8" xfId="13020"/>
    <cellStyle name="Percent 9 14 8 2" xfId="13021"/>
    <cellStyle name="Percent 9 14 9" xfId="13022"/>
    <cellStyle name="Percent 9 14 9 2" xfId="13023"/>
    <cellStyle name="Percent 9 15" xfId="13024"/>
    <cellStyle name="Percent 9 15 10" xfId="13025"/>
    <cellStyle name="Percent 9 15 11" xfId="13026"/>
    <cellStyle name="Percent 9 15 12" xfId="13027"/>
    <cellStyle name="Percent 9 15 2" xfId="13028"/>
    <cellStyle name="Percent 9 15 2 2" xfId="13029"/>
    <cellStyle name="Percent 9 15 2 2 2" xfId="13030"/>
    <cellStyle name="Percent 9 15 2 3" xfId="13031"/>
    <cellStyle name="Percent 9 15 2 3 2" xfId="13032"/>
    <cellStyle name="Percent 9 15 2 4" xfId="13033"/>
    <cellStyle name="Percent 9 15 2 5" xfId="13034"/>
    <cellStyle name="Percent 9 15 3" xfId="13035"/>
    <cellStyle name="Percent 9 15 3 2" xfId="13036"/>
    <cellStyle name="Percent 9 15 3 2 2" xfId="13037"/>
    <cellStyle name="Percent 9 15 3 3" xfId="13038"/>
    <cellStyle name="Percent 9 15 3 3 2" xfId="13039"/>
    <cellStyle name="Percent 9 15 3 4" xfId="13040"/>
    <cellStyle name="Percent 9 15 4" xfId="13041"/>
    <cellStyle name="Percent 9 15 4 2" xfId="13042"/>
    <cellStyle name="Percent 9 15 4 2 2" xfId="13043"/>
    <cellStyle name="Percent 9 15 4 3" xfId="13044"/>
    <cellStyle name="Percent 9 15 4 3 2" xfId="13045"/>
    <cellStyle name="Percent 9 15 4 4" xfId="13046"/>
    <cellStyle name="Percent 9 15 5" xfId="13047"/>
    <cellStyle name="Percent 9 15 5 2" xfId="13048"/>
    <cellStyle name="Percent 9 15 5 2 2" xfId="13049"/>
    <cellStyle name="Percent 9 15 5 3" xfId="13050"/>
    <cellStyle name="Percent 9 15 5 3 2" xfId="13051"/>
    <cellStyle name="Percent 9 15 5 4" xfId="13052"/>
    <cellStyle name="Percent 9 15 5 4 2" xfId="13053"/>
    <cellStyle name="Percent 9 15 5 5" xfId="13054"/>
    <cellStyle name="Percent 9 15 6" xfId="13055"/>
    <cellStyle name="Percent 9 15 6 2" xfId="13056"/>
    <cellStyle name="Percent 9 15 6 2 2" xfId="13057"/>
    <cellStyle name="Percent 9 15 6 3" xfId="13058"/>
    <cellStyle name="Percent 9 15 6 3 2" xfId="13059"/>
    <cellStyle name="Percent 9 15 6 4" xfId="13060"/>
    <cellStyle name="Percent 9 15 7" xfId="13061"/>
    <cellStyle name="Percent 9 15 7 2" xfId="13062"/>
    <cellStyle name="Percent 9 15 8" xfId="13063"/>
    <cellStyle name="Percent 9 15 8 2" xfId="13064"/>
    <cellStyle name="Percent 9 15 9" xfId="13065"/>
    <cellStyle name="Percent 9 15 9 2" xfId="13066"/>
    <cellStyle name="Percent 9 16" xfId="13067"/>
    <cellStyle name="Percent 9 16 10" xfId="13068"/>
    <cellStyle name="Percent 9 16 11" xfId="13069"/>
    <cellStyle name="Percent 9 16 12" xfId="13070"/>
    <cellStyle name="Percent 9 16 2" xfId="13071"/>
    <cellStyle name="Percent 9 16 2 2" xfId="13072"/>
    <cellStyle name="Percent 9 16 2 2 2" xfId="13073"/>
    <cellStyle name="Percent 9 16 2 3" xfId="13074"/>
    <cellStyle name="Percent 9 16 2 3 2" xfId="13075"/>
    <cellStyle name="Percent 9 16 2 4" xfId="13076"/>
    <cellStyle name="Percent 9 16 2 5" xfId="13077"/>
    <cellStyle name="Percent 9 16 3" xfId="13078"/>
    <cellStyle name="Percent 9 16 3 2" xfId="13079"/>
    <cellStyle name="Percent 9 16 3 2 2" xfId="13080"/>
    <cellStyle name="Percent 9 16 3 3" xfId="13081"/>
    <cellStyle name="Percent 9 16 3 3 2" xfId="13082"/>
    <cellStyle name="Percent 9 16 3 4" xfId="13083"/>
    <cellStyle name="Percent 9 16 4" xfId="13084"/>
    <cellStyle name="Percent 9 16 4 2" xfId="13085"/>
    <cellStyle name="Percent 9 16 4 2 2" xfId="13086"/>
    <cellStyle name="Percent 9 16 4 3" xfId="13087"/>
    <cellStyle name="Percent 9 16 4 3 2" xfId="13088"/>
    <cellStyle name="Percent 9 16 4 4" xfId="13089"/>
    <cellStyle name="Percent 9 16 5" xfId="13090"/>
    <cellStyle name="Percent 9 16 5 2" xfId="13091"/>
    <cellStyle name="Percent 9 16 5 2 2" xfId="13092"/>
    <cellStyle name="Percent 9 16 5 3" xfId="13093"/>
    <cellStyle name="Percent 9 16 5 3 2" xfId="13094"/>
    <cellStyle name="Percent 9 16 5 4" xfId="13095"/>
    <cellStyle name="Percent 9 16 5 4 2" xfId="13096"/>
    <cellStyle name="Percent 9 16 5 5" xfId="13097"/>
    <cellStyle name="Percent 9 16 6" xfId="13098"/>
    <cellStyle name="Percent 9 16 6 2" xfId="13099"/>
    <cellStyle name="Percent 9 16 6 2 2" xfId="13100"/>
    <cellStyle name="Percent 9 16 6 3" xfId="13101"/>
    <cellStyle name="Percent 9 16 6 3 2" xfId="13102"/>
    <cellStyle name="Percent 9 16 6 4" xfId="13103"/>
    <cellStyle name="Percent 9 16 7" xfId="13104"/>
    <cellStyle name="Percent 9 16 7 2" xfId="13105"/>
    <cellStyle name="Percent 9 16 8" xfId="13106"/>
    <cellStyle name="Percent 9 16 8 2" xfId="13107"/>
    <cellStyle name="Percent 9 16 9" xfId="13108"/>
    <cellStyle name="Percent 9 16 9 2" xfId="13109"/>
    <cellStyle name="Percent 9 17" xfId="13110"/>
    <cellStyle name="Percent 9 17 10" xfId="13111"/>
    <cellStyle name="Percent 9 17 11" xfId="13112"/>
    <cellStyle name="Percent 9 17 12" xfId="13113"/>
    <cellStyle name="Percent 9 17 2" xfId="13114"/>
    <cellStyle name="Percent 9 17 2 2" xfId="13115"/>
    <cellStyle name="Percent 9 17 2 2 2" xfId="13116"/>
    <cellStyle name="Percent 9 17 2 3" xfId="13117"/>
    <cellStyle name="Percent 9 17 2 3 2" xfId="13118"/>
    <cellStyle name="Percent 9 17 2 4" xfId="13119"/>
    <cellStyle name="Percent 9 17 2 5" xfId="13120"/>
    <cellStyle name="Percent 9 17 3" xfId="13121"/>
    <cellStyle name="Percent 9 17 3 2" xfId="13122"/>
    <cellStyle name="Percent 9 17 3 2 2" xfId="13123"/>
    <cellStyle name="Percent 9 17 3 3" xfId="13124"/>
    <cellStyle name="Percent 9 17 3 3 2" xfId="13125"/>
    <cellStyle name="Percent 9 17 3 4" xfId="13126"/>
    <cellStyle name="Percent 9 17 4" xfId="13127"/>
    <cellStyle name="Percent 9 17 4 2" xfId="13128"/>
    <cellStyle name="Percent 9 17 4 2 2" xfId="13129"/>
    <cellStyle name="Percent 9 17 4 3" xfId="13130"/>
    <cellStyle name="Percent 9 17 4 3 2" xfId="13131"/>
    <cellStyle name="Percent 9 17 4 4" xfId="13132"/>
    <cellStyle name="Percent 9 17 5" xfId="13133"/>
    <cellStyle name="Percent 9 17 5 2" xfId="13134"/>
    <cellStyle name="Percent 9 17 5 2 2" xfId="13135"/>
    <cellStyle name="Percent 9 17 5 3" xfId="13136"/>
    <cellStyle name="Percent 9 17 5 3 2" xfId="13137"/>
    <cellStyle name="Percent 9 17 5 4" xfId="13138"/>
    <cellStyle name="Percent 9 17 5 4 2" xfId="13139"/>
    <cellStyle name="Percent 9 17 5 5" xfId="13140"/>
    <cellStyle name="Percent 9 17 6" xfId="13141"/>
    <cellStyle name="Percent 9 17 6 2" xfId="13142"/>
    <cellStyle name="Percent 9 17 6 2 2" xfId="13143"/>
    <cellStyle name="Percent 9 17 6 3" xfId="13144"/>
    <cellStyle name="Percent 9 17 6 3 2" xfId="13145"/>
    <cellStyle name="Percent 9 17 6 4" xfId="13146"/>
    <cellStyle name="Percent 9 17 7" xfId="13147"/>
    <cellStyle name="Percent 9 17 7 2" xfId="13148"/>
    <cellStyle name="Percent 9 17 8" xfId="13149"/>
    <cellStyle name="Percent 9 17 8 2" xfId="13150"/>
    <cellStyle name="Percent 9 17 9" xfId="13151"/>
    <cellStyle name="Percent 9 17 9 2" xfId="13152"/>
    <cellStyle name="Percent 9 18" xfId="13153"/>
    <cellStyle name="Percent 9 18 10" xfId="13154"/>
    <cellStyle name="Percent 9 18 11" xfId="13155"/>
    <cellStyle name="Percent 9 18 12" xfId="13156"/>
    <cellStyle name="Percent 9 18 2" xfId="13157"/>
    <cellStyle name="Percent 9 18 2 2" xfId="13158"/>
    <cellStyle name="Percent 9 18 2 2 2" xfId="13159"/>
    <cellStyle name="Percent 9 18 2 3" xfId="13160"/>
    <cellStyle name="Percent 9 18 2 3 2" xfId="13161"/>
    <cellStyle name="Percent 9 18 2 4" xfId="13162"/>
    <cellStyle name="Percent 9 18 2 5" xfId="13163"/>
    <cellStyle name="Percent 9 18 3" xfId="13164"/>
    <cellStyle name="Percent 9 18 3 2" xfId="13165"/>
    <cellStyle name="Percent 9 18 3 2 2" xfId="13166"/>
    <cellStyle name="Percent 9 18 3 3" xfId="13167"/>
    <cellStyle name="Percent 9 18 3 3 2" xfId="13168"/>
    <cellStyle name="Percent 9 18 3 4" xfId="13169"/>
    <cellStyle name="Percent 9 18 4" xfId="13170"/>
    <cellStyle name="Percent 9 18 4 2" xfId="13171"/>
    <cellStyle name="Percent 9 18 4 2 2" xfId="13172"/>
    <cellStyle name="Percent 9 18 4 3" xfId="13173"/>
    <cellStyle name="Percent 9 18 4 3 2" xfId="13174"/>
    <cellStyle name="Percent 9 18 4 4" xfId="13175"/>
    <cellStyle name="Percent 9 18 5" xfId="13176"/>
    <cellStyle name="Percent 9 18 5 2" xfId="13177"/>
    <cellStyle name="Percent 9 18 5 2 2" xfId="13178"/>
    <cellStyle name="Percent 9 18 5 3" xfId="13179"/>
    <cellStyle name="Percent 9 18 5 3 2" xfId="13180"/>
    <cellStyle name="Percent 9 18 5 4" xfId="13181"/>
    <cellStyle name="Percent 9 18 5 4 2" xfId="13182"/>
    <cellStyle name="Percent 9 18 5 5" xfId="13183"/>
    <cellStyle name="Percent 9 18 6" xfId="13184"/>
    <cellStyle name="Percent 9 18 6 2" xfId="13185"/>
    <cellStyle name="Percent 9 18 6 2 2" xfId="13186"/>
    <cellStyle name="Percent 9 18 6 3" xfId="13187"/>
    <cellStyle name="Percent 9 18 6 3 2" xfId="13188"/>
    <cellStyle name="Percent 9 18 6 4" xfId="13189"/>
    <cellStyle name="Percent 9 18 7" xfId="13190"/>
    <cellStyle name="Percent 9 18 7 2" xfId="13191"/>
    <cellStyle name="Percent 9 18 8" xfId="13192"/>
    <cellStyle name="Percent 9 18 8 2" xfId="13193"/>
    <cellStyle name="Percent 9 18 9" xfId="13194"/>
    <cellStyle name="Percent 9 18 9 2" xfId="13195"/>
    <cellStyle name="Percent 9 19" xfId="13196"/>
    <cellStyle name="Percent 9 19 10" xfId="13197"/>
    <cellStyle name="Percent 9 19 11" xfId="13198"/>
    <cellStyle name="Percent 9 19 12" xfId="13199"/>
    <cellStyle name="Percent 9 19 2" xfId="13200"/>
    <cellStyle name="Percent 9 19 2 2" xfId="13201"/>
    <cellStyle name="Percent 9 19 2 2 2" xfId="13202"/>
    <cellStyle name="Percent 9 19 2 3" xfId="13203"/>
    <cellStyle name="Percent 9 19 2 3 2" xfId="13204"/>
    <cellStyle name="Percent 9 19 2 4" xfId="13205"/>
    <cellStyle name="Percent 9 19 2 5" xfId="13206"/>
    <cellStyle name="Percent 9 19 3" xfId="13207"/>
    <cellStyle name="Percent 9 19 3 2" xfId="13208"/>
    <cellStyle name="Percent 9 19 3 2 2" xfId="13209"/>
    <cellStyle name="Percent 9 19 3 3" xfId="13210"/>
    <cellStyle name="Percent 9 19 3 3 2" xfId="13211"/>
    <cellStyle name="Percent 9 19 3 4" xfId="13212"/>
    <cellStyle name="Percent 9 19 4" xfId="13213"/>
    <cellStyle name="Percent 9 19 4 2" xfId="13214"/>
    <cellStyle name="Percent 9 19 4 2 2" xfId="13215"/>
    <cellStyle name="Percent 9 19 4 3" xfId="13216"/>
    <cellStyle name="Percent 9 19 4 3 2" xfId="13217"/>
    <cellStyle name="Percent 9 19 4 4" xfId="13218"/>
    <cellStyle name="Percent 9 19 5" xfId="13219"/>
    <cellStyle name="Percent 9 19 5 2" xfId="13220"/>
    <cellStyle name="Percent 9 19 5 2 2" xfId="13221"/>
    <cellStyle name="Percent 9 19 5 3" xfId="13222"/>
    <cellStyle name="Percent 9 19 5 3 2" xfId="13223"/>
    <cellStyle name="Percent 9 19 5 4" xfId="13224"/>
    <cellStyle name="Percent 9 19 5 4 2" xfId="13225"/>
    <cellStyle name="Percent 9 19 5 5" xfId="13226"/>
    <cellStyle name="Percent 9 19 6" xfId="13227"/>
    <cellStyle name="Percent 9 19 6 2" xfId="13228"/>
    <cellStyle name="Percent 9 19 6 2 2" xfId="13229"/>
    <cellStyle name="Percent 9 19 6 3" xfId="13230"/>
    <cellStyle name="Percent 9 19 6 3 2" xfId="13231"/>
    <cellStyle name="Percent 9 19 6 4" xfId="13232"/>
    <cellStyle name="Percent 9 19 7" xfId="13233"/>
    <cellStyle name="Percent 9 19 7 2" xfId="13234"/>
    <cellStyle name="Percent 9 19 8" xfId="13235"/>
    <cellStyle name="Percent 9 19 8 2" xfId="13236"/>
    <cellStyle name="Percent 9 19 9" xfId="13237"/>
    <cellStyle name="Percent 9 19 9 2" xfId="13238"/>
    <cellStyle name="Percent 9 2" xfId="13239"/>
    <cellStyle name="Percent 9 2 10" xfId="13240"/>
    <cellStyle name="Percent 9 2 10 2" xfId="13241"/>
    <cellStyle name="Percent 9 2 11" xfId="13242"/>
    <cellStyle name="Percent 9 2 12" xfId="13243"/>
    <cellStyle name="Percent 9 2 13" xfId="13244"/>
    <cellStyle name="Percent 9 2 2" xfId="13245"/>
    <cellStyle name="Percent 9 2 2 10" xfId="13246"/>
    <cellStyle name="Percent 9 2 2 11" xfId="13247"/>
    <cellStyle name="Percent 9 2 2 2" xfId="13248"/>
    <cellStyle name="Percent 9 2 2 2 2" xfId="13249"/>
    <cellStyle name="Percent 9 2 2 2 2 2" xfId="13250"/>
    <cellStyle name="Percent 9 2 2 2 3" xfId="13251"/>
    <cellStyle name="Percent 9 2 2 2 3 2" xfId="13252"/>
    <cellStyle name="Percent 9 2 2 2 4" xfId="13253"/>
    <cellStyle name="Percent 9 2 2 3" xfId="13254"/>
    <cellStyle name="Percent 9 2 2 3 2" xfId="13255"/>
    <cellStyle name="Percent 9 2 2 3 2 2" xfId="13256"/>
    <cellStyle name="Percent 9 2 2 3 3" xfId="13257"/>
    <cellStyle name="Percent 9 2 2 3 3 2" xfId="13258"/>
    <cellStyle name="Percent 9 2 2 3 4" xfId="13259"/>
    <cellStyle name="Percent 9 2 2 4" xfId="13260"/>
    <cellStyle name="Percent 9 2 2 4 2" xfId="13261"/>
    <cellStyle name="Percent 9 2 2 4 2 2" xfId="13262"/>
    <cellStyle name="Percent 9 2 2 4 3" xfId="13263"/>
    <cellStyle name="Percent 9 2 2 4 3 2" xfId="13264"/>
    <cellStyle name="Percent 9 2 2 4 4" xfId="13265"/>
    <cellStyle name="Percent 9 2 2 4 4 2" xfId="13266"/>
    <cellStyle name="Percent 9 2 2 4 5" xfId="13267"/>
    <cellStyle name="Percent 9 2 2 5" xfId="13268"/>
    <cellStyle name="Percent 9 2 2 5 2" xfId="13269"/>
    <cellStyle name="Percent 9 2 2 5 2 2" xfId="13270"/>
    <cellStyle name="Percent 9 2 2 5 3" xfId="13271"/>
    <cellStyle name="Percent 9 2 2 5 3 2" xfId="13272"/>
    <cellStyle name="Percent 9 2 2 5 4" xfId="13273"/>
    <cellStyle name="Percent 9 2 2 6" xfId="13274"/>
    <cellStyle name="Percent 9 2 2 6 2" xfId="13275"/>
    <cellStyle name="Percent 9 2 2 7" xfId="13276"/>
    <cellStyle name="Percent 9 2 2 7 2" xfId="13277"/>
    <cellStyle name="Percent 9 2 2 8" xfId="13278"/>
    <cellStyle name="Percent 9 2 2 8 2" xfId="13279"/>
    <cellStyle name="Percent 9 2 2 9" xfId="13280"/>
    <cellStyle name="Percent 9 2 3" xfId="13281"/>
    <cellStyle name="Percent 9 2 3 2" xfId="13282"/>
    <cellStyle name="Percent 9 2 3 2 2" xfId="13283"/>
    <cellStyle name="Percent 9 2 3 3" xfId="13284"/>
    <cellStyle name="Percent 9 2 3 3 2" xfId="13285"/>
    <cellStyle name="Percent 9 2 3 4" xfId="13286"/>
    <cellStyle name="Percent 9 2 3 5" xfId="13287"/>
    <cellStyle name="Percent 9 2 4" xfId="13288"/>
    <cellStyle name="Percent 9 2 4 2" xfId="13289"/>
    <cellStyle name="Percent 9 2 4 2 2" xfId="13290"/>
    <cellStyle name="Percent 9 2 4 3" xfId="13291"/>
    <cellStyle name="Percent 9 2 4 3 2" xfId="13292"/>
    <cellStyle name="Percent 9 2 4 4" xfId="13293"/>
    <cellStyle name="Percent 9 2 5" xfId="13294"/>
    <cellStyle name="Percent 9 2 5 2" xfId="13295"/>
    <cellStyle name="Percent 9 2 5 2 2" xfId="13296"/>
    <cellStyle name="Percent 9 2 5 3" xfId="13297"/>
    <cellStyle name="Percent 9 2 5 3 2" xfId="13298"/>
    <cellStyle name="Percent 9 2 5 4" xfId="13299"/>
    <cellStyle name="Percent 9 2 6" xfId="13300"/>
    <cellStyle name="Percent 9 2 6 2" xfId="13301"/>
    <cellStyle name="Percent 9 2 6 2 2" xfId="13302"/>
    <cellStyle name="Percent 9 2 6 3" xfId="13303"/>
    <cellStyle name="Percent 9 2 6 3 2" xfId="13304"/>
    <cellStyle name="Percent 9 2 6 4" xfId="13305"/>
    <cellStyle name="Percent 9 2 6 4 2" xfId="13306"/>
    <cellStyle name="Percent 9 2 6 5" xfId="13307"/>
    <cellStyle name="Percent 9 2 7" xfId="13308"/>
    <cellStyle name="Percent 9 2 7 2" xfId="13309"/>
    <cellStyle name="Percent 9 2 7 2 2" xfId="13310"/>
    <cellStyle name="Percent 9 2 7 3" xfId="13311"/>
    <cellStyle name="Percent 9 2 7 3 2" xfId="13312"/>
    <cellStyle name="Percent 9 2 7 4" xfId="13313"/>
    <cellStyle name="Percent 9 2 8" xfId="13314"/>
    <cellStyle name="Percent 9 2 8 2" xfId="13315"/>
    <cellStyle name="Percent 9 2 9" xfId="13316"/>
    <cellStyle name="Percent 9 2 9 2" xfId="13317"/>
    <cellStyle name="Percent 9 20" xfId="13318"/>
    <cellStyle name="Percent 9 20 10" xfId="13319"/>
    <cellStyle name="Percent 9 20 11" xfId="13320"/>
    <cellStyle name="Percent 9 20 12" xfId="13321"/>
    <cellStyle name="Percent 9 20 2" xfId="13322"/>
    <cellStyle name="Percent 9 20 2 2" xfId="13323"/>
    <cellStyle name="Percent 9 20 2 2 2" xfId="13324"/>
    <cellStyle name="Percent 9 20 2 3" xfId="13325"/>
    <cellStyle name="Percent 9 20 2 3 2" xfId="13326"/>
    <cellStyle name="Percent 9 20 2 4" xfId="13327"/>
    <cellStyle name="Percent 9 20 2 5" xfId="13328"/>
    <cellStyle name="Percent 9 20 3" xfId="13329"/>
    <cellStyle name="Percent 9 20 3 2" xfId="13330"/>
    <cellStyle name="Percent 9 20 3 2 2" xfId="13331"/>
    <cellStyle name="Percent 9 20 3 3" xfId="13332"/>
    <cellStyle name="Percent 9 20 3 3 2" xfId="13333"/>
    <cellStyle name="Percent 9 20 3 4" xfId="13334"/>
    <cellStyle name="Percent 9 20 4" xfId="13335"/>
    <cellStyle name="Percent 9 20 4 2" xfId="13336"/>
    <cellStyle name="Percent 9 20 4 2 2" xfId="13337"/>
    <cellStyle name="Percent 9 20 4 3" xfId="13338"/>
    <cellStyle name="Percent 9 20 4 3 2" xfId="13339"/>
    <cellStyle name="Percent 9 20 4 4" xfId="13340"/>
    <cellStyle name="Percent 9 20 5" xfId="13341"/>
    <cellStyle name="Percent 9 20 5 2" xfId="13342"/>
    <cellStyle name="Percent 9 20 5 2 2" xfId="13343"/>
    <cellStyle name="Percent 9 20 5 3" xfId="13344"/>
    <cellStyle name="Percent 9 20 5 3 2" xfId="13345"/>
    <cellStyle name="Percent 9 20 5 4" xfId="13346"/>
    <cellStyle name="Percent 9 20 5 4 2" xfId="13347"/>
    <cellStyle name="Percent 9 20 5 5" xfId="13348"/>
    <cellStyle name="Percent 9 20 6" xfId="13349"/>
    <cellStyle name="Percent 9 20 6 2" xfId="13350"/>
    <cellStyle name="Percent 9 20 6 2 2" xfId="13351"/>
    <cellStyle name="Percent 9 20 6 3" xfId="13352"/>
    <cellStyle name="Percent 9 20 6 3 2" xfId="13353"/>
    <cellStyle name="Percent 9 20 6 4" xfId="13354"/>
    <cellStyle name="Percent 9 20 7" xfId="13355"/>
    <cellStyle name="Percent 9 20 7 2" xfId="13356"/>
    <cellStyle name="Percent 9 20 8" xfId="13357"/>
    <cellStyle name="Percent 9 20 8 2" xfId="13358"/>
    <cellStyle name="Percent 9 20 9" xfId="13359"/>
    <cellStyle name="Percent 9 20 9 2" xfId="13360"/>
    <cellStyle name="Percent 9 21" xfId="13361"/>
    <cellStyle name="Percent 9 21 2" xfId="13362"/>
    <cellStyle name="Percent 9 21 2 2" xfId="13363"/>
    <cellStyle name="Percent 9 21 3" xfId="13364"/>
    <cellStyle name="Percent 9 21 3 2" xfId="13365"/>
    <cellStyle name="Percent 9 21 4" xfId="13366"/>
    <cellStyle name="Percent 9 21 5" xfId="13367"/>
    <cellStyle name="Percent 9 22" xfId="13368"/>
    <cellStyle name="Percent 9 22 2" xfId="13369"/>
    <cellStyle name="Percent 9 22 2 2" xfId="13370"/>
    <cellStyle name="Percent 9 22 3" xfId="13371"/>
    <cellStyle name="Percent 9 22 3 2" xfId="13372"/>
    <cellStyle name="Percent 9 22 4" xfId="13373"/>
    <cellStyle name="Percent 9 23" xfId="13374"/>
    <cellStyle name="Percent 9 23 2" xfId="13375"/>
    <cellStyle name="Percent 9 23 2 2" xfId="13376"/>
    <cellStyle name="Percent 9 23 3" xfId="13377"/>
    <cellStyle name="Percent 9 23 3 2" xfId="13378"/>
    <cellStyle name="Percent 9 23 4" xfId="13379"/>
    <cellStyle name="Percent 9 23 4 2" xfId="13380"/>
    <cellStyle name="Percent 9 23 5" xfId="13381"/>
    <cellStyle name="Percent 9 24" xfId="13382"/>
    <cellStyle name="Percent 9 24 2" xfId="13383"/>
    <cellStyle name="Percent 9 24 2 2" xfId="13384"/>
    <cellStyle name="Percent 9 24 3" xfId="13385"/>
    <cellStyle name="Percent 9 24 3 2" xfId="13386"/>
    <cellStyle name="Percent 9 24 4" xfId="13387"/>
    <cellStyle name="Percent 9 25" xfId="13388"/>
    <cellStyle name="Percent 9 25 2" xfId="13389"/>
    <cellStyle name="Percent 9 26" xfId="13390"/>
    <cellStyle name="Percent 9 26 2" xfId="13391"/>
    <cellStyle name="Percent 9 27" xfId="13392"/>
    <cellStyle name="Percent 9 27 2" xfId="13393"/>
    <cellStyle name="Percent 9 28" xfId="13394"/>
    <cellStyle name="Percent 9 29" xfId="13395"/>
    <cellStyle name="Percent 9 3" xfId="13396"/>
    <cellStyle name="Percent 9 3 10" xfId="13397"/>
    <cellStyle name="Percent 9 3 10 2" xfId="13398"/>
    <cellStyle name="Percent 9 3 11" xfId="13399"/>
    <cellStyle name="Percent 9 3 12" xfId="13400"/>
    <cellStyle name="Percent 9 3 13" xfId="13401"/>
    <cellStyle name="Percent 9 3 2" xfId="13402"/>
    <cellStyle name="Percent 9 3 2 10" xfId="13403"/>
    <cellStyle name="Percent 9 3 2 11" xfId="13404"/>
    <cellStyle name="Percent 9 3 2 2" xfId="13405"/>
    <cellStyle name="Percent 9 3 2 2 2" xfId="13406"/>
    <cellStyle name="Percent 9 3 2 2 2 2" xfId="13407"/>
    <cellStyle name="Percent 9 3 2 2 3" xfId="13408"/>
    <cellStyle name="Percent 9 3 2 2 3 2" xfId="13409"/>
    <cellStyle name="Percent 9 3 2 2 4" xfId="13410"/>
    <cellStyle name="Percent 9 3 2 3" xfId="13411"/>
    <cellStyle name="Percent 9 3 2 3 2" xfId="13412"/>
    <cellStyle name="Percent 9 3 2 3 2 2" xfId="13413"/>
    <cellStyle name="Percent 9 3 2 3 3" xfId="13414"/>
    <cellStyle name="Percent 9 3 2 3 3 2" xfId="13415"/>
    <cellStyle name="Percent 9 3 2 3 4" xfId="13416"/>
    <cellStyle name="Percent 9 3 2 4" xfId="13417"/>
    <cellStyle name="Percent 9 3 2 4 2" xfId="13418"/>
    <cellStyle name="Percent 9 3 2 4 2 2" xfId="13419"/>
    <cellStyle name="Percent 9 3 2 4 3" xfId="13420"/>
    <cellStyle name="Percent 9 3 2 4 3 2" xfId="13421"/>
    <cellStyle name="Percent 9 3 2 4 4" xfId="13422"/>
    <cellStyle name="Percent 9 3 2 4 4 2" xfId="13423"/>
    <cellStyle name="Percent 9 3 2 4 5" xfId="13424"/>
    <cellStyle name="Percent 9 3 2 5" xfId="13425"/>
    <cellStyle name="Percent 9 3 2 5 2" xfId="13426"/>
    <cellStyle name="Percent 9 3 2 5 2 2" xfId="13427"/>
    <cellStyle name="Percent 9 3 2 5 3" xfId="13428"/>
    <cellStyle name="Percent 9 3 2 5 3 2" xfId="13429"/>
    <cellStyle name="Percent 9 3 2 5 4" xfId="13430"/>
    <cellStyle name="Percent 9 3 2 6" xfId="13431"/>
    <cellStyle name="Percent 9 3 2 6 2" xfId="13432"/>
    <cellStyle name="Percent 9 3 2 7" xfId="13433"/>
    <cellStyle name="Percent 9 3 2 7 2" xfId="13434"/>
    <cellStyle name="Percent 9 3 2 8" xfId="13435"/>
    <cellStyle name="Percent 9 3 2 8 2" xfId="13436"/>
    <cellStyle name="Percent 9 3 2 9" xfId="13437"/>
    <cellStyle name="Percent 9 3 3" xfId="13438"/>
    <cellStyle name="Percent 9 3 3 2" xfId="13439"/>
    <cellStyle name="Percent 9 3 3 2 2" xfId="13440"/>
    <cellStyle name="Percent 9 3 3 3" xfId="13441"/>
    <cellStyle name="Percent 9 3 3 3 2" xfId="13442"/>
    <cellStyle name="Percent 9 3 3 4" xfId="13443"/>
    <cellStyle name="Percent 9 3 3 5" xfId="13444"/>
    <cellStyle name="Percent 9 3 4" xfId="13445"/>
    <cellStyle name="Percent 9 3 4 2" xfId="13446"/>
    <cellStyle name="Percent 9 3 4 2 2" xfId="13447"/>
    <cellStyle name="Percent 9 3 4 3" xfId="13448"/>
    <cellStyle name="Percent 9 3 4 3 2" xfId="13449"/>
    <cellStyle name="Percent 9 3 4 4" xfId="13450"/>
    <cellStyle name="Percent 9 3 5" xfId="13451"/>
    <cellStyle name="Percent 9 3 5 2" xfId="13452"/>
    <cellStyle name="Percent 9 3 5 2 2" xfId="13453"/>
    <cellStyle name="Percent 9 3 5 3" xfId="13454"/>
    <cellStyle name="Percent 9 3 5 3 2" xfId="13455"/>
    <cellStyle name="Percent 9 3 5 4" xfId="13456"/>
    <cellStyle name="Percent 9 3 6" xfId="13457"/>
    <cellStyle name="Percent 9 3 6 2" xfId="13458"/>
    <cellStyle name="Percent 9 3 6 2 2" xfId="13459"/>
    <cellStyle name="Percent 9 3 6 3" xfId="13460"/>
    <cellStyle name="Percent 9 3 6 3 2" xfId="13461"/>
    <cellStyle name="Percent 9 3 6 4" xfId="13462"/>
    <cellStyle name="Percent 9 3 6 4 2" xfId="13463"/>
    <cellStyle name="Percent 9 3 6 5" xfId="13464"/>
    <cellStyle name="Percent 9 3 7" xfId="13465"/>
    <cellStyle name="Percent 9 3 7 2" xfId="13466"/>
    <cellStyle name="Percent 9 3 7 2 2" xfId="13467"/>
    <cellStyle name="Percent 9 3 7 3" xfId="13468"/>
    <cellStyle name="Percent 9 3 7 3 2" xfId="13469"/>
    <cellStyle name="Percent 9 3 7 4" xfId="13470"/>
    <cellStyle name="Percent 9 3 8" xfId="13471"/>
    <cellStyle name="Percent 9 3 8 2" xfId="13472"/>
    <cellStyle name="Percent 9 3 9" xfId="13473"/>
    <cellStyle name="Percent 9 3 9 2" xfId="13474"/>
    <cellStyle name="Percent 9 30" xfId="13475"/>
    <cellStyle name="Percent 9 4" xfId="13476"/>
    <cellStyle name="Percent 9 4 10" xfId="13477"/>
    <cellStyle name="Percent 9 4 10 2" xfId="13478"/>
    <cellStyle name="Percent 9 4 11" xfId="13479"/>
    <cellStyle name="Percent 9 4 12" xfId="13480"/>
    <cellStyle name="Percent 9 4 13" xfId="13481"/>
    <cellStyle name="Percent 9 4 2" xfId="13482"/>
    <cellStyle name="Percent 9 4 2 10" xfId="13483"/>
    <cellStyle name="Percent 9 4 2 11" xfId="13484"/>
    <cellStyle name="Percent 9 4 2 2" xfId="13485"/>
    <cellStyle name="Percent 9 4 2 2 2" xfId="13486"/>
    <cellStyle name="Percent 9 4 2 2 2 2" xfId="13487"/>
    <cellStyle name="Percent 9 4 2 2 3" xfId="13488"/>
    <cellStyle name="Percent 9 4 2 2 3 2" xfId="13489"/>
    <cellStyle name="Percent 9 4 2 2 4" xfId="13490"/>
    <cellStyle name="Percent 9 4 2 3" xfId="13491"/>
    <cellStyle name="Percent 9 4 2 3 2" xfId="13492"/>
    <cellStyle name="Percent 9 4 2 3 2 2" xfId="13493"/>
    <cellStyle name="Percent 9 4 2 3 3" xfId="13494"/>
    <cellStyle name="Percent 9 4 2 3 3 2" xfId="13495"/>
    <cellStyle name="Percent 9 4 2 3 4" xfId="13496"/>
    <cellStyle name="Percent 9 4 2 4" xfId="13497"/>
    <cellStyle name="Percent 9 4 2 4 2" xfId="13498"/>
    <cellStyle name="Percent 9 4 2 4 2 2" xfId="13499"/>
    <cellStyle name="Percent 9 4 2 4 3" xfId="13500"/>
    <cellStyle name="Percent 9 4 2 4 3 2" xfId="13501"/>
    <cellStyle name="Percent 9 4 2 4 4" xfId="13502"/>
    <cellStyle name="Percent 9 4 2 4 4 2" xfId="13503"/>
    <cellStyle name="Percent 9 4 2 4 5" xfId="13504"/>
    <cellStyle name="Percent 9 4 2 5" xfId="13505"/>
    <cellStyle name="Percent 9 4 2 5 2" xfId="13506"/>
    <cellStyle name="Percent 9 4 2 5 2 2" xfId="13507"/>
    <cellStyle name="Percent 9 4 2 5 3" xfId="13508"/>
    <cellStyle name="Percent 9 4 2 5 3 2" xfId="13509"/>
    <cellStyle name="Percent 9 4 2 5 4" xfId="13510"/>
    <cellStyle name="Percent 9 4 2 6" xfId="13511"/>
    <cellStyle name="Percent 9 4 2 6 2" xfId="13512"/>
    <cellStyle name="Percent 9 4 2 7" xfId="13513"/>
    <cellStyle name="Percent 9 4 2 7 2" xfId="13514"/>
    <cellStyle name="Percent 9 4 2 8" xfId="13515"/>
    <cellStyle name="Percent 9 4 2 8 2" xfId="13516"/>
    <cellStyle name="Percent 9 4 2 9" xfId="13517"/>
    <cellStyle name="Percent 9 4 3" xfId="13518"/>
    <cellStyle name="Percent 9 4 3 2" xfId="13519"/>
    <cellStyle name="Percent 9 4 3 2 2" xfId="13520"/>
    <cellStyle name="Percent 9 4 3 3" xfId="13521"/>
    <cellStyle name="Percent 9 4 3 3 2" xfId="13522"/>
    <cellStyle name="Percent 9 4 3 4" xfId="13523"/>
    <cellStyle name="Percent 9 4 3 5" xfId="13524"/>
    <cellStyle name="Percent 9 4 4" xfId="13525"/>
    <cellStyle name="Percent 9 4 4 2" xfId="13526"/>
    <cellStyle name="Percent 9 4 4 2 2" xfId="13527"/>
    <cellStyle name="Percent 9 4 4 3" xfId="13528"/>
    <cellStyle name="Percent 9 4 4 3 2" xfId="13529"/>
    <cellStyle name="Percent 9 4 4 4" xfId="13530"/>
    <cellStyle name="Percent 9 4 5" xfId="13531"/>
    <cellStyle name="Percent 9 4 5 2" xfId="13532"/>
    <cellStyle name="Percent 9 4 5 2 2" xfId="13533"/>
    <cellStyle name="Percent 9 4 5 3" xfId="13534"/>
    <cellStyle name="Percent 9 4 5 3 2" xfId="13535"/>
    <cellStyle name="Percent 9 4 5 4" xfId="13536"/>
    <cellStyle name="Percent 9 4 6" xfId="13537"/>
    <cellStyle name="Percent 9 4 6 2" xfId="13538"/>
    <cellStyle name="Percent 9 4 6 2 2" xfId="13539"/>
    <cellStyle name="Percent 9 4 6 3" xfId="13540"/>
    <cellStyle name="Percent 9 4 6 3 2" xfId="13541"/>
    <cellStyle name="Percent 9 4 6 4" xfId="13542"/>
    <cellStyle name="Percent 9 4 6 4 2" xfId="13543"/>
    <cellStyle name="Percent 9 4 6 5" xfId="13544"/>
    <cellStyle name="Percent 9 4 7" xfId="13545"/>
    <cellStyle name="Percent 9 4 7 2" xfId="13546"/>
    <cellStyle name="Percent 9 4 7 2 2" xfId="13547"/>
    <cellStyle name="Percent 9 4 7 3" xfId="13548"/>
    <cellStyle name="Percent 9 4 7 3 2" xfId="13549"/>
    <cellStyle name="Percent 9 4 7 4" xfId="13550"/>
    <cellStyle name="Percent 9 4 8" xfId="13551"/>
    <cellStyle name="Percent 9 4 8 2" xfId="13552"/>
    <cellStyle name="Percent 9 4 9" xfId="13553"/>
    <cellStyle name="Percent 9 4 9 2" xfId="13554"/>
    <cellStyle name="Percent 9 5" xfId="13555"/>
    <cellStyle name="Percent 9 5 10" xfId="13556"/>
    <cellStyle name="Percent 9 5 10 2" xfId="13557"/>
    <cellStyle name="Percent 9 5 11" xfId="13558"/>
    <cellStyle name="Percent 9 5 12" xfId="13559"/>
    <cellStyle name="Percent 9 5 13" xfId="13560"/>
    <cellStyle name="Percent 9 5 2" xfId="13561"/>
    <cellStyle name="Percent 9 5 2 10" xfId="13562"/>
    <cellStyle name="Percent 9 5 2 11" xfId="13563"/>
    <cellStyle name="Percent 9 5 2 2" xfId="13564"/>
    <cellStyle name="Percent 9 5 2 2 2" xfId="13565"/>
    <cellStyle name="Percent 9 5 2 2 2 2" xfId="13566"/>
    <cellStyle name="Percent 9 5 2 2 3" xfId="13567"/>
    <cellStyle name="Percent 9 5 2 2 3 2" xfId="13568"/>
    <cellStyle name="Percent 9 5 2 2 4" xfId="13569"/>
    <cellStyle name="Percent 9 5 2 3" xfId="13570"/>
    <cellStyle name="Percent 9 5 2 3 2" xfId="13571"/>
    <cellStyle name="Percent 9 5 2 3 2 2" xfId="13572"/>
    <cellStyle name="Percent 9 5 2 3 3" xfId="13573"/>
    <cellStyle name="Percent 9 5 2 3 3 2" xfId="13574"/>
    <cellStyle name="Percent 9 5 2 3 4" xfId="13575"/>
    <cellStyle name="Percent 9 5 2 4" xfId="13576"/>
    <cellStyle name="Percent 9 5 2 4 2" xfId="13577"/>
    <cellStyle name="Percent 9 5 2 4 2 2" xfId="13578"/>
    <cellStyle name="Percent 9 5 2 4 3" xfId="13579"/>
    <cellStyle name="Percent 9 5 2 4 3 2" xfId="13580"/>
    <cellStyle name="Percent 9 5 2 4 4" xfId="13581"/>
    <cellStyle name="Percent 9 5 2 4 4 2" xfId="13582"/>
    <cellStyle name="Percent 9 5 2 4 5" xfId="13583"/>
    <cellStyle name="Percent 9 5 2 5" xfId="13584"/>
    <cellStyle name="Percent 9 5 2 5 2" xfId="13585"/>
    <cellStyle name="Percent 9 5 2 5 2 2" xfId="13586"/>
    <cellStyle name="Percent 9 5 2 5 3" xfId="13587"/>
    <cellStyle name="Percent 9 5 2 5 3 2" xfId="13588"/>
    <cellStyle name="Percent 9 5 2 5 4" xfId="13589"/>
    <cellStyle name="Percent 9 5 2 6" xfId="13590"/>
    <cellStyle name="Percent 9 5 2 6 2" xfId="13591"/>
    <cellStyle name="Percent 9 5 2 7" xfId="13592"/>
    <cellStyle name="Percent 9 5 2 7 2" xfId="13593"/>
    <cellStyle name="Percent 9 5 2 8" xfId="13594"/>
    <cellStyle name="Percent 9 5 2 8 2" xfId="13595"/>
    <cellStyle name="Percent 9 5 2 9" xfId="13596"/>
    <cellStyle name="Percent 9 5 3" xfId="13597"/>
    <cellStyle name="Percent 9 5 3 2" xfId="13598"/>
    <cellStyle name="Percent 9 5 3 2 2" xfId="13599"/>
    <cellStyle name="Percent 9 5 3 3" xfId="13600"/>
    <cellStyle name="Percent 9 5 3 3 2" xfId="13601"/>
    <cellStyle name="Percent 9 5 3 4" xfId="13602"/>
    <cellStyle name="Percent 9 5 3 5" xfId="13603"/>
    <cellStyle name="Percent 9 5 4" xfId="13604"/>
    <cellStyle name="Percent 9 5 4 2" xfId="13605"/>
    <cellStyle name="Percent 9 5 4 2 2" xfId="13606"/>
    <cellStyle name="Percent 9 5 4 3" xfId="13607"/>
    <cellStyle name="Percent 9 5 4 3 2" xfId="13608"/>
    <cellStyle name="Percent 9 5 4 4" xfId="13609"/>
    <cellStyle name="Percent 9 5 5" xfId="13610"/>
    <cellStyle name="Percent 9 5 5 2" xfId="13611"/>
    <cellStyle name="Percent 9 5 5 2 2" xfId="13612"/>
    <cellStyle name="Percent 9 5 5 3" xfId="13613"/>
    <cellStyle name="Percent 9 5 5 3 2" xfId="13614"/>
    <cellStyle name="Percent 9 5 5 4" xfId="13615"/>
    <cellStyle name="Percent 9 5 6" xfId="13616"/>
    <cellStyle name="Percent 9 5 6 2" xfId="13617"/>
    <cellStyle name="Percent 9 5 6 2 2" xfId="13618"/>
    <cellStyle name="Percent 9 5 6 3" xfId="13619"/>
    <cellStyle name="Percent 9 5 6 3 2" xfId="13620"/>
    <cellStyle name="Percent 9 5 6 4" xfId="13621"/>
    <cellStyle name="Percent 9 5 6 4 2" xfId="13622"/>
    <cellStyle name="Percent 9 5 6 5" xfId="13623"/>
    <cellStyle name="Percent 9 5 7" xfId="13624"/>
    <cellStyle name="Percent 9 5 7 2" xfId="13625"/>
    <cellStyle name="Percent 9 5 7 2 2" xfId="13626"/>
    <cellStyle name="Percent 9 5 7 3" xfId="13627"/>
    <cellStyle name="Percent 9 5 7 3 2" xfId="13628"/>
    <cellStyle name="Percent 9 5 7 4" xfId="13629"/>
    <cellStyle name="Percent 9 5 8" xfId="13630"/>
    <cellStyle name="Percent 9 5 8 2" xfId="13631"/>
    <cellStyle name="Percent 9 5 9" xfId="13632"/>
    <cellStyle name="Percent 9 5 9 2" xfId="13633"/>
    <cellStyle name="Percent 9 6" xfId="13634"/>
    <cellStyle name="Percent 9 6 10" xfId="13635"/>
    <cellStyle name="Percent 9 6 10 2" xfId="13636"/>
    <cellStyle name="Percent 9 6 11" xfId="13637"/>
    <cellStyle name="Percent 9 6 12" xfId="13638"/>
    <cellStyle name="Percent 9 6 13" xfId="13639"/>
    <cellStyle name="Percent 9 6 2" xfId="13640"/>
    <cellStyle name="Percent 9 6 2 10" xfId="13641"/>
    <cellStyle name="Percent 9 6 2 11" xfId="13642"/>
    <cellStyle name="Percent 9 6 2 2" xfId="13643"/>
    <cellStyle name="Percent 9 6 2 2 2" xfId="13644"/>
    <cellStyle name="Percent 9 6 2 2 2 2" xfId="13645"/>
    <cellStyle name="Percent 9 6 2 2 3" xfId="13646"/>
    <cellStyle name="Percent 9 6 2 2 3 2" xfId="13647"/>
    <cellStyle name="Percent 9 6 2 2 4" xfId="13648"/>
    <cellStyle name="Percent 9 6 2 3" xfId="13649"/>
    <cellStyle name="Percent 9 6 2 3 2" xfId="13650"/>
    <cellStyle name="Percent 9 6 2 3 2 2" xfId="13651"/>
    <cellStyle name="Percent 9 6 2 3 3" xfId="13652"/>
    <cellStyle name="Percent 9 6 2 3 3 2" xfId="13653"/>
    <cellStyle name="Percent 9 6 2 3 4" xfId="13654"/>
    <cellStyle name="Percent 9 6 2 4" xfId="13655"/>
    <cellStyle name="Percent 9 6 2 4 2" xfId="13656"/>
    <cellStyle name="Percent 9 6 2 4 2 2" xfId="13657"/>
    <cellStyle name="Percent 9 6 2 4 3" xfId="13658"/>
    <cellStyle name="Percent 9 6 2 4 3 2" xfId="13659"/>
    <cellStyle name="Percent 9 6 2 4 4" xfId="13660"/>
    <cellStyle name="Percent 9 6 2 4 4 2" xfId="13661"/>
    <cellStyle name="Percent 9 6 2 4 5" xfId="13662"/>
    <cellStyle name="Percent 9 6 2 5" xfId="13663"/>
    <cellStyle name="Percent 9 6 2 5 2" xfId="13664"/>
    <cellStyle name="Percent 9 6 2 5 2 2" xfId="13665"/>
    <cellStyle name="Percent 9 6 2 5 3" xfId="13666"/>
    <cellStyle name="Percent 9 6 2 5 3 2" xfId="13667"/>
    <cellStyle name="Percent 9 6 2 5 4" xfId="13668"/>
    <cellStyle name="Percent 9 6 2 6" xfId="13669"/>
    <cellStyle name="Percent 9 6 2 6 2" xfId="13670"/>
    <cellStyle name="Percent 9 6 2 7" xfId="13671"/>
    <cellStyle name="Percent 9 6 2 7 2" xfId="13672"/>
    <cellStyle name="Percent 9 6 2 8" xfId="13673"/>
    <cellStyle name="Percent 9 6 2 8 2" xfId="13674"/>
    <cellStyle name="Percent 9 6 2 9" xfId="13675"/>
    <cellStyle name="Percent 9 6 3" xfId="13676"/>
    <cellStyle name="Percent 9 6 3 2" xfId="13677"/>
    <cellStyle name="Percent 9 6 3 2 2" xfId="13678"/>
    <cellStyle name="Percent 9 6 3 3" xfId="13679"/>
    <cellStyle name="Percent 9 6 3 3 2" xfId="13680"/>
    <cellStyle name="Percent 9 6 3 4" xfId="13681"/>
    <cellStyle name="Percent 9 6 3 5" xfId="13682"/>
    <cellStyle name="Percent 9 6 4" xfId="13683"/>
    <cellStyle name="Percent 9 6 4 2" xfId="13684"/>
    <cellStyle name="Percent 9 6 4 2 2" xfId="13685"/>
    <cellStyle name="Percent 9 6 4 3" xfId="13686"/>
    <cellStyle name="Percent 9 6 4 3 2" xfId="13687"/>
    <cellStyle name="Percent 9 6 4 4" xfId="13688"/>
    <cellStyle name="Percent 9 6 5" xfId="13689"/>
    <cellStyle name="Percent 9 6 5 2" xfId="13690"/>
    <cellStyle name="Percent 9 6 5 2 2" xfId="13691"/>
    <cellStyle name="Percent 9 6 5 3" xfId="13692"/>
    <cellStyle name="Percent 9 6 5 3 2" xfId="13693"/>
    <cellStyle name="Percent 9 6 5 4" xfId="13694"/>
    <cellStyle name="Percent 9 6 6" xfId="13695"/>
    <cellStyle name="Percent 9 6 6 2" xfId="13696"/>
    <cellStyle name="Percent 9 6 6 2 2" xfId="13697"/>
    <cellStyle name="Percent 9 6 6 3" xfId="13698"/>
    <cellStyle name="Percent 9 6 6 3 2" xfId="13699"/>
    <cellStyle name="Percent 9 6 6 4" xfId="13700"/>
    <cellStyle name="Percent 9 6 6 4 2" xfId="13701"/>
    <cellStyle name="Percent 9 6 6 5" xfId="13702"/>
    <cellStyle name="Percent 9 6 7" xfId="13703"/>
    <cellStyle name="Percent 9 6 7 2" xfId="13704"/>
    <cellStyle name="Percent 9 6 7 2 2" xfId="13705"/>
    <cellStyle name="Percent 9 6 7 3" xfId="13706"/>
    <cellStyle name="Percent 9 6 7 3 2" xfId="13707"/>
    <cellStyle name="Percent 9 6 7 4" xfId="13708"/>
    <cellStyle name="Percent 9 6 8" xfId="13709"/>
    <cellStyle name="Percent 9 6 8 2" xfId="13710"/>
    <cellStyle name="Percent 9 6 9" xfId="13711"/>
    <cellStyle name="Percent 9 6 9 2" xfId="13712"/>
    <cellStyle name="Percent 9 7" xfId="13713"/>
    <cellStyle name="Percent 9 7 10" xfId="13714"/>
    <cellStyle name="Percent 9 7 10 2" xfId="13715"/>
    <cellStyle name="Percent 9 7 11" xfId="13716"/>
    <cellStyle name="Percent 9 7 11 2" xfId="13717"/>
    <cellStyle name="Percent 9 7 12" xfId="13718"/>
    <cellStyle name="Percent 9 7 12 2" xfId="13719"/>
    <cellStyle name="Percent 9 7 13" xfId="13720"/>
    <cellStyle name="Percent 9 7 14" xfId="13721"/>
    <cellStyle name="Percent 9 7 15" xfId="13722"/>
    <cellStyle name="Percent 9 7 2" xfId="13723"/>
    <cellStyle name="Percent 9 7 2 10" xfId="13724"/>
    <cellStyle name="Percent 9 7 2 11" xfId="13725"/>
    <cellStyle name="Percent 9 7 2 12" xfId="13726"/>
    <cellStyle name="Percent 9 7 2 2" xfId="13727"/>
    <cellStyle name="Percent 9 7 2 2 2" xfId="13728"/>
    <cellStyle name="Percent 9 7 2 2 2 2" xfId="13729"/>
    <cellStyle name="Percent 9 7 2 2 3" xfId="13730"/>
    <cellStyle name="Percent 9 7 2 2 3 2" xfId="13731"/>
    <cellStyle name="Percent 9 7 2 2 4" xfId="13732"/>
    <cellStyle name="Percent 9 7 2 2 5" xfId="13733"/>
    <cellStyle name="Percent 9 7 2 3" xfId="13734"/>
    <cellStyle name="Percent 9 7 2 3 2" xfId="13735"/>
    <cellStyle name="Percent 9 7 2 3 2 2" xfId="13736"/>
    <cellStyle name="Percent 9 7 2 3 3" xfId="13737"/>
    <cellStyle name="Percent 9 7 2 3 3 2" xfId="13738"/>
    <cellStyle name="Percent 9 7 2 3 4" xfId="13739"/>
    <cellStyle name="Percent 9 7 2 4" xfId="13740"/>
    <cellStyle name="Percent 9 7 2 4 2" xfId="13741"/>
    <cellStyle name="Percent 9 7 2 4 2 2" xfId="13742"/>
    <cellStyle name="Percent 9 7 2 4 3" xfId="13743"/>
    <cellStyle name="Percent 9 7 2 4 3 2" xfId="13744"/>
    <cellStyle name="Percent 9 7 2 4 4" xfId="13745"/>
    <cellStyle name="Percent 9 7 2 5" xfId="13746"/>
    <cellStyle name="Percent 9 7 2 5 2" xfId="13747"/>
    <cellStyle name="Percent 9 7 2 5 2 2" xfId="13748"/>
    <cellStyle name="Percent 9 7 2 5 3" xfId="13749"/>
    <cellStyle name="Percent 9 7 2 5 3 2" xfId="13750"/>
    <cellStyle name="Percent 9 7 2 5 4" xfId="13751"/>
    <cellStyle name="Percent 9 7 2 5 4 2" xfId="13752"/>
    <cellStyle name="Percent 9 7 2 5 5" xfId="13753"/>
    <cellStyle name="Percent 9 7 2 6" xfId="13754"/>
    <cellStyle name="Percent 9 7 2 6 2" xfId="13755"/>
    <cellStyle name="Percent 9 7 2 6 2 2" xfId="13756"/>
    <cellStyle name="Percent 9 7 2 6 3" xfId="13757"/>
    <cellStyle name="Percent 9 7 2 6 3 2" xfId="13758"/>
    <cellStyle name="Percent 9 7 2 6 4" xfId="13759"/>
    <cellStyle name="Percent 9 7 2 7" xfId="13760"/>
    <cellStyle name="Percent 9 7 2 7 2" xfId="13761"/>
    <cellStyle name="Percent 9 7 2 8" xfId="13762"/>
    <cellStyle name="Percent 9 7 2 8 2" xfId="13763"/>
    <cellStyle name="Percent 9 7 2 9" xfId="13764"/>
    <cellStyle name="Percent 9 7 2 9 2" xfId="13765"/>
    <cellStyle name="Percent 9 7 3" xfId="13766"/>
    <cellStyle name="Percent 9 7 3 10" xfId="13767"/>
    <cellStyle name="Percent 9 7 3 11" xfId="13768"/>
    <cellStyle name="Percent 9 7 3 12" xfId="13769"/>
    <cellStyle name="Percent 9 7 3 2" xfId="13770"/>
    <cellStyle name="Percent 9 7 3 2 2" xfId="13771"/>
    <cellStyle name="Percent 9 7 3 2 2 2" xfId="13772"/>
    <cellStyle name="Percent 9 7 3 2 3" xfId="13773"/>
    <cellStyle name="Percent 9 7 3 2 3 2" xfId="13774"/>
    <cellStyle name="Percent 9 7 3 2 4" xfId="13775"/>
    <cellStyle name="Percent 9 7 3 2 5" xfId="13776"/>
    <cellStyle name="Percent 9 7 3 3" xfId="13777"/>
    <cellStyle name="Percent 9 7 3 3 2" xfId="13778"/>
    <cellStyle name="Percent 9 7 3 3 2 2" xfId="13779"/>
    <cellStyle name="Percent 9 7 3 3 3" xfId="13780"/>
    <cellStyle name="Percent 9 7 3 3 3 2" xfId="13781"/>
    <cellStyle name="Percent 9 7 3 3 4" xfId="13782"/>
    <cellStyle name="Percent 9 7 3 4" xfId="13783"/>
    <cellStyle name="Percent 9 7 3 4 2" xfId="13784"/>
    <cellStyle name="Percent 9 7 3 4 2 2" xfId="13785"/>
    <cellStyle name="Percent 9 7 3 4 3" xfId="13786"/>
    <cellStyle name="Percent 9 7 3 4 3 2" xfId="13787"/>
    <cellStyle name="Percent 9 7 3 4 4" xfId="13788"/>
    <cellStyle name="Percent 9 7 3 5" xfId="13789"/>
    <cellStyle name="Percent 9 7 3 5 2" xfId="13790"/>
    <cellStyle name="Percent 9 7 3 5 2 2" xfId="13791"/>
    <cellStyle name="Percent 9 7 3 5 3" xfId="13792"/>
    <cellStyle name="Percent 9 7 3 5 3 2" xfId="13793"/>
    <cellStyle name="Percent 9 7 3 5 4" xfId="13794"/>
    <cellStyle name="Percent 9 7 3 5 4 2" xfId="13795"/>
    <cellStyle name="Percent 9 7 3 5 5" xfId="13796"/>
    <cellStyle name="Percent 9 7 3 6" xfId="13797"/>
    <cellStyle name="Percent 9 7 3 6 2" xfId="13798"/>
    <cellStyle name="Percent 9 7 3 6 2 2" xfId="13799"/>
    <cellStyle name="Percent 9 7 3 6 3" xfId="13800"/>
    <cellStyle name="Percent 9 7 3 6 3 2" xfId="13801"/>
    <cellStyle name="Percent 9 7 3 6 4" xfId="13802"/>
    <cellStyle name="Percent 9 7 3 7" xfId="13803"/>
    <cellStyle name="Percent 9 7 3 7 2" xfId="13804"/>
    <cellStyle name="Percent 9 7 3 8" xfId="13805"/>
    <cellStyle name="Percent 9 7 3 8 2" xfId="13806"/>
    <cellStyle name="Percent 9 7 3 9" xfId="13807"/>
    <cellStyle name="Percent 9 7 3 9 2" xfId="13808"/>
    <cellStyle name="Percent 9 7 4" xfId="13809"/>
    <cellStyle name="Percent 9 7 4 10" xfId="13810"/>
    <cellStyle name="Percent 9 7 4 11" xfId="13811"/>
    <cellStyle name="Percent 9 7 4 2" xfId="13812"/>
    <cellStyle name="Percent 9 7 4 2 2" xfId="13813"/>
    <cellStyle name="Percent 9 7 4 2 2 2" xfId="13814"/>
    <cellStyle name="Percent 9 7 4 2 3" xfId="13815"/>
    <cellStyle name="Percent 9 7 4 2 3 2" xfId="13816"/>
    <cellStyle name="Percent 9 7 4 2 4" xfId="13817"/>
    <cellStyle name="Percent 9 7 4 3" xfId="13818"/>
    <cellStyle name="Percent 9 7 4 3 2" xfId="13819"/>
    <cellStyle name="Percent 9 7 4 3 2 2" xfId="13820"/>
    <cellStyle name="Percent 9 7 4 3 3" xfId="13821"/>
    <cellStyle name="Percent 9 7 4 3 3 2" xfId="13822"/>
    <cellStyle name="Percent 9 7 4 3 4" xfId="13823"/>
    <cellStyle name="Percent 9 7 4 4" xfId="13824"/>
    <cellStyle name="Percent 9 7 4 4 2" xfId="13825"/>
    <cellStyle name="Percent 9 7 4 4 2 2" xfId="13826"/>
    <cellStyle name="Percent 9 7 4 4 3" xfId="13827"/>
    <cellStyle name="Percent 9 7 4 4 3 2" xfId="13828"/>
    <cellStyle name="Percent 9 7 4 4 4" xfId="13829"/>
    <cellStyle name="Percent 9 7 4 4 4 2" xfId="13830"/>
    <cellStyle name="Percent 9 7 4 4 5" xfId="13831"/>
    <cellStyle name="Percent 9 7 4 5" xfId="13832"/>
    <cellStyle name="Percent 9 7 4 5 2" xfId="13833"/>
    <cellStyle name="Percent 9 7 4 5 2 2" xfId="13834"/>
    <cellStyle name="Percent 9 7 4 5 3" xfId="13835"/>
    <cellStyle name="Percent 9 7 4 5 3 2" xfId="13836"/>
    <cellStyle name="Percent 9 7 4 5 4" xfId="13837"/>
    <cellStyle name="Percent 9 7 4 6" xfId="13838"/>
    <cellStyle name="Percent 9 7 4 6 2" xfId="13839"/>
    <cellStyle name="Percent 9 7 4 7" xfId="13840"/>
    <cellStyle name="Percent 9 7 4 7 2" xfId="13841"/>
    <cellStyle name="Percent 9 7 4 8" xfId="13842"/>
    <cellStyle name="Percent 9 7 4 8 2" xfId="13843"/>
    <cellStyle name="Percent 9 7 4 9" xfId="13844"/>
    <cellStyle name="Percent 9 7 5" xfId="13845"/>
    <cellStyle name="Percent 9 7 5 2" xfId="13846"/>
    <cellStyle name="Percent 9 7 5 2 2" xfId="13847"/>
    <cellStyle name="Percent 9 7 5 3" xfId="13848"/>
    <cellStyle name="Percent 9 7 5 3 2" xfId="13849"/>
    <cellStyle name="Percent 9 7 5 4" xfId="13850"/>
    <cellStyle name="Percent 9 7 5 5" xfId="13851"/>
    <cellStyle name="Percent 9 7 6" xfId="13852"/>
    <cellStyle name="Percent 9 7 6 2" xfId="13853"/>
    <cellStyle name="Percent 9 7 6 2 2" xfId="13854"/>
    <cellStyle name="Percent 9 7 6 3" xfId="13855"/>
    <cellStyle name="Percent 9 7 6 3 2" xfId="13856"/>
    <cellStyle name="Percent 9 7 6 4" xfId="13857"/>
    <cellStyle name="Percent 9 7 7" xfId="13858"/>
    <cellStyle name="Percent 9 7 7 2" xfId="13859"/>
    <cellStyle name="Percent 9 7 7 2 2" xfId="13860"/>
    <cellStyle name="Percent 9 7 7 3" xfId="13861"/>
    <cellStyle name="Percent 9 7 7 3 2" xfId="13862"/>
    <cellStyle name="Percent 9 7 7 4" xfId="13863"/>
    <cellStyle name="Percent 9 7 8" xfId="13864"/>
    <cellStyle name="Percent 9 7 8 2" xfId="13865"/>
    <cellStyle name="Percent 9 7 8 2 2" xfId="13866"/>
    <cellStyle name="Percent 9 7 8 3" xfId="13867"/>
    <cellStyle name="Percent 9 7 8 3 2" xfId="13868"/>
    <cellStyle name="Percent 9 7 8 4" xfId="13869"/>
    <cellStyle name="Percent 9 7 8 4 2" xfId="13870"/>
    <cellStyle name="Percent 9 7 8 5" xfId="13871"/>
    <cellStyle name="Percent 9 7 9" xfId="13872"/>
    <cellStyle name="Percent 9 7 9 2" xfId="13873"/>
    <cellStyle name="Percent 9 7 9 2 2" xfId="13874"/>
    <cellStyle name="Percent 9 7 9 3" xfId="13875"/>
    <cellStyle name="Percent 9 7 9 3 2" xfId="13876"/>
    <cellStyle name="Percent 9 7 9 4" xfId="13877"/>
    <cellStyle name="Percent 9 8" xfId="13878"/>
    <cellStyle name="Percent 9 8 10" xfId="13879"/>
    <cellStyle name="Percent 9 8 10 2" xfId="13880"/>
    <cellStyle name="Percent 9 8 11" xfId="13881"/>
    <cellStyle name="Percent 9 8 12" xfId="13882"/>
    <cellStyle name="Percent 9 8 13" xfId="13883"/>
    <cellStyle name="Percent 9 8 2" xfId="13884"/>
    <cellStyle name="Percent 9 8 2 10" xfId="13885"/>
    <cellStyle name="Percent 9 8 2 11" xfId="13886"/>
    <cellStyle name="Percent 9 8 2 2" xfId="13887"/>
    <cellStyle name="Percent 9 8 2 2 2" xfId="13888"/>
    <cellStyle name="Percent 9 8 2 2 2 2" xfId="13889"/>
    <cellStyle name="Percent 9 8 2 2 3" xfId="13890"/>
    <cellStyle name="Percent 9 8 2 2 3 2" xfId="13891"/>
    <cellStyle name="Percent 9 8 2 2 4" xfId="13892"/>
    <cellStyle name="Percent 9 8 2 3" xfId="13893"/>
    <cellStyle name="Percent 9 8 2 3 2" xfId="13894"/>
    <cellStyle name="Percent 9 8 2 3 2 2" xfId="13895"/>
    <cellStyle name="Percent 9 8 2 3 3" xfId="13896"/>
    <cellStyle name="Percent 9 8 2 3 3 2" xfId="13897"/>
    <cellStyle name="Percent 9 8 2 3 4" xfId="13898"/>
    <cellStyle name="Percent 9 8 2 4" xfId="13899"/>
    <cellStyle name="Percent 9 8 2 4 2" xfId="13900"/>
    <cellStyle name="Percent 9 8 2 4 2 2" xfId="13901"/>
    <cellStyle name="Percent 9 8 2 4 3" xfId="13902"/>
    <cellStyle name="Percent 9 8 2 4 3 2" xfId="13903"/>
    <cellStyle name="Percent 9 8 2 4 4" xfId="13904"/>
    <cellStyle name="Percent 9 8 2 4 4 2" xfId="13905"/>
    <cellStyle name="Percent 9 8 2 4 5" xfId="13906"/>
    <cellStyle name="Percent 9 8 2 5" xfId="13907"/>
    <cellStyle name="Percent 9 8 2 5 2" xfId="13908"/>
    <cellStyle name="Percent 9 8 2 5 2 2" xfId="13909"/>
    <cellStyle name="Percent 9 8 2 5 3" xfId="13910"/>
    <cellStyle name="Percent 9 8 2 5 3 2" xfId="13911"/>
    <cellStyle name="Percent 9 8 2 5 4" xfId="13912"/>
    <cellStyle name="Percent 9 8 2 6" xfId="13913"/>
    <cellStyle name="Percent 9 8 2 6 2" xfId="13914"/>
    <cellStyle name="Percent 9 8 2 7" xfId="13915"/>
    <cellStyle name="Percent 9 8 2 7 2" xfId="13916"/>
    <cellStyle name="Percent 9 8 2 8" xfId="13917"/>
    <cellStyle name="Percent 9 8 2 8 2" xfId="13918"/>
    <cellStyle name="Percent 9 8 2 9" xfId="13919"/>
    <cellStyle name="Percent 9 8 3" xfId="13920"/>
    <cellStyle name="Percent 9 8 3 2" xfId="13921"/>
    <cellStyle name="Percent 9 8 3 2 2" xfId="13922"/>
    <cellStyle name="Percent 9 8 3 3" xfId="13923"/>
    <cellStyle name="Percent 9 8 3 3 2" xfId="13924"/>
    <cellStyle name="Percent 9 8 3 4" xfId="13925"/>
    <cellStyle name="Percent 9 8 3 5" xfId="13926"/>
    <cellStyle name="Percent 9 8 4" xfId="13927"/>
    <cellStyle name="Percent 9 8 4 2" xfId="13928"/>
    <cellStyle name="Percent 9 8 4 2 2" xfId="13929"/>
    <cellStyle name="Percent 9 8 4 3" xfId="13930"/>
    <cellStyle name="Percent 9 8 4 3 2" xfId="13931"/>
    <cellStyle name="Percent 9 8 4 4" xfId="13932"/>
    <cellStyle name="Percent 9 8 5" xfId="13933"/>
    <cellStyle name="Percent 9 8 5 2" xfId="13934"/>
    <cellStyle name="Percent 9 8 5 2 2" xfId="13935"/>
    <cellStyle name="Percent 9 8 5 3" xfId="13936"/>
    <cellStyle name="Percent 9 8 5 3 2" xfId="13937"/>
    <cellStyle name="Percent 9 8 5 4" xfId="13938"/>
    <cellStyle name="Percent 9 8 6" xfId="13939"/>
    <cellStyle name="Percent 9 8 6 2" xfId="13940"/>
    <cellStyle name="Percent 9 8 6 2 2" xfId="13941"/>
    <cellStyle name="Percent 9 8 6 3" xfId="13942"/>
    <cellStyle name="Percent 9 8 6 3 2" xfId="13943"/>
    <cellStyle name="Percent 9 8 6 4" xfId="13944"/>
    <cellStyle name="Percent 9 8 6 4 2" xfId="13945"/>
    <cellStyle name="Percent 9 8 6 5" xfId="13946"/>
    <cellStyle name="Percent 9 8 7" xfId="13947"/>
    <cellStyle name="Percent 9 8 7 2" xfId="13948"/>
    <cellStyle name="Percent 9 8 7 2 2" xfId="13949"/>
    <cellStyle name="Percent 9 8 7 3" xfId="13950"/>
    <cellStyle name="Percent 9 8 7 3 2" xfId="13951"/>
    <cellStyle name="Percent 9 8 7 4" xfId="13952"/>
    <cellStyle name="Percent 9 8 8" xfId="13953"/>
    <cellStyle name="Percent 9 8 8 2" xfId="13954"/>
    <cellStyle name="Percent 9 8 9" xfId="13955"/>
    <cellStyle name="Percent 9 8 9 2" xfId="13956"/>
    <cellStyle name="Percent 9 9" xfId="13957"/>
    <cellStyle name="Percent 9 9 10" xfId="13958"/>
    <cellStyle name="Percent 9 9 11" xfId="13959"/>
    <cellStyle name="Percent 9 9 12" xfId="13960"/>
    <cellStyle name="Percent 9 9 2" xfId="13961"/>
    <cellStyle name="Percent 9 9 2 2" xfId="13962"/>
    <cellStyle name="Percent 9 9 2 2 2" xfId="13963"/>
    <cellStyle name="Percent 9 9 2 3" xfId="13964"/>
    <cellStyle name="Percent 9 9 2 3 2" xfId="13965"/>
    <cellStyle name="Percent 9 9 2 4" xfId="13966"/>
    <cellStyle name="Percent 9 9 2 5" xfId="13967"/>
    <cellStyle name="Percent 9 9 3" xfId="13968"/>
    <cellStyle name="Percent 9 9 3 2" xfId="13969"/>
    <cellStyle name="Percent 9 9 3 2 2" xfId="13970"/>
    <cellStyle name="Percent 9 9 3 3" xfId="13971"/>
    <cellStyle name="Percent 9 9 3 3 2" xfId="13972"/>
    <cellStyle name="Percent 9 9 3 4" xfId="13973"/>
    <cellStyle name="Percent 9 9 4" xfId="13974"/>
    <cellStyle name="Percent 9 9 4 2" xfId="13975"/>
    <cellStyle name="Percent 9 9 4 2 2" xfId="13976"/>
    <cellStyle name="Percent 9 9 4 3" xfId="13977"/>
    <cellStyle name="Percent 9 9 4 3 2" xfId="13978"/>
    <cellStyle name="Percent 9 9 4 4" xfId="13979"/>
    <cellStyle name="Percent 9 9 5" xfId="13980"/>
    <cellStyle name="Percent 9 9 5 2" xfId="13981"/>
    <cellStyle name="Percent 9 9 5 2 2" xfId="13982"/>
    <cellStyle name="Percent 9 9 5 3" xfId="13983"/>
    <cellStyle name="Percent 9 9 5 3 2" xfId="13984"/>
    <cellStyle name="Percent 9 9 5 4" xfId="13985"/>
    <cellStyle name="Percent 9 9 5 4 2" xfId="13986"/>
    <cellStyle name="Percent 9 9 5 5" xfId="13987"/>
    <cellStyle name="Percent 9 9 6" xfId="13988"/>
    <cellStyle name="Percent 9 9 6 2" xfId="13989"/>
    <cellStyle name="Percent 9 9 6 2 2" xfId="13990"/>
    <cellStyle name="Percent 9 9 6 3" xfId="13991"/>
    <cellStyle name="Percent 9 9 6 3 2" xfId="13992"/>
    <cellStyle name="Percent 9 9 6 4" xfId="13993"/>
    <cellStyle name="Percent 9 9 7" xfId="13994"/>
    <cellStyle name="Percent 9 9 7 2" xfId="13995"/>
    <cellStyle name="Percent 9 9 8" xfId="13996"/>
    <cellStyle name="Percent 9 9 8 2" xfId="13997"/>
    <cellStyle name="Percent 9 9 9" xfId="13998"/>
    <cellStyle name="Percent 9 9 9 2" xfId="13999"/>
    <cellStyle name="Percentagem 2 2" xfId="14000"/>
    <cellStyle name="Percentagem 2 2 10" xfId="14001"/>
    <cellStyle name="Percentagem 2 2 11" xfId="14002"/>
    <cellStyle name="Percentagem 2 2 12" xfId="14003"/>
    <cellStyle name="Percentagem 2 2 2" xfId="14004"/>
    <cellStyle name="Percentagem 2 2 2 2" xfId="14005"/>
    <cellStyle name="Percentagem 2 2 2 2 2" xfId="14006"/>
    <cellStyle name="Percentagem 2 2 2 3" xfId="14007"/>
    <cellStyle name="Percentagem 2 2 2 3 2" xfId="14008"/>
    <cellStyle name="Percentagem 2 2 2 4" xfId="14009"/>
    <cellStyle name="Percentagem 2 2 2 5" xfId="14010"/>
    <cellStyle name="Percentagem 2 2 3" xfId="14011"/>
    <cellStyle name="Percentagem 2 2 3 2" xfId="14012"/>
    <cellStyle name="Percentagem 2 2 3 2 2" xfId="14013"/>
    <cellStyle name="Percentagem 2 2 3 3" xfId="14014"/>
    <cellStyle name="Percentagem 2 2 3 3 2" xfId="14015"/>
    <cellStyle name="Percentagem 2 2 3 4" xfId="14016"/>
    <cellStyle name="Percentagem 2 2 4" xfId="14017"/>
    <cellStyle name="Percentagem 2 2 4 2" xfId="14018"/>
    <cellStyle name="Percentagem 2 2 4 2 2" xfId="14019"/>
    <cellStyle name="Percentagem 2 2 4 3" xfId="14020"/>
    <cellStyle name="Percentagem 2 2 4 3 2" xfId="14021"/>
    <cellStyle name="Percentagem 2 2 4 4" xfId="14022"/>
    <cellStyle name="Percentagem 2 2 5" xfId="14023"/>
    <cellStyle name="Percentagem 2 2 5 2" xfId="14024"/>
    <cellStyle name="Percentagem 2 2 5 2 2" xfId="14025"/>
    <cellStyle name="Percentagem 2 2 5 3" xfId="14026"/>
    <cellStyle name="Percentagem 2 2 5 3 2" xfId="14027"/>
    <cellStyle name="Percentagem 2 2 5 4" xfId="14028"/>
    <cellStyle name="Percentagem 2 2 5 4 2" xfId="14029"/>
    <cellStyle name="Percentagem 2 2 5 5" xfId="14030"/>
    <cellStyle name="Percentagem 2 2 6" xfId="14031"/>
    <cellStyle name="Percentagem 2 2 6 2" xfId="14032"/>
    <cellStyle name="Percentagem 2 2 6 2 2" xfId="14033"/>
    <cellStyle name="Percentagem 2 2 6 3" xfId="14034"/>
    <cellStyle name="Percentagem 2 2 6 3 2" xfId="14035"/>
    <cellStyle name="Percentagem 2 2 6 4" xfId="14036"/>
    <cellStyle name="Percentagem 2 2 7" xfId="14037"/>
    <cellStyle name="Percentagem 2 2 7 2" xfId="14038"/>
    <cellStyle name="Percentagem 2 2 8" xfId="14039"/>
    <cellStyle name="Percentagem 2 2 8 2" xfId="14040"/>
    <cellStyle name="Percentagem 2 2 9" xfId="14041"/>
    <cellStyle name="Percentagem 2 2 9 2" xfId="14042"/>
    <cellStyle name="Percentagem 2 3" xfId="14043"/>
    <cellStyle name="Percentagem 2 3 10" xfId="14044"/>
    <cellStyle name="Percentagem 2 3 11" xfId="14045"/>
    <cellStyle name="Percentagem 2 3 12" xfId="14046"/>
    <cellStyle name="Percentagem 2 3 2" xfId="14047"/>
    <cellStyle name="Percentagem 2 3 2 2" xfId="14048"/>
    <cellStyle name="Percentagem 2 3 2 2 2" xfId="14049"/>
    <cellStyle name="Percentagem 2 3 2 3" xfId="14050"/>
    <cellStyle name="Percentagem 2 3 2 3 2" xfId="14051"/>
    <cellStyle name="Percentagem 2 3 2 4" xfId="14052"/>
    <cellStyle name="Percentagem 2 3 2 5" xfId="14053"/>
    <cellStyle name="Percentagem 2 3 3" xfId="14054"/>
    <cellStyle name="Percentagem 2 3 3 2" xfId="14055"/>
    <cellStyle name="Percentagem 2 3 3 2 2" xfId="14056"/>
    <cellStyle name="Percentagem 2 3 3 3" xfId="14057"/>
    <cellStyle name="Percentagem 2 3 3 3 2" xfId="14058"/>
    <cellStyle name="Percentagem 2 3 3 4" xfId="14059"/>
    <cellStyle name="Percentagem 2 3 4" xfId="14060"/>
    <cellStyle name="Percentagem 2 3 4 2" xfId="14061"/>
    <cellStyle name="Percentagem 2 3 4 2 2" xfId="14062"/>
    <cellStyle name="Percentagem 2 3 4 3" xfId="14063"/>
    <cellStyle name="Percentagem 2 3 4 3 2" xfId="14064"/>
    <cellStyle name="Percentagem 2 3 4 4" xfId="14065"/>
    <cellStyle name="Percentagem 2 3 5" xfId="14066"/>
    <cellStyle name="Percentagem 2 3 5 2" xfId="14067"/>
    <cellStyle name="Percentagem 2 3 5 2 2" xfId="14068"/>
    <cellStyle name="Percentagem 2 3 5 3" xfId="14069"/>
    <cellStyle name="Percentagem 2 3 5 3 2" xfId="14070"/>
    <cellStyle name="Percentagem 2 3 5 4" xfId="14071"/>
    <cellStyle name="Percentagem 2 3 5 4 2" xfId="14072"/>
    <cellStyle name="Percentagem 2 3 5 5" xfId="14073"/>
    <cellStyle name="Percentagem 2 3 6" xfId="14074"/>
    <cellStyle name="Percentagem 2 3 6 2" xfId="14075"/>
    <cellStyle name="Percentagem 2 3 6 2 2" xfId="14076"/>
    <cellStyle name="Percentagem 2 3 6 3" xfId="14077"/>
    <cellStyle name="Percentagem 2 3 6 3 2" xfId="14078"/>
    <cellStyle name="Percentagem 2 3 6 4" xfId="14079"/>
    <cellStyle name="Percentagem 2 3 7" xfId="14080"/>
    <cellStyle name="Percentagem 2 3 7 2" xfId="14081"/>
    <cellStyle name="Percentagem 2 3 8" xfId="14082"/>
    <cellStyle name="Percentagem 2 3 8 2" xfId="14083"/>
    <cellStyle name="Percentagem 2 3 9" xfId="14084"/>
    <cellStyle name="Percentagem 2 3 9 2" xfId="14085"/>
    <cellStyle name="Pilkku_Layo9704" xfId="14086"/>
    <cellStyle name="Pyör. luku_Layo9704" xfId="14087"/>
    <cellStyle name="Pyör. valuutta_Layo9704" xfId="14088"/>
    <cellStyle name="Schlecht" xfId="14089"/>
    <cellStyle name="Schlecht 10" xfId="14090"/>
    <cellStyle name="Schlecht 11" xfId="14091"/>
    <cellStyle name="Schlecht 12" xfId="14092"/>
    <cellStyle name="Schlecht 2" xfId="14093"/>
    <cellStyle name="Schlecht 2 2" xfId="14094"/>
    <cellStyle name="Schlecht 2 2 2" xfId="14095"/>
    <cellStyle name="Schlecht 2 3" xfId="14096"/>
    <cellStyle name="Schlecht 2 3 2" xfId="14097"/>
    <cellStyle name="Schlecht 2 4" xfId="14098"/>
    <cellStyle name="Schlecht 2 5" xfId="14099"/>
    <cellStyle name="Schlecht 3" xfId="14100"/>
    <cellStyle name="Schlecht 3 2" xfId="14101"/>
    <cellStyle name="Schlecht 3 2 2" xfId="14102"/>
    <cellStyle name="Schlecht 3 3" xfId="14103"/>
    <cellStyle name="Schlecht 3 3 2" xfId="14104"/>
    <cellStyle name="Schlecht 3 4" xfId="14105"/>
    <cellStyle name="Schlecht 4" xfId="14106"/>
    <cellStyle name="Schlecht 4 2" xfId="14107"/>
    <cellStyle name="Schlecht 4 2 2" xfId="14108"/>
    <cellStyle name="Schlecht 4 3" xfId="14109"/>
    <cellStyle name="Schlecht 4 3 2" xfId="14110"/>
    <cellStyle name="Schlecht 4 4" xfId="14111"/>
    <cellStyle name="Schlecht 5" xfId="14112"/>
    <cellStyle name="Schlecht 5 2" xfId="14113"/>
    <cellStyle name="Schlecht 5 2 2" xfId="14114"/>
    <cellStyle name="Schlecht 5 3" xfId="14115"/>
    <cellStyle name="Schlecht 5 3 2" xfId="14116"/>
    <cellStyle name="Schlecht 5 4" xfId="14117"/>
    <cellStyle name="Schlecht 5 4 2" xfId="14118"/>
    <cellStyle name="Schlecht 5 5" xfId="14119"/>
    <cellStyle name="Schlecht 6" xfId="14120"/>
    <cellStyle name="Schlecht 6 2" xfId="14121"/>
    <cellStyle name="Schlecht 6 2 2" xfId="14122"/>
    <cellStyle name="Schlecht 6 3" xfId="14123"/>
    <cellStyle name="Schlecht 6 3 2" xfId="14124"/>
    <cellStyle name="Schlecht 6 4" xfId="14125"/>
    <cellStyle name="Schlecht 7" xfId="14126"/>
    <cellStyle name="Schlecht 7 2" xfId="14127"/>
    <cellStyle name="Schlecht 8" xfId="14128"/>
    <cellStyle name="Schlecht 8 2" xfId="14129"/>
    <cellStyle name="Schlecht 9" xfId="14130"/>
    <cellStyle name="Schlecht 9 2" xfId="14131"/>
    <cellStyle name="Shade" xfId="14132"/>
    <cellStyle name="Shade 10" xfId="14133"/>
    <cellStyle name="Shade 11" xfId="14134"/>
    <cellStyle name="Shade 12" xfId="14135"/>
    <cellStyle name="Shade 2" xfId="14136"/>
    <cellStyle name="Shade 2 2" xfId="14137"/>
    <cellStyle name="Shade 2 2 2" xfId="14138"/>
    <cellStyle name="Shade 2 3" xfId="14139"/>
    <cellStyle name="Shade 2 3 2" xfId="14140"/>
    <cellStyle name="Shade 2 4" xfId="14141"/>
    <cellStyle name="Shade 2 5" xfId="14142"/>
    <cellStyle name="Shade 3" xfId="14143"/>
    <cellStyle name="Shade 3 2" xfId="14144"/>
    <cellStyle name="Shade 3 2 2" xfId="14145"/>
    <cellStyle name="Shade 3 3" xfId="14146"/>
    <cellStyle name="Shade 3 3 2" xfId="14147"/>
    <cellStyle name="Shade 3 4" xfId="14148"/>
    <cellStyle name="Shade 4" xfId="14149"/>
    <cellStyle name="Shade 4 2" xfId="14150"/>
    <cellStyle name="Shade 4 2 2" xfId="14151"/>
    <cellStyle name="Shade 4 3" xfId="14152"/>
    <cellStyle name="Shade 4 3 2" xfId="14153"/>
    <cellStyle name="Shade 4 4" xfId="14154"/>
    <cellStyle name="Shade 5" xfId="14155"/>
    <cellStyle name="Shade 5 2" xfId="14156"/>
    <cellStyle name="Shade 5 2 2" xfId="14157"/>
    <cellStyle name="Shade 5 3" xfId="14158"/>
    <cellStyle name="Shade 5 3 2" xfId="14159"/>
    <cellStyle name="Shade 5 4" xfId="14160"/>
    <cellStyle name="Shade 5 4 2" xfId="14161"/>
    <cellStyle name="Shade 5 5" xfId="14162"/>
    <cellStyle name="Shade 6" xfId="14163"/>
    <cellStyle name="Shade 6 2" xfId="14164"/>
    <cellStyle name="Shade 6 2 2" xfId="14165"/>
    <cellStyle name="Shade 6 3" xfId="14166"/>
    <cellStyle name="Shade 6 3 2" xfId="14167"/>
    <cellStyle name="Shade 6 4" xfId="14168"/>
    <cellStyle name="Shade 7" xfId="14169"/>
    <cellStyle name="Shade 7 2" xfId="14170"/>
    <cellStyle name="Shade 8" xfId="14171"/>
    <cellStyle name="Shade 8 2" xfId="14172"/>
    <cellStyle name="Shade 9" xfId="14173"/>
    <cellStyle name="Shade 9 2" xfId="14174"/>
    <cellStyle name="source" xfId="14175"/>
    <cellStyle name="source 10" xfId="14176"/>
    <cellStyle name="source 11" xfId="14177"/>
    <cellStyle name="source 12" xfId="14178"/>
    <cellStyle name="source 2" xfId="14179"/>
    <cellStyle name="source 2 2" xfId="14180"/>
    <cellStyle name="source 2 2 2" xfId="14181"/>
    <cellStyle name="source 2 3" xfId="14182"/>
    <cellStyle name="source 2 3 2" xfId="14183"/>
    <cellStyle name="source 2 4" xfId="14184"/>
    <cellStyle name="source 2 5" xfId="14185"/>
    <cellStyle name="source 2 6" xfId="14186"/>
    <cellStyle name="source 3" xfId="14187"/>
    <cellStyle name="source 3 2" xfId="14188"/>
    <cellStyle name="source 3 2 2" xfId="14189"/>
    <cellStyle name="source 3 3" xfId="14190"/>
    <cellStyle name="source 3 3 2" xfId="14191"/>
    <cellStyle name="source 3 4" xfId="14192"/>
    <cellStyle name="source 4" xfId="14193"/>
    <cellStyle name="source 4 2" xfId="14194"/>
    <cellStyle name="source 4 2 2" xfId="14195"/>
    <cellStyle name="source 4 3" xfId="14196"/>
    <cellStyle name="source 4 3 2" xfId="14197"/>
    <cellStyle name="source 4 4" xfId="14198"/>
    <cellStyle name="source 5" xfId="14199"/>
    <cellStyle name="source 5 2" xfId="14200"/>
    <cellStyle name="source 5 2 2" xfId="14201"/>
    <cellStyle name="source 5 3" xfId="14202"/>
    <cellStyle name="source 5 3 2" xfId="14203"/>
    <cellStyle name="source 5 4" xfId="14204"/>
    <cellStyle name="source 5 4 2" xfId="14205"/>
    <cellStyle name="source 5 5" xfId="14206"/>
    <cellStyle name="source 6" xfId="14207"/>
    <cellStyle name="source 6 2" xfId="14208"/>
    <cellStyle name="source 6 2 2" xfId="14209"/>
    <cellStyle name="source 6 3" xfId="14210"/>
    <cellStyle name="source 6 3 2" xfId="14211"/>
    <cellStyle name="source 6 4" xfId="14212"/>
    <cellStyle name="source 7" xfId="14213"/>
    <cellStyle name="source 7 2" xfId="14214"/>
    <cellStyle name="source 8" xfId="14215"/>
    <cellStyle name="source 8 2" xfId="14216"/>
    <cellStyle name="source 9" xfId="14217"/>
    <cellStyle name="source 9 2" xfId="14218"/>
    <cellStyle name="Standaard_Blad1" xfId="14219"/>
    <cellStyle name="Standard 2" xfId="14220"/>
    <cellStyle name="Standard 2 10" xfId="14221"/>
    <cellStyle name="Standard 2 11" xfId="14222"/>
    <cellStyle name="Standard 2 2" xfId="14223"/>
    <cellStyle name="Standard 2 2 2" xfId="14224"/>
    <cellStyle name="Standard 2 2 2 2" xfId="14225"/>
    <cellStyle name="Standard 2 2 3" xfId="14226"/>
    <cellStyle name="Standard 2 2 3 2" xfId="14227"/>
    <cellStyle name="Standard 2 2 4" xfId="14228"/>
    <cellStyle name="Standard 2 2 5" xfId="14229"/>
    <cellStyle name="Standard 2 3" xfId="14230"/>
    <cellStyle name="Standard 2 3 2" xfId="14231"/>
    <cellStyle name="Standard 2 3 2 2" xfId="14232"/>
    <cellStyle name="Standard 2 3 3" xfId="14233"/>
    <cellStyle name="Standard 2 3 3 2" xfId="14234"/>
    <cellStyle name="Standard 2 3 4" xfId="14235"/>
    <cellStyle name="Standard 2 4" xfId="14236"/>
    <cellStyle name="Standard 2 4 2" xfId="14237"/>
    <cellStyle name="Standard 2 4 2 2" xfId="14238"/>
    <cellStyle name="Standard 2 4 3" xfId="14239"/>
    <cellStyle name="Standard 2 4 3 2" xfId="14240"/>
    <cellStyle name="Standard 2 4 4" xfId="14241"/>
    <cellStyle name="Standard 2 4 4 2" xfId="14242"/>
    <cellStyle name="Standard 2 4 5" xfId="14243"/>
    <cellStyle name="Standard 2 5" xfId="14244"/>
    <cellStyle name="Standard 2 5 2" xfId="14245"/>
    <cellStyle name="Standard 2 5 2 2" xfId="14246"/>
    <cellStyle name="Standard 2 5 3" xfId="14247"/>
    <cellStyle name="Standard 2 5 3 2" xfId="14248"/>
    <cellStyle name="Standard 2 5 4" xfId="14249"/>
    <cellStyle name="Standard 2 6" xfId="14250"/>
    <cellStyle name="Standard 2 6 2" xfId="14251"/>
    <cellStyle name="Standard 2 7" xfId="14252"/>
    <cellStyle name="Standard 2 7 2" xfId="14253"/>
    <cellStyle name="Standard 2 8" xfId="14254"/>
    <cellStyle name="Standard 2 8 2" xfId="14255"/>
    <cellStyle name="Standard 2 9" xfId="14256"/>
    <cellStyle name="Standard 3" xfId="14257"/>
    <cellStyle name="Standard 3 10" xfId="14258"/>
    <cellStyle name="Standard 3 11" xfId="14259"/>
    <cellStyle name="Standard 3 2" xfId="14260"/>
    <cellStyle name="Standard 3 2 2" xfId="14261"/>
    <cellStyle name="Standard 3 2 2 2" xfId="14262"/>
    <cellStyle name="Standard 3 2 3" xfId="14263"/>
    <cellStyle name="Standard 3 2 3 2" xfId="14264"/>
    <cellStyle name="Standard 3 2 4" xfId="14265"/>
    <cellStyle name="Standard 3 2 5" xfId="14266"/>
    <cellStyle name="Standard 3 3" xfId="14267"/>
    <cellStyle name="Standard 3 3 2" xfId="14268"/>
    <cellStyle name="Standard 3 3 2 2" xfId="14269"/>
    <cellStyle name="Standard 3 3 3" xfId="14270"/>
    <cellStyle name="Standard 3 3 3 2" xfId="14271"/>
    <cellStyle name="Standard 3 3 4" xfId="14272"/>
    <cellStyle name="Standard 3 4" xfId="14273"/>
    <cellStyle name="Standard 3 4 2" xfId="14274"/>
    <cellStyle name="Standard 3 4 2 2" xfId="14275"/>
    <cellStyle name="Standard 3 4 3" xfId="14276"/>
    <cellStyle name="Standard 3 4 3 2" xfId="14277"/>
    <cellStyle name="Standard 3 4 4" xfId="14278"/>
    <cellStyle name="Standard 3 4 4 2" xfId="14279"/>
    <cellStyle name="Standard 3 4 5" xfId="14280"/>
    <cellStyle name="Standard 3 5" xfId="14281"/>
    <cellStyle name="Standard 3 5 2" xfId="14282"/>
    <cellStyle name="Standard 3 5 2 2" xfId="14283"/>
    <cellStyle name="Standard 3 5 3" xfId="14284"/>
    <cellStyle name="Standard 3 5 3 2" xfId="14285"/>
    <cellStyle name="Standard 3 5 4" xfId="14286"/>
    <cellStyle name="Standard 3 6" xfId="14287"/>
    <cellStyle name="Standard 3 6 2" xfId="14288"/>
    <cellStyle name="Standard 3 7" xfId="14289"/>
    <cellStyle name="Standard 3 7 2" xfId="14290"/>
    <cellStyle name="Standard 3 8" xfId="14291"/>
    <cellStyle name="Standard 3 8 2" xfId="14292"/>
    <cellStyle name="Standard 3 9" xfId="14293"/>
    <cellStyle name="Standard_Sce_D_Extraction" xfId="14294"/>
    <cellStyle name="Style 1" xfId="14295"/>
    <cellStyle name="Style 1 10" xfId="14296"/>
    <cellStyle name="Style 1 11" xfId="14297"/>
    <cellStyle name="Style 1 12" xfId="14298"/>
    <cellStyle name="Style 1 2" xfId="14299"/>
    <cellStyle name="Style 1 2 2" xfId="14300"/>
    <cellStyle name="Style 1 2 2 2" xfId="14301"/>
    <cellStyle name="Style 1 2 3" xfId="14302"/>
    <cellStyle name="Style 1 2 3 2" xfId="14303"/>
    <cellStyle name="Style 1 2 4" xfId="14304"/>
    <cellStyle name="Style 1 2 5" xfId="14305"/>
    <cellStyle name="Style 1 3" xfId="14306"/>
    <cellStyle name="Style 1 3 2" xfId="14307"/>
    <cellStyle name="Style 1 3 2 2" xfId="14308"/>
    <cellStyle name="Style 1 3 3" xfId="14309"/>
    <cellStyle name="Style 1 3 3 2" xfId="14310"/>
    <cellStyle name="Style 1 3 4" xfId="14311"/>
    <cellStyle name="Style 1 4" xfId="14312"/>
    <cellStyle name="Style 1 4 2" xfId="14313"/>
    <cellStyle name="Style 1 4 2 2" xfId="14314"/>
    <cellStyle name="Style 1 4 3" xfId="14315"/>
    <cellStyle name="Style 1 4 3 2" xfId="14316"/>
    <cellStyle name="Style 1 4 4" xfId="14317"/>
    <cellStyle name="Style 1 5" xfId="14318"/>
    <cellStyle name="Style 1 5 2" xfId="14319"/>
    <cellStyle name="Style 1 5 2 2" xfId="14320"/>
    <cellStyle name="Style 1 5 3" xfId="14321"/>
    <cellStyle name="Style 1 5 3 2" xfId="14322"/>
    <cellStyle name="Style 1 5 4" xfId="14323"/>
    <cellStyle name="Style 1 5 4 2" xfId="14324"/>
    <cellStyle name="Style 1 5 5" xfId="14325"/>
    <cellStyle name="Style 1 6" xfId="14326"/>
    <cellStyle name="Style 1 6 2" xfId="14327"/>
    <cellStyle name="Style 1 6 2 2" xfId="14328"/>
    <cellStyle name="Style 1 6 3" xfId="14329"/>
    <cellStyle name="Style 1 6 3 2" xfId="14330"/>
    <cellStyle name="Style 1 6 4" xfId="14331"/>
    <cellStyle name="Style 1 7" xfId="14332"/>
    <cellStyle name="Style 1 7 2" xfId="14333"/>
    <cellStyle name="Style 1 8" xfId="14334"/>
    <cellStyle name="Style 1 8 2" xfId="14335"/>
    <cellStyle name="Style 1 9" xfId="14336"/>
    <cellStyle name="Style 1 9 2" xfId="14337"/>
    <cellStyle name="Style 103" xfId="14338"/>
    <cellStyle name="Style 103 2" xfId="14339"/>
    <cellStyle name="Style 103 3" xfId="14340"/>
    <cellStyle name="Style 104" xfId="14341"/>
    <cellStyle name="Style 104 2" xfId="14342"/>
    <cellStyle name="Style 104 3" xfId="14343"/>
    <cellStyle name="Style 105" xfId="14344"/>
    <cellStyle name="Style 105 2" xfId="14345"/>
    <cellStyle name="Style 106" xfId="14346"/>
    <cellStyle name="Style 106 2" xfId="14347"/>
    <cellStyle name="Style 107" xfId="14348"/>
    <cellStyle name="Style 107 2" xfId="14349"/>
    <cellStyle name="Style 108" xfId="14350"/>
    <cellStyle name="Style 108 2" xfId="14351"/>
    <cellStyle name="Style 108 3" xfId="14352"/>
    <cellStyle name="Style 109" xfId="14353"/>
    <cellStyle name="Style 109 2" xfId="14354"/>
    <cellStyle name="Style 110" xfId="14355"/>
    <cellStyle name="Style 110 2" xfId="14356"/>
    <cellStyle name="Style 114" xfId="14357"/>
    <cellStyle name="Style 114 2" xfId="14358"/>
    <cellStyle name="Style 114 3" xfId="14359"/>
    <cellStyle name="Style 115" xfId="14360"/>
    <cellStyle name="Style 115 2" xfId="14361"/>
    <cellStyle name="Style 115 3" xfId="14362"/>
    <cellStyle name="Style 116" xfId="14363"/>
    <cellStyle name="Style 116 2" xfId="14364"/>
    <cellStyle name="Style 117" xfId="14365"/>
    <cellStyle name="Style 117 2" xfId="14366"/>
    <cellStyle name="Style 118" xfId="14367"/>
    <cellStyle name="Style 118 2" xfId="14368"/>
    <cellStyle name="Style 119" xfId="14369"/>
    <cellStyle name="Style 119 2" xfId="14370"/>
    <cellStyle name="Style 119 3" xfId="14371"/>
    <cellStyle name="Style 120" xfId="14372"/>
    <cellStyle name="Style 120 2" xfId="14373"/>
    <cellStyle name="Style 121" xfId="14374"/>
    <cellStyle name="Style 121 2" xfId="14375"/>
    <cellStyle name="Style 126" xfId="14376"/>
    <cellStyle name="Style 126 2" xfId="14377"/>
    <cellStyle name="Style 126 3" xfId="14378"/>
    <cellStyle name="Style 127" xfId="14379"/>
    <cellStyle name="Style 127 2" xfId="14380"/>
    <cellStyle name="Style 128" xfId="14381"/>
    <cellStyle name="Style 128 2" xfId="14382"/>
    <cellStyle name="Style 129" xfId="14383"/>
    <cellStyle name="Style 129 2" xfId="14384"/>
    <cellStyle name="Style 130" xfId="14385"/>
    <cellStyle name="Style 130 2" xfId="14386"/>
    <cellStyle name="Style 130 3" xfId="14387"/>
    <cellStyle name="Style 131" xfId="14388"/>
    <cellStyle name="Style 131 2" xfId="14389"/>
    <cellStyle name="Style 132" xfId="14390"/>
    <cellStyle name="Style 132 2" xfId="14391"/>
    <cellStyle name="Style 137" xfId="14392"/>
    <cellStyle name="Style 137 2" xfId="14393"/>
    <cellStyle name="Style 137 3" xfId="14394"/>
    <cellStyle name="Style 138" xfId="14395"/>
    <cellStyle name="Style 138 2" xfId="14396"/>
    <cellStyle name="Style 139" xfId="14397"/>
    <cellStyle name="Style 139 2" xfId="14398"/>
    <cellStyle name="Style 140" xfId="14399"/>
    <cellStyle name="Style 140 2" xfId="14400"/>
    <cellStyle name="Style 141" xfId="14401"/>
    <cellStyle name="Style 141 2" xfId="14402"/>
    <cellStyle name="Style 141 3" xfId="14403"/>
    <cellStyle name="Style 142" xfId="14404"/>
    <cellStyle name="Style 142 2" xfId="14405"/>
    <cellStyle name="Style 143" xfId="14406"/>
    <cellStyle name="Style 143 2" xfId="14407"/>
    <cellStyle name="Style 148" xfId="14408"/>
    <cellStyle name="Style 148 2" xfId="14409"/>
    <cellStyle name="Style 148 3" xfId="14410"/>
    <cellStyle name="Style 149" xfId="14411"/>
    <cellStyle name="Style 149 2" xfId="14412"/>
    <cellStyle name="Style 150" xfId="14413"/>
    <cellStyle name="Style 150 2" xfId="14414"/>
    <cellStyle name="Style 151" xfId="14415"/>
    <cellStyle name="Style 151 2" xfId="14416"/>
    <cellStyle name="Style 152" xfId="14417"/>
    <cellStyle name="Style 152 2" xfId="14418"/>
    <cellStyle name="Style 152 3" xfId="14419"/>
    <cellStyle name="Style 153" xfId="14420"/>
    <cellStyle name="Style 153 2" xfId="14421"/>
    <cellStyle name="Style 154" xfId="14422"/>
    <cellStyle name="Style 154 2" xfId="14423"/>
    <cellStyle name="Style 159" xfId="14424"/>
    <cellStyle name="Style 159 2" xfId="14425"/>
    <cellStyle name="Style 159 3" xfId="14426"/>
    <cellStyle name="Style 160" xfId="14427"/>
    <cellStyle name="Style 160 2" xfId="14428"/>
    <cellStyle name="Style 161" xfId="14429"/>
    <cellStyle name="Style 161 2" xfId="14430"/>
    <cellStyle name="Style 162" xfId="14431"/>
    <cellStyle name="Style 162 2" xfId="14432"/>
    <cellStyle name="Style 163" xfId="14433"/>
    <cellStyle name="Style 163 2" xfId="14434"/>
    <cellStyle name="Style 163 3" xfId="14435"/>
    <cellStyle name="Style 164" xfId="14436"/>
    <cellStyle name="Style 164 2" xfId="14437"/>
    <cellStyle name="Style 165" xfId="14438"/>
    <cellStyle name="Style 165 2" xfId="14439"/>
    <cellStyle name="Style 21" xfId="14440"/>
    <cellStyle name="Style 21 10" xfId="14441"/>
    <cellStyle name="Style 21 10 2" xfId="14442"/>
    <cellStyle name="Style 21 11" xfId="14443"/>
    <cellStyle name="Style 21 12" xfId="14444"/>
    <cellStyle name="Style 21 13" xfId="14445"/>
    <cellStyle name="Style 21 2" xfId="14446"/>
    <cellStyle name="Style 21 2 10" xfId="14447"/>
    <cellStyle name="Style 21 2 11" xfId="14448"/>
    <cellStyle name="Style 21 2 12" xfId="14449"/>
    <cellStyle name="Style 21 2 2" xfId="14450"/>
    <cellStyle name="Style 21 2 2 2" xfId="14451"/>
    <cellStyle name="Style 21 2 2 2 2" xfId="14452"/>
    <cellStyle name="Style 21 2 2 3" xfId="14453"/>
    <cellStyle name="Style 21 2 2 3 2" xfId="14454"/>
    <cellStyle name="Style 21 2 2 4" xfId="14455"/>
    <cellStyle name="Style 21 2 2 5" xfId="14456"/>
    <cellStyle name="Style 21 2 2 6" xfId="14457"/>
    <cellStyle name="Style 21 2 3" xfId="14458"/>
    <cellStyle name="Style 21 2 3 2" xfId="14459"/>
    <cellStyle name="Style 21 2 3 2 2" xfId="14460"/>
    <cellStyle name="Style 21 2 3 3" xfId="14461"/>
    <cellStyle name="Style 21 2 3 3 2" xfId="14462"/>
    <cellStyle name="Style 21 2 3 4" xfId="14463"/>
    <cellStyle name="Style 21 2 3 5" xfId="14464"/>
    <cellStyle name="Style 21 2 4" xfId="14465"/>
    <cellStyle name="Style 21 2 4 2" xfId="14466"/>
    <cellStyle name="Style 21 2 4 2 2" xfId="14467"/>
    <cellStyle name="Style 21 2 4 3" xfId="14468"/>
    <cellStyle name="Style 21 2 4 3 2" xfId="14469"/>
    <cellStyle name="Style 21 2 4 4" xfId="14470"/>
    <cellStyle name="Style 21 2 5" xfId="14471"/>
    <cellStyle name="Style 21 2 5 2" xfId="14472"/>
    <cellStyle name="Style 21 2 5 2 2" xfId="14473"/>
    <cellStyle name="Style 21 2 5 3" xfId="14474"/>
    <cellStyle name="Style 21 2 5 3 2" xfId="14475"/>
    <cellStyle name="Style 21 2 5 4" xfId="14476"/>
    <cellStyle name="Style 21 2 5 4 2" xfId="14477"/>
    <cellStyle name="Style 21 2 5 5" xfId="14478"/>
    <cellStyle name="Style 21 2 6" xfId="14479"/>
    <cellStyle name="Style 21 2 6 2" xfId="14480"/>
    <cellStyle name="Style 21 2 6 2 2" xfId="14481"/>
    <cellStyle name="Style 21 2 6 3" xfId="14482"/>
    <cellStyle name="Style 21 2 6 3 2" xfId="14483"/>
    <cellStyle name="Style 21 2 6 4" xfId="14484"/>
    <cellStyle name="Style 21 2 7" xfId="14485"/>
    <cellStyle name="Style 21 2 7 2" xfId="14486"/>
    <cellStyle name="Style 21 2 8" xfId="14487"/>
    <cellStyle name="Style 21 2 8 2" xfId="14488"/>
    <cellStyle name="Style 21 2 9" xfId="14489"/>
    <cellStyle name="Style 21 2 9 2" xfId="14490"/>
    <cellStyle name="Style 21 3" xfId="14491"/>
    <cellStyle name="Style 21 3 2" xfId="14492"/>
    <cellStyle name="Style 21 3 2 2" xfId="14493"/>
    <cellStyle name="Style 21 3 2 3" xfId="14494"/>
    <cellStyle name="Style 21 3 3" xfId="14495"/>
    <cellStyle name="Style 21 3 3 2" xfId="14496"/>
    <cellStyle name="Style 21 3 4" xfId="14497"/>
    <cellStyle name="Style 21 3 5" xfId="14498"/>
    <cellStyle name="Style 21 3 6" xfId="14499"/>
    <cellStyle name="Style 21 4" xfId="14500"/>
    <cellStyle name="Style 21 4 2" xfId="14501"/>
    <cellStyle name="Style 21 4 2 2" xfId="14502"/>
    <cellStyle name="Style 21 4 3" xfId="14503"/>
    <cellStyle name="Style 21 4 3 2" xfId="14504"/>
    <cellStyle name="Style 21 4 4" xfId="14505"/>
    <cellStyle name="Style 21 4 5" xfId="14506"/>
    <cellStyle name="Style 21 5" xfId="14507"/>
    <cellStyle name="Style 21 5 2" xfId="14508"/>
    <cellStyle name="Style 21 5 2 2" xfId="14509"/>
    <cellStyle name="Style 21 5 3" xfId="14510"/>
    <cellStyle name="Style 21 5 3 2" xfId="14511"/>
    <cellStyle name="Style 21 5 4" xfId="14512"/>
    <cellStyle name="Style 21 5 5" xfId="14513"/>
    <cellStyle name="Style 21 6" xfId="14514"/>
    <cellStyle name="Style 21 6 2" xfId="14515"/>
    <cellStyle name="Style 21 6 2 2" xfId="14516"/>
    <cellStyle name="Style 21 6 3" xfId="14517"/>
    <cellStyle name="Style 21 6 3 2" xfId="14518"/>
    <cellStyle name="Style 21 6 4" xfId="14519"/>
    <cellStyle name="Style 21 6 4 2" xfId="14520"/>
    <cellStyle name="Style 21 6 5" xfId="14521"/>
    <cellStyle name="Style 21 7" xfId="14522"/>
    <cellStyle name="Style 21 7 2" xfId="14523"/>
    <cellStyle name="Style 21 7 2 2" xfId="14524"/>
    <cellStyle name="Style 21 7 3" xfId="14525"/>
    <cellStyle name="Style 21 7 3 2" xfId="14526"/>
    <cellStyle name="Style 21 7 4" xfId="14527"/>
    <cellStyle name="Style 21 8" xfId="14528"/>
    <cellStyle name="Style 21 8 2" xfId="14529"/>
    <cellStyle name="Style 21 9" xfId="14530"/>
    <cellStyle name="Style 21 9 2" xfId="14531"/>
    <cellStyle name="Style 22" xfId="14532"/>
    <cellStyle name="Style 22 10" xfId="14533"/>
    <cellStyle name="Style 22 11" xfId="14534"/>
    <cellStyle name="Style 22 12" xfId="14535"/>
    <cellStyle name="Style 22 2" xfId="14536"/>
    <cellStyle name="Style 22 2 2" xfId="14537"/>
    <cellStyle name="Style 22 2 2 2" xfId="14538"/>
    <cellStyle name="Style 22 2 3" xfId="14539"/>
    <cellStyle name="Style 22 2 3 2" xfId="14540"/>
    <cellStyle name="Style 22 2 4" xfId="14541"/>
    <cellStyle name="Style 22 2 5" xfId="14542"/>
    <cellStyle name="Style 22 2 6" xfId="14543"/>
    <cellStyle name="Style 22 3" xfId="14544"/>
    <cellStyle name="Style 22 3 2" xfId="14545"/>
    <cellStyle name="Style 22 3 2 2" xfId="14546"/>
    <cellStyle name="Style 22 3 3" xfId="14547"/>
    <cellStyle name="Style 22 3 3 2" xfId="14548"/>
    <cellStyle name="Style 22 3 4" xfId="14549"/>
    <cellStyle name="Style 22 3 5" xfId="14550"/>
    <cellStyle name="Style 22 4" xfId="14551"/>
    <cellStyle name="Style 22 4 2" xfId="14552"/>
    <cellStyle name="Style 22 4 2 2" xfId="14553"/>
    <cellStyle name="Style 22 4 3" xfId="14554"/>
    <cellStyle name="Style 22 4 3 2" xfId="14555"/>
    <cellStyle name="Style 22 4 4" xfId="14556"/>
    <cellStyle name="Style 22 5" xfId="14557"/>
    <cellStyle name="Style 22 5 2" xfId="14558"/>
    <cellStyle name="Style 22 5 2 2" xfId="14559"/>
    <cellStyle name="Style 22 5 3" xfId="14560"/>
    <cellStyle name="Style 22 5 3 2" xfId="14561"/>
    <cellStyle name="Style 22 5 4" xfId="14562"/>
    <cellStyle name="Style 22 5 4 2" xfId="14563"/>
    <cellStyle name="Style 22 5 5" xfId="14564"/>
    <cellStyle name="Style 22 6" xfId="14565"/>
    <cellStyle name="Style 22 6 2" xfId="14566"/>
    <cellStyle name="Style 22 6 2 2" xfId="14567"/>
    <cellStyle name="Style 22 6 3" xfId="14568"/>
    <cellStyle name="Style 22 6 3 2" xfId="14569"/>
    <cellStyle name="Style 22 6 4" xfId="14570"/>
    <cellStyle name="Style 22 7" xfId="14571"/>
    <cellStyle name="Style 22 7 2" xfId="14572"/>
    <cellStyle name="Style 22 8" xfId="14573"/>
    <cellStyle name="Style 22 8 2" xfId="14574"/>
    <cellStyle name="Style 22 9" xfId="14575"/>
    <cellStyle name="Style 22 9 2" xfId="14576"/>
    <cellStyle name="Style 23" xfId="14577"/>
    <cellStyle name="Style 23 10" xfId="14578"/>
    <cellStyle name="Style 23 11" xfId="14579"/>
    <cellStyle name="Style 23 12" xfId="14580"/>
    <cellStyle name="Style 23 2" xfId="14581"/>
    <cellStyle name="Style 23 2 2" xfId="14582"/>
    <cellStyle name="Style 23 2 2 2" xfId="14583"/>
    <cellStyle name="Style 23 2 3" xfId="14584"/>
    <cellStyle name="Style 23 2 3 2" xfId="14585"/>
    <cellStyle name="Style 23 2 4" xfId="14586"/>
    <cellStyle name="Style 23 2 5" xfId="14587"/>
    <cellStyle name="Style 23 2 6" xfId="14588"/>
    <cellStyle name="Style 23 3" xfId="14589"/>
    <cellStyle name="Style 23 3 2" xfId="14590"/>
    <cellStyle name="Style 23 3 2 2" xfId="14591"/>
    <cellStyle name="Style 23 3 3" xfId="14592"/>
    <cellStyle name="Style 23 3 3 2" xfId="14593"/>
    <cellStyle name="Style 23 3 4" xfId="14594"/>
    <cellStyle name="Style 23 3 5" xfId="14595"/>
    <cellStyle name="Style 23 4" xfId="14596"/>
    <cellStyle name="Style 23 4 2" xfId="14597"/>
    <cellStyle name="Style 23 4 2 2" xfId="14598"/>
    <cellStyle name="Style 23 4 3" xfId="14599"/>
    <cellStyle name="Style 23 4 3 2" xfId="14600"/>
    <cellStyle name="Style 23 4 4" xfId="14601"/>
    <cellStyle name="Style 23 5" xfId="14602"/>
    <cellStyle name="Style 23 5 2" xfId="14603"/>
    <cellStyle name="Style 23 5 2 2" xfId="14604"/>
    <cellStyle name="Style 23 5 3" xfId="14605"/>
    <cellStyle name="Style 23 5 3 2" xfId="14606"/>
    <cellStyle name="Style 23 5 4" xfId="14607"/>
    <cellStyle name="Style 23 5 4 2" xfId="14608"/>
    <cellStyle name="Style 23 5 5" xfId="14609"/>
    <cellStyle name="Style 23 6" xfId="14610"/>
    <cellStyle name="Style 23 6 2" xfId="14611"/>
    <cellStyle name="Style 23 6 2 2" xfId="14612"/>
    <cellStyle name="Style 23 6 3" xfId="14613"/>
    <cellStyle name="Style 23 6 3 2" xfId="14614"/>
    <cellStyle name="Style 23 6 4" xfId="14615"/>
    <cellStyle name="Style 23 7" xfId="14616"/>
    <cellStyle name="Style 23 7 2" xfId="14617"/>
    <cellStyle name="Style 23 8" xfId="14618"/>
    <cellStyle name="Style 23 8 2" xfId="14619"/>
    <cellStyle name="Style 23 9" xfId="14620"/>
    <cellStyle name="Style 23 9 2" xfId="14621"/>
    <cellStyle name="Style 24" xfId="14622"/>
    <cellStyle name="Style 24 10" xfId="14623"/>
    <cellStyle name="Style 24 11" xfId="14624"/>
    <cellStyle name="Style 24 12" xfId="14625"/>
    <cellStyle name="Style 24 2" xfId="14626"/>
    <cellStyle name="Style 24 2 2" xfId="14627"/>
    <cellStyle name="Style 24 2 2 2" xfId="14628"/>
    <cellStyle name="Style 24 2 3" xfId="14629"/>
    <cellStyle name="Style 24 2 3 2" xfId="14630"/>
    <cellStyle name="Style 24 2 4" xfId="14631"/>
    <cellStyle name="Style 24 2 5" xfId="14632"/>
    <cellStyle name="Style 24 2 6" xfId="14633"/>
    <cellStyle name="Style 24 3" xfId="14634"/>
    <cellStyle name="Style 24 3 2" xfId="14635"/>
    <cellStyle name="Style 24 3 2 2" xfId="14636"/>
    <cellStyle name="Style 24 3 3" xfId="14637"/>
    <cellStyle name="Style 24 3 3 2" xfId="14638"/>
    <cellStyle name="Style 24 3 4" xfId="14639"/>
    <cellStyle name="Style 24 3 5" xfId="14640"/>
    <cellStyle name="Style 24 4" xfId="14641"/>
    <cellStyle name="Style 24 4 2" xfId="14642"/>
    <cellStyle name="Style 24 4 2 2" xfId="14643"/>
    <cellStyle name="Style 24 4 3" xfId="14644"/>
    <cellStyle name="Style 24 4 3 2" xfId="14645"/>
    <cellStyle name="Style 24 4 4" xfId="14646"/>
    <cellStyle name="Style 24 5" xfId="14647"/>
    <cellStyle name="Style 24 5 2" xfId="14648"/>
    <cellStyle name="Style 24 5 2 2" xfId="14649"/>
    <cellStyle name="Style 24 5 3" xfId="14650"/>
    <cellStyle name="Style 24 5 3 2" xfId="14651"/>
    <cellStyle name="Style 24 5 4" xfId="14652"/>
    <cellStyle name="Style 24 5 4 2" xfId="14653"/>
    <cellStyle name="Style 24 5 5" xfId="14654"/>
    <cellStyle name="Style 24 6" xfId="14655"/>
    <cellStyle name="Style 24 6 2" xfId="14656"/>
    <cellStyle name="Style 24 6 2 2" xfId="14657"/>
    <cellStyle name="Style 24 6 3" xfId="14658"/>
    <cellStyle name="Style 24 6 3 2" xfId="14659"/>
    <cellStyle name="Style 24 6 4" xfId="14660"/>
    <cellStyle name="Style 24 7" xfId="14661"/>
    <cellStyle name="Style 24 7 2" xfId="14662"/>
    <cellStyle name="Style 24 8" xfId="14663"/>
    <cellStyle name="Style 24 8 2" xfId="14664"/>
    <cellStyle name="Style 24 9" xfId="14665"/>
    <cellStyle name="Style 24 9 2" xfId="14666"/>
    <cellStyle name="Style 25" xfId="14667"/>
    <cellStyle name="Style 25 10" xfId="14668"/>
    <cellStyle name="Style 25 10 2" xfId="14669"/>
    <cellStyle name="Style 25 11" xfId="14670"/>
    <cellStyle name="Style 25 12" xfId="14671"/>
    <cellStyle name="Style 25 13" xfId="14672"/>
    <cellStyle name="Style 25 2" xfId="14673"/>
    <cellStyle name="Style 25 2 10" xfId="14674"/>
    <cellStyle name="Style 25 2 11" xfId="14675"/>
    <cellStyle name="Style 25 2 12" xfId="14676"/>
    <cellStyle name="Style 25 2 2" xfId="14677"/>
    <cellStyle name="Style 25 2 2 2" xfId="14678"/>
    <cellStyle name="Style 25 2 2 2 2" xfId="14679"/>
    <cellStyle name="Style 25 2 2 3" xfId="14680"/>
    <cellStyle name="Style 25 2 2 3 2" xfId="14681"/>
    <cellStyle name="Style 25 2 2 4" xfId="14682"/>
    <cellStyle name="Style 25 2 2 5" xfId="14683"/>
    <cellStyle name="Style 25 2 2 6" xfId="14684"/>
    <cellStyle name="Style 25 2 3" xfId="14685"/>
    <cellStyle name="Style 25 2 3 2" xfId="14686"/>
    <cellStyle name="Style 25 2 3 2 2" xfId="14687"/>
    <cellStyle name="Style 25 2 3 3" xfId="14688"/>
    <cellStyle name="Style 25 2 3 3 2" xfId="14689"/>
    <cellStyle name="Style 25 2 3 4" xfId="14690"/>
    <cellStyle name="Style 25 2 4" xfId="14691"/>
    <cellStyle name="Style 25 2 4 2" xfId="14692"/>
    <cellStyle name="Style 25 2 4 2 2" xfId="14693"/>
    <cellStyle name="Style 25 2 4 3" xfId="14694"/>
    <cellStyle name="Style 25 2 4 3 2" xfId="14695"/>
    <cellStyle name="Style 25 2 4 4" xfId="14696"/>
    <cellStyle name="Style 25 2 5" xfId="14697"/>
    <cellStyle name="Style 25 2 5 2" xfId="14698"/>
    <cellStyle name="Style 25 2 5 2 2" xfId="14699"/>
    <cellStyle name="Style 25 2 5 3" xfId="14700"/>
    <cellStyle name="Style 25 2 5 3 2" xfId="14701"/>
    <cellStyle name="Style 25 2 5 4" xfId="14702"/>
    <cellStyle name="Style 25 2 5 4 2" xfId="14703"/>
    <cellStyle name="Style 25 2 5 5" xfId="14704"/>
    <cellStyle name="Style 25 2 6" xfId="14705"/>
    <cellStyle name="Style 25 2 6 2" xfId="14706"/>
    <cellStyle name="Style 25 2 6 2 2" xfId="14707"/>
    <cellStyle name="Style 25 2 6 3" xfId="14708"/>
    <cellStyle name="Style 25 2 6 3 2" xfId="14709"/>
    <cellStyle name="Style 25 2 6 4" xfId="14710"/>
    <cellStyle name="Style 25 2 7" xfId="14711"/>
    <cellStyle name="Style 25 2 7 2" xfId="14712"/>
    <cellStyle name="Style 25 2 8" xfId="14713"/>
    <cellStyle name="Style 25 2 8 2" xfId="14714"/>
    <cellStyle name="Style 25 2 9" xfId="14715"/>
    <cellStyle name="Style 25 2 9 2" xfId="14716"/>
    <cellStyle name="Style 25 3" xfId="14717"/>
    <cellStyle name="Style 25 3 2" xfId="14718"/>
    <cellStyle name="Style 25 3 2 2" xfId="14719"/>
    <cellStyle name="Style 25 3 2 3" xfId="14720"/>
    <cellStyle name="Style 25 3 3" xfId="14721"/>
    <cellStyle name="Style 25 3 3 2" xfId="14722"/>
    <cellStyle name="Style 25 3 4" xfId="14723"/>
    <cellStyle name="Style 25 3 5" xfId="14724"/>
    <cellStyle name="Style 25 3 6" xfId="14725"/>
    <cellStyle name="Style 25 4" xfId="14726"/>
    <cellStyle name="Style 25 4 2" xfId="14727"/>
    <cellStyle name="Style 25 4 2 2" xfId="14728"/>
    <cellStyle name="Style 25 4 3" xfId="14729"/>
    <cellStyle name="Style 25 4 3 2" xfId="14730"/>
    <cellStyle name="Style 25 4 4" xfId="14731"/>
    <cellStyle name="Style 25 4 5" xfId="14732"/>
    <cellStyle name="Style 25 5" xfId="14733"/>
    <cellStyle name="Style 25 5 2" xfId="14734"/>
    <cellStyle name="Style 25 5 2 2" xfId="14735"/>
    <cellStyle name="Style 25 5 3" xfId="14736"/>
    <cellStyle name="Style 25 5 3 2" xfId="14737"/>
    <cellStyle name="Style 25 5 4" xfId="14738"/>
    <cellStyle name="Style 25 6" xfId="14739"/>
    <cellStyle name="Style 25 6 2" xfId="14740"/>
    <cellStyle name="Style 25 6 2 2" xfId="14741"/>
    <cellStyle name="Style 25 6 3" xfId="14742"/>
    <cellStyle name="Style 25 6 3 2" xfId="14743"/>
    <cellStyle name="Style 25 6 4" xfId="14744"/>
    <cellStyle name="Style 25 6 4 2" xfId="14745"/>
    <cellStyle name="Style 25 6 5" xfId="14746"/>
    <cellStyle name="Style 25 7" xfId="14747"/>
    <cellStyle name="Style 25 7 2" xfId="14748"/>
    <cellStyle name="Style 25 7 2 2" xfId="14749"/>
    <cellStyle name="Style 25 7 3" xfId="14750"/>
    <cellStyle name="Style 25 7 3 2" xfId="14751"/>
    <cellStyle name="Style 25 7 4" xfId="14752"/>
    <cellStyle name="Style 25 8" xfId="14753"/>
    <cellStyle name="Style 25 8 2" xfId="14754"/>
    <cellStyle name="Style 25 9" xfId="14755"/>
    <cellStyle name="Style 25 9 2" xfId="14756"/>
    <cellStyle name="Style 26" xfId="14757"/>
    <cellStyle name="Style 26 10" xfId="14758"/>
    <cellStyle name="Style 26 11" xfId="14759"/>
    <cellStyle name="Style 26 12" xfId="14760"/>
    <cellStyle name="Style 26 2" xfId="14761"/>
    <cellStyle name="Style 26 2 2" xfId="14762"/>
    <cellStyle name="Style 26 2 2 2" xfId="14763"/>
    <cellStyle name="Style 26 2 3" xfId="14764"/>
    <cellStyle name="Style 26 2 3 2" xfId="14765"/>
    <cellStyle name="Style 26 2 4" xfId="14766"/>
    <cellStyle name="Style 26 2 5" xfId="14767"/>
    <cellStyle name="Style 26 2 6" xfId="14768"/>
    <cellStyle name="Style 26 3" xfId="14769"/>
    <cellStyle name="Style 26 3 2" xfId="14770"/>
    <cellStyle name="Style 26 3 2 2" xfId="14771"/>
    <cellStyle name="Style 26 3 3" xfId="14772"/>
    <cellStyle name="Style 26 3 3 2" xfId="14773"/>
    <cellStyle name="Style 26 3 4" xfId="14774"/>
    <cellStyle name="Style 26 3 5" xfId="14775"/>
    <cellStyle name="Style 26 4" xfId="14776"/>
    <cellStyle name="Style 26 4 2" xfId="14777"/>
    <cellStyle name="Style 26 4 2 2" xfId="14778"/>
    <cellStyle name="Style 26 4 3" xfId="14779"/>
    <cellStyle name="Style 26 4 3 2" xfId="14780"/>
    <cellStyle name="Style 26 4 4" xfId="14781"/>
    <cellStyle name="Style 26 5" xfId="14782"/>
    <cellStyle name="Style 26 5 2" xfId="14783"/>
    <cellStyle name="Style 26 5 2 2" xfId="14784"/>
    <cellStyle name="Style 26 5 3" xfId="14785"/>
    <cellStyle name="Style 26 5 3 2" xfId="14786"/>
    <cellStyle name="Style 26 5 4" xfId="14787"/>
    <cellStyle name="Style 26 5 4 2" xfId="14788"/>
    <cellStyle name="Style 26 5 5" xfId="14789"/>
    <cellStyle name="Style 26 6" xfId="14790"/>
    <cellStyle name="Style 26 6 2" xfId="14791"/>
    <cellStyle name="Style 26 6 2 2" xfId="14792"/>
    <cellStyle name="Style 26 6 3" xfId="14793"/>
    <cellStyle name="Style 26 6 3 2" xfId="14794"/>
    <cellStyle name="Style 26 6 4" xfId="14795"/>
    <cellStyle name="Style 26 7" xfId="14796"/>
    <cellStyle name="Style 26 7 2" xfId="14797"/>
    <cellStyle name="Style 26 8" xfId="14798"/>
    <cellStyle name="Style 26 8 2" xfId="14799"/>
    <cellStyle name="Style 26 9" xfId="14800"/>
    <cellStyle name="Style 26 9 2" xfId="14801"/>
    <cellStyle name="Style 27" xfId="14802"/>
    <cellStyle name="Style 27 2" xfId="14803"/>
    <cellStyle name="Style 35" xfId="14804"/>
    <cellStyle name="Style 35 2" xfId="14805"/>
    <cellStyle name="Style 35 3" xfId="14806"/>
    <cellStyle name="Style 36" xfId="14807"/>
    <cellStyle name="Style 36 2" xfId="14808"/>
    <cellStyle name="Style 37" xfId="14809"/>
    <cellStyle name="Style 37 2" xfId="14810"/>
    <cellStyle name="Style 38" xfId="14811"/>
    <cellStyle name="Style 38 2" xfId="14812"/>
    <cellStyle name="Style 39" xfId="14813"/>
    <cellStyle name="Style 39 2" xfId="14814"/>
    <cellStyle name="Style 39 3" xfId="14815"/>
    <cellStyle name="Style 40" xfId="14816"/>
    <cellStyle name="Style 40 2" xfId="14817"/>
    <cellStyle name="Style 41" xfId="14818"/>
    <cellStyle name="Style 41 2" xfId="14819"/>
    <cellStyle name="Style 46" xfId="14820"/>
    <cellStyle name="Style 46 2" xfId="14821"/>
    <cellStyle name="Style 46 3" xfId="14822"/>
    <cellStyle name="Style 47" xfId="14823"/>
    <cellStyle name="Style 47 2" xfId="14824"/>
    <cellStyle name="Style 48" xfId="14825"/>
    <cellStyle name="Style 48 2" xfId="14826"/>
    <cellStyle name="Style 49" xfId="14827"/>
    <cellStyle name="Style 49 2" xfId="14828"/>
    <cellStyle name="Style 50" xfId="14829"/>
    <cellStyle name="Style 50 2" xfId="14830"/>
    <cellStyle name="Style 50 3" xfId="14831"/>
    <cellStyle name="Style 51" xfId="14832"/>
    <cellStyle name="Style 51 2" xfId="14833"/>
    <cellStyle name="Style 52" xfId="14834"/>
    <cellStyle name="Style 52 2" xfId="14835"/>
    <cellStyle name="Style 58" xfId="14836"/>
    <cellStyle name="Style 58 2" xfId="14837"/>
    <cellStyle name="Style 58 3" xfId="14838"/>
    <cellStyle name="Style 59" xfId="14839"/>
    <cellStyle name="Style 59 2" xfId="14840"/>
    <cellStyle name="Style 60" xfId="14841"/>
    <cellStyle name="Style 60 2" xfId="14842"/>
    <cellStyle name="Style 61" xfId="14843"/>
    <cellStyle name="Style 61 2" xfId="14844"/>
    <cellStyle name="Style 62" xfId="14845"/>
    <cellStyle name="Style 62 2" xfId="14846"/>
    <cellStyle name="Style 62 3" xfId="14847"/>
    <cellStyle name="Style 63" xfId="14848"/>
    <cellStyle name="Style 63 2" xfId="14849"/>
    <cellStyle name="Style 64" xfId="14850"/>
    <cellStyle name="Style 64 2" xfId="14851"/>
    <cellStyle name="Style 69" xfId="14852"/>
    <cellStyle name="Style 69 2" xfId="14853"/>
    <cellStyle name="Style 69 3" xfId="14854"/>
    <cellStyle name="Style 70" xfId="14855"/>
    <cellStyle name="Style 70 2" xfId="14856"/>
    <cellStyle name="Style 71" xfId="14857"/>
    <cellStyle name="Style 71 2" xfId="14858"/>
    <cellStyle name="Style 72" xfId="14859"/>
    <cellStyle name="Style 72 2" xfId="14860"/>
    <cellStyle name="Style 73" xfId="14861"/>
    <cellStyle name="Style 73 2" xfId="14862"/>
    <cellStyle name="Style 73 3" xfId="14863"/>
    <cellStyle name="Style 74" xfId="14864"/>
    <cellStyle name="Style 74 2" xfId="14865"/>
    <cellStyle name="Style 75" xfId="14866"/>
    <cellStyle name="Style 75 2" xfId="14867"/>
    <cellStyle name="Style 80" xfId="14868"/>
    <cellStyle name="Style 80 2" xfId="14869"/>
    <cellStyle name="Style 80 3" xfId="14870"/>
    <cellStyle name="Style 81" xfId="14871"/>
    <cellStyle name="Style 81 2" xfId="14872"/>
    <cellStyle name="Style 81 3" xfId="14873"/>
    <cellStyle name="Style 82" xfId="14874"/>
    <cellStyle name="Style 82 2" xfId="14875"/>
    <cellStyle name="Style 83" xfId="14876"/>
    <cellStyle name="Style 83 2" xfId="14877"/>
    <cellStyle name="Style 84" xfId="14878"/>
    <cellStyle name="Style 84 2" xfId="14879"/>
    <cellStyle name="Style 85" xfId="14880"/>
    <cellStyle name="Style 85 2" xfId="14881"/>
    <cellStyle name="Style 85 3" xfId="14882"/>
    <cellStyle name="Style 86" xfId="14883"/>
    <cellStyle name="Style 86 2" xfId="14884"/>
    <cellStyle name="Style 87" xfId="14885"/>
    <cellStyle name="Style 87 2" xfId="14886"/>
    <cellStyle name="Style 93" xfId="14887"/>
    <cellStyle name="Style 93 2" xfId="14888"/>
    <cellStyle name="Style 93 3" xfId="14889"/>
    <cellStyle name="Style 94" xfId="14890"/>
    <cellStyle name="Style 94 2" xfId="14891"/>
    <cellStyle name="Style 95" xfId="14892"/>
    <cellStyle name="Style 95 2" xfId="14893"/>
    <cellStyle name="Style 96" xfId="14894"/>
    <cellStyle name="Style 96 2" xfId="14895"/>
    <cellStyle name="Style 97" xfId="14896"/>
    <cellStyle name="Style 97 2" xfId="14897"/>
    <cellStyle name="Style 97 3" xfId="14898"/>
    <cellStyle name="Style 98" xfId="14899"/>
    <cellStyle name="Style 98 2" xfId="14900"/>
    <cellStyle name="Style 99" xfId="14901"/>
    <cellStyle name="Style 99 2" xfId="14902"/>
    <cellStyle name="tableau | cellule | normal | decimal 1" xfId="14903"/>
    <cellStyle name="tableau | cellule | normal | decimal 1 10" xfId="14904"/>
    <cellStyle name="tableau | cellule | normal | decimal 1 11" xfId="14905"/>
    <cellStyle name="tableau | cellule | normal | decimal 1 12" xfId="14906"/>
    <cellStyle name="tableau | cellule | normal | decimal 1 2" xfId="14907"/>
    <cellStyle name="tableau | cellule | normal | decimal 1 2 2" xfId="14908"/>
    <cellStyle name="tableau | cellule | normal | decimal 1 2 2 2" xfId="14909"/>
    <cellStyle name="tableau | cellule | normal | decimal 1 2 3" xfId="14910"/>
    <cellStyle name="tableau | cellule | normal | decimal 1 2 3 2" xfId="14911"/>
    <cellStyle name="tableau | cellule | normal | decimal 1 2 4" xfId="14912"/>
    <cellStyle name="tableau | cellule | normal | decimal 1 2 5" xfId="14913"/>
    <cellStyle name="tableau | cellule | normal | decimal 1 3" xfId="14914"/>
    <cellStyle name="tableau | cellule | normal | decimal 1 3 2" xfId="14915"/>
    <cellStyle name="tableau | cellule | normal | decimal 1 3 2 2" xfId="14916"/>
    <cellStyle name="tableau | cellule | normal | decimal 1 3 3" xfId="14917"/>
    <cellStyle name="tableau | cellule | normal | decimal 1 3 3 2" xfId="14918"/>
    <cellStyle name="tableau | cellule | normal | decimal 1 3 4" xfId="14919"/>
    <cellStyle name="tableau | cellule | normal | decimal 1 4" xfId="14920"/>
    <cellStyle name="tableau | cellule | normal | decimal 1 4 2" xfId="14921"/>
    <cellStyle name="tableau | cellule | normal | decimal 1 4 2 2" xfId="14922"/>
    <cellStyle name="tableau | cellule | normal | decimal 1 4 3" xfId="14923"/>
    <cellStyle name="tableau | cellule | normal | decimal 1 4 3 2" xfId="14924"/>
    <cellStyle name="tableau | cellule | normal | decimal 1 4 4" xfId="14925"/>
    <cellStyle name="tableau | cellule | normal | decimal 1 5" xfId="14926"/>
    <cellStyle name="tableau | cellule | normal | decimal 1 5 2" xfId="14927"/>
    <cellStyle name="tableau | cellule | normal | decimal 1 5 2 2" xfId="14928"/>
    <cellStyle name="tableau | cellule | normal | decimal 1 5 3" xfId="14929"/>
    <cellStyle name="tableau | cellule | normal | decimal 1 5 3 2" xfId="14930"/>
    <cellStyle name="tableau | cellule | normal | decimal 1 5 4" xfId="14931"/>
    <cellStyle name="tableau | cellule | normal | decimal 1 5 4 2" xfId="14932"/>
    <cellStyle name="tableau | cellule | normal | decimal 1 5 5" xfId="14933"/>
    <cellStyle name="tableau | cellule | normal | decimal 1 6" xfId="14934"/>
    <cellStyle name="tableau | cellule | normal | decimal 1 6 2" xfId="14935"/>
    <cellStyle name="tableau | cellule | normal | decimal 1 6 2 2" xfId="14936"/>
    <cellStyle name="tableau | cellule | normal | decimal 1 6 3" xfId="14937"/>
    <cellStyle name="tableau | cellule | normal | decimal 1 6 3 2" xfId="14938"/>
    <cellStyle name="tableau | cellule | normal | decimal 1 6 4" xfId="14939"/>
    <cellStyle name="tableau | cellule | normal | decimal 1 7" xfId="14940"/>
    <cellStyle name="tableau | cellule | normal | decimal 1 7 2" xfId="14941"/>
    <cellStyle name="tableau | cellule | normal | decimal 1 8" xfId="14942"/>
    <cellStyle name="tableau | cellule | normal | decimal 1 8 2" xfId="14943"/>
    <cellStyle name="tableau | cellule | normal | decimal 1 9" xfId="14944"/>
    <cellStyle name="tableau | cellule | normal | decimal 1 9 2" xfId="14945"/>
    <cellStyle name="tableau | cellule | normal | pourcentage | decimal 1" xfId="14946"/>
    <cellStyle name="tableau | cellule | normal | pourcentage | decimal 1 10" xfId="14947"/>
    <cellStyle name="tableau | cellule | normal | pourcentage | decimal 1 11" xfId="14948"/>
    <cellStyle name="tableau | cellule | normal | pourcentage | decimal 1 12" xfId="14949"/>
    <cellStyle name="tableau | cellule | normal | pourcentage | decimal 1 2" xfId="14950"/>
    <cellStyle name="tableau | cellule | normal | pourcentage | decimal 1 2 2" xfId="14951"/>
    <cellStyle name="tableau | cellule | normal | pourcentage | decimal 1 2 2 2" xfId="14952"/>
    <cellStyle name="tableau | cellule | normal | pourcentage | decimal 1 2 3" xfId="14953"/>
    <cellStyle name="tableau | cellule | normal | pourcentage | decimal 1 2 3 2" xfId="14954"/>
    <cellStyle name="tableau | cellule | normal | pourcentage | decimal 1 2 4" xfId="14955"/>
    <cellStyle name="tableau | cellule | normal | pourcentage | decimal 1 2 5" xfId="14956"/>
    <cellStyle name="tableau | cellule | normal | pourcentage | decimal 1 3" xfId="14957"/>
    <cellStyle name="tableau | cellule | normal | pourcentage | decimal 1 3 2" xfId="14958"/>
    <cellStyle name="tableau | cellule | normal | pourcentage | decimal 1 3 2 2" xfId="14959"/>
    <cellStyle name="tableau | cellule | normal | pourcentage | decimal 1 3 3" xfId="14960"/>
    <cellStyle name="tableau | cellule | normal | pourcentage | decimal 1 3 3 2" xfId="14961"/>
    <cellStyle name="tableau | cellule | normal | pourcentage | decimal 1 3 4" xfId="14962"/>
    <cellStyle name="tableau | cellule | normal | pourcentage | decimal 1 4" xfId="14963"/>
    <cellStyle name="tableau | cellule | normal | pourcentage | decimal 1 4 2" xfId="14964"/>
    <cellStyle name="tableau | cellule | normal | pourcentage | decimal 1 4 2 2" xfId="14965"/>
    <cellStyle name="tableau | cellule | normal | pourcentage | decimal 1 4 3" xfId="14966"/>
    <cellStyle name="tableau | cellule | normal | pourcentage | decimal 1 4 3 2" xfId="14967"/>
    <cellStyle name="tableau | cellule | normal | pourcentage | decimal 1 4 4" xfId="14968"/>
    <cellStyle name="tableau | cellule | normal | pourcentage | decimal 1 5" xfId="14969"/>
    <cellStyle name="tableau | cellule | normal | pourcentage | decimal 1 5 2" xfId="14970"/>
    <cellStyle name="tableau | cellule | normal | pourcentage | decimal 1 5 2 2" xfId="14971"/>
    <cellStyle name="tableau | cellule | normal | pourcentage | decimal 1 5 3" xfId="14972"/>
    <cellStyle name="tableau | cellule | normal | pourcentage | decimal 1 5 3 2" xfId="14973"/>
    <cellStyle name="tableau | cellule | normal | pourcentage | decimal 1 5 4" xfId="14974"/>
    <cellStyle name="tableau | cellule | normal | pourcentage | decimal 1 5 4 2" xfId="14975"/>
    <cellStyle name="tableau | cellule | normal | pourcentage | decimal 1 5 5" xfId="14976"/>
    <cellStyle name="tableau | cellule | normal | pourcentage | decimal 1 6" xfId="14977"/>
    <cellStyle name="tableau | cellule | normal | pourcentage | decimal 1 6 2" xfId="14978"/>
    <cellStyle name="tableau | cellule | normal | pourcentage | decimal 1 6 2 2" xfId="14979"/>
    <cellStyle name="tableau | cellule | normal | pourcentage | decimal 1 6 3" xfId="14980"/>
    <cellStyle name="tableau | cellule | normal | pourcentage | decimal 1 6 3 2" xfId="14981"/>
    <cellStyle name="tableau | cellule | normal | pourcentage | decimal 1 6 4" xfId="14982"/>
    <cellStyle name="tableau | cellule | normal | pourcentage | decimal 1 7" xfId="14983"/>
    <cellStyle name="tableau | cellule | normal | pourcentage | decimal 1 7 2" xfId="14984"/>
    <cellStyle name="tableau | cellule | normal | pourcentage | decimal 1 8" xfId="14985"/>
    <cellStyle name="tableau | cellule | normal | pourcentage | decimal 1 8 2" xfId="14986"/>
    <cellStyle name="tableau | cellule | normal | pourcentage | decimal 1 9" xfId="14987"/>
    <cellStyle name="tableau | cellule | normal | pourcentage | decimal 1 9 2" xfId="14988"/>
    <cellStyle name="tableau | cellule | total | decimal 1" xfId="14989"/>
    <cellStyle name="tableau | cellule | total | decimal 1 10" xfId="14990"/>
    <cellStyle name="tableau | cellule | total | decimal 1 11" xfId="14991"/>
    <cellStyle name="tableau | cellule | total | decimal 1 12" xfId="14992"/>
    <cellStyle name="tableau | cellule | total | decimal 1 2" xfId="14993"/>
    <cellStyle name="tableau | cellule | total | decimal 1 2 2" xfId="14994"/>
    <cellStyle name="tableau | cellule | total | decimal 1 2 2 2" xfId="14995"/>
    <cellStyle name="tableau | cellule | total | decimal 1 2 3" xfId="14996"/>
    <cellStyle name="tableau | cellule | total | decimal 1 2 3 2" xfId="14997"/>
    <cellStyle name="tableau | cellule | total | decimal 1 2 4" xfId="14998"/>
    <cellStyle name="tableau | cellule | total | decimal 1 2 5" xfId="14999"/>
    <cellStyle name="tableau | cellule | total | decimal 1 3" xfId="15000"/>
    <cellStyle name="tableau | cellule | total | decimal 1 3 2" xfId="15001"/>
    <cellStyle name="tableau | cellule | total | decimal 1 3 2 2" xfId="15002"/>
    <cellStyle name="tableau | cellule | total | decimal 1 3 3" xfId="15003"/>
    <cellStyle name="tableau | cellule | total | decimal 1 3 3 2" xfId="15004"/>
    <cellStyle name="tableau | cellule | total | decimal 1 3 4" xfId="15005"/>
    <cellStyle name="tableau | cellule | total | decimal 1 4" xfId="15006"/>
    <cellStyle name="tableau | cellule | total | decimal 1 4 2" xfId="15007"/>
    <cellStyle name="tableau | cellule | total | decimal 1 4 2 2" xfId="15008"/>
    <cellStyle name="tableau | cellule | total | decimal 1 4 3" xfId="15009"/>
    <cellStyle name="tableau | cellule | total | decimal 1 4 3 2" xfId="15010"/>
    <cellStyle name="tableau | cellule | total | decimal 1 4 4" xfId="15011"/>
    <cellStyle name="tableau | cellule | total | decimal 1 5" xfId="15012"/>
    <cellStyle name="tableau | cellule | total | decimal 1 5 2" xfId="15013"/>
    <cellStyle name="tableau | cellule | total | decimal 1 5 2 2" xfId="15014"/>
    <cellStyle name="tableau | cellule | total | decimal 1 5 3" xfId="15015"/>
    <cellStyle name="tableau | cellule | total | decimal 1 5 3 2" xfId="15016"/>
    <cellStyle name="tableau | cellule | total | decimal 1 5 4" xfId="15017"/>
    <cellStyle name="tableau | cellule | total | decimal 1 5 4 2" xfId="15018"/>
    <cellStyle name="tableau | cellule | total | decimal 1 5 5" xfId="15019"/>
    <cellStyle name="tableau | cellule | total | decimal 1 6" xfId="15020"/>
    <cellStyle name="tableau | cellule | total | decimal 1 6 2" xfId="15021"/>
    <cellStyle name="tableau | cellule | total | decimal 1 6 2 2" xfId="15022"/>
    <cellStyle name="tableau | cellule | total | decimal 1 6 3" xfId="15023"/>
    <cellStyle name="tableau | cellule | total | decimal 1 6 3 2" xfId="15024"/>
    <cellStyle name="tableau | cellule | total | decimal 1 6 4" xfId="15025"/>
    <cellStyle name="tableau | cellule | total | decimal 1 7" xfId="15026"/>
    <cellStyle name="tableau | cellule | total | decimal 1 7 2" xfId="15027"/>
    <cellStyle name="tableau | cellule | total | decimal 1 8" xfId="15028"/>
    <cellStyle name="tableau | cellule | total | decimal 1 8 2" xfId="15029"/>
    <cellStyle name="tableau | cellule | total | decimal 1 9" xfId="15030"/>
    <cellStyle name="tableau | cellule | total | decimal 1 9 2" xfId="15031"/>
    <cellStyle name="tableau | coin superieur gauche" xfId="15032"/>
    <cellStyle name="tableau | coin superieur gauche 10" xfId="15033"/>
    <cellStyle name="tableau | coin superieur gauche 11" xfId="15034"/>
    <cellStyle name="tableau | coin superieur gauche 12" xfId="15035"/>
    <cellStyle name="tableau | coin superieur gauche 2" xfId="15036"/>
    <cellStyle name="tableau | coin superieur gauche 2 2" xfId="15037"/>
    <cellStyle name="tableau | coin superieur gauche 2 2 2" xfId="15038"/>
    <cellStyle name="tableau | coin superieur gauche 2 3" xfId="15039"/>
    <cellStyle name="tableau | coin superieur gauche 2 3 2" xfId="15040"/>
    <cellStyle name="tableau | coin superieur gauche 2 4" xfId="15041"/>
    <cellStyle name="tableau | coin superieur gauche 2 5" xfId="15042"/>
    <cellStyle name="tableau | coin superieur gauche 3" xfId="15043"/>
    <cellStyle name="tableau | coin superieur gauche 3 2" xfId="15044"/>
    <cellStyle name="tableau | coin superieur gauche 3 2 2" xfId="15045"/>
    <cellStyle name="tableau | coin superieur gauche 3 3" xfId="15046"/>
    <cellStyle name="tableau | coin superieur gauche 3 3 2" xfId="15047"/>
    <cellStyle name="tableau | coin superieur gauche 3 4" xfId="15048"/>
    <cellStyle name="tableau | coin superieur gauche 4" xfId="15049"/>
    <cellStyle name="tableau | coin superieur gauche 4 2" xfId="15050"/>
    <cellStyle name="tableau | coin superieur gauche 4 2 2" xfId="15051"/>
    <cellStyle name="tableau | coin superieur gauche 4 3" xfId="15052"/>
    <cellStyle name="tableau | coin superieur gauche 4 3 2" xfId="15053"/>
    <cellStyle name="tableau | coin superieur gauche 4 4" xfId="15054"/>
    <cellStyle name="tableau | coin superieur gauche 5" xfId="15055"/>
    <cellStyle name="tableau | coin superieur gauche 5 2" xfId="15056"/>
    <cellStyle name="tableau | coin superieur gauche 5 2 2" xfId="15057"/>
    <cellStyle name="tableau | coin superieur gauche 5 3" xfId="15058"/>
    <cellStyle name="tableau | coin superieur gauche 5 3 2" xfId="15059"/>
    <cellStyle name="tableau | coin superieur gauche 5 4" xfId="15060"/>
    <cellStyle name="tableau | coin superieur gauche 5 4 2" xfId="15061"/>
    <cellStyle name="tableau | coin superieur gauche 5 5" xfId="15062"/>
    <cellStyle name="tableau | coin superieur gauche 6" xfId="15063"/>
    <cellStyle name="tableau | coin superieur gauche 6 2" xfId="15064"/>
    <cellStyle name="tableau | coin superieur gauche 6 2 2" xfId="15065"/>
    <cellStyle name="tableau | coin superieur gauche 6 3" xfId="15066"/>
    <cellStyle name="tableau | coin superieur gauche 6 3 2" xfId="15067"/>
    <cellStyle name="tableau | coin superieur gauche 6 4" xfId="15068"/>
    <cellStyle name="tableau | coin superieur gauche 7" xfId="15069"/>
    <cellStyle name="tableau | coin superieur gauche 7 2" xfId="15070"/>
    <cellStyle name="tableau | coin superieur gauche 8" xfId="15071"/>
    <cellStyle name="tableau | coin superieur gauche 8 2" xfId="15072"/>
    <cellStyle name="tableau | coin superieur gauche 9" xfId="15073"/>
    <cellStyle name="tableau | coin superieur gauche 9 2" xfId="15074"/>
    <cellStyle name="tableau | entete-colonne | series" xfId="15075"/>
    <cellStyle name="tableau | entete-colonne | series 10" xfId="15076"/>
    <cellStyle name="tableau | entete-colonne | series 11" xfId="15077"/>
    <cellStyle name="tableau | entete-colonne | series 12" xfId="15078"/>
    <cellStyle name="tableau | entete-colonne | series 2" xfId="15079"/>
    <cellStyle name="tableau | entete-colonne | series 2 2" xfId="15080"/>
    <cellStyle name="tableau | entete-colonne | series 2 2 2" xfId="15081"/>
    <cellStyle name="tableau | entete-colonne | series 2 3" xfId="15082"/>
    <cellStyle name="tableau | entete-colonne | series 2 3 2" xfId="15083"/>
    <cellStyle name="tableau | entete-colonne | series 2 4" xfId="15084"/>
    <cellStyle name="tableau | entete-colonne | series 2 5" xfId="15085"/>
    <cellStyle name="tableau | entete-colonne | series 3" xfId="15086"/>
    <cellStyle name="tableau | entete-colonne | series 3 2" xfId="15087"/>
    <cellStyle name="tableau | entete-colonne | series 3 2 2" xfId="15088"/>
    <cellStyle name="tableau | entete-colonne | series 3 3" xfId="15089"/>
    <cellStyle name="tableau | entete-colonne | series 3 3 2" xfId="15090"/>
    <cellStyle name="tableau | entete-colonne | series 3 4" xfId="15091"/>
    <cellStyle name="tableau | entete-colonne | series 4" xfId="15092"/>
    <cellStyle name="tableau | entete-colonne | series 4 2" xfId="15093"/>
    <cellStyle name="tableau | entete-colonne | series 4 2 2" xfId="15094"/>
    <cellStyle name="tableau | entete-colonne | series 4 3" xfId="15095"/>
    <cellStyle name="tableau | entete-colonne | series 4 3 2" xfId="15096"/>
    <cellStyle name="tableau | entete-colonne | series 4 4" xfId="15097"/>
    <cellStyle name="tableau | entete-colonne | series 5" xfId="15098"/>
    <cellStyle name="tableau | entete-colonne | series 5 2" xfId="15099"/>
    <cellStyle name="tableau | entete-colonne | series 5 2 2" xfId="15100"/>
    <cellStyle name="tableau | entete-colonne | series 5 3" xfId="15101"/>
    <cellStyle name="tableau | entete-colonne | series 5 3 2" xfId="15102"/>
    <cellStyle name="tableau | entete-colonne | series 5 4" xfId="15103"/>
    <cellStyle name="tableau | entete-colonne | series 5 4 2" xfId="15104"/>
    <cellStyle name="tableau | entete-colonne | series 5 5" xfId="15105"/>
    <cellStyle name="tableau | entete-colonne | series 6" xfId="15106"/>
    <cellStyle name="tableau | entete-colonne | series 6 2" xfId="15107"/>
    <cellStyle name="tableau | entete-colonne | series 6 2 2" xfId="15108"/>
    <cellStyle name="tableau | entete-colonne | series 6 3" xfId="15109"/>
    <cellStyle name="tableau | entete-colonne | series 6 3 2" xfId="15110"/>
    <cellStyle name="tableau | entete-colonne | series 6 4" xfId="15111"/>
    <cellStyle name="tableau | entete-colonne | series 7" xfId="15112"/>
    <cellStyle name="tableau | entete-colonne | series 7 2" xfId="15113"/>
    <cellStyle name="tableau | entete-colonne | series 8" xfId="15114"/>
    <cellStyle name="tableau | entete-colonne | series 8 2" xfId="15115"/>
    <cellStyle name="tableau | entete-colonne | series 9" xfId="15116"/>
    <cellStyle name="tableau | entete-colonne | series 9 2" xfId="15117"/>
    <cellStyle name="tableau | entete-ligne | normal" xfId="15118"/>
    <cellStyle name="tableau | entete-ligne | normal 10" xfId="15119"/>
    <cellStyle name="tableau | entete-ligne | normal 11" xfId="15120"/>
    <cellStyle name="tableau | entete-ligne | normal 12" xfId="15121"/>
    <cellStyle name="tableau | entete-ligne | normal 2" xfId="15122"/>
    <cellStyle name="tableau | entete-ligne | normal 2 2" xfId="15123"/>
    <cellStyle name="tableau | entete-ligne | normal 2 2 2" xfId="15124"/>
    <cellStyle name="tableau | entete-ligne | normal 2 3" xfId="15125"/>
    <cellStyle name="tableau | entete-ligne | normal 2 3 2" xfId="15126"/>
    <cellStyle name="tableau | entete-ligne | normal 2 4" xfId="15127"/>
    <cellStyle name="tableau | entete-ligne | normal 2 5" xfId="15128"/>
    <cellStyle name="tableau | entete-ligne | normal 3" xfId="15129"/>
    <cellStyle name="tableau | entete-ligne | normal 3 2" xfId="15130"/>
    <cellStyle name="tableau | entete-ligne | normal 3 2 2" xfId="15131"/>
    <cellStyle name="tableau | entete-ligne | normal 3 3" xfId="15132"/>
    <cellStyle name="tableau | entete-ligne | normal 3 3 2" xfId="15133"/>
    <cellStyle name="tableau | entete-ligne | normal 3 4" xfId="15134"/>
    <cellStyle name="tableau | entete-ligne | normal 4" xfId="15135"/>
    <cellStyle name="tableau | entete-ligne | normal 4 2" xfId="15136"/>
    <cellStyle name="tableau | entete-ligne | normal 4 2 2" xfId="15137"/>
    <cellStyle name="tableau | entete-ligne | normal 4 3" xfId="15138"/>
    <cellStyle name="tableau | entete-ligne | normal 4 3 2" xfId="15139"/>
    <cellStyle name="tableau | entete-ligne | normal 4 4" xfId="15140"/>
    <cellStyle name="tableau | entete-ligne | normal 5" xfId="15141"/>
    <cellStyle name="tableau | entete-ligne | normal 5 2" xfId="15142"/>
    <cellStyle name="tableau | entete-ligne | normal 5 2 2" xfId="15143"/>
    <cellStyle name="tableau | entete-ligne | normal 5 3" xfId="15144"/>
    <cellStyle name="tableau | entete-ligne | normal 5 3 2" xfId="15145"/>
    <cellStyle name="tableau | entete-ligne | normal 5 4" xfId="15146"/>
    <cellStyle name="tableau | entete-ligne | normal 5 4 2" xfId="15147"/>
    <cellStyle name="tableau | entete-ligne | normal 5 5" xfId="15148"/>
    <cellStyle name="tableau | entete-ligne | normal 6" xfId="15149"/>
    <cellStyle name="tableau | entete-ligne | normal 6 2" xfId="15150"/>
    <cellStyle name="tableau | entete-ligne | normal 6 2 2" xfId="15151"/>
    <cellStyle name="tableau | entete-ligne | normal 6 3" xfId="15152"/>
    <cellStyle name="tableau | entete-ligne | normal 6 3 2" xfId="15153"/>
    <cellStyle name="tableau | entete-ligne | normal 6 4" xfId="15154"/>
    <cellStyle name="tableau | entete-ligne | normal 7" xfId="15155"/>
    <cellStyle name="tableau | entete-ligne | normal 7 2" xfId="15156"/>
    <cellStyle name="tableau | entete-ligne | normal 8" xfId="15157"/>
    <cellStyle name="tableau | entete-ligne | normal 8 2" xfId="15158"/>
    <cellStyle name="tableau | entete-ligne | normal 9" xfId="15159"/>
    <cellStyle name="tableau | entete-ligne | normal 9 2" xfId="15160"/>
    <cellStyle name="tableau | entete-ligne | total" xfId="15161"/>
    <cellStyle name="tableau | entete-ligne | total 10" xfId="15162"/>
    <cellStyle name="tableau | entete-ligne | total 11" xfId="15163"/>
    <cellStyle name="tableau | entete-ligne | total 12" xfId="15164"/>
    <cellStyle name="tableau | entete-ligne | total 2" xfId="15165"/>
    <cellStyle name="tableau | entete-ligne | total 2 2" xfId="15166"/>
    <cellStyle name="tableau | entete-ligne | total 2 2 2" xfId="15167"/>
    <cellStyle name="tableau | entete-ligne | total 2 3" xfId="15168"/>
    <cellStyle name="tableau | entete-ligne | total 2 3 2" xfId="15169"/>
    <cellStyle name="tableau | entete-ligne | total 2 4" xfId="15170"/>
    <cellStyle name="tableau | entete-ligne | total 2 5" xfId="15171"/>
    <cellStyle name="tableau | entete-ligne | total 3" xfId="15172"/>
    <cellStyle name="tableau | entete-ligne | total 3 2" xfId="15173"/>
    <cellStyle name="tableau | entete-ligne | total 3 2 2" xfId="15174"/>
    <cellStyle name="tableau | entete-ligne | total 3 3" xfId="15175"/>
    <cellStyle name="tableau | entete-ligne | total 3 3 2" xfId="15176"/>
    <cellStyle name="tableau | entete-ligne | total 3 4" xfId="15177"/>
    <cellStyle name="tableau | entete-ligne | total 4" xfId="15178"/>
    <cellStyle name="tableau | entete-ligne | total 4 2" xfId="15179"/>
    <cellStyle name="tableau | entete-ligne | total 4 2 2" xfId="15180"/>
    <cellStyle name="tableau | entete-ligne | total 4 3" xfId="15181"/>
    <cellStyle name="tableau | entete-ligne | total 4 3 2" xfId="15182"/>
    <cellStyle name="tableau | entete-ligne | total 4 4" xfId="15183"/>
    <cellStyle name="tableau | entete-ligne | total 5" xfId="15184"/>
    <cellStyle name="tableau | entete-ligne | total 5 2" xfId="15185"/>
    <cellStyle name="tableau | entete-ligne | total 5 2 2" xfId="15186"/>
    <cellStyle name="tableau | entete-ligne | total 5 3" xfId="15187"/>
    <cellStyle name="tableau | entete-ligne | total 5 3 2" xfId="15188"/>
    <cellStyle name="tableau | entete-ligne | total 5 4" xfId="15189"/>
    <cellStyle name="tableau | entete-ligne | total 5 4 2" xfId="15190"/>
    <cellStyle name="tableau | entete-ligne | total 5 5" xfId="15191"/>
    <cellStyle name="tableau | entete-ligne | total 6" xfId="15192"/>
    <cellStyle name="tableau | entete-ligne | total 6 2" xfId="15193"/>
    <cellStyle name="tableau | entete-ligne | total 6 2 2" xfId="15194"/>
    <cellStyle name="tableau | entete-ligne | total 6 3" xfId="15195"/>
    <cellStyle name="tableau | entete-ligne | total 6 3 2" xfId="15196"/>
    <cellStyle name="tableau | entete-ligne | total 6 4" xfId="15197"/>
    <cellStyle name="tableau | entete-ligne | total 7" xfId="15198"/>
    <cellStyle name="tableau | entete-ligne | total 7 2" xfId="15199"/>
    <cellStyle name="tableau | entete-ligne | total 8" xfId="15200"/>
    <cellStyle name="tableau | entete-ligne | total 8 2" xfId="15201"/>
    <cellStyle name="tableau | entete-ligne | total 9" xfId="15202"/>
    <cellStyle name="tableau | entete-ligne | total 9 2" xfId="15203"/>
    <cellStyle name="tableau | ligne-titre | niveau1" xfId="15204"/>
    <cellStyle name="tableau | ligne-titre | niveau1 10" xfId="15205"/>
    <cellStyle name="tableau | ligne-titre | niveau1 11" xfId="15206"/>
    <cellStyle name="tableau | ligne-titre | niveau1 12" xfId="15207"/>
    <cellStyle name="tableau | ligne-titre | niveau1 2" xfId="15208"/>
    <cellStyle name="tableau | ligne-titre | niveau1 2 2" xfId="15209"/>
    <cellStyle name="tableau | ligne-titre | niveau1 2 2 2" xfId="15210"/>
    <cellStyle name="tableau | ligne-titre | niveau1 2 3" xfId="15211"/>
    <cellStyle name="tableau | ligne-titre | niveau1 2 3 2" xfId="15212"/>
    <cellStyle name="tableau | ligne-titre | niveau1 2 4" xfId="15213"/>
    <cellStyle name="tableau | ligne-titre | niveau1 2 5" xfId="15214"/>
    <cellStyle name="tableau | ligne-titre | niveau1 3" xfId="15215"/>
    <cellStyle name="tableau | ligne-titre | niveau1 3 2" xfId="15216"/>
    <cellStyle name="tableau | ligne-titre | niveau1 3 2 2" xfId="15217"/>
    <cellStyle name="tableau | ligne-titre | niveau1 3 3" xfId="15218"/>
    <cellStyle name="tableau | ligne-titre | niveau1 3 3 2" xfId="15219"/>
    <cellStyle name="tableau | ligne-titre | niveau1 3 4" xfId="15220"/>
    <cellStyle name="tableau | ligne-titre | niveau1 4" xfId="15221"/>
    <cellStyle name="tableau | ligne-titre | niveau1 4 2" xfId="15222"/>
    <cellStyle name="tableau | ligne-titre | niveau1 4 2 2" xfId="15223"/>
    <cellStyle name="tableau | ligne-titre | niveau1 4 3" xfId="15224"/>
    <cellStyle name="tableau | ligne-titre | niveau1 4 3 2" xfId="15225"/>
    <cellStyle name="tableau | ligne-titre | niveau1 4 4" xfId="15226"/>
    <cellStyle name="tableau | ligne-titre | niveau1 5" xfId="15227"/>
    <cellStyle name="tableau | ligne-titre | niveau1 5 2" xfId="15228"/>
    <cellStyle name="tableau | ligne-titre | niveau1 5 2 2" xfId="15229"/>
    <cellStyle name="tableau | ligne-titre | niveau1 5 3" xfId="15230"/>
    <cellStyle name="tableau | ligne-titre | niveau1 5 3 2" xfId="15231"/>
    <cellStyle name="tableau | ligne-titre | niveau1 5 4" xfId="15232"/>
    <cellStyle name="tableau | ligne-titre | niveau1 5 4 2" xfId="15233"/>
    <cellStyle name="tableau | ligne-titre | niveau1 5 5" xfId="15234"/>
    <cellStyle name="tableau | ligne-titre | niveau1 6" xfId="15235"/>
    <cellStyle name="tableau | ligne-titre | niveau1 6 2" xfId="15236"/>
    <cellStyle name="tableau | ligne-titre | niveau1 6 2 2" xfId="15237"/>
    <cellStyle name="tableau | ligne-titre | niveau1 6 3" xfId="15238"/>
    <cellStyle name="tableau | ligne-titre | niveau1 6 3 2" xfId="15239"/>
    <cellStyle name="tableau | ligne-titre | niveau1 6 4" xfId="15240"/>
    <cellStyle name="tableau | ligne-titre | niveau1 7" xfId="15241"/>
    <cellStyle name="tableau | ligne-titre | niveau1 7 2" xfId="15242"/>
    <cellStyle name="tableau | ligne-titre | niveau1 8" xfId="15243"/>
    <cellStyle name="tableau | ligne-titre | niveau1 8 2" xfId="15244"/>
    <cellStyle name="tableau | ligne-titre | niveau1 9" xfId="15245"/>
    <cellStyle name="tableau | ligne-titre | niveau1 9 2" xfId="15246"/>
    <cellStyle name="tableau | ligne-titre | niveau2" xfId="15247"/>
    <cellStyle name="tableau | ligne-titre | niveau2 10" xfId="15248"/>
    <cellStyle name="tableau | ligne-titre | niveau2 11" xfId="15249"/>
    <cellStyle name="tableau | ligne-titre | niveau2 12" xfId="15250"/>
    <cellStyle name="tableau | ligne-titre | niveau2 2" xfId="15251"/>
    <cellStyle name="tableau | ligne-titre | niveau2 2 2" xfId="15252"/>
    <cellStyle name="tableau | ligne-titre | niveau2 2 2 2" xfId="15253"/>
    <cellStyle name="tableau | ligne-titre | niveau2 2 3" xfId="15254"/>
    <cellStyle name="tableau | ligne-titre | niveau2 2 3 2" xfId="15255"/>
    <cellStyle name="tableau | ligne-titre | niveau2 2 4" xfId="15256"/>
    <cellStyle name="tableau | ligne-titre | niveau2 2 5" xfId="15257"/>
    <cellStyle name="tableau | ligne-titre | niveau2 3" xfId="15258"/>
    <cellStyle name="tableau | ligne-titre | niveau2 3 2" xfId="15259"/>
    <cellStyle name="tableau | ligne-titre | niveau2 3 2 2" xfId="15260"/>
    <cellStyle name="tableau | ligne-titre | niveau2 3 3" xfId="15261"/>
    <cellStyle name="tableau | ligne-titre | niveau2 3 3 2" xfId="15262"/>
    <cellStyle name="tableau | ligne-titre | niveau2 3 4" xfId="15263"/>
    <cellStyle name="tableau | ligne-titre | niveau2 4" xfId="15264"/>
    <cellStyle name="tableau | ligne-titre | niveau2 4 2" xfId="15265"/>
    <cellStyle name="tableau | ligne-titre | niveau2 4 2 2" xfId="15266"/>
    <cellStyle name="tableau | ligne-titre | niveau2 4 3" xfId="15267"/>
    <cellStyle name="tableau | ligne-titre | niveau2 4 3 2" xfId="15268"/>
    <cellStyle name="tableau | ligne-titre | niveau2 4 4" xfId="15269"/>
    <cellStyle name="tableau | ligne-titre | niveau2 5" xfId="15270"/>
    <cellStyle name="tableau | ligne-titre | niveau2 5 2" xfId="15271"/>
    <cellStyle name="tableau | ligne-titre | niveau2 5 2 2" xfId="15272"/>
    <cellStyle name="tableau | ligne-titre | niveau2 5 3" xfId="15273"/>
    <cellStyle name="tableau | ligne-titre | niveau2 5 3 2" xfId="15274"/>
    <cellStyle name="tableau | ligne-titre | niveau2 5 4" xfId="15275"/>
    <cellStyle name="tableau | ligne-titre | niveau2 5 4 2" xfId="15276"/>
    <cellStyle name="tableau | ligne-titre | niveau2 5 5" xfId="15277"/>
    <cellStyle name="tableau | ligne-titre | niveau2 6" xfId="15278"/>
    <cellStyle name="tableau | ligne-titre | niveau2 6 2" xfId="15279"/>
    <cellStyle name="tableau | ligne-titre | niveau2 6 2 2" xfId="15280"/>
    <cellStyle name="tableau | ligne-titre | niveau2 6 3" xfId="15281"/>
    <cellStyle name="tableau | ligne-titre | niveau2 6 3 2" xfId="15282"/>
    <cellStyle name="tableau | ligne-titre | niveau2 6 4" xfId="15283"/>
    <cellStyle name="tableau | ligne-titre | niveau2 7" xfId="15284"/>
    <cellStyle name="tableau | ligne-titre | niveau2 7 2" xfId="15285"/>
    <cellStyle name="tableau | ligne-titre | niveau2 8" xfId="15286"/>
    <cellStyle name="tableau | ligne-titre | niveau2 8 2" xfId="15287"/>
    <cellStyle name="tableau | ligne-titre | niveau2 9" xfId="15288"/>
    <cellStyle name="tableau | ligne-titre | niveau2 9 2" xfId="15289"/>
    <cellStyle name="Title 10" xfId="15290"/>
    <cellStyle name="Title 10 10" xfId="15291"/>
    <cellStyle name="Title 10 11" xfId="15292"/>
    <cellStyle name="Title 10 12" xfId="15293"/>
    <cellStyle name="Title 10 2" xfId="15294"/>
    <cellStyle name="Title 10 2 2" xfId="15295"/>
    <cellStyle name="Title 10 2 2 2" xfId="15296"/>
    <cellStyle name="Title 10 2 3" xfId="15297"/>
    <cellStyle name="Title 10 2 3 2" xfId="15298"/>
    <cellStyle name="Title 10 2 4" xfId="15299"/>
    <cellStyle name="Title 10 2 5" xfId="15300"/>
    <cellStyle name="Title 10 3" xfId="15301"/>
    <cellStyle name="Title 10 3 2" xfId="15302"/>
    <cellStyle name="Title 10 3 2 2" xfId="15303"/>
    <cellStyle name="Title 10 3 3" xfId="15304"/>
    <cellStyle name="Title 10 3 3 2" xfId="15305"/>
    <cellStyle name="Title 10 3 4" xfId="15306"/>
    <cellStyle name="Title 10 4" xfId="15307"/>
    <cellStyle name="Title 10 4 2" xfId="15308"/>
    <cellStyle name="Title 10 4 2 2" xfId="15309"/>
    <cellStyle name="Title 10 4 3" xfId="15310"/>
    <cellStyle name="Title 10 4 3 2" xfId="15311"/>
    <cellStyle name="Title 10 4 4" xfId="15312"/>
    <cellStyle name="Title 10 5" xfId="15313"/>
    <cellStyle name="Title 10 5 2" xfId="15314"/>
    <cellStyle name="Title 10 5 2 2" xfId="15315"/>
    <cellStyle name="Title 10 5 3" xfId="15316"/>
    <cellStyle name="Title 10 5 3 2" xfId="15317"/>
    <cellStyle name="Title 10 5 4" xfId="15318"/>
    <cellStyle name="Title 10 5 4 2" xfId="15319"/>
    <cellStyle name="Title 10 5 5" xfId="15320"/>
    <cellStyle name="Title 10 6" xfId="15321"/>
    <cellStyle name="Title 10 6 2" xfId="15322"/>
    <cellStyle name="Title 10 6 2 2" xfId="15323"/>
    <cellStyle name="Title 10 6 3" xfId="15324"/>
    <cellStyle name="Title 10 6 3 2" xfId="15325"/>
    <cellStyle name="Title 10 6 4" xfId="15326"/>
    <cellStyle name="Title 10 7" xfId="15327"/>
    <cellStyle name="Title 10 7 2" xfId="15328"/>
    <cellStyle name="Title 10 8" xfId="15329"/>
    <cellStyle name="Title 10 8 2" xfId="15330"/>
    <cellStyle name="Title 10 9" xfId="15331"/>
    <cellStyle name="Title 10 9 2" xfId="15332"/>
    <cellStyle name="Title 11" xfId="15333"/>
    <cellStyle name="Title 11 10" xfId="15334"/>
    <cellStyle name="Title 11 11" xfId="15335"/>
    <cellStyle name="Title 11 12" xfId="15336"/>
    <cellStyle name="Title 11 2" xfId="15337"/>
    <cellStyle name="Title 11 2 2" xfId="15338"/>
    <cellStyle name="Title 11 2 2 2" xfId="15339"/>
    <cellStyle name="Title 11 2 3" xfId="15340"/>
    <cellStyle name="Title 11 2 3 2" xfId="15341"/>
    <cellStyle name="Title 11 2 4" xfId="15342"/>
    <cellStyle name="Title 11 2 5" xfId="15343"/>
    <cellStyle name="Title 11 3" xfId="15344"/>
    <cellStyle name="Title 11 3 2" xfId="15345"/>
    <cellStyle name="Title 11 3 2 2" xfId="15346"/>
    <cellStyle name="Title 11 3 3" xfId="15347"/>
    <cellStyle name="Title 11 3 3 2" xfId="15348"/>
    <cellStyle name="Title 11 3 4" xfId="15349"/>
    <cellStyle name="Title 11 4" xfId="15350"/>
    <cellStyle name="Title 11 4 2" xfId="15351"/>
    <cellStyle name="Title 11 4 2 2" xfId="15352"/>
    <cellStyle name="Title 11 4 3" xfId="15353"/>
    <cellStyle name="Title 11 4 3 2" xfId="15354"/>
    <cellStyle name="Title 11 4 4" xfId="15355"/>
    <cellStyle name="Title 11 5" xfId="15356"/>
    <cellStyle name="Title 11 5 2" xfId="15357"/>
    <cellStyle name="Title 11 5 2 2" xfId="15358"/>
    <cellStyle name="Title 11 5 3" xfId="15359"/>
    <cellStyle name="Title 11 5 3 2" xfId="15360"/>
    <cellStyle name="Title 11 5 4" xfId="15361"/>
    <cellStyle name="Title 11 5 4 2" xfId="15362"/>
    <cellStyle name="Title 11 5 5" xfId="15363"/>
    <cellStyle name="Title 11 6" xfId="15364"/>
    <cellStyle name="Title 11 6 2" xfId="15365"/>
    <cellStyle name="Title 11 6 2 2" xfId="15366"/>
    <cellStyle name="Title 11 6 3" xfId="15367"/>
    <cellStyle name="Title 11 6 3 2" xfId="15368"/>
    <cellStyle name="Title 11 6 4" xfId="15369"/>
    <cellStyle name="Title 11 7" xfId="15370"/>
    <cellStyle name="Title 11 7 2" xfId="15371"/>
    <cellStyle name="Title 11 8" xfId="15372"/>
    <cellStyle name="Title 11 8 2" xfId="15373"/>
    <cellStyle name="Title 11 9" xfId="15374"/>
    <cellStyle name="Title 11 9 2" xfId="15375"/>
    <cellStyle name="Title 12" xfId="15376"/>
    <cellStyle name="Title 12 10" xfId="15377"/>
    <cellStyle name="Title 12 11" xfId="15378"/>
    <cellStyle name="Title 12 12" xfId="15379"/>
    <cellStyle name="Title 12 2" xfId="15380"/>
    <cellStyle name="Title 12 2 2" xfId="15381"/>
    <cellStyle name="Title 12 2 2 2" xfId="15382"/>
    <cellStyle name="Title 12 2 3" xfId="15383"/>
    <cellStyle name="Title 12 2 3 2" xfId="15384"/>
    <cellStyle name="Title 12 2 4" xfId="15385"/>
    <cellStyle name="Title 12 2 5" xfId="15386"/>
    <cellStyle name="Title 12 3" xfId="15387"/>
    <cellStyle name="Title 12 3 2" xfId="15388"/>
    <cellStyle name="Title 12 3 2 2" xfId="15389"/>
    <cellStyle name="Title 12 3 3" xfId="15390"/>
    <cellStyle name="Title 12 3 3 2" xfId="15391"/>
    <cellStyle name="Title 12 3 4" xfId="15392"/>
    <cellStyle name="Title 12 4" xfId="15393"/>
    <cellStyle name="Title 12 4 2" xfId="15394"/>
    <cellStyle name="Title 12 4 2 2" xfId="15395"/>
    <cellStyle name="Title 12 4 3" xfId="15396"/>
    <cellStyle name="Title 12 4 3 2" xfId="15397"/>
    <cellStyle name="Title 12 4 4" xfId="15398"/>
    <cellStyle name="Title 12 5" xfId="15399"/>
    <cellStyle name="Title 12 5 2" xfId="15400"/>
    <cellStyle name="Title 12 5 2 2" xfId="15401"/>
    <cellStyle name="Title 12 5 3" xfId="15402"/>
    <cellStyle name="Title 12 5 3 2" xfId="15403"/>
    <cellStyle name="Title 12 5 4" xfId="15404"/>
    <cellStyle name="Title 12 5 4 2" xfId="15405"/>
    <cellStyle name="Title 12 5 5" xfId="15406"/>
    <cellStyle name="Title 12 6" xfId="15407"/>
    <cellStyle name="Title 12 6 2" xfId="15408"/>
    <cellStyle name="Title 12 6 2 2" xfId="15409"/>
    <cellStyle name="Title 12 6 3" xfId="15410"/>
    <cellStyle name="Title 12 6 3 2" xfId="15411"/>
    <cellStyle name="Title 12 6 4" xfId="15412"/>
    <cellStyle name="Title 12 7" xfId="15413"/>
    <cellStyle name="Title 12 7 2" xfId="15414"/>
    <cellStyle name="Title 12 8" xfId="15415"/>
    <cellStyle name="Title 12 8 2" xfId="15416"/>
    <cellStyle name="Title 12 9" xfId="15417"/>
    <cellStyle name="Title 12 9 2" xfId="15418"/>
    <cellStyle name="Title 13" xfId="15419"/>
    <cellStyle name="Title 13 10" xfId="15420"/>
    <cellStyle name="Title 13 11" xfId="15421"/>
    <cellStyle name="Title 13 12" xfId="15422"/>
    <cellStyle name="Title 13 2" xfId="15423"/>
    <cellStyle name="Title 13 2 2" xfId="15424"/>
    <cellStyle name="Title 13 2 2 2" xfId="15425"/>
    <cellStyle name="Title 13 2 3" xfId="15426"/>
    <cellStyle name="Title 13 2 3 2" xfId="15427"/>
    <cellStyle name="Title 13 2 4" xfId="15428"/>
    <cellStyle name="Title 13 2 5" xfId="15429"/>
    <cellStyle name="Title 13 3" xfId="15430"/>
    <cellStyle name="Title 13 3 2" xfId="15431"/>
    <cellStyle name="Title 13 3 2 2" xfId="15432"/>
    <cellStyle name="Title 13 3 3" xfId="15433"/>
    <cellStyle name="Title 13 3 3 2" xfId="15434"/>
    <cellStyle name="Title 13 3 4" xfId="15435"/>
    <cellStyle name="Title 13 4" xfId="15436"/>
    <cellStyle name="Title 13 4 2" xfId="15437"/>
    <cellStyle name="Title 13 4 2 2" xfId="15438"/>
    <cellStyle name="Title 13 4 3" xfId="15439"/>
    <cellStyle name="Title 13 4 3 2" xfId="15440"/>
    <cellStyle name="Title 13 4 4" xfId="15441"/>
    <cellStyle name="Title 13 5" xfId="15442"/>
    <cellStyle name="Title 13 5 2" xfId="15443"/>
    <cellStyle name="Title 13 5 2 2" xfId="15444"/>
    <cellStyle name="Title 13 5 3" xfId="15445"/>
    <cellStyle name="Title 13 5 3 2" xfId="15446"/>
    <cellStyle name="Title 13 5 4" xfId="15447"/>
    <cellStyle name="Title 13 5 4 2" xfId="15448"/>
    <cellStyle name="Title 13 5 5" xfId="15449"/>
    <cellStyle name="Title 13 6" xfId="15450"/>
    <cellStyle name="Title 13 6 2" xfId="15451"/>
    <cellStyle name="Title 13 6 2 2" xfId="15452"/>
    <cellStyle name="Title 13 6 3" xfId="15453"/>
    <cellStyle name="Title 13 6 3 2" xfId="15454"/>
    <cellStyle name="Title 13 6 4" xfId="15455"/>
    <cellStyle name="Title 13 7" xfId="15456"/>
    <cellStyle name="Title 13 7 2" xfId="15457"/>
    <cellStyle name="Title 13 8" xfId="15458"/>
    <cellStyle name="Title 13 8 2" xfId="15459"/>
    <cellStyle name="Title 13 9" xfId="15460"/>
    <cellStyle name="Title 13 9 2" xfId="15461"/>
    <cellStyle name="Title 14" xfId="15462"/>
    <cellStyle name="Title 14 10" xfId="15463"/>
    <cellStyle name="Title 14 11" xfId="15464"/>
    <cellStyle name="Title 14 12" xfId="15465"/>
    <cellStyle name="Title 14 2" xfId="15466"/>
    <cellStyle name="Title 14 2 2" xfId="15467"/>
    <cellStyle name="Title 14 2 2 2" xfId="15468"/>
    <cellStyle name="Title 14 2 3" xfId="15469"/>
    <cellStyle name="Title 14 2 3 2" xfId="15470"/>
    <cellStyle name="Title 14 2 4" xfId="15471"/>
    <cellStyle name="Title 14 2 5" xfId="15472"/>
    <cellStyle name="Title 14 3" xfId="15473"/>
    <cellStyle name="Title 14 3 2" xfId="15474"/>
    <cellStyle name="Title 14 3 2 2" xfId="15475"/>
    <cellStyle name="Title 14 3 3" xfId="15476"/>
    <cellStyle name="Title 14 3 3 2" xfId="15477"/>
    <cellStyle name="Title 14 3 4" xfId="15478"/>
    <cellStyle name="Title 14 4" xfId="15479"/>
    <cellStyle name="Title 14 4 2" xfId="15480"/>
    <cellStyle name="Title 14 4 2 2" xfId="15481"/>
    <cellStyle name="Title 14 4 3" xfId="15482"/>
    <cellStyle name="Title 14 4 3 2" xfId="15483"/>
    <cellStyle name="Title 14 4 4" xfId="15484"/>
    <cellStyle name="Title 14 5" xfId="15485"/>
    <cellStyle name="Title 14 5 2" xfId="15486"/>
    <cellStyle name="Title 14 5 2 2" xfId="15487"/>
    <cellStyle name="Title 14 5 3" xfId="15488"/>
    <cellStyle name="Title 14 5 3 2" xfId="15489"/>
    <cellStyle name="Title 14 5 4" xfId="15490"/>
    <cellStyle name="Title 14 5 4 2" xfId="15491"/>
    <cellStyle name="Title 14 5 5" xfId="15492"/>
    <cellStyle name="Title 14 6" xfId="15493"/>
    <cellStyle name="Title 14 6 2" xfId="15494"/>
    <cellStyle name="Title 14 6 2 2" xfId="15495"/>
    <cellStyle name="Title 14 6 3" xfId="15496"/>
    <cellStyle name="Title 14 6 3 2" xfId="15497"/>
    <cellStyle name="Title 14 6 4" xfId="15498"/>
    <cellStyle name="Title 14 7" xfId="15499"/>
    <cellStyle name="Title 14 7 2" xfId="15500"/>
    <cellStyle name="Title 14 8" xfId="15501"/>
    <cellStyle name="Title 14 8 2" xfId="15502"/>
    <cellStyle name="Title 14 9" xfId="15503"/>
    <cellStyle name="Title 14 9 2" xfId="15504"/>
    <cellStyle name="Title 15" xfId="15505"/>
    <cellStyle name="Title 15 10" xfId="15506"/>
    <cellStyle name="Title 15 11" xfId="15507"/>
    <cellStyle name="Title 15 12" xfId="15508"/>
    <cellStyle name="Title 15 2" xfId="15509"/>
    <cellStyle name="Title 15 2 2" xfId="15510"/>
    <cellStyle name="Title 15 2 2 2" xfId="15511"/>
    <cellStyle name="Title 15 2 3" xfId="15512"/>
    <cellStyle name="Title 15 2 3 2" xfId="15513"/>
    <cellStyle name="Title 15 2 4" xfId="15514"/>
    <cellStyle name="Title 15 2 5" xfId="15515"/>
    <cellStyle name="Title 15 3" xfId="15516"/>
    <cellStyle name="Title 15 3 2" xfId="15517"/>
    <cellStyle name="Title 15 3 2 2" xfId="15518"/>
    <cellStyle name="Title 15 3 3" xfId="15519"/>
    <cellStyle name="Title 15 3 3 2" xfId="15520"/>
    <cellStyle name="Title 15 3 4" xfId="15521"/>
    <cellStyle name="Title 15 4" xfId="15522"/>
    <cellStyle name="Title 15 4 2" xfId="15523"/>
    <cellStyle name="Title 15 4 2 2" xfId="15524"/>
    <cellStyle name="Title 15 4 3" xfId="15525"/>
    <cellStyle name="Title 15 4 3 2" xfId="15526"/>
    <cellStyle name="Title 15 4 4" xfId="15527"/>
    <cellStyle name="Title 15 5" xfId="15528"/>
    <cellStyle name="Title 15 5 2" xfId="15529"/>
    <cellStyle name="Title 15 5 2 2" xfId="15530"/>
    <cellStyle name="Title 15 5 3" xfId="15531"/>
    <cellStyle name="Title 15 5 3 2" xfId="15532"/>
    <cellStyle name="Title 15 5 4" xfId="15533"/>
    <cellStyle name="Title 15 5 4 2" xfId="15534"/>
    <cellStyle name="Title 15 5 5" xfId="15535"/>
    <cellStyle name="Title 15 6" xfId="15536"/>
    <cellStyle name="Title 15 6 2" xfId="15537"/>
    <cellStyle name="Title 15 6 2 2" xfId="15538"/>
    <cellStyle name="Title 15 6 3" xfId="15539"/>
    <cellStyle name="Title 15 6 3 2" xfId="15540"/>
    <cellStyle name="Title 15 6 4" xfId="15541"/>
    <cellStyle name="Title 15 7" xfId="15542"/>
    <cellStyle name="Title 15 7 2" xfId="15543"/>
    <cellStyle name="Title 15 8" xfId="15544"/>
    <cellStyle name="Title 15 8 2" xfId="15545"/>
    <cellStyle name="Title 15 9" xfId="15546"/>
    <cellStyle name="Title 15 9 2" xfId="15547"/>
    <cellStyle name="Title 16" xfId="15548"/>
    <cellStyle name="Title 16 10" xfId="15549"/>
    <cellStyle name="Title 16 11" xfId="15550"/>
    <cellStyle name="Title 16 12" xfId="15551"/>
    <cellStyle name="Title 16 2" xfId="15552"/>
    <cellStyle name="Title 16 2 2" xfId="15553"/>
    <cellStyle name="Title 16 2 2 2" xfId="15554"/>
    <cellStyle name="Title 16 2 3" xfId="15555"/>
    <cellStyle name="Title 16 2 3 2" xfId="15556"/>
    <cellStyle name="Title 16 2 4" xfId="15557"/>
    <cellStyle name="Title 16 2 5" xfId="15558"/>
    <cellStyle name="Title 16 3" xfId="15559"/>
    <cellStyle name="Title 16 3 2" xfId="15560"/>
    <cellStyle name="Title 16 3 2 2" xfId="15561"/>
    <cellStyle name="Title 16 3 3" xfId="15562"/>
    <cellStyle name="Title 16 3 3 2" xfId="15563"/>
    <cellStyle name="Title 16 3 4" xfId="15564"/>
    <cellStyle name="Title 16 4" xfId="15565"/>
    <cellStyle name="Title 16 4 2" xfId="15566"/>
    <cellStyle name="Title 16 4 2 2" xfId="15567"/>
    <cellStyle name="Title 16 4 3" xfId="15568"/>
    <cellStyle name="Title 16 4 3 2" xfId="15569"/>
    <cellStyle name="Title 16 4 4" xfId="15570"/>
    <cellStyle name="Title 16 5" xfId="15571"/>
    <cellStyle name="Title 16 5 2" xfId="15572"/>
    <cellStyle name="Title 16 5 2 2" xfId="15573"/>
    <cellStyle name="Title 16 5 3" xfId="15574"/>
    <cellStyle name="Title 16 5 3 2" xfId="15575"/>
    <cellStyle name="Title 16 5 4" xfId="15576"/>
    <cellStyle name="Title 16 5 4 2" xfId="15577"/>
    <cellStyle name="Title 16 5 5" xfId="15578"/>
    <cellStyle name="Title 16 6" xfId="15579"/>
    <cellStyle name="Title 16 6 2" xfId="15580"/>
    <cellStyle name="Title 16 6 2 2" xfId="15581"/>
    <cellStyle name="Title 16 6 3" xfId="15582"/>
    <cellStyle name="Title 16 6 3 2" xfId="15583"/>
    <cellStyle name="Title 16 6 4" xfId="15584"/>
    <cellStyle name="Title 16 7" xfId="15585"/>
    <cellStyle name="Title 16 7 2" xfId="15586"/>
    <cellStyle name="Title 16 8" xfId="15587"/>
    <cellStyle name="Title 16 8 2" xfId="15588"/>
    <cellStyle name="Title 16 9" xfId="15589"/>
    <cellStyle name="Title 16 9 2" xfId="15590"/>
    <cellStyle name="Title 17" xfId="15591"/>
    <cellStyle name="Title 17 10" xfId="15592"/>
    <cellStyle name="Title 17 11" xfId="15593"/>
    <cellStyle name="Title 17 12" xfId="15594"/>
    <cellStyle name="Title 17 2" xfId="15595"/>
    <cellStyle name="Title 17 2 2" xfId="15596"/>
    <cellStyle name="Title 17 2 2 2" xfId="15597"/>
    <cellStyle name="Title 17 2 3" xfId="15598"/>
    <cellStyle name="Title 17 2 3 2" xfId="15599"/>
    <cellStyle name="Title 17 2 4" xfId="15600"/>
    <cellStyle name="Title 17 2 5" xfId="15601"/>
    <cellStyle name="Title 17 3" xfId="15602"/>
    <cellStyle name="Title 17 3 2" xfId="15603"/>
    <cellStyle name="Title 17 3 2 2" xfId="15604"/>
    <cellStyle name="Title 17 3 3" xfId="15605"/>
    <cellStyle name="Title 17 3 3 2" xfId="15606"/>
    <cellStyle name="Title 17 3 4" xfId="15607"/>
    <cellStyle name="Title 17 4" xfId="15608"/>
    <cellStyle name="Title 17 4 2" xfId="15609"/>
    <cellStyle name="Title 17 4 2 2" xfId="15610"/>
    <cellStyle name="Title 17 4 3" xfId="15611"/>
    <cellStyle name="Title 17 4 3 2" xfId="15612"/>
    <cellStyle name="Title 17 4 4" xfId="15613"/>
    <cellStyle name="Title 17 5" xfId="15614"/>
    <cellStyle name="Title 17 5 2" xfId="15615"/>
    <cellStyle name="Title 17 5 2 2" xfId="15616"/>
    <cellStyle name="Title 17 5 3" xfId="15617"/>
    <cellStyle name="Title 17 5 3 2" xfId="15618"/>
    <cellStyle name="Title 17 5 4" xfId="15619"/>
    <cellStyle name="Title 17 5 4 2" xfId="15620"/>
    <cellStyle name="Title 17 5 5" xfId="15621"/>
    <cellStyle name="Title 17 6" xfId="15622"/>
    <cellStyle name="Title 17 6 2" xfId="15623"/>
    <cellStyle name="Title 17 6 2 2" xfId="15624"/>
    <cellStyle name="Title 17 6 3" xfId="15625"/>
    <cellStyle name="Title 17 6 3 2" xfId="15626"/>
    <cellStyle name="Title 17 6 4" xfId="15627"/>
    <cellStyle name="Title 17 7" xfId="15628"/>
    <cellStyle name="Title 17 7 2" xfId="15629"/>
    <cellStyle name="Title 17 8" xfId="15630"/>
    <cellStyle name="Title 17 8 2" xfId="15631"/>
    <cellStyle name="Title 17 9" xfId="15632"/>
    <cellStyle name="Title 17 9 2" xfId="15633"/>
    <cellStyle name="Title 18" xfId="15634"/>
    <cellStyle name="Title 18 10" xfId="15635"/>
    <cellStyle name="Title 18 11" xfId="15636"/>
    <cellStyle name="Title 18 12" xfId="15637"/>
    <cellStyle name="Title 18 2" xfId="15638"/>
    <cellStyle name="Title 18 2 2" xfId="15639"/>
    <cellStyle name="Title 18 2 2 2" xfId="15640"/>
    <cellStyle name="Title 18 2 3" xfId="15641"/>
    <cellStyle name="Title 18 2 3 2" xfId="15642"/>
    <cellStyle name="Title 18 2 4" xfId="15643"/>
    <cellStyle name="Title 18 2 5" xfId="15644"/>
    <cellStyle name="Title 18 3" xfId="15645"/>
    <cellStyle name="Title 18 3 2" xfId="15646"/>
    <cellStyle name="Title 18 3 2 2" xfId="15647"/>
    <cellStyle name="Title 18 3 3" xfId="15648"/>
    <cellStyle name="Title 18 3 3 2" xfId="15649"/>
    <cellStyle name="Title 18 3 4" xfId="15650"/>
    <cellStyle name="Title 18 4" xfId="15651"/>
    <cellStyle name="Title 18 4 2" xfId="15652"/>
    <cellStyle name="Title 18 4 2 2" xfId="15653"/>
    <cellStyle name="Title 18 4 3" xfId="15654"/>
    <cellStyle name="Title 18 4 3 2" xfId="15655"/>
    <cellStyle name="Title 18 4 4" xfId="15656"/>
    <cellStyle name="Title 18 5" xfId="15657"/>
    <cellStyle name="Title 18 5 2" xfId="15658"/>
    <cellStyle name="Title 18 5 2 2" xfId="15659"/>
    <cellStyle name="Title 18 5 3" xfId="15660"/>
    <cellStyle name="Title 18 5 3 2" xfId="15661"/>
    <cellStyle name="Title 18 5 4" xfId="15662"/>
    <cellStyle name="Title 18 5 4 2" xfId="15663"/>
    <cellStyle name="Title 18 5 5" xfId="15664"/>
    <cellStyle name="Title 18 6" xfId="15665"/>
    <cellStyle name="Title 18 6 2" xfId="15666"/>
    <cellStyle name="Title 18 6 2 2" xfId="15667"/>
    <cellStyle name="Title 18 6 3" xfId="15668"/>
    <cellStyle name="Title 18 6 3 2" xfId="15669"/>
    <cellStyle name="Title 18 6 4" xfId="15670"/>
    <cellStyle name="Title 18 7" xfId="15671"/>
    <cellStyle name="Title 18 7 2" xfId="15672"/>
    <cellStyle name="Title 18 8" xfId="15673"/>
    <cellStyle name="Title 18 8 2" xfId="15674"/>
    <cellStyle name="Title 18 9" xfId="15675"/>
    <cellStyle name="Title 18 9 2" xfId="15676"/>
    <cellStyle name="Title 19" xfId="15677"/>
    <cellStyle name="Title 19 10" xfId="15678"/>
    <cellStyle name="Title 19 11" xfId="15679"/>
    <cellStyle name="Title 19 12" xfId="15680"/>
    <cellStyle name="Title 19 2" xfId="15681"/>
    <cellStyle name="Title 19 2 2" xfId="15682"/>
    <cellStyle name="Title 19 2 2 2" xfId="15683"/>
    <cellStyle name="Title 19 2 3" xfId="15684"/>
    <cellStyle name="Title 19 2 3 2" xfId="15685"/>
    <cellStyle name="Title 19 2 4" xfId="15686"/>
    <cellStyle name="Title 19 2 5" xfId="15687"/>
    <cellStyle name="Title 19 3" xfId="15688"/>
    <cellStyle name="Title 19 3 2" xfId="15689"/>
    <cellStyle name="Title 19 3 2 2" xfId="15690"/>
    <cellStyle name="Title 19 3 3" xfId="15691"/>
    <cellStyle name="Title 19 3 3 2" xfId="15692"/>
    <cellStyle name="Title 19 3 4" xfId="15693"/>
    <cellStyle name="Title 19 4" xfId="15694"/>
    <cellStyle name="Title 19 4 2" xfId="15695"/>
    <cellStyle name="Title 19 4 2 2" xfId="15696"/>
    <cellStyle name="Title 19 4 3" xfId="15697"/>
    <cellStyle name="Title 19 4 3 2" xfId="15698"/>
    <cellStyle name="Title 19 4 4" xfId="15699"/>
    <cellStyle name="Title 19 5" xfId="15700"/>
    <cellStyle name="Title 19 5 2" xfId="15701"/>
    <cellStyle name="Title 19 5 2 2" xfId="15702"/>
    <cellStyle name="Title 19 5 3" xfId="15703"/>
    <cellStyle name="Title 19 5 3 2" xfId="15704"/>
    <cellStyle name="Title 19 5 4" xfId="15705"/>
    <cellStyle name="Title 19 5 4 2" xfId="15706"/>
    <cellStyle name="Title 19 5 5" xfId="15707"/>
    <cellStyle name="Title 19 6" xfId="15708"/>
    <cellStyle name="Title 19 6 2" xfId="15709"/>
    <cellStyle name="Title 19 6 2 2" xfId="15710"/>
    <cellStyle name="Title 19 6 3" xfId="15711"/>
    <cellStyle name="Title 19 6 3 2" xfId="15712"/>
    <cellStyle name="Title 19 6 4" xfId="15713"/>
    <cellStyle name="Title 19 7" xfId="15714"/>
    <cellStyle name="Title 19 7 2" xfId="15715"/>
    <cellStyle name="Title 19 8" xfId="15716"/>
    <cellStyle name="Title 19 8 2" xfId="15717"/>
    <cellStyle name="Title 19 9" xfId="15718"/>
    <cellStyle name="Title 19 9 2" xfId="15719"/>
    <cellStyle name="Title 2" xfId="15720"/>
    <cellStyle name="Title 2 10" xfId="15721"/>
    <cellStyle name="Title 2 10 10" xfId="15722"/>
    <cellStyle name="Title 2 10 11" xfId="15723"/>
    <cellStyle name="Title 2 10 2" xfId="15724"/>
    <cellStyle name="Title 2 10 2 2" xfId="15725"/>
    <cellStyle name="Title 2 10 2 2 2" xfId="15726"/>
    <cellStyle name="Title 2 10 2 3" xfId="15727"/>
    <cellStyle name="Title 2 10 2 3 2" xfId="15728"/>
    <cellStyle name="Title 2 10 2 4" xfId="15729"/>
    <cellStyle name="Title 2 10 3" xfId="15730"/>
    <cellStyle name="Title 2 10 3 2" xfId="15731"/>
    <cellStyle name="Title 2 10 3 2 2" xfId="15732"/>
    <cellStyle name="Title 2 10 3 3" xfId="15733"/>
    <cellStyle name="Title 2 10 3 3 2" xfId="15734"/>
    <cellStyle name="Title 2 10 3 4" xfId="15735"/>
    <cellStyle name="Title 2 10 4" xfId="15736"/>
    <cellStyle name="Title 2 10 4 2" xfId="15737"/>
    <cellStyle name="Title 2 10 4 2 2" xfId="15738"/>
    <cellStyle name="Title 2 10 4 3" xfId="15739"/>
    <cellStyle name="Title 2 10 4 3 2" xfId="15740"/>
    <cellStyle name="Title 2 10 4 4" xfId="15741"/>
    <cellStyle name="Title 2 10 4 4 2" xfId="15742"/>
    <cellStyle name="Title 2 10 4 5" xfId="15743"/>
    <cellStyle name="Title 2 10 5" xfId="15744"/>
    <cellStyle name="Title 2 10 5 2" xfId="15745"/>
    <cellStyle name="Title 2 10 5 2 2" xfId="15746"/>
    <cellStyle name="Title 2 10 5 3" xfId="15747"/>
    <cellStyle name="Title 2 10 5 3 2" xfId="15748"/>
    <cellStyle name="Title 2 10 5 4" xfId="15749"/>
    <cellStyle name="Title 2 10 6" xfId="15750"/>
    <cellStyle name="Title 2 10 6 2" xfId="15751"/>
    <cellStyle name="Title 2 10 7" xfId="15752"/>
    <cellStyle name="Title 2 10 7 2" xfId="15753"/>
    <cellStyle name="Title 2 10 8" xfId="15754"/>
    <cellStyle name="Title 2 10 8 2" xfId="15755"/>
    <cellStyle name="Title 2 10 9" xfId="15756"/>
    <cellStyle name="Title 2 11" xfId="15757"/>
    <cellStyle name="Title 2 11 10" xfId="15758"/>
    <cellStyle name="Title 2 11 2" xfId="15759"/>
    <cellStyle name="Title 2 11 2 2" xfId="15760"/>
    <cellStyle name="Title 2 11 2 2 2" xfId="15761"/>
    <cellStyle name="Title 2 11 2 3" xfId="15762"/>
    <cellStyle name="Title 2 11 2 3 2" xfId="15763"/>
    <cellStyle name="Title 2 11 2 4" xfId="15764"/>
    <cellStyle name="Title 2 11 3" xfId="15765"/>
    <cellStyle name="Title 2 11 3 2" xfId="15766"/>
    <cellStyle name="Title 2 11 3 2 2" xfId="15767"/>
    <cellStyle name="Title 2 11 3 3" xfId="15768"/>
    <cellStyle name="Title 2 11 3 3 2" xfId="15769"/>
    <cellStyle name="Title 2 11 3 4" xfId="15770"/>
    <cellStyle name="Title 2 11 4" xfId="15771"/>
    <cellStyle name="Title 2 11 4 2" xfId="15772"/>
    <cellStyle name="Title 2 11 4 2 2" xfId="15773"/>
    <cellStyle name="Title 2 11 4 3" xfId="15774"/>
    <cellStyle name="Title 2 11 4 3 2" xfId="15775"/>
    <cellStyle name="Title 2 11 4 4" xfId="15776"/>
    <cellStyle name="Title 2 11 4 4 2" xfId="15777"/>
    <cellStyle name="Title 2 11 4 5" xfId="15778"/>
    <cellStyle name="Title 2 11 5" xfId="15779"/>
    <cellStyle name="Title 2 11 5 2" xfId="15780"/>
    <cellStyle name="Title 2 11 5 2 2" xfId="15781"/>
    <cellStyle name="Title 2 11 5 3" xfId="15782"/>
    <cellStyle name="Title 2 11 5 3 2" xfId="15783"/>
    <cellStyle name="Title 2 11 5 4" xfId="15784"/>
    <cellStyle name="Title 2 11 6" xfId="15785"/>
    <cellStyle name="Title 2 11 6 2" xfId="15786"/>
    <cellStyle name="Title 2 11 7" xfId="15787"/>
    <cellStyle name="Title 2 11 7 2" xfId="15788"/>
    <cellStyle name="Title 2 11 8" xfId="15789"/>
    <cellStyle name="Title 2 11 8 2" xfId="15790"/>
    <cellStyle name="Title 2 11 9" xfId="15791"/>
    <cellStyle name="Title 2 12" xfId="15792"/>
    <cellStyle name="Title 2 12 2" xfId="15793"/>
    <cellStyle name="Title 2 12 2 2" xfId="15794"/>
    <cellStyle name="Title 2 12 3" xfId="15795"/>
    <cellStyle name="Title 2 12 3 2" xfId="15796"/>
    <cellStyle name="Title 2 12 4" xfId="15797"/>
    <cellStyle name="Title 2 12 5" xfId="15798"/>
    <cellStyle name="Title 2 13" xfId="15799"/>
    <cellStyle name="Title 2 13 2" xfId="15800"/>
    <cellStyle name="Title 2 13 2 2" xfId="15801"/>
    <cellStyle name="Title 2 13 3" xfId="15802"/>
    <cellStyle name="Title 2 13 3 2" xfId="15803"/>
    <cellStyle name="Title 2 13 4" xfId="15804"/>
    <cellStyle name="Title 2 14" xfId="15805"/>
    <cellStyle name="Title 2 14 2" xfId="15806"/>
    <cellStyle name="Title 2 14 2 2" xfId="15807"/>
    <cellStyle name="Title 2 14 3" xfId="15808"/>
    <cellStyle name="Title 2 14 3 2" xfId="15809"/>
    <cellStyle name="Title 2 14 4" xfId="15810"/>
    <cellStyle name="Title 2 15" xfId="15811"/>
    <cellStyle name="Title 2 15 2" xfId="15812"/>
    <cellStyle name="Title 2 15 2 2" xfId="15813"/>
    <cellStyle name="Title 2 15 3" xfId="15814"/>
    <cellStyle name="Title 2 15 3 2" xfId="15815"/>
    <cellStyle name="Title 2 15 4" xfId="15816"/>
    <cellStyle name="Title 2 15 4 2" xfId="15817"/>
    <cellStyle name="Title 2 15 5" xfId="15818"/>
    <cellStyle name="Title 2 16" xfId="15819"/>
    <cellStyle name="Title 2 16 2" xfId="15820"/>
    <cellStyle name="Title 2 16 2 2" xfId="15821"/>
    <cellStyle name="Title 2 16 3" xfId="15822"/>
    <cellStyle name="Title 2 16 3 2" xfId="15823"/>
    <cellStyle name="Title 2 16 4" xfId="15824"/>
    <cellStyle name="Title 2 17" xfId="15825"/>
    <cellStyle name="Title 2 17 2" xfId="15826"/>
    <cellStyle name="Title 2 18" xfId="15827"/>
    <cellStyle name="Title 2 18 2" xfId="15828"/>
    <cellStyle name="Title 2 19" xfId="15829"/>
    <cellStyle name="Title 2 19 2" xfId="15830"/>
    <cellStyle name="Title 2 2" xfId="15831"/>
    <cellStyle name="Title 2 2 10" xfId="15832"/>
    <cellStyle name="Title 2 2 11" xfId="15833"/>
    <cellStyle name="Title 2 2 2" xfId="15834"/>
    <cellStyle name="Title 2 2 2 2" xfId="15835"/>
    <cellStyle name="Title 2 2 2 2 2" xfId="15836"/>
    <cellStyle name="Title 2 2 2 3" xfId="15837"/>
    <cellStyle name="Title 2 2 2 3 2" xfId="15838"/>
    <cellStyle name="Title 2 2 2 4" xfId="15839"/>
    <cellStyle name="Title 2 2 3" xfId="15840"/>
    <cellStyle name="Title 2 2 3 2" xfId="15841"/>
    <cellStyle name="Title 2 2 3 2 2" xfId="15842"/>
    <cellStyle name="Title 2 2 3 3" xfId="15843"/>
    <cellStyle name="Title 2 2 3 3 2" xfId="15844"/>
    <cellStyle name="Title 2 2 3 4" xfId="15845"/>
    <cellStyle name="Title 2 2 4" xfId="15846"/>
    <cellStyle name="Title 2 2 4 2" xfId="15847"/>
    <cellStyle name="Title 2 2 4 2 2" xfId="15848"/>
    <cellStyle name="Title 2 2 4 3" xfId="15849"/>
    <cellStyle name="Title 2 2 4 3 2" xfId="15850"/>
    <cellStyle name="Title 2 2 4 4" xfId="15851"/>
    <cellStyle name="Title 2 2 4 4 2" xfId="15852"/>
    <cellStyle name="Title 2 2 4 5" xfId="15853"/>
    <cellStyle name="Title 2 2 5" xfId="15854"/>
    <cellStyle name="Title 2 2 5 2" xfId="15855"/>
    <cellStyle name="Title 2 2 5 2 2" xfId="15856"/>
    <cellStyle name="Title 2 2 5 3" xfId="15857"/>
    <cellStyle name="Title 2 2 5 3 2" xfId="15858"/>
    <cellStyle name="Title 2 2 5 4" xfId="15859"/>
    <cellStyle name="Title 2 2 6" xfId="15860"/>
    <cellStyle name="Title 2 2 6 2" xfId="15861"/>
    <cellStyle name="Title 2 2 7" xfId="15862"/>
    <cellStyle name="Title 2 2 7 2" xfId="15863"/>
    <cellStyle name="Title 2 2 8" xfId="15864"/>
    <cellStyle name="Title 2 2 8 2" xfId="15865"/>
    <cellStyle name="Title 2 2 9" xfId="15866"/>
    <cellStyle name="Title 2 20" xfId="15867"/>
    <cellStyle name="Title 2 21" xfId="15868"/>
    <cellStyle name="Title 2 22" xfId="15869"/>
    <cellStyle name="Title 2 3" xfId="15870"/>
    <cellStyle name="Title 2 3 10" xfId="15871"/>
    <cellStyle name="Title 2 3 11" xfId="15872"/>
    <cellStyle name="Title 2 3 2" xfId="15873"/>
    <cellStyle name="Title 2 3 2 2" xfId="15874"/>
    <cellStyle name="Title 2 3 2 2 2" xfId="15875"/>
    <cellStyle name="Title 2 3 2 3" xfId="15876"/>
    <cellStyle name="Title 2 3 2 3 2" xfId="15877"/>
    <cellStyle name="Title 2 3 2 4" xfId="15878"/>
    <cellStyle name="Title 2 3 3" xfId="15879"/>
    <cellStyle name="Title 2 3 3 2" xfId="15880"/>
    <cellStyle name="Title 2 3 3 2 2" xfId="15881"/>
    <cellStyle name="Title 2 3 3 3" xfId="15882"/>
    <cellStyle name="Title 2 3 3 3 2" xfId="15883"/>
    <cellStyle name="Title 2 3 3 4" xfId="15884"/>
    <cellStyle name="Title 2 3 4" xfId="15885"/>
    <cellStyle name="Title 2 3 4 2" xfId="15886"/>
    <cellStyle name="Title 2 3 4 2 2" xfId="15887"/>
    <cellStyle name="Title 2 3 4 3" xfId="15888"/>
    <cellStyle name="Title 2 3 4 3 2" xfId="15889"/>
    <cellStyle name="Title 2 3 4 4" xfId="15890"/>
    <cellStyle name="Title 2 3 4 4 2" xfId="15891"/>
    <cellStyle name="Title 2 3 4 5" xfId="15892"/>
    <cellStyle name="Title 2 3 5" xfId="15893"/>
    <cellStyle name="Title 2 3 5 2" xfId="15894"/>
    <cellStyle name="Title 2 3 5 2 2" xfId="15895"/>
    <cellStyle name="Title 2 3 5 3" xfId="15896"/>
    <cellStyle name="Title 2 3 5 3 2" xfId="15897"/>
    <cellStyle name="Title 2 3 5 4" xfId="15898"/>
    <cellStyle name="Title 2 3 6" xfId="15899"/>
    <cellStyle name="Title 2 3 6 2" xfId="15900"/>
    <cellStyle name="Title 2 3 7" xfId="15901"/>
    <cellStyle name="Title 2 3 7 2" xfId="15902"/>
    <cellStyle name="Title 2 3 8" xfId="15903"/>
    <cellStyle name="Title 2 3 8 2" xfId="15904"/>
    <cellStyle name="Title 2 3 9" xfId="15905"/>
    <cellStyle name="Title 2 4" xfId="15906"/>
    <cellStyle name="Title 2 4 10" xfId="15907"/>
    <cellStyle name="Title 2 4 11" xfId="15908"/>
    <cellStyle name="Title 2 4 2" xfId="15909"/>
    <cellStyle name="Title 2 4 2 2" xfId="15910"/>
    <cellStyle name="Title 2 4 2 2 2" xfId="15911"/>
    <cellStyle name="Title 2 4 2 3" xfId="15912"/>
    <cellStyle name="Title 2 4 2 3 2" xfId="15913"/>
    <cellStyle name="Title 2 4 2 4" xfId="15914"/>
    <cellStyle name="Title 2 4 3" xfId="15915"/>
    <cellStyle name="Title 2 4 3 2" xfId="15916"/>
    <cellStyle name="Title 2 4 3 2 2" xfId="15917"/>
    <cellStyle name="Title 2 4 3 3" xfId="15918"/>
    <cellStyle name="Title 2 4 3 3 2" xfId="15919"/>
    <cellStyle name="Title 2 4 3 4" xfId="15920"/>
    <cellStyle name="Title 2 4 4" xfId="15921"/>
    <cellStyle name="Title 2 4 4 2" xfId="15922"/>
    <cellStyle name="Title 2 4 4 2 2" xfId="15923"/>
    <cellStyle name="Title 2 4 4 3" xfId="15924"/>
    <cellStyle name="Title 2 4 4 3 2" xfId="15925"/>
    <cellStyle name="Title 2 4 4 4" xfId="15926"/>
    <cellStyle name="Title 2 4 4 4 2" xfId="15927"/>
    <cellStyle name="Title 2 4 4 5" xfId="15928"/>
    <cellStyle name="Title 2 4 5" xfId="15929"/>
    <cellStyle name="Title 2 4 5 2" xfId="15930"/>
    <cellStyle name="Title 2 4 5 2 2" xfId="15931"/>
    <cellStyle name="Title 2 4 5 3" xfId="15932"/>
    <cellStyle name="Title 2 4 5 3 2" xfId="15933"/>
    <cellStyle name="Title 2 4 5 4" xfId="15934"/>
    <cellStyle name="Title 2 4 6" xfId="15935"/>
    <cellStyle name="Title 2 4 6 2" xfId="15936"/>
    <cellStyle name="Title 2 4 7" xfId="15937"/>
    <cellStyle name="Title 2 4 7 2" xfId="15938"/>
    <cellStyle name="Title 2 4 8" xfId="15939"/>
    <cellStyle name="Title 2 4 8 2" xfId="15940"/>
    <cellStyle name="Title 2 4 9" xfId="15941"/>
    <cellStyle name="Title 2 5" xfId="15942"/>
    <cellStyle name="Title 2 5 10" xfId="15943"/>
    <cellStyle name="Title 2 5 11" xfId="15944"/>
    <cellStyle name="Title 2 5 2" xfId="15945"/>
    <cellStyle name="Title 2 5 2 2" xfId="15946"/>
    <cellStyle name="Title 2 5 2 2 2" xfId="15947"/>
    <cellStyle name="Title 2 5 2 3" xfId="15948"/>
    <cellStyle name="Title 2 5 2 3 2" xfId="15949"/>
    <cellStyle name="Title 2 5 2 4" xfId="15950"/>
    <cellStyle name="Title 2 5 3" xfId="15951"/>
    <cellStyle name="Title 2 5 3 2" xfId="15952"/>
    <cellStyle name="Title 2 5 3 2 2" xfId="15953"/>
    <cellStyle name="Title 2 5 3 3" xfId="15954"/>
    <cellStyle name="Title 2 5 3 3 2" xfId="15955"/>
    <cellStyle name="Title 2 5 3 4" xfId="15956"/>
    <cellStyle name="Title 2 5 4" xfId="15957"/>
    <cellStyle name="Title 2 5 4 2" xfId="15958"/>
    <cellStyle name="Title 2 5 4 2 2" xfId="15959"/>
    <cellStyle name="Title 2 5 4 3" xfId="15960"/>
    <cellStyle name="Title 2 5 4 3 2" xfId="15961"/>
    <cellStyle name="Title 2 5 4 4" xfId="15962"/>
    <cellStyle name="Title 2 5 4 4 2" xfId="15963"/>
    <cellStyle name="Title 2 5 4 5" xfId="15964"/>
    <cellStyle name="Title 2 5 5" xfId="15965"/>
    <cellStyle name="Title 2 5 5 2" xfId="15966"/>
    <cellStyle name="Title 2 5 5 2 2" xfId="15967"/>
    <cellStyle name="Title 2 5 5 3" xfId="15968"/>
    <cellStyle name="Title 2 5 5 3 2" xfId="15969"/>
    <cellStyle name="Title 2 5 5 4" xfId="15970"/>
    <cellStyle name="Title 2 5 6" xfId="15971"/>
    <cellStyle name="Title 2 5 6 2" xfId="15972"/>
    <cellStyle name="Title 2 5 7" xfId="15973"/>
    <cellStyle name="Title 2 5 7 2" xfId="15974"/>
    <cellStyle name="Title 2 5 8" xfId="15975"/>
    <cellStyle name="Title 2 5 8 2" xfId="15976"/>
    <cellStyle name="Title 2 5 9" xfId="15977"/>
    <cellStyle name="Title 2 6" xfId="15978"/>
    <cellStyle name="Title 2 6 10" xfId="15979"/>
    <cellStyle name="Title 2 6 11" xfId="15980"/>
    <cellStyle name="Title 2 6 2" xfId="15981"/>
    <cellStyle name="Title 2 6 2 2" xfId="15982"/>
    <cellStyle name="Title 2 6 2 2 2" xfId="15983"/>
    <cellStyle name="Title 2 6 2 3" xfId="15984"/>
    <cellStyle name="Title 2 6 2 3 2" xfId="15985"/>
    <cellStyle name="Title 2 6 2 4" xfId="15986"/>
    <cellStyle name="Title 2 6 3" xfId="15987"/>
    <cellStyle name="Title 2 6 3 2" xfId="15988"/>
    <cellStyle name="Title 2 6 3 2 2" xfId="15989"/>
    <cellStyle name="Title 2 6 3 3" xfId="15990"/>
    <cellStyle name="Title 2 6 3 3 2" xfId="15991"/>
    <cellStyle name="Title 2 6 3 4" xfId="15992"/>
    <cellStyle name="Title 2 6 4" xfId="15993"/>
    <cellStyle name="Title 2 6 4 2" xfId="15994"/>
    <cellStyle name="Title 2 6 4 2 2" xfId="15995"/>
    <cellStyle name="Title 2 6 4 3" xfId="15996"/>
    <cellStyle name="Title 2 6 4 3 2" xfId="15997"/>
    <cellStyle name="Title 2 6 4 4" xfId="15998"/>
    <cellStyle name="Title 2 6 4 4 2" xfId="15999"/>
    <cellStyle name="Title 2 6 4 5" xfId="16000"/>
    <cellStyle name="Title 2 6 5" xfId="16001"/>
    <cellStyle name="Title 2 6 5 2" xfId="16002"/>
    <cellStyle name="Title 2 6 5 2 2" xfId="16003"/>
    <cellStyle name="Title 2 6 5 3" xfId="16004"/>
    <cellStyle name="Title 2 6 5 3 2" xfId="16005"/>
    <cellStyle name="Title 2 6 5 4" xfId="16006"/>
    <cellStyle name="Title 2 6 6" xfId="16007"/>
    <cellStyle name="Title 2 6 6 2" xfId="16008"/>
    <cellStyle name="Title 2 6 7" xfId="16009"/>
    <cellStyle name="Title 2 6 7 2" xfId="16010"/>
    <cellStyle name="Title 2 6 8" xfId="16011"/>
    <cellStyle name="Title 2 6 8 2" xfId="16012"/>
    <cellStyle name="Title 2 6 9" xfId="16013"/>
    <cellStyle name="Title 2 7" xfId="16014"/>
    <cellStyle name="Title 2 7 10" xfId="16015"/>
    <cellStyle name="Title 2 7 11" xfId="16016"/>
    <cellStyle name="Title 2 7 2" xfId="16017"/>
    <cellStyle name="Title 2 7 2 2" xfId="16018"/>
    <cellStyle name="Title 2 7 2 2 2" xfId="16019"/>
    <cellStyle name="Title 2 7 2 3" xfId="16020"/>
    <cellStyle name="Title 2 7 2 3 2" xfId="16021"/>
    <cellStyle name="Title 2 7 2 4" xfId="16022"/>
    <cellStyle name="Title 2 7 3" xfId="16023"/>
    <cellStyle name="Title 2 7 3 2" xfId="16024"/>
    <cellStyle name="Title 2 7 3 2 2" xfId="16025"/>
    <cellStyle name="Title 2 7 3 3" xfId="16026"/>
    <cellStyle name="Title 2 7 3 3 2" xfId="16027"/>
    <cellStyle name="Title 2 7 3 4" xfId="16028"/>
    <cellStyle name="Title 2 7 4" xfId="16029"/>
    <cellStyle name="Title 2 7 4 2" xfId="16030"/>
    <cellStyle name="Title 2 7 4 2 2" xfId="16031"/>
    <cellStyle name="Title 2 7 4 3" xfId="16032"/>
    <cellStyle name="Title 2 7 4 3 2" xfId="16033"/>
    <cellStyle name="Title 2 7 4 4" xfId="16034"/>
    <cellStyle name="Title 2 7 4 4 2" xfId="16035"/>
    <cellStyle name="Title 2 7 4 5" xfId="16036"/>
    <cellStyle name="Title 2 7 5" xfId="16037"/>
    <cellStyle name="Title 2 7 5 2" xfId="16038"/>
    <cellStyle name="Title 2 7 5 2 2" xfId="16039"/>
    <cellStyle name="Title 2 7 5 3" xfId="16040"/>
    <cellStyle name="Title 2 7 5 3 2" xfId="16041"/>
    <cellStyle name="Title 2 7 5 4" xfId="16042"/>
    <cellStyle name="Title 2 7 6" xfId="16043"/>
    <cellStyle name="Title 2 7 6 2" xfId="16044"/>
    <cellStyle name="Title 2 7 7" xfId="16045"/>
    <cellStyle name="Title 2 7 7 2" xfId="16046"/>
    <cellStyle name="Title 2 7 8" xfId="16047"/>
    <cellStyle name="Title 2 7 8 2" xfId="16048"/>
    <cellStyle name="Title 2 7 9" xfId="16049"/>
    <cellStyle name="Title 2 8" xfId="16050"/>
    <cellStyle name="Title 2 8 10" xfId="16051"/>
    <cellStyle name="Title 2 8 11" xfId="16052"/>
    <cellStyle name="Title 2 8 2" xfId="16053"/>
    <cellStyle name="Title 2 8 2 2" xfId="16054"/>
    <cellStyle name="Title 2 8 2 2 2" xfId="16055"/>
    <cellStyle name="Title 2 8 2 3" xfId="16056"/>
    <cellStyle name="Title 2 8 2 3 2" xfId="16057"/>
    <cellStyle name="Title 2 8 2 4" xfId="16058"/>
    <cellStyle name="Title 2 8 3" xfId="16059"/>
    <cellStyle name="Title 2 8 3 2" xfId="16060"/>
    <cellStyle name="Title 2 8 3 2 2" xfId="16061"/>
    <cellStyle name="Title 2 8 3 3" xfId="16062"/>
    <cellStyle name="Title 2 8 3 3 2" xfId="16063"/>
    <cellStyle name="Title 2 8 3 4" xfId="16064"/>
    <cellStyle name="Title 2 8 4" xfId="16065"/>
    <cellStyle name="Title 2 8 4 2" xfId="16066"/>
    <cellStyle name="Title 2 8 4 2 2" xfId="16067"/>
    <cellStyle name="Title 2 8 4 3" xfId="16068"/>
    <cellStyle name="Title 2 8 4 3 2" xfId="16069"/>
    <cellStyle name="Title 2 8 4 4" xfId="16070"/>
    <cellStyle name="Title 2 8 4 4 2" xfId="16071"/>
    <cellStyle name="Title 2 8 4 5" xfId="16072"/>
    <cellStyle name="Title 2 8 5" xfId="16073"/>
    <cellStyle name="Title 2 8 5 2" xfId="16074"/>
    <cellStyle name="Title 2 8 5 2 2" xfId="16075"/>
    <cellStyle name="Title 2 8 5 3" xfId="16076"/>
    <cellStyle name="Title 2 8 5 3 2" xfId="16077"/>
    <cellStyle name="Title 2 8 5 4" xfId="16078"/>
    <cellStyle name="Title 2 8 6" xfId="16079"/>
    <cellStyle name="Title 2 8 6 2" xfId="16080"/>
    <cellStyle name="Title 2 8 7" xfId="16081"/>
    <cellStyle name="Title 2 8 7 2" xfId="16082"/>
    <cellStyle name="Title 2 8 8" xfId="16083"/>
    <cellStyle name="Title 2 8 8 2" xfId="16084"/>
    <cellStyle name="Title 2 8 9" xfId="16085"/>
    <cellStyle name="Title 2 9" xfId="16086"/>
    <cellStyle name="Title 2 9 10" xfId="16087"/>
    <cellStyle name="Title 2 9 11" xfId="16088"/>
    <cellStyle name="Title 2 9 2" xfId="16089"/>
    <cellStyle name="Title 2 9 2 2" xfId="16090"/>
    <cellStyle name="Title 2 9 2 2 2" xfId="16091"/>
    <cellStyle name="Title 2 9 2 3" xfId="16092"/>
    <cellStyle name="Title 2 9 2 3 2" xfId="16093"/>
    <cellStyle name="Title 2 9 2 4" xfId="16094"/>
    <cellStyle name="Title 2 9 3" xfId="16095"/>
    <cellStyle name="Title 2 9 3 2" xfId="16096"/>
    <cellStyle name="Title 2 9 3 2 2" xfId="16097"/>
    <cellStyle name="Title 2 9 3 3" xfId="16098"/>
    <cellStyle name="Title 2 9 3 3 2" xfId="16099"/>
    <cellStyle name="Title 2 9 3 4" xfId="16100"/>
    <cellStyle name="Title 2 9 4" xfId="16101"/>
    <cellStyle name="Title 2 9 4 2" xfId="16102"/>
    <cellStyle name="Title 2 9 4 2 2" xfId="16103"/>
    <cellStyle name="Title 2 9 4 3" xfId="16104"/>
    <cellStyle name="Title 2 9 4 3 2" xfId="16105"/>
    <cellStyle name="Title 2 9 4 4" xfId="16106"/>
    <cellStyle name="Title 2 9 4 4 2" xfId="16107"/>
    <cellStyle name="Title 2 9 4 5" xfId="16108"/>
    <cellStyle name="Title 2 9 5" xfId="16109"/>
    <cellStyle name="Title 2 9 5 2" xfId="16110"/>
    <cellStyle name="Title 2 9 5 2 2" xfId="16111"/>
    <cellStyle name="Title 2 9 5 3" xfId="16112"/>
    <cellStyle name="Title 2 9 5 3 2" xfId="16113"/>
    <cellStyle name="Title 2 9 5 4" xfId="16114"/>
    <cellStyle name="Title 2 9 6" xfId="16115"/>
    <cellStyle name="Title 2 9 6 2" xfId="16116"/>
    <cellStyle name="Title 2 9 7" xfId="16117"/>
    <cellStyle name="Title 2 9 7 2" xfId="16118"/>
    <cellStyle name="Title 2 9 8" xfId="16119"/>
    <cellStyle name="Title 2 9 8 2" xfId="16120"/>
    <cellStyle name="Title 2 9 9" xfId="16121"/>
    <cellStyle name="Title 20" xfId="16122"/>
    <cellStyle name="Title 20 10" xfId="16123"/>
    <cellStyle name="Title 20 11" xfId="16124"/>
    <cellStyle name="Title 20 12" xfId="16125"/>
    <cellStyle name="Title 20 2" xfId="16126"/>
    <cellStyle name="Title 20 2 2" xfId="16127"/>
    <cellStyle name="Title 20 2 2 2" xfId="16128"/>
    <cellStyle name="Title 20 2 3" xfId="16129"/>
    <cellStyle name="Title 20 2 3 2" xfId="16130"/>
    <cellStyle name="Title 20 2 4" xfId="16131"/>
    <cellStyle name="Title 20 2 5" xfId="16132"/>
    <cellStyle name="Title 20 3" xfId="16133"/>
    <cellStyle name="Title 20 3 2" xfId="16134"/>
    <cellStyle name="Title 20 3 2 2" xfId="16135"/>
    <cellStyle name="Title 20 3 3" xfId="16136"/>
    <cellStyle name="Title 20 3 3 2" xfId="16137"/>
    <cellStyle name="Title 20 3 4" xfId="16138"/>
    <cellStyle name="Title 20 4" xfId="16139"/>
    <cellStyle name="Title 20 4 2" xfId="16140"/>
    <cellStyle name="Title 20 4 2 2" xfId="16141"/>
    <cellStyle name="Title 20 4 3" xfId="16142"/>
    <cellStyle name="Title 20 4 3 2" xfId="16143"/>
    <cellStyle name="Title 20 4 4" xfId="16144"/>
    <cellStyle name="Title 20 5" xfId="16145"/>
    <cellStyle name="Title 20 5 2" xfId="16146"/>
    <cellStyle name="Title 20 5 2 2" xfId="16147"/>
    <cellStyle name="Title 20 5 3" xfId="16148"/>
    <cellStyle name="Title 20 5 3 2" xfId="16149"/>
    <cellStyle name="Title 20 5 4" xfId="16150"/>
    <cellStyle name="Title 20 5 4 2" xfId="16151"/>
    <cellStyle name="Title 20 5 5" xfId="16152"/>
    <cellStyle name="Title 20 6" xfId="16153"/>
    <cellStyle name="Title 20 6 2" xfId="16154"/>
    <cellStyle name="Title 20 6 2 2" xfId="16155"/>
    <cellStyle name="Title 20 6 3" xfId="16156"/>
    <cellStyle name="Title 20 6 3 2" xfId="16157"/>
    <cellStyle name="Title 20 6 4" xfId="16158"/>
    <cellStyle name="Title 20 7" xfId="16159"/>
    <cellStyle name="Title 20 7 2" xfId="16160"/>
    <cellStyle name="Title 20 8" xfId="16161"/>
    <cellStyle name="Title 20 8 2" xfId="16162"/>
    <cellStyle name="Title 20 9" xfId="16163"/>
    <cellStyle name="Title 20 9 2" xfId="16164"/>
    <cellStyle name="Title 21" xfId="16165"/>
    <cellStyle name="Title 21 10" xfId="16166"/>
    <cellStyle name="Title 21 11" xfId="16167"/>
    <cellStyle name="Title 21 12" xfId="16168"/>
    <cellStyle name="Title 21 2" xfId="16169"/>
    <cellStyle name="Title 21 2 2" xfId="16170"/>
    <cellStyle name="Title 21 2 2 2" xfId="16171"/>
    <cellStyle name="Title 21 2 3" xfId="16172"/>
    <cellStyle name="Title 21 2 3 2" xfId="16173"/>
    <cellStyle name="Title 21 2 4" xfId="16174"/>
    <cellStyle name="Title 21 2 5" xfId="16175"/>
    <cellStyle name="Title 21 3" xfId="16176"/>
    <cellStyle name="Title 21 3 2" xfId="16177"/>
    <cellStyle name="Title 21 3 2 2" xfId="16178"/>
    <cellStyle name="Title 21 3 3" xfId="16179"/>
    <cellStyle name="Title 21 3 3 2" xfId="16180"/>
    <cellStyle name="Title 21 3 4" xfId="16181"/>
    <cellStyle name="Title 21 4" xfId="16182"/>
    <cellStyle name="Title 21 4 2" xfId="16183"/>
    <cellStyle name="Title 21 4 2 2" xfId="16184"/>
    <cellStyle name="Title 21 4 3" xfId="16185"/>
    <cellStyle name="Title 21 4 3 2" xfId="16186"/>
    <cellStyle name="Title 21 4 4" xfId="16187"/>
    <cellStyle name="Title 21 5" xfId="16188"/>
    <cellStyle name="Title 21 5 2" xfId="16189"/>
    <cellStyle name="Title 21 5 2 2" xfId="16190"/>
    <cellStyle name="Title 21 5 3" xfId="16191"/>
    <cellStyle name="Title 21 5 3 2" xfId="16192"/>
    <cellStyle name="Title 21 5 4" xfId="16193"/>
    <cellStyle name="Title 21 5 4 2" xfId="16194"/>
    <cellStyle name="Title 21 5 5" xfId="16195"/>
    <cellStyle name="Title 21 6" xfId="16196"/>
    <cellStyle name="Title 21 6 2" xfId="16197"/>
    <cellStyle name="Title 21 6 2 2" xfId="16198"/>
    <cellStyle name="Title 21 6 3" xfId="16199"/>
    <cellStyle name="Title 21 6 3 2" xfId="16200"/>
    <cellStyle name="Title 21 6 4" xfId="16201"/>
    <cellStyle name="Title 21 7" xfId="16202"/>
    <cellStyle name="Title 21 7 2" xfId="16203"/>
    <cellStyle name="Title 21 8" xfId="16204"/>
    <cellStyle name="Title 21 8 2" xfId="16205"/>
    <cellStyle name="Title 21 9" xfId="16206"/>
    <cellStyle name="Title 21 9 2" xfId="16207"/>
    <cellStyle name="Title 22" xfId="16208"/>
    <cellStyle name="Title 22 10" xfId="16209"/>
    <cellStyle name="Title 22 11" xfId="16210"/>
    <cellStyle name="Title 22 12" xfId="16211"/>
    <cellStyle name="Title 22 2" xfId="16212"/>
    <cellStyle name="Title 22 2 2" xfId="16213"/>
    <cellStyle name="Title 22 2 2 2" xfId="16214"/>
    <cellStyle name="Title 22 2 3" xfId="16215"/>
    <cellStyle name="Title 22 2 3 2" xfId="16216"/>
    <cellStyle name="Title 22 2 4" xfId="16217"/>
    <cellStyle name="Title 22 2 5" xfId="16218"/>
    <cellStyle name="Title 22 3" xfId="16219"/>
    <cellStyle name="Title 22 3 2" xfId="16220"/>
    <cellStyle name="Title 22 3 2 2" xfId="16221"/>
    <cellStyle name="Title 22 3 3" xfId="16222"/>
    <cellStyle name="Title 22 3 3 2" xfId="16223"/>
    <cellStyle name="Title 22 3 4" xfId="16224"/>
    <cellStyle name="Title 22 4" xfId="16225"/>
    <cellStyle name="Title 22 4 2" xfId="16226"/>
    <cellStyle name="Title 22 4 2 2" xfId="16227"/>
    <cellStyle name="Title 22 4 3" xfId="16228"/>
    <cellStyle name="Title 22 4 3 2" xfId="16229"/>
    <cellStyle name="Title 22 4 4" xfId="16230"/>
    <cellStyle name="Title 22 5" xfId="16231"/>
    <cellStyle name="Title 22 5 2" xfId="16232"/>
    <cellStyle name="Title 22 5 2 2" xfId="16233"/>
    <cellStyle name="Title 22 5 3" xfId="16234"/>
    <cellStyle name="Title 22 5 3 2" xfId="16235"/>
    <cellStyle name="Title 22 5 4" xfId="16236"/>
    <cellStyle name="Title 22 5 4 2" xfId="16237"/>
    <cellStyle name="Title 22 5 5" xfId="16238"/>
    <cellStyle name="Title 22 6" xfId="16239"/>
    <cellStyle name="Title 22 6 2" xfId="16240"/>
    <cellStyle name="Title 22 6 2 2" xfId="16241"/>
    <cellStyle name="Title 22 6 3" xfId="16242"/>
    <cellStyle name="Title 22 6 3 2" xfId="16243"/>
    <cellStyle name="Title 22 6 4" xfId="16244"/>
    <cellStyle name="Title 22 7" xfId="16245"/>
    <cellStyle name="Title 22 7 2" xfId="16246"/>
    <cellStyle name="Title 22 8" xfId="16247"/>
    <cellStyle name="Title 22 8 2" xfId="16248"/>
    <cellStyle name="Title 22 9" xfId="16249"/>
    <cellStyle name="Title 22 9 2" xfId="16250"/>
    <cellStyle name="Title 23" xfId="16251"/>
    <cellStyle name="Title 23 10" xfId="16252"/>
    <cellStyle name="Title 23 11" xfId="16253"/>
    <cellStyle name="Title 23 12" xfId="16254"/>
    <cellStyle name="Title 23 2" xfId="16255"/>
    <cellStyle name="Title 23 2 2" xfId="16256"/>
    <cellStyle name="Title 23 2 2 2" xfId="16257"/>
    <cellStyle name="Title 23 2 3" xfId="16258"/>
    <cellStyle name="Title 23 2 3 2" xfId="16259"/>
    <cellStyle name="Title 23 2 4" xfId="16260"/>
    <cellStyle name="Title 23 2 5" xfId="16261"/>
    <cellStyle name="Title 23 3" xfId="16262"/>
    <cellStyle name="Title 23 3 2" xfId="16263"/>
    <cellStyle name="Title 23 3 2 2" xfId="16264"/>
    <cellStyle name="Title 23 3 3" xfId="16265"/>
    <cellStyle name="Title 23 3 3 2" xfId="16266"/>
    <cellStyle name="Title 23 3 4" xfId="16267"/>
    <cellStyle name="Title 23 4" xfId="16268"/>
    <cellStyle name="Title 23 4 2" xfId="16269"/>
    <cellStyle name="Title 23 4 2 2" xfId="16270"/>
    <cellStyle name="Title 23 4 3" xfId="16271"/>
    <cellStyle name="Title 23 4 3 2" xfId="16272"/>
    <cellStyle name="Title 23 4 4" xfId="16273"/>
    <cellStyle name="Title 23 5" xfId="16274"/>
    <cellStyle name="Title 23 5 2" xfId="16275"/>
    <cellStyle name="Title 23 5 2 2" xfId="16276"/>
    <cellStyle name="Title 23 5 3" xfId="16277"/>
    <cellStyle name="Title 23 5 3 2" xfId="16278"/>
    <cellStyle name="Title 23 5 4" xfId="16279"/>
    <cellStyle name="Title 23 5 4 2" xfId="16280"/>
    <cellStyle name="Title 23 5 5" xfId="16281"/>
    <cellStyle name="Title 23 6" xfId="16282"/>
    <cellStyle name="Title 23 6 2" xfId="16283"/>
    <cellStyle name="Title 23 6 2 2" xfId="16284"/>
    <cellStyle name="Title 23 6 3" xfId="16285"/>
    <cellStyle name="Title 23 6 3 2" xfId="16286"/>
    <cellStyle name="Title 23 6 4" xfId="16287"/>
    <cellStyle name="Title 23 7" xfId="16288"/>
    <cellStyle name="Title 23 7 2" xfId="16289"/>
    <cellStyle name="Title 23 8" xfId="16290"/>
    <cellStyle name="Title 23 8 2" xfId="16291"/>
    <cellStyle name="Title 23 9" xfId="16292"/>
    <cellStyle name="Title 23 9 2" xfId="16293"/>
    <cellStyle name="Title 24" xfId="16294"/>
    <cellStyle name="Title 24 10" xfId="16295"/>
    <cellStyle name="Title 24 11" xfId="16296"/>
    <cellStyle name="Title 24 12" xfId="16297"/>
    <cellStyle name="Title 24 2" xfId="16298"/>
    <cellStyle name="Title 24 2 2" xfId="16299"/>
    <cellStyle name="Title 24 2 2 2" xfId="16300"/>
    <cellStyle name="Title 24 2 3" xfId="16301"/>
    <cellStyle name="Title 24 2 3 2" xfId="16302"/>
    <cellStyle name="Title 24 2 4" xfId="16303"/>
    <cellStyle name="Title 24 2 5" xfId="16304"/>
    <cellStyle name="Title 24 3" xfId="16305"/>
    <cellStyle name="Title 24 3 2" xfId="16306"/>
    <cellStyle name="Title 24 3 2 2" xfId="16307"/>
    <cellStyle name="Title 24 3 3" xfId="16308"/>
    <cellStyle name="Title 24 3 3 2" xfId="16309"/>
    <cellStyle name="Title 24 3 4" xfId="16310"/>
    <cellStyle name="Title 24 4" xfId="16311"/>
    <cellStyle name="Title 24 4 2" xfId="16312"/>
    <cellStyle name="Title 24 4 2 2" xfId="16313"/>
    <cellStyle name="Title 24 4 3" xfId="16314"/>
    <cellStyle name="Title 24 4 3 2" xfId="16315"/>
    <cellStyle name="Title 24 4 4" xfId="16316"/>
    <cellStyle name="Title 24 5" xfId="16317"/>
    <cellStyle name="Title 24 5 2" xfId="16318"/>
    <cellStyle name="Title 24 5 2 2" xfId="16319"/>
    <cellStyle name="Title 24 5 3" xfId="16320"/>
    <cellStyle name="Title 24 5 3 2" xfId="16321"/>
    <cellStyle name="Title 24 5 4" xfId="16322"/>
    <cellStyle name="Title 24 5 4 2" xfId="16323"/>
    <cellStyle name="Title 24 5 5" xfId="16324"/>
    <cellStyle name="Title 24 6" xfId="16325"/>
    <cellStyle name="Title 24 6 2" xfId="16326"/>
    <cellStyle name="Title 24 6 2 2" xfId="16327"/>
    <cellStyle name="Title 24 6 3" xfId="16328"/>
    <cellStyle name="Title 24 6 3 2" xfId="16329"/>
    <cellStyle name="Title 24 6 4" xfId="16330"/>
    <cellStyle name="Title 24 7" xfId="16331"/>
    <cellStyle name="Title 24 7 2" xfId="16332"/>
    <cellStyle name="Title 24 8" xfId="16333"/>
    <cellStyle name="Title 24 8 2" xfId="16334"/>
    <cellStyle name="Title 24 9" xfId="16335"/>
    <cellStyle name="Title 24 9 2" xfId="16336"/>
    <cellStyle name="Title 25" xfId="16337"/>
    <cellStyle name="Title 25 10" xfId="16338"/>
    <cellStyle name="Title 25 11" xfId="16339"/>
    <cellStyle name="Title 25 12" xfId="16340"/>
    <cellStyle name="Title 25 2" xfId="16341"/>
    <cellStyle name="Title 25 2 2" xfId="16342"/>
    <cellStyle name="Title 25 2 2 2" xfId="16343"/>
    <cellStyle name="Title 25 2 3" xfId="16344"/>
    <cellStyle name="Title 25 2 3 2" xfId="16345"/>
    <cellStyle name="Title 25 2 4" xfId="16346"/>
    <cellStyle name="Title 25 2 5" xfId="16347"/>
    <cellStyle name="Title 25 3" xfId="16348"/>
    <cellStyle name="Title 25 3 2" xfId="16349"/>
    <cellStyle name="Title 25 3 2 2" xfId="16350"/>
    <cellStyle name="Title 25 3 3" xfId="16351"/>
    <cellStyle name="Title 25 3 3 2" xfId="16352"/>
    <cellStyle name="Title 25 3 4" xfId="16353"/>
    <cellStyle name="Title 25 4" xfId="16354"/>
    <cellStyle name="Title 25 4 2" xfId="16355"/>
    <cellStyle name="Title 25 4 2 2" xfId="16356"/>
    <cellStyle name="Title 25 4 3" xfId="16357"/>
    <cellStyle name="Title 25 4 3 2" xfId="16358"/>
    <cellStyle name="Title 25 4 4" xfId="16359"/>
    <cellStyle name="Title 25 5" xfId="16360"/>
    <cellStyle name="Title 25 5 2" xfId="16361"/>
    <cellStyle name="Title 25 5 2 2" xfId="16362"/>
    <cellStyle name="Title 25 5 3" xfId="16363"/>
    <cellStyle name="Title 25 5 3 2" xfId="16364"/>
    <cellStyle name="Title 25 5 4" xfId="16365"/>
    <cellStyle name="Title 25 5 4 2" xfId="16366"/>
    <cellStyle name="Title 25 5 5" xfId="16367"/>
    <cellStyle name="Title 25 6" xfId="16368"/>
    <cellStyle name="Title 25 6 2" xfId="16369"/>
    <cellStyle name="Title 25 6 2 2" xfId="16370"/>
    <cellStyle name="Title 25 6 3" xfId="16371"/>
    <cellStyle name="Title 25 6 3 2" xfId="16372"/>
    <cellStyle name="Title 25 6 4" xfId="16373"/>
    <cellStyle name="Title 25 7" xfId="16374"/>
    <cellStyle name="Title 25 7 2" xfId="16375"/>
    <cellStyle name="Title 25 8" xfId="16376"/>
    <cellStyle name="Title 25 8 2" xfId="16377"/>
    <cellStyle name="Title 25 9" xfId="16378"/>
    <cellStyle name="Title 25 9 2" xfId="16379"/>
    <cellStyle name="Title 26" xfId="16380"/>
    <cellStyle name="Title 26 10" xfId="16381"/>
    <cellStyle name="Title 26 11" xfId="16382"/>
    <cellStyle name="Title 26 12" xfId="16383"/>
    <cellStyle name="Title 26 2" xfId="16384"/>
    <cellStyle name="Title 26 2 2" xfId="16385"/>
    <cellStyle name="Title 26 2 2 2" xfId="16386"/>
    <cellStyle name="Title 26 2 3" xfId="16387"/>
    <cellStyle name="Title 26 2 3 2" xfId="16388"/>
    <cellStyle name="Title 26 2 4" xfId="16389"/>
    <cellStyle name="Title 26 2 5" xfId="16390"/>
    <cellStyle name="Title 26 3" xfId="16391"/>
    <cellStyle name="Title 26 3 2" xfId="16392"/>
    <cellStyle name="Title 26 3 2 2" xfId="16393"/>
    <cellStyle name="Title 26 3 3" xfId="16394"/>
    <cellStyle name="Title 26 3 3 2" xfId="16395"/>
    <cellStyle name="Title 26 3 4" xfId="16396"/>
    <cellStyle name="Title 26 4" xfId="16397"/>
    <cellStyle name="Title 26 4 2" xfId="16398"/>
    <cellStyle name="Title 26 4 2 2" xfId="16399"/>
    <cellStyle name="Title 26 4 3" xfId="16400"/>
    <cellStyle name="Title 26 4 3 2" xfId="16401"/>
    <cellStyle name="Title 26 4 4" xfId="16402"/>
    <cellStyle name="Title 26 5" xfId="16403"/>
    <cellStyle name="Title 26 5 2" xfId="16404"/>
    <cellStyle name="Title 26 5 2 2" xfId="16405"/>
    <cellStyle name="Title 26 5 3" xfId="16406"/>
    <cellStyle name="Title 26 5 3 2" xfId="16407"/>
    <cellStyle name="Title 26 5 4" xfId="16408"/>
    <cellStyle name="Title 26 5 4 2" xfId="16409"/>
    <cellStyle name="Title 26 5 5" xfId="16410"/>
    <cellStyle name="Title 26 6" xfId="16411"/>
    <cellStyle name="Title 26 6 2" xfId="16412"/>
    <cellStyle name="Title 26 6 2 2" xfId="16413"/>
    <cellStyle name="Title 26 6 3" xfId="16414"/>
    <cellStyle name="Title 26 6 3 2" xfId="16415"/>
    <cellStyle name="Title 26 6 4" xfId="16416"/>
    <cellStyle name="Title 26 7" xfId="16417"/>
    <cellStyle name="Title 26 7 2" xfId="16418"/>
    <cellStyle name="Title 26 8" xfId="16419"/>
    <cellStyle name="Title 26 8 2" xfId="16420"/>
    <cellStyle name="Title 26 9" xfId="16421"/>
    <cellStyle name="Title 26 9 2" xfId="16422"/>
    <cellStyle name="Title 27" xfId="16423"/>
    <cellStyle name="Title 27 10" xfId="16424"/>
    <cellStyle name="Title 27 11" xfId="16425"/>
    <cellStyle name="Title 27 12" xfId="16426"/>
    <cellStyle name="Title 27 2" xfId="16427"/>
    <cellStyle name="Title 27 2 2" xfId="16428"/>
    <cellStyle name="Title 27 2 2 2" xfId="16429"/>
    <cellStyle name="Title 27 2 3" xfId="16430"/>
    <cellStyle name="Title 27 2 3 2" xfId="16431"/>
    <cellStyle name="Title 27 2 4" xfId="16432"/>
    <cellStyle name="Title 27 2 5" xfId="16433"/>
    <cellStyle name="Title 27 3" xfId="16434"/>
    <cellStyle name="Title 27 3 2" xfId="16435"/>
    <cellStyle name="Title 27 3 2 2" xfId="16436"/>
    <cellStyle name="Title 27 3 3" xfId="16437"/>
    <cellStyle name="Title 27 3 3 2" xfId="16438"/>
    <cellStyle name="Title 27 3 4" xfId="16439"/>
    <cellStyle name="Title 27 4" xfId="16440"/>
    <cellStyle name="Title 27 4 2" xfId="16441"/>
    <cellStyle name="Title 27 4 2 2" xfId="16442"/>
    <cellStyle name="Title 27 4 3" xfId="16443"/>
    <cellStyle name="Title 27 4 3 2" xfId="16444"/>
    <cellStyle name="Title 27 4 4" xfId="16445"/>
    <cellStyle name="Title 27 5" xfId="16446"/>
    <cellStyle name="Title 27 5 2" xfId="16447"/>
    <cellStyle name="Title 27 5 2 2" xfId="16448"/>
    <cellStyle name="Title 27 5 3" xfId="16449"/>
    <cellStyle name="Title 27 5 3 2" xfId="16450"/>
    <cellStyle name="Title 27 5 4" xfId="16451"/>
    <cellStyle name="Title 27 5 4 2" xfId="16452"/>
    <cellStyle name="Title 27 5 5" xfId="16453"/>
    <cellStyle name="Title 27 6" xfId="16454"/>
    <cellStyle name="Title 27 6 2" xfId="16455"/>
    <cellStyle name="Title 27 6 2 2" xfId="16456"/>
    <cellStyle name="Title 27 6 3" xfId="16457"/>
    <cellStyle name="Title 27 6 3 2" xfId="16458"/>
    <cellStyle name="Title 27 6 4" xfId="16459"/>
    <cellStyle name="Title 27 7" xfId="16460"/>
    <cellStyle name="Title 27 7 2" xfId="16461"/>
    <cellStyle name="Title 27 8" xfId="16462"/>
    <cellStyle name="Title 27 8 2" xfId="16463"/>
    <cellStyle name="Title 27 9" xfId="16464"/>
    <cellStyle name="Title 27 9 2" xfId="16465"/>
    <cellStyle name="Title 28" xfId="16466"/>
    <cellStyle name="Title 28 10" xfId="16467"/>
    <cellStyle name="Title 28 11" xfId="16468"/>
    <cellStyle name="Title 28 12" xfId="16469"/>
    <cellStyle name="Title 28 2" xfId="16470"/>
    <cellStyle name="Title 28 2 2" xfId="16471"/>
    <cellStyle name="Title 28 2 2 2" xfId="16472"/>
    <cellStyle name="Title 28 2 3" xfId="16473"/>
    <cellStyle name="Title 28 2 3 2" xfId="16474"/>
    <cellStyle name="Title 28 2 4" xfId="16475"/>
    <cellStyle name="Title 28 2 5" xfId="16476"/>
    <cellStyle name="Title 28 3" xfId="16477"/>
    <cellStyle name="Title 28 3 2" xfId="16478"/>
    <cellStyle name="Title 28 3 2 2" xfId="16479"/>
    <cellStyle name="Title 28 3 3" xfId="16480"/>
    <cellStyle name="Title 28 3 3 2" xfId="16481"/>
    <cellStyle name="Title 28 3 4" xfId="16482"/>
    <cellStyle name="Title 28 4" xfId="16483"/>
    <cellStyle name="Title 28 4 2" xfId="16484"/>
    <cellStyle name="Title 28 4 2 2" xfId="16485"/>
    <cellStyle name="Title 28 4 3" xfId="16486"/>
    <cellStyle name="Title 28 4 3 2" xfId="16487"/>
    <cellStyle name="Title 28 4 4" xfId="16488"/>
    <cellStyle name="Title 28 5" xfId="16489"/>
    <cellStyle name="Title 28 5 2" xfId="16490"/>
    <cellStyle name="Title 28 5 2 2" xfId="16491"/>
    <cellStyle name="Title 28 5 3" xfId="16492"/>
    <cellStyle name="Title 28 5 3 2" xfId="16493"/>
    <cellStyle name="Title 28 5 4" xfId="16494"/>
    <cellStyle name="Title 28 5 4 2" xfId="16495"/>
    <cellStyle name="Title 28 5 5" xfId="16496"/>
    <cellStyle name="Title 28 6" xfId="16497"/>
    <cellStyle name="Title 28 6 2" xfId="16498"/>
    <cellStyle name="Title 28 6 2 2" xfId="16499"/>
    <cellStyle name="Title 28 6 3" xfId="16500"/>
    <cellStyle name="Title 28 6 3 2" xfId="16501"/>
    <cellStyle name="Title 28 6 4" xfId="16502"/>
    <cellStyle name="Title 28 7" xfId="16503"/>
    <cellStyle name="Title 28 7 2" xfId="16504"/>
    <cellStyle name="Title 28 8" xfId="16505"/>
    <cellStyle name="Title 28 8 2" xfId="16506"/>
    <cellStyle name="Title 28 9" xfId="16507"/>
    <cellStyle name="Title 28 9 2" xfId="16508"/>
    <cellStyle name="Title 29" xfId="16509"/>
    <cellStyle name="Title 29 10" xfId="16510"/>
    <cellStyle name="Title 29 11" xfId="16511"/>
    <cellStyle name="Title 29 12" xfId="16512"/>
    <cellStyle name="Title 29 2" xfId="16513"/>
    <cellStyle name="Title 29 2 2" xfId="16514"/>
    <cellStyle name="Title 29 2 2 2" xfId="16515"/>
    <cellStyle name="Title 29 2 3" xfId="16516"/>
    <cellStyle name="Title 29 2 3 2" xfId="16517"/>
    <cellStyle name="Title 29 2 4" xfId="16518"/>
    <cellStyle name="Title 29 2 5" xfId="16519"/>
    <cellStyle name="Title 29 3" xfId="16520"/>
    <cellStyle name="Title 29 3 2" xfId="16521"/>
    <cellStyle name="Title 29 3 2 2" xfId="16522"/>
    <cellStyle name="Title 29 3 3" xfId="16523"/>
    <cellStyle name="Title 29 3 3 2" xfId="16524"/>
    <cellStyle name="Title 29 3 4" xfId="16525"/>
    <cellStyle name="Title 29 4" xfId="16526"/>
    <cellStyle name="Title 29 4 2" xfId="16527"/>
    <cellStyle name="Title 29 4 2 2" xfId="16528"/>
    <cellStyle name="Title 29 4 3" xfId="16529"/>
    <cellStyle name="Title 29 4 3 2" xfId="16530"/>
    <cellStyle name="Title 29 4 4" xfId="16531"/>
    <cellStyle name="Title 29 5" xfId="16532"/>
    <cellStyle name="Title 29 5 2" xfId="16533"/>
    <cellStyle name="Title 29 5 2 2" xfId="16534"/>
    <cellStyle name="Title 29 5 3" xfId="16535"/>
    <cellStyle name="Title 29 5 3 2" xfId="16536"/>
    <cellStyle name="Title 29 5 4" xfId="16537"/>
    <cellStyle name="Title 29 5 4 2" xfId="16538"/>
    <cellStyle name="Title 29 5 5" xfId="16539"/>
    <cellStyle name="Title 29 6" xfId="16540"/>
    <cellStyle name="Title 29 6 2" xfId="16541"/>
    <cellStyle name="Title 29 6 2 2" xfId="16542"/>
    <cellStyle name="Title 29 6 3" xfId="16543"/>
    <cellStyle name="Title 29 6 3 2" xfId="16544"/>
    <cellStyle name="Title 29 6 4" xfId="16545"/>
    <cellStyle name="Title 29 7" xfId="16546"/>
    <cellStyle name="Title 29 7 2" xfId="16547"/>
    <cellStyle name="Title 29 8" xfId="16548"/>
    <cellStyle name="Title 29 8 2" xfId="16549"/>
    <cellStyle name="Title 29 9" xfId="16550"/>
    <cellStyle name="Title 29 9 2" xfId="16551"/>
    <cellStyle name="Title 3" xfId="16552"/>
    <cellStyle name="Title 3 10" xfId="16553"/>
    <cellStyle name="Title 3 10 2" xfId="16554"/>
    <cellStyle name="Title 3 11" xfId="16555"/>
    <cellStyle name="Title 3 12" xfId="16556"/>
    <cellStyle name="Title 3 13" xfId="16557"/>
    <cellStyle name="Title 3 2" xfId="16558"/>
    <cellStyle name="Title 3 2 10" xfId="16559"/>
    <cellStyle name="Title 3 2 11" xfId="16560"/>
    <cellStyle name="Title 3 2 2" xfId="16561"/>
    <cellStyle name="Title 3 2 2 2" xfId="16562"/>
    <cellStyle name="Title 3 2 2 2 2" xfId="16563"/>
    <cellStyle name="Title 3 2 2 3" xfId="16564"/>
    <cellStyle name="Title 3 2 2 3 2" xfId="16565"/>
    <cellStyle name="Title 3 2 2 4" xfId="16566"/>
    <cellStyle name="Title 3 2 3" xfId="16567"/>
    <cellStyle name="Title 3 2 3 2" xfId="16568"/>
    <cellStyle name="Title 3 2 3 2 2" xfId="16569"/>
    <cellStyle name="Title 3 2 3 3" xfId="16570"/>
    <cellStyle name="Title 3 2 3 3 2" xfId="16571"/>
    <cellStyle name="Title 3 2 3 4" xfId="16572"/>
    <cellStyle name="Title 3 2 4" xfId="16573"/>
    <cellStyle name="Title 3 2 4 2" xfId="16574"/>
    <cellStyle name="Title 3 2 4 2 2" xfId="16575"/>
    <cellStyle name="Title 3 2 4 3" xfId="16576"/>
    <cellStyle name="Title 3 2 4 3 2" xfId="16577"/>
    <cellStyle name="Title 3 2 4 4" xfId="16578"/>
    <cellStyle name="Title 3 2 4 4 2" xfId="16579"/>
    <cellStyle name="Title 3 2 4 5" xfId="16580"/>
    <cellStyle name="Title 3 2 5" xfId="16581"/>
    <cellStyle name="Title 3 2 5 2" xfId="16582"/>
    <cellStyle name="Title 3 2 5 2 2" xfId="16583"/>
    <cellStyle name="Title 3 2 5 3" xfId="16584"/>
    <cellStyle name="Title 3 2 5 3 2" xfId="16585"/>
    <cellStyle name="Title 3 2 5 4" xfId="16586"/>
    <cellStyle name="Title 3 2 6" xfId="16587"/>
    <cellStyle name="Title 3 2 6 2" xfId="16588"/>
    <cellStyle name="Title 3 2 7" xfId="16589"/>
    <cellStyle name="Title 3 2 7 2" xfId="16590"/>
    <cellStyle name="Title 3 2 8" xfId="16591"/>
    <cellStyle name="Title 3 2 8 2" xfId="16592"/>
    <cellStyle name="Title 3 2 9" xfId="16593"/>
    <cellStyle name="Title 3 3" xfId="16594"/>
    <cellStyle name="Title 3 3 2" xfId="16595"/>
    <cellStyle name="Title 3 3 2 2" xfId="16596"/>
    <cellStyle name="Title 3 3 3" xfId="16597"/>
    <cellStyle name="Title 3 3 3 2" xfId="16598"/>
    <cellStyle name="Title 3 3 4" xfId="16599"/>
    <cellStyle name="Title 3 3 5" xfId="16600"/>
    <cellStyle name="Title 3 3 6" xfId="16601"/>
    <cellStyle name="Title 3 4" xfId="16602"/>
    <cellStyle name="Title 3 4 2" xfId="16603"/>
    <cellStyle name="Title 3 4 2 2" xfId="16604"/>
    <cellStyle name="Title 3 4 3" xfId="16605"/>
    <cellStyle name="Title 3 4 3 2" xfId="16606"/>
    <cellStyle name="Title 3 4 4" xfId="16607"/>
    <cellStyle name="Title 3 5" xfId="16608"/>
    <cellStyle name="Title 3 5 2" xfId="16609"/>
    <cellStyle name="Title 3 5 2 2" xfId="16610"/>
    <cellStyle name="Title 3 5 3" xfId="16611"/>
    <cellStyle name="Title 3 5 3 2" xfId="16612"/>
    <cellStyle name="Title 3 5 4" xfId="16613"/>
    <cellStyle name="Title 3 6" xfId="16614"/>
    <cellStyle name="Title 3 6 2" xfId="16615"/>
    <cellStyle name="Title 3 6 2 2" xfId="16616"/>
    <cellStyle name="Title 3 6 3" xfId="16617"/>
    <cellStyle name="Title 3 6 3 2" xfId="16618"/>
    <cellStyle name="Title 3 6 4" xfId="16619"/>
    <cellStyle name="Title 3 6 4 2" xfId="16620"/>
    <cellStyle name="Title 3 6 5" xfId="16621"/>
    <cellStyle name="Title 3 7" xfId="16622"/>
    <cellStyle name="Title 3 7 2" xfId="16623"/>
    <cellStyle name="Title 3 7 2 2" xfId="16624"/>
    <cellStyle name="Title 3 7 3" xfId="16625"/>
    <cellStyle name="Title 3 7 3 2" xfId="16626"/>
    <cellStyle name="Title 3 7 4" xfId="16627"/>
    <cellStyle name="Title 3 8" xfId="16628"/>
    <cellStyle name="Title 3 8 2" xfId="16629"/>
    <cellStyle name="Title 3 9" xfId="16630"/>
    <cellStyle name="Title 3 9 2" xfId="16631"/>
    <cellStyle name="Title 30" xfId="16632"/>
    <cellStyle name="Title 30 10" xfId="16633"/>
    <cellStyle name="Title 30 11" xfId="16634"/>
    <cellStyle name="Title 30 12" xfId="16635"/>
    <cellStyle name="Title 30 2" xfId="16636"/>
    <cellStyle name="Title 30 2 2" xfId="16637"/>
    <cellStyle name="Title 30 2 2 2" xfId="16638"/>
    <cellStyle name="Title 30 2 3" xfId="16639"/>
    <cellStyle name="Title 30 2 3 2" xfId="16640"/>
    <cellStyle name="Title 30 2 4" xfId="16641"/>
    <cellStyle name="Title 30 2 5" xfId="16642"/>
    <cellStyle name="Title 30 3" xfId="16643"/>
    <cellStyle name="Title 30 3 2" xfId="16644"/>
    <cellStyle name="Title 30 3 2 2" xfId="16645"/>
    <cellStyle name="Title 30 3 3" xfId="16646"/>
    <cellStyle name="Title 30 3 3 2" xfId="16647"/>
    <cellStyle name="Title 30 3 4" xfId="16648"/>
    <cellStyle name="Title 30 4" xfId="16649"/>
    <cellStyle name="Title 30 4 2" xfId="16650"/>
    <cellStyle name="Title 30 4 2 2" xfId="16651"/>
    <cellStyle name="Title 30 4 3" xfId="16652"/>
    <cellStyle name="Title 30 4 3 2" xfId="16653"/>
    <cellStyle name="Title 30 4 4" xfId="16654"/>
    <cellStyle name="Title 30 5" xfId="16655"/>
    <cellStyle name="Title 30 5 2" xfId="16656"/>
    <cellStyle name="Title 30 5 2 2" xfId="16657"/>
    <cellStyle name="Title 30 5 3" xfId="16658"/>
    <cellStyle name="Title 30 5 3 2" xfId="16659"/>
    <cellStyle name="Title 30 5 4" xfId="16660"/>
    <cellStyle name="Title 30 5 4 2" xfId="16661"/>
    <cellStyle name="Title 30 5 5" xfId="16662"/>
    <cellStyle name="Title 30 6" xfId="16663"/>
    <cellStyle name="Title 30 6 2" xfId="16664"/>
    <cellStyle name="Title 30 6 2 2" xfId="16665"/>
    <cellStyle name="Title 30 6 3" xfId="16666"/>
    <cellStyle name="Title 30 6 3 2" xfId="16667"/>
    <cellStyle name="Title 30 6 4" xfId="16668"/>
    <cellStyle name="Title 30 7" xfId="16669"/>
    <cellStyle name="Title 30 7 2" xfId="16670"/>
    <cellStyle name="Title 30 8" xfId="16671"/>
    <cellStyle name="Title 30 8 2" xfId="16672"/>
    <cellStyle name="Title 30 9" xfId="16673"/>
    <cellStyle name="Title 30 9 2" xfId="16674"/>
    <cellStyle name="Title 31" xfId="16675"/>
    <cellStyle name="Title 31 10" xfId="16676"/>
    <cellStyle name="Title 31 11" xfId="16677"/>
    <cellStyle name="Title 31 12" xfId="16678"/>
    <cellStyle name="Title 31 2" xfId="16679"/>
    <cellStyle name="Title 31 2 2" xfId="16680"/>
    <cellStyle name="Title 31 2 2 2" xfId="16681"/>
    <cellStyle name="Title 31 2 3" xfId="16682"/>
    <cellStyle name="Title 31 2 3 2" xfId="16683"/>
    <cellStyle name="Title 31 2 4" xfId="16684"/>
    <cellStyle name="Title 31 2 5" xfId="16685"/>
    <cellStyle name="Title 31 3" xfId="16686"/>
    <cellStyle name="Title 31 3 2" xfId="16687"/>
    <cellStyle name="Title 31 3 2 2" xfId="16688"/>
    <cellStyle name="Title 31 3 3" xfId="16689"/>
    <cellStyle name="Title 31 3 3 2" xfId="16690"/>
    <cellStyle name="Title 31 3 4" xfId="16691"/>
    <cellStyle name="Title 31 4" xfId="16692"/>
    <cellStyle name="Title 31 4 2" xfId="16693"/>
    <cellStyle name="Title 31 4 2 2" xfId="16694"/>
    <cellStyle name="Title 31 4 3" xfId="16695"/>
    <cellStyle name="Title 31 4 3 2" xfId="16696"/>
    <cellStyle name="Title 31 4 4" xfId="16697"/>
    <cellStyle name="Title 31 5" xfId="16698"/>
    <cellStyle name="Title 31 5 2" xfId="16699"/>
    <cellStyle name="Title 31 5 2 2" xfId="16700"/>
    <cellStyle name="Title 31 5 3" xfId="16701"/>
    <cellStyle name="Title 31 5 3 2" xfId="16702"/>
    <cellStyle name="Title 31 5 4" xfId="16703"/>
    <cellStyle name="Title 31 5 4 2" xfId="16704"/>
    <cellStyle name="Title 31 5 5" xfId="16705"/>
    <cellStyle name="Title 31 6" xfId="16706"/>
    <cellStyle name="Title 31 6 2" xfId="16707"/>
    <cellStyle name="Title 31 6 2 2" xfId="16708"/>
    <cellStyle name="Title 31 6 3" xfId="16709"/>
    <cellStyle name="Title 31 6 3 2" xfId="16710"/>
    <cellStyle name="Title 31 6 4" xfId="16711"/>
    <cellStyle name="Title 31 7" xfId="16712"/>
    <cellStyle name="Title 31 7 2" xfId="16713"/>
    <cellStyle name="Title 31 8" xfId="16714"/>
    <cellStyle name="Title 31 8 2" xfId="16715"/>
    <cellStyle name="Title 31 9" xfId="16716"/>
    <cellStyle name="Title 31 9 2" xfId="16717"/>
    <cellStyle name="Title 32" xfId="16718"/>
    <cellStyle name="Title 32 10" xfId="16719"/>
    <cellStyle name="Title 32 11" xfId="16720"/>
    <cellStyle name="Title 32 12" xfId="16721"/>
    <cellStyle name="Title 32 2" xfId="16722"/>
    <cellStyle name="Title 32 2 2" xfId="16723"/>
    <cellStyle name="Title 32 2 2 2" xfId="16724"/>
    <cellStyle name="Title 32 2 3" xfId="16725"/>
    <cellStyle name="Title 32 2 3 2" xfId="16726"/>
    <cellStyle name="Title 32 2 4" xfId="16727"/>
    <cellStyle name="Title 32 2 5" xfId="16728"/>
    <cellStyle name="Title 32 3" xfId="16729"/>
    <cellStyle name="Title 32 3 2" xfId="16730"/>
    <cellStyle name="Title 32 3 2 2" xfId="16731"/>
    <cellStyle name="Title 32 3 3" xfId="16732"/>
    <cellStyle name="Title 32 3 3 2" xfId="16733"/>
    <cellStyle name="Title 32 3 4" xfId="16734"/>
    <cellStyle name="Title 32 4" xfId="16735"/>
    <cellStyle name="Title 32 4 2" xfId="16736"/>
    <cellStyle name="Title 32 4 2 2" xfId="16737"/>
    <cellStyle name="Title 32 4 3" xfId="16738"/>
    <cellStyle name="Title 32 4 3 2" xfId="16739"/>
    <cellStyle name="Title 32 4 4" xfId="16740"/>
    <cellStyle name="Title 32 5" xfId="16741"/>
    <cellStyle name="Title 32 5 2" xfId="16742"/>
    <cellStyle name="Title 32 5 2 2" xfId="16743"/>
    <cellStyle name="Title 32 5 3" xfId="16744"/>
    <cellStyle name="Title 32 5 3 2" xfId="16745"/>
    <cellStyle name="Title 32 5 4" xfId="16746"/>
    <cellStyle name="Title 32 5 4 2" xfId="16747"/>
    <cellStyle name="Title 32 5 5" xfId="16748"/>
    <cellStyle name="Title 32 6" xfId="16749"/>
    <cellStyle name="Title 32 6 2" xfId="16750"/>
    <cellStyle name="Title 32 6 2 2" xfId="16751"/>
    <cellStyle name="Title 32 6 3" xfId="16752"/>
    <cellStyle name="Title 32 6 3 2" xfId="16753"/>
    <cellStyle name="Title 32 6 4" xfId="16754"/>
    <cellStyle name="Title 32 7" xfId="16755"/>
    <cellStyle name="Title 32 7 2" xfId="16756"/>
    <cellStyle name="Title 32 8" xfId="16757"/>
    <cellStyle name="Title 32 8 2" xfId="16758"/>
    <cellStyle name="Title 32 9" xfId="16759"/>
    <cellStyle name="Title 32 9 2" xfId="16760"/>
    <cellStyle name="Title 33" xfId="16761"/>
    <cellStyle name="Title 33 10" xfId="16762"/>
    <cellStyle name="Title 33 11" xfId="16763"/>
    <cellStyle name="Title 33 12" xfId="16764"/>
    <cellStyle name="Title 33 2" xfId="16765"/>
    <cellStyle name="Title 33 2 2" xfId="16766"/>
    <cellStyle name="Title 33 2 2 2" xfId="16767"/>
    <cellStyle name="Title 33 2 3" xfId="16768"/>
    <cellStyle name="Title 33 2 3 2" xfId="16769"/>
    <cellStyle name="Title 33 2 4" xfId="16770"/>
    <cellStyle name="Title 33 2 5" xfId="16771"/>
    <cellStyle name="Title 33 3" xfId="16772"/>
    <cellStyle name="Title 33 3 2" xfId="16773"/>
    <cellStyle name="Title 33 3 2 2" xfId="16774"/>
    <cellStyle name="Title 33 3 3" xfId="16775"/>
    <cellStyle name="Title 33 3 3 2" xfId="16776"/>
    <cellStyle name="Title 33 3 4" xfId="16777"/>
    <cellStyle name="Title 33 4" xfId="16778"/>
    <cellStyle name="Title 33 4 2" xfId="16779"/>
    <cellStyle name="Title 33 4 2 2" xfId="16780"/>
    <cellStyle name="Title 33 4 3" xfId="16781"/>
    <cellStyle name="Title 33 4 3 2" xfId="16782"/>
    <cellStyle name="Title 33 4 4" xfId="16783"/>
    <cellStyle name="Title 33 5" xfId="16784"/>
    <cellStyle name="Title 33 5 2" xfId="16785"/>
    <cellStyle name="Title 33 5 2 2" xfId="16786"/>
    <cellStyle name="Title 33 5 3" xfId="16787"/>
    <cellStyle name="Title 33 5 3 2" xfId="16788"/>
    <cellStyle name="Title 33 5 4" xfId="16789"/>
    <cellStyle name="Title 33 5 4 2" xfId="16790"/>
    <cellStyle name="Title 33 5 5" xfId="16791"/>
    <cellStyle name="Title 33 6" xfId="16792"/>
    <cellStyle name="Title 33 6 2" xfId="16793"/>
    <cellStyle name="Title 33 6 2 2" xfId="16794"/>
    <cellStyle name="Title 33 6 3" xfId="16795"/>
    <cellStyle name="Title 33 6 3 2" xfId="16796"/>
    <cellStyle name="Title 33 6 4" xfId="16797"/>
    <cellStyle name="Title 33 7" xfId="16798"/>
    <cellStyle name="Title 33 7 2" xfId="16799"/>
    <cellStyle name="Title 33 8" xfId="16800"/>
    <cellStyle name="Title 33 8 2" xfId="16801"/>
    <cellStyle name="Title 33 9" xfId="16802"/>
    <cellStyle name="Title 33 9 2" xfId="16803"/>
    <cellStyle name="Title 34" xfId="16804"/>
    <cellStyle name="Title 34 10" xfId="16805"/>
    <cellStyle name="Title 34 11" xfId="16806"/>
    <cellStyle name="Title 34 12" xfId="16807"/>
    <cellStyle name="Title 34 2" xfId="16808"/>
    <cellStyle name="Title 34 2 2" xfId="16809"/>
    <cellStyle name="Title 34 2 2 2" xfId="16810"/>
    <cellStyle name="Title 34 2 3" xfId="16811"/>
    <cellStyle name="Title 34 2 3 2" xfId="16812"/>
    <cellStyle name="Title 34 2 4" xfId="16813"/>
    <cellStyle name="Title 34 2 5" xfId="16814"/>
    <cellStyle name="Title 34 3" xfId="16815"/>
    <cellStyle name="Title 34 3 2" xfId="16816"/>
    <cellStyle name="Title 34 3 2 2" xfId="16817"/>
    <cellStyle name="Title 34 3 3" xfId="16818"/>
    <cellStyle name="Title 34 3 3 2" xfId="16819"/>
    <cellStyle name="Title 34 3 4" xfId="16820"/>
    <cellStyle name="Title 34 4" xfId="16821"/>
    <cellStyle name="Title 34 4 2" xfId="16822"/>
    <cellStyle name="Title 34 4 2 2" xfId="16823"/>
    <cellStyle name="Title 34 4 3" xfId="16824"/>
    <cellStyle name="Title 34 4 3 2" xfId="16825"/>
    <cellStyle name="Title 34 4 4" xfId="16826"/>
    <cellStyle name="Title 34 5" xfId="16827"/>
    <cellStyle name="Title 34 5 2" xfId="16828"/>
    <cellStyle name="Title 34 5 2 2" xfId="16829"/>
    <cellStyle name="Title 34 5 3" xfId="16830"/>
    <cellStyle name="Title 34 5 3 2" xfId="16831"/>
    <cellStyle name="Title 34 5 4" xfId="16832"/>
    <cellStyle name="Title 34 5 4 2" xfId="16833"/>
    <cellStyle name="Title 34 5 5" xfId="16834"/>
    <cellStyle name="Title 34 6" xfId="16835"/>
    <cellStyle name="Title 34 6 2" xfId="16836"/>
    <cellStyle name="Title 34 6 2 2" xfId="16837"/>
    <cellStyle name="Title 34 6 3" xfId="16838"/>
    <cellStyle name="Title 34 6 3 2" xfId="16839"/>
    <cellStyle name="Title 34 6 4" xfId="16840"/>
    <cellStyle name="Title 34 7" xfId="16841"/>
    <cellStyle name="Title 34 7 2" xfId="16842"/>
    <cellStyle name="Title 34 8" xfId="16843"/>
    <cellStyle name="Title 34 8 2" xfId="16844"/>
    <cellStyle name="Title 34 9" xfId="16845"/>
    <cellStyle name="Title 34 9 2" xfId="16846"/>
    <cellStyle name="Title 35" xfId="16847"/>
    <cellStyle name="Title 35 10" xfId="16848"/>
    <cellStyle name="Title 35 11" xfId="16849"/>
    <cellStyle name="Title 35 12" xfId="16850"/>
    <cellStyle name="Title 35 2" xfId="16851"/>
    <cellStyle name="Title 35 2 2" xfId="16852"/>
    <cellStyle name="Title 35 2 2 2" xfId="16853"/>
    <cellStyle name="Title 35 2 3" xfId="16854"/>
    <cellStyle name="Title 35 2 3 2" xfId="16855"/>
    <cellStyle name="Title 35 2 4" xfId="16856"/>
    <cellStyle name="Title 35 2 5" xfId="16857"/>
    <cellStyle name="Title 35 3" xfId="16858"/>
    <cellStyle name="Title 35 3 2" xfId="16859"/>
    <cellStyle name="Title 35 3 2 2" xfId="16860"/>
    <cellStyle name="Title 35 3 3" xfId="16861"/>
    <cellStyle name="Title 35 3 3 2" xfId="16862"/>
    <cellStyle name="Title 35 3 4" xfId="16863"/>
    <cellStyle name="Title 35 4" xfId="16864"/>
    <cellStyle name="Title 35 4 2" xfId="16865"/>
    <cellStyle name="Title 35 4 2 2" xfId="16866"/>
    <cellStyle name="Title 35 4 3" xfId="16867"/>
    <cellStyle name="Title 35 4 3 2" xfId="16868"/>
    <cellStyle name="Title 35 4 4" xfId="16869"/>
    <cellStyle name="Title 35 5" xfId="16870"/>
    <cellStyle name="Title 35 5 2" xfId="16871"/>
    <cellStyle name="Title 35 5 2 2" xfId="16872"/>
    <cellStyle name="Title 35 5 3" xfId="16873"/>
    <cellStyle name="Title 35 5 3 2" xfId="16874"/>
    <cellStyle name="Title 35 5 4" xfId="16875"/>
    <cellStyle name="Title 35 5 4 2" xfId="16876"/>
    <cellStyle name="Title 35 5 5" xfId="16877"/>
    <cellStyle name="Title 35 6" xfId="16878"/>
    <cellStyle name="Title 35 6 2" xfId="16879"/>
    <cellStyle name="Title 35 6 2 2" xfId="16880"/>
    <cellStyle name="Title 35 6 3" xfId="16881"/>
    <cellStyle name="Title 35 6 3 2" xfId="16882"/>
    <cellStyle name="Title 35 6 4" xfId="16883"/>
    <cellStyle name="Title 35 7" xfId="16884"/>
    <cellStyle name="Title 35 7 2" xfId="16885"/>
    <cellStyle name="Title 35 8" xfId="16886"/>
    <cellStyle name="Title 35 8 2" xfId="16887"/>
    <cellStyle name="Title 35 9" xfId="16888"/>
    <cellStyle name="Title 35 9 2" xfId="16889"/>
    <cellStyle name="Title 36" xfId="16890"/>
    <cellStyle name="Title 36 10" xfId="16891"/>
    <cellStyle name="Title 36 11" xfId="16892"/>
    <cellStyle name="Title 36 12" xfId="16893"/>
    <cellStyle name="Title 36 2" xfId="16894"/>
    <cellStyle name="Title 36 2 2" xfId="16895"/>
    <cellStyle name="Title 36 2 2 2" xfId="16896"/>
    <cellStyle name="Title 36 2 3" xfId="16897"/>
    <cellStyle name="Title 36 2 3 2" xfId="16898"/>
    <cellStyle name="Title 36 2 4" xfId="16899"/>
    <cellStyle name="Title 36 2 5" xfId="16900"/>
    <cellStyle name="Title 36 3" xfId="16901"/>
    <cellStyle name="Title 36 3 2" xfId="16902"/>
    <cellStyle name="Title 36 3 2 2" xfId="16903"/>
    <cellStyle name="Title 36 3 3" xfId="16904"/>
    <cellStyle name="Title 36 3 3 2" xfId="16905"/>
    <cellStyle name="Title 36 3 4" xfId="16906"/>
    <cellStyle name="Title 36 4" xfId="16907"/>
    <cellStyle name="Title 36 4 2" xfId="16908"/>
    <cellStyle name="Title 36 4 2 2" xfId="16909"/>
    <cellStyle name="Title 36 4 3" xfId="16910"/>
    <cellStyle name="Title 36 4 3 2" xfId="16911"/>
    <cellStyle name="Title 36 4 4" xfId="16912"/>
    <cellStyle name="Title 36 5" xfId="16913"/>
    <cellStyle name="Title 36 5 2" xfId="16914"/>
    <cellStyle name="Title 36 5 2 2" xfId="16915"/>
    <cellStyle name="Title 36 5 3" xfId="16916"/>
    <cellStyle name="Title 36 5 3 2" xfId="16917"/>
    <cellStyle name="Title 36 5 4" xfId="16918"/>
    <cellStyle name="Title 36 5 4 2" xfId="16919"/>
    <cellStyle name="Title 36 5 5" xfId="16920"/>
    <cellStyle name="Title 36 6" xfId="16921"/>
    <cellStyle name="Title 36 6 2" xfId="16922"/>
    <cellStyle name="Title 36 6 2 2" xfId="16923"/>
    <cellStyle name="Title 36 6 3" xfId="16924"/>
    <cellStyle name="Title 36 6 3 2" xfId="16925"/>
    <cellStyle name="Title 36 6 4" xfId="16926"/>
    <cellStyle name="Title 36 7" xfId="16927"/>
    <cellStyle name="Title 36 7 2" xfId="16928"/>
    <cellStyle name="Title 36 8" xfId="16929"/>
    <cellStyle name="Title 36 8 2" xfId="16930"/>
    <cellStyle name="Title 36 9" xfId="16931"/>
    <cellStyle name="Title 36 9 2" xfId="16932"/>
    <cellStyle name="Title 37" xfId="16933"/>
    <cellStyle name="Title 37 10" xfId="16934"/>
    <cellStyle name="Title 37 11" xfId="16935"/>
    <cellStyle name="Title 37 12" xfId="16936"/>
    <cellStyle name="Title 37 2" xfId="16937"/>
    <cellStyle name="Title 37 2 2" xfId="16938"/>
    <cellStyle name="Title 37 2 2 2" xfId="16939"/>
    <cellStyle name="Title 37 2 3" xfId="16940"/>
    <cellStyle name="Title 37 2 3 2" xfId="16941"/>
    <cellStyle name="Title 37 2 4" xfId="16942"/>
    <cellStyle name="Title 37 2 5" xfId="16943"/>
    <cellStyle name="Title 37 3" xfId="16944"/>
    <cellStyle name="Title 37 3 2" xfId="16945"/>
    <cellStyle name="Title 37 3 2 2" xfId="16946"/>
    <cellStyle name="Title 37 3 3" xfId="16947"/>
    <cellStyle name="Title 37 3 3 2" xfId="16948"/>
    <cellStyle name="Title 37 3 4" xfId="16949"/>
    <cellStyle name="Title 37 4" xfId="16950"/>
    <cellStyle name="Title 37 4 2" xfId="16951"/>
    <cellStyle name="Title 37 4 2 2" xfId="16952"/>
    <cellStyle name="Title 37 4 3" xfId="16953"/>
    <cellStyle name="Title 37 4 3 2" xfId="16954"/>
    <cellStyle name="Title 37 4 4" xfId="16955"/>
    <cellStyle name="Title 37 5" xfId="16956"/>
    <cellStyle name="Title 37 5 2" xfId="16957"/>
    <cellStyle name="Title 37 5 2 2" xfId="16958"/>
    <cellStyle name="Title 37 5 3" xfId="16959"/>
    <cellStyle name="Title 37 5 3 2" xfId="16960"/>
    <cellStyle name="Title 37 5 4" xfId="16961"/>
    <cellStyle name="Title 37 5 4 2" xfId="16962"/>
    <cellStyle name="Title 37 5 5" xfId="16963"/>
    <cellStyle name="Title 37 6" xfId="16964"/>
    <cellStyle name="Title 37 6 2" xfId="16965"/>
    <cellStyle name="Title 37 6 2 2" xfId="16966"/>
    <cellStyle name="Title 37 6 3" xfId="16967"/>
    <cellStyle name="Title 37 6 3 2" xfId="16968"/>
    <cellStyle name="Title 37 6 4" xfId="16969"/>
    <cellStyle name="Title 37 7" xfId="16970"/>
    <cellStyle name="Title 37 7 2" xfId="16971"/>
    <cellStyle name="Title 37 8" xfId="16972"/>
    <cellStyle name="Title 37 8 2" xfId="16973"/>
    <cellStyle name="Title 37 9" xfId="16974"/>
    <cellStyle name="Title 37 9 2" xfId="16975"/>
    <cellStyle name="Title 38" xfId="16976"/>
    <cellStyle name="Title 38 10" xfId="16977"/>
    <cellStyle name="Title 38 11" xfId="16978"/>
    <cellStyle name="Title 38 12" xfId="16979"/>
    <cellStyle name="Title 38 2" xfId="16980"/>
    <cellStyle name="Title 38 2 2" xfId="16981"/>
    <cellStyle name="Title 38 2 2 2" xfId="16982"/>
    <cellStyle name="Title 38 2 3" xfId="16983"/>
    <cellStyle name="Title 38 2 3 2" xfId="16984"/>
    <cellStyle name="Title 38 2 4" xfId="16985"/>
    <cellStyle name="Title 38 2 5" xfId="16986"/>
    <cellStyle name="Title 38 3" xfId="16987"/>
    <cellStyle name="Title 38 3 2" xfId="16988"/>
    <cellStyle name="Title 38 3 2 2" xfId="16989"/>
    <cellStyle name="Title 38 3 3" xfId="16990"/>
    <cellStyle name="Title 38 3 3 2" xfId="16991"/>
    <cellStyle name="Title 38 3 4" xfId="16992"/>
    <cellStyle name="Title 38 4" xfId="16993"/>
    <cellStyle name="Title 38 4 2" xfId="16994"/>
    <cellStyle name="Title 38 4 2 2" xfId="16995"/>
    <cellStyle name="Title 38 4 3" xfId="16996"/>
    <cellStyle name="Title 38 4 3 2" xfId="16997"/>
    <cellStyle name="Title 38 4 4" xfId="16998"/>
    <cellStyle name="Title 38 5" xfId="16999"/>
    <cellStyle name="Title 38 5 2" xfId="17000"/>
    <cellStyle name="Title 38 5 2 2" xfId="17001"/>
    <cellStyle name="Title 38 5 3" xfId="17002"/>
    <cellStyle name="Title 38 5 3 2" xfId="17003"/>
    <cellStyle name="Title 38 5 4" xfId="17004"/>
    <cellStyle name="Title 38 5 4 2" xfId="17005"/>
    <cellStyle name="Title 38 5 5" xfId="17006"/>
    <cellStyle name="Title 38 6" xfId="17007"/>
    <cellStyle name="Title 38 6 2" xfId="17008"/>
    <cellStyle name="Title 38 6 2 2" xfId="17009"/>
    <cellStyle name="Title 38 6 3" xfId="17010"/>
    <cellStyle name="Title 38 6 3 2" xfId="17011"/>
    <cellStyle name="Title 38 6 4" xfId="17012"/>
    <cellStyle name="Title 38 7" xfId="17013"/>
    <cellStyle name="Title 38 7 2" xfId="17014"/>
    <cellStyle name="Title 38 8" xfId="17015"/>
    <cellStyle name="Title 38 8 2" xfId="17016"/>
    <cellStyle name="Title 38 9" xfId="17017"/>
    <cellStyle name="Title 38 9 2" xfId="17018"/>
    <cellStyle name="Title 39" xfId="17019"/>
    <cellStyle name="Title 39 10" xfId="17020"/>
    <cellStyle name="Title 39 11" xfId="17021"/>
    <cellStyle name="Title 39 12" xfId="17022"/>
    <cellStyle name="Title 39 2" xfId="17023"/>
    <cellStyle name="Title 39 2 2" xfId="17024"/>
    <cellStyle name="Title 39 2 2 2" xfId="17025"/>
    <cellStyle name="Title 39 2 3" xfId="17026"/>
    <cellStyle name="Title 39 2 3 2" xfId="17027"/>
    <cellStyle name="Title 39 2 4" xfId="17028"/>
    <cellStyle name="Title 39 2 5" xfId="17029"/>
    <cellStyle name="Title 39 3" xfId="17030"/>
    <cellStyle name="Title 39 3 2" xfId="17031"/>
    <cellStyle name="Title 39 3 2 2" xfId="17032"/>
    <cellStyle name="Title 39 3 3" xfId="17033"/>
    <cellStyle name="Title 39 3 3 2" xfId="17034"/>
    <cellStyle name="Title 39 3 4" xfId="17035"/>
    <cellStyle name="Title 39 4" xfId="17036"/>
    <cellStyle name="Title 39 4 2" xfId="17037"/>
    <cellStyle name="Title 39 4 2 2" xfId="17038"/>
    <cellStyle name="Title 39 4 3" xfId="17039"/>
    <cellStyle name="Title 39 4 3 2" xfId="17040"/>
    <cellStyle name="Title 39 4 4" xfId="17041"/>
    <cellStyle name="Title 39 5" xfId="17042"/>
    <cellStyle name="Title 39 5 2" xfId="17043"/>
    <cellStyle name="Title 39 5 2 2" xfId="17044"/>
    <cellStyle name="Title 39 5 3" xfId="17045"/>
    <cellStyle name="Title 39 5 3 2" xfId="17046"/>
    <cellStyle name="Title 39 5 4" xfId="17047"/>
    <cellStyle name="Title 39 5 4 2" xfId="17048"/>
    <cellStyle name="Title 39 5 5" xfId="17049"/>
    <cellStyle name="Title 39 6" xfId="17050"/>
    <cellStyle name="Title 39 6 2" xfId="17051"/>
    <cellStyle name="Title 39 6 2 2" xfId="17052"/>
    <cellStyle name="Title 39 6 3" xfId="17053"/>
    <cellStyle name="Title 39 6 3 2" xfId="17054"/>
    <cellStyle name="Title 39 6 4" xfId="17055"/>
    <cellStyle name="Title 39 7" xfId="17056"/>
    <cellStyle name="Title 39 7 2" xfId="17057"/>
    <cellStyle name="Title 39 8" xfId="17058"/>
    <cellStyle name="Title 39 8 2" xfId="17059"/>
    <cellStyle name="Title 39 9" xfId="17060"/>
    <cellStyle name="Title 39 9 2" xfId="17061"/>
    <cellStyle name="Title 4" xfId="17062"/>
    <cellStyle name="Title 4 10" xfId="17063"/>
    <cellStyle name="Title 4 10 2" xfId="17064"/>
    <cellStyle name="Title 4 11" xfId="17065"/>
    <cellStyle name="Title 4 12" xfId="17066"/>
    <cellStyle name="Title 4 13" xfId="17067"/>
    <cellStyle name="Title 4 2" xfId="17068"/>
    <cellStyle name="Title 4 2 10" xfId="17069"/>
    <cellStyle name="Title 4 2 2" xfId="17070"/>
    <cellStyle name="Title 4 2 2 2" xfId="17071"/>
    <cellStyle name="Title 4 2 2 2 2" xfId="17072"/>
    <cellStyle name="Title 4 2 2 3" xfId="17073"/>
    <cellStyle name="Title 4 2 2 3 2" xfId="17074"/>
    <cellStyle name="Title 4 2 2 4" xfId="17075"/>
    <cellStyle name="Title 4 2 3" xfId="17076"/>
    <cellStyle name="Title 4 2 3 2" xfId="17077"/>
    <cellStyle name="Title 4 2 3 2 2" xfId="17078"/>
    <cellStyle name="Title 4 2 3 3" xfId="17079"/>
    <cellStyle name="Title 4 2 3 3 2" xfId="17080"/>
    <cellStyle name="Title 4 2 3 4" xfId="17081"/>
    <cellStyle name="Title 4 2 4" xfId="17082"/>
    <cellStyle name="Title 4 2 4 2" xfId="17083"/>
    <cellStyle name="Title 4 2 4 2 2" xfId="17084"/>
    <cellStyle name="Title 4 2 4 3" xfId="17085"/>
    <cellStyle name="Title 4 2 4 3 2" xfId="17086"/>
    <cellStyle name="Title 4 2 4 4" xfId="17087"/>
    <cellStyle name="Title 4 2 4 4 2" xfId="17088"/>
    <cellStyle name="Title 4 2 4 5" xfId="17089"/>
    <cellStyle name="Title 4 2 5" xfId="17090"/>
    <cellStyle name="Title 4 2 5 2" xfId="17091"/>
    <cellStyle name="Title 4 2 5 2 2" xfId="17092"/>
    <cellStyle name="Title 4 2 5 3" xfId="17093"/>
    <cellStyle name="Title 4 2 5 3 2" xfId="17094"/>
    <cellStyle name="Title 4 2 5 4" xfId="17095"/>
    <cellStyle name="Title 4 2 6" xfId="17096"/>
    <cellStyle name="Title 4 2 6 2" xfId="17097"/>
    <cellStyle name="Title 4 2 7" xfId="17098"/>
    <cellStyle name="Title 4 2 7 2" xfId="17099"/>
    <cellStyle name="Title 4 2 8" xfId="17100"/>
    <cellStyle name="Title 4 2 8 2" xfId="17101"/>
    <cellStyle name="Title 4 2 9" xfId="17102"/>
    <cellStyle name="Title 4 3" xfId="17103"/>
    <cellStyle name="Title 4 3 2" xfId="17104"/>
    <cellStyle name="Title 4 3 2 2" xfId="17105"/>
    <cellStyle name="Title 4 3 3" xfId="17106"/>
    <cellStyle name="Title 4 3 3 2" xfId="17107"/>
    <cellStyle name="Title 4 3 4" xfId="17108"/>
    <cellStyle name="Title 4 3 5" xfId="17109"/>
    <cellStyle name="Title 4 4" xfId="17110"/>
    <cellStyle name="Title 4 4 2" xfId="17111"/>
    <cellStyle name="Title 4 4 2 2" xfId="17112"/>
    <cellStyle name="Title 4 4 3" xfId="17113"/>
    <cellStyle name="Title 4 4 3 2" xfId="17114"/>
    <cellStyle name="Title 4 4 4" xfId="17115"/>
    <cellStyle name="Title 4 5" xfId="17116"/>
    <cellStyle name="Title 4 5 2" xfId="17117"/>
    <cellStyle name="Title 4 5 2 2" xfId="17118"/>
    <cellStyle name="Title 4 5 3" xfId="17119"/>
    <cellStyle name="Title 4 5 3 2" xfId="17120"/>
    <cellStyle name="Title 4 5 4" xfId="17121"/>
    <cellStyle name="Title 4 6" xfId="17122"/>
    <cellStyle name="Title 4 6 2" xfId="17123"/>
    <cellStyle name="Title 4 6 2 2" xfId="17124"/>
    <cellStyle name="Title 4 6 3" xfId="17125"/>
    <cellStyle name="Title 4 6 3 2" xfId="17126"/>
    <cellStyle name="Title 4 6 4" xfId="17127"/>
    <cellStyle name="Title 4 6 4 2" xfId="17128"/>
    <cellStyle name="Title 4 6 5" xfId="17129"/>
    <cellStyle name="Title 4 7" xfId="17130"/>
    <cellStyle name="Title 4 7 2" xfId="17131"/>
    <cellStyle name="Title 4 7 2 2" xfId="17132"/>
    <cellStyle name="Title 4 7 3" xfId="17133"/>
    <cellStyle name="Title 4 7 3 2" xfId="17134"/>
    <cellStyle name="Title 4 7 4" xfId="17135"/>
    <cellStyle name="Title 4 8" xfId="17136"/>
    <cellStyle name="Title 4 8 2" xfId="17137"/>
    <cellStyle name="Title 4 9" xfId="17138"/>
    <cellStyle name="Title 4 9 2" xfId="17139"/>
    <cellStyle name="Title 40" xfId="17140"/>
    <cellStyle name="Title 40 10" xfId="17141"/>
    <cellStyle name="Title 40 11" xfId="17142"/>
    <cellStyle name="Title 40 12" xfId="17143"/>
    <cellStyle name="Title 40 2" xfId="17144"/>
    <cellStyle name="Title 40 2 2" xfId="17145"/>
    <cellStyle name="Title 40 2 2 2" xfId="17146"/>
    <cellStyle name="Title 40 2 3" xfId="17147"/>
    <cellStyle name="Title 40 2 3 2" xfId="17148"/>
    <cellStyle name="Title 40 2 4" xfId="17149"/>
    <cellStyle name="Title 40 2 5" xfId="17150"/>
    <cellStyle name="Title 40 3" xfId="17151"/>
    <cellStyle name="Title 40 3 2" xfId="17152"/>
    <cellStyle name="Title 40 3 2 2" xfId="17153"/>
    <cellStyle name="Title 40 3 3" xfId="17154"/>
    <cellStyle name="Title 40 3 3 2" xfId="17155"/>
    <cellStyle name="Title 40 3 4" xfId="17156"/>
    <cellStyle name="Title 40 4" xfId="17157"/>
    <cellStyle name="Title 40 4 2" xfId="17158"/>
    <cellStyle name="Title 40 4 2 2" xfId="17159"/>
    <cellStyle name="Title 40 4 3" xfId="17160"/>
    <cellStyle name="Title 40 4 3 2" xfId="17161"/>
    <cellStyle name="Title 40 4 4" xfId="17162"/>
    <cellStyle name="Title 40 5" xfId="17163"/>
    <cellStyle name="Title 40 5 2" xfId="17164"/>
    <cellStyle name="Title 40 5 2 2" xfId="17165"/>
    <cellStyle name="Title 40 5 3" xfId="17166"/>
    <cellStyle name="Title 40 5 3 2" xfId="17167"/>
    <cellStyle name="Title 40 5 4" xfId="17168"/>
    <cellStyle name="Title 40 5 4 2" xfId="17169"/>
    <cellStyle name="Title 40 5 5" xfId="17170"/>
    <cellStyle name="Title 40 6" xfId="17171"/>
    <cellStyle name="Title 40 6 2" xfId="17172"/>
    <cellStyle name="Title 40 6 2 2" xfId="17173"/>
    <cellStyle name="Title 40 6 3" xfId="17174"/>
    <cellStyle name="Title 40 6 3 2" xfId="17175"/>
    <cellStyle name="Title 40 6 4" xfId="17176"/>
    <cellStyle name="Title 40 7" xfId="17177"/>
    <cellStyle name="Title 40 7 2" xfId="17178"/>
    <cellStyle name="Title 40 8" xfId="17179"/>
    <cellStyle name="Title 40 8 2" xfId="17180"/>
    <cellStyle name="Title 40 9" xfId="17181"/>
    <cellStyle name="Title 40 9 2" xfId="17182"/>
    <cellStyle name="Title 41" xfId="17183"/>
    <cellStyle name="Title 41 10" xfId="17184"/>
    <cellStyle name="Title 41 11" xfId="17185"/>
    <cellStyle name="Title 41 12" xfId="17186"/>
    <cellStyle name="Title 41 2" xfId="17187"/>
    <cellStyle name="Title 41 2 2" xfId="17188"/>
    <cellStyle name="Title 41 2 2 2" xfId="17189"/>
    <cellStyle name="Title 41 2 3" xfId="17190"/>
    <cellStyle name="Title 41 2 3 2" xfId="17191"/>
    <cellStyle name="Title 41 2 4" xfId="17192"/>
    <cellStyle name="Title 41 2 5" xfId="17193"/>
    <cellStyle name="Title 41 3" xfId="17194"/>
    <cellStyle name="Title 41 3 2" xfId="17195"/>
    <cellStyle name="Title 41 3 2 2" xfId="17196"/>
    <cellStyle name="Title 41 3 3" xfId="17197"/>
    <cellStyle name="Title 41 3 3 2" xfId="17198"/>
    <cellStyle name="Title 41 3 4" xfId="17199"/>
    <cellStyle name="Title 41 4" xfId="17200"/>
    <cellStyle name="Title 41 4 2" xfId="17201"/>
    <cellStyle name="Title 41 4 2 2" xfId="17202"/>
    <cellStyle name="Title 41 4 3" xfId="17203"/>
    <cellStyle name="Title 41 4 3 2" xfId="17204"/>
    <cellStyle name="Title 41 4 4" xfId="17205"/>
    <cellStyle name="Title 41 5" xfId="17206"/>
    <cellStyle name="Title 41 5 2" xfId="17207"/>
    <cellStyle name="Title 41 5 2 2" xfId="17208"/>
    <cellStyle name="Title 41 5 3" xfId="17209"/>
    <cellStyle name="Title 41 5 3 2" xfId="17210"/>
    <cellStyle name="Title 41 5 4" xfId="17211"/>
    <cellStyle name="Title 41 5 4 2" xfId="17212"/>
    <cellStyle name="Title 41 5 5" xfId="17213"/>
    <cellStyle name="Title 41 6" xfId="17214"/>
    <cellStyle name="Title 41 6 2" xfId="17215"/>
    <cellStyle name="Title 41 6 2 2" xfId="17216"/>
    <cellStyle name="Title 41 6 3" xfId="17217"/>
    <cellStyle name="Title 41 6 3 2" xfId="17218"/>
    <cellStyle name="Title 41 6 4" xfId="17219"/>
    <cellStyle name="Title 41 7" xfId="17220"/>
    <cellStyle name="Title 41 7 2" xfId="17221"/>
    <cellStyle name="Title 41 8" xfId="17222"/>
    <cellStyle name="Title 41 8 2" xfId="17223"/>
    <cellStyle name="Title 41 9" xfId="17224"/>
    <cellStyle name="Title 41 9 2" xfId="17225"/>
    <cellStyle name="Title 42" xfId="17226"/>
    <cellStyle name="Title 42 10" xfId="17227"/>
    <cellStyle name="Title 42 11" xfId="17228"/>
    <cellStyle name="Title 42 12" xfId="17229"/>
    <cellStyle name="Title 42 2" xfId="17230"/>
    <cellStyle name="Title 42 2 2" xfId="17231"/>
    <cellStyle name="Title 42 2 2 2" xfId="17232"/>
    <cellStyle name="Title 42 2 3" xfId="17233"/>
    <cellStyle name="Title 42 2 3 2" xfId="17234"/>
    <cellStyle name="Title 42 2 4" xfId="17235"/>
    <cellStyle name="Title 42 2 5" xfId="17236"/>
    <cellStyle name="Title 42 3" xfId="17237"/>
    <cellStyle name="Title 42 3 2" xfId="17238"/>
    <cellStyle name="Title 42 3 2 2" xfId="17239"/>
    <cellStyle name="Title 42 3 3" xfId="17240"/>
    <cellStyle name="Title 42 3 3 2" xfId="17241"/>
    <cellStyle name="Title 42 3 4" xfId="17242"/>
    <cellStyle name="Title 42 4" xfId="17243"/>
    <cellStyle name="Title 42 4 2" xfId="17244"/>
    <cellStyle name="Title 42 4 2 2" xfId="17245"/>
    <cellStyle name="Title 42 4 3" xfId="17246"/>
    <cellStyle name="Title 42 4 3 2" xfId="17247"/>
    <cellStyle name="Title 42 4 4" xfId="17248"/>
    <cellStyle name="Title 42 5" xfId="17249"/>
    <cellStyle name="Title 42 5 2" xfId="17250"/>
    <cellStyle name="Title 42 5 2 2" xfId="17251"/>
    <cellStyle name="Title 42 5 3" xfId="17252"/>
    <cellStyle name="Title 42 5 3 2" xfId="17253"/>
    <cellStyle name="Title 42 5 4" xfId="17254"/>
    <cellStyle name="Title 42 5 4 2" xfId="17255"/>
    <cellStyle name="Title 42 5 5" xfId="17256"/>
    <cellStyle name="Title 42 6" xfId="17257"/>
    <cellStyle name="Title 42 6 2" xfId="17258"/>
    <cellStyle name="Title 42 6 2 2" xfId="17259"/>
    <cellStyle name="Title 42 6 3" xfId="17260"/>
    <cellStyle name="Title 42 6 3 2" xfId="17261"/>
    <cellStyle name="Title 42 6 4" xfId="17262"/>
    <cellStyle name="Title 42 7" xfId="17263"/>
    <cellStyle name="Title 42 7 2" xfId="17264"/>
    <cellStyle name="Title 42 8" xfId="17265"/>
    <cellStyle name="Title 42 8 2" xfId="17266"/>
    <cellStyle name="Title 42 9" xfId="17267"/>
    <cellStyle name="Title 42 9 2" xfId="17268"/>
    <cellStyle name="Title 43" xfId="17269"/>
    <cellStyle name="Title 43 10" xfId="17270"/>
    <cellStyle name="Title 43 11" xfId="17271"/>
    <cellStyle name="Title 43 12" xfId="17272"/>
    <cellStyle name="Title 43 2" xfId="17273"/>
    <cellStyle name="Title 43 2 2" xfId="17274"/>
    <cellStyle name="Title 43 2 2 2" xfId="17275"/>
    <cellStyle name="Title 43 2 3" xfId="17276"/>
    <cellStyle name="Title 43 2 3 2" xfId="17277"/>
    <cellStyle name="Title 43 2 4" xfId="17278"/>
    <cellStyle name="Title 43 2 5" xfId="17279"/>
    <cellStyle name="Title 43 3" xfId="17280"/>
    <cellStyle name="Title 43 3 2" xfId="17281"/>
    <cellStyle name="Title 43 3 2 2" xfId="17282"/>
    <cellStyle name="Title 43 3 3" xfId="17283"/>
    <cellStyle name="Title 43 3 3 2" xfId="17284"/>
    <cellStyle name="Title 43 3 4" xfId="17285"/>
    <cellStyle name="Title 43 4" xfId="17286"/>
    <cellStyle name="Title 43 4 2" xfId="17287"/>
    <cellStyle name="Title 43 4 2 2" xfId="17288"/>
    <cellStyle name="Title 43 4 3" xfId="17289"/>
    <cellStyle name="Title 43 4 3 2" xfId="17290"/>
    <cellStyle name="Title 43 4 4" xfId="17291"/>
    <cellStyle name="Title 43 5" xfId="17292"/>
    <cellStyle name="Title 43 5 2" xfId="17293"/>
    <cellStyle name="Title 43 5 2 2" xfId="17294"/>
    <cellStyle name="Title 43 5 3" xfId="17295"/>
    <cellStyle name="Title 43 5 3 2" xfId="17296"/>
    <cellStyle name="Title 43 5 4" xfId="17297"/>
    <cellStyle name="Title 43 5 4 2" xfId="17298"/>
    <cellStyle name="Title 43 5 5" xfId="17299"/>
    <cellStyle name="Title 43 6" xfId="17300"/>
    <cellStyle name="Title 43 6 2" xfId="17301"/>
    <cellStyle name="Title 43 6 2 2" xfId="17302"/>
    <cellStyle name="Title 43 6 3" xfId="17303"/>
    <cellStyle name="Title 43 6 3 2" xfId="17304"/>
    <cellStyle name="Title 43 6 4" xfId="17305"/>
    <cellStyle name="Title 43 7" xfId="17306"/>
    <cellStyle name="Title 43 7 2" xfId="17307"/>
    <cellStyle name="Title 43 8" xfId="17308"/>
    <cellStyle name="Title 43 8 2" xfId="17309"/>
    <cellStyle name="Title 43 9" xfId="17310"/>
    <cellStyle name="Title 43 9 2" xfId="17311"/>
    <cellStyle name="Title 5" xfId="17312"/>
    <cellStyle name="Title 5 10" xfId="17313"/>
    <cellStyle name="Title 5 10 2" xfId="17314"/>
    <cellStyle name="Title 5 11" xfId="17315"/>
    <cellStyle name="Title 5 12" xfId="17316"/>
    <cellStyle name="Title 5 13" xfId="17317"/>
    <cellStyle name="Title 5 2" xfId="17318"/>
    <cellStyle name="Title 5 2 10" xfId="17319"/>
    <cellStyle name="Title 5 2 2" xfId="17320"/>
    <cellStyle name="Title 5 2 2 2" xfId="17321"/>
    <cellStyle name="Title 5 2 2 2 2" xfId="17322"/>
    <cellStyle name="Title 5 2 2 3" xfId="17323"/>
    <cellStyle name="Title 5 2 2 3 2" xfId="17324"/>
    <cellStyle name="Title 5 2 2 4" xfId="17325"/>
    <cellStyle name="Title 5 2 3" xfId="17326"/>
    <cellStyle name="Title 5 2 3 2" xfId="17327"/>
    <cellStyle name="Title 5 2 3 2 2" xfId="17328"/>
    <cellStyle name="Title 5 2 3 3" xfId="17329"/>
    <cellStyle name="Title 5 2 3 3 2" xfId="17330"/>
    <cellStyle name="Title 5 2 3 4" xfId="17331"/>
    <cellStyle name="Title 5 2 4" xfId="17332"/>
    <cellStyle name="Title 5 2 4 2" xfId="17333"/>
    <cellStyle name="Title 5 2 4 2 2" xfId="17334"/>
    <cellStyle name="Title 5 2 4 3" xfId="17335"/>
    <cellStyle name="Title 5 2 4 3 2" xfId="17336"/>
    <cellStyle name="Title 5 2 4 4" xfId="17337"/>
    <cellStyle name="Title 5 2 4 4 2" xfId="17338"/>
    <cellStyle name="Title 5 2 4 5" xfId="17339"/>
    <cellStyle name="Title 5 2 5" xfId="17340"/>
    <cellStyle name="Title 5 2 5 2" xfId="17341"/>
    <cellStyle name="Title 5 2 5 2 2" xfId="17342"/>
    <cellStyle name="Title 5 2 5 3" xfId="17343"/>
    <cellStyle name="Title 5 2 5 3 2" xfId="17344"/>
    <cellStyle name="Title 5 2 5 4" xfId="17345"/>
    <cellStyle name="Title 5 2 6" xfId="17346"/>
    <cellStyle name="Title 5 2 6 2" xfId="17347"/>
    <cellStyle name="Title 5 2 7" xfId="17348"/>
    <cellStyle name="Title 5 2 7 2" xfId="17349"/>
    <cellStyle name="Title 5 2 8" xfId="17350"/>
    <cellStyle name="Title 5 2 8 2" xfId="17351"/>
    <cellStyle name="Title 5 2 9" xfId="17352"/>
    <cellStyle name="Title 5 3" xfId="17353"/>
    <cellStyle name="Title 5 3 2" xfId="17354"/>
    <cellStyle name="Title 5 3 2 2" xfId="17355"/>
    <cellStyle name="Title 5 3 3" xfId="17356"/>
    <cellStyle name="Title 5 3 3 2" xfId="17357"/>
    <cellStyle name="Title 5 3 4" xfId="17358"/>
    <cellStyle name="Title 5 3 5" xfId="17359"/>
    <cellStyle name="Title 5 4" xfId="17360"/>
    <cellStyle name="Title 5 4 2" xfId="17361"/>
    <cellStyle name="Title 5 4 2 2" xfId="17362"/>
    <cellStyle name="Title 5 4 3" xfId="17363"/>
    <cellStyle name="Title 5 4 3 2" xfId="17364"/>
    <cellStyle name="Title 5 4 4" xfId="17365"/>
    <cellStyle name="Title 5 5" xfId="17366"/>
    <cellStyle name="Title 5 5 2" xfId="17367"/>
    <cellStyle name="Title 5 5 2 2" xfId="17368"/>
    <cellStyle name="Title 5 5 3" xfId="17369"/>
    <cellStyle name="Title 5 5 3 2" xfId="17370"/>
    <cellStyle name="Title 5 5 4" xfId="17371"/>
    <cellStyle name="Title 5 6" xfId="17372"/>
    <cellStyle name="Title 5 6 2" xfId="17373"/>
    <cellStyle name="Title 5 6 2 2" xfId="17374"/>
    <cellStyle name="Title 5 6 3" xfId="17375"/>
    <cellStyle name="Title 5 6 3 2" xfId="17376"/>
    <cellStyle name="Title 5 6 4" xfId="17377"/>
    <cellStyle name="Title 5 6 4 2" xfId="17378"/>
    <cellStyle name="Title 5 6 5" xfId="17379"/>
    <cellStyle name="Title 5 7" xfId="17380"/>
    <cellStyle name="Title 5 7 2" xfId="17381"/>
    <cellStyle name="Title 5 7 2 2" xfId="17382"/>
    <cellStyle name="Title 5 7 3" xfId="17383"/>
    <cellStyle name="Title 5 7 3 2" xfId="17384"/>
    <cellStyle name="Title 5 7 4" xfId="17385"/>
    <cellStyle name="Title 5 8" xfId="17386"/>
    <cellStyle name="Title 5 8 2" xfId="17387"/>
    <cellStyle name="Title 5 9" xfId="17388"/>
    <cellStyle name="Title 5 9 2" xfId="17389"/>
    <cellStyle name="Title 6" xfId="17390"/>
    <cellStyle name="Title 6 10" xfId="17391"/>
    <cellStyle name="Title 6 10 2" xfId="17392"/>
    <cellStyle name="Title 6 11" xfId="17393"/>
    <cellStyle name="Title 6 12" xfId="17394"/>
    <cellStyle name="Title 6 13" xfId="17395"/>
    <cellStyle name="Title 6 2" xfId="17396"/>
    <cellStyle name="Title 6 2 10" xfId="17397"/>
    <cellStyle name="Title 6 2 2" xfId="17398"/>
    <cellStyle name="Title 6 2 2 2" xfId="17399"/>
    <cellStyle name="Title 6 2 2 2 2" xfId="17400"/>
    <cellStyle name="Title 6 2 2 3" xfId="17401"/>
    <cellStyle name="Title 6 2 2 3 2" xfId="17402"/>
    <cellStyle name="Title 6 2 2 4" xfId="17403"/>
    <cellStyle name="Title 6 2 3" xfId="17404"/>
    <cellStyle name="Title 6 2 3 2" xfId="17405"/>
    <cellStyle name="Title 6 2 3 2 2" xfId="17406"/>
    <cellStyle name="Title 6 2 3 3" xfId="17407"/>
    <cellStyle name="Title 6 2 3 3 2" xfId="17408"/>
    <cellStyle name="Title 6 2 3 4" xfId="17409"/>
    <cellStyle name="Title 6 2 4" xfId="17410"/>
    <cellStyle name="Title 6 2 4 2" xfId="17411"/>
    <cellStyle name="Title 6 2 4 2 2" xfId="17412"/>
    <cellStyle name="Title 6 2 4 3" xfId="17413"/>
    <cellStyle name="Title 6 2 4 3 2" xfId="17414"/>
    <cellStyle name="Title 6 2 4 4" xfId="17415"/>
    <cellStyle name="Title 6 2 4 4 2" xfId="17416"/>
    <cellStyle name="Title 6 2 4 5" xfId="17417"/>
    <cellStyle name="Title 6 2 5" xfId="17418"/>
    <cellStyle name="Title 6 2 5 2" xfId="17419"/>
    <cellStyle name="Title 6 2 5 2 2" xfId="17420"/>
    <cellStyle name="Title 6 2 5 3" xfId="17421"/>
    <cellStyle name="Title 6 2 5 3 2" xfId="17422"/>
    <cellStyle name="Title 6 2 5 4" xfId="17423"/>
    <cellStyle name="Title 6 2 6" xfId="17424"/>
    <cellStyle name="Title 6 2 6 2" xfId="17425"/>
    <cellStyle name="Title 6 2 7" xfId="17426"/>
    <cellStyle name="Title 6 2 7 2" xfId="17427"/>
    <cellStyle name="Title 6 2 8" xfId="17428"/>
    <cellStyle name="Title 6 2 8 2" xfId="17429"/>
    <cellStyle name="Title 6 2 9" xfId="17430"/>
    <cellStyle name="Title 6 3" xfId="17431"/>
    <cellStyle name="Title 6 3 2" xfId="17432"/>
    <cellStyle name="Title 6 3 2 2" xfId="17433"/>
    <cellStyle name="Title 6 3 3" xfId="17434"/>
    <cellStyle name="Title 6 3 3 2" xfId="17435"/>
    <cellStyle name="Title 6 3 4" xfId="17436"/>
    <cellStyle name="Title 6 3 5" xfId="17437"/>
    <cellStyle name="Title 6 4" xfId="17438"/>
    <cellStyle name="Title 6 4 2" xfId="17439"/>
    <cellStyle name="Title 6 4 2 2" xfId="17440"/>
    <cellStyle name="Title 6 4 3" xfId="17441"/>
    <cellStyle name="Title 6 4 3 2" xfId="17442"/>
    <cellStyle name="Title 6 4 4" xfId="17443"/>
    <cellStyle name="Title 6 5" xfId="17444"/>
    <cellStyle name="Title 6 5 2" xfId="17445"/>
    <cellStyle name="Title 6 5 2 2" xfId="17446"/>
    <cellStyle name="Title 6 5 3" xfId="17447"/>
    <cellStyle name="Title 6 5 3 2" xfId="17448"/>
    <cellStyle name="Title 6 5 4" xfId="17449"/>
    <cellStyle name="Title 6 6" xfId="17450"/>
    <cellStyle name="Title 6 6 2" xfId="17451"/>
    <cellStyle name="Title 6 6 2 2" xfId="17452"/>
    <cellStyle name="Title 6 6 3" xfId="17453"/>
    <cellStyle name="Title 6 6 3 2" xfId="17454"/>
    <cellStyle name="Title 6 6 4" xfId="17455"/>
    <cellStyle name="Title 6 6 4 2" xfId="17456"/>
    <cellStyle name="Title 6 6 5" xfId="17457"/>
    <cellStyle name="Title 6 7" xfId="17458"/>
    <cellStyle name="Title 6 7 2" xfId="17459"/>
    <cellStyle name="Title 6 7 2 2" xfId="17460"/>
    <cellStyle name="Title 6 7 3" xfId="17461"/>
    <cellStyle name="Title 6 7 3 2" xfId="17462"/>
    <cellStyle name="Title 6 7 4" xfId="17463"/>
    <cellStyle name="Title 6 8" xfId="17464"/>
    <cellStyle name="Title 6 8 2" xfId="17465"/>
    <cellStyle name="Title 6 9" xfId="17466"/>
    <cellStyle name="Title 6 9 2" xfId="17467"/>
    <cellStyle name="Title 7" xfId="17468"/>
    <cellStyle name="Title 7 10" xfId="17469"/>
    <cellStyle name="Title 7 11" xfId="17470"/>
    <cellStyle name="Title 7 12" xfId="17471"/>
    <cellStyle name="Title 7 2" xfId="17472"/>
    <cellStyle name="Title 7 2 2" xfId="17473"/>
    <cellStyle name="Title 7 2 2 2" xfId="17474"/>
    <cellStyle name="Title 7 2 3" xfId="17475"/>
    <cellStyle name="Title 7 2 3 2" xfId="17476"/>
    <cellStyle name="Title 7 2 4" xfId="17477"/>
    <cellStyle name="Title 7 2 5" xfId="17478"/>
    <cellStyle name="Title 7 3" xfId="17479"/>
    <cellStyle name="Title 7 3 2" xfId="17480"/>
    <cellStyle name="Title 7 3 2 2" xfId="17481"/>
    <cellStyle name="Title 7 3 3" xfId="17482"/>
    <cellStyle name="Title 7 3 3 2" xfId="17483"/>
    <cellStyle name="Title 7 3 4" xfId="17484"/>
    <cellStyle name="Title 7 4" xfId="17485"/>
    <cellStyle name="Title 7 4 2" xfId="17486"/>
    <cellStyle name="Title 7 4 2 2" xfId="17487"/>
    <cellStyle name="Title 7 4 3" xfId="17488"/>
    <cellStyle name="Title 7 4 3 2" xfId="17489"/>
    <cellStyle name="Title 7 4 4" xfId="17490"/>
    <cellStyle name="Title 7 5" xfId="17491"/>
    <cellStyle name="Title 7 5 2" xfId="17492"/>
    <cellStyle name="Title 7 5 2 2" xfId="17493"/>
    <cellStyle name="Title 7 5 3" xfId="17494"/>
    <cellStyle name="Title 7 5 3 2" xfId="17495"/>
    <cellStyle name="Title 7 5 4" xfId="17496"/>
    <cellStyle name="Title 7 5 4 2" xfId="17497"/>
    <cellStyle name="Title 7 5 5" xfId="17498"/>
    <cellStyle name="Title 7 6" xfId="17499"/>
    <cellStyle name="Title 7 6 2" xfId="17500"/>
    <cellStyle name="Title 7 6 2 2" xfId="17501"/>
    <cellStyle name="Title 7 6 3" xfId="17502"/>
    <cellStyle name="Title 7 6 3 2" xfId="17503"/>
    <cellStyle name="Title 7 6 4" xfId="17504"/>
    <cellStyle name="Title 7 7" xfId="17505"/>
    <cellStyle name="Title 7 7 2" xfId="17506"/>
    <cellStyle name="Title 7 8" xfId="17507"/>
    <cellStyle name="Title 7 8 2" xfId="17508"/>
    <cellStyle name="Title 7 9" xfId="17509"/>
    <cellStyle name="Title 7 9 2" xfId="17510"/>
    <cellStyle name="Title 8" xfId="17511"/>
    <cellStyle name="Title 8 10" xfId="17512"/>
    <cellStyle name="Title 8 11" xfId="17513"/>
    <cellStyle name="Title 8 12" xfId="17514"/>
    <cellStyle name="Title 8 2" xfId="17515"/>
    <cellStyle name="Title 8 2 2" xfId="17516"/>
    <cellStyle name="Title 8 2 2 2" xfId="17517"/>
    <cellStyle name="Title 8 2 3" xfId="17518"/>
    <cellStyle name="Title 8 2 3 2" xfId="17519"/>
    <cellStyle name="Title 8 2 4" xfId="17520"/>
    <cellStyle name="Title 8 2 5" xfId="17521"/>
    <cellStyle name="Title 8 3" xfId="17522"/>
    <cellStyle name="Title 8 3 2" xfId="17523"/>
    <cellStyle name="Title 8 3 2 2" xfId="17524"/>
    <cellStyle name="Title 8 3 3" xfId="17525"/>
    <cellStyle name="Title 8 3 3 2" xfId="17526"/>
    <cellStyle name="Title 8 3 4" xfId="17527"/>
    <cellStyle name="Title 8 4" xfId="17528"/>
    <cellStyle name="Title 8 4 2" xfId="17529"/>
    <cellStyle name="Title 8 4 2 2" xfId="17530"/>
    <cellStyle name="Title 8 4 3" xfId="17531"/>
    <cellStyle name="Title 8 4 3 2" xfId="17532"/>
    <cellStyle name="Title 8 4 4" xfId="17533"/>
    <cellStyle name="Title 8 5" xfId="17534"/>
    <cellStyle name="Title 8 5 2" xfId="17535"/>
    <cellStyle name="Title 8 5 2 2" xfId="17536"/>
    <cellStyle name="Title 8 5 3" xfId="17537"/>
    <cellStyle name="Title 8 5 3 2" xfId="17538"/>
    <cellStyle name="Title 8 5 4" xfId="17539"/>
    <cellStyle name="Title 8 5 4 2" xfId="17540"/>
    <cellStyle name="Title 8 5 5" xfId="17541"/>
    <cellStyle name="Title 8 6" xfId="17542"/>
    <cellStyle name="Title 8 6 2" xfId="17543"/>
    <cellStyle name="Title 8 6 2 2" xfId="17544"/>
    <cellStyle name="Title 8 6 3" xfId="17545"/>
    <cellStyle name="Title 8 6 3 2" xfId="17546"/>
    <cellStyle name="Title 8 6 4" xfId="17547"/>
    <cellStyle name="Title 8 7" xfId="17548"/>
    <cellStyle name="Title 8 7 2" xfId="17549"/>
    <cellStyle name="Title 8 8" xfId="17550"/>
    <cellStyle name="Title 8 8 2" xfId="17551"/>
    <cellStyle name="Title 8 9" xfId="17552"/>
    <cellStyle name="Title 8 9 2" xfId="17553"/>
    <cellStyle name="Title 9" xfId="17554"/>
    <cellStyle name="Title 9 10" xfId="17555"/>
    <cellStyle name="Title 9 11" xfId="17556"/>
    <cellStyle name="Title 9 12" xfId="17557"/>
    <cellStyle name="Title 9 2" xfId="17558"/>
    <cellStyle name="Title 9 2 2" xfId="17559"/>
    <cellStyle name="Title 9 2 2 2" xfId="17560"/>
    <cellStyle name="Title 9 2 3" xfId="17561"/>
    <cellStyle name="Title 9 2 3 2" xfId="17562"/>
    <cellStyle name="Title 9 2 4" xfId="17563"/>
    <cellStyle name="Title 9 2 5" xfId="17564"/>
    <cellStyle name="Title 9 3" xfId="17565"/>
    <cellStyle name="Title 9 3 2" xfId="17566"/>
    <cellStyle name="Title 9 3 2 2" xfId="17567"/>
    <cellStyle name="Title 9 3 3" xfId="17568"/>
    <cellStyle name="Title 9 3 3 2" xfId="17569"/>
    <cellStyle name="Title 9 3 4" xfId="17570"/>
    <cellStyle name="Title 9 4" xfId="17571"/>
    <cellStyle name="Title 9 4 2" xfId="17572"/>
    <cellStyle name="Title 9 4 2 2" xfId="17573"/>
    <cellStyle name="Title 9 4 3" xfId="17574"/>
    <cellStyle name="Title 9 4 3 2" xfId="17575"/>
    <cellStyle name="Title 9 4 4" xfId="17576"/>
    <cellStyle name="Title 9 5" xfId="17577"/>
    <cellStyle name="Title 9 5 2" xfId="17578"/>
    <cellStyle name="Title 9 5 2 2" xfId="17579"/>
    <cellStyle name="Title 9 5 3" xfId="17580"/>
    <cellStyle name="Title 9 5 3 2" xfId="17581"/>
    <cellStyle name="Title 9 5 4" xfId="17582"/>
    <cellStyle name="Title 9 5 4 2" xfId="17583"/>
    <cellStyle name="Title 9 5 5" xfId="17584"/>
    <cellStyle name="Title 9 6" xfId="17585"/>
    <cellStyle name="Title 9 6 2" xfId="17586"/>
    <cellStyle name="Title 9 6 2 2" xfId="17587"/>
    <cellStyle name="Title 9 6 3" xfId="17588"/>
    <cellStyle name="Title 9 6 3 2" xfId="17589"/>
    <cellStyle name="Title 9 6 4" xfId="17590"/>
    <cellStyle name="Title 9 7" xfId="17591"/>
    <cellStyle name="Title 9 7 2" xfId="17592"/>
    <cellStyle name="Title 9 8" xfId="17593"/>
    <cellStyle name="Title 9 8 2" xfId="17594"/>
    <cellStyle name="Title 9 9" xfId="17595"/>
    <cellStyle name="Title 9 9 2" xfId="17596"/>
    <cellStyle name="Total 10" xfId="17597"/>
    <cellStyle name="Total 10 10" xfId="17598"/>
    <cellStyle name="Total 10 11" xfId="17599"/>
    <cellStyle name="Total 10 12" xfId="17600"/>
    <cellStyle name="Total 10 2" xfId="17601"/>
    <cellStyle name="Total 10 2 2" xfId="17602"/>
    <cellStyle name="Total 10 2 2 2" xfId="17603"/>
    <cellStyle name="Total 10 2 3" xfId="17604"/>
    <cellStyle name="Total 10 2 3 2" xfId="17605"/>
    <cellStyle name="Total 10 2 4" xfId="17606"/>
    <cellStyle name="Total 10 2 5" xfId="17607"/>
    <cellStyle name="Total 10 3" xfId="17608"/>
    <cellStyle name="Total 10 3 2" xfId="17609"/>
    <cellStyle name="Total 10 3 2 2" xfId="17610"/>
    <cellStyle name="Total 10 3 3" xfId="17611"/>
    <cellStyle name="Total 10 3 3 2" xfId="17612"/>
    <cellStyle name="Total 10 3 4" xfId="17613"/>
    <cellStyle name="Total 10 4" xfId="17614"/>
    <cellStyle name="Total 10 4 2" xfId="17615"/>
    <cellStyle name="Total 10 4 2 2" xfId="17616"/>
    <cellStyle name="Total 10 4 3" xfId="17617"/>
    <cellStyle name="Total 10 4 3 2" xfId="17618"/>
    <cellStyle name="Total 10 4 4" xfId="17619"/>
    <cellStyle name="Total 10 5" xfId="17620"/>
    <cellStyle name="Total 10 5 2" xfId="17621"/>
    <cellStyle name="Total 10 5 2 2" xfId="17622"/>
    <cellStyle name="Total 10 5 3" xfId="17623"/>
    <cellStyle name="Total 10 5 3 2" xfId="17624"/>
    <cellStyle name="Total 10 5 4" xfId="17625"/>
    <cellStyle name="Total 10 5 4 2" xfId="17626"/>
    <cellStyle name="Total 10 5 5" xfId="17627"/>
    <cellStyle name="Total 10 6" xfId="17628"/>
    <cellStyle name="Total 10 6 2" xfId="17629"/>
    <cellStyle name="Total 10 6 2 2" xfId="17630"/>
    <cellStyle name="Total 10 6 3" xfId="17631"/>
    <cellStyle name="Total 10 6 3 2" xfId="17632"/>
    <cellStyle name="Total 10 6 4" xfId="17633"/>
    <cellStyle name="Total 10 7" xfId="17634"/>
    <cellStyle name="Total 10 7 2" xfId="17635"/>
    <cellStyle name="Total 10 8" xfId="17636"/>
    <cellStyle name="Total 10 8 2" xfId="17637"/>
    <cellStyle name="Total 10 9" xfId="17638"/>
    <cellStyle name="Total 10 9 2" xfId="17639"/>
    <cellStyle name="Total 11" xfId="17640"/>
    <cellStyle name="Total 11 10" xfId="17641"/>
    <cellStyle name="Total 11 11" xfId="17642"/>
    <cellStyle name="Total 11 12" xfId="17643"/>
    <cellStyle name="Total 11 2" xfId="17644"/>
    <cellStyle name="Total 11 2 2" xfId="17645"/>
    <cellStyle name="Total 11 2 2 2" xfId="17646"/>
    <cellStyle name="Total 11 2 3" xfId="17647"/>
    <cellStyle name="Total 11 2 3 2" xfId="17648"/>
    <cellStyle name="Total 11 2 4" xfId="17649"/>
    <cellStyle name="Total 11 2 5" xfId="17650"/>
    <cellStyle name="Total 11 3" xfId="17651"/>
    <cellStyle name="Total 11 3 2" xfId="17652"/>
    <cellStyle name="Total 11 3 2 2" xfId="17653"/>
    <cellStyle name="Total 11 3 3" xfId="17654"/>
    <cellStyle name="Total 11 3 3 2" xfId="17655"/>
    <cellStyle name="Total 11 3 4" xfId="17656"/>
    <cellStyle name="Total 11 4" xfId="17657"/>
    <cellStyle name="Total 11 4 2" xfId="17658"/>
    <cellStyle name="Total 11 4 2 2" xfId="17659"/>
    <cellStyle name="Total 11 4 3" xfId="17660"/>
    <cellStyle name="Total 11 4 3 2" xfId="17661"/>
    <cellStyle name="Total 11 4 4" xfId="17662"/>
    <cellStyle name="Total 11 5" xfId="17663"/>
    <cellStyle name="Total 11 5 2" xfId="17664"/>
    <cellStyle name="Total 11 5 2 2" xfId="17665"/>
    <cellStyle name="Total 11 5 3" xfId="17666"/>
    <cellStyle name="Total 11 5 3 2" xfId="17667"/>
    <cellStyle name="Total 11 5 4" xfId="17668"/>
    <cellStyle name="Total 11 5 4 2" xfId="17669"/>
    <cellStyle name="Total 11 5 5" xfId="17670"/>
    <cellStyle name="Total 11 6" xfId="17671"/>
    <cellStyle name="Total 11 6 2" xfId="17672"/>
    <cellStyle name="Total 11 6 2 2" xfId="17673"/>
    <cellStyle name="Total 11 6 3" xfId="17674"/>
    <cellStyle name="Total 11 6 3 2" xfId="17675"/>
    <cellStyle name="Total 11 6 4" xfId="17676"/>
    <cellStyle name="Total 11 7" xfId="17677"/>
    <cellStyle name="Total 11 7 2" xfId="17678"/>
    <cellStyle name="Total 11 8" xfId="17679"/>
    <cellStyle name="Total 11 8 2" xfId="17680"/>
    <cellStyle name="Total 11 9" xfId="17681"/>
    <cellStyle name="Total 11 9 2" xfId="17682"/>
    <cellStyle name="Total 12" xfId="17683"/>
    <cellStyle name="Total 12 10" xfId="17684"/>
    <cellStyle name="Total 12 11" xfId="17685"/>
    <cellStyle name="Total 12 12" xfId="17686"/>
    <cellStyle name="Total 12 2" xfId="17687"/>
    <cellStyle name="Total 12 2 2" xfId="17688"/>
    <cellStyle name="Total 12 2 2 2" xfId="17689"/>
    <cellStyle name="Total 12 2 3" xfId="17690"/>
    <cellStyle name="Total 12 2 3 2" xfId="17691"/>
    <cellStyle name="Total 12 2 4" xfId="17692"/>
    <cellStyle name="Total 12 2 5" xfId="17693"/>
    <cellStyle name="Total 12 3" xfId="17694"/>
    <cellStyle name="Total 12 3 2" xfId="17695"/>
    <cellStyle name="Total 12 3 2 2" xfId="17696"/>
    <cellStyle name="Total 12 3 3" xfId="17697"/>
    <cellStyle name="Total 12 3 3 2" xfId="17698"/>
    <cellStyle name="Total 12 3 4" xfId="17699"/>
    <cellStyle name="Total 12 4" xfId="17700"/>
    <cellStyle name="Total 12 4 2" xfId="17701"/>
    <cellStyle name="Total 12 4 2 2" xfId="17702"/>
    <cellStyle name="Total 12 4 3" xfId="17703"/>
    <cellStyle name="Total 12 4 3 2" xfId="17704"/>
    <cellStyle name="Total 12 4 4" xfId="17705"/>
    <cellStyle name="Total 12 5" xfId="17706"/>
    <cellStyle name="Total 12 5 2" xfId="17707"/>
    <cellStyle name="Total 12 5 2 2" xfId="17708"/>
    <cellStyle name="Total 12 5 3" xfId="17709"/>
    <cellStyle name="Total 12 5 3 2" xfId="17710"/>
    <cellStyle name="Total 12 5 4" xfId="17711"/>
    <cellStyle name="Total 12 5 4 2" xfId="17712"/>
    <cellStyle name="Total 12 5 5" xfId="17713"/>
    <cellStyle name="Total 12 6" xfId="17714"/>
    <cellStyle name="Total 12 6 2" xfId="17715"/>
    <cellStyle name="Total 12 6 2 2" xfId="17716"/>
    <cellStyle name="Total 12 6 3" xfId="17717"/>
    <cellStyle name="Total 12 6 3 2" xfId="17718"/>
    <cellStyle name="Total 12 6 4" xfId="17719"/>
    <cellStyle name="Total 12 7" xfId="17720"/>
    <cellStyle name="Total 12 7 2" xfId="17721"/>
    <cellStyle name="Total 12 8" xfId="17722"/>
    <cellStyle name="Total 12 8 2" xfId="17723"/>
    <cellStyle name="Total 12 9" xfId="17724"/>
    <cellStyle name="Total 12 9 2" xfId="17725"/>
    <cellStyle name="Total 13" xfId="17726"/>
    <cellStyle name="Total 13 10" xfId="17727"/>
    <cellStyle name="Total 13 11" xfId="17728"/>
    <cellStyle name="Total 13 12" xfId="17729"/>
    <cellStyle name="Total 13 2" xfId="17730"/>
    <cellStyle name="Total 13 2 2" xfId="17731"/>
    <cellStyle name="Total 13 2 2 2" xfId="17732"/>
    <cellStyle name="Total 13 2 3" xfId="17733"/>
    <cellStyle name="Total 13 2 3 2" xfId="17734"/>
    <cellStyle name="Total 13 2 4" xfId="17735"/>
    <cellStyle name="Total 13 2 5" xfId="17736"/>
    <cellStyle name="Total 13 3" xfId="17737"/>
    <cellStyle name="Total 13 3 2" xfId="17738"/>
    <cellStyle name="Total 13 3 2 2" xfId="17739"/>
    <cellStyle name="Total 13 3 3" xfId="17740"/>
    <cellStyle name="Total 13 3 3 2" xfId="17741"/>
    <cellStyle name="Total 13 3 4" xfId="17742"/>
    <cellStyle name="Total 13 4" xfId="17743"/>
    <cellStyle name="Total 13 4 2" xfId="17744"/>
    <cellStyle name="Total 13 4 2 2" xfId="17745"/>
    <cellStyle name="Total 13 4 3" xfId="17746"/>
    <cellStyle name="Total 13 4 3 2" xfId="17747"/>
    <cellStyle name="Total 13 4 4" xfId="17748"/>
    <cellStyle name="Total 13 5" xfId="17749"/>
    <cellStyle name="Total 13 5 2" xfId="17750"/>
    <cellStyle name="Total 13 5 2 2" xfId="17751"/>
    <cellStyle name="Total 13 5 3" xfId="17752"/>
    <cellStyle name="Total 13 5 3 2" xfId="17753"/>
    <cellStyle name="Total 13 5 4" xfId="17754"/>
    <cellStyle name="Total 13 5 4 2" xfId="17755"/>
    <cellStyle name="Total 13 5 5" xfId="17756"/>
    <cellStyle name="Total 13 6" xfId="17757"/>
    <cellStyle name="Total 13 6 2" xfId="17758"/>
    <cellStyle name="Total 13 6 2 2" xfId="17759"/>
    <cellStyle name="Total 13 6 3" xfId="17760"/>
    <cellStyle name="Total 13 6 3 2" xfId="17761"/>
    <cellStyle name="Total 13 6 4" xfId="17762"/>
    <cellStyle name="Total 13 7" xfId="17763"/>
    <cellStyle name="Total 13 7 2" xfId="17764"/>
    <cellStyle name="Total 13 8" xfId="17765"/>
    <cellStyle name="Total 13 8 2" xfId="17766"/>
    <cellStyle name="Total 13 9" xfId="17767"/>
    <cellStyle name="Total 13 9 2" xfId="17768"/>
    <cellStyle name="Total 14" xfId="17769"/>
    <cellStyle name="Total 14 10" xfId="17770"/>
    <cellStyle name="Total 14 11" xfId="17771"/>
    <cellStyle name="Total 14 12" xfId="17772"/>
    <cellStyle name="Total 14 2" xfId="17773"/>
    <cellStyle name="Total 14 2 2" xfId="17774"/>
    <cellStyle name="Total 14 2 2 2" xfId="17775"/>
    <cellStyle name="Total 14 2 3" xfId="17776"/>
    <cellStyle name="Total 14 2 3 2" xfId="17777"/>
    <cellStyle name="Total 14 2 4" xfId="17778"/>
    <cellStyle name="Total 14 2 5" xfId="17779"/>
    <cellStyle name="Total 14 3" xfId="17780"/>
    <cellStyle name="Total 14 3 2" xfId="17781"/>
    <cellStyle name="Total 14 3 2 2" xfId="17782"/>
    <cellStyle name="Total 14 3 3" xfId="17783"/>
    <cellStyle name="Total 14 3 3 2" xfId="17784"/>
    <cellStyle name="Total 14 3 4" xfId="17785"/>
    <cellStyle name="Total 14 4" xfId="17786"/>
    <cellStyle name="Total 14 4 2" xfId="17787"/>
    <cellStyle name="Total 14 4 2 2" xfId="17788"/>
    <cellStyle name="Total 14 4 3" xfId="17789"/>
    <cellStyle name="Total 14 4 3 2" xfId="17790"/>
    <cellStyle name="Total 14 4 4" xfId="17791"/>
    <cellStyle name="Total 14 5" xfId="17792"/>
    <cellStyle name="Total 14 5 2" xfId="17793"/>
    <cellStyle name="Total 14 5 2 2" xfId="17794"/>
    <cellStyle name="Total 14 5 3" xfId="17795"/>
    <cellStyle name="Total 14 5 3 2" xfId="17796"/>
    <cellStyle name="Total 14 5 4" xfId="17797"/>
    <cellStyle name="Total 14 5 4 2" xfId="17798"/>
    <cellStyle name="Total 14 5 5" xfId="17799"/>
    <cellStyle name="Total 14 6" xfId="17800"/>
    <cellStyle name="Total 14 6 2" xfId="17801"/>
    <cellStyle name="Total 14 6 2 2" xfId="17802"/>
    <cellStyle name="Total 14 6 3" xfId="17803"/>
    <cellStyle name="Total 14 6 3 2" xfId="17804"/>
    <cellStyle name="Total 14 6 4" xfId="17805"/>
    <cellStyle name="Total 14 7" xfId="17806"/>
    <cellStyle name="Total 14 7 2" xfId="17807"/>
    <cellStyle name="Total 14 8" xfId="17808"/>
    <cellStyle name="Total 14 8 2" xfId="17809"/>
    <cellStyle name="Total 14 9" xfId="17810"/>
    <cellStyle name="Total 14 9 2" xfId="17811"/>
    <cellStyle name="Total 15" xfId="17812"/>
    <cellStyle name="Total 15 10" xfId="17813"/>
    <cellStyle name="Total 15 11" xfId="17814"/>
    <cellStyle name="Total 15 12" xfId="17815"/>
    <cellStyle name="Total 15 2" xfId="17816"/>
    <cellStyle name="Total 15 2 2" xfId="17817"/>
    <cellStyle name="Total 15 2 2 2" xfId="17818"/>
    <cellStyle name="Total 15 2 3" xfId="17819"/>
    <cellStyle name="Total 15 2 3 2" xfId="17820"/>
    <cellStyle name="Total 15 2 4" xfId="17821"/>
    <cellStyle name="Total 15 2 5" xfId="17822"/>
    <cellStyle name="Total 15 3" xfId="17823"/>
    <cellStyle name="Total 15 3 2" xfId="17824"/>
    <cellStyle name="Total 15 3 2 2" xfId="17825"/>
    <cellStyle name="Total 15 3 3" xfId="17826"/>
    <cellStyle name="Total 15 3 3 2" xfId="17827"/>
    <cellStyle name="Total 15 3 4" xfId="17828"/>
    <cellStyle name="Total 15 4" xfId="17829"/>
    <cellStyle name="Total 15 4 2" xfId="17830"/>
    <cellStyle name="Total 15 4 2 2" xfId="17831"/>
    <cellStyle name="Total 15 4 3" xfId="17832"/>
    <cellStyle name="Total 15 4 3 2" xfId="17833"/>
    <cellStyle name="Total 15 4 4" xfId="17834"/>
    <cellStyle name="Total 15 5" xfId="17835"/>
    <cellStyle name="Total 15 5 2" xfId="17836"/>
    <cellStyle name="Total 15 5 2 2" xfId="17837"/>
    <cellStyle name="Total 15 5 3" xfId="17838"/>
    <cellStyle name="Total 15 5 3 2" xfId="17839"/>
    <cellStyle name="Total 15 5 4" xfId="17840"/>
    <cellStyle name="Total 15 5 4 2" xfId="17841"/>
    <cellStyle name="Total 15 5 5" xfId="17842"/>
    <cellStyle name="Total 15 6" xfId="17843"/>
    <cellStyle name="Total 15 6 2" xfId="17844"/>
    <cellStyle name="Total 15 6 2 2" xfId="17845"/>
    <cellStyle name="Total 15 6 3" xfId="17846"/>
    <cellStyle name="Total 15 6 3 2" xfId="17847"/>
    <cellStyle name="Total 15 6 4" xfId="17848"/>
    <cellStyle name="Total 15 7" xfId="17849"/>
    <cellStyle name="Total 15 7 2" xfId="17850"/>
    <cellStyle name="Total 15 8" xfId="17851"/>
    <cellStyle name="Total 15 8 2" xfId="17852"/>
    <cellStyle name="Total 15 9" xfId="17853"/>
    <cellStyle name="Total 15 9 2" xfId="17854"/>
    <cellStyle name="Total 16" xfId="17855"/>
    <cellStyle name="Total 16 10" xfId="17856"/>
    <cellStyle name="Total 16 11" xfId="17857"/>
    <cellStyle name="Total 16 12" xfId="17858"/>
    <cellStyle name="Total 16 2" xfId="17859"/>
    <cellStyle name="Total 16 2 2" xfId="17860"/>
    <cellStyle name="Total 16 2 2 2" xfId="17861"/>
    <cellStyle name="Total 16 2 3" xfId="17862"/>
    <cellStyle name="Total 16 2 3 2" xfId="17863"/>
    <cellStyle name="Total 16 2 4" xfId="17864"/>
    <cellStyle name="Total 16 2 5" xfId="17865"/>
    <cellStyle name="Total 16 3" xfId="17866"/>
    <cellStyle name="Total 16 3 2" xfId="17867"/>
    <cellStyle name="Total 16 3 2 2" xfId="17868"/>
    <cellStyle name="Total 16 3 3" xfId="17869"/>
    <cellStyle name="Total 16 3 3 2" xfId="17870"/>
    <cellStyle name="Total 16 3 4" xfId="17871"/>
    <cellStyle name="Total 16 4" xfId="17872"/>
    <cellStyle name="Total 16 4 2" xfId="17873"/>
    <cellStyle name="Total 16 4 2 2" xfId="17874"/>
    <cellStyle name="Total 16 4 3" xfId="17875"/>
    <cellStyle name="Total 16 4 3 2" xfId="17876"/>
    <cellStyle name="Total 16 4 4" xfId="17877"/>
    <cellStyle name="Total 16 5" xfId="17878"/>
    <cellStyle name="Total 16 5 2" xfId="17879"/>
    <cellStyle name="Total 16 5 2 2" xfId="17880"/>
    <cellStyle name="Total 16 5 3" xfId="17881"/>
    <cellStyle name="Total 16 5 3 2" xfId="17882"/>
    <cellStyle name="Total 16 5 4" xfId="17883"/>
    <cellStyle name="Total 16 5 4 2" xfId="17884"/>
    <cellStyle name="Total 16 5 5" xfId="17885"/>
    <cellStyle name="Total 16 6" xfId="17886"/>
    <cellStyle name="Total 16 6 2" xfId="17887"/>
    <cellStyle name="Total 16 6 2 2" xfId="17888"/>
    <cellStyle name="Total 16 6 3" xfId="17889"/>
    <cellStyle name="Total 16 6 3 2" xfId="17890"/>
    <cellStyle name="Total 16 6 4" xfId="17891"/>
    <cellStyle name="Total 16 7" xfId="17892"/>
    <cellStyle name="Total 16 7 2" xfId="17893"/>
    <cellStyle name="Total 16 8" xfId="17894"/>
    <cellStyle name="Total 16 8 2" xfId="17895"/>
    <cellStyle name="Total 16 9" xfId="17896"/>
    <cellStyle name="Total 16 9 2" xfId="17897"/>
    <cellStyle name="Total 17" xfId="17898"/>
    <cellStyle name="Total 17 10" xfId="17899"/>
    <cellStyle name="Total 17 11" xfId="17900"/>
    <cellStyle name="Total 17 12" xfId="17901"/>
    <cellStyle name="Total 17 2" xfId="17902"/>
    <cellStyle name="Total 17 2 2" xfId="17903"/>
    <cellStyle name="Total 17 2 2 2" xfId="17904"/>
    <cellStyle name="Total 17 2 3" xfId="17905"/>
    <cellStyle name="Total 17 2 3 2" xfId="17906"/>
    <cellStyle name="Total 17 2 4" xfId="17907"/>
    <cellStyle name="Total 17 2 5" xfId="17908"/>
    <cellStyle name="Total 17 3" xfId="17909"/>
    <cellStyle name="Total 17 3 2" xfId="17910"/>
    <cellStyle name="Total 17 3 2 2" xfId="17911"/>
    <cellStyle name="Total 17 3 3" xfId="17912"/>
    <cellStyle name="Total 17 3 3 2" xfId="17913"/>
    <cellStyle name="Total 17 3 4" xfId="17914"/>
    <cellStyle name="Total 17 4" xfId="17915"/>
    <cellStyle name="Total 17 4 2" xfId="17916"/>
    <cellStyle name="Total 17 4 2 2" xfId="17917"/>
    <cellStyle name="Total 17 4 3" xfId="17918"/>
    <cellStyle name="Total 17 4 3 2" xfId="17919"/>
    <cellStyle name="Total 17 4 4" xfId="17920"/>
    <cellStyle name="Total 17 5" xfId="17921"/>
    <cellStyle name="Total 17 5 2" xfId="17922"/>
    <cellStyle name="Total 17 5 2 2" xfId="17923"/>
    <cellStyle name="Total 17 5 3" xfId="17924"/>
    <cellStyle name="Total 17 5 3 2" xfId="17925"/>
    <cellStyle name="Total 17 5 4" xfId="17926"/>
    <cellStyle name="Total 17 5 4 2" xfId="17927"/>
    <cellStyle name="Total 17 5 5" xfId="17928"/>
    <cellStyle name="Total 17 6" xfId="17929"/>
    <cellStyle name="Total 17 6 2" xfId="17930"/>
    <cellStyle name="Total 17 6 2 2" xfId="17931"/>
    <cellStyle name="Total 17 6 3" xfId="17932"/>
    <cellStyle name="Total 17 6 3 2" xfId="17933"/>
    <cellStyle name="Total 17 6 4" xfId="17934"/>
    <cellStyle name="Total 17 7" xfId="17935"/>
    <cellStyle name="Total 17 7 2" xfId="17936"/>
    <cellStyle name="Total 17 8" xfId="17937"/>
    <cellStyle name="Total 17 8 2" xfId="17938"/>
    <cellStyle name="Total 17 9" xfId="17939"/>
    <cellStyle name="Total 17 9 2" xfId="17940"/>
    <cellStyle name="Total 18" xfId="17941"/>
    <cellStyle name="Total 18 10" xfId="17942"/>
    <cellStyle name="Total 18 11" xfId="17943"/>
    <cellStyle name="Total 18 12" xfId="17944"/>
    <cellStyle name="Total 18 2" xfId="17945"/>
    <cellStyle name="Total 18 2 2" xfId="17946"/>
    <cellStyle name="Total 18 2 2 2" xfId="17947"/>
    <cellStyle name="Total 18 2 3" xfId="17948"/>
    <cellStyle name="Total 18 2 3 2" xfId="17949"/>
    <cellStyle name="Total 18 2 4" xfId="17950"/>
    <cellStyle name="Total 18 2 5" xfId="17951"/>
    <cellStyle name="Total 18 3" xfId="17952"/>
    <cellStyle name="Total 18 3 2" xfId="17953"/>
    <cellStyle name="Total 18 3 2 2" xfId="17954"/>
    <cellStyle name="Total 18 3 3" xfId="17955"/>
    <cellStyle name="Total 18 3 3 2" xfId="17956"/>
    <cellStyle name="Total 18 3 4" xfId="17957"/>
    <cellStyle name="Total 18 4" xfId="17958"/>
    <cellStyle name="Total 18 4 2" xfId="17959"/>
    <cellStyle name="Total 18 4 2 2" xfId="17960"/>
    <cellStyle name="Total 18 4 3" xfId="17961"/>
    <cellStyle name="Total 18 4 3 2" xfId="17962"/>
    <cellStyle name="Total 18 4 4" xfId="17963"/>
    <cellStyle name="Total 18 5" xfId="17964"/>
    <cellStyle name="Total 18 5 2" xfId="17965"/>
    <cellStyle name="Total 18 5 2 2" xfId="17966"/>
    <cellStyle name="Total 18 5 3" xfId="17967"/>
    <cellStyle name="Total 18 5 3 2" xfId="17968"/>
    <cellStyle name="Total 18 5 4" xfId="17969"/>
    <cellStyle name="Total 18 5 4 2" xfId="17970"/>
    <cellStyle name="Total 18 5 5" xfId="17971"/>
    <cellStyle name="Total 18 6" xfId="17972"/>
    <cellStyle name="Total 18 6 2" xfId="17973"/>
    <cellStyle name="Total 18 6 2 2" xfId="17974"/>
    <cellStyle name="Total 18 6 3" xfId="17975"/>
    <cellStyle name="Total 18 6 3 2" xfId="17976"/>
    <cellStyle name="Total 18 6 4" xfId="17977"/>
    <cellStyle name="Total 18 7" xfId="17978"/>
    <cellStyle name="Total 18 7 2" xfId="17979"/>
    <cellStyle name="Total 18 8" xfId="17980"/>
    <cellStyle name="Total 18 8 2" xfId="17981"/>
    <cellStyle name="Total 18 9" xfId="17982"/>
    <cellStyle name="Total 18 9 2" xfId="17983"/>
    <cellStyle name="Total 19" xfId="17984"/>
    <cellStyle name="Total 19 10" xfId="17985"/>
    <cellStyle name="Total 19 11" xfId="17986"/>
    <cellStyle name="Total 19 12" xfId="17987"/>
    <cellStyle name="Total 19 2" xfId="17988"/>
    <cellStyle name="Total 19 2 2" xfId="17989"/>
    <cellStyle name="Total 19 2 2 2" xfId="17990"/>
    <cellStyle name="Total 19 2 3" xfId="17991"/>
    <cellStyle name="Total 19 2 3 2" xfId="17992"/>
    <cellStyle name="Total 19 2 4" xfId="17993"/>
    <cellStyle name="Total 19 2 5" xfId="17994"/>
    <cellStyle name="Total 19 3" xfId="17995"/>
    <cellStyle name="Total 19 3 2" xfId="17996"/>
    <cellStyle name="Total 19 3 2 2" xfId="17997"/>
    <cellStyle name="Total 19 3 3" xfId="17998"/>
    <cellStyle name="Total 19 3 3 2" xfId="17999"/>
    <cellStyle name="Total 19 3 4" xfId="18000"/>
    <cellStyle name="Total 19 4" xfId="18001"/>
    <cellStyle name="Total 19 4 2" xfId="18002"/>
    <cellStyle name="Total 19 4 2 2" xfId="18003"/>
    <cellStyle name="Total 19 4 3" xfId="18004"/>
    <cellStyle name="Total 19 4 3 2" xfId="18005"/>
    <cellStyle name="Total 19 4 4" xfId="18006"/>
    <cellStyle name="Total 19 5" xfId="18007"/>
    <cellStyle name="Total 19 5 2" xfId="18008"/>
    <cellStyle name="Total 19 5 2 2" xfId="18009"/>
    <cellStyle name="Total 19 5 3" xfId="18010"/>
    <cellStyle name="Total 19 5 3 2" xfId="18011"/>
    <cellStyle name="Total 19 5 4" xfId="18012"/>
    <cellStyle name="Total 19 5 4 2" xfId="18013"/>
    <cellStyle name="Total 19 5 5" xfId="18014"/>
    <cellStyle name="Total 19 6" xfId="18015"/>
    <cellStyle name="Total 19 6 2" xfId="18016"/>
    <cellStyle name="Total 19 6 2 2" xfId="18017"/>
    <cellStyle name="Total 19 6 3" xfId="18018"/>
    <cellStyle name="Total 19 6 3 2" xfId="18019"/>
    <cellStyle name="Total 19 6 4" xfId="18020"/>
    <cellStyle name="Total 19 7" xfId="18021"/>
    <cellStyle name="Total 19 7 2" xfId="18022"/>
    <cellStyle name="Total 19 8" xfId="18023"/>
    <cellStyle name="Total 19 8 2" xfId="18024"/>
    <cellStyle name="Total 19 9" xfId="18025"/>
    <cellStyle name="Total 19 9 2" xfId="18026"/>
    <cellStyle name="Total 2" xfId="18027"/>
    <cellStyle name="Total 2 10" xfId="18028"/>
    <cellStyle name="Total 2 10 10" xfId="18029"/>
    <cellStyle name="Total 2 10 11" xfId="18030"/>
    <cellStyle name="Total 2 10 2" xfId="18031"/>
    <cellStyle name="Total 2 10 2 2" xfId="18032"/>
    <cellStyle name="Total 2 10 2 2 2" xfId="18033"/>
    <cellStyle name="Total 2 10 2 3" xfId="18034"/>
    <cellStyle name="Total 2 10 2 3 2" xfId="18035"/>
    <cellStyle name="Total 2 10 2 4" xfId="18036"/>
    <cellStyle name="Total 2 10 3" xfId="18037"/>
    <cellStyle name="Total 2 10 3 2" xfId="18038"/>
    <cellStyle name="Total 2 10 3 2 2" xfId="18039"/>
    <cellStyle name="Total 2 10 3 3" xfId="18040"/>
    <cellStyle name="Total 2 10 3 3 2" xfId="18041"/>
    <cellStyle name="Total 2 10 3 4" xfId="18042"/>
    <cellStyle name="Total 2 10 4" xfId="18043"/>
    <cellStyle name="Total 2 10 4 2" xfId="18044"/>
    <cellStyle name="Total 2 10 4 2 2" xfId="18045"/>
    <cellStyle name="Total 2 10 4 3" xfId="18046"/>
    <cellStyle name="Total 2 10 4 3 2" xfId="18047"/>
    <cellStyle name="Total 2 10 4 4" xfId="18048"/>
    <cellStyle name="Total 2 10 4 4 2" xfId="18049"/>
    <cellStyle name="Total 2 10 4 5" xfId="18050"/>
    <cellStyle name="Total 2 10 5" xfId="18051"/>
    <cellStyle name="Total 2 10 5 2" xfId="18052"/>
    <cellStyle name="Total 2 10 5 2 2" xfId="18053"/>
    <cellStyle name="Total 2 10 5 3" xfId="18054"/>
    <cellStyle name="Total 2 10 5 3 2" xfId="18055"/>
    <cellStyle name="Total 2 10 5 4" xfId="18056"/>
    <cellStyle name="Total 2 10 6" xfId="18057"/>
    <cellStyle name="Total 2 10 6 2" xfId="18058"/>
    <cellStyle name="Total 2 10 7" xfId="18059"/>
    <cellStyle name="Total 2 10 7 2" xfId="18060"/>
    <cellStyle name="Total 2 10 8" xfId="18061"/>
    <cellStyle name="Total 2 10 8 2" xfId="18062"/>
    <cellStyle name="Total 2 10 9" xfId="18063"/>
    <cellStyle name="Total 2 11" xfId="18064"/>
    <cellStyle name="Total 2 11 10" xfId="18065"/>
    <cellStyle name="Total 2 11 2" xfId="18066"/>
    <cellStyle name="Total 2 11 2 2" xfId="18067"/>
    <cellStyle name="Total 2 11 2 2 2" xfId="18068"/>
    <cellStyle name="Total 2 11 2 3" xfId="18069"/>
    <cellStyle name="Total 2 11 2 3 2" xfId="18070"/>
    <cellStyle name="Total 2 11 2 4" xfId="18071"/>
    <cellStyle name="Total 2 11 3" xfId="18072"/>
    <cellStyle name="Total 2 11 3 2" xfId="18073"/>
    <cellStyle name="Total 2 11 3 2 2" xfId="18074"/>
    <cellStyle name="Total 2 11 3 3" xfId="18075"/>
    <cellStyle name="Total 2 11 3 3 2" xfId="18076"/>
    <cellStyle name="Total 2 11 3 4" xfId="18077"/>
    <cellStyle name="Total 2 11 4" xfId="18078"/>
    <cellStyle name="Total 2 11 4 2" xfId="18079"/>
    <cellStyle name="Total 2 11 4 2 2" xfId="18080"/>
    <cellStyle name="Total 2 11 4 3" xfId="18081"/>
    <cellStyle name="Total 2 11 4 3 2" xfId="18082"/>
    <cellStyle name="Total 2 11 4 4" xfId="18083"/>
    <cellStyle name="Total 2 11 4 4 2" xfId="18084"/>
    <cellStyle name="Total 2 11 4 5" xfId="18085"/>
    <cellStyle name="Total 2 11 5" xfId="18086"/>
    <cellStyle name="Total 2 11 5 2" xfId="18087"/>
    <cellStyle name="Total 2 11 5 2 2" xfId="18088"/>
    <cellStyle name="Total 2 11 5 3" xfId="18089"/>
    <cellStyle name="Total 2 11 5 3 2" xfId="18090"/>
    <cellStyle name="Total 2 11 5 4" xfId="18091"/>
    <cellStyle name="Total 2 11 6" xfId="18092"/>
    <cellStyle name="Total 2 11 6 2" xfId="18093"/>
    <cellStyle name="Total 2 11 7" xfId="18094"/>
    <cellStyle name="Total 2 11 7 2" xfId="18095"/>
    <cellStyle name="Total 2 11 8" xfId="18096"/>
    <cellStyle name="Total 2 11 8 2" xfId="18097"/>
    <cellStyle name="Total 2 11 9" xfId="18098"/>
    <cellStyle name="Total 2 12" xfId="18099"/>
    <cellStyle name="Total 2 12 2" xfId="18100"/>
    <cellStyle name="Total 2 12 2 2" xfId="18101"/>
    <cellStyle name="Total 2 12 3" xfId="18102"/>
    <cellStyle name="Total 2 12 3 2" xfId="18103"/>
    <cellStyle name="Total 2 12 4" xfId="18104"/>
    <cellStyle name="Total 2 12 5" xfId="18105"/>
    <cellStyle name="Total 2 13" xfId="18106"/>
    <cellStyle name="Total 2 13 2" xfId="18107"/>
    <cellStyle name="Total 2 13 2 2" xfId="18108"/>
    <cellStyle name="Total 2 13 3" xfId="18109"/>
    <cellStyle name="Total 2 13 3 2" xfId="18110"/>
    <cellStyle name="Total 2 13 4" xfId="18111"/>
    <cellStyle name="Total 2 14" xfId="18112"/>
    <cellStyle name="Total 2 14 2" xfId="18113"/>
    <cellStyle name="Total 2 14 2 2" xfId="18114"/>
    <cellStyle name="Total 2 14 3" xfId="18115"/>
    <cellStyle name="Total 2 14 3 2" xfId="18116"/>
    <cellStyle name="Total 2 14 4" xfId="18117"/>
    <cellStyle name="Total 2 15" xfId="18118"/>
    <cellStyle name="Total 2 15 2" xfId="18119"/>
    <cellStyle name="Total 2 15 2 2" xfId="18120"/>
    <cellStyle name="Total 2 15 3" xfId="18121"/>
    <cellStyle name="Total 2 15 3 2" xfId="18122"/>
    <cellStyle name="Total 2 15 4" xfId="18123"/>
    <cellStyle name="Total 2 15 4 2" xfId="18124"/>
    <cellStyle name="Total 2 15 5" xfId="18125"/>
    <cellStyle name="Total 2 16" xfId="18126"/>
    <cellStyle name="Total 2 16 2" xfId="18127"/>
    <cellStyle name="Total 2 16 2 2" xfId="18128"/>
    <cellStyle name="Total 2 16 3" xfId="18129"/>
    <cellStyle name="Total 2 16 3 2" xfId="18130"/>
    <cellStyle name="Total 2 16 4" xfId="18131"/>
    <cellStyle name="Total 2 17" xfId="18132"/>
    <cellStyle name="Total 2 17 2" xfId="18133"/>
    <cellStyle name="Total 2 18" xfId="18134"/>
    <cellStyle name="Total 2 18 2" xfId="18135"/>
    <cellStyle name="Total 2 19" xfId="18136"/>
    <cellStyle name="Total 2 19 2" xfId="18137"/>
    <cellStyle name="Total 2 2" xfId="18138"/>
    <cellStyle name="Total 2 2 10" xfId="18139"/>
    <cellStyle name="Total 2 2 11" xfId="18140"/>
    <cellStyle name="Total 2 2 2" xfId="18141"/>
    <cellStyle name="Total 2 2 2 2" xfId="18142"/>
    <cellStyle name="Total 2 2 2 2 2" xfId="18143"/>
    <cellStyle name="Total 2 2 2 3" xfId="18144"/>
    <cellStyle name="Total 2 2 2 3 2" xfId="18145"/>
    <cellStyle name="Total 2 2 2 4" xfId="18146"/>
    <cellStyle name="Total 2 2 3" xfId="18147"/>
    <cellStyle name="Total 2 2 3 2" xfId="18148"/>
    <cellStyle name="Total 2 2 3 2 2" xfId="18149"/>
    <cellStyle name="Total 2 2 3 3" xfId="18150"/>
    <cellStyle name="Total 2 2 3 3 2" xfId="18151"/>
    <cellStyle name="Total 2 2 3 4" xfId="18152"/>
    <cellStyle name="Total 2 2 4" xfId="18153"/>
    <cellStyle name="Total 2 2 4 2" xfId="18154"/>
    <cellStyle name="Total 2 2 4 2 2" xfId="18155"/>
    <cellStyle name="Total 2 2 4 3" xfId="18156"/>
    <cellStyle name="Total 2 2 4 3 2" xfId="18157"/>
    <cellStyle name="Total 2 2 4 4" xfId="18158"/>
    <cellStyle name="Total 2 2 4 4 2" xfId="18159"/>
    <cellStyle name="Total 2 2 4 5" xfId="18160"/>
    <cellStyle name="Total 2 2 5" xfId="18161"/>
    <cellStyle name="Total 2 2 5 2" xfId="18162"/>
    <cellStyle name="Total 2 2 5 2 2" xfId="18163"/>
    <cellStyle name="Total 2 2 5 3" xfId="18164"/>
    <cellStyle name="Total 2 2 5 3 2" xfId="18165"/>
    <cellStyle name="Total 2 2 5 4" xfId="18166"/>
    <cellStyle name="Total 2 2 6" xfId="18167"/>
    <cellStyle name="Total 2 2 6 2" xfId="18168"/>
    <cellStyle name="Total 2 2 7" xfId="18169"/>
    <cellStyle name="Total 2 2 7 2" xfId="18170"/>
    <cellStyle name="Total 2 2 8" xfId="18171"/>
    <cellStyle name="Total 2 2 8 2" xfId="18172"/>
    <cellStyle name="Total 2 2 9" xfId="18173"/>
    <cellStyle name="Total 2 20" xfId="18174"/>
    <cellStyle name="Total 2 21" xfId="18175"/>
    <cellStyle name="Total 2 22" xfId="18176"/>
    <cellStyle name="Total 2 3" xfId="18177"/>
    <cellStyle name="Total 2 3 10" xfId="18178"/>
    <cellStyle name="Total 2 3 11" xfId="18179"/>
    <cellStyle name="Total 2 3 2" xfId="18180"/>
    <cellStyle name="Total 2 3 2 2" xfId="18181"/>
    <cellStyle name="Total 2 3 2 2 2" xfId="18182"/>
    <cellStyle name="Total 2 3 2 3" xfId="18183"/>
    <cellStyle name="Total 2 3 2 3 2" xfId="18184"/>
    <cellStyle name="Total 2 3 2 4" xfId="18185"/>
    <cellStyle name="Total 2 3 3" xfId="18186"/>
    <cellStyle name="Total 2 3 3 2" xfId="18187"/>
    <cellStyle name="Total 2 3 3 2 2" xfId="18188"/>
    <cellStyle name="Total 2 3 3 3" xfId="18189"/>
    <cellStyle name="Total 2 3 3 3 2" xfId="18190"/>
    <cellStyle name="Total 2 3 3 4" xfId="18191"/>
    <cellStyle name="Total 2 3 4" xfId="18192"/>
    <cellStyle name="Total 2 3 4 2" xfId="18193"/>
    <cellStyle name="Total 2 3 4 2 2" xfId="18194"/>
    <cellStyle name="Total 2 3 4 3" xfId="18195"/>
    <cellStyle name="Total 2 3 4 3 2" xfId="18196"/>
    <cellStyle name="Total 2 3 4 4" xfId="18197"/>
    <cellStyle name="Total 2 3 4 4 2" xfId="18198"/>
    <cellStyle name="Total 2 3 4 5" xfId="18199"/>
    <cellStyle name="Total 2 3 5" xfId="18200"/>
    <cellStyle name="Total 2 3 5 2" xfId="18201"/>
    <cellStyle name="Total 2 3 5 2 2" xfId="18202"/>
    <cellStyle name="Total 2 3 5 3" xfId="18203"/>
    <cellStyle name="Total 2 3 5 3 2" xfId="18204"/>
    <cellStyle name="Total 2 3 5 4" xfId="18205"/>
    <cellStyle name="Total 2 3 6" xfId="18206"/>
    <cellStyle name="Total 2 3 6 2" xfId="18207"/>
    <cellStyle name="Total 2 3 7" xfId="18208"/>
    <cellStyle name="Total 2 3 7 2" xfId="18209"/>
    <cellStyle name="Total 2 3 8" xfId="18210"/>
    <cellStyle name="Total 2 3 8 2" xfId="18211"/>
    <cellStyle name="Total 2 3 9" xfId="18212"/>
    <cellStyle name="Total 2 4" xfId="18213"/>
    <cellStyle name="Total 2 4 10" xfId="18214"/>
    <cellStyle name="Total 2 4 11" xfId="18215"/>
    <cellStyle name="Total 2 4 2" xfId="18216"/>
    <cellStyle name="Total 2 4 2 2" xfId="18217"/>
    <cellStyle name="Total 2 4 2 2 2" xfId="18218"/>
    <cellStyle name="Total 2 4 2 3" xfId="18219"/>
    <cellStyle name="Total 2 4 2 3 2" xfId="18220"/>
    <cellStyle name="Total 2 4 2 4" xfId="18221"/>
    <cellStyle name="Total 2 4 3" xfId="18222"/>
    <cellStyle name="Total 2 4 3 2" xfId="18223"/>
    <cellStyle name="Total 2 4 3 2 2" xfId="18224"/>
    <cellStyle name="Total 2 4 3 3" xfId="18225"/>
    <cellStyle name="Total 2 4 3 3 2" xfId="18226"/>
    <cellStyle name="Total 2 4 3 4" xfId="18227"/>
    <cellStyle name="Total 2 4 4" xfId="18228"/>
    <cellStyle name="Total 2 4 4 2" xfId="18229"/>
    <cellStyle name="Total 2 4 4 2 2" xfId="18230"/>
    <cellStyle name="Total 2 4 4 3" xfId="18231"/>
    <cellStyle name="Total 2 4 4 3 2" xfId="18232"/>
    <cellStyle name="Total 2 4 4 4" xfId="18233"/>
    <cellStyle name="Total 2 4 4 4 2" xfId="18234"/>
    <cellStyle name="Total 2 4 4 5" xfId="18235"/>
    <cellStyle name="Total 2 4 5" xfId="18236"/>
    <cellStyle name="Total 2 4 5 2" xfId="18237"/>
    <cellStyle name="Total 2 4 5 2 2" xfId="18238"/>
    <cellStyle name="Total 2 4 5 3" xfId="18239"/>
    <cellStyle name="Total 2 4 5 3 2" xfId="18240"/>
    <cellStyle name="Total 2 4 5 4" xfId="18241"/>
    <cellStyle name="Total 2 4 6" xfId="18242"/>
    <cellStyle name="Total 2 4 6 2" xfId="18243"/>
    <cellStyle name="Total 2 4 7" xfId="18244"/>
    <cellStyle name="Total 2 4 7 2" xfId="18245"/>
    <cellStyle name="Total 2 4 8" xfId="18246"/>
    <cellStyle name="Total 2 4 8 2" xfId="18247"/>
    <cellStyle name="Total 2 4 9" xfId="18248"/>
    <cellStyle name="Total 2 5" xfId="18249"/>
    <cellStyle name="Total 2 5 10" xfId="18250"/>
    <cellStyle name="Total 2 5 11" xfId="18251"/>
    <cellStyle name="Total 2 5 2" xfId="18252"/>
    <cellStyle name="Total 2 5 2 2" xfId="18253"/>
    <cellStyle name="Total 2 5 2 2 2" xfId="18254"/>
    <cellStyle name="Total 2 5 2 3" xfId="18255"/>
    <cellStyle name="Total 2 5 2 3 2" xfId="18256"/>
    <cellStyle name="Total 2 5 2 4" xfId="18257"/>
    <cellStyle name="Total 2 5 3" xfId="18258"/>
    <cellStyle name="Total 2 5 3 2" xfId="18259"/>
    <cellStyle name="Total 2 5 3 2 2" xfId="18260"/>
    <cellStyle name="Total 2 5 3 3" xfId="18261"/>
    <cellStyle name="Total 2 5 3 3 2" xfId="18262"/>
    <cellStyle name="Total 2 5 3 4" xfId="18263"/>
    <cellStyle name="Total 2 5 4" xfId="18264"/>
    <cellStyle name="Total 2 5 4 2" xfId="18265"/>
    <cellStyle name="Total 2 5 4 2 2" xfId="18266"/>
    <cellStyle name="Total 2 5 4 3" xfId="18267"/>
    <cellStyle name="Total 2 5 4 3 2" xfId="18268"/>
    <cellStyle name="Total 2 5 4 4" xfId="18269"/>
    <cellStyle name="Total 2 5 4 4 2" xfId="18270"/>
    <cellStyle name="Total 2 5 4 5" xfId="18271"/>
    <cellStyle name="Total 2 5 5" xfId="18272"/>
    <cellStyle name="Total 2 5 5 2" xfId="18273"/>
    <cellStyle name="Total 2 5 5 2 2" xfId="18274"/>
    <cellStyle name="Total 2 5 5 3" xfId="18275"/>
    <cellStyle name="Total 2 5 5 3 2" xfId="18276"/>
    <cellStyle name="Total 2 5 5 4" xfId="18277"/>
    <cellStyle name="Total 2 5 6" xfId="18278"/>
    <cellStyle name="Total 2 5 6 2" xfId="18279"/>
    <cellStyle name="Total 2 5 7" xfId="18280"/>
    <cellStyle name="Total 2 5 7 2" xfId="18281"/>
    <cellStyle name="Total 2 5 8" xfId="18282"/>
    <cellStyle name="Total 2 5 8 2" xfId="18283"/>
    <cellStyle name="Total 2 5 9" xfId="18284"/>
    <cellStyle name="Total 2 6" xfId="18285"/>
    <cellStyle name="Total 2 6 10" xfId="18286"/>
    <cellStyle name="Total 2 6 11" xfId="18287"/>
    <cellStyle name="Total 2 6 2" xfId="18288"/>
    <cellStyle name="Total 2 6 2 2" xfId="18289"/>
    <cellStyle name="Total 2 6 2 2 2" xfId="18290"/>
    <cellStyle name="Total 2 6 2 3" xfId="18291"/>
    <cellStyle name="Total 2 6 2 3 2" xfId="18292"/>
    <cellStyle name="Total 2 6 2 4" xfId="18293"/>
    <cellStyle name="Total 2 6 3" xfId="18294"/>
    <cellStyle name="Total 2 6 3 2" xfId="18295"/>
    <cellStyle name="Total 2 6 3 2 2" xfId="18296"/>
    <cellStyle name="Total 2 6 3 3" xfId="18297"/>
    <cellStyle name="Total 2 6 3 3 2" xfId="18298"/>
    <cellStyle name="Total 2 6 3 4" xfId="18299"/>
    <cellStyle name="Total 2 6 4" xfId="18300"/>
    <cellStyle name="Total 2 6 4 2" xfId="18301"/>
    <cellStyle name="Total 2 6 4 2 2" xfId="18302"/>
    <cellStyle name="Total 2 6 4 3" xfId="18303"/>
    <cellStyle name="Total 2 6 4 3 2" xfId="18304"/>
    <cellStyle name="Total 2 6 4 4" xfId="18305"/>
    <cellStyle name="Total 2 6 4 4 2" xfId="18306"/>
    <cellStyle name="Total 2 6 4 5" xfId="18307"/>
    <cellStyle name="Total 2 6 5" xfId="18308"/>
    <cellStyle name="Total 2 6 5 2" xfId="18309"/>
    <cellStyle name="Total 2 6 5 2 2" xfId="18310"/>
    <cellStyle name="Total 2 6 5 3" xfId="18311"/>
    <cellStyle name="Total 2 6 5 3 2" xfId="18312"/>
    <cellStyle name="Total 2 6 5 4" xfId="18313"/>
    <cellStyle name="Total 2 6 6" xfId="18314"/>
    <cellStyle name="Total 2 6 6 2" xfId="18315"/>
    <cellStyle name="Total 2 6 7" xfId="18316"/>
    <cellStyle name="Total 2 6 7 2" xfId="18317"/>
    <cellStyle name="Total 2 6 8" xfId="18318"/>
    <cellStyle name="Total 2 6 8 2" xfId="18319"/>
    <cellStyle name="Total 2 6 9" xfId="18320"/>
    <cellStyle name="Total 2 7" xfId="18321"/>
    <cellStyle name="Total 2 7 10" xfId="18322"/>
    <cellStyle name="Total 2 7 11" xfId="18323"/>
    <cellStyle name="Total 2 7 2" xfId="18324"/>
    <cellStyle name="Total 2 7 2 2" xfId="18325"/>
    <cellStyle name="Total 2 7 2 2 2" xfId="18326"/>
    <cellStyle name="Total 2 7 2 3" xfId="18327"/>
    <cellStyle name="Total 2 7 2 3 2" xfId="18328"/>
    <cellStyle name="Total 2 7 2 4" xfId="18329"/>
    <cellStyle name="Total 2 7 3" xfId="18330"/>
    <cellStyle name="Total 2 7 3 2" xfId="18331"/>
    <cellStyle name="Total 2 7 3 2 2" xfId="18332"/>
    <cellStyle name="Total 2 7 3 3" xfId="18333"/>
    <cellStyle name="Total 2 7 3 3 2" xfId="18334"/>
    <cellStyle name="Total 2 7 3 4" xfId="18335"/>
    <cellStyle name="Total 2 7 4" xfId="18336"/>
    <cellStyle name="Total 2 7 4 2" xfId="18337"/>
    <cellStyle name="Total 2 7 4 2 2" xfId="18338"/>
    <cellStyle name="Total 2 7 4 3" xfId="18339"/>
    <cellStyle name="Total 2 7 4 3 2" xfId="18340"/>
    <cellStyle name="Total 2 7 4 4" xfId="18341"/>
    <cellStyle name="Total 2 7 4 4 2" xfId="18342"/>
    <cellStyle name="Total 2 7 4 5" xfId="18343"/>
    <cellStyle name="Total 2 7 5" xfId="18344"/>
    <cellStyle name="Total 2 7 5 2" xfId="18345"/>
    <cellStyle name="Total 2 7 5 2 2" xfId="18346"/>
    <cellStyle name="Total 2 7 5 3" xfId="18347"/>
    <cellStyle name="Total 2 7 5 3 2" xfId="18348"/>
    <cellStyle name="Total 2 7 5 4" xfId="18349"/>
    <cellStyle name="Total 2 7 6" xfId="18350"/>
    <cellStyle name="Total 2 7 6 2" xfId="18351"/>
    <cellStyle name="Total 2 7 7" xfId="18352"/>
    <cellStyle name="Total 2 7 7 2" xfId="18353"/>
    <cellStyle name="Total 2 7 8" xfId="18354"/>
    <cellStyle name="Total 2 7 8 2" xfId="18355"/>
    <cellStyle name="Total 2 7 9" xfId="18356"/>
    <cellStyle name="Total 2 8" xfId="18357"/>
    <cellStyle name="Total 2 8 10" xfId="18358"/>
    <cellStyle name="Total 2 8 11" xfId="18359"/>
    <cellStyle name="Total 2 8 2" xfId="18360"/>
    <cellStyle name="Total 2 8 2 2" xfId="18361"/>
    <cellStyle name="Total 2 8 2 2 2" xfId="18362"/>
    <cellStyle name="Total 2 8 2 3" xfId="18363"/>
    <cellStyle name="Total 2 8 2 3 2" xfId="18364"/>
    <cellStyle name="Total 2 8 2 4" xfId="18365"/>
    <cellStyle name="Total 2 8 3" xfId="18366"/>
    <cellStyle name="Total 2 8 3 2" xfId="18367"/>
    <cellStyle name="Total 2 8 3 2 2" xfId="18368"/>
    <cellStyle name="Total 2 8 3 3" xfId="18369"/>
    <cellStyle name="Total 2 8 3 3 2" xfId="18370"/>
    <cellStyle name="Total 2 8 3 4" xfId="18371"/>
    <cellStyle name="Total 2 8 4" xfId="18372"/>
    <cellStyle name="Total 2 8 4 2" xfId="18373"/>
    <cellStyle name="Total 2 8 4 2 2" xfId="18374"/>
    <cellStyle name="Total 2 8 4 3" xfId="18375"/>
    <cellStyle name="Total 2 8 4 3 2" xfId="18376"/>
    <cellStyle name="Total 2 8 4 4" xfId="18377"/>
    <cellStyle name="Total 2 8 4 4 2" xfId="18378"/>
    <cellStyle name="Total 2 8 4 5" xfId="18379"/>
    <cellStyle name="Total 2 8 5" xfId="18380"/>
    <cellStyle name="Total 2 8 5 2" xfId="18381"/>
    <cellStyle name="Total 2 8 5 2 2" xfId="18382"/>
    <cellStyle name="Total 2 8 5 3" xfId="18383"/>
    <cellStyle name="Total 2 8 5 3 2" xfId="18384"/>
    <cellStyle name="Total 2 8 5 4" xfId="18385"/>
    <cellStyle name="Total 2 8 6" xfId="18386"/>
    <cellStyle name="Total 2 8 6 2" xfId="18387"/>
    <cellStyle name="Total 2 8 7" xfId="18388"/>
    <cellStyle name="Total 2 8 7 2" xfId="18389"/>
    <cellStyle name="Total 2 8 8" xfId="18390"/>
    <cellStyle name="Total 2 8 8 2" xfId="18391"/>
    <cellStyle name="Total 2 8 9" xfId="18392"/>
    <cellStyle name="Total 2 9" xfId="18393"/>
    <cellStyle name="Total 2 9 10" xfId="18394"/>
    <cellStyle name="Total 2 9 11" xfId="18395"/>
    <cellStyle name="Total 2 9 2" xfId="18396"/>
    <cellStyle name="Total 2 9 2 2" xfId="18397"/>
    <cellStyle name="Total 2 9 2 2 2" xfId="18398"/>
    <cellStyle name="Total 2 9 2 3" xfId="18399"/>
    <cellStyle name="Total 2 9 2 3 2" xfId="18400"/>
    <cellStyle name="Total 2 9 2 4" xfId="18401"/>
    <cellStyle name="Total 2 9 3" xfId="18402"/>
    <cellStyle name="Total 2 9 3 2" xfId="18403"/>
    <cellStyle name="Total 2 9 3 2 2" xfId="18404"/>
    <cellStyle name="Total 2 9 3 3" xfId="18405"/>
    <cellStyle name="Total 2 9 3 3 2" xfId="18406"/>
    <cellStyle name="Total 2 9 3 4" xfId="18407"/>
    <cellStyle name="Total 2 9 4" xfId="18408"/>
    <cellStyle name="Total 2 9 4 2" xfId="18409"/>
    <cellStyle name="Total 2 9 4 2 2" xfId="18410"/>
    <cellStyle name="Total 2 9 4 3" xfId="18411"/>
    <cellStyle name="Total 2 9 4 3 2" xfId="18412"/>
    <cellStyle name="Total 2 9 4 4" xfId="18413"/>
    <cellStyle name="Total 2 9 4 4 2" xfId="18414"/>
    <cellStyle name="Total 2 9 4 5" xfId="18415"/>
    <cellStyle name="Total 2 9 5" xfId="18416"/>
    <cellStyle name="Total 2 9 5 2" xfId="18417"/>
    <cellStyle name="Total 2 9 5 2 2" xfId="18418"/>
    <cellStyle name="Total 2 9 5 3" xfId="18419"/>
    <cellStyle name="Total 2 9 5 3 2" xfId="18420"/>
    <cellStyle name="Total 2 9 5 4" xfId="18421"/>
    <cellStyle name="Total 2 9 6" xfId="18422"/>
    <cellStyle name="Total 2 9 6 2" xfId="18423"/>
    <cellStyle name="Total 2 9 7" xfId="18424"/>
    <cellStyle name="Total 2 9 7 2" xfId="18425"/>
    <cellStyle name="Total 2 9 8" xfId="18426"/>
    <cellStyle name="Total 2 9 8 2" xfId="18427"/>
    <cellStyle name="Total 2 9 9" xfId="18428"/>
    <cellStyle name="Total 20" xfId="18429"/>
    <cellStyle name="Total 20 10" xfId="18430"/>
    <cellStyle name="Total 20 11" xfId="18431"/>
    <cellStyle name="Total 20 12" xfId="18432"/>
    <cellStyle name="Total 20 2" xfId="18433"/>
    <cellStyle name="Total 20 2 2" xfId="18434"/>
    <cellStyle name="Total 20 2 2 2" xfId="18435"/>
    <cellStyle name="Total 20 2 3" xfId="18436"/>
    <cellStyle name="Total 20 2 3 2" xfId="18437"/>
    <cellStyle name="Total 20 2 4" xfId="18438"/>
    <cellStyle name="Total 20 2 5" xfId="18439"/>
    <cellStyle name="Total 20 3" xfId="18440"/>
    <cellStyle name="Total 20 3 2" xfId="18441"/>
    <cellStyle name="Total 20 3 2 2" xfId="18442"/>
    <cellStyle name="Total 20 3 3" xfId="18443"/>
    <cellStyle name="Total 20 3 3 2" xfId="18444"/>
    <cellStyle name="Total 20 3 4" xfId="18445"/>
    <cellStyle name="Total 20 4" xfId="18446"/>
    <cellStyle name="Total 20 4 2" xfId="18447"/>
    <cellStyle name="Total 20 4 2 2" xfId="18448"/>
    <cellStyle name="Total 20 4 3" xfId="18449"/>
    <cellStyle name="Total 20 4 3 2" xfId="18450"/>
    <cellStyle name="Total 20 4 4" xfId="18451"/>
    <cellStyle name="Total 20 5" xfId="18452"/>
    <cellStyle name="Total 20 5 2" xfId="18453"/>
    <cellStyle name="Total 20 5 2 2" xfId="18454"/>
    <cellStyle name="Total 20 5 3" xfId="18455"/>
    <cellStyle name="Total 20 5 3 2" xfId="18456"/>
    <cellStyle name="Total 20 5 4" xfId="18457"/>
    <cellStyle name="Total 20 5 4 2" xfId="18458"/>
    <cellStyle name="Total 20 5 5" xfId="18459"/>
    <cellStyle name="Total 20 6" xfId="18460"/>
    <cellStyle name="Total 20 6 2" xfId="18461"/>
    <cellStyle name="Total 20 6 2 2" xfId="18462"/>
    <cellStyle name="Total 20 6 3" xfId="18463"/>
    <cellStyle name="Total 20 6 3 2" xfId="18464"/>
    <cellStyle name="Total 20 6 4" xfId="18465"/>
    <cellStyle name="Total 20 7" xfId="18466"/>
    <cellStyle name="Total 20 7 2" xfId="18467"/>
    <cellStyle name="Total 20 8" xfId="18468"/>
    <cellStyle name="Total 20 8 2" xfId="18469"/>
    <cellStyle name="Total 20 9" xfId="18470"/>
    <cellStyle name="Total 20 9 2" xfId="18471"/>
    <cellStyle name="Total 21" xfId="18472"/>
    <cellStyle name="Total 21 10" xfId="18473"/>
    <cellStyle name="Total 21 11" xfId="18474"/>
    <cellStyle name="Total 21 12" xfId="18475"/>
    <cellStyle name="Total 21 2" xfId="18476"/>
    <cellStyle name="Total 21 2 2" xfId="18477"/>
    <cellStyle name="Total 21 2 2 2" xfId="18478"/>
    <cellStyle name="Total 21 2 3" xfId="18479"/>
    <cellStyle name="Total 21 2 3 2" xfId="18480"/>
    <cellStyle name="Total 21 2 4" xfId="18481"/>
    <cellStyle name="Total 21 2 5" xfId="18482"/>
    <cellStyle name="Total 21 3" xfId="18483"/>
    <cellStyle name="Total 21 3 2" xfId="18484"/>
    <cellStyle name="Total 21 3 2 2" xfId="18485"/>
    <cellStyle name="Total 21 3 3" xfId="18486"/>
    <cellStyle name="Total 21 3 3 2" xfId="18487"/>
    <cellStyle name="Total 21 3 4" xfId="18488"/>
    <cellStyle name="Total 21 4" xfId="18489"/>
    <cellStyle name="Total 21 4 2" xfId="18490"/>
    <cellStyle name="Total 21 4 2 2" xfId="18491"/>
    <cellStyle name="Total 21 4 3" xfId="18492"/>
    <cellStyle name="Total 21 4 3 2" xfId="18493"/>
    <cellStyle name="Total 21 4 4" xfId="18494"/>
    <cellStyle name="Total 21 5" xfId="18495"/>
    <cellStyle name="Total 21 5 2" xfId="18496"/>
    <cellStyle name="Total 21 5 2 2" xfId="18497"/>
    <cellStyle name="Total 21 5 3" xfId="18498"/>
    <cellStyle name="Total 21 5 3 2" xfId="18499"/>
    <cellStyle name="Total 21 5 4" xfId="18500"/>
    <cellStyle name="Total 21 5 4 2" xfId="18501"/>
    <cellStyle name="Total 21 5 5" xfId="18502"/>
    <cellStyle name="Total 21 6" xfId="18503"/>
    <cellStyle name="Total 21 6 2" xfId="18504"/>
    <cellStyle name="Total 21 6 2 2" xfId="18505"/>
    <cellStyle name="Total 21 6 3" xfId="18506"/>
    <cellStyle name="Total 21 6 3 2" xfId="18507"/>
    <cellStyle name="Total 21 6 4" xfId="18508"/>
    <cellStyle name="Total 21 7" xfId="18509"/>
    <cellStyle name="Total 21 7 2" xfId="18510"/>
    <cellStyle name="Total 21 8" xfId="18511"/>
    <cellStyle name="Total 21 8 2" xfId="18512"/>
    <cellStyle name="Total 21 9" xfId="18513"/>
    <cellStyle name="Total 21 9 2" xfId="18514"/>
    <cellStyle name="Total 22" xfId="18515"/>
    <cellStyle name="Total 22 10" xfId="18516"/>
    <cellStyle name="Total 22 11" xfId="18517"/>
    <cellStyle name="Total 22 12" xfId="18518"/>
    <cellStyle name="Total 22 2" xfId="18519"/>
    <cellStyle name="Total 22 2 2" xfId="18520"/>
    <cellStyle name="Total 22 2 2 2" xfId="18521"/>
    <cellStyle name="Total 22 2 3" xfId="18522"/>
    <cellStyle name="Total 22 2 3 2" xfId="18523"/>
    <cellStyle name="Total 22 2 4" xfId="18524"/>
    <cellStyle name="Total 22 2 5" xfId="18525"/>
    <cellStyle name="Total 22 3" xfId="18526"/>
    <cellStyle name="Total 22 3 2" xfId="18527"/>
    <cellStyle name="Total 22 3 2 2" xfId="18528"/>
    <cellStyle name="Total 22 3 3" xfId="18529"/>
    <cellStyle name="Total 22 3 3 2" xfId="18530"/>
    <cellStyle name="Total 22 3 4" xfId="18531"/>
    <cellStyle name="Total 22 4" xfId="18532"/>
    <cellStyle name="Total 22 4 2" xfId="18533"/>
    <cellStyle name="Total 22 4 2 2" xfId="18534"/>
    <cellStyle name="Total 22 4 3" xfId="18535"/>
    <cellStyle name="Total 22 4 3 2" xfId="18536"/>
    <cellStyle name="Total 22 4 4" xfId="18537"/>
    <cellStyle name="Total 22 5" xfId="18538"/>
    <cellStyle name="Total 22 5 2" xfId="18539"/>
    <cellStyle name="Total 22 5 2 2" xfId="18540"/>
    <cellStyle name="Total 22 5 3" xfId="18541"/>
    <cellStyle name="Total 22 5 3 2" xfId="18542"/>
    <cellStyle name="Total 22 5 4" xfId="18543"/>
    <cellStyle name="Total 22 5 4 2" xfId="18544"/>
    <cellStyle name="Total 22 5 5" xfId="18545"/>
    <cellStyle name="Total 22 6" xfId="18546"/>
    <cellStyle name="Total 22 6 2" xfId="18547"/>
    <cellStyle name="Total 22 6 2 2" xfId="18548"/>
    <cellStyle name="Total 22 6 3" xfId="18549"/>
    <cellStyle name="Total 22 6 3 2" xfId="18550"/>
    <cellStyle name="Total 22 6 4" xfId="18551"/>
    <cellStyle name="Total 22 7" xfId="18552"/>
    <cellStyle name="Total 22 7 2" xfId="18553"/>
    <cellStyle name="Total 22 8" xfId="18554"/>
    <cellStyle name="Total 22 8 2" xfId="18555"/>
    <cellStyle name="Total 22 9" xfId="18556"/>
    <cellStyle name="Total 22 9 2" xfId="18557"/>
    <cellStyle name="Total 23" xfId="18558"/>
    <cellStyle name="Total 23 10" xfId="18559"/>
    <cellStyle name="Total 23 11" xfId="18560"/>
    <cellStyle name="Total 23 12" xfId="18561"/>
    <cellStyle name="Total 23 2" xfId="18562"/>
    <cellStyle name="Total 23 2 2" xfId="18563"/>
    <cellStyle name="Total 23 2 2 2" xfId="18564"/>
    <cellStyle name="Total 23 2 3" xfId="18565"/>
    <cellStyle name="Total 23 2 3 2" xfId="18566"/>
    <cellStyle name="Total 23 2 4" xfId="18567"/>
    <cellStyle name="Total 23 2 5" xfId="18568"/>
    <cellStyle name="Total 23 3" xfId="18569"/>
    <cellStyle name="Total 23 3 2" xfId="18570"/>
    <cellStyle name="Total 23 3 2 2" xfId="18571"/>
    <cellStyle name="Total 23 3 3" xfId="18572"/>
    <cellStyle name="Total 23 3 3 2" xfId="18573"/>
    <cellStyle name="Total 23 3 4" xfId="18574"/>
    <cellStyle name="Total 23 4" xfId="18575"/>
    <cellStyle name="Total 23 4 2" xfId="18576"/>
    <cellStyle name="Total 23 4 2 2" xfId="18577"/>
    <cellStyle name="Total 23 4 3" xfId="18578"/>
    <cellStyle name="Total 23 4 3 2" xfId="18579"/>
    <cellStyle name="Total 23 4 4" xfId="18580"/>
    <cellStyle name="Total 23 5" xfId="18581"/>
    <cellStyle name="Total 23 5 2" xfId="18582"/>
    <cellStyle name="Total 23 5 2 2" xfId="18583"/>
    <cellStyle name="Total 23 5 3" xfId="18584"/>
    <cellStyle name="Total 23 5 3 2" xfId="18585"/>
    <cellStyle name="Total 23 5 4" xfId="18586"/>
    <cellStyle name="Total 23 5 4 2" xfId="18587"/>
    <cellStyle name="Total 23 5 5" xfId="18588"/>
    <cellStyle name="Total 23 6" xfId="18589"/>
    <cellStyle name="Total 23 6 2" xfId="18590"/>
    <cellStyle name="Total 23 6 2 2" xfId="18591"/>
    <cellStyle name="Total 23 6 3" xfId="18592"/>
    <cellStyle name="Total 23 6 3 2" xfId="18593"/>
    <cellStyle name="Total 23 6 4" xfId="18594"/>
    <cellStyle name="Total 23 7" xfId="18595"/>
    <cellStyle name="Total 23 7 2" xfId="18596"/>
    <cellStyle name="Total 23 8" xfId="18597"/>
    <cellStyle name="Total 23 8 2" xfId="18598"/>
    <cellStyle name="Total 23 9" xfId="18599"/>
    <cellStyle name="Total 23 9 2" xfId="18600"/>
    <cellStyle name="Total 24" xfId="18601"/>
    <cellStyle name="Total 24 10" xfId="18602"/>
    <cellStyle name="Total 24 11" xfId="18603"/>
    <cellStyle name="Total 24 12" xfId="18604"/>
    <cellStyle name="Total 24 2" xfId="18605"/>
    <cellStyle name="Total 24 2 2" xfId="18606"/>
    <cellStyle name="Total 24 2 2 2" xfId="18607"/>
    <cellStyle name="Total 24 2 3" xfId="18608"/>
    <cellStyle name="Total 24 2 3 2" xfId="18609"/>
    <cellStyle name="Total 24 2 4" xfId="18610"/>
    <cellStyle name="Total 24 2 5" xfId="18611"/>
    <cellStyle name="Total 24 3" xfId="18612"/>
    <cellStyle name="Total 24 3 2" xfId="18613"/>
    <cellStyle name="Total 24 3 2 2" xfId="18614"/>
    <cellStyle name="Total 24 3 3" xfId="18615"/>
    <cellStyle name="Total 24 3 3 2" xfId="18616"/>
    <cellStyle name="Total 24 3 4" xfId="18617"/>
    <cellStyle name="Total 24 4" xfId="18618"/>
    <cellStyle name="Total 24 4 2" xfId="18619"/>
    <cellStyle name="Total 24 4 2 2" xfId="18620"/>
    <cellStyle name="Total 24 4 3" xfId="18621"/>
    <cellStyle name="Total 24 4 3 2" xfId="18622"/>
    <cellStyle name="Total 24 4 4" xfId="18623"/>
    <cellStyle name="Total 24 5" xfId="18624"/>
    <cellStyle name="Total 24 5 2" xfId="18625"/>
    <cellStyle name="Total 24 5 2 2" xfId="18626"/>
    <cellStyle name="Total 24 5 3" xfId="18627"/>
    <cellStyle name="Total 24 5 3 2" xfId="18628"/>
    <cellStyle name="Total 24 5 4" xfId="18629"/>
    <cellStyle name="Total 24 5 4 2" xfId="18630"/>
    <cellStyle name="Total 24 5 5" xfId="18631"/>
    <cellStyle name="Total 24 6" xfId="18632"/>
    <cellStyle name="Total 24 6 2" xfId="18633"/>
    <cellStyle name="Total 24 6 2 2" xfId="18634"/>
    <cellStyle name="Total 24 6 3" xfId="18635"/>
    <cellStyle name="Total 24 6 3 2" xfId="18636"/>
    <cellStyle name="Total 24 6 4" xfId="18637"/>
    <cellStyle name="Total 24 7" xfId="18638"/>
    <cellStyle name="Total 24 7 2" xfId="18639"/>
    <cellStyle name="Total 24 8" xfId="18640"/>
    <cellStyle name="Total 24 8 2" xfId="18641"/>
    <cellStyle name="Total 24 9" xfId="18642"/>
    <cellStyle name="Total 24 9 2" xfId="18643"/>
    <cellStyle name="Total 25" xfId="18644"/>
    <cellStyle name="Total 25 10" xfId="18645"/>
    <cellStyle name="Total 25 11" xfId="18646"/>
    <cellStyle name="Total 25 12" xfId="18647"/>
    <cellStyle name="Total 25 2" xfId="18648"/>
    <cellStyle name="Total 25 2 2" xfId="18649"/>
    <cellStyle name="Total 25 2 2 2" xfId="18650"/>
    <cellStyle name="Total 25 2 3" xfId="18651"/>
    <cellStyle name="Total 25 2 3 2" xfId="18652"/>
    <cellStyle name="Total 25 2 4" xfId="18653"/>
    <cellStyle name="Total 25 2 5" xfId="18654"/>
    <cellStyle name="Total 25 3" xfId="18655"/>
    <cellStyle name="Total 25 3 2" xfId="18656"/>
    <cellStyle name="Total 25 3 2 2" xfId="18657"/>
    <cellStyle name="Total 25 3 3" xfId="18658"/>
    <cellStyle name="Total 25 3 3 2" xfId="18659"/>
    <cellStyle name="Total 25 3 4" xfId="18660"/>
    <cellStyle name="Total 25 4" xfId="18661"/>
    <cellStyle name="Total 25 4 2" xfId="18662"/>
    <cellStyle name="Total 25 4 2 2" xfId="18663"/>
    <cellStyle name="Total 25 4 3" xfId="18664"/>
    <cellStyle name="Total 25 4 3 2" xfId="18665"/>
    <cellStyle name="Total 25 4 4" xfId="18666"/>
    <cellStyle name="Total 25 5" xfId="18667"/>
    <cellStyle name="Total 25 5 2" xfId="18668"/>
    <cellStyle name="Total 25 5 2 2" xfId="18669"/>
    <cellStyle name="Total 25 5 3" xfId="18670"/>
    <cellStyle name="Total 25 5 3 2" xfId="18671"/>
    <cellStyle name="Total 25 5 4" xfId="18672"/>
    <cellStyle name="Total 25 5 4 2" xfId="18673"/>
    <cellStyle name="Total 25 5 5" xfId="18674"/>
    <cellStyle name="Total 25 6" xfId="18675"/>
    <cellStyle name="Total 25 6 2" xfId="18676"/>
    <cellStyle name="Total 25 6 2 2" xfId="18677"/>
    <cellStyle name="Total 25 6 3" xfId="18678"/>
    <cellStyle name="Total 25 6 3 2" xfId="18679"/>
    <cellStyle name="Total 25 6 4" xfId="18680"/>
    <cellStyle name="Total 25 7" xfId="18681"/>
    <cellStyle name="Total 25 7 2" xfId="18682"/>
    <cellStyle name="Total 25 8" xfId="18683"/>
    <cellStyle name="Total 25 8 2" xfId="18684"/>
    <cellStyle name="Total 25 9" xfId="18685"/>
    <cellStyle name="Total 25 9 2" xfId="18686"/>
    <cellStyle name="Total 26" xfId="18687"/>
    <cellStyle name="Total 26 10" xfId="18688"/>
    <cellStyle name="Total 26 11" xfId="18689"/>
    <cellStyle name="Total 26 12" xfId="18690"/>
    <cellStyle name="Total 26 2" xfId="18691"/>
    <cellStyle name="Total 26 2 2" xfId="18692"/>
    <cellStyle name="Total 26 2 2 2" xfId="18693"/>
    <cellStyle name="Total 26 2 3" xfId="18694"/>
    <cellStyle name="Total 26 2 3 2" xfId="18695"/>
    <cellStyle name="Total 26 2 4" xfId="18696"/>
    <cellStyle name="Total 26 2 5" xfId="18697"/>
    <cellStyle name="Total 26 3" xfId="18698"/>
    <cellStyle name="Total 26 3 2" xfId="18699"/>
    <cellStyle name="Total 26 3 2 2" xfId="18700"/>
    <cellStyle name="Total 26 3 3" xfId="18701"/>
    <cellStyle name="Total 26 3 3 2" xfId="18702"/>
    <cellStyle name="Total 26 3 4" xfId="18703"/>
    <cellStyle name="Total 26 4" xfId="18704"/>
    <cellStyle name="Total 26 4 2" xfId="18705"/>
    <cellStyle name="Total 26 4 2 2" xfId="18706"/>
    <cellStyle name="Total 26 4 3" xfId="18707"/>
    <cellStyle name="Total 26 4 3 2" xfId="18708"/>
    <cellStyle name="Total 26 4 4" xfId="18709"/>
    <cellStyle name="Total 26 5" xfId="18710"/>
    <cellStyle name="Total 26 5 2" xfId="18711"/>
    <cellStyle name="Total 26 5 2 2" xfId="18712"/>
    <cellStyle name="Total 26 5 3" xfId="18713"/>
    <cellStyle name="Total 26 5 3 2" xfId="18714"/>
    <cellStyle name="Total 26 5 4" xfId="18715"/>
    <cellStyle name="Total 26 5 4 2" xfId="18716"/>
    <cellStyle name="Total 26 5 5" xfId="18717"/>
    <cellStyle name="Total 26 6" xfId="18718"/>
    <cellStyle name="Total 26 6 2" xfId="18719"/>
    <cellStyle name="Total 26 6 2 2" xfId="18720"/>
    <cellStyle name="Total 26 6 3" xfId="18721"/>
    <cellStyle name="Total 26 6 3 2" xfId="18722"/>
    <cellStyle name="Total 26 6 4" xfId="18723"/>
    <cellStyle name="Total 26 7" xfId="18724"/>
    <cellStyle name="Total 26 7 2" xfId="18725"/>
    <cellStyle name="Total 26 8" xfId="18726"/>
    <cellStyle name="Total 26 8 2" xfId="18727"/>
    <cellStyle name="Total 26 9" xfId="18728"/>
    <cellStyle name="Total 26 9 2" xfId="18729"/>
    <cellStyle name="Total 27" xfId="18730"/>
    <cellStyle name="Total 27 10" xfId="18731"/>
    <cellStyle name="Total 27 11" xfId="18732"/>
    <cellStyle name="Total 27 12" xfId="18733"/>
    <cellStyle name="Total 27 2" xfId="18734"/>
    <cellStyle name="Total 27 2 2" xfId="18735"/>
    <cellStyle name="Total 27 2 2 2" xfId="18736"/>
    <cellStyle name="Total 27 2 3" xfId="18737"/>
    <cellStyle name="Total 27 2 3 2" xfId="18738"/>
    <cellStyle name="Total 27 2 4" xfId="18739"/>
    <cellStyle name="Total 27 2 5" xfId="18740"/>
    <cellStyle name="Total 27 3" xfId="18741"/>
    <cellStyle name="Total 27 3 2" xfId="18742"/>
    <cellStyle name="Total 27 3 2 2" xfId="18743"/>
    <cellStyle name="Total 27 3 3" xfId="18744"/>
    <cellStyle name="Total 27 3 3 2" xfId="18745"/>
    <cellStyle name="Total 27 3 4" xfId="18746"/>
    <cellStyle name="Total 27 4" xfId="18747"/>
    <cellStyle name="Total 27 4 2" xfId="18748"/>
    <cellStyle name="Total 27 4 2 2" xfId="18749"/>
    <cellStyle name="Total 27 4 3" xfId="18750"/>
    <cellStyle name="Total 27 4 3 2" xfId="18751"/>
    <cellStyle name="Total 27 4 4" xfId="18752"/>
    <cellStyle name="Total 27 5" xfId="18753"/>
    <cellStyle name="Total 27 5 2" xfId="18754"/>
    <cellStyle name="Total 27 5 2 2" xfId="18755"/>
    <cellStyle name="Total 27 5 3" xfId="18756"/>
    <cellStyle name="Total 27 5 3 2" xfId="18757"/>
    <cellStyle name="Total 27 5 4" xfId="18758"/>
    <cellStyle name="Total 27 5 4 2" xfId="18759"/>
    <cellStyle name="Total 27 5 5" xfId="18760"/>
    <cellStyle name="Total 27 6" xfId="18761"/>
    <cellStyle name="Total 27 6 2" xfId="18762"/>
    <cellStyle name="Total 27 6 2 2" xfId="18763"/>
    <cellStyle name="Total 27 6 3" xfId="18764"/>
    <cellStyle name="Total 27 6 3 2" xfId="18765"/>
    <cellStyle name="Total 27 6 4" xfId="18766"/>
    <cellStyle name="Total 27 7" xfId="18767"/>
    <cellStyle name="Total 27 7 2" xfId="18768"/>
    <cellStyle name="Total 27 8" xfId="18769"/>
    <cellStyle name="Total 27 8 2" xfId="18770"/>
    <cellStyle name="Total 27 9" xfId="18771"/>
    <cellStyle name="Total 27 9 2" xfId="18772"/>
    <cellStyle name="Total 28" xfId="18773"/>
    <cellStyle name="Total 28 10" xfId="18774"/>
    <cellStyle name="Total 28 11" xfId="18775"/>
    <cellStyle name="Total 28 12" xfId="18776"/>
    <cellStyle name="Total 28 2" xfId="18777"/>
    <cellStyle name="Total 28 2 2" xfId="18778"/>
    <cellStyle name="Total 28 2 2 2" xfId="18779"/>
    <cellStyle name="Total 28 2 3" xfId="18780"/>
    <cellStyle name="Total 28 2 3 2" xfId="18781"/>
    <cellStyle name="Total 28 2 4" xfId="18782"/>
    <cellStyle name="Total 28 2 5" xfId="18783"/>
    <cellStyle name="Total 28 3" xfId="18784"/>
    <cellStyle name="Total 28 3 2" xfId="18785"/>
    <cellStyle name="Total 28 3 2 2" xfId="18786"/>
    <cellStyle name="Total 28 3 3" xfId="18787"/>
    <cellStyle name="Total 28 3 3 2" xfId="18788"/>
    <cellStyle name="Total 28 3 4" xfId="18789"/>
    <cellStyle name="Total 28 4" xfId="18790"/>
    <cellStyle name="Total 28 4 2" xfId="18791"/>
    <cellStyle name="Total 28 4 2 2" xfId="18792"/>
    <cellStyle name="Total 28 4 3" xfId="18793"/>
    <cellStyle name="Total 28 4 3 2" xfId="18794"/>
    <cellStyle name="Total 28 4 4" xfId="18795"/>
    <cellStyle name="Total 28 5" xfId="18796"/>
    <cellStyle name="Total 28 5 2" xfId="18797"/>
    <cellStyle name="Total 28 5 2 2" xfId="18798"/>
    <cellStyle name="Total 28 5 3" xfId="18799"/>
    <cellStyle name="Total 28 5 3 2" xfId="18800"/>
    <cellStyle name="Total 28 5 4" xfId="18801"/>
    <cellStyle name="Total 28 5 4 2" xfId="18802"/>
    <cellStyle name="Total 28 5 5" xfId="18803"/>
    <cellStyle name="Total 28 6" xfId="18804"/>
    <cellStyle name="Total 28 6 2" xfId="18805"/>
    <cellStyle name="Total 28 6 2 2" xfId="18806"/>
    <cellStyle name="Total 28 6 3" xfId="18807"/>
    <cellStyle name="Total 28 6 3 2" xfId="18808"/>
    <cellStyle name="Total 28 6 4" xfId="18809"/>
    <cellStyle name="Total 28 7" xfId="18810"/>
    <cellStyle name="Total 28 7 2" xfId="18811"/>
    <cellStyle name="Total 28 8" xfId="18812"/>
    <cellStyle name="Total 28 8 2" xfId="18813"/>
    <cellStyle name="Total 28 9" xfId="18814"/>
    <cellStyle name="Total 28 9 2" xfId="18815"/>
    <cellStyle name="Total 29" xfId="18816"/>
    <cellStyle name="Total 29 10" xfId="18817"/>
    <cellStyle name="Total 29 11" xfId="18818"/>
    <cellStyle name="Total 29 12" xfId="18819"/>
    <cellStyle name="Total 29 2" xfId="18820"/>
    <cellStyle name="Total 29 2 2" xfId="18821"/>
    <cellStyle name="Total 29 2 2 2" xfId="18822"/>
    <cellStyle name="Total 29 2 3" xfId="18823"/>
    <cellStyle name="Total 29 2 3 2" xfId="18824"/>
    <cellStyle name="Total 29 2 4" xfId="18825"/>
    <cellStyle name="Total 29 2 5" xfId="18826"/>
    <cellStyle name="Total 29 3" xfId="18827"/>
    <cellStyle name="Total 29 3 2" xfId="18828"/>
    <cellStyle name="Total 29 3 2 2" xfId="18829"/>
    <cellStyle name="Total 29 3 3" xfId="18830"/>
    <cellStyle name="Total 29 3 3 2" xfId="18831"/>
    <cellStyle name="Total 29 3 4" xfId="18832"/>
    <cellStyle name="Total 29 4" xfId="18833"/>
    <cellStyle name="Total 29 4 2" xfId="18834"/>
    <cellStyle name="Total 29 4 2 2" xfId="18835"/>
    <cellStyle name="Total 29 4 3" xfId="18836"/>
    <cellStyle name="Total 29 4 3 2" xfId="18837"/>
    <cellStyle name="Total 29 4 4" xfId="18838"/>
    <cellStyle name="Total 29 5" xfId="18839"/>
    <cellStyle name="Total 29 5 2" xfId="18840"/>
    <cellStyle name="Total 29 5 2 2" xfId="18841"/>
    <cellStyle name="Total 29 5 3" xfId="18842"/>
    <cellStyle name="Total 29 5 3 2" xfId="18843"/>
    <cellStyle name="Total 29 5 4" xfId="18844"/>
    <cellStyle name="Total 29 5 4 2" xfId="18845"/>
    <cellStyle name="Total 29 5 5" xfId="18846"/>
    <cellStyle name="Total 29 6" xfId="18847"/>
    <cellStyle name="Total 29 6 2" xfId="18848"/>
    <cellStyle name="Total 29 6 2 2" xfId="18849"/>
    <cellStyle name="Total 29 6 3" xfId="18850"/>
    <cellStyle name="Total 29 6 3 2" xfId="18851"/>
    <cellStyle name="Total 29 6 4" xfId="18852"/>
    <cellStyle name="Total 29 7" xfId="18853"/>
    <cellStyle name="Total 29 7 2" xfId="18854"/>
    <cellStyle name="Total 29 8" xfId="18855"/>
    <cellStyle name="Total 29 8 2" xfId="18856"/>
    <cellStyle name="Total 29 9" xfId="18857"/>
    <cellStyle name="Total 29 9 2" xfId="18858"/>
    <cellStyle name="Total 3" xfId="18859"/>
    <cellStyle name="Total 3 10" xfId="18860"/>
    <cellStyle name="Total 3 10 2" xfId="18861"/>
    <cellStyle name="Total 3 11" xfId="18862"/>
    <cellStyle name="Total 3 12" xfId="18863"/>
    <cellStyle name="Total 3 13" xfId="18864"/>
    <cellStyle name="Total 3 2" xfId="18865"/>
    <cellStyle name="Total 3 2 10" xfId="18866"/>
    <cellStyle name="Total 3 2 11" xfId="18867"/>
    <cellStyle name="Total 3 2 2" xfId="18868"/>
    <cellStyle name="Total 3 2 2 2" xfId="18869"/>
    <cellStyle name="Total 3 2 2 2 2" xfId="18870"/>
    <cellStyle name="Total 3 2 2 3" xfId="18871"/>
    <cellStyle name="Total 3 2 2 3 2" xfId="18872"/>
    <cellStyle name="Total 3 2 2 4" xfId="18873"/>
    <cellStyle name="Total 3 2 3" xfId="18874"/>
    <cellStyle name="Total 3 2 3 2" xfId="18875"/>
    <cellStyle name="Total 3 2 3 2 2" xfId="18876"/>
    <cellStyle name="Total 3 2 3 3" xfId="18877"/>
    <cellStyle name="Total 3 2 3 3 2" xfId="18878"/>
    <cellStyle name="Total 3 2 3 4" xfId="18879"/>
    <cellStyle name="Total 3 2 4" xfId="18880"/>
    <cellStyle name="Total 3 2 4 2" xfId="18881"/>
    <cellStyle name="Total 3 2 4 2 2" xfId="18882"/>
    <cellStyle name="Total 3 2 4 3" xfId="18883"/>
    <cellStyle name="Total 3 2 4 3 2" xfId="18884"/>
    <cellStyle name="Total 3 2 4 4" xfId="18885"/>
    <cellStyle name="Total 3 2 4 4 2" xfId="18886"/>
    <cellStyle name="Total 3 2 4 5" xfId="18887"/>
    <cellStyle name="Total 3 2 5" xfId="18888"/>
    <cellStyle name="Total 3 2 5 2" xfId="18889"/>
    <cellStyle name="Total 3 2 5 2 2" xfId="18890"/>
    <cellStyle name="Total 3 2 5 3" xfId="18891"/>
    <cellStyle name="Total 3 2 5 3 2" xfId="18892"/>
    <cellStyle name="Total 3 2 5 4" xfId="18893"/>
    <cellStyle name="Total 3 2 6" xfId="18894"/>
    <cellStyle name="Total 3 2 6 2" xfId="18895"/>
    <cellStyle name="Total 3 2 7" xfId="18896"/>
    <cellStyle name="Total 3 2 7 2" xfId="18897"/>
    <cellStyle name="Total 3 2 8" xfId="18898"/>
    <cellStyle name="Total 3 2 8 2" xfId="18899"/>
    <cellStyle name="Total 3 2 9" xfId="18900"/>
    <cellStyle name="Total 3 3" xfId="18901"/>
    <cellStyle name="Total 3 3 2" xfId="18902"/>
    <cellStyle name="Total 3 3 2 2" xfId="18903"/>
    <cellStyle name="Total 3 3 3" xfId="18904"/>
    <cellStyle name="Total 3 3 3 2" xfId="18905"/>
    <cellStyle name="Total 3 3 4" xfId="18906"/>
    <cellStyle name="Total 3 3 5" xfId="18907"/>
    <cellStyle name="Total 3 3 6" xfId="18908"/>
    <cellStyle name="Total 3 4" xfId="18909"/>
    <cellStyle name="Total 3 4 2" xfId="18910"/>
    <cellStyle name="Total 3 4 2 2" xfId="18911"/>
    <cellStyle name="Total 3 4 3" xfId="18912"/>
    <cellStyle name="Total 3 4 3 2" xfId="18913"/>
    <cellStyle name="Total 3 4 4" xfId="18914"/>
    <cellStyle name="Total 3 5" xfId="18915"/>
    <cellStyle name="Total 3 5 2" xfId="18916"/>
    <cellStyle name="Total 3 5 2 2" xfId="18917"/>
    <cellStyle name="Total 3 5 3" xfId="18918"/>
    <cellStyle name="Total 3 5 3 2" xfId="18919"/>
    <cellStyle name="Total 3 5 4" xfId="18920"/>
    <cellStyle name="Total 3 6" xfId="18921"/>
    <cellStyle name="Total 3 6 2" xfId="18922"/>
    <cellStyle name="Total 3 6 2 2" xfId="18923"/>
    <cellStyle name="Total 3 6 3" xfId="18924"/>
    <cellStyle name="Total 3 6 3 2" xfId="18925"/>
    <cellStyle name="Total 3 6 4" xfId="18926"/>
    <cellStyle name="Total 3 6 4 2" xfId="18927"/>
    <cellStyle name="Total 3 6 5" xfId="18928"/>
    <cellStyle name="Total 3 7" xfId="18929"/>
    <cellStyle name="Total 3 7 2" xfId="18930"/>
    <cellStyle name="Total 3 7 2 2" xfId="18931"/>
    <cellStyle name="Total 3 7 3" xfId="18932"/>
    <cellStyle name="Total 3 7 3 2" xfId="18933"/>
    <cellStyle name="Total 3 7 4" xfId="18934"/>
    <cellStyle name="Total 3 8" xfId="18935"/>
    <cellStyle name="Total 3 8 2" xfId="18936"/>
    <cellStyle name="Total 3 9" xfId="18937"/>
    <cellStyle name="Total 3 9 2" xfId="18938"/>
    <cellStyle name="Total 30" xfId="18939"/>
    <cellStyle name="Total 30 10" xfId="18940"/>
    <cellStyle name="Total 30 11" xfId="18941"/>
    <cellStyle name="Total 30 12" xfId="18942"/>
    <cellStyle name="Total 30 2" xfId="18943"/>
    <cellStyle name="Total 30 2 2" xfId="18944"/>
    <cellStyle name="Total 30 2 2 2" xfId="18945"/>
    <cellStyle name="Total 30 2 3" xfId="18946"/>
    <cellStyle name="Total 30 2 3 2" xfId="18947"/>
    <cellStyle name="Total 30 2 4" xfId="18948"/>
    <cellStyle name="Total 30 2 5" xfId="18949"/>
    <cellStyle name="Total 30 3" xfId="18950"/>
    <cellStyle name="Total 30 3 2" xfId="18951"/>
    <cellStyle name="Total 30 3 2 2" xfId="18952"/>
    <cellStyle name="Total 30 3 3" xfId="18953"/>
    <cellStyle name="Total 30 3 3 2" xfId="18954"/>
    <cellStyle name="Total 30 3 4" xfId="18955"/>
    <cellStyle name="Total 30 4" xfId="18956"/>
    <cellStyle name="Total 30 4 2" xfId="18957"/>
    <cellStyle name="Total 30 4 2 2" xfId="18958"/>
    <cellStyle name="Total 30 4 3" xfId="18959"/>
    <cellStyle name="Total 30 4 3 2" xfId="18960"/>
    <cellStyle name="Total 30 4 4" xfId="18961"/>
    <cellStyle name="Total 30 5" xfId="18962"/>
    <cellStyle name="Total 30 5 2" xfId="18963"/>
    <cellStyle name="Total 30 5 2 2" xfId="18964"/>
    <cellStyle name="Total 30 5 3" xfId="18965"/>
    <cellStyle name="Total 30 5 3 2" xfId="18966"/>
    <cellStyle name="Total 30 5 4" xfId="18967"/>
    <cellStyle name="Total 30 5 4 2" xfId="18968"/>
    <cellStyle name="Total 30 5 5" xfId="18969"/>
    <cellStyle name="Total 30 6" xfId="18970"/>
    <cellStyle name="Total 30 6 2" xfId="18971"/>
    <cellStyle name="Total 30 6 2 2" xfId="18972"/>
    <cellStyle name="Total 30 6 3" xfId="18973"/>
    <cellStyle name="Total 30 6 3 2" xfId="18974"/>
    <cellStyle name="Total 30 6 4" xfId="18975"/>
    <cellStyle name="Total 30 7" xfId="18976"/>
    <cellStyle name="Total 30 7 2" xfId="18977"/>
    <cellStyle name="Total 30 8" xfId="18978"/>
    <cellStyle name="Total 30 8 2" xfId="18979"/>
    <cellStyle name="Total 30 9" xfId="18980"/>
    <cellStyle name="Total 30 9 2" xfId="18981"/>
    <cellStyle name="Total 31" xfId="18982"/>
    <cellStyle name="Total 31 10" xfId="18983"/>
    <cellStyle name="Total 31 11" xfId="18984"/>
    <cellStyle name="Total 31 12" xfId="18985"/>
    <cellStyle name="Total 31 2" xfId="18986"/>
    <cellStyle name="Total 31 2 2" xfId="18987"/>
    <cellStyle name="Total 31 2 2 2" xfId="18988"/>
    <cellStyle name="Total 31 2 3" xfId="18989"/>
    <cellStyle name="Total 31 2 3 2" xfId="18990"/>
    <cellStyle name="Total 31 2 4" xfId="18991"/>
    <cellStyle name="Total 31 2 5" xfId="18992"/>
    <cellStyle name="Total 31 3" xfId="18993"/>
    <cellStyle name="Total 31 3 2" xfId="18994"/>
    <cellStyle name="Total 31 3 2 2" xfId="18995"/>
    <cellStyle name="Total 31 3 3" xfId="18996"/>
    <cellStyle name="Total 31 3 3 2" xfId="18997"/>
    <cellStyle name="Total 31 3 4" xfId="18998"/>
    <cellStyle name="Total 31 4" xfId="18999"/>
    <cellStyle name="Total 31 4 2" xfId="19000"/>
    <cellStyle name="Total 31 4 2 2" xfId="19001"/>
    <cellStyle name="Total 31 4 3" xfId="19002"/>
    <cellStyle name="Total 31 4 3 2" xfId="19003"/>
    <cellStyle name="Total 31 4 4" xfId="19004"/>
    <cellStyle name="Total 31 5" xfId="19005"/>
    <cellStyle name="Total 31 5 2" xfId="19006"/>
    <cellStyle name="Total 31 5 2 2" xfId="19007"/>
    <cellStyle name="Total 31 5 3" xfId="19008"/>
    <cellStyle name="Total 31 5 3 2" xfId="19009"/>
    <cellStyle name="Total 31 5 4" xfId="19010"/>
    <cellStyle name="Total 31 5 4 2" xfId="19011"/>
    <cellStyle name="Total 31 5 5" xfId="19012"/>
    <cellStyle name="Total 31 6" xfId="19013"/>
    <cellStyle name="Total 31 6 2" xfId="19014"/>
    <cellStyle name="Total 31 6 2 2" xfId="19015"/>
    <cellStyle name="Total 31 6 3" xfId="19016"/>
    <cellStyle name="Total 31 6 3 2" xfId="19017"/>
    <cellStyle name="Total 31 6 4" xfId="19018"/>
    <cellStyle name="Total 31 7" xfId="19019"/>
    <cellStyle name="Total 31 7 2" xfId="19020"/>
    <cellStyle name="Total 31 8" xfId="19021"/>
    <cellStyle name="Total 31 8 2" xfId="19022"/>
    <cellStyle name="Total 31 9" xfId="19023"/>
    <cellStyle name="Total 31 9 2" xfId="19024"/>
    <cellStyle name="Total 32" xfId="19025"/>
    <cellStyle name="Total 32 10" xfId="19026"/>
    <cellStyle name="Total 32 11" xfId="19027"/>
    <cellStyle name="Total 32 12" xfId="19028"/>
    <cellStyle name="Total 32 2" xfId="19029"/>
    <cellStyle name="Total 32 2 2" xfId="19030"/>
    <cellStyle name="Total 32 2 2 2" xfId="19031"/>
    <cellStyle name="Total 32 2 3" xfId="19032"/>
    <cellStyle name="Total 32 2 3 2" xfId="19033"/>
    <cellStyle name="Total 32 2 4" xfId="19034"/>
    <cellStyle name="Total 32 2 5" xfId="19035"/>
    <cellStyle name="Total 32 3" xfId="19036"/>
    <cellStyle name="Total 32 3 2" xfId="19037"/>
    <cellStyle name="Total 32 3 2 2" xfId="19038"/>
    <cellStyle name="Total 32 3 3" xfId="19039"/>
    <cellStyle name="Total 32 3 3 2" xfId="19040"/>
    <cellStyle name="Total 32 3 4" xfId="19041"/>
    <cellStyle name="Total 32 4" xfId="19042"/>
    <cellStyle name="Total 32 4 2" xfId="19043"/>
    <cellStyle name="Total 32 4 2 2" xfId="19044"/>
    <cellStyle name="Total 32 4 3" xfId="19045"/>
    <cellStyle name="Total 32 4 3 2" xfId="19046"/>
    <cellStyle name="Total 32 4 4" xfId="19047"/>
    <cellStyle name="Total 32 5" xfId="19048"/>
    <cellStyle name="Total 32 5 2" xfId="19049"/>
    <cellStyle name="Total 32 5 2 2" xfId="19050"/>
    <cellStyle name="Total 32 5 3" xfId="19051"/>
    <cellStyle name="Total 32 5 3 2" xfId="19052"/>
    <cellStyle name="Total 32 5 4" xfId="19053"/>
    <cellStyle name="Total 32 5 4 2" xfId="19054"/>
    <cellStyle name="Total 32 5 5" xfId="19055"/>
    <cellStyle name="Total 32 6" xfId="19056"/>
    <cellStyle name="Total 32 6 2" xfId="19057"/>
    <cellStyle name="Total 32 6 2 2" xfId="19058"/>
    <cellStyle name="Total 32 6 3" xfId="19059"/>
    <cellStyle name="Total 32 6 3 2" xfId="19060"/>
    <cellStyle name="Total 32 6 4" xfId="19061"/>
    <cellStyle name="Total 32 7" xfId="19062"/>
    <cellStyle name="Total 32 7 2" xfId="19063"/>
    <cellStyle name="Total 32 8" xfId="19064"/>
    <cellStyle name="Total 32 8 2" xfId="19065"/>
    <cellStyle name="Total 32 9" xfId="19066"/>
    <cellStyle name="Total 32 9 2" xfId="19067"/>
    <cellStyle name="Total 33" xfId="19068"/>
    <cellStyle name="Total 33 10" xfId="19069"/>
    <cellStyle name="Total 33 11" xfId="19070"/>
    <cellStyle name="Total 33 12" xfId="19071"/>
    <cellStyle name="Total 33 2" xfId="19072"/>
    <cellStyle name="Total 33 2 2" xfId="19073"/>
    <cellStyle name="Total 33 2 2 2" xfId="19074"/>
    <cellStyle name="Total 33 2 3" xfId="19075"/>
    <cellStyle name="Total 33 2 3 2" xfId="19076"/>
    <cellStyle name="Total 33 2 4" xfId="19077"/>
    <cellStyle name="Total 33 2 5" xfId="19078"/>
    <cellStyle name="Total 33 3" xfId="19079"/>
    <cellStyle name="Total 33 3 2" xfId="19080"/>
    <cellStyle name="Total 33 3 2 2" xfId="19081"/>
    <cellStyle name="Total 33 3 3" xfId="19082"/>
    <cellStyle name="Total 33 3 3 2" xfId="19083"/>
    <cellStyle name="Total 33 3 4" xfId="19084"/>
    <cellStyle name="Total 33 4" xfId="19085"/>
    <cellStyle name="Total 33 4 2" xfId="19086"/>
    <cellStyle name="Total 33 4 2 2" xfId="19087"/>
    <cellStyle name="Total 33 4 3" xfId="19088"/>
    <cellStyle name="Total 33 4 3 2" xfId="19089"/>
    <cellStyle name="Total 33 4 4" xfId="19090"/>
    <cellStyle name="Total 33 5" xfId="19091"/>
    <cellStyle name="Total 33 5 2" xfId="19092"/>
    <cellStyle name="Total 33 5 2 2" xfId="19093"/>
    <cellStyle name="Total 33 5 3" xfId="19094"/>
    <cellStyle name="Total 33 5 3 2" xfId="19095"/>
    <cellStyle name="Total 33 5 4" xfId="19096"/>
    <cellStyle name="Total 33 5 4 2" xfId="19097"/>
    <cellStyle name="Total 33 5 5" xfId="19098"/>
    <cellStyle name="Total 33 6" xfId="19099"/>
    <cellStyle name="Total 33 6 2" xfId="19100"/>
    <cellStyle name="Total 33 6 2 2" xfId="19101"/>
    <cellStyle name="Total 33 6 3" xfId="19102"/>
    <cellStyle name="Total 33 6 3 2" xfId="19103"/>
    <cellStyle name="Total 33 6 4" xfId="19104"/>
    <cellStyle name="Total 33 7" xfId="19105"/>
    <cellStyle name="Total 33 7 2" xfId="19106"/>
    <cellStyle name="Total 33 8" xfId="19107"/>
    <cellStyle name="Total 33 8 2" xfId="19108"/>
    <cellStyle name="Total 33 9" xfId="19109"/>
    <cellStyle name="Total 33 9 2" xfId="19110"/>
    <cellStyle name="Total 34" xfId="19111"/>
    <cellStyle name="Total 34 10" xfId="19112"/>
    <cellStyle name="Total 34 11" xfId="19113"/>
    <cellStyle name="Total 34 12" xfId="19114"/>
    <cellStyle name="Total 34 2" xfId="19115"/>
    <cellStyle name="Total 34 2 2" xfId="19116"/>
    <cellStyle name="Total 34 2 2 2" xfId="19117"/>
    <cellStyle name="Total 34 2 3" xfId="19118"/>
    <cellStyle name="Total 34 2 3 2" xfId="19119"/>
    <cellStyle name="Total 34 2 4" xfId="19120"/>
    <cellStyle name="Total 34 2 5" xfId="19121"/>
    <cellStyle name="Total 34 3" xfId="19122"/>
    <cellStyle name="Total 34 3 2" xfId="19123"/>
    <cellStyle name="Total 34 3 2 2" xfId="19124"/>
    <cellStyle name="Total 34 3 3" xfId="19125"/>
    <cellStyle name="Total 34 3 3 2" xfId="19126"/>
    <cellStyle name="Total 34 3 4" xfId="19127"/>
    <cellStyle name="Total 34 4" xfId="19128"/>
    <cellStyle name="Total 34 4 2" xfId="19129"/>
    <cellStyle name="Total 34 4 2 2" xfId="19130"/>
    <cellStyle name="Total 34 4 3" xfId="19131"/>
    <cellStyle name="Total 34 4 3 2" xfId="19132"/>
    <cellStyle name="Total 34 4 4" xfId="19133"/>
    <cellStyle name="Total 34 5" xfId="19134"/>
    <cellStyle name="Total 34 5 2" xfId="19135"/>
    <cellStyle name="Total 34 5 2 2" xfId="19136"/>
    <cellStyle name="Total 34 5 3" xfId="19137"/>
    <cellStyle name="Total 34 5 3 2" xfId="19138"/>
    <cellStyle name="Total 34 5 4" xfId="19139"/>
    <cellStyle name="Total 34 5 4 2" xfId="19140"/>
    <cellStyle name="Total 34 5 5" xfId="19141"/>
    <cellStyle name="Total 34 6" xfId="19142"/>
    <cellStyle name="Total 34 6 2" xfId="19143"/>
    <cellStyle name="Total 34 6 2 2" xfId="19144"/>
    <cellStyle name="Total 34 6 3" xfId="19145"/>
    <cellStyle name="Total 34 6 3 2" xfId="19146"/>
    <cellStyle name="Total 34 6 4" xfId="19147"/>
    <cellStyle name="Total 34 7" xfId="19148"/>
    <cellStyle name="Total 34 7 2" xfId="19149"/>
    <cellStyle name="Total 34 8" xfId="19150"/>
    <cellStyle name="Total 34 8 2" xfId="19151"/>
    <cellStyle name="Total 34 9" xfId="19152"/>
    <cellStyle name="Total 34 9 2" xfId="19153"/>
    <cellStyle name="Total 35" xfId="19154"/>
    <cellStyle name="Total 35 10" xfId="19155"/>
    <cellStyle name="Total 35 11" xfId="19156"/>
    <cellStyle name="Total 35 12" xfId="19157"/>
    <cellStyle name="Total 35 2" xfId="19158"/>
    <cellStyle name="Total 35 2 2" xfId="19159"/>
    <cellStyle name="Total 35 2 2 2" xfId="19160"/>
    <cellStyle name="Total 35 2 3" xfId="19161"/>
    <cellStyle name="Total 35 2 3 2" xfId="19162"/>
    <cellStyle name="Total 35 2 4" xfId="19163"/>
    <cellStyle name="Total 35 2 5" xfId="19164"/>
    <cellStyle name="Total 35 3" xfId="19165"/>
    <cellStyle name="Total 35 3 2" xfId="19166"/>
    <cellStyle name="Total 35 3 2 2" xfId="19167"/>
    <cellStyle name="Total 35 3 3" xfId="19168"/>
    <cellStyle name="Total 35 3 3 2" xfId="19169"/>
    <cellStyle name="Total 35 3 4" xfId="19170"/>
    <cellStyle name="Total 35 4" xfId="19171"/>
    <cellStyle name="Total 35 4 2" xfId="19172"/>
    <cellStyle name="Total 35 4 2 2" xfId="19173"/>
    <cellStyle name="Total 35 4 3" xfId="19174"/>
    <cellStyle name="Total 35 4 3 2" xfId="19175"/>
    <cellStyle name="Total 35 4 4" xfId="19176"/>
    <cellStyle name="Total 35 5" xfId="19177"/>
    <cellStyle name="Total 35 5 2" xfId="19178"/>
    <cellStyle name="Total 35 5 2 2" xfId="19179"/>
    <cellStyle name="Total 35 5 3" xfId="19180"/>
    <cellStyle name="Total 35 5 3 2" xfId="19181"/>
    <cellStyle name="Total 35 5 4" xfId="19182"/>
    <cellStyle name="Total 35 5 4 2" xfId="19183"/>
    <cellStyle name="Total 35 5 5" xfId="19184"/>
    <cellStyle name="Total 35 6" xfId="19185"/>
    <cellStyle name="Total 35 6 2" xfId="19186"/>
    <cellStyle name="Total 35 6 2 2" xfId="19187"/>
    <cellStyle name="Total 35 6 3" xfId="19188"/>
    <cellStyle name="Total 35 6 3 2" xfId="19189"/>
    <cellStyle name="Total 35 6 4" xfId="19190"/>
    <cellStyle name="Total 35 7" xfId="19191"/>
    <cellStyle name="Total 35 7 2" xfId="19192"/>
    <cellStyle name="Total 35 8" xfId="19193"/>
    <cellStyle name="Total 35 8 2" xfId="19194"/>
    <cellStyle name="Total 35 9" xfId="19195"/>
    <cellStyle name="Total 35 9 2" xfId="19196"/>
    <cellStyle name="Total 36" xfId="19197"/>
    <cellStyle name="Total 36 10" xfId="19198"/>
    <cellStyle name="Total 36 11" xfId="19199"/>
    <cellStyle name="Total 36 12" xfId="19200"/>
    <cellStyle name="Total 36 2" xfId="19201"/>
    <cellStyle name="Total 36 2 2" xfId="19202"/>
    <cellStyle name="Total 36 2 2 2" xfId="19203"/>
    <cellStyle name="Total 36 2 3" xfId="19204"/>
    <cellStyle name="Total 36 2 3 2" xfId="19205"/>
    <cellStyle name="Total 36 2 4" xfId="19206"/>
    <cellStyle name="Total 36 2 5" xfId="19207"/>
    <cellStyle name="Total 36 3" xfId="19208"/>
    <cellStyle name="Total 36 3 2" xfId="19209"/>
    <cellStyle name="Total 36 3 2 2" xfId="19210"/>
    <cellStyle name="Total 36 3 3" xfId="19211"/>
    <cellStyle name="Total 36 3 3 2" xfId="19212"/>
    <cellStyle name="Total 36 3 4" xfId="19213"/>
    <cellStyle name="Total 36 4" xfId="19214"/>
    <cellStyle name="Total 36 4 2" xfId="19215"/>
    <cellStyle name="Total 36 4 2 2" xfId="19216"/>
    <cellStyle name="Total 36 4 3" xfId="19217"/>
    <cellStyle name="Total 36 4 3 2" xfId="19218"/>
    <cellStyle name="Total 36 4 4" xfId="19219"/>
    <cellStyle name="Total 36 5" xfId="19220"/>
    <cellStyle name="Total 36 5 2" xfId="19221"/>
    <cellStyle name="Total 36 5 2 2" xfId="19222"/>
    <cellStyle name="Total 36 5 3" xfId="19223"/>
    <cellStyle name="Total 36 5 3 2" xfId="19224"/>
    <cellStyle name="Total 36 5 4" xfId="19225"/>
    <cellStyle name="Total 36 5 4 2" xfId="19226"/>
    <cellStyle name="Total 36 5 5" xfId="19227"/>
    <cellStyle name="Total 36 6" xfId="19228"/>
    <cellStyle name="Total 36 6 2" xfId="19229"/>
    <cellStyle name="Total 36 6 2 2" xfId="19230"/>
    <cellStyle name="Total 36 6 3" xfId="19231"/>
    <cellStyle name="Total 36 6 3 2" xfId="19232"/>
    <cellStyle name="Total 36 6 4" xfId="19233"/>
    <cellStyle name="Total 36 7" xfId="19234"/>
    <cellStyle name="Total 36 7 2" xfId="19235"/>
    <cellStyle name="Total 36 8" xfId="19236"/>
    <cellStyle name="Total 36 8 2" xfId="19237"/>
    <cellStyle name="Total 36 9" xfId="19238"/>
    <cellStyle name="Total 36 9 2" xfId="19239"/>
    <cellStyle name="Total 37" xfId="19240"/>
    <cellStyle name="Total 37 10" xfId="19241"/>
    <cellStyle name="Total 37 11" xfId="19242"/>
    <cellStyle name="Total 37 12" xfId="19243"/>
    <cellStyle name="Total 37 2" xfId="19244"/>
    <cellStyle name="Total 37 2 2" xfId="19245"/>
    <cellStyle name="Total 37 2 2 2" xfId="19246"/>
    <cellStyle name="Total 37 2 3" xfId="19247"/>
    <cellStyle name="Total 37 2 3 2" xfId="19248"/>
    <cellStyle name="Total 37 2 4" xfId="19249"/>
    <cellStyle name="Total 37 2 5" xfId="19250"/>
    <cellStyle name="Total 37 3" xfId="19251"/>
    <cellStyle name="Total 37 3 2" xfId="19252"/>
    <cellStyle name="Total 37 3 2 2" xfId="19253"/>
    <cellStyle name="Total 37 3 3" xfId="19254"/>
    <cellStyle name="Total 37 3 3 2" xfId="19255"/>
    <cellStyle name="Total 37 3 4" xfId="19256"/>
    <cellStyle name="Total 37 4" xfId="19257"/>
    <cellStyle name="Total 37 4 2" xfId="19258"/>
    <cellStyle name="Total 37 4 2 2" xfId="19259"/>
    <cellStyle name="Total 37 4 3" xfId="19260"/>
    <cellStyle name="Total 37 4 3 2" xfId="19261"/>
    <cellStyle name="Total 37 4 4" xfId="19262"/>
    <cellStyle name="Total 37 5" xfId="19263"/>
    <cellStyle name="Total 37 5 2" xfId="19264"/>
    <cellStyle name="Total 37 5 2 2" xfId="19265"/>
    <cellStyle name="Total 37 5 3" xfId="19266"/>
    <cellStyle name="Total 37 5 3 2" xfId="19267"/>
    <cellStyle name="Total 37 5 4" xfId="19268"/>
    <cellStyle name="Total 37 5 4 2" xfId="19269"/>
    <cellStyle name="Total 37 5 5" xfId="19270"/>
    <cellStyle name="Total 37 6" xfId="19271"/>
    <cellStyle name="Total 37 6 2" xfId="19272"/>
    <cellStyle name="Total 37 6 2 2" xfId="19273"/>
    <cellStyle name="Total 37 6 3" xfId="19274"/>
    <cellStyle name="Total 37 6 3 2" xfId="19275"/>
    <cellStyle name="Total 37 6 4" xfId="19276"/>
    <cellStyle name="Total 37 7" xfId="19277"/>
    <cellStyle name="Total 37 7 2" xfId="19278"/>
    <cellStyle name="Total 37 8" xfId="19279"/>
    <cellStyle name="Total 37 8 2" xfId="19280"/>
    <cellStyle name="Total 37 9" xfId="19281"/>
    <cellStyle name="Total 37 9 2" xfId="19282"/>
    <cellStyle name="Total 38" xfId="19283"/>
    <cellStyle name="Total 38 10" xfId="19284"/>
    <cellStyle name="Total 38 11" xfId="19285"/>
    <cellStyle name="Total 38 12" xfId="19286"/>
    <cellStyle name="Total 38 2" xfId="19287"/>
    <cellStyle name="Total 38 2 2" xfId="19288"/>
    <cellStyle name="Total 38 2 2 2" xfId="19289"/>
    <cellStyle name="Total 38 2 3" xfId="19290"/>
    <cellStyle name="Total 38 2 3 2" xfId="19291"/>
    <cellStyle name="Total 38 2 4" xfId="19292"/>
    <cellStyle name="Total 38 2 5" xfId="19293"/>
    <cellStyle name="Total 38 3" xfId="19294"/>
    <cellStyle name="Total 38 3 2" xfId="19295"/>
    <cellStyle name="Total 38 3 2 2" xfId="19296"/>
    <cellStyle name="Total 38 3 3" xfId="19297"/>
    <cellStyle name="Total 38 3 3 2" xfId="19298"/>
    <cellStyle name="Total 38 3 4" xfId="19299"/>
    <cellStyle name="Total 38 4" xfId="19300"/>
    <cellStyle name="Total 38 4 2" xfId="19301"/>
    <cellStyle name="Total 38 4 2 2" xfId="19302"/>
    <cellStyle name="Total 38 4 3" xfId="19303"/>
    <cellStyle name="Total 38 4 3 2" xfId="19304"/>
    <cellStyle name="Total 38 4 4" xfId="19305"/>
    <cellStyle name="Total 38 5" xfId="19306"/>
    <cellStyle name="Total 38 5 2" xfId="19307"/>
    <cellStyle name="Total 38 5 2 2" xfId="19308"/>
    <cellStyle name="Total 38 5 3" xfId="19309"/>
    <cellStyle name="Total 38 5 3 2" xfId="19310"/>
    <cellStyle name="Total 38 5 4" xfId="19311"/>
    <cellStyle name="Total 38 5 4 2" xfId="19312"/>
    <cellStyle name="Total 38 5 5" xfId="19313"/>
    <cellStyle name="Total 38 6" xfId="19314"/>
    <cellStyle name="Total 38 6 2" xfId="19315"/>
    <cellStyle name="Total 38 6 2 2" xfId="19316"/>
    <cellStyle name="Total 38 6 3" xfId="19317"/>
    <cellStyle name="Total 38 6 3 2" xfId="19318"/>
    <cellStyle name="Total 38 6 4" xfId="19319"/>
    <cellStyle name="Total 38 7" xfId="19320"/>
    <cellStyle name="Total 38 7 2" xfId="19321"/>
    <cellStyle name="Total 38 8" xfId="19322"/>
    <cellStyle name="Total 38 8 2" xfId="19323"/>
    <cellStyle name="Total 38 9" xfId="19324"/>
    <cellStyle name="Total 38 9 2" xfId="19325"/>
    <cellStyle name="Total 39" xfId="19326"/>
    <cellStyle name="Total 39 10" xfId="19327"/>
    <cellStyle name="Total 39 11" xfId="19328"/>
    <cellStyle name="Total 39 12" xfId="19329"/>
    <cellStyle name="Total 39 2" xfId="19330"/>
    <cellStyle name="Total 39 2 2" xfId="19331"/>
    <cellStyle name="Total 39 2 2 2" xfId="19332"/>
    <cellStyle name="Total 39 2 3" xfId="19333"/>
    <cellStyle name="Total 39 2 3 2" xfId="19334"/>
    <cellStyle name="Total 39 2 4" xfId="19335"/>
    <cellStyle name="Total 39 2 5" xfId="19336"/>
    <cellStyle name="Total 39 3" xfId="19337"/>
    <cellStyle name="Total 39 3 2" xfId="19338"/>
    <cellStyle name="Total 39 3 2 2" xfId="19339"/>
    <cellStyle name="Total 39 3 3" xfId="19340"/>
    <cellStyle name="Total 39 3 3 2" xfId="19341"/>
    <cellStyle name="Total 39 3 4" xfId="19342"/>
    <cellStyle name="Total 39 4" xfId="19343"/>
    <cellStyle name="Total 39 4 2" xfId="19344"/>
    <cellStyle name="Total 39 4 2 2" xfId="19345"/>
    <cellStyle name="Total 39 4 3" xfId="19346"/>
    <cellStyle name="Total 39 4 3 2" xfId="19347"/>
    <cellStyle name="Total 39 4 4" xfId="19348"/>
    <cellStyle name="Total 39 5" xfId="19349"/>
    <cellStyle name="Total 39 5 2" xfId="19350"/>
    <cellStyle name="Total 39 5 2 2" xfId="19351"/>
    <cellStyle name="Total 39 5 3" xfId="19352"/>
    <cellStyle name="Total 39 5 3 2" xfId="19353"/>
    <cellStyle name="Total 39 5 4" xfId="19354"/>
    <cellStyle name="Total 39 5 4 2" xfId="19355"/>
    <cellStyle name="Total 39 5 5" xfId="19356"/>
    <cellStyle name="Total 39 6" xfId="19357"/>
    <cellStyle name="Total 39 6 2" xfId="19358"/>
    <cellStyle name="Total 39 6 2 2" xfId="19359"/>
    <cellStyle name="Total 39 6 3" xfId="19360"/>
    <cellStyle name="Total 39 6 3 2" xfId="19361"/>
    <cellStyle name="Total 39 6 4" xfId="19362"/>
    <cellStyle name="Total 39 7" xfId="19363"/>
    <cellStyle name="Total 39 7 2" xfId="19364"/>
    <cellStyle name="Total 39 8" xfId="19365"/>
    <cellStyle name="Total 39 8 2" xfId="19366"/>
    <cellStyle name="Total 39 9" xfId="19367"/>
    <cellStyle name="Total 39 9 2" xfId="19368"/>
    <cellStyle name="Total 4" xfId="19369"/>
    <cellStyle name="Total 4 10" xfId="19370"/>
    <cellStyle name="Total 4 10 2" xfId="19371"/>
    <cellStyle name="Total 4 11" xfId="19372"/>
    <cellStyle name="Total 4 12" xfId="19373"/>
    <cellStyle name="Total 4 13" xfId="19374"/>
    <cellStyle name="Total 4 2" xfId="19375"/>
    <cellStyle name="Total 4 2 10" xfId="19376"/>
    <cellStyle name="Total 4 2 2" xfId="19377"/>
    <cellStyle name="Total 4 2 2 2" xfId="19378"/>
    <cellStyle name="Total 4 2 2 2 2" xfId="19379"/>
    <cellStyle name="Total 4 2 2 3" xfId="19380"/>
    <cellStyle name="Total 4 2 2 3 2" xfId="19381"/>
    <cellStyle name="Total 4 2 2 4" xfId="19382"/>
    <cellStyle name="Total 4 2 3" xfId="19383"/>
    <cellStyle name="Total 4 2 3 2" xfId="19384"/>
    <cellStyle name="Total 4 2 3 2 2" xfId="19385"/>
    <cellStyle name="Total 4 2 3 3" xfId="19386"/>
    <cellStyle name="Total 4 2 3 3 2" xfId="19387"/>
    <cellStyle name="Total 4 2 3 4" xfId="19388"/>
    <cellStyle name="Total 4 2 4" xfId="19389"/>
    <cellStyle name="Total 4 2 4 2" xfId="19390"/>
    <cellStyle name="Total 4 2 4 2 2" xfId="19391"/>
    <cellStyle name="Total 4 2 4 3" xfId="19392"/>
    <cellStyle name="Total 4 2 4 3 2" xfId="19393"/>
    <cellStyle name="Total 4 2 4 4" xfId="19394"/>
    <cellStyle name="Total 4 2 4 4 2" xfId="19395"/>
    <cellStyle name="Total 4 2 4 5" xfId="19396"/>
    <cellStyle name="Total 4 2 5" xfId="19397"/>
    <cellStyle name="Total 4 2 5 2" xfId="19398"/>
    <cellStyle name="Total 4 2 5 2 2" xfId="19399"/>
    <cellStyle name="Total 4 2 5 3" xfId="19400"/>
    <cellStyle name="Total 4 2 5 3 2" xfId="19401"/>
    <cellStyle name="Total 4 2 5 4" xfId="19402"/>
    <cellStyle name="Total 4 2 6" xfId="19403"/>
    <cellStyle name="Total 4 2 6 2" xfId="19404"/>
    <cellStyle name="Total 4 2 7" xfId="19405"/>
    <cellStyle name="Total 4 2 7 2" xfId="19406"/>
    <cellStyle name="Total 4 2 8" xfId="19407"/>
    <cellStyle name="Total 4 2 8 2" xfId="19408"/>
    <cellStyle name="Total 4 2 9" xfId="19409"/>
    <cellStyle name="Total 4 3" xfId="19410"/>
    <cellStyle name="Total 4 3 2" xfId="19411"/>
    <cellStyle name="Total 4 3 2 2" xfId="19412"/>
    <cellStyle name="Total 4 3 3" xfId="19413"/>
    <cellStyle name="Total 4 3 3 2" xfId="19414"/>
    <cellStyle name="Total 4 3 4" xfId="19415"/>
    <cellStyle name="Total 4 3 5" xfId="19416"/>
    <cellStyle name="Total 4 4" xfId="19417"/>
    <cellStyle name="Total 4 4 2" xfId="19418"/>
    <cellStyle name="Total 4 4 2 2" xfId="19419"/>
    <cellStyle name="Total 4 4 3" xfId="19420"/>
    <cellStyle name="Total 4 4 3 2" xfId="19421"/>
    <cellStyle name="Total 4 4 4" xfId="19422"/>
    <cellStyle name="Total 4 5" xfId="19423"/>
    <cellStyle name="Total 4 5 2" xfId="19424"/>
    <cellStyle name="Total 4 5 2 2" xfId="19425"/>
    <cellStyle name="Total 4 5 3" xfId="19426"/>
    <cellStyle name="Total 4 5 3 2" xfId="19427"/>
    <cellStyle name="Total 4 5 4" xfId="19428"/>
    <cellStyle name="Total 4 6" xfId="19429"/>
    <cellStyle name="Total 4 6 2" xfId="19430"/>
    <cellStyle name="Total 4 6 2 2" xfId="19431"/>
    <cellStyle name="Total 4 6 3" xfId="19432"/>
    <cellStyle name="Total 4 6 3 2" xfId="19433"/>
    <cellStyle name="Total 4 6 4" xfId="19434"/>
    <cellStyle name="Total 4 6 4 2" xfId="19435"/>
    <cellStyle name="Total 4 6 5" xfId="19436"/>
    <cellStyle name="Total 4 7" xfId="19437"/>
    <cellStyle name="Total 4 7 2" xfId="19438"/>
    <cellStyle name="Total 4 7 2 2" xfId="19439"/>
    <cellStyle name="Total 4 7 3" xfId="19440"/>
    <cellStyle name="Total 4 7 3 2" xfId="19441"/>
    <cellStyle name="Total 4 7 4" xfId="19442"/>
    <cellStyle name="Total 4 8" xfId="19443"/>
    <cellStyle name="Total 4 8 2" xfId="19444"/>
    <cellStyle name="Total 4 9" xfId="19445"/>
    <cellStyle name="Total 4 9 2" xfId="19446"/>
    <cellStyle name="Total 40" xfId="19447"/>
    <cellStyle name="Total 40 10" xfId="19448"/>
    <cellStyle name="Total 40 11" xfId="19449"/>
    <cellStyle name="Total 40 12" xfId="19450"/>
    <cellStyle name="Total 40 2" xfId="19451"/>
    <cellStyle name="Total 40 2 2" xfId="19452"/>
    <cellStyle name="Total 40 2 2 2" xfId="19453"/>
    <cellStyle name="Total 40 2 3" xfId="19454"/>
    <cellStyle name="Total 40 2 3 2" xfId="19455"/>
    <cellStyle name="Total 40 2 4" xfId="19456"/>
    <cellStyle name="Total 40 2 5" xfId="19457"/>
    <cellStyle name="Total 40 3" xfId="19458"/>
    <cellStyle name="Total 40 3 2" xfId="19459"/>
    <cellStyle name="Total 40 3 2 2" xfId="19460"/>
    <cellStyle name="Total 40 3 3" xfId="19461"/>
    <cellStyle name="Total 40 3 3 2" xfId="19462"/>
    <cellStyle name="Total 40 3 4" xfId="19463"/>
    <cellStyle name="Total 40 4" xfId="19464"/>
    <cellStyle name="Total 40 4 2" xfId="19465"/>
    <cellStyle name="Total 40 4 2 2" xfId="19466"/>
    <cellStyle name="Total 40 4 3" xfId="19467"/>
    <cellStyle name="Total 40 4 3 2" xfId="19468"/>
    <cellStyle name="Total 40 4 4" xfId="19469"/>
    <cellStyle name="Total 40 5" xfId="19470"/>
    <cellStyle name="Total 40 5 2" xfId="19471"/>
    <cellStyle name="Total 40 5 2 2" xfId="19472"/>
    <cellStyle name="Total 40 5 3" xfId="19473"/>
    <cellStyle name="Total 40 5 3 2" xfId="19474"/>
    <cellStyle name="Total 40 5 4" xfId="19475"/>
    <cellStyle name="Total 40 5 4 2" xfId="19476"/>
    <cellStyle name="Total 40 5 5" xfId="19477"/>
    <cellStyle name="Total 40 6" xfId="19478"/>
    <cellStyle name="Total 40 6 2" xfId="19479"/>
    <cellStyle name="Total 40 6 2 2" xfId="19480"/>
    <cellStyle name="Total 40 6 3" xfId="19481"/>
    <cellStyle name="Total 40 6 3 2" xfId="19482"/>
    <cellStyle name="Total 40 6 4" xfId="19483"/>
    <cellStyle name="Total 40 7" xfId="19484"/>
    <cellStyle name="Total 40 7 2" xfId="19485"/>
    <cellStyle name="Total 40 8" xfId="19486"/>
    <cellStyle name="Total 40 8 2" xfId="19487"/>
    <cellStyle name="Total 40 9" xfId="19488"/>
    <cellStyle name="Total 40 9 2" xfId="19489"/>
    <cellStyle name="Total 41" xfId="19490"/>
    <cellStyle name="Total 41 10" xfId="19491"/>
    <cellStyle name="Total 41 11" xfId="19492"/>
    <cellStyle name="Total 41 12" xfId="19493"/>
    <cellStyle name="Total 41 2" xfId="19494"/>
    <cellStyle name="Total 41 2 2" xfId="19495"/>
    <cellStyle name="Total 41 2 2 2" xfId="19496"/>
    <cellStyle name="Total 41 2 3" xfId="19497"/>
    <cellStyle name="Total 41 2 3 2" xfId="19498"/>
    <cellStyle name="Total 41 2 4" xfId="19499"/>
    <cellStyle name="Total 41 2 5" xfId="19500"/>
    <cellStyle name="Total 41 3" xfId="19501"/>
    <cellStyle name="Total 41 3 2" xfId="19502"/>
    <cellStyle name="Total 41 3 2 2" xfId="19503"/>
    <cellStyle name="Total 41 3 3" xfId="19504"/>
    <cellStyle name="Total 41 3 3 2" xfId="19505"/>
    <cellStyle name="Total 41 3 4" xfId="19506"/>
    <cellStyle name="Total 41 4" xfId="19507"/>
    <cellStyle name="Total 41 4 2" xfId="19508"/>
    <cellStyle name="Total 41 4 2 2" xfId="19509"/>
    <cellStyle name="Total 41 4 3" xfId="19510"/>
    <cellStyle name="Total 41 4 3 2" xfId="19511"/>
    <cellStyle name="Total 41 4 4" xfId="19512"/>
    <cellStyle name="Total 41 5" xfId="19513"/>
    <cellStyle name="Total 41 5 2" xfId="19514"/>
    <cellStyle name="Total 41 5 2 2" xfId="19515"/>
    <cellStyle name="Total 41 5 3" xfId="19516"/>
    <cellStyle name="Total 41 5 3 2" xfId="19517"/>
    <cellStyle name="Total 41 5 4" xfId="19518"/>
    <cellStyle name="Total 41 5 4 2" xfId="19519"/>
    <cellStyle name="Total 41 5 5" xfId="19520"/>
    <cellStyle name="Total 41 6" xfId="19521"/>
    <cellStyle name="Total 41 6 2" xfId="19522"/>
    <cellStyle name="Total 41 6 2 2" xfId="19523"/>
    <cellStyle name="Total 41 6 3" xfId="19524"/>
    <cellStyle name="Total 41 6 3 2" xfId="19525"/>
    <cellStyle name="Total 41 6 4" xfId="19526"/>
    <cellStyle name="Total 41 7" xfId="19527"/>
    <cellStyle name="Total 41 7 2" xfId="19528"/>
    <cellStyle name="Total 41 8" xfId="19529"/>
    <cellStyle name="Total 41 8 2" xfId="19530"/>
    <cellStyle name="Total 41 9" xfId="19531"/>
    <cellStyle name="Total 41 9 2" xfId="19532"/>
    <cellStyle name="Total 42" xfId="19533"/>
    <cellStyle name="Total 42 10" xfId="19534"/>
    <cellStyle name="Total 42 11" xfId="19535"/>
    <cellStyle name="Total 42 12" xfId="19536"/>
    <cellStyle name="Total 42 2" xfId="19537"/>
    <cellStyle name="Total 42 2 2" xfId="19538"/>
    <cellStyle name="Total 42 2 2 2" xfId="19539"/>
    <cellStyle name="Total 42 2 3" xfId="19540"/>
    <cellStyle name="Total 42 2 3 2" xfId="19541"/>
    <cellStyle name="Total 42 2 4" xfId="19542"/>
    <cellStyle name="Total 42 2 5" xfId="19543"/>
    <cellStyle name="Total 42 3" xfId="19544"/>
    <cellStyle name="Total 42 3 2" xfId="19545"/>
    <cellStyle name="Total 42 3 2 2" xfId="19546"/>
    <cellStyle name="Total 42 3 3" xfId="19547"/>
    <cellStyle name="Total 42 3 3 2" xfId="19548"/>
    <cellStyle name="Total 42 3 4" xfId="19549"/>
    <cellStyle name="Total 42 4" xfId="19550"/>
    <cellStyle name="Total 42 4 2" xfId="19551"/>
    <cellStyle name="Total 42 4 2 2" xfId="19552"/>
    <cellStyle name="Total 42 4 3" xfId="19553"/>
    <cellStyle name="Total 42 4 3 2" xfId="19554"/>
    <cellStyle name="Total 42 4 4" xfId="19555"/>
    <cellStyle name="Total 42 5" xfId="19556"/>
    <cellStyle name="Total 42 5 2" xfId="19557"/>
    <cellStyle name="Total 42 5 2 2" xfId="19558"/>
    <cellStyle name="Total 42 5 3" xfId="19559"/>
    <cellStyle name="Total 42 5 3 2" xfId="19560"/>
    <cellStyle name="Total 42 5 4" xfId="19561"/>
    <cellStyle name="Total 42 5 4 2" xfId="19562"/>
    <cellStyle name="Total 42 5 5" xfId="19563"/>
    <cellStyle name="Total 42 6" xfId="19564"/>
    <cellStyle name="Total 42 6 2" xfId="19565"/>
    <cellStyle name="Total 42 6 2 2" xfId="19566"/>
    <cellStyle name="Total 42 6 3" xfId="19567"/>
    <cellStyle name="Total 42 6 3 2" xfId="19568"/>
    <cellStyle name="Total 42 6 4" xfId="19569"/>
    <cellStyle name="Total 42 7" xfId="19570"/>
    <cellStyle name="Total 42 7 2" xfId="19571"/>
    <cellStyle name="Total 42 8" xfId="19572"/>
    <cellStyle name="Total 42 8 2" xfId="19573"/>
    <cellStyle name="Total 42 9" xfId="19574"/>
    <cellStyle name="Total 42 9 2" xfId="19575"/>
    <cellStyle name="Total 5" xfId="19576"/>
    <cellStyle name="Total 5 10" xfId="19577"/>
    <cellStyle name="Total 5 10 2" xfId="19578"/>
    <cellStyle name="Total 5 11" xfId="19579"/>
    <cellStyle name="Total 5 12" xfId="19580"/>
    <cellStyle name="Total 5 13" xfId="19581"/>
    <cellStyle name="Total 5 2" xfId="19582"/>
    <cellStyle name="Total 5 2 10" xfId="19583"/>
    <cellStyle name="Total 5 2 2" xfId="19584"/>
    <cellStyle name="Total 5 2 2 2" xfId="19585"/>
    <cellStyle name="Total 5 2 2 2 2" xfId="19586"/>
    <cellStyle name="Total 5 2 2 3" xfId="19587"/>
    <cellStyle name="Total 5 2 2 3 2" xfId="19588"/>
    <cellStyle name="Total 5 2 2 4" xfId="19589"/>
    <cellStyle name="Total 5 2 3" xfId="19590"/>
    <cellStyle name="Total 5 2 3 2" xfId="19591"/>
    <cellStyle name="Total 5 2 3 2 2" xfId="19592"/>
    <cellStyle name="Total 5 2 3 3" xfId="19593"/>
    <cellStyle name="Total 5 2 3 3 2" xfId="19594"/>
    <cellStyle name="Total 5 2 3 4" xfId="19595"/>
    <cellStyle name="Total 5 2 4" xfId="19596"/>
    <cellStyle name="Total 5 2 4 2" xfId="19597"/>
    <cellStyle name="Total 5 2 4 2 2" xfId="19598"/>
    <cellStyle name="Total 5 2 4 3" xfId="19599"/>
    <cellStyle name="Total 5 2 4 3 2" xfId="19600"/>
    <cellStyle name="Total 5 2 4 4" xfId="19601"/>
    <cellStyle name="Total 5 2 4 4 2" xfId="19602"/>
    <cellStyle name="Total 5 2 4 5" xfId="19603"/>
    <cellStyle name="Total 5 2 5" xfId="19604"/>
    <cellStyle name="Total 5 2 5 2" xfId="19605"/>
    <cellStyle name="Total 5 2 5 2 2" xfId="19606"/>
    <cellStyle name="Total 5 2 5 3" xfId="19607"/>
    <cellStyle name="Total 5 2 5 3 2" xfId="19608"/>
    <cellStyle name="Total 5 2 5 4" xfId="19609"/>
    <cellStyle name="Total 5 2 6" xfId="19610"/>
    <cellStyle name="Total 5 2 6 2" xfId="19611"/>
    <cellStyle name="Total 5 2 7" xfId="19612"/>
    <cellStyle name="Total 5 2 7 2" xfId="19613"/>
    <cellStyle name="Total 5 2 8" xfId="19614"/>
    <cellStyle name="Total 5 2 8 2" xfId="19615"/>
    <cellStyle name="Total 5 2 9" xfId="19616"/>
    <cellStyle name="Total 5 3" xfId="19617"/>
    <cellStyle name="Total 5 3 2" xfId="19618"/>
    <cellStyle name="Total 5 3 2 2" xfId="19619"/>
    <cellStyle name="Total 5 3 3" xfId="19620"/>
    <cellStyle name="Total 5 3 3 2" xfId="19621"/>
    <cellStyle name="Total 5 3 4" xfId="19622"/>
    <cellStyle name="Total 5 3 5" xfId="19623"/>
    <cellStyle name="Total 5 4" xfId="19624"/>
    <cellStyle name="Total 5 4 2" xfId="19625"/>
    <cellStyle name="Total 5 4 2 2" xfId="19626"/>
    <cellStyle name="Total 5 4 3" xfId="19627"/>
    <cellStyle name="Total 5 4 3 2" xfId="19628"/>
    <cellStyle name="Total 5 4 4" xfId="19629"/>
    <cellStyle name="Total 5 5" xfId="19630"/>
    <cellStyle name="Total 5 5 2" xfId="19631"/>
    <cellStyle name="Total 5 5 2 2" xfId="19632"/>
    <cellStyle name="Total 5 5 3" xfId="19633"/>
    <cellStyle name="Total 5 5 3 2" xfId="19634"/>
    <cellStyle name="Total 5 5 4" xfId="19635"/>
    <cellStyle name="Total 5 6" xfId="19636"/>
    <cellStyle name="Total 5 6 2" xfId="19637"/>
    <cellStyle name="Total 5 6 2 2" xfId="19638"/>
    <cellStyle name="Total 5 6 3" xfId="19639"/>
    <cellStyle name="Total 5 6 3 2" xfId="19640"/>
    <cellStyle name="Total 5 6 4" xfId="19641"/>
    <cellStyle name="Total 5 6 4 2" xfId="19642"/>
    <cellStyle name="Total 5 6 5" xfId="19643"/>
    <cellStyle name="Total 5 7" xfId="19644"/>
    <cellStyle name="Total 5 7 2" xfId="19645"/>
    <cellStyle name="Total 5 7 2 2" xfId="19646"/>
    <cellStyle name="Total 5 7 3" xfId="19647"/>
    <cellStyle name="Total 5 7 3 2" xfId="19648"/>
    <cellStyle name="Total 5 7 4" xfId="19649"/>
    <cellStyle name="Total 5 8" xfId="19650"/>
    <cellStyle name="Total 5 8 2" xfId="19651"/>
    <cellStyle name="Total 5 9" xfId="19652"/>
    <cellStyle name="Total 5 9 2" xfId="19653"/>
    <cellStyle name="Total 6" xfId="19654"/>
    <cellStyle name="Total 6 10" xfId="19655"/>
    <cellStyle name="Total 6 10 2" xfId="19656"/>
    <cellStyle name="Total 6 11" xfId="19657"/>
    <cellStyle name="Total 6 12" xfId="19658"/>
    <cellStyle name="Total 6 13" xfId="19659"/>
    <cellStyle name="Total 6 2" xfId="19660"/>
    <cellStyle name="Total 6 2 10" xfId="19661"/>
    <cellStyle name="Total 6 2 2" xfId="19662"/>
    <cellStyle name="Total 6 2 2 2" xfId="19663"/>
    <cellStyle name="Total 6 2 2 2 2" xfId="19664"/>
    <cellStyle name="Total 6 2 2 3" xfId="19665"/>
    <cellStyle name="Total 6 2 2 3 2" xfId="19666"/>
    <cellStyle name="Total 6 2 2 4" xfId="19667"/>
    <cellStyle name="Total 6 2 3" xfId="19668"/>
    <cellStyle name="Total 6 2 3 2" xfId="19669"/>
    <cellStyle name="Total 6 2 3 2 2" xfId="19670"/>
    <cellStyle name="Total 6 2 3 3" xfId="19671"/>
    <cellStyle name="Total 6 2 3 3 2" xfId="19672"/>
    <cellStyle name="Total 6 2 3 4" xfId="19673"/>
    <cellStyle name="Total 6 2 4" xfId="19674"/>
    <cellStyle name="Total 6 2 4 2" xfId="19675"/>
    <cellStyle name="Total 6 2 4 2 2" xfId="19676"/>
    <cellStyle name="Total 6 2 4 3" xfId="19677"/>
    <cellStyle name="Total 6 2 4 3 2" xfId="19678"/>
    <cellStyle name="Total 6 2 4 4" xfId="19679"/>
    <cellStyle name="Total 6 2 4 4 2" xfId="19680"/>
    <cellStyle name="Total 6 2 4 5" xfId="19681"/>
    <cellStyle name="Total 6 2 5" xfId="19682"/>
    <cellStyle name="Total 6 2 5 2" xfId="19683"/>
    <cellStyle name="Total 6 2 5 2 2" xfId="19684"/>
    <cellStyle name="Total 6 2 5 3" xfId="19685"/>
    <cellStyle name="Total 6 2 5 3 2" xfId="19686"/>
    <cellStyle name="Total 6 2 5 4" xfId="19687"/>
    <cellStyle name="Total 6 2 6" xfId="19688"/>
    <cellStyle name="Total 6 2 6 2" xfId="19689"/>
    <cellStyle name="Total 6 2 7" xfId="19690"/>
    <cellStyle name="Total 6 2 7 2" xfId="19691"/>
    <cellStyle name="Total 6 2 8" xfId="19692"/>
    <cellStyle name="Total 6 2 8 2" xfId="19693"/>
    <cellStyle name="Total 6 2 9" xfId="19694"/>
    <cellStyle name="Total 6 3" xfId="19695"/>
    <cellStyle name="Total 6 3 2" xfId="19696"/>
    <cellStyle name="Total 6 3 2 2" xfId="19697"/>
    <cellStyle name="Total 6 3 3" xfId="19698"/>
    <cellStyle name="Total 6 3 3 2" xfId="19699"/>
    <cellStyle name="Total 6 3 4" xfId="19700"/>
    <cellStyle name="Total 6 3 5" xfId="19701"/>
    <cellStyle name="Total 6 4" xfId="19702"/>
    <cellStyle name="Total 6 4 2" xfId="19703"/>
    <cellStyle name="Total 6 4 2 2" xfId="19704"/>
    <cellStyle name="Total 6 4 3" xfId="19705"/>
    <cellStyle name="Total 6 4 3 2" xfId="19706"/>
    <cellStyle name="Total 6 4 4" xfId="19707"/>
    <cellStyle name="Total 6 5" xfId="19708"/>
    <cellStyle name="Total 6 5 2" xfId="19709"/>
    <cellStyle name="Total 6 5 2 2" xfId="19710"/>
    <cellStyle name="Total 6 5 3" xfId="19711"/>
    <cellStyle name="Total 6 5 3 2" xfId="19712"/>
    <cellStyle name="Total 6 5 4" xfId="19713"/>
    <cellStyle name="Total 6 6" xfId="19714"/>
    <cellStyle name="Total 6 6 2" xfId="19715"/>
    <cellStyle name="Total 6 6 2 2" xfId="19716"/>
    <cellStyle name="Total 6 6 3" xfId="19717"/>
    <cellStyle name="Total 6 6 3 2" xfId="19718"/>
    <cellStyle name="Total 6 6 4" xfId="19719"/>
    <cellStyle name="Total 6 6 4 2" xfId="19720"/>
    <cellStyle name="Total 6 6 5" xfId="19721"/>
    <cellStyle name="Total 6 7" xfId="19722"/>
    <cellStyle name="Total 6 7 2" xfId="19723"/>
    <cellStyle name="Total 6 7 2 2" xfId="19724"/>
    <cellStyle name="Total 6 7 3" xfId="19725"/>
    <cellStyle name="Total 6 7 3 2" xfId="19726"/>
    <cellStyle name="Total 6 7 4" xfId="19727"/>
    <cellStyle name="Total 6 8" xfId="19728"/>
    <cellStyle name="Total 6 8 2" xfId="19729"/>
    <cellStyle name="Total 6 9" xfId="19730"/>
    <cellStyle name="Total 6 9 2" xfId="19731"/>
    <cellStyle name="Total 7" xfId="19732"/>
    <cellStyle name="Total 7 10" xfId="19733"/>
    <cellStyle name="Total 7 11" xfId="19734"/>
    <cellStyle name="Total 7 12" xfId="19735"/>
    <cellStyle name="Total 7 2" xfId="19736"/>
    <cellStyle name="Total 7 2 2" xfId="19737"/>
    <cellStyle name="Total 7 2 2 2" xfId="19738"/>
    <cellStyle name="Total 7 2 3" xfId="19739"/>
    <cellStyle name="Total 7 2 3 2" xfId="19740"/>
    <cellStyle name="Total 7 2 4" xfId="19741"/>
    <cellStyle name="Total 7 2 5" xfId="19742"/>
    <cellStyle name="Total 7 3" xfId="19743"/>
    <cellStyle name="Total 7 3 2" xfId="19744"/>
    <cellStyle name="Total 7 3 2 2" xfId="19745"/>
    <cellStyle name="Total 7 3 3" xfId="19746"/>
    <cellStyle name="Total 7 3 3 2" xfId="19747"/>
    <cellStyle name="Total 7 3 4" xfId="19748"/>
    <cellStyle name="Total 7 4" xfId="19749"/>
    <cellStyle name="Total 7 4 2" xfId="19750"/>
    <cellStyle name="Total 7 4 2 2" xfId="19751"/>
    <cellStyle name="Total 7 4 3" xfId="19752"/>
    <cellStyle name="Total 7 4 3 2" xfId="19753"/>
    <cellStyle name="Total 7 4 4" xfId="19754"/>
    <cellStyle name="Total 7 5" xfId="19755"/>
    <cellStyle name="Total 7 5 2" xfId="19756"/>
    <cellStyle name="Total 7 5 2 2" xfId="19757"/>
    <cellStyle name="Total 7 5 3" xfId="19758"/>
    <cellStyle name="Total 7 5 3 2" xfId="19759"/>
    <cellStyle name="Total 7 5 4" xfId="19760"/>
    <cellStyle name="Total 7 5 4 2" xfId="19761"/>
    <cellStyle name="Total 7 5 5" xfId="19762"/>
    <cellStyle name="Total 7 6" xfId="19763"/>
    <cellStyle name="Total 7 6 2" xfId="19764"/>
    <cellStyle name="Total 7 6 2 2" xfId="19765"/>
    <cellStyle name="Total 7 6 3" xfId="19766"/>
    <cellStyle name="Total 7 6 3 2" xfId="19767"/>
    <cellStyle name="Total 7 6 4" xfId="19768"/>
    <cellStyle name="Total 7 7" xfId="19769"/>
    <cellStyle name="Total 7 7 2" xfId="19770"/>
    <cellStyle name="Total 7 8" xfId="19771"/>
    <cellStyle name="Total 7 8 2" xfId="19772"/>
    <cellStyle name="Total 7 9" xfId="19773"/>
    <cellStyle name="Total 7 9 2" xfId="19774"/>
    <cellStyle name="Total 8" xfId="19775"/>
    <cellStyle name="Total 8 10" xfId="19776"/>
    <cellStyle name="Total 8 11" xfId="19777"/>
    <cellStyle name="Total 8 12" xfId="19778"/>
    <cellStyle name="Total 8 2" xfId="19779"/>
    <cellStyle name="Total 8 2 2" xfId="19780"/>
    <cellStyle name="Total 8 2 2 2" xfId="19781"/>
    <cellStyle name="Total 8 2 3" xfId="19782"/>
    <cellStyle name="Total 8 2 3 2" xfId="19783"/>
    <cellStyle name="Total 8 2 4" xfId="19784"/>
    <cellStyle name="Total 8 2 5" xfId="19785"/>
    <cellStyle name="Total 8 3" xfId="19786"/>
    <cellStyle name="Total 8 3 2" xfId="19787"/>
    <cellStyle name="Total 8 3 2 2" xfId="19788"/>
    <cellStyle name="Total 8 3 3" xfId="19789"/>
    <cellStyle name="Total 8 3 3 2" xfId="19790"/>
    <cellStyle name="Total 8 3 4" xfId="19791"/>
    <cellStyle name="Total 8 4" xfId="19792"/>
    <cellStyle name="Total 8 4 2" xfId="19793"/>
    <cellStyle name="Total 8 4 2 2" xfId="19794"/>
    <cellStyle name="Total 8 4 3" xfId="19795"/>
    <cellStyle name="Total 8 4 3 2" xfId="19796"/>
    <cellStyle name="Total 8 4 4" xfId="19797"/>
    <cellStyle name="Total 8 5" xfId="19798"/>
    <cellStyle name="Total 8 5 2" xfId="19799"/>
    <cellStyle name="Total 8 5 2 2" xfId="19800"/>
    <cellStyle name="Total 8 5 3" xfId="19801"/>
    <cellStyle name="Total 8 5 3 2" xfId="19802"/>
    <cellStyle name="Total 8 5 4" xfId="19803"/>
    <cellStyle name="Total 8 5 4 2" xfId="19804"/>
    <cellStyle name="Total 8 5 5" xfId="19805"/>
    <cellStyle name="Total 8 6" xfId="19806"/>
    <cellStyle name="Total 8 6 2" xfId="19807"/>
    <cellStyle name="Total 8 6 2 2" xfId="19808"/>
    <cellStyle name="Total 8 6 3" xfId="19809"/>
    <cellStyle name="Total 8 6 3 2" xfId="19810"/>
    <cellStyle name="Total 8 6 4" xfId="19811"/>
    <cellStyle name="Total 8 7" xfId="19812"/>
    <cellStyle name="Total 8 7 2" xfId="19813"/>
    <cellStyle name="Total 8 8" xfId="19814"/>
    <cellStyle name="Total 8 8 2" xfId="19815"/>
    <cellStyle name="Total 8 9" xfId="19816"/>
    <cellStyle name="Total 8 9 2" xfId="19817"/>
    <cellStyle name="Total 9" xfId="19818"/>
    <cellStyle name="Total 9 10" xfId="19819"/>
    <cellStyle name="Total 9 11" xfId="19820"/>
    <cellStyle name="Total 9 12" xfId="19821"/>
    <cellStyle name="Total 9 2" xfId="19822"/>
    <cellStyle name="Total 9 2 2" xfId="19823"/>
    <cellStyle name="Total 9 2 2 2" xfId="19824"/>
    <cellStyle name="Total 9 2 3" xfId="19825"/>
    <cellStyle name="Total 9 2 3 2" xfId="19826"/>
    <cellStyle name="Total 9 2 4" xfId="19827"/>
    <cellStyle name="Total 9 2 5" xfId="19828"/>
    <cellStyle name="Total 9 3" xfId="19829"/>
    <cellStyle name="Total 9 3 2" xfId="19830"/>
    <cellStyle name="Total 9 3 2 2" xfId="19831"/>
    <cellStyle name="Total 9 3 3" xfId="19832"/>
    <cellStyle name="Total 9 3 3 2" xfId="19833"/>
    <cellStyle name="Total 9 3 4" xfId="19834"/>
    <cellStyle name="Total 9 4" xfId="19835"/>
    <cellStyle name="Total 9 4 2" xfId="19836"/>
    <cellStyle name="Total 9 4 2 2" xfId="19837"/>
    <cellStyle name="Total 9 4 3" xfId="19838"/>
    <cellStyle name="Total 9 4 3 2" xfId="19839"/>
    <cellStyle name="Total 9 4 4" xfId="19840"/>
    <cellStyle name="Total 9 5" xfId="19841"/>
    <cellStyle name="Total 9 5 2" xfId="19842"/>
    <cellStyle name="Total 9 5 2 2" xfId="19843"/>
    <cellStyle name="Total 9 5 3" xfId="19844"/>
    <cellStyle name="Total 9 5 3 2" xfId="19845"/>
    <cellStyle name="Total 9 5 4" xfId="19846"/>
    <cellStyle name="Total 9 5 4 2" xfId="19847"/>
    <cellStyle name="Total 9 5 5" xfId="19848"/>
    <cellStyle name="Total 9 6" xfId="19849"/>
    <cellStyle name="Total 9 6 2" xfId="19850"/>
    <cellStyle name="Total 9 6 2 2" xfId="19851"/>
    <cellStyle name="Total 9 6 3" xfId="19852"/>
    <cellStyle name="Total 9 6 3 2" xfId="19853"/>
    <cellStyle name="Total 9 6 4" xfId="19854"/>
    <cellStyle name="Total 9 7" xfId="19855"/>
    <cellStyle name="Total 9 7 2" xfId="19856"/>
    <cellStyle name="Total 9 8" xfId="19857"/>
    <cellStyle name="Total 9 8 2" xfId="19858"/>
    <cellStyle name="Total 9 9" xfId="19859"/>
    <cellStyle name="Total 9 9 2" xfId="19860"/>
    <cellStyle name="Überschrift" xfId="19861"/>
    <cellStyle name="Überschrift 1" xfId="19862"/>
    <cellStyle name="Überschrift 1 10" xfId="19863"/>
    <cellStyle name="Überschrift 1 11" xfId="19864"/>
    <cellStyle name="Überschrift 1 12" xfId="19865"/>
    <cellStyle name="Überschrift 1 2" xfId="19866"/>
    <cellStyle name="Überschrift 1 2 2" xfId="19867"/>
    <cellStyle name="Überschrift 1 2 2 2" xfId="19868"/>
    <cellStyle name="Überschrift 1 2 3" xfId="19869"/>
    <cellStyle name="Überschrift 1 2 3 2" xfId="19870"/>
    <cellStyle name="Überschrift 1 2 4" xfId="19871"/>
    <cellStyle name="Überschrift 1 2 5" xfId="19872"/>
    <cellStyle name="Überschrift 1 3" xfId="19873"/>
    <cellStyle name="Überschrift 1 3 2" xfId="19874"/>
    <cellStyle name="Überschrift 1 3 2 2" xfId="19875"/>
    <cellStyle name="Überschrift 1 3 3" xfId="19876"/>
    <cellStyle name="Überschrift 1 3 3 2" xfId="19877"/>
    <cellStyle name="Überschrift 1 3 4" xfId="19878"/>
    <cellStyle name="Überschrift 1 4" xfId="19879"/>
    <cellStyle name="Überschrift 1 4 2" xfId="19880"/>
    <cellStyle name="Überschrift 1 4 2 2" xfId="19881"/>
    <cellStyle name="Überschrift 1 4 3" xfId="19882"/>
    <cellStyle name="Überschrift 1 4 3 2" xfId="19883"/>
    <cellStyle name="Überschrift 1 4 4" xfId="19884"/>
    <cellStyle name="Überschrift 1 5" xfId="19885"/>
    <cellStyle name="Überschrift 1 5 2" xfId="19886"/>
    <cellStyle name="Überschrift 1 5 2 2" xfId="19887"/>
    <cellStyle name="Überschrift 1 5 3" xfId="19888"/>
    <cellStyle name="Überschrift 1 5 3 2" xfId="19889"/>
    <cellStyle name="Überschrift 1 5 4" xfId="19890"/>
    <cellStyle name="Überschrift 1 5 4 2" xfId="19891"/>
    <cellStyle name="Überschrift 1 5 5" xfId="19892"/>
    <cellStyle name="Überschrift 1 6" xfId="19893"/>
    <cellStyle name="Überschrift 1 6 2" xfId="19894"/>
    <cellStyle name="Überschrift 1 6 2 2" xfId="19895"/>
    <cellStyle name="Überschrift 1 6 3" xfId="19896"/>
    <cellStyle name="Überschrift 1 6 3 2" xfId="19897"/>
    <cellStyle name="Überschrift 1 6 4" xfId="19898"/>
    <cellStyle name="Überschrift 1 7" xfId="19899"/>
    <cellStyle name="Überschrift 1 7 2" xfId="19900"/>
    <cellStyle name="Überschrift 1 8" xfId="19901"/>
    <cellStyle name="Überschrift 1 8 2" xfId="19902"/>
    <cellStyle name="Überschrift 1 9" xfId="19903"/>
    <cellStyle name="Überschrift 1 9 2" xfId="19904"/>
    <cellStyle name="Überschrift 10" xfId="19905"/>
    <cellStyle name="Überschrift 10 2" xfId="19906"/>
    <cellStyle name="Überschrift 11" xfId="19907"/>
    <cellStyle name="Überschrift 11 2" xfId="19908"/>
    <cellStyle name="Überschrift 12" xfId="19909"/>
    <cellStyle name="Überschrift 12 2" xfId="19910"/>
    <cellStyle name="Überschrift 13" xfId="19911"/>
    <cellStyle name="Überschrift 14" xfId="19912"/>
    <cellStyle name="Überschrift 15" xfId="19913"/>
    <cellStyle name="Überschrift 2" xfId="19914"/>
    <cellStyle name="Überschrift 2 10" xfId="19915"/>
    <cellStyle name="Überschrift 2 11" xfId="19916"/>
    <cellStyle name="Überschrift 2 12" xfId="19917"/>
    <cellStyle name="Überschrift 2 2" xfId="19918"/>
    <cellStyle name="Überschrift 2 2 2" xfId="19919"/>
    <cellStyle name="Überschrift 2 2 2 2" xfId="19920"/>
    <cellStyle name="Überschrift 2 2 3" xfId="19921"/>
    <cellStyle name="Überschrift 2 2 3 2" xfId="19922"/>
    <cellStyle name="Überschrift 2 2 4" xfId="19923"/>
    <cellStyle name="Überschrift 2 2 5" xfId="19924"/>
    <cellStyle name="Überschrift 2 3" xfId="19925"/>
    <cellStyle name="Überschrift 2 3 2" xfId="19926"/>
    <cellStyle name="Überschrift 2 3 2 2" xfId="19927"/>
    <cellStyle name="Überschrift 2 3 3" xfId="19928"/>
    <cellStyle name="Überschrift 2 3 3 2" xfId="19929"/>
    <cellStyle name="Überschrift 2 3 4" xfId="19930"/>
    <cellStyle name="Überschrift 2 4" xfId="19931"/>
    <cellStyle name="Überschrift 2 4 2" xfId="19932"/>
    <cellStyle name="Überschrift 2 4 2 2" xfId="19933"/>
    <cellStyle name="Überschrift 2 4 3" xfId="19934"/>
    <cellStyle name="Überschrift 2 4 3 2" xfId="19935"/>
    <cellStyle name="Überschrift 2 4 4" xfId="19936"/>
    <cellStyle name="Überschrift 2 5" xfId="19937"/>
    <cellStyle name="Überschrift 2 5 2" xfId="19938"/>
    <cellStyle name="Überschrift 2 5 2 2" xfId="19939"/>
    <cellStyle name="Überschrift 2 5 3" xfId="19940"/>
    <cellStyle name="Überschrift 2 5 3 2" xfId="19941"/>
    <cellStyle name="Überschrift 2 5 4" xfId="19942"/>
    <cellStyle name="Überschrift 2 5 4 2" xfId="19943"/>
    <cellStyle name="Überschrift 2 5 5" xfId="19944"/>
    <cellStyle name="Überschrift 2 6" xfId="19945"/>
    <cellStyle name="Überschrift 2 6 2" xfId="19946"/>
    <cellStyle name="Überschrift 2 6 2 2" xfId="19947"/>
    <cellStyle name="Überschrift 2 6 3" xfId="19948"/>
    <cellStyle name="Überschrift 2 6 3 2" xfId="19949"/>
    <cellStyle name="Überschrift 2 6 4" xfId="19950"/>
    <cellStyle name="Überschrift 2 7" xfId="19951"/>
    <cellStyle name="Überschrift 2 7 2" xfId="19952"/>
    <cellStyle name="Überschrift 2 8" xfId="19953"/>
    <cellStyle name="Überschrift 2 8 2" xfId="19954"/>
    <cellStyle name="Überschrift 2 9" xfId="19955"/>
    <cellStyle name="Überschrift 2 9 2" xfId="19956"/>
    <cellStyle name="Überschrift 3" xfId="19957"/>
    <cellStyle name="Überschrift 3 10" xfId="19958"/>
    <cellStyle name="Überschrift 3 11" xfId="19959"/>
    <cellStyle name="Überschrift 3 12" xfId="19960"/>
    <cellStyle name="Überschrift 3 2" xfId="19961"/>
    <cellStyle name="Überschrift 3 2 2" xfId="19962"/>
    <cellStyle name="Überschrift 3 2 2 2" xfId="19963"/>
    <cellStyle name="Überschrift 3 2 3" xfId="19964"/>
    <cellStyle name="Überschrift 3 2 3 2" xfId="19965"/>
    <cellStyle name="Überschrift 3 2 4" xfId="19966"/>
    <cellStyle name="Überschrift 3 2 5" xfId="19967"/>
    <cellStyle name="Überschrift 3 3" xfId="19968"/>
    <cellStyle name="Überschrift 3 3 2" xfId="19969"/>
    <cellStyle name="Überschrift 3 3 2 2" xfId="19970"/>
    <cellStyle name="Überschrift 3 3 3" xfId="19971"/>
    <cellStyle name="Überschrift 3 3 3 2" xfId="19972"/>
    <cellStyle name="Überschrift 3 3 4" xfId="19973"/>
    <cellStyle name="Überschrift 3 4" xfId="19974"/>
    <cellStyle name="Überschrift 3 4 2" xfId="19975"/>
    <cellStyle name="Überschrift 3 4 2 2" xfId="19976"/>
    <cellStyle name="Überschrift 3 4 3" xfId="19977"/>
    <cellStyle name="Überschrift 3 4 3 2" xfId="19978"/>
    <cellStyle name="Überschrift 3 4 4" xfId="19979"/>
    <cellStyle name="Überschrift 3 5" xfId="19980"/>
    <cellStyle name="Überschrift 3 5 2" xfId="19981"/>
    <cellStyle name="Überschrift 3 5 2 2" xfId="19982"/>
    <cellStyle name="Überschrift 3 5 3" xfId="19983"/>
    <cellStyle name="Überschrift 3 5 3 2" xfId="19984"/>
    <cellStyle name="Überschrift 3 5 4" xfId="19985"/>
    <cellStyle name="Überschrift 3 5 4 2" xfId="19986"/>
    <cellStyle name="Überschrift 3 5 5" xfId="19987"/>
    <cellStyle name="Überschrift 3 6" xfId="19988"/>
    <cellStyle name="Überschrift 3 6 2" xfId="19989"/>
    <cellStyle name="Überschrift 3 6 2 2" xfId="19990"/>
    <cellStyle name="Überschrift 3 6 3" xfId="19991"/>
    <cellStyle name="Überschrift 3 6 3 2" xfId="19992"/>
    <cellStyle name="Überschrift 3 6 4" xfId="19993"/>
    <cellStyle name="Überschrift 3 7" xfId="19994"/>
    <cellStyle name="Überschrift 3 7 2" xfId="19995"/>
    <cellStyle name="Überschrift 3 8" xfId="19996"/>
    <cellStyle name="Überschrift 3 8 2" xfId="19997"/>
    <cellStyle name="Überschrift 3 9" xfId="19998"/>
    <cellStyle name="Überschrift 3 9 2" xfId="19999"/>
    <cellStyle name="Überschrift 4" xfId="20000"/>
    <cellStyle name="Überschrift 4 10" xfId="20001"/>
    <cellStyle name="Überschrift 4 11" xfId="20002"/>
    <cellStyle name="Überschrift 4 12" xfId="20003"/>
    <cellStyle name="Überschrift 4 2" xfId="20004"/>
    <cellStyle name="Überschrift 4 2 2" xfId="20005"/>
    <cellStyle name="Überschrift 4 2 2 2" xfId="20006"/>
    <cellStyle name="Überschrift 4 2 3" xfId="20007"/>
    <cellStyle name="Überschrift 4 2 3 2" xfId="20008"/>
    <cellStyle name="Überschrift 4 2 4" xfId="20009"/>
    <cellStyle name="Überschrift 4 2 5" xfId="20010"/>
    <cellStyle name="Überschrift 4 3" xfId="20011"/>
    <cellStyle name="Überschrift 4 3 2" xfId="20012"/>
    <cellStyle name="Überschrift 4 3 2 2" xfId="20013"/>
    <cellStyle name="Überschrift 4 3 3" xfId="20014"/>
    <cellStyle name="Überschrift 4 3 3 2" xfId="20015"/>
    <cellStyle name="Überschrift 4 3 4" xfId="20016"/>
    <cellStyle name="Überschrift 4 4" xfId="20017"/>
    <cellStyle name="Überschrift 4 4 2" xfId="20018"/>
    <cellStyle name="Überschrift 4 4 2 2" xfId="20019"/>
    <cellStyle name="Überschrift 4 4 3" xfId="20020"/>
    <cellStyle name="Überschrift 4 4 3 2" xfId="20021"/>
    <cellStyle name="Überschrift 4 4 4" xfId="20022"/>
    <cellStyle name="Überschrift 4 5" xfId="20023"/>
    <cellStyle name="Überschrift 4 5 2" xfId="20024"/>
    <cellStyle name="Überschrift 4 5 2 2" xfId="20025"/>
    <cellStyle name="Überschrift 4 5 3" xfId="20026"/>
    <cellStyle name="Überschrift 4 5 3 2" xfId="20027"/>
    <cellStyle name="Überschrift 4 5 4" xfId="20028"/>
    <cellStyle name="Überschrift 4 5 4 2" xfId="20029"/>
    <cellStyle name="Überschrift 4 5 5" xfId="20030"/>
    <cellStyle name="Überschrift 4 6" xfId="20031"/>
    <cellStyle name="Überschrift 4 6 2" xfId="20032"/>
    <cellStyle name="Überschrift 4 6 2 2" xfId="20033"/>
    <cellStyle name="Überschrift 4 6 3" xfId="20034"/>
    <cellStyle name="Überschrift 4 6 3 2" xfId="20035"/>
    <cellStyle name="Überschrift 4 6 4" xfId="20036"/>
    <cellStyle name="Überschrift 4 7" xfId="20037"/>
    <cellStyle name="Überschrift 4 7 2" xfId="20038"/>
    <cellStyle name="Überschrift 4 8" xfId="20039"/>
    <cellStyle name="Überschrift 4 8 2" xfId="20040"/>
    <cellStyle name="Überschrift 4 9" xfId="20041"/>
    <cellStyle name="Überschrift 4 9 2" xfId="20042"/>
    <cellStyle name="Überschrift 5" xfId="20043"/>
    <cellStyle name="Überschrift 5 2" xfId="20044"/>
    <cellStyle name="Überschrift 5 2 2" xfId="20045"/>
    <cellStyle name="Überschrift 5 3" xfId="20046"/>
    <cellStyle name="Überschrift 5 3 2" xfId="20047"/>
    <cellStyle name="Überschrift 5 4" xfId="20048"/>
    <cellStyle name="Überschrift 5 5" xfId="20049"/>
    <cellStyle name="Überschrift 6" xfId="20050"/>
    <cellStyle name="Überschrift 6 2" xfId="20051"/>
    <cellStyle name="Überschrift 6 2 2" xfId="20052"/>
    <cellStyle name="Überschrift 6 3" xfId="20053"/>
    <cellStyle name="Überschrift 6 3 2" xfId="20054"/>
    <cellStyle name="Überschrift 6 4" xfId="20055"/>
    <cellStyle name="Überschrift 7" xfId="20056"/>
    <cellStyle name="Überschrift 7 2" xfId="20057"/>
    <cellStyle name="Überschrift 7 2 2" xfId="20058"/>
    <cellStyle name="Überschrift 7 3" xfId="20059"/>
    <cellStyle name="Überschrift 7 3 2" xfId="20060"/>
    <cellStyle name="Überschrift 7 4" xfId="20061"/>
    <cellStyle name="Überschrift 8" xfId="20062"/>
    <cellStyle name="Überschrift 8 2" xfId="20063"/>
    <cellStyle name="Überschrift 8 2 2" xfId="20064"/>
    <cellStyle name="Überschrift 8 3" xfId="20065"/>
    <cellStyle name="Überschrift 8 3 2" xfId="20066"/>
    <cellStyle name="Überschrift 8 4" xfId="20067"/>
    <cellStyle name="Überschrift 8 4 2" xfId="20068"/>
    <cellStyle name="Überschrift 8 5" xfId="20069"/>
    <cellStyle name="Überschrift 9" xfId="20070"/>
    <cellStyle name="Überschrift 9 2" xfId="20071"/>
    <cellStyle name="Überschrift 9 2 2" xfId="20072"/>
    <cellStyle name="Überschrift 9 3" xfId="20073"/>
    <cellStyle name="Überschrift 9 3 2" xfId="20074"/>
    <cellStyle name="Überschrift 9 4" xfId="20075"/>
    <cellStyle name="Valuutta_Layo9704" xfId="20076"/>
    <cellStyle name="Verknüpfte Zelle" xfId="20077"/>
    <cellStyle name="Verknüpfte Zelle 10" xfId="20078"/>
    <cellStyle name="Verknüpfte Zelle 11" xfId="20079"/>
    <cellStyle name="Verknüpfte Zelle 12" xfId="20080"/>
    <cellStyle name="Verknüpfte Zelle 2" xfId="20081"/>
    <cellStyle name="Verknüpfte Zelle 2 2" xfId="20082"/>
    <cellStyle name="Verknüpfte Zelle 2 2 2" xfId="20083"/>
    <cellStyle name="Verknüpfte Zelle 2 3" xfId="20084"/>
    <cellStyle name="Verknüpfte Zelle 2 3 2" xfId="20085"/>
    <cellStyle name="Verknüpfte Zelle 2 4" xfId="20086"/>
    <cellStyle name="Verknüpfte Zelle 2 5" xfId="20087"/>
    <cellStyle name="Verknüpfte Zelle 3" xfId="20088"/>
    <cellStyle name="Verknüpfte Zelle 3 2" xfId="20089"/>
    <cellStyle name="Verknüpfte Zelle 3 2 2" xfId="20090"/>
    <cellStyle name="Verknüpfte Zelle 3 3" xfId="20091"/>
    <cellStyle name="Verknüpfte Zelle 3 3 2" xfId="20092"/>
    <cellStyle name="Verknüpfte Zelle 3 4" xfId="20093"/>
    <cellStyle name="Verknüpfte Zelle 4" xfId="20094"/>
    <cellStyle name="Verknüpfte Zelle 4 2" xfId="20095"/>
    <cellStyle name="Verknüpfte Zelle 4 2 2" xfId="20096"/>
    <cellStyle name="Verknüpfte Zelle 4 3" xfId="20097"/>
    <cellStyle name="Verknüpfte Zelle 4 3 2" xfId="20098"/>
    <cellStyle name="Verknüpfte Zelle 4 4" xfId="20099"/>
    <cellStyle name="Verknüpfte Zelle 5" xfId="20100"/>
    <cellStyle name="Verknüpfte Zelle 5 2" xfId="20101"/>
    <cellStyle name="Verknüpfte Zelle 5 2 2" xfId="20102"/>
    <cellStyle name="Verknüpfte Zelle 5 3" xfId="20103"/>
    <cellStyle name="Verknüpfte Zelle 5 3 2" xfId="20104"/>
    <cellStyle name="Verknüpfte Zelle 5 4" xfId="20105"/>
    <cellStyle name="Verknüpfte Zelle 5 4 2" xfId="20106"/>
    <cellStyle name="Verknüpfte Zelle 5 5" xfId="20107"/>
    <cellStyle name="Verknüpfte Zelle 6" xfId="20108"/>
    <cellStyle name="Verknüpfte Zelle 6 2" xfId="20109"/>
    <cellStyle name="Verknüpfte Zelle 6 2 2" xfId="20110"/>
    <cellStyle name="Verknüpfte Zelle 6 3" xfId="20111"/>
    <cellStyle name="Verknüpfte Zelle 6 3 2" xfId="20112"/>
    <cellStyle name="Verknüpfte Zelle 6 4" xfId="20113"/>
    <cellStyle name="Verknüpfte Zelle 7" xfId="20114"/>
    <cellStyle name="Verknüpfte Zelle 7 2" xfId="20115"/>
    <cellStyle name="Verknüpfte Zelle 8" xfId="20116"/>
    <cellStyle name="Verknüpfte Zelle 8 2" xfId="20117"/>
    <cellStyle name="Verknüpfte Zelle 9" xfId="20118"/>
    <cellStyle name="Verknüpfte Zelle 9 2" xfId="20119"/>
    <cellStyle name="Warnender Text" xfId="20120"/>
    <cellStyle name="Warnender Text 10" xfId="20121"/>
    <cellStyle name="Warnender Text 11" xfId="20122"/>
    <cellStyle name="Warnender Text 12" xfId="20123"/>
    <cellStyle name="Warnender Text 2" xfId="20124"/>
    <cellStyle name="Warnender Text 2 2" xfId="20125"/>
    <cellStyle name="Warnender Text 2 2 2" xfId="20126"/>
    <cellStyle name="Warnender Text 2 3" xfId="20127"/>
    <cellStyle name="Warnender Text 2 3 2" xfId="20128"/>
    <cellStyle name="Warnender Text 2 4" xfId="20129"/>
    <cellStyle name="Warnender Text 2 5" xfId="20130"/>
    <cellStyle name="Warnender Text 3" xfId="20131"/>
    <cellStyle name="Warnender Text 3 2" xfId="20132"/>
    <cellStyle name="Warnender Text 3 2 2" xfId="20133"/>
    <cellStyle name="Warnender Text 3 3" xfId="20134"/>
    <cellStyle name="Warnender Text 3 3 2" xfId="20135"/>
    <cellStyle name="Warnender Text 3 4" xfId="20136"/>
    <cellStyle name="Warnender Text 4" xfId="20137"/>
    <cellStyle name="Warnender Text 4 2" xfId="20138"/>
    <cellStyle name="Warnender Text 4 2 2" xfId="20139"/>
    <cellStyle name="Warnender Text 4 3" xfId="20140"/>
    <cellStyle name="Warnender Text 4 3 2" xfId="20141"/>
    <cellStyle name="Warnender Text 4 4" xfId="20142"/>
    <cellStyle name="Warnender Text 5" xfId="20143"/>
    <cellStyle name="Warnender Text 5 2" xfId="20144"/>
    <cellStyle name="Warnender Text 5 2 2" xfId="20145"/>
    <cellStyle name="Warnender Text 5 3" xfId="20146"/>
    <cellStyle name="Warnender Text 5 3 2" xfId="20147"/>
    <cellStyle name="Warnender Text 5 4" xfId="20148"/>
    <cellStyle name="Warnender Text 5 4 2" xfId="20149"/>
    <cellStyle name="Warnender Text 5 5" xfId="20150"/>
    <cellStyle name="Warnender Text 6" xfId="20151"/>
    <cellStyle name="Warnender Text 6 2" xfId="20152"/>
    <cellStyle name="Warnender Text 6 2 2" xfId="20153"/>
    <cellStyle name="Warnender Text 6 3" xfId="20154"/>
    <cellStyle name="Warnender Text 6 3 2" xfId="20155"/>
    <cellStyle name="Warnender Text 6 4" xfId="20156"/>
    <cellStyle name="Warnender Text 7" xfId="20157"/>
    <cellStyle name="Warnender Text 7 2" xfId="20158"/>
    <cellStyle name="Warnender Text 8" xfId="20159"/>
    <cellStyle name="Warnender Text 8 2" xfId="20160"/>
    <cellStyle name="Warnender Text 9" xfId="20161"/>
    <cellStyle name="Warnender Text 9 2" xfId="20162"/>
    <cellStyle name="Warning Text 10" xfId="20163"/>
    <cellStyle name="Warning Text 10 10" xfId="20164"/>
    <cellStyle name="Warning Text 10 11" xfId="20165"/>
    <cellStyle name="Warning Text 10 12" xfId="20166"/>
    <cellStyle name="Warning Text 10 2" xfId="20167"/>
    <cellStyle name="Warning Text 10 2 2" xfId="20168"/>
    <cellStyle name="Warning Text 10 2 2 2" xfId="20169"/>
    <cellStyle name="Warning Text 10 2 3" xfId="20170"/>
    <cellStyle name="Warning Text 10 2 3 2" xfId="20171"/>
    <cellStyle name="Warning Text 10 2 4" xfId="20172"/>
    <cellStyle name="Warning Text 10 2 5" xfId="20173"/>
    <cellStyle name="Warning Text 10 3" xfId="20174"/>
    <cellStyle name="Warning Text 10 3 2" xfId="20175"/>
    <cellStyle name="Warning Text 10 3 2 2" xfId="20176"/>
    <cellStyle name="Warning Text 10 3 3" xfId="20177"/>
    <cellStyle name="Warning Text 10 3 3 2" xfId="20178"/>
    <cellStyle name="Warning Text 10 3 4" xfId="20179"/>
    <cellStyle name="Warning Text 10 4" xfId="20180"/>
    <cellStyle name="Warning Text 10 4 2" xfId="20181"/>
    <cellStyle name="Warning Text 10 4 2 2" xfId="20182"/>
    <cellStyle name="Warning Text 10 4 3" xfId="20183"/>
    <cellStyle name="Warning Text 10 4 3 2" xfId="20184"/>
    <cellStyle name="Warning Text 10 4 4" xfId="20185"/>
    <cellStyle name="Warning Text 10 5" xfId="20186"/>
    <cellStyle name="Warning Text 10 5 2" xfId="20187"/>
    <cellStyle name="Warning Text 10 5 2 2" xfId="20188"/>
    <cellStyle name="Warning Text 10 5 3" xfId="20189"/>
    <cellStyle name="Warning Text 10 5 3 2" xfId="20190"/>
    <cellStyle name="Warning Text 10 5 4" xfId="20191"/>
    <cellStyle name="Warning Text 10 5 4 2" xfId="20192"/>
    <cellStyle name="Warning Text 10 5 5" xfId="20193"/>
    <cellStyle name="Warning Text 10 6" xfId="20194"/>
    <cellStyle name="Warning Text 10 6 2" xfId="20195"/>
    <cellStyle name="Warning Text 10 6 2 2" xfId="20196"/>
    <cellStyle name="Warning Text 10 6 3" xfId="20197"/>
    <cellStyle name="Warning Text 10 6 3 2" xfId="20198"/>
    <cellStyle name="Warning Text 10 6 4" xfId="20199"/>
    <cellStyle name="Warning Text 10 7" xfId="20200"/>
    <cellStyle name="Warning Text 10 7 2" xfId="20201"/>
    <cellStyle name="Warning Text 10 8" xfId="20202"/>
    <cellStyle name="Warning Text 10 8 2" xfId="20203"/>
    <cellStyle name="Warning Text 10 9" xfId="20204"/>
    <cellStyle name="Warning Text 10 9 2" xfId="20205"/>
    <cellStyle name="Warning Text 11" xfId="20206"/>
    <cellStyle name="Warning Text 11 10" xfId="20207"/>
    <cellStyle name="Warning Text 11 11" xfId="20208"/>
    <cellStyle name="Warning Text 11 12" xfId="20209"/>
    <cellStyle name="Warning Text 11 2" xfId="20210"/>
    <cellStyle name="Warning Text 11 2 2" xfId="20211"/>
    <cellStyle name="Warning Text 11 2 2 2" xfId="20212"/>
    <cellStyle name="Warning Text 11 2 3" xfId="20213"/>
    <cellStyle name="Warning Text 11 2 3 2" xfId="20214"/>
    <cellStyle name="Warning Text 11 2 4" xfId="20215"/>
    <cellStyle name="Warning Text 11 2 5" xfId="20216"/>
    <cellStyle name="Warning Text 11 3" xfId="20217"/>
    <cellStyle name="Warning Text 11 3 2" xfId="20218"/>
    <cellStyle name="Warning Text 11 3 2 2" xfId="20219"/>
    <cellStyle name="Warning Text 11 3 3" xfId="20220"/>
    <cellStyle name="Warning Text 11 3 3 2" xfId="20221"/>
    <cellStyle name="Warning Text 11 3 4" xfId="20222"/>
    <cellStyle name="Warning Text 11 4" xfId="20223"/>
    <cellStyle name="Warning Text 11 4 2" xfId="20224"/>
    <cellStyle name="Warning Text 11 4 2 2" xfId="20225"/>
    <cellStyle name="Warning Text 11 4 3" xfId="20226"/>
    <cellStyle name="Warning Text 11 4 3 2" xfId="20227"/>
    <cellStyle name="Warning Text 11 4 4" xfId="20228"/>
    <cellStyle name="Warning Text 11 5" xfId="20229"/>
    <cellStyle name="Warning Text 11 5 2" xfId="20230"/>
    <cellStyle name="Warning Text 11 5 2 2" xfId="20231"/>
    <cellStyle name="Warning Text 11 5 3" xfId="20232"/>
    <cellStyle name="Warning Text 11 5 3 2" xfId="20233"/>
    <cellStyle name="Warning Text 11 5 4" xfId="20234"/>
    <cellStyle name="Warning Text 11 5 4 2" xfId="20235"/>
    <cellStyle name="Warning Text 11 5 5" xfId="20236"/>
    <cellStyle name="Warning Text 11 6" xfId="20237"/>
    <cellStyle name="Warning Text 11 6 2" xfId="20238"/>
    <cellStyle name="Warning Text 11 6 2 2" xfId="20239"/>
    <cellStyle name="Warning Text 11 6 3" xfId="20240"/>
    <cellStyle name="Warning Text 11 6 3 2" xfId="20241"/>
    <cellStyle name="Warning Text 11 6 4" xfId="20242"/>
    <cellStyle name="Warning Text 11 7" xfId="20243"/>
    <cellStyle name="Warning Text 11 7 2" xfId="20244"/>
    <cellStyle name="Warning Text 11 8" xfId="20245"/>
    <cellStyle name="Warning Text 11 8 2" xfId="20246"/>
    <cellStyle name="Warning Text 11 9" xfId="20247"/>
    <cellStyle name="Warning Text 11 9 2" xfId="20248"/>
    <cellStyle name="Warning Text 12" xfId="20249"/>
    <cellStyle name="Warning Text 12 10" xfId="20250"/>
    <cellStyle name="Warning Text 12 11" xfId="20251"/>
    <cellStyle name="Warning Text 12 12" xfId="20252"/>
    <cellStyle name="Warning Text 12 2" xfId="20253"/>
    <cellStyle name="Warning Text 12 2 2" xfId="20254"/>
    <cellStyle name="Warning Text 12 2 2 2" xfId="20255"/>
    <cellStyle name="Warning Text 12 2 3" xfId="20256"/>
    <cellStyle name="Warning Text 12 2 3 2" xfId="20257"/>
    <cellStyle name="Warning Text 12 2 4" xfId="20258"/>
    <cellStyle name="Warning Text 12 2 5" xfId="20259"/>
    <cellStyle name="Warning Text 12 3" xfId="20260"/>
    <cellStyle name="Warning Text 12 3 2" xfId="20261"/>
    <cellStyle name="Warning Text 12 3 2 2" xfId="20262"/>
    <cellStyle name="Warning Text 12 3 3" xfId="20263"/>
    <cellStyle name="Warning Text 12 3 3 2" xfId="20264"/>
    <cellStyle name="Warning Text 12 3 4" xfId="20265"/>
    <cellStyle name="Warning Text 12 4" xfId="20266"/>
    <cellStyle name="Warning Text 12 4 2" xfId="20267"/>
    <cellStyle name="Warning Text 12 4 2 2" xfId="20268"/>
    <cellStyle name="Warning Text 12 4 3" xfId="20269"/>
    <cellStyle name="Warning Text 12 4 3 2" xfId="20270"/>
    <cellStyle name="Warning Text 12 4 4" xfId="20271"/>
    <cellStyle name="Warning Text 12 5" xfId="20272"/>
    <cellStyle name="Warning Text 12 5 2" xfId="20273"/>
    <cellStyle name="Warning Text 12 5 2 2" xfId="20274"/>
    <cellStyle name="Warning Text 12 5 3" xfId="20275"/>
    <cellStyle name="Warning Text 12 5 3 2" xfId="20276"/>
    <cellStyle name="Warning Text 12 5 4" xfId="20277"/>
    <cellStyle name="Warning Text 12 5 4 2" xfId="20278"/>
    <cellStyle name="Warning Text 12 5 5" xfId="20279"/>
    <cellStyle name="Warning Text 12 6" xfId="20280"/>
    <cellStyle name="Warning Text 12 6 2" xfId="20281"/>
    <cellStyle name="Warning Text 12 6 2 2" xfId="20282"/>
    <cellStyle name="Warning Text 12 6 3" xfId="20283"/>
    <cellStyle name="Warning Text 12 6 3 2" xfId="20284"/>
    <cellStyle name="Warning Text 12 6 4" xfId="20285"/>
    <cellStyle name="Warning Text 12 7" xfId="20286"/>
    <cellStyle name="Warning Text 12 7 2" xfId="20287"/>
    <cellStyle name="Warning Text 12 8" xfId="20288"/>
    <cellStyle name="Warning Text 12 8 2" xfId="20289"/>
    <cellStyle name="Warning Text 12 9" xfId="20290"/>
    <cellStyle name="Warning Text 12 9 2" xfId="20291"/>
    <cellStyle name="Warning Text 13" xfId="20292"/>
    <cellStyle name="Warning Text 13 10" xfId="20293"/>
    <cellStyle name="Warning Text 13 11" xfId="20294"/>
    <cellStyle name="Warning Text 13 12" xfId="20295"/>
    <cellStyle name="Warning Text 13 2" xfId="20296"/>
    <cellStyle name="Warning Text 13 2 2" xfId="20297"/>
    <cellStyle name="Warning Text 13 2 2 2" xfId="20298"/>
    <cellStyle name="Warning Text 13 2 3" xfId="20299"/>
    <cellStyle name="Warning Text 13 2 3 2" xfId="20300"/>
    <cellStyle name="Warning Text 13 2 4" xfId="20301"/>
    <cellStyle name="Warning Text 13 2 5" xfId="20302"/>
    <cellStyle name="Warning Text 13 3" xfId="20303"/>
    <cellStyle name="Warning Text 13 3 2" xfId="20304"/>
    <cellStyle name="Warning Text 13 3 2 2" xfId="20305"/>
    <cellStyle name="Warning Text 13 3 3" xfId="20306"/>
    <cellStyle name="Warning Text 13 3 3 2" xfId="20307"/>
    <cellStyle name="Warning Text 13 3 4" xfId="20308"/>
    <cellStyle name="Warning Text 13 4" xfId="20309"/>
    <cellStyle name="Warning Text 13 4 2" xfId="20310"/>
    <cellStyle name="Warning Text 13 4 2 2" xfId="20311"/>
    <cellStyle name="Warning Text 13 4 3" xfId="20312"/>
    <cellStyle name="Warning Text 13 4 3 2" xfId="20313"/>
    <cellStyle name="Warning Text 13 4 4" xfId="20314"/>
    <cellStyle name="Warning Text 13 5" xfId="20315"/>
    <cellStyle name="Warning Text 13 5 2" xfId="20316"/>
    <cellStyle name="Warning Text 13 5 2 2" xfId="20317"/>
    <cellStyle name="Warning Text 13 5 3" xfId="20318"/>
    <cellStyle name="Warning Text 13 5 3 2" xfId="20319"/>
    <cellStyle name="Warning Text 13 5 4" xfId="20320"/>
    <cellStyle name="Warning Text 13 5 4 2" xfId="20321"/>
    <cellStyle name="Warning Text 13 5 5" xfId="20322"/>
    <cellStyle name="Warning Text 13 6" xfId="20323"/>
    <cellStyle name="Warning Text 13 6 2" xfId="20324"/>
    <cellStyle name="Warning Text 13 6 2 2" xfId="20325"/>
    <cellStyle name="Warning Text 13 6 3" xfId="20326"/>
    <cellStyle name="Warning Text 13 6 3 2" xfId="20327"/>
    <cellStyle name="Warning Text 13 6 4" xfId="20328"/>
    <cellStyle name="Warning Text 13 7" xfId="20329"/>
    <cellStyle name="Warning Text 13 7 2" xfId="20330"/>
    <cellStyle name="Warning Text 13 8" xfId="20331"/>
    <cellStyle name="Warning Text 13 8 2" xfId="20332"/>
    <cellStyle name="Warning Text 13 9" xfId="20333"/>
    <cellStyle name="Warning Text 13 9 2" xfId="20334"/>
    <cellStyle name="Warning Text 14" xfId="20335"/>
    <cellStyle name="Warning Text 14 10" xfId="20336"/>
    <cellStyle name="Warning Text 14 11" xfId="20337"/>
    <cellStyle name="Warning Text 14 12" xfId="20338"/>
    <cellStyle name="Warning Text 14 2" xfId="20339"/>
    <cellStyle name="Warning Text 14 2 2" xfId="20340"/>
    <cellStyle name="Warning Text 14 2 2 2" xfId="20341"/>
    <cellStyle name="Warning Text 14 2 3" xfId="20342"/>
    <cellStyle name="Warning Text 14 2 3 2" xfId="20343"/>
    <cellStyle name="Warning Text 14 2 4" xfId="20344"/>
    <cellStyle name="Warning Text 14 2 5" xfId="20345"/>
    <cellStyle name="Warning Text 14 3" xfId="20346"/>
    <cellStyle name="Warning Text 14 3 2" xfId="20347"/>
    <cellStyle name="Warning Text 14 3 2 2" xfId="20348"/>
    <cellStyle name="Warning Text 14 3 3" xfId="20349"/>
    <cellStyle name="Warning Text 14 3 3 2" xfId="20350"/>
    <cellStyle name="Warning Text 14 3 4" xfId="20351"/>
    <cellStyle name="Warning Text 14 4" xfId="20352"/>
    <cellStyle name="Warning Text 14 4 2" xfId="20353"/>
    <cellStyle name="Warning Text 14 4 2 2" xfId="20354"/>
    <cellStyle name="Warning Text 14 4 3" xfId="20355"/>
    <cellStyle name="Warning Text 14 4 3 2" xfId="20356"/>
    <cellStyle name="Warning Text 14 4 4" xfId="20357"/>
    <cellStyle name="Warning Text 14 5" xfId="20358"/>
    <cellStyle name="Warning Text 14 5 2" xfId="20359"/>
    <cellStyle name="Warning Text 14 5 2 2" xfId="20360"/>
    <cellStyle name="Warning Text 14 5 3" xfId="20361"/>
    <cellStyle name="Warning Text 14 5 3 2" xfId="20362"/>
    <cellStyle name="Warning Text 14 5 4" xfId="20363"/>
    <cellStyle name="Warning Text 14 5 4 2" xfId="20364"/>
    <cellStyle name="Warning Text 14 5 5" xfId="20365"/>
    <cellStyle name="Warning Text 14 6" xfId="20366"/>
    <cellStyle name="Warning Text 14 6 2" xfId="20367"/>
    <cellStyle name="Warning Text 14 6 2 2" xfId="20368"/>
    <cellStyle name="Warning Text 14 6 3" xfId="20369"/>
    <cellStyle name="Warning Text 14 6 3 2" xfId="20370"/>
    <cellStyle name="Warning Text 14 6 4" xfId="20371"/>
    <cellStyle name="Warning Text 14 7" xfId="20372"/>
    <cellStyle name="Warning Text 14 7 2" xfId="20373"/>
    <cellStyle name="Warning Text 14 8" xfId="20374"/>
    <cellStyle name="Warning Text 14 8 2" xfId="20375"/>
    <cellStyle name="Warning Text 14 9" xfId="20376"/>
    <cellStyle name="Warning Text 14 9 2" xfId="20377"/>
    <cellStyle name="Warning Text 15" xfId="20378"/>
    <cellStyle name="Warning Text 15 10" xfId="20379"/>
    <cellStyle name="Warning Text 15 11" xfId="20380"/>
    <cellStyle name="Warning Text 15 12" xfId="20381"/>
    <cellStyle name="Warning Text 15 2" xfId="20382"/>
    <cellStyle name="Warning Text 15 2 2" xfId="20383"/>
    <cellStyle name="Warning Text 15 2 2 2" xfId="20384"/>
    <cellStyle name="Warning Text 15 2 3" xfId="20385"/>
    <cellStyle name="Warning Text 15 2 3 2" xfId="20386"/>
    <cellStyle name="Warning Text 15 2 4" xfId="20387"/>
    <cellStyle name="Warning Text 15 2 5" xfId="20388"/>
    <cellStyle name="Warning Text 15 3" xfId="20389"/>
    <cellStyle name="Warning Text 15 3 2" xfId="20390"/>
    <cellStyle name="Warning Text 15 3 2 2" xfId="20391"/>
    <cellStyle name="Warning Text 15 3 3" xfId="20392"/>
    <cellStyle name="Warning Text 15 3 3 2" xfId="20393"/>
    <cellStyle name="Warning Text 15 3 4" xfId="20394"/>
    <cellStyle name="Warning Text 15 4" xfId="20395"/>
    <cellStyle name="Warning Text 15 4 2" xfId="20396"/>
    <cellStyle name="Warning Text 15 4 2 2" xfId="20397"/>
    <cellStyle name="Warning Text 15 4 3" xfId="20398"/>
    <cellStyle name="Warning Text 15 4 3 2" xfId="20399"/>
    <cellStyle name="Warning Text 15 4 4" xfId="20400"/>
    <cellStyle name="Warning Text 15 5" xfId="20401"/>
    <cellStyle name="Warning Text 15 5 2" xfId="20402"/>
    <cellStyle name="Warning Text 15 5 2 2" xfId="20403"/>
    <cellStyle name="Warning Text 15 5 3" xfId="20404"/>
    <cellStyle name="Warning Text 15 5 3 2" xfId="20405"/>
    <cellStyle name="Warning Text 15 5 4" xfId="20406"/>
    <cellStyle name="Warning Text 15 5 4 2" xfId="20407"/>
    <cellStyle name="Warning Text 15 5 5" xfId="20408"/>
    <cellStyle name="Warning Text 15 6" xfId="20409"/>
    <cellStyle name="Warning Text 15 6 2" xfId="20410"/>
    <cellStyle name="Warning Text 15 6 2 2" xfId="20411"/>
    <cellStyle name="Warning Text 15 6 3" xfId="20412"/>
    <cellStyle name="Warning Text 15 6 3 2" xfId="20413"/>
    <cellStyle name="Warning Text 15 6 4" xfId="20414"/>
    <cellStyle name="Warning Text 15 7" xfId="20415"/>
    <cellStyle name="Warning Text 15 7 2" xfId="20416"/>
    <cellStyle name="Warning Text 15 8" xfId="20417"/>
    <cellStyle name="Warning Text 15 8 2" xfId="20418"/>
    <cellStyle name="Warning Text 15 9" xfId="20419"/>
    <cellStyle name="Warning Text 15 9 2" xfId="20420"/>
    <cellStyle name="Warning Text 16" xfId="20421"/>
    <cellStyle name="Warning Text 16 10" xfId="20422"/>
    <cellStyle name="Warning Text 16 11" xfId="20423"/>
    <cellStyle name="Warning Text 16 12" xfId="20424"/>
    <cellStyle name="Warning Text 16 2" xfId="20425"/>
    <cellStyle name="Warning Text 16 2 2" xfId="20426"/>
    <cellStyle name="Warning Text 16 2 2 2" xfId="20427"/>
    <cellStyle name="Warning Text 16 2 3" xfId="20428"/>
    <cellStyle name="Warning Text 16 2 3 2" xfId="20429"/>
    <cellStyle name="Warning Text 16 2 4" xfId="20430"/>
    <cellStyle name="Warning Text 16 2 5" xfId="20431"/>
    <cellStyle name="Warning Text 16 3" xfId="20432"/>
    <cellStyle name="Warning Text 16 3 2" xfId="20433"/>
    <cellStyle name="Warning Text 16 3 2 2" xfId="20434"/>
    <cellStyle name="Warning Text 16 3 3" xfId="20435"/>
    <cellStyle name="Warning Text 16 3 3 2" xfId="20436"/>
    <cellStyle name="Warning Text 16 3 4" xfId="20437"/>
    <cellStyle name="Warning Text 16 4" xfId="20438"/>
    <cellStyle name="Warning Text 16 4 2" xfId="20439"/>
    <cellStyle name="Warning Text 16 4 2 2" xfId="20440"/>
    <cellStyle name="Warning Text 16 4 3" xfId="20441"/>
    <cellStyle name="Warning Text 16 4 3 2" xfId="20442"/>
    <cellStyle name="Warning Text 16 4 4" xfId="20443"/>
    <cellStyle name="Warning Text 16 5" xfId="20444"/>
    <cellStyle name="Warning Text 16 5 2" xfId="20445"/>
    <cellStyle name="Warning Text 16 5 2 2" xfId="20446"/>
    <cellStyle name="Warning Text 16 5 3" xfId="20447"/>
    <cellStyle name="Warning Text 16 5 3 2" xfId="20448"/>
    <cellStyle name="Warning Text 16 5 4" xfId="20449"/>
    <cellStyle name="Warning Text 16 5 4 2" xfId="20450"/>
    <cellStyle name="Warning Text 16 5 5" xfId="20451"/>
    <cellStyle name="Warning Text 16 6" xfId="20452"/>
    <cellStyle name="Warning Text 16 6 2" xfId="20453"/>
    <cellStyle name="Warning Text 16 6 2 2" xfId="20454"/>
    <cellStyle name="Warning Text 16 6 3" xfId="20455"/>
    <cellStyle name="Warning Text 16 6 3 2" xfId="20456"/>
    <cellStyle name="Warning Text 16 6 4" xfId="20457"/>
    <cellStyle name="Warning Text 16 7" xfId="20458"/>
    <cellStyle name="Warning Text 16 7 2" xfId="20459"/>
    <cellStyle name="Warning Text 16 8" xfId="20460"/>
    <cellStyle name="Warning Text 16 8 2" xfId="20461"/>
    <cellStyle name="Warning Text 16 9" xfId="20462"/>
    <cellStyle name="Warning Text 16 9 2" xfId="20463"/>
    <cellStyle name="Warning Text 17" xfId="20464"/>
    <cellStyle name="Warning Text 17 10" xfId="20465"/>
    <cellStyle name="Warning Text 17 11" xfId="20466"/>
    <cellStyle name="Warning Text 17 12" xfId="20467"/>
    <cellStyle name="Warning Text 17 2" xfId="20468"/>
    <cellStyle name="Warning Text 17 2 2" xfId="20469"/>
    <cellStyle name="Warning Text 17 2 2 2" xfId="20470"/>
    <cellStyle name="Warning Text 17 2 3" xfId="20471"/>
    <cellStyle name="Warning Text 17 2 3 2" xfId="20472"/>
    <cellStyle name="Warning Text 17 2 4" xfId="20473"/>
    <cellStyle name="Warning Text 17 2 5" xfId="20474"/>
    <cellStyle name="Warning Text 17 3" xfId="20475"/>
    <cellStyle name="Warning Text 17 3 2" xfId="20476"/>
    <cellStyle name="Warning Text 17 3 2 2" xfId="20477"/>
    <cellStyle name="Warning Text 17 3 3" xfId="20478"/>
    <cellStyle name="Warning Text 17 3 3 2" xfId="20479"/>
    <cellStyle name="Warning Text 17 3 4" xfId="20480"/>
    <cellStyle name="Warning Text 17 4" xfId="20481"/>
    <cellStyle name="Warning Text 17 4 2" xfId="20482"/>
    <cellStyle name="Warning Text 17 4 2 2" xfId="20483"/>
    <cellStyle name="Warning Text 17 4 3" xfId="20484"/>
    <cellStyle name="Warning Text 17 4 3 2" xfId="20485"/>
    <cellStyle name="Warning Text 17 4 4" xfId="20486"/>
    <cellStyle name="Warning Text 17 5" xfId="20487"/>
    <cellStyle name="Warning Text 17 5 2" xfId="20488"/>
    <cellStyle name="Warning Text 17 5 2 2" xfId="20489"/>
    <cellStyle name="Warning Text 17 5 3" xfId="20490"/>
    <cellStyle name="Warning Text 17 5 3 2" xfId="20491"/>
    <cellStyle name="Warning Text 17 5 4" xfId="20492"/>
    <cellStyle name="Warning Text 17 5 4 2" xfId="20493"/>
    <cellStyle name="Warning Text 17 5 5" xfId="20494"/>
    <cellStyle name="Warning Text 17 6" xfId="20495"/>
    <cellStyle name="Warning Text 17 6 2" xfId="20496"/>
    <cellStyle name="Warning Text 17 6 2 2" xfId="20497"/>
    <cellStyle name="Warning Text 17 6 3" xfId="20498"/>
    <cellStyle name="Warning Text 17 6 3 2" xfId="20499"/>
    <cellStyle name="Warning Text 17 6 4" xfId="20500"/>
    <cellStyle name="Warning Text 17 7" xfId="20501"/>
    <cellStyle name="Warning Text 17 7 2" xfId="20502"/>
    <cellStyle name="Warning Text 17 8" xfId="20503"/>
    <cellStyle name="Warning Text 17 8 2" xfId="20504"/>
    <cellStyle name="Warning Text 17 9" xfId="20505"/>
    <cellStyle name="Warning Text 17 9 2" xfId="20506"/>
    <cellStyle name="Warning Text 18" xfId="20507"/>
    <cellStyle name="Warning Text 18 10" xfId="20508"/>
    <cellStyle name="Warning Text 18 11" xfId="20509"/>
    <cellStyle name="Warning Text 18 12" xfId="20510"/>
    <cellStyle name="Warning Text 18 2" xfId="20511"/>
    <cellStyle name="Warning Text 18 2 2" xfId="20512"/>
    <cellStyle name="Warning Text 18 2 2 2" xfId="20513"/>
    <cellStyle name="Warning Text 18 2 3" xfId="20514"/>
    <cellStyle name="Warning Text 18 2 3 2" xfId="20515"/>
    <cellStyle name="Warning Text 18 2 4" xfId="20516"/>
    <cellStyle name="Warning Text 18 2 5" xfId="20517"/>
    <cellStyle name="Warning Text 18 3" xfId="20518"/>
    <cellStyle name="Warning Text 18 3 2" xfId="20519"/>
    <cellStyle name="Warning Text 18 3 2 2" xfId="20520"/>
    <cellStyle name="Warning Text 18 3 3" xfId="20521"/>
    <cellStyle name="Warning Text 18 3 3 2" xfId="20522"/>
    <cellStyle name="Warning Text 18 3 4" xfId="20523"/>
    <cellStyle name="Warning Text 18 4" xfId="20524"/>
    <cellStyle name="Warning Text 18 4 2" xfId="20525"/>
    <cellStyle name="Warning Text 18 4 2 2" xfId="20526"/>
    <cellStyle name="Warning Text 18 4 3" xfId="20527"/>
    <cellStyle name="Warning Text 18 4 3 2" xfId="20528"/>
    <cellStyle name="Warning Text 18 4 4" xfId="20529"/>
    <cellStyle name="Warning Text 18 5" xfId="20530"/>
    <cellStyle name="Warning Text 18 5 2" xfId="20531"/>
    <cellStyle name="Warning Text 18 5 2 2" xfId="20532"/>
    <cellStyle name="Warning Text 18 5 3" xfId="20533"/>
    <cellStyle name="Warning Text 18 5 3 2" xfId="20534"/>
    <cellStyle name="Warning Text 18 5 4" xfId="20535"/>
    <cellStyle name="Warning Text 18 5 4 2" xfId="20536"/>
    <cellStyle name="Warning Text 18 5 5" xfId="20537"/>
    <cellStyle name="Warning Text 18 6" xfId="20538"/>
    <cellStyle name="Warning Text 18 6 2" xfId="20539"/>
    <cellStyle name="Warning Text 18 6 2 2" xfId="20540"/>
    <cellStyle name="Warning Text 18 6 3" xfId="20541"/>
    <cellStyle name="Warning Text 18 6 3 2" xfId="20542"/>
    <cellStyle name="Warning Text 18 6 4" xfId="20543"/>
    <cellStyle name="Warning Text 18 7" xfId="20544"/>
    <cellStyle name="Warning Text 18 7 2" xfId="20545"/>
    <cellStyle name="Warning Text 18 8" xfId="20546"/>
    <cellStyle name="Warning Text 18 8 2" xfId="20547"/>
    <cellStyle name="Warning Text 18 9" xfId="20548"/>
    <cellStyle name="Warning Text 18 9 2" xfId="20549"/>
    <cellStyle name="Warning Text 19" xfId="20550"/>
    <cellStyle name="Warning Text 19 10" xfId="20551"/>
    <cellStyle name="Warning Text 19 11" xfId="20552"/>
    <cellStyle name="Warning Text 19 12" xfId="20553"/>
    <cellStyle name="Warning Text 19 2" xfId="20554"/>
    <cellStyle name="Warning Text 19 2 2" xfId="20555"/>
    <cellStyle name="Warning Text 19 2 2 2" xfId="20556"/>
    <cellStyle name="Warning Text 19 2 3" xfId="20557"/>
    <cellStyle name="Warning Text 19 2 3 2" xfId="20558"/>
    <cellStyle name="Warning Text 19 2 4" xfId="20559"/>
    <cellStyle name="Warning Text 19 2 5" xfId="20560"/>
    <cellStyle name="Warning Text 19 3" xfId="20561"/>
    <cellStyle name="Warning Text 19 3 2" xfId="20562"/>
    <cellStyle name="Warning Text 19 3 2 2" xfId="20563"/>
    <cellStyle name="Warning Text 19 3 3" xfId="20564"/>
    <cellStyle name="Warning Text 19 3 3 2" xfId="20565"/>
    <cellStyle name="Warning Text 19 3 4" xfId="20566"/>
    <cellStyle name="Warning Text 19 4" xfId="20567"/>
    <cellStyle name="Warning Text 19 4 2" xfId="20568"/>
    <cellStyle name="Warning Text 19 4 2 2" xfId="20569"/>
    <cellStyle name="Warning Text 19 4 3" xfId="20570"/>
    <cellStyle name="Warning Text 19 4 3 2" xfId="20571"/>
    <cellStyle name="Warning Text 19 4 4" xfId="20572"/>
    <cellStyle name="Warning Text 19 5" xfId="20573"/>
    <cellStyle name="Warning Text 19 5 2" xfId="20574"/>
    <cellStyle name="Warning Text 19 5 2 2" xfId="20575"/>
    <cellStyle name="Warning Text 19 5 3" xfId="20576"/>
    <cellStyle name="Warning Text 19 5 3 2" xfId="20577"/>
    <cellStyle name="Warning Text 19 5 4" xfId="20578"/>
    <cellStyle name="Warning Text 19 5 4 2" xfId="20579"/>
    <cellStyle name="Warning Text 19 5 5" xfId="20580"/>
    <cellStyle name="Warning Text 19 6" xfId="20581"/>
    <cellStyle name="Warning Text 19 6 2" xfId="20582"/>
    <cellStyle name="Warning Text 19 6 2 2" xfId="20583"/>
    <cellStyle name="Warning Text 19 6 3" xfId="20584"/>
    <cellStyle name="Warning Text 19 6 3 2" xfId="20585"/>
    <cellStyle name="Warning Text 19 6 4" xfId="20586"/>
    <cellStyle name="Warning Text 19 7" xfId="20587"/>
    <cellStyle name="Warning Text 19 7 2" xfId="20588"/>
    <cellStyle name="Warning Text 19 8" xfId="20589"/>
    <cellStyle name="Warning Text 19 8 2" xfId="20590"/>
    <cellStyle name="Warning Text 19 9" xfId="20591"/>
    <cellStyle name="Warning Text 19 9 2" xfId="20592"/>
    <cellStyle name="Warning Text 2" xfId="20593"/>
    <cellStyle name="Warning Text 2 10" xfId="20594"/>
    <cellStyle name="Warning Text 2 10 10" xfId="20595"/>
    <cellStyle name="Warning Text 2 10 11" xfId="20596"/>
    <cellStyle name="Warning Text 2 10 2" xfId="20597"/>
    <cellStyle name="Warning Text 2 10 2 2" xfId="20598"/>
    <cellStyle name="Warning Text 2 10 2 2 2" xfId="20599"/>
    <cellStyle name="Warning Text 2 10 2 3" xfId="20600"/>
    <cellStyle name="Warning Text 2 10 2 3 2" xfId="20601"/>
    <cellStyle name="Warning Text 2 10 2 4" xfId="20602"/>
    <cellStyle name="Warning Text 2 10 3" xfId="20603"/>
    <cellStyle name="Warning Text 2 10 3 2" xfId="20604"/>
    <cellStyle name="Warning Text 2 10 3 2 2" xfId="20605"/>
    <cellStyle name="Warning Text 2 10 3 3" xfId="20606"/>
    <cellStyle name="Warning Text 2 10 3 3 2" xfId="20607"/>
    <cellStyle name="Warning Text 2 10 3 4" xfId="20608"/>
    <cellStyle name="Warning Text 2 10 4" xfId="20609"/>
    <cellStyle name="Warning Text 2 10 4 2" xfId="20610"/>
    <cellStyle name="Warning Text 2 10 4 2 2" xfId="20611"/>
    <cellStyle name="Warning Text 2 10 4 3" xfId="20612"/>
    <cellStyle name="Warning Text 2 10 4 3 2" xfId="20613"/>
    <cellStyle name="Warning Text 2 10 4 4" xfId="20614"/>
    <cellStyle name="Warning Text 2 10 4 4 2" xfId="20615"/>
    <cellStyle name="Warning Text 2 10 4 5" xfId="20616"/>
    <cellStyle name="Warning Text 2 10 5" xfId="20617"/>
    <cellStyle name="Warning Text 2 10 5 2" xfId="20618"/>
    <cellStyle name="Warning Text 2 10 5 2 2" xfId="20619"/>
    <cellStyle name="Warning Text 2 10 5 3" xfId="20620"/>
    <cellStyle name="Warning Text 2 10 5 3 2" xfId="20621"/>
    <cellStyle name="Warning Text 2 10 5 4" xfId="20622"/>
    <cellStyle name="Warning Text 2 10 6" xfId="20623"/>
    <cellStyle name="Warning Text 2 10 6 2" xfId="20624"/>
    <cellStyle name="Warning Text 2 10 7" xfId="20625"/>
    <cellStyle name="Warning Text 2 10 7 2" xfId="20626"/>
    <cellStyle name="Warning Text 2 10 8" xfId="20627"/>
    <cellStyle name="Warning Text 2 10 8 2" xfId="20628"/>
    <cellStyle name="Warning Text 2 10 9" xfId="20629"/>
    <cellStyle name="Warning Text 2 11" xfId="20630"/>
    <cellStyle name="Warning Text 2 11 2" xfId="20631"/>
    <cellStyle name="Warning Text 2 11 2 2" xfId="20632"/>
    <cellStyle name="Warning Text 2 11 3" xfId="20633"/>
    <cellStyle name="Warning Text 2 11 3 2" xfId="20634"/>
    <cellStyle name="Warning Text 2 11 4" xfId="20635"/>
    <cellStyle name="Warning Text 2 11 5" xfId="20636"/>
    <cellStyle name="Warning Text 2 12" xfId="20637"/>
    <cellStyle name="Warning Text 2 12 2" xfId="20638"/>
    <cellStyle name="Warning Text 2 12 2 2" xfId="20639"/>
    <cellStyle name="Warning Text 2 12 3" xfId="20640"/>
    <cellStyle name="Warning Text 2 12 3 2" xfId="20641"/>
    <cellStyle name="Warning Text 2 12 4" xfId="20642"/>
    <cellStyle name="Warning Text 2 13" xfId="20643"/>
    <cellStyle name="Warning Text 2 13 2" xfId="20644"/>
    <cellStyle name="Warning Text 2 13 2 2" xfId="20645"/>
    <cellStyle name="Warning Text 2 13 3" xfId="20646"/>
    <cellStyle name="Warning Text 2 13 3 2" xfId="20647"/>
    <cellStyle name="Warning Text 2 13 4" xfId="20648"/>
    <cellStyle name="Warning Text 2 14" xfId="20649"/>
    <cellStyle name="Warning Text 2 14 2" xfId="20650"/>
    <cellStyle name="Warning Text 2 14 2 2" xfId="20651"/>
    <cellStyle name="Warning Text 2 14 3" xfId="20652"/>
    <cellStyle name="Warning Text 2 14 3 2" xfId="20653"/>
    <cellStyle name="Warning Text 2 14 4" xfId="20654"/>
    <cellStyle name="Warning Text 2 14 4 2" xfId="20655"/>
    <cellStyle name="Warning Text 2 14 5" xfId="20656"/>
    <cellStyle name="Warning Text 2 15" xfId="20657"/>
    <cellStyle name="Warning Text 2 15 2" xfId="20658"/>
    <cellStyle name="Warning Text 2 15 2 2" xfId="20659"/>
    <cellStyle name="Warning Text 2 15 3" xfId="20660"/>
    <cellStyle name="Warning Text 2 15 3 2" xfId="20661"/>
    <cellStyle name="Warning Text 2 15 4" xfId="20662"/>
    <cellStyle name="Warning Text 2 16" xfId="20663"/>
    <cellStyle name="Warning Text 2 16 2" xfId="20664"/>
    <cellStyle name="Warning Text 2 17" xfId="20665"/>
    <cellStyle name="Warning Text 2 17 2" xfId="20666"/>
    <cellStyle name="Warning Text 2 18" xfId="20667"/>
    <cellStyle name="Warning Text 2 18 2" xfId="20668"/>
    <cellStyle name="Warning Text 2 19" xfId="20669"/>
    <cellStyle name="Warning Text 2 2" xfId="20670"/>
    <cellStyle name="Warning Text 2 2 10" xfId="20671"/>
    <cellStyle name="Warning Text 2 2 11" xfId="20672"/>
    <cellStyle name="Warning Text 2 2 2" xfId="20673"/>
    <cellStyle name="Warning Text 2 2 2 2" xfId="20674"/>
    <cellStyle name="Warning Text 2 2 2 2 2" xfId="20675"/>
    <cellStyle name="Warning Text 2 2 2 3" xfId="20676"/>
    <cellStyle name="Warning Text 2 2 2 3 2" xfId="20677"/>
    <cellStyle name="Warning Text 2 2 2 4" xfId="20678"/>
    <cellStyle name="Warning Text 2 2 3" xfId="20679"/>
    <cellStyle name="Warning Text 2 2 3 2" xfId="20680"/>
    <cellStyle name="Warning Text 2 2 3 2 2" xfId="20681"/>
    <cellStyle name="Warning Text 2 2 3 3" xfId="20682"/>
    <cellStyle name="Warning Text 2 2 3 3 2" xfId="20683"/>
    <cellStyle name="Warning Text 2 2 3 4" xfId="20684"/>
    <cellStyle name="Warning Text 2 2 4" xfId="20685"/>
    <cellStyle name="Warning Text 2 2 4 2" xfId="20686"/>
    <cellStyle name="Warning Text 2 2 4 2 2" xfId="20687"/>
    <cellStyle name="Warning Text 2 2 4 3" xfId="20688"/>
    <cellStyle name="Warning Text 2 2 4 3 2" xfId="20689"/>
    <cellStyle name="Warning Text 2 2 4 4" xfId="20690"/>
    <cellStyle name="Warning Text 2 2 4 4 2" xfId="20691"/>
    <cellStyle name="Warning Text 2 2 4 5" xfId="20692"/>
    <cellStyle name="Warning Text 2 2 5" xfId="20693"/>
    <cellStyle name="Warning Text 2 2 5 2" xfId="20694"/>
    <cellStyle name="Warning Text 2 2 5 2 2" xfId="20695"/>
    <cellStyle name="Warning Text 2 2 5 3" xfId="20696"/>
    <cellStyle name="Warning Text 2 2 5 3 2" xfId="20697"/>
    <cellStyle name="Warning Text 2 2 5 4" xfId="20698"/>
    <cellStyle name="Warning Text 2 2 6" xfId="20699"/>
    <cellStyle name="Warning Text 2 2 6 2" xfId="20700"/>
    <cellStyle name="Warning Text 2 2 7" xfId="20701"/>
    <cellStyle name="Warning Text 2 2 7 2" xfId="20702"/>
    <cellStyle name="Warning Text 2 2 8" xfId="20703"/>
    <cellStyle name="Warning Text 2 2 8 2" xfId="20704"/>
    <cellStyle name="Warning Text 2 2 9" xfId="20705"/>
    <cellStyle name="Warning Text 2 20" xfId="20706"/>
    <cellStyle name="Warning Text 2 21" xfId="20707"/>
    <cellStyle name="Warning Text 2 3" xfId="20708"/>
    <cellStyle name="Warning Text 2 3 10" xfId="20709"/>
    <cellStyle name="Warning Text 2 3 11" xfId="20710"/>
    <cellStyle name="Warning Text 2 3 2" xfId="20711"/>
    <cellStyle name="Warning Text 2 3 2 2" xfId="20712"/>
    <cellStyle name="Warning Text 2 3 2 2 2" xfId="20713"/>
    <cellStyle name="Warning Text 2 3 2 3" xfId="20714"/>
    <cellStyle name="Warning Text 2 3 2 3 2" xfId="20715"/>
    <cellStyle name="Warning Text 2 3 2 4" xfId="20716"/>
    <cellStyle name="Warning Text 2 3 3" xfId="20717"/>
    <cellStyle name="Warning Text 2 3 3 2" xfId="20718"/>
    <cellStyle name="Warning Text 2 3 3 2 2" xfId="20719"/>
    <cellStyle name="Warning Text 2 3 3 3" xfId="20720"/>
    <cellStyle name="Warning Text 2 3 3 3 2" xfId="20721"/>
    <cellStyle name="Warning Text 2 3 3 4" xfId="20722"/>
    <cellStyle name="Warning Text 2 3 4" xfId="20723"/>
    <cellStyle name="Warning Text 2 3 4 2" xfId="20724"/>
    <cellStyle name="Warning Text 2 3 4 2 2" xfId="20725"/>
    <cellStyle name="Warning Text 2 3 4 3" xfId="20726"/>
    <cellStyle name="Warning Text 2 3 4 3 2" xfId="20727"/>
    <cellStyle name="Warning Text 2 3 4 4" xfId="20728"/>
    <cellStyle name="Warning Text 2 3 4 4 2" xfId="20729"/>
    <cellStyle name="Warning Text 2 3 4 5" xfId="20730"/>
    <cellStyle name="Warning Text 2 3 5" xfId="20731"/>
    <cellStyle name="Warning Text 2 3 5 2" xfId="20732"/>
    <cellStyle name="Warning Text 2 3 5 2 2" xfId="20733"/>
    <cellStyle name="Warning Text 2 3 5 3" xfId="20734"/>
    <cellStyle name="Warning Text 2 3 5 3 2" xfId="20735"/>
    <cellStyle name="Warning Text 2 3 5 4" xfId="20736"/>
    <cellStyle name="Warning Text 2 3 6" xfId="20737"/>
    <cellStyle name="Warning Text 2 3 6 2" xfId="20738"/>
    <cellStyle name="Warning Text 2 3 7" xfId="20739"/>
    <cellStyle name="Warning Text 2 3 7 2" xfId="20740"/>
    <cellStyle name="Warning Text 2 3 8" xfId="20741"/>
    <cellStyle name="Warning Text 2 3 8 2" xfId="20742"/>
    <cellStyle name="Warning Text 2 3 9" xfId="20743"/>
    <cellStyle name="Warning Text 2 4" xfId="20744"/>
    <cellStyle name="Warning Text 2 4 10" xfId="20745"/>
    <cellStyle name="Warning Text 2 4 11" xfId="20746"/>
    <cellStyle name="Warning Text 2 4 2" xfId="20747"/>
    <cellStyle name="Warning Text 2 4 2 2" xfId="20748"/>
    <cellStyle name="Warning Text 2 4 2 2 2" xfId="20749"/>
    <cellStyle name="Warning Text 2 4 2 3" xfId="20750"/>
    <cellStyle name="Warning Text 2 4 2 3 2" xfId="20751"/>
    <cellStyle name="Warning Text 2 4 2 4" xfId="20752"/>
    <cellStyle name="Warning Text 2 4 3" xfId="20753"/>
    <cellStyle name="Warning Text 2 4 3 2" xfId="20754"/>
    <cellStyle name="Warning Text 2 4 3 2 2" xfId="20755"/>
    <cellStyle name="Warning Text 2 4 3 3" xfId="20756"/>
    <cellStyle name="Warning Text 2 4 3 3 2" xfId="20757"/>
    <cellStyle name="Warning Text 2 4 3 4" xfId="20758"/>
    <cellStyle name="Warning Text 2 4 4" xfId="20759"/>
    <cellStyle name="Warning Text 2 4 4 2" xfId="20760"/>
    <cellStyle name="Warning Text 2 4 4 2 2" xfId="20761"/>
    <cellStyle name="Warning Text 2 4 4 3" xfId="20762"/>
    <cellStyle name="Warning Text 2 4 4 3 2" xfId="20763"/>
    <cellStyle name="Warning Text 2 4 4 4" xfId="20764"/>
    <cellStyle name="Warning Text 2 4 4 4 2" xfId="20765"/>
    <cellStyle name="Warning Text 2 4 4 5" xfId="20766"/>
    <cellStyle name="Warning Text 2 4 5" xfId="20767"/>
    <cellStyle name="Warning Text 2 4 5 2" xfId="20768"/>
    <cellStyle name="Warning Text 2 4 5 2 2" xfId="20769"/>
    <cellStyle name="Warning Text 2 4 5 3" xfId="20770"/>
    <cellStyle name="Warning Text 2 4 5 3 2" xfId="20771"/>
    <cellStyle name="Warning Text 2 4 5 4" xfId="20772"/>
    <cellStyle name="Warning Text 2 4 6" xfId="20773"/>
    <cellStyle name="Warning Text 2 4 6 2" xfId="20774"/>
    <cellStyle name="Warning Text 2 4 7" xfId="20775"/>
    <cellStyle name="Warning Text 2 4 7 2" xfId="20776"/>
    <cellStyle name="Warning Text 2 4 8" xfId="20777"/>
    <cellStyle name="Warning Text 2 4 8 2" xfId="20778"/>
    <cellStyle name="Warning Text 2 4 9" xfId="20779"/>
    <cellStyle name="Warning Text 2 5" xfId="20780"/>
    <cellStyle name="Warning Text 2 5 10" xfId="20781"/>
    <cellStyle name="Warning Text 2 5 11" xfId="20782"/>
    <cellStyle name="Warning Text 2 5 2" xfId="20783"/>
    <cellStyle name="Warning Text 2 5 2 2" xfId="20784"/>
    <cellStyle name="Warning Text 2 5 2 2 2" xfId="20785"/>
    <cellStyle name="Warning Text 2 5 2 3" xfId="20786"/>
    <cellStyle name="Warning Text 2 5 2 3 2" xfId="20787"/>
    <cellStyle name="Warning Text 2 5 2 4" xfId="20788"/>
    <cellStyle name="Warning Text 2 5 3" xfId="20789"/>
    <cellStyle name="Warning Text 2 5 3 2" xfId="20790"/>
    <cellStyle name="Warning Text 2 5 3 2 2" xfId="20791"/>
    <cellStyle name="Warning Text 2 5 3 3" xfId="20792"/>
    <cellStyle name="Warning Text 2 5 3 3 2" xfId="20793"/>
    <cellStyle name="Warning Text 2 5 3 4" xfId="20794"/>
    <cellStyle name="Warning Text 2 5 4" xfId="20795"/>
    <cellStyle name="Warning Text 2 5 4 2" xfId="20796"/>
    <cellStyle name="Warning Text 2 5 4 2 2" xfId="20797"/>
    <cellStyle name="Warning Text 2 5 4 3" xfId="20798"/>
    <cellStyle name="Warning Text 2 5 4 3 2" xfId="20799"/>
    <cellStyle name="Warning Text 2 5 4 4" xfId="20800"/>
    <cellStyle name="Warning Text 2 5 4 4 2" xfId="20801"/>
    <cellStyle name="Warning Text 2 5 4 5" xfId="20802"/>
    <cellStyle name="Warning Text 2 5 5" xfId="20803"/>
    <cellStyle name="Warning Text 2 5 5 2" xfId="20804"/>
    <cellStyle name="Warning Text 2 5 5 2 2" xfId="20805"/>
    <cellStyle name="Warning Text 2 5 5 3" xfId="20806"/>
    <cellStyle name="Warning Text 2 5 5 3 2" xfId="20807"/>
    <cellStyle name="Warning Text 2 5 5 4" xfId="20808"/>
    <cellStyle name="Warning Text 2 5 6" xfId="20809"/>
    <cellStyle name="Warning Text 2 5 6 2" xfId="20810"/>
    <cellStyle name="Warning Text 2 5 7" xfId="20811"/>
    <cellStyle name="Warning Text 2 5 7 2" xfId="20812"/>
    <cellStyle name="Warning Text 2 5 8" xfId="20813"/>
    <cellStyle name="Warning Text 2 5 8 2" xfId="20814"/>
    <cellStyle name="Warning Text 2 5 9" xfId="20815"/>
    <cellStyle name="Warning Text 2 6" xfId="20816"/>
    <cellStyle name="Warning Text 2 6 10" xfId="20817"/>
    <cellStyle name="Warning Text 2 6 11" xfId="20818"/>
    <cellStyle name="Warning Text 2 6 2" xfId="20819"/>
    <cellStyle name="Warning Text 2 6 2 2" xfId="20820"/>
    <cellStyle name="Warning Text 2 6 2 2 2" xfId="20821"/>
    <cellStyle name="Warning Text 2 6 2 3" xfId="20822"/>
    <cellStyle name="Warning Text 2 6 2 3 2" xfId="20823"/>
    <cellStyle name="Warning Text 2 6 2 4" xfId="20824"/>
    <cellStyle name="Warning Text 2 6 3" xfId="20825"/>
    <cellStyle name="Warning Text 2 6 3 2" xfId="20826"/>
    <cellStyle name="Warning Text 2 6 3 2 2" xfId="20827"/>
    <cellStyle name="Warning Text 2 6 3 3" xfId="20828"/>
    <cellStyle name="Warning Text 2 6 3 3 2" xfId="20829"/>
    <cellStyle name="Warning Text 2 6 3 4" xfId="20830"/>
    <cellStyle name="Warning Text 2 6 4" xfId="20831"/>
    <cellStyle name="Warning Text 2 6 4 2" xfId="20832"/>
    <cellStyle name="Warning Text 2 6 4 2 2" xfId="20833"/>
    <cellStyle name="Warning Text 2 6 4 3" xfId="20834"/>
    <cellStyle name="Warning Text 2 6 4 3 2" xfId="20835"/>
    <cellStyle name="Warning Text 2 6 4 4" xfId="20836"/>
    <cellStyle name="Warning Text 2 6 4 4 2" xfId="20837"/>
    <cellStyle name="Warning Text 2 6 4 5" xfId="20838"/>
    <cellStyle name="Warning Text 2 6 5" xfId="20839"/>
    <cellStyle name="Warning Text 2 6 5 2" xfId="20840"/>
    <cellStyle name="Warning Text 2 6 5 2 2" xfId="20841"/>
    <cellStyle name="Warning Text 2 6 5 3" xfId="20842"/>
    <cellStyle name="Warning Text 2 6 5 3 2" xfId="20843"/>
    <cellStyle name="Warning Text 2 6 5 4" xfId="20844"/>
    <cellStyle name="Warning Text 2 6 6" xfId="20845"/>
    <cellStyle name="Warning Text 2 6 6 2" xfId="20846"/>
    <cellStyle name="Warning Text 2 6 7" xfId="20847"/>
    <cellStyle name="Warning Text 2 6 7 2" xfId="20848"/>
    <cellStyle name="Warning Text 2 6 8" xfId="20849"/>
    <cellStyle name="Warning Text 2 6 8 2" xfId="20850"/>
    <cellStyle name="Warning Text 2 6 9" xfId="20851"/>
    <cellStyle name="Warning Text 2 7" xfId="20852"/>
    <cellStyle name="Warning Text 2 7 10" xfId="20853"/>
    <cellStyle name="Warning Text 2 7 11" xfId="20854"/>
    <cellStyle name="Warning Text 2 7 2" xfId="20855"/>
    <cellStyle name="Warning Text 2 7 2 2" xfId="20856"/>
    <cellStyle name="Warning Text 2 7 2 2 2" xfId="20857"/>
    <cellStyle name="Warning Text 2 7 2 3" xfId="20858"/>
    <cellStyle name="Warning Text 2 7 2 3 2" xfId="20859"/>
    <cellStyle name="Warning Text 2 7 2 4" xfId="20860"/>
    <cellStyle name="Warning Text 2 7 3" xfId="20861"/>
    <cellStyle name="Warning Text 2 7 3 2" xfId="20862"/>
    <cellStyle name="Warning Text 2 7 3 2 2" xfId="20863"/>
    <cellStyle name="Warning Text 2 7 3 3" xfId="20864"/>
    <cellStyle name="Warning Text 2 7 3 3 2" xfId="20865"/>
    <cellStyle name="Warning Text 2 7 3 4" xfId="20866"/>
    <cellStyle name="Warning Text 2 7 4" xfId="20867"/>
    <cellStyle name="Warning Text 2 7 4 2" xfId="20868"/>
    <cellStyle name="Warning Text 2 7 4 2 2" xfId="20869"/>
    <cellStyle name="Warning Text 2 7 4 3" xfId="20870"/>
    <cellStyle name="Warning Text 2 7 4 3 2" xfId="20871"/>
    <cellStyle name="Warning Text 2 7 4 4" xfId="20872"/>
    <cellStyle name="Warning Text 2 7 4 4 2" xfId="20873"/>
    <cellStyle name="Warning Text 2 7 4 5" xfId="20874"/>
    <cellStyle name="Warning Text 2 7 5" xfId="20875"/>
    <cellStyle name="Warning Text 2 7 5 2" xfId="20876"/>
    <cellStyle name="Warning Text 2 7 5 2 2" xfId="20877"/>
    <cellStyle name="Warning Text 2 7 5 3" xfId="20878"/>
    <cellStyle name="Warning Text 2 7 5 3 2" xfId="20879"/>
    <cellStyle name="Warning Text 2 7 5 4" xfId="20880"/>
    <cellStyle name="Warning Text 2 7 6" xfId="20881"/>
    <cellStyle name="Warning Text 2 7 6 2" xfId="20882"/>
    <cellStyle name="Warning Text 2 7 7" xfId="20883"/>
    <cellStyle name="Warning Text 2 7 7 2" xfId="20884"/>
    <cellStyle name="Warning Text 2 7 8" xfId="20885"/>
    <cellStyle name="Warning Text 2 7 8 2" xfId="20886"/>
    <cellStyle name="Warning Text 2 7 9" xfId="20887"/>
    <cellStyle name="Warning Text 2 8" xfId="20888"/>
    <cellStyle name="Warning Text 2 8 10" xfId="20889"/>
    <cellStyle name="Warning Text 2 8 11" xfId="20890"/>
    <cellStyle name="Warning Text 2 8 2" xfId="20891"/>
    <cellStyle name="Warning Text 2 8 2 2" xfId="20892"/>
    <cellStyle name="Warning Text 2 8 2 2 2" xfId="20893"/>
    <cellStyle name="Warning Text 2 8 2 3" xfId="20894"/>
    <cellStyle name="Warning Text 2 8 2 3 2" xfId="20895"/>
    <cellStyle name="Warning Text 2 8 2 4" xfId="20896"/>
    <cellStyle name="Warning Text 2 8 3" xfId="20897"/>
    <cellStyle name="Warning Text 2 8 3 2" xfId="20898"/>
    <cellStyle name="Warning Text 2 8 3 2 2" xfId="20899"/>
    <cellStyle name="Warning Text 2 8 3 3" xfId="20900"/>
    <cellStyle name="Warning Text 2 8 3 3 2" xfId="20901"/>
    <cellStyle name="Warning Text 2 8 3 4" xfId="20902"/>
    <cellStyle name="Warning Text 2 8 4" xfId="20903"/>
    <cellStyle name="Warning Text 2 8 4 2" xfId="20904"/>
    <cellStyle name="Warning Text 2 8 4 2 2" xfId="20905"/>
    <cellStyle name="Warning Text 2 8 4 3" xfId="20906"/>
    <cellStyle name="Warning Text 2 8 4 3 2" xfId="20907"/>
    <cellStyle name="Warning Text 2 8 4 4" xfId="20908"/>
    <cellStyle name="Warning Text 2 8 4 4 2" xfId="20909"/>
    <cellStyle name="Warning Text 2 8 4 5" xfId="20910"/>
    <cellStyle name="Warning Text 2 8 5" xfId="20911"/>
    <cellStyle name="Warning Text 2 8 5 2" xfId="20912"/>
    <cellStyle name="Warning Text 2 8 5 2 2" xfId="20913"/>
    <cellStyle name="Warning Text 2 8 5 3" xfId="20914"/>
    <cellStyle name="Warning Text 2 8 5 3 2" xfId="20915"/>
    <cellStyle name="Warning Text 2 8 5 4" xfId="20916"/>
    <cellStyle name="Warning Text 2 8 6" xfId="20917"/>
    <cellStyle name="Warning Text 2 8 6 2" xfId="20918"/>
    <cellStyle name="Warning Text 2 8 7" xfId="20919"/>
    <cellStyle name="Warning Text 2 8 7 2" xfId="20920"/>
    <cellStyle name="Warning Text 2 8 8" xfId="20921"/>
    <cellStyle name="Warning Text 2 8 8 2" xfId="20922"/>
    <cellStyle name="Warning Text 2 8 9" xfId="20923"/>
    <cellStyle name="Warning Text 2 9" xfId="20924"/>
    <cellStyle name="Warning Text 2 9 10" xfId="20925"/>
    <cellStyle name="Warning Text 2 9 11" xfId="20926"/>
    <cellStyle name="Warning Text 2 9 2" xfId="20927"/>
    <cellStyle name="Warning Text 2 9 2 2" xfId="20928"/>
    <cellStyle name="Warning Text 2 9 2 2 2" xfId="20929"/>
    <cellStyle name="Warning Text 2 9 2 3" xfId="20930"/>
    <cellStyle name="Warning Text 2 9 2 3 2" xfId="20931"/>
    <cellStyle name="Warning Text 2 9 2 4" xfId="20932"/>
    <cellStyle name="Warning Text 2 9 3" xfId="20933"/>
    <cellStyle name="Warning Text 2 9 3 2" xfId="20934"/>
    <cellStyle name="Warning Text 2 9 3 2 2" xfId="20935"/>
    <cellStyle name="Warning Text 2 9 3 3" xfId="20936"/>
    <cellStyle name="Warning Text 2 9 3 3 2" xfId="20937"/>
    <cellStyle name="Warning Text 2 9 3 4" xfId="20938"/>
    <cellStyle name="Warning Text 2 9 4" xfId="20939"/>
    <cellStyle name="Warning Text 2 9 4 2" xfId="20940"/>
    <cellStyle name="Warning Text 2 9 4 2 2" xfId="20941"/>
    <cellStyle name="Warning Text 2 9 4 3" xfId="20942"/>
    <cellStyle name="Warning Text 2 9 4 3 2" xfId="20943"/>
    <cellStyle name="Warning Text 2 9 4 4" xfId="20944"/>
    <cellStyle name="Warning Text 2 9 4 4 2" xfId="20945"/>
    <cellStyle name="Warning Text 2 9 4 5" xfId="20946"/>
    <cellStyle name="Warning Text 2 9 5" xfId="20947"/>
    <cellStyle name="Warning Text 2 9 5 2" xfId="20948"/>
    <cellStyle name="Warning Text 2 9 5 2 2" xfId="20949"/>
    <cellStyle name="Warning Text 2 9 5 3" xfId="20950"/>
    <cellStyle name="Warning Text 2 9 5 3 2" xfId="20951"/>
    <cellStyle name="Warning Text 2 9 5 4" xfId="20952"/>
    <cellStyle name="Warning Text 2 9 6" xfId="20953"/>
    <cellStyle name="Warning Text 2 9 6 2" xfId="20954"/>
    <cellStyle name="Warning Text 2 9 7" xfId="20955"/>
    <cellStyle name="Warning Text 2 9 7 2" xfId="20956"/>
    <cellStyle name="Warning Text 2 9 8" xfId="20957"/>
    <cellStyle name="Warning Text 2 9 8 2" xfId="20958"/>
    <cellStyle name="Warning Text 2 9 9" xfId="20959"/>
    <cellStyle name="Warning Text 20" xfId="20960"/>
    <cellStyle name="Warning Text 20 10" xfId="20961"/>
    <cellStyle name="Warning Text 20 11" xfId="20962"/>
    <cellStyle name="Warning Text 20 12" xfId="20963"/>
    <cellStyle name="Warning Text 20 2" xfId="20964"/>
    <cellStyle name="Warning Text 20 2 2" xfId="20965"/>
    <cellStyle name="Warning Text 20 2 2 2" xfId="20966"/>
    <cellStyle name="Warning Text 20 2 3" xfId="20967"/>
    <cellStyle name="Warning Text 20 2 3 2" xfId="20968"/>
    <cellStyle name="Warning Text 20 2 4" xfId="20969"/>
    <cellStyle name="Warning Text 20 2 5" xfId="20970"/>
    <cellStyle name="Warning Text 20 3" xfId="20971"/>
    <cellStyle name="Warning Text 20 3 2" xfId="20972"/>
    <cellStyle name="Warning Text 20 3 2 2" xfId="20973"/>
    <cellStyle name="Warning Text 20 3 3" xfId="20974"/>
    <cellStyle name="Warning Text 20 3 3 2" xfId="20975"/>
    <cellStyle name="Warning Text 20 3 4" xfId="20976"/>
    <cellStyle name="Warning Text 20 4" xfId="20977"/>
    <cellStyle name="Warning Text 20 4 2" xfId="20978"/>
    <cellStyle name="Warning Text 20 4 2 2" xfId="20979"/>
    <cellStyle name="Warning Text 20 4 3" xfId="20980"/>
    <cellStyle name="Warning Text 20 4 3 2" xfId="20981"/>
    <cellStyle name="Warning Text 20 4 4" xfId="20982"/>
    <cellStyle name="Warning Text 20 5" xfId="20983"/>
    <cellStyle name="Warning Text 20 5 2" xfId="20984"/>
    <cellStyle name="Warning Text 20 5 2 2" xfId="20985"/>
    <cellStyle name="Warning Text 20 5 3" xfId="20986"/>
    <cellStyle name="Warning Text 20 5 3 2" xfId="20987"/>
    <cellStyle name="Warning Text 20 5 4" xfId="20988"/>
    <cellStyle name="Warning Text 20 5 4 2" xfId="20989"/>
    <cellStyle name="Warning Text 20 5 5" xfId="20990"/>
    <cellStyle name="Warning Text 20 6" xfId="20991"/>
    <cellStyle name="Warning Text 20 6 2" xfId="20992"/>
    <cellStyle name="Warning Text 20 6 2 2" xfId="20993"/>
    <cellStyle name="Warning Text 20 6 3" xfId="20994"/>
    <cellStyle name="Warning Text 20 6 3 2" xfId="20995"/>
    <cellStyle name="Warning Text 20 6 4" xfId="20996"/>
    <cellStyle name="Warning Text 20 7" xfId="20997"/>
    <cellStyle name="Warning Text 20 7 2" xfId="20998"/>
    <cellStyle name="Warning Text 20 8" xfId="20999"/>
    <cellStyle name="Warning Text 20 8 2" xfId="21000"/>
    <cellStyle name="Warning Text 20 9" xfId="21001"/>
    <cellStyle name="Warning Text 20 9 2" xfId="21002"/>
    <cellStyle name="Warning Text 21" xfId="21003"/>
    <cellStyle name="Warning Text 21 10" xfId="21004"/>
    <cellStyle name="Warning Text 21 11" xfId="21005"/>
    <cellStyle name="Warning Text 21 12" xfId="21006"/>
    <cellStyle name="Warning Text 21 2" xfId="21007"/>
    <cellStyle name="Warning Text 21 2 2" xfId="21008"/>
    <cellStyle name="Warning Text 21 2 2 2" xfId="21009"/>
    <cellStyle name="Warning Text 21 2 3" xfId="21010"/>
    <cellStyle name="Warning Text 21 2 3 2" xfId="21011"/>
    <cellStyle name="Warning Text 21 2 4" xfId="21012"/>
    <cellStyle name="Warning Text 21 2 5" xfId="21013"/>
    <cellStyle name="Warning Text 21 3" xfId="21014"/>
    <cellStyle name="Warning Text 21 3 2" xfId="21015"/>
    <cellStyle name="Warning Text 21 3 2 2" xfId="21016"/>
    <cellStyle name="Warning Text 21 3 3" xfId="21017"/>
    <cellStyle name="Warning Text 21 3 3 2" xfId="21018"/>
    <cellStyle name="Warning Text 21 3 4" xfId="21019"/>
    <cellStyle name="Warning Text 21 4" xfId="21020"/>
    <cellStyle name="Warning Text 21 4 2" xfId="21021"/>
    <cellStyle name="Warning Text 21 4 2 2" xfId="21022"/>
    <cellStyle name="Warning Text 21 4 3" xfId="21023"/>
    <cellStyle name="Warning Text 21 4 3 2" xfId="21024"/>
    <cellStyle name="Warning Text 21 4 4" xfId="21025"/>
    <cellStyle name="Warning Text 21 5" xfId="21026"/>
    <cellStyle name="Warning Text 21 5 2" xfId="21027"/>
    <cellStyle name="Warning Text 21 5 2 2" xfId="21028"/>
    <cellStyle name="Warning Text 21 5 3" xfId="21029"/>
    <cellStyle name="Warning Text 21 5 3 2" xfId="21030"/>
    <cellStyle name="Warning Text 21 5 4" xfId="21031"/>
    <cellStyle name="Warning Text 21 5 4 2" xfId="21032"/>
    <cellStyle name="Warning Text 21 5 5" xfId="21033"/>
    <cellStyle name="Warning Text 21 6" xfId="21034"/>
    <cellStyle name="Warning Text 21 6 2" xfId="21035"/>
    <cellStyle name="Warning Text 21 6 2 2" xfId="21036"/>
    <cellStyle name="Warning Text 21 6 3" xfId="21037"/>
    <cellStyle name="Warning Text 21 6 3 2" xfId="21038"/>
    <cellStyle name="Warning Text 21 6 4" xfId="21039"/>
    <cellStyle name="Warning Text 21 7" xfId="21040"/>
    <cellStyle name="Warning Text 21 7 2" xfId="21041"/>
    <cellStyle name="Warning Text 21 8" xfId="21042"/>
    <cellStyle name="Warning Text 21 8 2" xfId="21043"/>
    <cellStyle name="Warning Text 21 9" xfId="21044"/>
    <cellStyle name="Warning Text 21 9 2" xfId="21045"/>
    <cellStyle name="Warning Text 22" xfId="21046"/>
    <cellStyle name="Warning Text 22 10" xfId="21047"/>
    <cellStyle name="Warning Text 22 11" xfId="21048"/>
    <cellStyle name="Warning Text 22 12" xfId="21049"/>
    <cellStyle name="Warning Text 22 2" xfId="21050"/>
    <cellStyle name="Warning Text 22 2 2" xfId="21051"/>
    <cellStyle name="Warning Text 22 2 2 2" xfId="21052"/>
    <cellStyle name="Warning Text 22 2 3" xfId="21053"/>
    <cellStyle name="Warning Text 22 2 3 2" xfId="21054"/>
    <cellStyle name="Warning Text 22 2 4" xfId="21055"/>
    <cellStyle name="Warning Text 22 2 5" xfId="21056"/>
    <cellStyle name="Warning Text 22 3" xfId="21057"/>
    <cellStyle name="Warning Text 22 3 2" xfId="21058"/>
    <cellStyle name="Warning Text 22 3 2 2" xfId="21059"/>
    <cellStyle name="Warning Text 22 3 3" xfId="21060"/>
    <cellStyle name="Warning Text 22 3 3 2" xfId="21061"/>
    <cellStyle name="Warning Text 22 3 4" xfId="21062"/>
    <cellStyle name="Warning Text 22 4" xfId="21063"/>
    <cellStyle name="Warning Text 22 4 2" xfId="21064"/>
    <cellStyle name="Warning Text 22 4 2 2" xfId="21065"/>
    <cellStyle name="Warning Text 22 4 3" xfId="21066"/>
    <cellStyle name="Warning Text 22 4 3 2" xfId="21067"/>
    <cellStyle name="Warning Text 22 4 4" xfId="21068"/>
    <cellStyle name="Warning Text 22 5" xfId="21069"/>
    <cellStyle name="Warning Text 22 5 2" xfId="21070"/>
    <cellStyle name="Warning Text 22 5 2 2" xfId="21071"/>
    <cellStyle name="Warning Text 22 5 3" xfId="21072"/>
    <cellStyle name="Warning Text 22 5 3 2" xfId="21073"/>
    <cellStyle name="Warning Text 22 5 4" xfId="21074"/>
    <cellStyle name="Warning Text 22 5 4 2" xfId="21075"/>
    <cellStyle name="Warning Text 22 5 5" xfId="21076"/>
    <cellStyle name="Warning Text 22 6" xfId="21077"/>
    <cellStyle name="Warning Text 22 6 2" xfId="21078"/>
    <cellStyle name="Warning Text 22 6 2 2" xfId="21079"/>
    <cellStyle name="Warning Text 22 6 3" xfId="21080"/>
    <cellStyle name="Warning Text 22 6 3 2" xfId="21081"/>
    <cellStyle name="Warning Text 22 6 4" xfId="21082"/>
    <cellStyle name="Warning Text 22 7" xfId="21083"/>
    <cellStyle name="Warning Text 22 7 2" xfId="21084"/>
    <cellStyle name="Warning Text 22 8" xfId="21085"/>
    <cellStyle name="Warning Text 22 8 2" xfId="21086"/>
    <cellStyle name="Warning Text 22 9" xfId="21087"/>
    <cellStyle name="Warning Text 22 9 2" xfId="21088"/>
    <cellStyle name="Warning Text 23" xfId="21089"/>
    <cellStyle name="Warning Text 23 10" xfId="21090"/>
    <cellStyle name="Warning Text 23 11" xfId="21091"/>
    <cellStyle name="Warning Text 23 12" xfId="21092"/>
    <cellStyle name="Warning Text 23 2" xfId="21093"/>
    <cellStyle name="Warning Text 23 2 2" xfId="21094"/>
    <cellStyle name="Warning Text 23 2 2 2" xfId="21095"/>
    <cellStyle name="Warning Text 23 2 3" xfId="21096"/>
    <cellStyle name="Warning Text 23 2 3 2" xfId="21097"/>
    <cellStyle name="Warning Text 23 2 4" xfId="21098"/>
    <cellStyle name="Warning Text 23 2 5" xfId="21099"/>
    <cellStyle name="Warning Text 23 3" xfId="21100"/>
    <cellStyle name="Warning Text 23 3 2" xfId="21101"/>
    <cellStyle name="Warning Text 23 3 2 2" xfId="21102"/>
    <cellStyle name="Warning Text 23 3 3" xfId="21103"/>
    <cellStyle name="Warning Text 23 3 3 2" xfId="21104"/>
    <cellStyle name="Warning Text 23 3 4" xfId="21105"/>
    <cellStyle name="Warning Text 23 4" xfId="21106"/>
    <cellStyle name="Warning Text 23 4 2" xfId="21107"/>
    <cellStyle name="Warning Text 23 4 2 2" xfId="21108"/>
    <cellStyle name="Warning Text 23 4 3" xfId="21109"/>
    <cellStyle name="Warning Text 23 4 3 2" xfId="21110"/>
    <cellStyle name="Warning Text 23 4 4" xfId="21111"/>
    <cellStyle name="Warning Text 23 5" xfId="21112"/>
    <cellStyle name="Warning Text 23 5 2" xfId="21113"/>
    <cellStyle name="Warning Text 23 5 2 2" xfId="21114"/>
    <cellStyle name="Warning Text 23 5 3" xfId="21115"/>
    <cellStyle name="Warning Text 23 5 3 2" xfId="21116"/>
    <cellStyle name="Warning Text 23 5 4" xfId="21117"/>
    <cellStyle name="Warning Text 23 5 4 2" xfId="21118"/>
    <cellStyle name="Warning Text 23 5 5" xfId="21119"/>
    <cellStyle name="Warning Text 23 6" xfId="21120"/>
    <cellStyle name="Warning Text 23 6 2" xfId="21121"/>
    <cellStyle name="Warning Text 23 6 2 2" xfId="21122"/>
    <cellStyle name="Warning Text 23 6 3" xfId="21123"/>
    <cellStyle name="Warning Text 23 6 3 2" xfId="21124"/>
    <cellStyle name="Warning Text 23 6 4" xfId="21125"/>
    <cellStyle name="Warning Text 23 7" xfId="21126"/>
    <cellStyle name="Warning Text 23 7 2" xfId="21127"/>
    <cellStyle name="Warning Text 23 8" xfId="21128"/>
    <cellStyle name="Warning Text 23 8 2" xfId="21129"/>
    <cellStyle name="Warning Text 23 9" xfId="21130"/>
    <cellStyle name="Warning Text 23 9 2" xfId="21131"/>
    <cellStyle name="Warning Text 24" xfId="21132"/>
    <cellStyle name="Warning Text 24 10" xfId="21133"/>
    <cellStyle name="Warning Text 24 11" xfId="21134"/>
    <cellStyle name="Warning Text 24 12" xfId="21135"/>
    <cellStyle name="Warning Text 24 2" xfId="21136"/>
    <cellStyle name="Warning Text 24 2 2" xfId="21137"/>
    <cellStyle name="Warning Text 24 2 2 2" xfId="21138"/>
    <cellStyle name="Warning Text 24 2 3" xfId="21139"/>
    <cellStyle name="Warning Text 24 2 3 2" xfId="21140"/>
    <cellStyle name="Warning Text 24 2 4" xfId="21141"/>
    <cellStyle name="Warning Text 24 2 5" xfId="21142"/>
    <cellStyle name="Warning Text 24 3" xfId="21143"/>
    <cellStyle name="Warning Text 24 3 2" xfId="21144"/>
    <cellStyle name="Warning Text 24 3 2 2" xfId="21145"/>
    <cellStyle name="Warning Text 24 3 3" xfId="21146"/>
    <cellStyle name="Warning Text 24 3 3 2" xfId="21147"/>
    <cellStyle name="Warning Text 24 3 4" xfId="21148"/>
    <cellStyle name="Warning Text 24 4" xfId="21149"/>
    <cellStyle name="Warning Text 24 4 2" xfId="21150"/>
    <cellStyle name="Warning Text 24 4 2 2" xfId="21151"/>
    <cellStyle name="Warning Text 24 4 3" xfId="21152"/>
    <cellStyle name="Warning Text 24 4 3 2" xfId="21153"/>
    <cellStyle name="Warning Text 24 4 4" xfId="21154"/>
    <cellStyle name="Warning Text 24 5" xfId="21155"/>
    <cellStyle name="Warning Text 24 5 2" xfId="21156"/>
    <cellStyle name="Warning Text 24 5 2 2" xfId="21157"/>
    <cellStyle name="Warning Text 24 5 3" xfId="21158"/>
    <cellStyle name="Warning Text 24 5 3 2" xfId="21159"/>
    <cellStyle name="Warning Text 24 5 4" xfId="21160"/>
    <cellStyle name="Warning Text 24 5 4 2" xfId="21161"/>
    <cellStyle name="Warning Text 24 5 5" xfId="21162"/>
    <cellStyle name="Warning Text 24 6" xfId="21163"/>
    <cellStyle name="Warning Text 24 6 2" xfId="21164"/>
    <cellStyle name="Warning Text 24 6 2 2" xfId="21165"/>
    <cellStyle name="Warning Text 24 6 3" xfId="21166"/>
    <cellStyle name="Warning Text 24 6 3 2" xfId="21167"/>
    <cellStyle name="Warning Text 24 6 4" xfId="21168"/>
    <cellStyle name="Warning Text 24 7" xfId="21169"/>
    <cellStyle name="Warning Text 24 7 2" xfId="21170"/>
    <cellStyle name="Warning Text 24 8" xfId="21171"/>
    <cellStyle name="Warning Text 24 8 2" xfId="21172"/>
    <cellStyle name="Warning Text 24 9" xfId="21173"/>
    <cellStyle name="Warning Text 24 9 2" xfId="21174"/>
    <cellStyle name="Warning Text 25" xfId="21175"/>
    <cellStyle name="Warning Text 25 10" xfId="21176"/>
    <cellStyle name="Warning Text 25 11" xfId="21177"/>
    <cellStyle name="Warning Text 25 12" xfId="21178"/>
    <cellStyle name="Warning Text 25 2" xfId="21179"/>
    <cellStyle name="Warning Text 25 2 2" xfId="21180"/>
    <cellStyle name="Warning Text 25 2 2 2" xfId="21181"/>
    <cellStyle name="Warning Text 25 2 3" xfId="21182"/>
    <cellStyle name="Warning Text 25 2 3 2" xfId="21183"/>
    <cellStyle name="Warning Text 25 2 4" xfId="21184"/>
    <cellStyle name="Warning Text 25 2 5" xfId="21185"/>
    <cellStyle name="Warning Text 25 3" xfId="21186"/>
    <cellStyle name="Warning Text 25 3 2" xfId="21187"/>
    <cellStyle name="Warning Text 25 3 2 2" xfId="21188"/>
    <cellStyle name="Warning Text 25 3 3" xfId="21189"/>
    <cellStyle name="Warning Text 25 3 3 2" xfId="21190"/>
    <cellStyle name="Warning Text 25 3 4" xfId="21191"/>
    <cellStyle name="Warning Text 25 4" xfId="21192"/>
    <cellStyle name="Warning Text 25 4 2" xfId="21193"/>
    <cellStyle name="Warning Text 25 4 2 2" xfId="21194"/>
    <cellStyle name="Warning Text 25 4 3" xfId="21195"/>
    <cellStyle name="Warning Text 25 4 3 2" xfId="21196"/>
    <cellStyle name="Warning Text 25 4 4" xfId="21197"/>
    <cellStyle name="Warning Text 25 5" xfId="21198"/>
    <cellStyle name="Warning Text 25 5 2" xfId="21199"/>
    <cellStyle name="Warning Text 25 5 2 2" xfId="21200"/>
    <cellStyle name="Warning Text 25 5 3" xfId="21201"/>
    <cellStyle name="Warning Text 25 5 3 2" xfId="21202"/>
    <cellStyle name="Warning Text 25 5 4" xfId="21203"/>
    <cellStyle name="Warning Text 25 5 4 2" xfId="21204"/>
    <cellStyle name="Warning Text 25 5 5" xfId="21205"/>
    <cellStyle name="Warning Text 25 6" xfId="21206"/>
    <cellStyle name="Warning Text 25 6 2" xfId="21207"/>
    <cellStyle name="Warning Text 25 6 2 2" xfId="21208"/>
    <cellStyle name="Warning Text 25 6 3" xfId="21209"/>
    <cellStyle name="Warning Text 25 6 3 2" xfId="21210"/>
    <cellStyle name="Warning Text 25 6 4" xfId="21211"/>
    <cellStyle name="Warning Text 25 7" xfId="21212"/>
    <cellStyle name="Warning Text 25 7 2" xfId="21213"/>
    <cellStyle name="Warning Text 25 8" xfId="21214"/>
    <cellStyle name="Warning Text 25 8 2" xfId="21215"/>
    <cellStyle name="Warning Text 25 9" xfId="21216"/>
    <cellStyle name="Warning Text 25 9 2" xfId="21217"/>
    <cellStyle name="Warning Text 26" xfId="21218"/>
    <cellStyle name="Warning Text 26 10" xfId="21219"/>
    <cellStyle name="Warning Text 26 11" xfId="21220"/>
    <cellStyle name="Warning Text 26 12" xfId="21221"/>
    <cellStyle name="Warning Text 26 2" xfId="21222"/>
    <cellStyle name="Warning Text 26 2 2" xfId="21223"/>
    <cellStyle name="Warning Text 26 2 2 2" xfId="21224"/>
    <cellStyle name="Warning Text 26 2 3" xfId="21225"/>
    <cellStyle name="Warning Text 26 2 3 2" xfId="21226"/>
    <cellStyle name="Warning Text 26 2 4" xfId="21227"/>
    <cellStyle name="Warning Text 26 2 5" xfId="21228"/>
    <cellStyle name="Warning Text 26 3" xfId="21229"/>
    <cellStyle name="Warning Text 26 3 2" xfId="21230"/>
    <cellStyle name="Warning Text 26 3 2 2" xfId="21231"/>
    <cellStyle name="Warning Text 26 3 3" xfId="21232"/>
    <cellStyle name="Warning Text 26 3 3 2" xfId="21233"/>
    <cellStyle name="Warning Text 26 3 4" xfId="21234"/>
    <cellStyle name="Warning Text 26 4" xfId="21235"/>
    <cellStyle name="Warning Text 26 4 2" xfId="21236"/>
    <cellStyle name="Warning Text 26 4 2 2" xfId="21237"/>
    <cellStyle name="Warning Text 26 4 3" xfId="21238"/>
    <cellStyle name="Warning Text 26 4 3 2" xfId="21239"/>
    <cellStyle name="Warning Text 26 4 4" xfId="21240"/>
    <cellStyle name="Warning Text 26 5" xfId="21241"/>
    <cellStyle name="Warning Text 26 5 2" xfId="21242"/>
    <cellStyle name="Warning Text 26 5 2 2" xfId="21243"/>
    <cellStyle name="Warning Text 26 5 3" xfId="21244"/>
    <cellStyle name="Warning Text 26 5 3 2" xfId="21245"/>
    <cellStyle name="Warning Text 26 5 4" xfId="21246"/>
    <cellStyle name="Warning Text 26 5 4 2" xfId="21247"/>
    <cellStyle name="Warning Text 26 5 5" xfId="21248"/>
    <cellStyle name="Warning Text 26 6" xfId="21249"/>
    <cellStyle name="Warning Text 26 6 2" xfId="21250"/>
    <cellStyle name="Warning Text 26 6 2 2" xfId="21251"/>
    <cellStyle name="Warning Text 26 6 3" xfId="21252"/>
    <cellStyle name="Warning Text 26 6 3 2" xfId="21253"/>
    <cellStyle name="Warning Text 26 6 4" xfId="21254"/>
    <cellStyle name="Warning Text 26 7" xfId="21255"/>
    <cellStyle name="Warning Text 26 7 2" xfId="21256"/>
    <cellStyle name="Warning Text 26 8" xfId="21257"/>
    <cellStyle name="Warning Text 26 8 2" xfId="21258"/>
    <cellStyle name="Warning Text 26 9" xfId="21259"/>
    <cellStyle name="Warning Text 26 9 2" xfId="21260"/>
    <cellStyle name="Warning Text 27" xfId="21261"/>
    <cellStyle name="Warning Text 27 10" xfId="21262"/>
    <cellStyle name="Warning Text 27 11" xfId="21263"/>
    <cellStyle name="Warning Text 27 12" xfId="21264"/>
    <cellStyle name="Warning Text 27 2" xfId="21265"/>
    <cellStyle name="Warning Text 27 2 2" xfId="21266"/>
    <cellStyle name="Warning Text 27 2 2 2" xfId="21267"/>
    <cellStyle name="Warning Text 27 2 3" xfId="21268"/>
    <cellStyle name="Warning Text 27 2 3 2" xfId="21269"/>
    <cellStyle name="Warning Text 27 2 4" xfId="21270"/>
    <cellStyle name="Warning Text 27 2 5" xfId="21271"/>
    <cellStyle name="Warning Text 27 3" xfId="21272"/>
    <cellStyle name="Warning Text 27 3 2" xfId="21273"/>
    <cellStyle name="Warning Text 27 3 2 2" xfId="21274"/>
    <cellStyle name="Warning Text 27 3 3" xfId="21275"/>
    <cellStyle name="Warning Text 27 3 3 2" xfId="21276"/>
    <cellStyle name="Warning Text 27 3 4" xfId="21277"/>
    <cellStyle name="Warning Text 27 4" xfId="21278"/>
    <cellStyle name="Warning Text 27 4 2" xfId="21279"/>
    <cellStyle name="Warning Text 27 4 2 2" xfId="21280"/>
    <cellStyle name="Warning Text 27 4 3" xfId="21281"/>
    <cellStyle name="Warning Text 27 4 3 2" xfId="21282"/>
    <cellStyle name="Warning Text 27 4 4" xfId="21283"/>
    <cellStyle name="Warning Text 27 5" xfId="21284"/>
    <cellStyle name="Warning Text 27 5 2" xfId="21285"/>
    <cellStyle name="Warning Text 27 5 2 2" xfId="21286"/>
    <cellStyle name="Warning Text 27 5 3" xfId="21287"/>
    <cellStyle name="Warning Text 27 5 3 2" xfId="21288"/>
    <cellStyle name="Warning Text 27 5 4" xfId="21289"/>
    <cellStyle name="Warning Text 27 5 4 2" xfId="21290"/>
    <cellStyle name="Warning Text 27 5 5" xfId="21291"/>
    <cellStyle name="Warning Text 27 6" xfId="21292"/>
    <cellStyle name="Warning Text 27 6 2" xfId="21293"/>
    <cellStyle name="Warning Text 27 6 2 2" xfId="21294"/>
    <cellStyle name="Warning Text 27 6 3" xfId="21295"/>
    <cellStyle name="Warning Text 27 6 3 2" xfId="21296"/>
    <cellStyle name="Warning Text 27 6 4" xfId="21297"/>
    <cellStyle name="Warning Text 27 7" xfId="21298"/>
    <cellStyle name="Warning Text 27 7 2" xfId="21299"/>
    <cellStyle name="Warning Text 27 8" xfId="21300"/>
    <cellStyle name="Warning Text 27 8 2" xfId="21301"/>
    <cellStyle name="Warning Text 27 9" xfId="21302"/>
    <cellStyle name="Warning Text 27 9 2" xfId="21303"/>
    <cellStyle name="Warning Text 28" xfId="21304"/>
    <cellStyle name="Warning Text 28 10" xfId="21305"/>
    <cellStyle name="Warning Text 28 11" xfId="21306"/>
    <cellStyle name="Warning Text 28 12" xfId="21307"/>
    <cellStyle name="Warning Text 28 2" xfId="21308"/>
    <cellStyle name="Warning Text 28 2 2" xfId="21309"/>
    <cellStyle name="Warning Text 28 2 2 2" xfId="21310"/>
    <cellStyle name="Warning Text 28 2 3" xfId="21311"/>
    <cellStyle name="Warning Text 28 2 3 2" xfId="21312"/>
    <cellStyle name="Warning Text 28 2 4" xfId="21313"/>
    <cellStyle name="Warning Text 28 2 5" xfId="21314"/>
    <cellStyle name="Warning Text 28 3" xfId="21315"/>
    <cellStyle name="Warning Text 28 3 2" xfId="21316"/>
    <cellStyle name="Warning Text 28 3 2 2" xfId="21317"/>
    <cellStyle name="Warning Text 28 3 3" xfId="21318"/>
    <cellStyle name="Warning Text 28 3 3 2" xfId="21319"/>
    <cellStyle name="Warning Text 28 3 4" xfId="21320"/>
    <cellStyle name="Warning Text 28 4" xfId="21321"/>
    <cellStyle name="Warning Text 28 4 2" xfId="21322"/>
    <cellStyle name="Warning Text 28 4 2 2" xfId="21323"/>
    <cellStyle name="Warning Text 28 4 3" xfId="21324"/>
    <cellStyle name="Warning Text 28 4 3 2" xfId="21325"/>
    <cellStyle name="Warning Text 28 4 4" xfId="21326"/>
    <cellStyle name="Warning Text 28 5" xfId="21327"/>
    <cellStyle name="Warning Text 28 5 2" xfId="21328"/>
    <cellStyle name="Warning Text 28 5 2 2" xfId="21329"/>
    <cellStyle name="Warning Text 28 5 3" xfId="21330"/>
    <cellStyle name="Warning Text 28 5 3 2" xfId="21331"/>
    <cellStyle name="Warning Text 28 5 4" xfId="21332"/>
    <cellStyle name="Warning Text 28 5 4 2" xfId="21333"/>
    <cellStyle name="Warning Text 28 5 5" xfId="21334"/>
    <cellStyle name="Warning Text 28 6" xfId="21335"/>
    <cellStyle name="Warning Text 28 6 2" xfId="21336"/>
    <cellStyle name="Warning Text 28 6 2 2" xfId="21337"/>
    <cellStyle name="Warning Text 28 6 3" xfId="21338"/>
    <cellStyle name="Warning Text 28 6 3 2" xfId="21339"/>
    <cellStyle name="Warning Text 28 6 4" xfId="21340"/>
    <cellStyle name="Warning Text 28 7" xfId="21341"/>
    <cellStyle name="Warning Text 28 7 2" xfId="21342"/>
    <cellStyle name="Warning Text 28 8" xfId="21343"/>
    <cellStyle name="Warning Text 28 8 2" xfId="21344"/>
    <cellStyle name="Warning Text 28 9" xfId="21345"/>
    <cellStyle name="Warning Text 28 9 2" xfId="21346"/>
    <cellStyle name="Warning Text 29" xfId="21347"/>
    <cellStyle name="Warning Text 29 10" xfId="21348"/>
    <cellStyle name="Warning Text 29 11" xfId="21349"/>
    <cellStyle name="Warning Text 29 12" xfId="21350"/>
    <cellStyle name="Warning Text 29 2" xfId="21351"/>
    <cellStyle name="Warning Text 29 2 2" xfId="21352"/>
    <cellStyle name="Warning Text 29 2 2 2" xfId="21353"/>
    <cellStyle name="Warning Text 29 2 3" xfId="21354"/>
    <cellStyle name="Warning Text 29 2 3 2" xfId="21355"/>
    <cellStyle name="Warning Text 29 2 4" xfId="21356"/>
    <cellStyle name="Warning Text 29 2 5" xfId="21357"/>
    <cellStyle name="Warning Text 29 3" xfId="21358"/>
    <cellStyle name="Warning Text 29 3 2" xfId="21359"/>
    <cellStyle name="Warning Text 29 3 2 2" xfId="21360"/>
    <cellStyle name="Warning Text 29 3 3" xfId="21361"/>
    <cellStyle name="Warning Text 29 3 3 2" xfId="21362"/>
    <cellStyle name="Warning Text 29 3 4" xfId="21363"/>
    <cellStyle name="Warning Text 29 4" xfId="21364"/>
    <cellStyle name="Warning Text 29 4 2" xfId="21365"/>
    <cellStyle name="Warning Text 29 4 2 2" xfId="21366"/>
    <cellStyle name="Warning Text 29 4 3" xfId="21367"/>
    <cellStyle name="Warning Text 29 4 3 2" xfId="21368"/>
    <cellStyle name="Warning Text 29 4 4" xfId="21369"/>
    <cellStyle name="Warning Text 29 5" xfId="21370"/>
    <cellStyle name="Warning Text 29 5 2" xfId="21371"/>
    <cellStyle name="Warning Text 29 5 2 2" xfId="21372"/>
    <cellStyle name="Warning Text 29 5 3" xfId="21373"/>
    <cellStyle name="Warning Text 29 5 3 2" xfId="21374"/>
    <cellStyle name="Warning Text 29 5 4" xfId="21375"/>
    <cellStyle name="Warning Text 29 5 4 2" xfId="21376"/>
    <cellStyle name="Warning Text 29 5 5" xfId="21377"/>
    <cellStyle name="Warning Text 29 6" xfId="21378"/>
    <cellStyle name="Warning Text 29 6 2" xfId="21379"/>
    <cellStyle name="Warning Text 29 6 2 2" xfId="21380"/>
    <cellStyle name="Warning Text 29 6 3" xfId="21381"/>
    <cellStyle name="Warning Text 29 6 3 2" xfId="21382"/>
    <cellStyle name="Warning Text 29 6 4" xfId="21383"/>
    <cellStyle name="Warning Text 29 7" xfId="21384"/>
    <cellStyle name="Warning Text 29 7 2" xfId="21385"/>
    <cellStyle name="Warning Text 29 8" xfId="21386"/>
    <cellStyle name="Warning Text 29 8 2" xfId="21387"/>
    <cellStyle name="Warning Text 29 9" xfId="21388"/>
    <cellStyle name="Warning Text 29 9 2" xfId="21389"/>
    <cellStyle name="Warning Text 3" xfId="21390"/>
    <cellStyle name="Warning Text 3 10" xfId="21391"/>
    <cellStyle name="Warning Text 3 11" xfId="21392"/>
    <cellStyle name="Warning Text 3 12" xfId="21393"/>
    <cellStyle name="Warning Text 3 2" xfId="21394"/>
    <cellStyle name="Warning Text 3 2 2" xfId="21395"/>
    <cellStyle name="Warning Text 3 2 2 2" xfId="21396"/>
    <cellStyle name="Warning Text 3 2 3" xfId="21397"/>
    <cellStyle name="Warning Text 3 2 3 2" xfId="21398"/>
    <cellStyle name="Warning Text 3 2 4" xfId="21399"/>
    <cellStyle name="Warning Text 3 2 5" xfId="21400"/>
    <cellStyle name="Warning Text 3 2 6" xfId="21401"/>
    <cellStyle name="Warning Text 3 3" xfId="21402"/>
    <cellStyle name="Warning Text 3 3 2" xfId="21403"/>
    <cellStyle name="Warning Text 3 3 2 2" xfId="21404"/>
    <cellStyle name="Warning Text 3 3 3" xfId="21405"/>
    <cellStyle name="Warning Text 3 3 3 2" xfId="21406"/>
    <cellStyle name="Warning Text 3 3 4" xfId="21407"/>
    <cellStyle name="Warning Text 3 4" xfId="21408"/>
    <cellStyle name="Warning Text 3 4 2" xfId="21409"/>
    <cellStyle name="Warning Text 3 4 2 2" xfId="21410"/>
    <cellStyle name="Warning Text 3 4 3" xfId="21411"/>
    <cellStyle name="Warning Text 3 4 3 2" xfId="21412"/>
    <cellStyle name="Warning Text 3 4 4" xfId="21413"/>
    <cellStyle name="Warning Text 3 5" xfId="21414"/>
    <cellStyle name="Warning Text 3 5 2" xfId="21415"/>
    <cellStyle name="Warning Text 3 5 2 2" xfId="21416"/>
    <cellStyle name="Warning Text 3 5 3" xfId="21417"/>
    <cellStyle name="Warning Text 3 5 3 2" xfId="21418"/>
    <cellStyle name="Warning Text 3 5 4" xfId="21419"/>
    <cellStyle name="Warning Text 3 5 4 2" xfId="21420"/>
    <cellStyle name="Warning Text 3 5 5" xfId="21421"/>
    <cellStyle name="Warning Text 3 6" xfId="21422"/>
    <cellStyle name="Warning Text 3 6 2" xfId="21423"/>
    <cellStyle name="Warning Text 3 6 2 2" xfId="21424"/>
    <cellStyle name="Warning Text 3 6 3" xfId="21425"/>
    <cellStyle name="Warning Text 3 6 3 2" xfId="21426"/>
    <cellStyle name="Warning Text 3 6 4" xfId="21427"/>
    <cellStyle name="Warning Text 3 7" xfId="21428"/>
    <cellStyle name="Warning Text 3 7 2" xfId="21429"/>
    <cellStyle name="Warning Text 3 8" xfId="21430"/>
    <cellStyle name="Warning Text 3 8 2" xfId="21431"/>
    <cellStyle name="Warning Text 3 9" xfId="21432"/>
    <cellStyle name="Warning Text 3 9 2" xfId="21433"/>
    <cellStyle name="Warning Text 30" xfId="21434"/>
    <cellStyle name="Warning Text 30 10" xfId="21435"/>
    <cellStyle name="Warning Text 30 11" xfId="21436"/>
    <cellStyle name="Warning Text 30 12" xfId="21437"/>
    <cellStyle name="Warning Text 30 2" xfId="21438"/>
    <cellStyle name="Warning Text 30 2 2" xfId="21439"/>
    <cellStyle name="Warning Text 30 2 2 2" xfId="21440"/>
    <cellStyle name="Warning Text 30 2 3" xfId="21441"/>
    <cellStyle name="Warning Text 30 2 3 2" xfId="21442"/>
    <cellStyle name="Warning Text 30 2 4" xfId="21443"/>
    <cellStyle name="Warning Text 30 2 5" xfId="21444"/>
    <cellStyle name="Warning Text 30 3" xfId="21445"/>
    <cellStyle name="Warning Text 30 3 2" xfId="21446"/>
    <cellStyle name="Warning Text 30 3 2 2" xfId="21447"/>
    <cellStyle name="Warning Text 30 3 3" xfId="21448"/>
    <cellStyle name="Warning Text 30 3 3 2" xfId="21449"/>
    <cellStyle name="Warning Text 30 3 4" xfId="21450"/>
    <cellStyle name="Warning Text 30 4" xfId="21451"/>
    <cellStyle name="Warning Text 30 4 2" xfId="21452"/>
    <cellStyle name="Warning Text 30 4 2 2" xfId="21453"/>
    <cellStyle name="Warning Text 30 4 3" xfId="21454"/>
    <cellStyle name="Warning Text 30 4 3 2" xfId="21455"/>
    <cellStyle name="Warning Text 30 4 4" xfId="21456"/>
    <cellStyle name="Warning Text 30 5" xfId="21457"/>
    <cellStyle name="Warning Text 30 5 2" xfId="21458"/>
    <cellStyle name="Warning Text 30 5 2 2" xfId="21459"/>
    <cellStyle name="Warning Text 30 5 3" xfId="21460"/>
    <cellStyle name="Warning Text 30 5 3 2" xfId="21461"/>
    <cellStyle name="Warning Text 30 5 4" xfId="21462"/>
    <cellStyle name="Warning Text 30 5 4 2" xfId="21463"/>
    <cellStyle name="Warning Text 30 5 5" xfId="21464"/>
    <cellStyle name="Warning Text 30 6" xfId="21465"/>
    <cellStyle name="Warning Text 30 6 2" xfId="21466"/>
    <cellStyle name="Warning Text 30 6 2 2" xfId="21467"/>
    <cellStyle name="Warning Text 30 6 3" xfId="21468"/>
    <cellStyle name="Warning Text 30 6 3 2" xfId="21469"/>
    <cellStyle name="Warning Text 30 6 4" xfId="21470"/>
    <cellStyle name="Warning Text 30 7" xfId="21471"/>
    <cellStyle name="Warning Text 30 7 2" xfId="21472"/>
    <cellStyle name="Warning Text 30 8" xfId="21473"/>
    <cellStyle name="Warning Text 30 8 2" xfId="21474"/>
    <cellStyle name="Warning Text 30 9" xfId="21475"/>
    <cellStyle name="Warning Text 30 9 2" xfId="21476"/>
    <cellStyle name="Warning Text 31" xfId="21477"/>
    <cellStyle name="Warning Text 31 10" xfId="21478"/>
    <cellStyle name="Warning Text 31 11" xfId="21479"/>
    <cellStyle name="Warning Text 31 12" xfId="21480"/>
    <cellStyle name="Warning Text 31 2" xfId="21481"/>
    <cellStyle name="Warning Text 31 2 2" xfId="21482"/>
    <cellStyle name="Warning Text 31 2 2 2" xfId="21483"/>
    <cellStyle name="Warning Text 31 2 3" xfId="21484"/>
    <cellStyle name="Warning Text 31 2 3 2" xfId="21485"/>
    <cellStyle name="Warning Text 31 2 4" xfId="21486"/>
    <cellStyle name="Warning Text 31 2 5" xfId="21487"/>
    <cellStyle name="Warning Text 31 3" xfId="21488"/>
    <cellStyle name="Warning Text 31 3 2" xfId="21489"/>
    <cellStyle name="Warning Text 31 3 2 2" xfId="21490"/>
    <cellStyle name="Warning Text 31 3 3" xfId="21491"/>
    <cellStyle name="Warning Text 31 3 3 2" xfId="21492"/>
    <cellStyle name="Warning Text 31 3 4" xfId="21493"/>
    <cellStyle name="Warning Text 31 4" xfId="21494"/>
    <cellStyle name="Warning Text 31 4 2" xfId="21495"/>
    <cellStyle name="Warning Text 31 4 2 2" xfId="21496"/>
    <cellStyle name="Warning Text 31 4 3" xfId="21497"/>
    <cellStyle name="Warning Text 31 4 3 2" xfId="21498"/>
    <cellStyle name="Warning Text 31 4 4" xfId="21499"/>
    <cellStyle name="Warning Text 31 5" xfId="21500"/>
    <cellStyle name="Warning Text 31 5 2" xfId="21501"/>
    <cellStyle name="Warning Text 31 5 2 2" xfId="21502"/>
    <cellStyle name="Warning Text 31 5 3" xfId="21503"/>
    <cellStyle name="Warning Text 31 5 3 2" xfId="21504"/>
    <cellStyle name="Warning Text 31 5 4" xfId="21505"/>
    <cellStyle name="Warning Text 31 5 4 2" xfId="21506"/>
    <cellStyle name="Warning Text 31 5 5" xfId="21507"/>
    <cellStyle name="Warning Text 31 6" xfId="21508"/>
    <cellStyle name="Warning Text 31 6 2" xfId="21509"/>
    <cellStyle name="Warning Text 31 6 2 2" xfId="21510"/>
    <cellStyle name="Warning Text 31 6 3" xfId="21511"/>
    <cellStyle name="Warning Text 31 6 3 2" xfId="21512"/>
    <cellStyle name="Warning Text 31 6 4" xfId="21513"/>
    <cellStyle name="Warning Text 31 7" xfId="21514"/>
    <cellStyle name="Warning Text 31 7 2" xfId="21515"/>
    <cellStyle name="Warning Text 31 8" xfId="21516"/>
    <cellStyle name="Warning Text 31 8 2" xfId="21517"/>
    <cellStyle name="Warning Text 31 9" xfId="21518"/>
    <cellStyle name="Warning Text 31 9 2" xfId="21519"/>
    <cellStyle name="Warning Text 32" xfId="21520"/>
    <cellStyle name="Warning Text 32 10" xfId="21521"/>
    <cellStyle name="Warning Text 32 11" xfId="21522"/>
    <cellStyle name="Warning Text 32 12" xfId="21523"/>
    <cellStyle name="Warning Text 32 2" xfId="21524"/>
    <cellStyle name="Warning Text 32 2 2" xfId="21525"/>
    <cellStyle name="Warning Text 32 2 2 2" xfId="21526"/>
    <cellStyle name="Warning Text 32 2 3" xfId="21527"/>
    <cellStyle name="Warning Text 32 2 3 2" xfId="21528"/>
    <cellStyle name="Warning Text 32 2 4" xfId="21529"/>
    <cellStyle name="Warning Text 32 2 5" xfId="21530"/>
    <cellStyle name="Warning Text 32 3" xfId="21531"/>
    <cellStyle name="Warning Text 32 3 2" xfId="21532"/>
    <cellStyle name="Warning Text 32 3 2 2" xfId="21533"/>
    <cellStyle name="Warning Text 32 3 3" xfId="21534"/>
    <cellStyle name="Warning Text 32 3 3 2" xfId="21535"/>
    <cellStyle name="Warning Text 32 3 4" xfId="21536"/>
    <cellStyle name="Warning Text 32 4" xfId="21537"/>
    <cellStyle name="Warning Text 32 4 2" xfId="21538"/>
    <cellStyle name="Warning Text 32 4 2 2" xfId="21539"/>
    <cellStyle name="Warning Text 32 4 3" xfId="21540"/>
    <cellStyle name="Warning Text 32 4 3 2" xfId="21541"/>
    <cellStyle name="Warning Text 32 4 4" xfId="21542"/>
    <cellStyle name="Warning Text 32 5" xfId="21543"/>
    <cellStyle name="Warning Text 32 5 2" xfId="21544"/>
    <cellStyle name="Warning Text 32 5 2 2" xfId="21545"/>
    <cellStyle name="Warning Text 32 5 3" xfId="21546"/>
    <cellStyle name="Warning Text 32 5 3 2" xfId="21547"/>
    <cellStyle name="Warning Text 32 5 4" xfId="21548"/>
    <cellStyle name="Warning Text 32 5 4 2" xfId="21549"/>
    <cellStyle name="Warning Text 32 5 5" xfId="21550"/>
    <cellStyle name="Warning Text 32 6" xfId="21551"/>
    <cellStyle name="Warning Text 32 6 2" xfId="21552"/>
    <cellStyle name="Warning Text 32 6 2 2" xfId="21553"/>
    <cellStyle name="Warning Text 32 6 3" xfId="21554"/>
    <cellStyle name="Warning Text 32 6 3 2" xfId="21555"/>
    <cellStyle name="Warning Text 32 6 4" xfId="21556"/>
    <cellStyle name="Warning Text 32 7" xfId="21557"/>
    <cellStyle name="Warning Text 32 7 2" xfId="21558"/>
    <cellStyle name="Warning Text 32 8" xfId="21559"/>
    <cellStyle name="Warning Text 32 8 2" xfId="21560"/>
    <cellStyle name="Warning Text 32 9" xfId="21561"/>
    <cellStyle name="Warning Text 32 9 2" xfId="21562"/>
    <cellStyle name="Warning Text 33" xfId="21563"/>
    <cellStyle name="Warning Text 33 10" xfId="21564"/>
    <cellStyle name="Warning Text 33 11" xfId="21565"/>
    <cellStyle name="Warning Text 33 12" xfId="21566"/>
    <cellStyle name="Warning Text 33 2" xfId="21567"/>
    <cellStyle name="Warning Text 33 2 2" xfId="21568"/>
    <cellStyle name="Warning Text 33 2 2 2" xfId="21569"/>
    <cellStyle name="Warning Text 33 2 3" xfId="21570"/>
    <cellStyle name="Warning Text 33 2 3 2" xfId="21571"/>
    <cellStyle name="Warning Text 33 2 4" xfId="21572"/>
    <cellStyle name="Warning Text 33 2 5" xfId="21573"/>
    <cellStyle name="Warning Text 33 3" xfId="21574"/>
    <cellStyle name="Warning Text 33 3 2" xfId="21575"/>
    <cellStyle name="Warning Text 33 3 2 2" xfId="21576"/>
    <cellStyle name="Warning Text 33 3 3" xfId="21577"/>
    <cellStyle name="Warning Text 33 3 3 2" xfId="21578"/>
    <cellStyle name="Warning Text 33 3 4" xfId="21579"/>
    <cellStyle name="Warning Text 33 4" xfId="21580"/>
    <cellStyle name="Warning Text 33 4 2" xfId="21581"/>
    <cellStyle name="Warning Text 33 4 2 2" xfId="21582"/>
    <cellStyle name="Warning Text 33 4 3" xfId="21583"/>
    <cellStyle name="Warning Text 33 4 3 2" xfId="21584"/>
    <cellStyle name="Warning Text 33 4 4" xfId="21585"/>
    <cellStyle name="Warning Text 33 5" xfId="21586"/>
    <cellStyle name="Warning Text 33 5 2" xfId="21587"/>
    <cellStyle name="Warning Text 33 5 2 2" xfId="21588"/>
    <cellStyle name="Warning Text 33 5 3" xfId="21589"/>
    <cellStyle name="Warning Text 33 5 3 2" xfId="21590"/>
    <cellStyle name="Warning Text 33 5 4" xfId="21591"/>
    <cellStyle name="Warning Text 33 5 4 2" xfId="21592"/>
    <cellStyle name="Warning Text 33 5 5" xfId="21593"/>
    <cellStyle name="Warning Text 33 6" xfId="21594"/>
    <cellStyle name="Warning Text 33 6 2" xfId="21595"/>
    <cellStyle name="Warning Text 33 6 2 2" xfId="21596"/>
    <cellStyle name="Warning Text 33 6 3" xfId="21597"/>
    <cellStyle name="Warning Text 33 6 3 2" xfId="21598"/>
    <cellStyle name="Warning Text 33 6 4" xfId="21599"/>
    <cellStyle name="Warning Text 33 7" xfId="21600"/>
    <cellStyle name="Warning Text 33 7 2" xfId="21601"/>
    <cellStyle name="Warning Text 33 8" xfId="21602"/>
    <cellStyle name="Warning Text 33 8 2" xfId="21603"/>
    <cellStyle name="Warning Text 33 9" xfId="21604"/>
    <cellStyle name="Warning Text 33 9 2" xfId="21605"/>
    <cellStyle name="Warning Text 34" xfId="21606"/>
    <cellStyle name="Warning Text 34 10" xfId="21607"/>
    <cellStyle name="Warning Text 34 11" xfId="21608"/>
    <cellStyle name="Warning Text 34 12" xfId="21609"/>
    <cellStyle name="Warning Text 34 2" xfId="21610"/>
    <cellStyle name="Warning Text 34 2 2" xfId="21611"/>
    <cellStyle name="Warning Text 34 2 2 2" xfId="21612"/>
    <cellStyle name="Warning Text 34 2 3" xfId="21613"/>
    <cellStyle name="Warning Text 34 2 3 2" xfId="21614"/>
    <cellStyle name="Warning Text 34 2 4" xfId="21615"/>
    <cellStyle name="Warning Text 34 2 5" xfId="21616"/>
    <cellStyle name="Warning Text 34 3" xfId="21617"/>
    <cellStyle name="Warning Text 34 3 2" xfId="21618"/>
    <cellStyle name="Warning Text 34 3 2 2" xfId="21619"/>
    <cellStyle name="Warning Text 34 3 3" xfId="21620"/>
    <cellStyle name="Warning Text 34 3 3 2" xfId="21621"/>
    <cellStyle name="Warning Text 34 3 4" xfId="21622"/>
    <cellStyle name="Warning Text 34 4" xfId="21623"/>
    <cellStyle name="Warning Text 34 4 2" xfId="21624"/>
    <cellStyle name="Warning Text 34 4 2 2" xfId="21625"/>
    <cellStyle name="Warning Text 34 4 3" xfId="21626"/>
    <cellStyle name="Warning Text 34 4 3 2" xfId="21627"/>
    <cellStyle name="Warning Text 34 4 4" xfId="21628"/>
    <cellStyle name="Warning Text 34 5" xfId="21629"/>
    <cellStyle name="Warning Text 34 5 2" xfId="21630"/>
    <cellStyle name="Warning Text 34 5 2 2" xfId="21631"/>
    <cellStyle name="Warning Text 34 5 3" xfId="21632"/>
    <cellStyle name="Warning Text 34 5 3 2" xfId="21633"/>
    <cellStyle name="Warning Text 34 5 4" xfId="21634"/>
    <cellStyle name="Warning Text 34 5 4 2" xfId="21635"/>
    <cellStyle name="Warning Text 34 5 5" xfId="21636"/>
    <cellStyle name="Warning Text 34 6" xfId="21637"/>
    <cellStyle name="Warning Text 34 6 2" xfId="21638"/>
    <cellStyle name="Warning Text 34 6 2 2" xfId="21639"/>
    <cellStyle name="Warning Text 34 6 3" xfId="21640"/>
    <cellStyle name="Warning Text 34 6 3 2" xfId="21641"/>
    <cellStyle name="Warning Text 34 6 4" xfId="21642"/>
    <cellStyle name="Warning Text 34 7" xfId="21643"/>
    <cellStyle name="Warning Text 34 7 2" xfId="21644"/>
    <cellStyle name="Warning Text 34 8" xfId="21645"/>
    <cellStyle name="Warning Text 34 8 2" xfId="21646"/>
    <cellStyle name="Warning Text 34 9" xfId="21647"/>
    <cellStyle name="Warning Text 34 9 2" xfId="21648"/>
    <cellStyle name="Warning Text 35" xfId="21649"/>
    <cellStyle name="Warning Text 35 10" xfId="21650"/>
    <cellStyle name="Warning Text 35 11" xfId="21651"/>
    <cellStyle name="Warning Text 35 12" xfId="21652"/>
    <cellStyle name="Warning Text 35 2" xfId="21653"/>
    <cellStyle name="Warning Text 35 2 2" xfId="21654"/>
    <cellStyle name="Warning Text 35 2 2 2" xfId="21655"/>
    <cellStyle name="Warning Text 35 2 3" xfId="21656"/>
    <cellStyle name="Warning Text 35 2 3 2" xfId="21657"/>
    <cellStyle name="Warning Text 35 2 4" xfId="21658"/>
    <cellStyle name="Warning Text 35 2 5" xfId="21659"/>
    <cellStyle name="Warning Text 35 3" xfId="21660"/>
    <cellStyle name="Warning Text 35 3 2" xfId="21661"/>
    <cellStyle name="Warning Text 35 3 2 2" xfId="21662"/>
    <cellStyle name="Warning Text 35 3 3" xfId="21663"/>
    <cellStyle name="Warning Text 35 3 3 2" xfId="21664"/>
    <cellStyle name="Warning Text 35 3 4" xfId="21665"/>
    <cellStyle name="Warning Text 35 4" xfId="21666"/>
    <cellStyle name="Warning Text 35 4 2" xfId="21667"/>
    <cellStyle name="Warning Text 35 4 2 2" xfId="21668"/>
    <cellStyle name="Warning Text 35 4 3" xfId="21669"/>
    <cellStyle name="Warning Text 35 4 3 2" xfId="21670"/>
    <cellStyle name="Warning Text 35 4 4" xfId="21671"/>
    <cellStyle name="Warning Text 35 5" xfId="21672"/>
    <cellStyle name="Warning Text 35 5 2" xfId="21673"/>
    <cellStyle name="Warning Text 35 5 2 2" xfId="21674"/>
    <cellStyle name="Warning Text 35 5 3" xfId="21675"/>
    <cellStyle name="Warning Text 35 5 3 2" xfId="21676"/>
    <cellStyle name="Warning Text 35 5 4" xfId="21677"/>
    <cellStyle name="Warning Text 35 5 4 2" xfId="21678"/>
    <cellStyle name="Warning Text 35 5 5" xfId="21679"/>
    <cellStyle name="Warning Text 35 6" xfId="21680"/>
    <cellStyle name="Warning Text 35 6 2" xfId="21681"/>
    <cellStyle name="Warning Text 35 6 2 2" xfId="21682"/>
    <cellStyle name="Warning Text 35 6 3" xfId="21683"/>
    <cellStyle name="Warning Text 35 6 3 2" xfId="21684"/>
    <cellStyle name="Warning Text 35 6 4" xfId="21685"/>
    <cellStyle name="Warning Text 35 7" xfId="21686"/>
    <cellStyle name="Warning Text 35 7 2" xfId="21687"/>
    <cellStyle name="Warning Text 35 8" xfId="21688"/>
    <cellStyle name="Warning Text 35 8 2" xfId="21689"/>
    <cellStyle name="Warning Text 35 9" xfId="21690"/>
    <cellStyle name="Warning Text 35 9 2" xfId="21691"/>
    <cellStyle name="Warning Text 36" xfId="21692"/>
    <cellStyle name="Warning Text 36 10" xfId="21693"/>
    <cellStyle name="Warning Text 36 11" xfId="21694"/>
    <cellStyle name="Warning Text 36 12" xfId="21695"/>
    <cellStyle name="Warning Text 36 2" xfId="21696"/>
    <cellStyle name="Warning Text 36 2 2" xfId="21697"/>
    <cellStyle name="Warning Text 36 2 2 2" xfId="21698"/>
    <cellStyle name="Warning Text 36 2 3" xfId="21699"/>
    <cellStyle name="Warning Text 36 2 3 2" xfId="21700"/>
    <cellStyle name="Warning Text 36 2 4" xfId="21701"/>
    <cellStyle name="Warning Text 36 2 5" xfId="21702"/>
    <cellStyle name="Warning Text 36 3" xfId="21703"/>
    <cellStyle name="Warning Text 36 3 2" xfId="21704"/>
    <cellStyle name="Warning Text 36 3 2 2" xfId="21705"/>
    <cellStyle name="Warning Text 36 3 3" xfId="21706"/>
    <cellStyle name="Warning Text 36 3 3 2" xfId="21707"/>
    <cellStyle name="Warning Text 36 3 4" xfId="21708"/>
    <cellStyle name="Warning Text 36 4" xfId="21709"/>
    <cellStyle name="Warning Text 36 4 2" xfId="21710"/>
    <cellStyle name="Warning Text 36 4 2 2" xfId="21711"/>
    <cellStyle name="Warning Text 36 4 3" xfId="21712"/>
    <cellStyle name="Warning Text 36 4 3 2" xfId="21713"/>
    <cellStyle name="Warning Text 36 4 4" xfId="21714"/>
    <cellStyle name="Warning Text 36 5" xfId="21715"/>
    <cellStyle name="Warning Text 36 5 2" xfId="21716"/>
    <cellStyle name="Warning Text 36 5 2 2" xfId="21717"/>
    <cellStyle name="Warning Text 36 5 3" xfId="21718"/>
    <cellStyle name="Warning Text 36 5 3 2" xfId="21719"/>
    <cellStyle name="Warning Text 36 5 4" xfId="21720"/>
    <cellStyle name="Warning Text 36 5 4 2" xfId="21721"/>
    <cellStyle name="Warning Text 36 5 5" xfId="21722"/>
    <cellStyle name="Warning Text 36 6" xfId="21723"/>
    <cellStyle name="Warning Text 36 6 2" xfId="21724"/>
    <cellStyle name="Warning Text 36 6 2 2" xfId="21725"/>
    <cellStyle name="Warning Text 36 6 3" xfId="21726"/>
    <cellStyle name="Warning Text 36 6 3 2" xfId="21727"/>
    <cellStyle name="Warning Text 36 6 4" xfId="21728"/>
    <cellStyle name="Warning Text 36 7" xfId="21729"/>
    <cellStyle name="Warning Text 36 7 2" xfId="21730"/>
    <cellStyle name="Warning Text 36 8" xfId="21731"/>
    <cellStyle name="Warning Text 36 8 2" xfId="21732"/>
    <cellStyle name="Warning Text 36 9" xfId="21733"/>
    <cellStyle name="Warning Text 36 9 2" xfId="21734"/>
    <cellStyle name="Warning Text 37" xfId="21735"/>
    <cellStyle name="Warning Text 37 10" xfId="21736"/>
    <cellStyle name="Warning Text 37 11" xfId="21737"/>
    <cellStyle name="Warning Text 37 12" xfId="21738"/>
    <cellStyle name="Warning Text 37 2" xfId="21739"/>
    <cellStyle name="Warning Text 37 2 2" xfId="21740"/>
    <cellStyle name="Warning Text 37 2 2 2" xfId="21741"/>
    <cellStyle name="Warning Text 37 2 3" xfId="21742"/>
    <cellStyle name="Warning Text 37 2 3 2" xfId="21743"/>
    <cellStyle name="Warning Text 37 2 4" xfId="21744"/>
    <cellStyle name="Warning Text 37 2 5" xfId="21745"/>
    <cellStyle name="Warning Text 37 3" xfId="21746"/>
    <cellStyle name="Warning Text 37 3 2" xfId="21747"/>
    <cellStyle name="Warning Text 37 3 2 2" xfId="21748"/>
    <cellStyle name="Warning Text 37 3 3" xfId="21749"/>
    <cellStyle name="Warning Text 37 3 3 2" xfId="21750"/>
    <cellStyle name="Warning Text 37 3 4" xfId="21751"/>
    <cellStyle name="Warning Text 37 4" xfId="21752"/>
    <cellStyle name="Warning Text 37 4 2" xfId="21753"/>
    <cellStyle name="Warning Text 37 4 2 2" xfId="21754"/>
    <cellStyle name="Warning Text 37 4 3" xfId="21755"/>
    <cellStyle name="Warning Text 37 4 3 2" xfId="21756"/>
    <cellStyle name="Warning Text 37 4 4" xfId="21757"/>
    <cellStyle name="Warning Text 37 5" xfId="21758"/>
    <cellStyle name="Warning Text 37 5 2" xfId="21759"/>
    <cellStyle name="Warning Text 37 5 2 2" xfId="21760"/>
    <cellStyle name="Warning Text 37 5 3" xfId="21761"/>
    <cellStyle name="Warning Text 37 5 3 2" xfId="21762"/>
    <cellStyle name="Warning Text 37 5 4" xfId="21763"/>
    <cellStyle name="Warning Text 37 5 4 2" xfId="21764"/>
    <cellStyle name="Warning Text 37 5 5" xfId="21765"/>
    <cellStyle name="Warning Text 37 6" xfId="21766"/>
    <cellStyle name="Warning Text 37 6 2" xfId="21767"/>
    <cellStyle name="Warning Text 37 6 2 2" xfId="21768"/>
    <cellStyle name="Warning Text 37 6 3" xfId="21769"/>
    <cellStyle name="Warning Text 37 6 3 2" xfId="21770"/>
    <cellStyle name="Warning Text 37 6 4" xfId="21771"/>
    <cellStyle name="Warning Text 37 7" xfId="21772"/>
    <cellStyle name="Warning Text 37 7 2" xfId="21773"/>
    <cellStyle name="Warning Text 37 8" xfId="21774"/>
    <cellStyle name="Warning Text 37 8 2" xfId="21775"/>
    <cellStyle name="Warning Text 37 9" xfId="21776"/>
    <cellStyle name="Warning Text 37 9 2" xfId="21777"/>
    <cellStyle name="Warning Text 38" xfId="21778"/>
    <cellStyle name="Warning Text 38 10" xfId="21779"/>
    <cellStyle name="Warning Text 38 11" xfId="21780"/>
    <cellStyle name="Warning Text 38 12" xfId="21781"/>
    <cellStyle name="Warning Text 38 2" xfId="21782"/>
    <cellStyle name="Warning Text 38 2 2" xfId="21783"/>
    <cellStyle name="Warning Text 38 2 2 2" xfId="21784"/>
    <cellStyle name="Warning Text 38 2 3" xfId="21785"/>
    <cellStyle name="Warning Text 38 2 3 2" xfId="21786"/>
    <cellStyle name="Warning Text 38 2 4" xfId="21787"/>
    <cellStyle name="Warning Text 38 2 5" xfId="21788"/>
    <cellStyle name="Warning Text 38 3" xfId="21789"/>
    <cellStyle name="Warning Text 38 3 2" xfId="21790"/>
    <cellStyle name="Warning Text 38 3 2 2" xfId="21791"/>
    <cellStyle name="Warning Text 38 3 3" xfId="21792"/>
    <cellStyle name="Warning Text 38 3 3 2" xfId="21793"/>
    <cellStyle name="Warning Text 38 3 4" xfId="21794"/>
    <cellStyle name="Warning Text 38 4" xfId="21795"/>
    <cellStyle name="Warning Text 38 4 2" xfId="21796"/>
    <cellStyle name="Warning Text 38 4 2 2" xfId="21797"/>
    <cellStyle name="Warning Text 38 4 3" xfId="21798"/>
    <cellStyle name="Warning Text 38 4 3 2" xfId="21799"/>
    <cellStyle name="Warning Text 38 4 4" xfId="21800"/>
    <cellStyle name="Warning Text 38 5" xfId="21801"/>
    <cellStyle name="Warning Text 38 5 2" xfId="21802"/>
    <cellStyle name="Warning Text 38 5 2 2" xfId="21803"/>
    <cellStyle name="Warning Text 38 5 3" xfId="21804"/>
    <cellStyle name="Warning Text 38 5 3 2" xfId="21805"/>
    <cellStyle name="Warning Text 38 5 4" xfId="21806"/>
    <cellStyle name="Warning Text 38 5 4 2" xfId="21807"/>
    <cellStyle name="Warning Text 38 5 5" xfId="21808"/>
    <cellStyle name="Warning Text 38 6" xfId="21809"/>
    <cellStyle name="Warning Text 38 6 2" xfId="21810"/>
    <cellStyle name="Warning Text 38 6 2 2" xfId="21811"/>
    <cellStyle name="Warning Text 38 6 3" xfId="21812"/>
    <cellStyle name="Warning Text 38 6 3 2" xfId="21813"/>
    <cellStyle name="Warning Text 38 6 4" xfId="21814"/>
    <cellStyle name="Warning Text 38 7" xfId="21815"/>
    <cellStyle name="Warning Text 38 7 2" xfId="21816"/>
    <cellStyle name="Warning Text 38 8" xfId="21817"/>
    <cellStyle name="Warning Text 38 8 2" xfId="21818"/>
    <cellStyle name="Warning Text 38 9" xfId="21819"/>
    <cellStyle name="Warning Text 38 9 2" xfId="21820"/>
    <cellStyle name="Warning Text 39" xfId="21821"/>
    <cellStyle name="Warning Text 39 10" xfId="21822"/>
    <cellStyle name="Warning Text 39 11" xfId="21823"/>
    <cellStyle name="Warning Text 39 12" xfId="21824"/>
    <cellStyle name="Warning Text 39 2" xfId="21825"/>
    <cellStyle name="Warning Text 39 2 2" xfId="21826"/>
    <cellStyle name="Warning Text 39 2 2 2" xfId="21827"/>
    <cellStyle name="Warning Text 39 2 3" xfId="21828"/>
    <cellStyle name="Warning Text 39 2 3 2" xfId="21829"/>
    <cellStyle name="Warning Text 39 2 4" xfId="21830"/>
    <cellStyle name="Warning Text 39 2 5" xfId="21831"/>
    <cellStyle name="Warning Text 39 3" xfId="21832"/>
    <cellStyle name="Warning Text 39 3 2" xfId="21833"/>
    <cellStyle name="Warning Text 39 3 2 2" xfId="21834"/>
    <cellStyle name="Warning Text 39 3 3" xfId="21835"/>
    <cellStyle name="Warning Text 39 3 3 2" xfId="21836"/>
    <cellStyle name="Warning Text 39 3 4" xfId="21837"/>
    <cellStyle name="Warning Text 39 4" xfId="21838"/>
    <cellStyle name="Warning Text 39 4 2" xfId="21839"/>
    <cellStyle name="Warning Text 39 4 2 2" xfId="21840"/>
    <cellStyle name="Warning Text 39 4 3" xfId="21841"/>
    <cellStyle name="Warning Text 39 4 3 2" xfId="21842"/>
    <cellStyle name="Warning Text 39 4 4" xfId="21843"/>
    <cellStyle name="Warning Text 39 5" xfId="21844"/>
    <cellStyle name="Warning Text 39 5 2" xfId="21845"/>
    <cellStyle name="Warning Text 39 5 2 2" xfId="21846"/>
    <cellStyle name="Warning Text 39 5 3" xfId="21847"/>
    <cellStyle name="Warning Text 39 5 3 2" xfId="21848"/>
    <cellStyle name="Warning Text 39 5 4" xfId="21849"/>
    <cellStyle name="Warning Text 39 5 4 2" xfId="21850"/>
    <cellStyle name="Warning Text 39 5 5" xfId="21851"/>
    <cellStyle name="Warning Text 39 6" xfId="21852"/>
    <cellStyle name="Warning Text 39 6 2" xfId="21853"/>
    <cellStyle name="Warning Text 39 6 2 2" xfId="21854"/>
    <cellStyle name="Warning Text 39 6 3" xfId="21855"/>
    <cellStyle name="Warning Text 39 6 3 2" xfId="21856"/>
    <cellStyle name="Warning Text 39 6 4" xfId="21857"/>
    <cellStyle name="Warning Text 39 7" xfId="21858"/>
    <cellStyle name="Warning Text 39 7 2" xfId="21859"/>
    <cellStyle name="Warning Text 39 8" xfId="21860"/>
    <cellStyle name="Warning Text 39 8 2" xfId="21861"/>
    <cellStyle name="Warning Text 39 9" xfId="21862"/>
    <cellStyle name="Warning Text 39 9 2" xfId="21863"/>
    <cellStyle name="Warning Text 4" xfId="21864"/>
    <cellStyle name="Warning Text 4 10" xfId="21865"/>
    <cellStyle name="Warning Text 4 10 2" xfId="21866"/>
    <cellStyle name="Warning Text 4 11" xfId="21867"/>
    <cellStyle name="Warning Text 4 12" xfId="21868"/>
    <cellStyle name="Warning Text 4 13" xfId="21869"/>
    <cellStyle name="Warning Text 4 2" xfId="21870"/>
    <cellStyle name="Warning Text 4 2 10" xfId="21871"/>
    <cellStyle name="Warning Text 4 2 2" xfId="21872"/>
    <cellStyle name="Warning Text 4 2 2 2" xfId="21873"/>
    <cellStyle name="Warning Text 4 2 2 2 2" xfId="21874"/>
    <cellStyle name="Warning Text 4 2 2 3" xfId="21875"/>
    <cellStyle name="Warning Text 4 2 2 3 2" xfId="21876"/>
    <cellStyle name="Warning Text 4 2 2 4" xfId="21877"/>
    <cellStyle name="Warning Text 4 2 3" xfId="21878"/>
    <cellStyle name="Warning Text 4 2 3 2" xfId="21879"/>
    <cellStyle name="Warning Text 4 2 3 2 2" xfId="21880"/>
    <cellStyle name="Warning Text 4 2 3 3" xfId="21881"/>
    <cellStyle name="Warning Text 4 2 3 3 2" xfId="21882"/>
    <cellStyle name="Warning Text 4 2 3 4" xfId="21883"/>
    <cellStyle name="Warning Text 4 2 4" xfId="21884"/>
    <cellStyle name="Warning Text 4 2 4 2" xfId="21885"/>
    <cellStyle name="Warning Text 4 2 4 2 2" xfId="21886"/>
    <cellStyle name="Warning Text 4 2 4 3" xfId="21887"/>
    <cellStyle name="Warning Text 4 2 4 3 2" xfId="21888"/>
    <cellStyle name="Warning Text 4 2 4 4" xfId="21889"/>
    <cellStyle name="Warning Text 4 2 4 4 2" xfId="21890"/>
    <cellStyle name="Warning Text 4 2 4 5" xfId="21891"/>
    <cellStyle name="Warning Text 4 2 5" xfId="21892"/>
    <cellStyle name="Warning Text 4 2 5 2" xfId="21893"/>
    <cellStyle name="Warning Text 4 2 5 2 2" xfId="21894"/>
    <cellStyle name="Warning Text 4 2 5 3" xfId="21895"/>
    <cellStyle name="Warning Text 4 2 5 3 2" xfId="21896"/>
    <cellStyle name="Warning Text 4 2 5 4" xfId="21897"/>
    <cellStyle name="Warning Text 4 2 6" xfId="21898"/>
    <cellStyle name="Warning Text 4 2 6 2" xfId="21899"/>
    <cellStyle name="Warning Text 4 2 7" xfId="21900"/>
    <cellStyle name="Warning Text 4 2 7 2" xfId="21901"/>
    <cellStyle name="Warning Text 4 2 8" xfId="21902"/>
    <cellStyle name="Warning Text 4 2 8 2" xfId="21903"/>
    <cellStyle name="Warning Text 4 2 9" xfId="21904"/>
    <cellStyle name="Warning Text 4 3" xfId="21905"/>
    <cellStyle name="Warning Text 4 3 2" xfId="21906"/>
    <cellStyle name="Warning Text 4 3 2 2" xfId="21907"/>
    <cellStyle name="Warning Text 4 3 3" xfId="21908"/>
    <cellStyle name="Warning Text 4 3 3 2" xfId="21909"/>
    <cellStyle name="Warning Text 4 3 4" xfId="21910"/>
    <cellStyle name="Warning Text 4 3 5" xfId="21911"/>
    <cellStyle name="Warning Text 4 4" xfId="21912"/>
    <cellStyle name="Warning Text 4 4 2" xfId="21913"/>
    <cellStyle name="Warning Text 4 4 2 2" xfId="21914"/>
    <cellStyle name="Warning Text 4 4 3" xfId="21915"/>
    <cellStyle name="Warning Text 4 4 3 2" xfId="21916"/>
    <cellStyle name="Warning Text 4 4 4" xfId="21917"/>
    <cellStyle name="Warning Text 4 5" xfId="21918"/>
    <cellStyle name="Warning Text 4 5 2" xfId="21919"/>
    <cellStyle name="Warning Text 4 5 2 2" xfId="21920"/>
    <cellStyle name="Warning Text 4 5 3" xfId="21921"/>
    <cellStyle name="Warning Text 4 5 3 2" xfId="21922"/>
    <cellStyle name="Warning Text 4 5 4" xfId="21923"/>
    <cellStyle name="Warning Text 4 6" xfId="21924"/>
    <cellStyle name="Warning Text 4 6 2" xfId="21925"/>
    <cellStyle name="Warning Text 4 6 2 2" xfId="21926"/>
    <cellStyle name="Warning Text 4 6 3" xfId="21927"/>
    <cellStyle name="Warning Text 4 6 3 2" xfId="21928"/>
    <cellStyle name="Warning Text 4 6 4" xfId="21929"/>
    <cellStyle name="Warning Text 4 6 4 2" xfId="21930"/>
    <cellStyle name="Warning Text 4 6 5" xfId="21931"/>
    <cellStyle name="Warning Text 4 7" xfId="21932"/>
    <cellStyle name="Warning Text 4 7 2" xfId="21933"/>
    <cellStyle name="Warning Text 4 7 2 2" xfId="21934"/>
    <cellStyle name="Warning Text 4 7 3" xfId="21935"/>
    <cellStyle name="Warning Text 4 7 3 2" xfId="21936"/>
    <cellStyle name="Warning Text 4 7 4" xfId="21937"/>
    <cellStyle name="Warning Text 4 8" xfId="21938"/>
    <cellStyle name="Warning Text 4 8 2" xfId="21939"/>
    <cellStyle name="Warning Text 4 9" xfId="21940"/>
    <cellStyle name="Warning Text 4 9 2" xfId="21941"/>
    <cellStyle name="Warning Text 40" xfId="21942"/>
    <cellStyle name="Warning Text 40 10" xfId="21943"/>
    <cellStyle name="Warning Text 40 11" xfId="21944"/>
    <cellStyle name="Warning Text 40 12" xfId="21945"/>
    <cellStyle name="Warning Text 40 2" xfId="21946"/>
    <cellStyle name="Warning Text 40 2 2" xfId="21947"/>
    <cellStyle name="Warning Text 40 2 2 2" xfId="21948"/>
    <cellStyle name="Warning Text 40 2 3" xfId="21949"/>
    <cellStyle name="Warning Text 40 2 3 2" xfId="21950"/>
    <cellStyle name="Warning Text 40 2 4" xfId="21951"/>
    <cellStyle name="Warning Text 40 2 5" xfId="21952"/>
    <cellStyle name="Warning Text 40 3" xfId="21953"/>
    <cellStyle name="Warning Text 40 3 2" xfId="21954"/>
    <cellStyle name="Warning Text 40 3 2 2" xfId="21955"/>
    <cellStyle name="Warning Text 40 3 3" xfId="21956"/>
    <cellStyle name="Warning Text 40 3 3 2" xfId="21957"/>
    <cellStyle name="Warning Text 40 3 4" xfId="21958"/>
    <cellStyle name="Warning Text 40 4" xfId="21959"/>
    <cellStyle name="Warning Text 40 4 2" xfId="21960"/>
    <cellStyle name="Warning Text 40 4 2 2" xfId="21961"/>
    <cellStyle name="Warning Text 40 4 3" xfId="21962"/>
    <cellStyle name="Warning Text 40 4 3 2" xfId="21963"/>
    <cellStyle name="Warning Text 40 4 4" xfId="21964"/>
    <cellStyle name="Warning Text 40 5" xfId="21965"/>
    <cellStyle name="Warning Text 40 5 2" xfId="21966"/>
    <cellStyle name="Warning Text 40 5 2 2" xfId="21967"/>
    <cellStyle name="Warning Text 40 5 3" xfId="21968"/>
    <cellStyle name="Warning Text 40 5 3 2" xfId="21969"/>
    <cellStyle name="Warning Text 40 5 4" xfId="21970"/>
    <cellStyle name="Warning Text 40 5 4 2" xfId="21971"/>
    <cellStyle name="Warning Text 40 5 5" xfId="21972"/>
    <cellStyle name="Warning Text 40 6" xfId="21973"/>
    <cellStyle name="Warning Text 40 6 2" xfId="21974"/>
    <cellStyle name="Warning Text 40 6 2 2" xfId="21975"/>
    <cellStyle name="Warning Text 40 6 3" xfId="21976"/>
    <cellStyle name="Warning Text 40 6 3 2" xfId="21977"/>
    <cellStyle name="Warning Text 40 6 4" xfId="21978"/>
    <cellStyle name="Warning Text 40 7" xfId="21979"/>
    <cellStyle name="Warning Text 40 7 2" xfId="21980"/>
    <cellStyle name="Warning Text 40 8" xfId="21981"/>
    <cellStyle name="Warning Text 40 8 2" xfId="21982"/>
    <cellStyle name="Warning Text 40 9" xfId="21983"/>
    <cellStyle name="Warning Text 40 9 2" xfId="21984"/>
    <cellStyle name="Warning Text 41" xfId="21985"/>
    <cellStyle name="Warning Text 41 10" xfId="21986"/>
    <cellStyle name="Warning Text 41 11" xfId="21987"/>
    <cellStyle name="Warning Text 41 12" xfId="21988"/>
    <cellStyle name="Warning Text 41 2" xfId="21989"/>
    <cellStyle name="Warning Text 41 2 2" xfId="21990"/>
    <cellStyle name="Warning Text 41 2 2 2" xfId="21991"/>
    <cellStyle name="Warning Text 41 2 3" xfId="21992"/>
    <cellStyle name="Warning Text 41 2 3 2" xfId="21993"/>
    <cellStyle name="Warning Text 41 2 4" xfId="21994"/>
    <cellStyle name="Warning Text 41 2 5" xfId="21995"/>
    <cellStyle name="Warning Text 41 3" xfId="21996"/>
    <cellStyle name="Warning Text 41 3 2" xfId="21997"/>
    <cellStyle name="Warning Text 41 3 2 2" xfId="21998"/>
    <cellStyle name="Warning Text 41 3 3" xfId="21999"/>
    <cellStyle name="Warning Text 41 3 3 2" xfId="22000"/>
    <cellStyle name="Warning Text 41 3 4" xfId="22001"/>
    <cellStyle name="Warning Text 41 4" xfId="22002"/>
    <cellStyle name="Warning Text 41 4 2" xfId="22003"/>
    <cellStyle name="Warning Text 41 4 2 2" xfId="22004"/>
    <cellStyle name="Warning Text 41 4 3" xfId="22005"/>
    <cellStyle name="Warning Text 41 4 3 2" xfId="22006"/>
    <cellStyle name="Warning Text 41 4 4" xfId="22007"/>
    <cellStyle name="Warning Text 41 5" xfId="22008"/>
    <cellStyle name="Warning Text 41 5 2" xfId="22009"/>
    <cellStyle name="Warning Text 41 5 2 2" xfId="22010"/>
    <cellStyle name="Warning Text 41 5 3" xfId="22011"/>
    <cellStyle name="Warning Text 41 5 3 2" xfId="22012"/>
    <cellStyle name="Warning Text 41 5 4" xfId="22013"/>
    <cellStyle name="Warning Text 41 5 4 2" xfId="22014"/>
    <cellStyle name="Warning Text 41 5 5" xfId="22015"/>
    <cellStyle name="Warning Text 41 6" xfId="22016"/>
    <cellStyle name="Warning Text 41 6 2" xfId="22017"/>
    <cellStyle name="Warning Text 41 6 2 2" xfId="22018"/>
    <cellStyle name="Warning Text 41 6 3" xfId="22019"/>
    <cellStyle name="Warning Text 41 6 3 2" xfId="22020"/>
    <cellStyle name="Warning Text 41 6 4" xfId="22021"/>
    <cellStyle name="Warning Text 41 7" xfId="22022"/>
    <cellStyle name="Warning Text 41 7 2" xfId="22023"/>
    <cellStyle name="Warning Text 41 8" xfId="22024"/>
    <cellStyle name="Warning Text 41 8 2" xfId="22025"/>
    <cellStyle name="Warning Text 41 9" xfId="22026"/>
    <cellStyle name="Warning Text 41 9 2" xfId="22027"/>
    <cellStyle name="Warning Text 5" xfId="22028"/>
    <cellStyle name="Warning Text 5 10" xfId="22029"/>
    <cellStyle name="Warning Text 5 10 2" xfId="22030"/>
    <cellStyle name="Warning Text 5 11" xfId="22031"/>
    <cellStyle name="Warning Text 5 12" xfId="22032"/>
    <cellStyle name="Warning Text 5 13" xfId="22033"/>
    <cellStyle name="Warning Text 5 2" xfId="22034"/>
    <cellStyle name="Warning Text 5 2 10" xfId="22035"/>
    <cellStyle name="Warning Text 5 2 2" xfId="22036"/>
    <cellStyle name="Warning Text 5 2 2 2" xfId="22037"/>
    <cellStyle name="Warning Text 5 2 2 2 2" xfId="22038"/>
    <cellStyle name="Warning Text 5 2 2 3" xfId="22039"/>
    <cellStyle name="Warning Text 5 2 2 3 2" xfId="22040"/>
    <cellStyle name="Warning Text 5 2 2 4" xfId="22041"/>
    <cellStyle name="Warning Text 5 2 3" xfId="22042"/>
    <cellStyle name="Warning Text 5 2 3 2" xfId="22043"/>
    <cellStyle name="Warning Text 5 2 3 2 2" xfId="22044"/>
    <cellStyle name="Warning Text 5 2 3 3" xfId="22045"/>
    <cellStyle name="Warning Text 5 2 3 3 2" xfId="22046"/>
    <cellStyle name="Warning Text 5 2 3 4" xfId="22047"/>
    <cellStyle name="Warning Text 5 2 4" xfId="22048"/>
    <cellStyle name="Warning Text 5 2 4 2" xfId="22049"/>
    <cellStyle name="Warning Text 5 2 4 2 2" xfId="22050"/>
    <cellStyle name="Warning Text 5 2 4 3" xfId="22051"/>
    <cellStyle name="Warning Text 5 2 4 3 2" xfId="22052"/>
    <cellStyle name="Warning Text 5 2 4 4" xfId="22053"/>
    <cellStyle name="Warning Text 5 2 4 4 2" xfId="22054"/>
    <cellStyle name="Warning Text 5 2 4 5" xfId="22055"/>
    <cellStyle name="Warning Text 5 2 5" xfId="22056"/>
    <cellStyle name="Warning Text 5 2 5 2" xfId="22057"/>
    <cellStyle name="Warning Text 5 2 5 2 2" xfId="22058"/>
    <cellStyle name="Warning Text 5 2 5 3" xfId="22059"/>
    <cellStyle name="Warning Text 5 2 5 3 2" xfId="22060"/>
    <cellStyle name="Warning Text 5 2 5 4" xfId="22061"/>
    <cellStyle name="Warning Text 5 2 6" xfId="22062"/>
    <cellStyle name="Warning Text 5 2 6 2" xfId="22063"/>
    <cellStyle name="Warning Text 5 2 7" xfId="22064"/>
    <cellStyle name="Warning Text 5 2 7 2" xfId="22065"/>
    <cellStyle name="Warning Text 5 2 8" xfId="22066"/>
    <cellStyle name="Warning Text 5 2 8 2" xfId="22067"/>
    <cellStyle name="Warning Text 5 2 9" xfId="22068"/>
    <cellStyle name="Warning Text 5 3" xfId="22069"/>
    <cellStyle name="Warning Text 5 3 2" xfId="22070"/>
    <cellStyle name="Warning Text 5 3 2 2" xfId="22071"/>
    <cellStyle name="Warning Text 5 3 3" xfId="22072"/>
    <cellStyle name="Warning Text 5 3 3 2" xfId="22073"/>
    <cellStyle name="Warning Text 5 3 4" xfId="22074"/>
    <cellStyle name="Warning Text 5 3 5" xfId="22075"/>
    <cellStyle name="Warning Text 5 4" xfId="22076"/>
    <cellStyle name="Warning Text 5 4 2" xfId="22077"/>
    <cellStyle name="Warning Text 5 4 2 2" xfId="22078"/>
    <cellStyle name="Warning Text 5 4 3" xfId="22079"/>
    <cellStyle name="Warning Text 5 4 3 2" xfId="22080"/>
    <cellStyle name="Warning Text 5 4 4" xfId="22081"/>
    <cellStyle name="Warning Text 5 5" xfId="22082"/>
    <cellStyle name="Warning Text 5 5 2" xfId="22083"/>
    <cellStyle name="Warning Text 5 5 2 2" xfId="22084"/>
    <cellStyle name="Warning Text 5 5 3" xfId="22085"/>
    <cellStyle name="Warning Text 5 5 3 2" xfId="22086"/>
    <cellStyle name="Warning Text 5 5 4" xfId="22087"/>
    <cellStyle name="Warning Text 5 6" xfId="22088"/>
    <cellStyle name="Warning Text 5 6 2" xfId="22089"/>
    <cellStyle name="Warning Text 5 6 2 2" xfId="22090"/>
    <cellStyle name="Warning Text 5 6 3" xfId="22091"/>
    <cellStyle name="Warning Text 5 6 3 2" xfId="22092"/>
    <cellStyle name="Warning Text 5 6 4" xfId="22093"/>
    <cellStyle name="Warning Text 5 6 4 2" xfId="22094"/>
    <cellStyle name="Warning Text 5 6 5" xfId="22095"/>
    <cellStyle name="Warning Text 5 7" xfId="22096"/>
    <cellStyle name="Warning Text 5 7 2" xfId="22097"/>
    <cellStyle name="Warning Text 5 7 2 2" xfId="22098"/>
    <cellStyle name="Warning Text 5 7 3" xfId="22099"/>
    <cellStyle name="Warning Text 5 7 3 2" xfId="22100"/>
    <cellStyle name="Warning Text 5 7 4" xfId="22101"/>
    <cellStyle name="Warning Text 5 8" xfId="22102"/>
    <cellStyle name="Warning Text 5 8 2" xfId="22103"/>
    <cellStyle name="Warning Text 5 9" xfId="22104"/>
    <cellStyle name="Warning Text 5 9 2" xfId="22105"/>
    <cellStyle name="Warning Text 6" xfId="22106"/>
    <cellStyle name="Warning Text 6 10" xfId="22107"/>
    <cellStyle name="Warning Text 6 10 2" xfId="22108"/>
    <cellStyle name="Warning Text 6 11" xfId="22109"/>
    <cellStyle name="Warning Text 6 12" xfId="22110"/>
    <cellStyle name="Warning Text 6 13" xfId="22111"/>
    <cellStyle name="Warning Text 6 2" xfId="22112"/>
    <cellStyle name="Warning Text 6 2 10" xfId="22113"/>
    <cellStyle name="Warning Text 6 2 2" xfId="22114"/>
    <cellStyle name="Warning Text 6 2 2 2" xfId="22115"/>
    <cellStyle name="Warning Text 6 2 2 2 2" xfId="22116"/>
    <cellStyle name="Warning Text 6 2 2 3" xfId="22117"/>
    <cellStyle name="Warning Text 6 2 2 3 2" xfId="22118"/>
    <cellStyle name="Warning Text 6 2 2 4" xfId="22119"/>
    <cellStyle name="Warning Text 6 2 3" xfId="22120"/>
    <cellStyle name="Warning Text 6 2 3 2" xfId="22121"/>
    <cellStyle name="Warning Text 6 2 3 2 2" xfId="22122"/>
    <cellStyle name="Warning Text 6 2 3 3" xfId="22123"/>
    <cellStyle name="Warning Text 6 2 3 3 2" xfId="22124"/>
    <cellStyle name="Warning Text 6 2 3 4" xfId="22125"/>
    <cellStyle name="Warning Text 6 2 4" xfId="22126"/>
    <cellStyle name="Warning Text 6 2 4 2" xfId="22127"/>
    <cellStyle name="Warning Text 6 2 4 2 2" xfId="22128"/>
    <cellStyle name="Warning Text 6 2 4 3" xfId="22129"/>
    <cellStyle name="Warning Text 6 2 4 3 2" xfId="22130"/>
    <cellStyle name="Warning Text 6 2 4 4" xfId="22131"/>
    <cellStyle name="Warning Text 6 2 4 4 2" xfId="22132"/>
    <cellStyle name="Warning Text 6 2 4 5" xfId="22133"/>
    <cellStyle name="Warning Text 6 2 5" xfId="22134"/>
    <cellStyle name="Warning Text 6 2 5 2" xfId="22135"/>
    <cellStyle name="Warning Text 6 2 5 2 2" xfId="22136"/>
    <cellStyle name="Warning Text 6 2 5 3" xfId="22137"/>
    <cellStyle name="Warning Text 6 2 5 3 2" xfId="22138"/>
    <cellStyle name="Warning Text 6 2 5 4" xfId="22139"/>
    <cellStyle name="Warning Text 6 2 6" xfId="22140"/>
    <cellStyle name="Warning Text 6 2 6 2" xfId="22141"/>
    <cellStyle name="Warning Text 6 2 7" xfId="22142"/>
    <cellStyle name="Warning Text 6 2 7 2" xfId="22143"/>
    <cellStyle name="Warning Text 6 2 8" xfId="22144"/>
    <cellStyle name="Warning Text 6 2 8 2" xfId="22145"/>
    <cellStyle name="Warning Text 6 2 9" xfId="22146"/>
    <cellStyle name="Warning Text 6 3" xfId="22147"/>
    <cellStyle name="Warning Text 6 3 2" xfId="22148"/>
    <cellStyle name="Warning Text 6 3 2 2" xfId="22149"/>
    <cellStyle name="Warning Text 6 3 3" xfId="22150"/>
    <cellStyle name="Warning Text 6 3 3 2" xfId="22151"/>
    <cellStyle name="Warning Text 6 3 4" xfId="22152"/>
    <cellStyle name="Warning Text 6 3 5" xfId="22153"/>
    <cellStyle name="Warning Text 6 4" xfId="22154"/>
    <cellStyle name="Warning Text 6 4 2" xfId="22155"/>
    <cellStyle name="Warning Text 6 4 2 2" xfId="22156"/>
    <cellStyle name="Warning Text 6 4 3" xfId="22157"/>
    <cellStyle name="Warning Text 6 4 3 2" xfId="22158"/>
    <cellStyle name="Warning Text 6 4 4" xfId="22159"/>
    <cellStyle name="Warning Text 6 5" xfId="22160"/>
    <cellStyle name="Warning Text 6 5 2" xfId="22161"/>
    <cellStyle name="Warning Text 6 5 2 2" xfId="22162"/>
    <cellStyle name="Warning Text 6 5 3" xfId="22163"/>
    <cellStyle name="Warning Text 6 5 3 2" xfId="22164"/>
    <cellStyle name="Warning Text 6 5 4" xfId="22165"/>
    <cellStyle name="Warning Text 6 6" xfId="22166"/>
    <cellStyle name="Warning Text 6 6 2" xfId="22167"/>
    <cellStyle name="Warning Text 6 6 2 2" xfId="22168"/>
    <cellStyle name="Warning Text 6 6 3" xfId="22169"/>
    <cellStyle name="Warning Text 6 6 3 2" xfId="22170"/>
    <cellStyle name="Warning Text 6 6 4" xfId="22171"/>
    <cellStyle name="Warning Text 6 6 4 2" xfId="22172"/>
    <cellStyle name="Warning Text 6 6 5" xfId="22173"/>
    <cellStyle name="Warning Text 6 7" xfId="22174"/>
    <cellStyle name="Warning Text 6 7 2" xfId="22175"/>
    <cellStyle name="Warning Text 6 7 2 2" xfId="22176"/>
    <cellStyle name="Warning Text 6 7 3" xfId="22177"/>
    <cellStyle name="Warning Text 6 7 3 2" xfId="22178"/>
    <cellStyle name="Warning Text 6 7 4" xfId="22179"/>
    <cellStyle name="Warning Text 6 8" xfId="22180"/>
    <cellStyle name="Warning Text 6 8 2" xfId="22181"/>
    <cellStyle name="Warning Text 6 9" xfId="22182"/>
    <cellStyle name="Warning Text 6 9 2" xfId="22183"/>
    <cellStyle name="Warning Text 7" xfId="22184"/>
    <cellStyle name="Warning Text 7 10" xfId="22185"/>
    <cellStyle name="Warning Text 7 11" xfId="22186"/>
    <cellStyle name="Warning Text 7 12" xfId="22187"/>
    <cellStyle name="Warning Text 7 2" xfId="22188"/>
    <cellStyle name="Warning Text 7 2 2" xfId="22189"/>
    <cellStyle name="Warning Text 7 2 2 2" xfId="22190"/>
    <cellStyle name="Warning Text 7 2 3" xfId="22191"/>
    <cellStyle name="Warning Text 7 2 3 2" xfId="22192"/>
    <cellStyle name="Warning Text 7 2 4" xfId="22193"/>
    <cellStyle name="Warning Text 7 2 5" xfId="22194"/>
    <cellStyle name="Warning Text 7 3" xfId="22195"/>
    <cellStyle name="Warning Text 7 3 2" xfId="22196"/>
    <cellStyle name="Warning Text 7 3 2 2" xfId="22197"/>
    <cellStyle name="Warning Text 7 3 3" xfId="22198"/>
    <cellStyle name="Warning Text 7 3 3 2" xfId="22199"/>
    <cellStyle name="Warning Text 7 3 4" xfId="22200"/>
    <cellStyle name="Warning Text 7 4" xfId="22201"/>
    <cellStyle name="Warning Text 7 4 2" xfId="22202"/>
    <cellStyle name="Warning Text 7 4 2 2" xfId="22203"/>
    <cellStyle name="Warning Text 7 4 3" xfId="22204"/>
    <cellStyle name="Warning Text 7 4 3 2" xfId="22205"/>
    <cellStyle name="Warning Text 7 4 4" xfId="22206"/>
    <cellStyle name="Warning Text 7 5" xfId="22207"/>
    <cellStyle name="Warning Text 7 5 2" xfId="22208"/>
    <cellStyle name="Warning Text 7 5 2 2" xfId="22209"/>
    <cellStyle name="Warning Text 7 5 3" xfId="22210"/>
    <cellStyle name="Warning Text 7 5 3 2" xfId="22211"/>
    <cellStyle name="Warning Text 7 5 4" xfId="22212"/>
    <cellStyle name="Warning Text 7 5 4 2" xfId="22213"/>
    <cellStyle name="Warning Text 7 5 5" xfId="22214"/>
    <cellStyle name="Warning Text 7 6" xfId="22215"/>
    <cellStyle name="Warning Text 7 6 2" xfId="22216"/>
    <cellStyle name="Warning Text 7 6 2 2" xfId="22217"/>
    <cellStyle name="Warning Text 7 6 3" xfId="22218"/>
    <cellStyle name="Warning Text 7 6 3 2" xfId="22219"/>
    <cellStyle name="Warning Text 7 6 4" xfId="22220"/>
    <cellStyle name="Warning Text 7 7" xfId="22221"/>
    <cellStyle name="Warning Text 7 7 2" xfId="22222"/>
    <cellStyle name="Warning Text 7 8" xfId="22223"/>
    <cellStyle name="Warning Text 7 8 2" xfId="22224"/>
    <cellStyle name="Warning Text 7 9" xfId="22225"/>
    <cellStyle name="Warning Text 7 9 2" xfId="22226"/>
    <cellStyle name="Warning Text 8" xfId="22227"/>
    <cellStyle name="Warning Text 8 10" xfId="22228"/>
    <cellStyle name="Warning Text 8 11" xfId="22229"/>
    <cellStyle name="Warning Text 8 12" xfId="22230"/>
    <cellStyle name="Warning Text 8 2" xfId="22231"/>
    <cellStyle name="Warning Text 8 2 2" xfId="22232"/>
    <cellStyle name="Warning Text 8 2 2 2" xfId="22233"/>
    <cellStyle name="Warning Text 8 2 3" xfId="22234"/>
    <cellStyle name="Warning Text 8 2 3 2" xfId="22235"/>
    <cellStyle name="Warning Text 8 2 4" xfId="22236"/>
    <cellStyle name="Warning Text 8 2 5" xfId="22237"/>
    <cellStyle name="Warning Text 8 3" xfId="22238"/>
    <cellStyle name="Warning Text 8 3 2" xfId="22239"/>
    <cellStyle name="Warning Text 8 3 2 2" xfId="22240"/>
    <cellStyle name="Warning Text 8 3 3" xfId="22241"/>
    <cellStyle name="Warning Text 8 3 3 2" xfId="22242"/>
    <cellStyle name="Warning Text 8 3 4" xfId="22243"/>
    <cellStyle name="Warning Text 8 4" xfId="22244"/>
    <cellStyle name="Warning Text 8 4 2" xfId="22245"/>
    <cellStyle name="Warning Text 8 4 2 2" xfId="22246"/>
    <cellStyle name="Warning Text 8 4 3" xfId="22247"/>
    <cellStyle name="Warning Text 8 4 3 2" xfId="22248"/>
    <cellStyle name="Warning Text 8 4 4" xfId="22249"/>
    <cellStyle name="Warning Text 8 5" xfId="22250"/>
    <cellStyle name="Warning Text 8 5 2" xfId="22251"/>
    <cellStyle name="Warning Text 8 5 2 2" xfId="22252"/>
    <cellStyle name="Warning Text 8 5 3" xfId="22253"/>
    <cellStyle name="Warning Text 8 5 3 2" xfId="22254"/>
    <cellStyle name="Warning Text 8 5 4" xfId="22255"/>
    <cellStyle name="Warning Text 8 5 4 2" xfId="22256"/>
    <cellStyle name="Warning Text 8 5 5" xfId="22257"/>
    <cellStyle name="Warning Text 8 6" xfId="22258"/>
    <cellStyle name="Warning Text 8 6 2" xfId="22259"/>
    <cellStyle name="Warning Text 8 6 2 2" xfId="22260"/>
    <cellStyle name="Warning Text 8 6 3" xfId="22261"/>
    <cellStyle name="Warning Text 8 6 3 2" xfId="22262"/>
    <cellStyle name="Warning Text 8 6 4" xfId="22263"/>
    <cellStyle name="Warning Text 8 7" xfId="22264"/>
    <cellStyle name="Warning Text 8 7 2" xfId="22265"/>
    <cellStyle name="Warning Text 8 8" xfId="22266"/>
    <cellStyle name="Warning Text 8 8 2" xfId="22267"/>
    <cellStyle name="Warning Text 8 9" xfId="22268"/>
    <cellStyle name="Warning Text 8 9 2" xfId="22269"/>
    <cellStyle name="Warning Text 9" xfId="22270"/>
    <cellStyle name="Warning Text 9 10" xfId="22271"/>
    <cellStyle name="Warning Text 9 11" xfId="22272"/>
    <cellStyle name="Warning Text 9 12" xfId="22273"/>
    <cellStyle name="Warning Text 9 2" xfId="22274"/>
    <cellStyle name="Warning Text 9 2 2" xfId="22275"/>
    <cellStyle name="Warning Text 9 2 2 2" xfId="22276"/>
    <cellStyle name="Warning Text 9 2 3" xfId="22277"/>
    <cellStyle name="Warning Text 9 2 3 2" xfId="22278"/>
    <cellStyle name="Warning Text 9 2 4" xfId="22279"/>
    <cellStyle name="Warning Text 9 2 5" xfId="22280"/>
    <cellStyle name="Warning Text 9 3" xfId="22281"/>
    <cellStyle name="Warning Text 9 3 2" xfId="22282"/>
    <cellStyle name="Warning Text 9 3 2 2" xfId="22283"/>
    <cellStyle name="Warning Text 9 3 3" xfId="22284"/>
    <cellStyle name="Warning Text 9 3 3 2" xfId="22285"/>
    <cellStyle name="Warning Text 9 3 4" xfId="22286"/>
    <cellStyle name="Warning Text 9 4" xfId="22287"/>
    <cellStyle name="Warning Text 9 4 2" xfId="22288"/>
    <cellStyle name="Warning Text 9 4 2 2" xfId="22289"/>
    <cellStyle name="Warning Text 9 4 3" xfId="22290"/>
    <cellStyle name="Warning Text 9 4 3 2" xfId="22291"/>
    <cellStyle name="Warning Text 9 4 4" xfId="22292"/>
    <cellStyle name="Warning Text 9 5" xfId="22293"/>
    <cellStyle name="Warning Text 9 5 2" xfId="22294"/>
    <cellStyle name="Warning Text 9 5 2 2" xfId="22295"/>
    <cellStyle name="Warning Text 9 5 3" xfId="22296"/>
    <cellStyle name="Warning Text 9 5 3 2" xfId="22297"/>
    <cellStyle name="Warning Text 9 5 4" xfId="22298"/>
    <cellStyle name="Warning Text 9 5 4 2" xfId="22299"/>
    <cellStyle name="Warning Text 9 5 5" xfId="22300"/>
    <cellStyle name="Warning Text 9 6" xfId="22301"/>
    <cellStyle name="Warning Text 9 6 2" xfId="22302"/>
    <cellStyle name="Warning Text 9 6 2 2" xfId="22303"/>
    <cellStyle name="Warning Text 9 6 3" xfId="22304"/>
    <cellStyle name="Warning Text 9 6 3 2" xfId="22305"/>
    <cellStyle name="Warning Text 9 6 4" xfId="22306"/>
    <cellStyle name="Warning Text 9 7" xfId="22307"/>
    <cellStyle name="Warning Text 9 7 2" xfId="22308"/>
    <cellStyle name="Warning Text 9 8" xfId="22309"/>
    <cellStyle name="Warning Text 9 8 2" xfId="22310"/>
    <cellStyle name="Warning Text 9 9" xfId="22311"/>
    <cellStyle name="Warning Text 9 9 2" xfId="22312"/>
    <cellStyle name="Zelle überprüfen" xfId="22313"/>
    <cellStyle name="Zelle überprüfen 10" xfId="22314"/>
    <cellStyle name="Zelle überprüfen 11" xfId="22315"/>
    <cellStyle name="Zelle überprüfen 12" xfId="22316"/>
    <cellStyle name="Zelle überprüfen 2" xfId="22317"/>
    <cellStyle name="Zelle überprüfen 2 2" xfId="22318"/>
    <cellStyle name="Zelle überprüfen 2 2 2" xfId="22319"/>
    <cellStyle name="Zelle überprüfen 2 3" xfId="22320"/>
    <cellStyle name="Zelle überprüfen 2 3 2" xfId="22321"/>
    <cellStyle name="Zelle überprüfen 2 4" xfId="22322"/>
    <cellStyle name="Zelle überprüfen 2 5" xfId="22323"/>
    <cellStyle name="Zelle überprüfen 3" xfId="22324"/>
    <cellStyle name="Zelle überprüfen 3 2" xfId="22325"/>
    <cellStyle name="Zelle überprüfen 3 2 2" xfId="22326"/>
    <cellStyle name="Zelle überprüfen 3 3" xfId="22327"/>
    <cellStyle name="Zelle überprüfen 3 3 2" xfId="22328"/>
    <cellStyle name="Zelle überprüfen 3 4" xfId="22329"/>
    <cellStyle name="Zelle überprüfen 4" xfId="22330"/>
    <cellStyle name="Zelle überprüfen 4 2" xfId="22331"/>
    <cellStyle name="Zelle überprüfen 4 2 2" xfId="22332"/>
    <cellStyle name="Zelle überprüfen 4 3" xfId="22333"/>
    <cellStyle name="Zelle überprüfen 4 3 2" xfId="22334"/>
    <cellStyle name="Zelle überprüfen 4 4" xfId="22335"/>
    <cellStyle name="Zelle überprüfen 5" xfId="22336"/>
    <cellStyle name="Zelle überprüfen 5 2" xfId="22337"/>
    <cellStyle name="Zelle überprüfen 5 2 2" xfId="22338"/>
    <cellStyle name="Zelle überprüfen 5 3" xfId="22339"/>
    <cellStyle name="Zelle überprüfen 5 3 2" xfId="22340"/>
    <cellStyle name="Zelle überprüfen 5 4" xfId="22341"/>
    <cellStyle name="Zelle überprüfen 5 4 2" xfId="22342"/>
    <cellStyle name="Zelle überprüfen 5 5" xfId="22343"/>
    <cellStyle name="Zelle überprüfen 6" xfId="22344"/>
    <cellStyle name="Zelle überprüfen 6 2" xfId="22345"/>
    <cellStyle name="Zelle überprüfen 6 2 2" xfId="22346"/>
    <cellStyle name="Zelle überprüfen 6 3" xfId="22347"/>
    <cellStyle name="Zelle überprüfen 6 3 2" xfId="22348"/>
    <cellStyle name="Zelle überprüfen 6 4" xfId="22349"/>
    <cellStyle name="Zelle überprüfen 7" xfId="22350"/>
    <cellStyle name="Zelle überprüfen 7 2" xfId="22351"/>
    <cellStyle name="Zelle überprüfen 8" xfId="22352"/>
    <cellStyle name="Zelle überprüfen 8 2" xfId="22353"/>
    <cellStyle name="Zelle überprüfen 9" xfId="22354"/>
    <cellStyle name="Zelle überprüfen 9 2" xfId="22355"/>
    <cellStyle name="Гиперссылка" xfId="22356"/>
    <cellStyle name="Гиперссылка 10" xfId="22357"/>
    <cellStyle name="Гиперссылка 11" xfId="22358"/>
    <cellStyle name="Гиперссылка 12" xfId="22359"/>
    <cellStyle name="Гиперссылка 2" xfId="22360"/>
    <cellStyle name="Гиперссылка 2 2" xfId="22361"/>
    <cellStyle name="Гиперссылка 2 2 2" xfId="22362"/>
    <cellStyle name="Гиперссылка 2 3" xfId="22363"/>
    <cellStyle name="Гиперссылка 2 3 2" xfId="22364"/>
    <cellStyle name="Гиперссылка 2 4" xfId="22365"/>
    <cellStyle name="Гиперссылка 2 5" xfId="22366"/>
    <cellStyle name="Гиперссылка 3" xfId="22367"/>
    <cellStyle name="Гиперссылка 3 2" xfId="22368"/>
    <cellStyle name="Гиперссылка 3 2 2" xfId="22369"/>
    <cellStyle name="Гиперссылка 3 3" xfId="22370"/>
    <cellStyle name="Гиперссылка 3 3 2" xfId="22371"/>
    <cellStyle name="Гиперссылка 3 4" xfId="22372"/>
    <cellStyle name="Гиперссылка 4" xfId="22373"/>
    <cellStyle name="Гиперссылка 4 2" xfId="22374"/>
    <cellStyle name="Гиперссылка 4 2 2" xfId="22375"/>
    <cellStyle name="Гиперссылка 4 3" xfId="22376"/>
    <cellStyle name="Гиперссылка 4 3 2" xfId="22377"/>
    <cellStyle name="Гиперссылка 4 4" xfId="22378"/>
    <cellStyle name="Гиперссылка 5" xfId="22379"/>
    <cellStyle name="Гиперссылка 5 2" xfId="22380"/>
    <cellStyle name="Гиперссылка 5 2 2" xfId="22381"/>
    <cellStyle name="Гиперссылка 5 3" xfId="22382"/>
    <cellStyle name="Гиперссылка 5 3 2" xfId="22383"/>
    <cellStyle name="Гиперссылка 5 4" xfId="22384"/>
    <cellStyle name="Гиперссылка 5 4 2" xfId="22385"/>
    <cellStyle name="Гиперссылка 5 5" xfId="22386"/>
    <cellStyle name="Гиперссылка 6" xfId="22387"/>
    <cellStyle name="Гиперссылка 6 2" xfId="22388"/>
    <cellStyle name="Гиперссылка 6 2 2" xfId="22389"/>
    <cellStyle name="Гиперссылка 6 3" xfId="22390"/>
    <cellStyle name="Гиперссылка 6 3 2" xfId="22391"/>
    <cellStyle name="Гиперссылка 6 4" xfId="22392"/>
    <cellStyle name="Гиперссылка 7" xfId="22393"/>
    <cellStyle name="Гиперссылка 7 2" xfId="22394"/>
    <cellStyle name="Гиперссылка 8" xfId="22395"/>
    <cellStyle name="Гиперссылка 8 2" xfId="22396"/>
    <cellStyle name="Гиперссылка 9" xfId="22397"/>
    <cellStyle name="Гиперссылка 9 2" xfId="22398"/>
    <cellStyle name="Обычный_2++" xfId="22399"/>
    <cellStyle name="已访问的超链接" xfId="22400"/>
    <cellStyle name="已访问的超链接 10" xfId="22401"/>
    <cellStyle name="已访问的超链接 11" xfId="22402"/>
    <cellStyle name="已访问的超链接 12" xfId="22403"/>
    <cellStyle name="已访问的超链接 2" xfId="22404"/>
    <cellStyle name="已访问的超链接 2 2" xfId="22405"/>
    <cellStyle name="已访问的超链接 2 2 2" xfId="22406"/>
    <cellStyle name="已访问的超链接 2 3" xfId="22407"/>
    <cellStyle name="已访问的超链接 2 3 2" xfId="22408"/>
    <cellStyle name="已访问的超链接 2 4" xfId="22409"/>
    <cellStyle name="已访问的超链接 2 5" xfId="22410"/>
    <cellStyle name="已访问的超链接 3" xfId="22411"/>
    <cellStyle name="已访问的超链接 3 2" xfId="22412"/>
    <cellStyle name="已访问的超链接 3 2 2" xfId="22413"/>
    <cellStyle name="已访问的超链接 3 3" xfId="22414"/>
    <cellStyle name="已访问的超链接 3 3 2" xfId="22415"/>
    <cellStyle name="已访问的超链接 3 4" xfId="22416"/>
    <cellStyle name="已访问的超链接 4" xfId="22417"/>
    <cellStyle name="已访问的超链接 4 2" xfId="22418"/>
    <cellStyle name="已访问的超链接 4 2 2" xfId="22419"/>
    <cellStyle name="已访问的超链接 4 3" xfId="22420"/>
    <cellStyle name="已访问的超链接 4 3 2" xfId="22421"/>
    <cellStyle name="已访问的超链接 4 4" xfId="22422"/>
    <cellStyle name="已访问的超链接 5" xfId="22423"/>
    <cellStyle name="已访问的超链接 5 2" xfId="22424"/>
    <cellStyle name="已访问的超链接 5 2 2" xfId="22425"/>
    <cellStyle name="已访问的超链接 5 3" xfId="22426"/>
    <cellStyle name="已访问的超链接 5 3 2" xfId="22427"/>
    <cellStyle name="已访问的超链接 5 4" xfId="22428"/>
    <cellStyle name="已访问的超链接 5 4 2" xfId="22429"/>
    <cellStyle name="已访问的超链接 5 5" xfId="22430"/>
    <cellStyle name="已访问的超链接 6" xfId="22431"/>
    <cellStyle name="已访问的超链接 6 2" xfId="22432"/>
    <cellStyle name="已访问的超链接 6 2 2" xfId="22433"/>
    <cellStyle name="已访问的超链接 6 3" xfId="22434"/>
    <cellStyle name="已访问的超链接 6 3 2" xfId="22435"/>
    <cellStyle name="已访问的超链接 6 4" xfId="22436"/>
    <cellStyle name="已访问的超链接 7" xfId="22437"/>
    <cellStyle name="已访问的超链接 7 2" xfId="22438"/>
    <cellStyle name="已访问的超链接 8" xfId="22439"/>
    <cellStyle name="已访问的超链接 8 2" xfId="22440"/>
    <cellStyle name="已访问的超链接 9" xfId="22441"/>
    <cellStyle name="已访问的超链接 9 2" xfId="2244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57"/>
  <sheetViews>
    <sheetView workbookViewId="0">
      <selection activeCell="C21" sqref="C21"/>
    </sheetView>
  </sheetViews>
  <sheetFormatPr baseColWidth="8" defaultColWidth="8.77734375" defaultRowHeight="14.4"/>
  <cols>
    <col width="32.6640625" bestFit="1" customWidth="1" min="2" max="2"/>
  </cols>
  <sheetData>
    <row r="1">
      <c r="A1" t="inlineStr">
        <is>
          <t>Region</t>
        </is>
      </c>
      <c r="B1" t="inlineStr">
        <is>
          <t>Process</t>
        </is>
      </c>
      <c r="C1" t="n">
        <v>2020</v>
      </c>
      <c r="D1" t="n">
        <v>2021</v>
      </c>
      <c r="E1" t="n">
        <v>2025</v>
      </c>
      <c r="F1" t="n">
        <v>2030</v>
      </c>
      <c r="G1" t="n">
        <v>2035</v>
      </c>
      <c r="H1" t="n">
        <v>2040</v>
      </c>
      <c r="I1" t="n">
        <v>2045</v>
      </c>
      <c r="J1" t="n">
        <v>2050</v>
      </c>
    </row>
    <row r="2">
      <c r="A2" t="inlineStr">
        <is>
          <t>AL</t>
        </is>
      </c>
      <c r="B2" t="inlineStr">
        <is>
          <t>AFM-AuxiliaryEquip_ELE1</t>
        </is>
      </c>
      <c r="D2" t="n">
        <v>0.0486155146903401</v>
      </c>
      <c r="E2" t="n">
        <v>0.194462058761361</v>
      </c>
      <c r="F2" t="n">
        <v>0.243077573451702</v>
      </c>
      <c r="G2" t="n">
        <v>0.261113848459522</v>
      </c>
      <c r="H2" t="n">
        <v>0.225041298443881</v>
      </c>
      <c r="I2" t="n">
        <v>0.243077573451702</v>
      </c>
      <c r="J2" t="n">
        <v>0.261113848459522</v>
      </c>
    </row>
    <row r="3">
      <c r="A3" t="inlineStr">
        <is>
          <t>AL</t>
        </is>
      </c>
      <c r="B3" t="inlineStr">
        <is>
          <t>AFM-AuxiliaryMot_ELE1</t>
        </is>
      </c>
      <c r="D3" t="n">
        <v>0.0158528852251107</v>
      </c>
      <c r="E3" t="n">
        <v>0.063411540900444</v>
      </c>
      <c r="F3" t="n">
        <v>0.085145820149844</v>
      </c>
      <c r="G3" t="n">
        <v>0.0733830321012657</v>
      </c>
      <c r="H3" t="n">
        <v>0.085145820149844</v>
      </c>
      <c r="I3" t="n">
        <v>0.0733830321012657</v>
      </c>
      <c r="J3" t="n">
        <v>0.085145820149844</v>
      </c>
    </row>
    <row r="4">
      <c r="A4" t="inlineStr">
        <is>
          <t>AL</t>
        </is>
      </c>
      <c r="B4" t="inlineStr">
        <is>
          <t>AFM-Light_ELE1</t>
        </is>
      </c>
      <c r="D4" t="n">
        <v>0.06341154090044369</v>
      </c>
      <c r="E4" t="n">
        <v>0.253646163601776</v>
      </c>
      <c r="F4" t="n">
        <v>0.340583280599376</v>
      </c>
      <c r="G4" t="n">
        <v>0.293532128405063</v>
      </c>
      <c r="H4" t="n">
        <v>0.340583280599376</v>
      </c>
      <c r="I4" t="n">
        <v>0.293532128405063</v>
      </c>
      <c r="J4" t="n">
        <v>0.340583280599376</v>
      </c>
    </row>
    <row r="5">
      <c r="A5" t="inlineStr">
        <is>
          <t>AL</t>
        </is>
      </c>
      <c r="B5" t="inlineStr">
        <is>
          <t>AFM-SpCool_ELE1</t>
        </is>
      </c>
      <c r="C5" t="n">
        <v>0.031705770450222</v>
      </c>
      <c r="D5" t="n">
        <v>0.00317057704502219</v>
      </c>
      <c r="E5" t="n">
        <v>0.0126823081800888</v>
      </c>
      <c r="F5" t="n">
        <v>0.0351180369006387</v>
      </c>
      <c r="G5" t="n">
        <v>0.0282935039998052</v>
      </c>
      <c r="H5" t="n">
        <v>0.0351180369006387</v>
      </c>
      <c r="I5" t="n">
        <v>0.0282935039998052</v>
      </c>
      <c r="J5" t="n">
        <v>0.0351180369006387</v>
      </c>
    </row>
    <row r="6">
      <c r="A6" t="inlineStr">
        <is>
          <t>AL</t>
        </is>
      </c>
      <c r="B6" t="inlineStr">
        <is>
          <t>AFM-SpHeat_ELE1</t>
        </is>
      </c>
      <c r="D6" t="n">
        <v>0.174734023814557</v>
      </c>
      <c r="E6" t="n">
        <v>0.698936095258227</v>
      </c>
      <c r="F6" t="n">
        <v>0.873670119072782</v>
      </c>
      <c r="G6" t="n">
        <v>0.938496150984947</v>
      </c>
      <c r="H6" t="n">
        <v>0.808844087160619</v>
      </c>
      <c r="I6" t="n">
        <v>0.873670119072781</v>
      </c>
      <c r="J6" t="n">
        <v>0.938496150984948</v>
      </c>
    </row>
    <row r="7">
      <c r="A7" t="inlineStr">
        <is>
          <t>AL</t>
        </is>
      </c>
      <c r="B7" t="inlineStr">
        <is>
          <t>AFM-WaterHeat_ELE1</t>
        </is>
      </c>
      <c r="D7" t="n">
        <v>0.0232508983301628</v>
      </c>
      <c r="E7" t="n">
        <v>0.093003593320651</v>
      </c>
      <c r="F7" t="n">
        <v>0.116254491650814</v>
      </c>
      <c r="G7" t="n">
        <v>0.124880536219771</v>
      </c>
      <c r="H7" t="n">
        <v>0.107628447081856</v>
      </c>
      <c r="I7" t="n">
        <v>0.116254491650814</v>
      </c>
      <c r="J7" t="n">
        <v>0.124880536219771</v>
      </c>
    </row>
    <row r="8">
      <c r="A8" t="inlineStr">
        <is>
          <t>AL</t>
        </is>
      </c>
      <c r="B8" t="inlineStr">
        <is>
          <t>ART-AuxiliaryEquip_ELE1</t>
        </is>
      </c>
      <c r="D8" t="n">
        <v>0.0126823081800884</v>
      </c>
      <c r="E8" t="n">
        <v>0.0507292327203552</v>
      </c>
      <c r="F8" t="n">
        <v>0.063411540900444</v>
      </c>
      <c r="G8" t="n">
        <v>0.0681166561198752</v>
      </c>
      <c r="H8" t="n">
        <v>0.0587064256810124</v>
      </c>
      <c r="I8" t="n">
        <v>0.063411540900444</v>
      </c>
      <c r="J8" t="n">
        <v>0.0681166561198752</v>
      </c>
    </row>
    <row r="9">
      <c r="A9" t="inlineStr">
        <is>
          <t>AL</t>
        </is>
      </c>
      <c r="B9" t="inlineStr">
        <is>
          <t>ART-AuxiliaryMot_ELE1</t>
        </is>
      </c>
      <c r="D9" t="n">
        <v>0.00634115409004437</v>
      </c>
      <c r="E9" t="n">
        <v>0.0253646163601776</v>
      </c>
      <c r="F9" t="n">
        <v>0.0340583280599376</v>
      </c>
      <c r="G9" t="n">
        <v>0.0293532128405063</v>
      </c>
      <c r="H9" t="n">
        <v>0.0340583280599376</v>
      </c>
      <c r="I9" t="n">
        <v>0.0293532128405063</v>
      </c>
      <c r="J9" t="n">
        <v>0.0340583280599376</v>
      </c>
    </row>
    <row r="10">
      <c r="A10" t="inlineStr">
        <is>
          <t>AL</t>
        </is>
      </c>
      <c r="B10" t="inlineStr">
        <is>
          <t>ART-Light_ELE1</t>
        </is>
      </c>
      <c r="D10" t="n">
        <v>0.0158528852251107</v>
      </c>
      <c r="E10" t="n">
        <v>0.063411540900444</v>
      </c>
      <c r="F10" t="n">
        <v>0.085145820149844</v>
      </c>
      <c r="G10" t="n">
        <v>0.0733830321012657</v>
      </c>
      <c r="H10" t="n">
        <v>0.085145820149844</v>
      </c>
      <c r="I10" t="n">
        <v>0.0733830321012657</v>
      </c>
      <c r="J10" t="n">
        <v>0.085145820149844</v>
      </c>
    </row>
    <row r="11">
      <c r="A11" t="inlineStr">
        <is>
          <t>AL</t>
        </is>
      </c>
      <c r="B11" t="inlineStr">
        <is>
          <t>ART-SpHeat_ELE1</t>
        </is>
      </c>
      <c r="D11" t="n">
        <v>0.0465017966603246</v>
      </c>
      <c r="E11" t="n">
        <v>0.186007186641302</v>
      </c>
      <c r="F11" t="n">
        <v>0.232508983301628</v>
      </c>
      <c r="G11" t="n">
        <v>0.249761072439542</v>
      </c>
      <c r="H11" t="n">
        <v>0.215256894163713</v>
      </c>
      <c r="I11" t="n">
        <v>0.232508983301628</v>
      </c>
      <c r="J11" t="n">
        <v>0.249761072439542</v>
      </c>
    </row>
    <row r="12">
      <c r="A12" t="inlineStr">
        <is>
          <t>AL</t>
        </is>
      </c>
      <c r="B12" t="inlineStr">
        <is>
          <t>ART-WaterHeat_ELE1</t>
        </is>
      </c>
      <c r="D12" t="n">
        <v>0.00422743606002959</v>
      </c>
      <c r="E12" t="n">
        <v>0.0169097442401184</v>
      </c>
      <c r="F12" t="n">
        <v>0.021137180300148</v>
      </c>
      <c r="G12" t="n">
        <v>0.0227055520399584</v>
      </c>
      <c r="H12" t="n">
        <v>0.0195688085603375</v>
      </c>
      <c r="I12" t="n">
        <v>0.021137180300148</v>
      </c>
      <c r="J12" t="n">
        <v>0.0227055520399584</v>
      </c>
    </row>
    <row r="13">
      <c r="A13" t="inlineStr">
        <is>
          <t>AL</t>
        </is>
      </c>
      <c r="B13" t="inlineStr">
        <is>
          <t>ECHP_biomass_thermal01</t>
        </is>
      </c>
      <c r="H13" t="n">
        <v>1.00287944617147</v>
      </c>
      <c r="I13" t="n">
        <v>0.560260522765521</v>
      </c>
    </row>
    <row r="14">
      <c r="A14" t="inlineStr">
        <is>
          <t>AL</t>
        </is>
      </c>
      <c r="B14" t="inlineStr">
        <is>
          <t>EDU-AuxiliaryEquip_ELE1</t>
        </is>
      </c>
      <c r="D14" t="n">
        <v>0.0782075671105457</v>
      </c>
      <c r="E14" t="n">
        <v>0.31283026844219</v>
      </c>
      <c r="F14" t="n">
        <v>0.391037835552738</v>
      </c>
      <c r="G14" t="n">
        <v>0.42005271273923</v>
      </c>
      <c r="H14" t="n">
        <v>0.362022958366244</v>
      </c>
      <c r="I14" t="n">
        <v>0.391037835552738</v>
      </c>
      <c r="J14" t="n">
        <v>0.42005271273923</v>
      </c>
    </row>
    <row r="15">
      <c r="A15" t="inlineStr">
        <is>
          <t>AL</t>
        </is>
      </c>
      <c r="B15" t="inlineStr">
        <is>
          <t>EDU-AuxiliaryMot_ELE1</t>
        </is>
      </c>
      <c r="D15" t="n">
        <v>0.0285351934052002</v>
      </c>
      <c r="E15" t="n">
        <v>0.114140773620799</v>
      </c>
      <c r="F15" t="n">
        <v>0.153262476269719</v>
      </c>
      <c r="G15" t="n">
        <v>0.132089457782278</v>
      </c>
      <c r="H15" t="n">
        <v>0.153262476269719</v>
      </c>
      <c r="I15" t="n">
        <v>0.132089457782278</v>
      </c>
      <c r="J15" t="n">
        <v>0.153262476269719</v>
      </c>
    </row>
    <row r="16">
      <c r="A16" t="inlineStr">
        <is>
          <t>AL</t>
        </is>
      </c>
      <c r="B16" t="inlineStr">
        <is>
          <t>EDU-Light_ELE1</t>
        </is>
      </c>
      <c r="D16" t="n">
        <v>0.08243500317057741</v>
      </c>
      <c r="E16" t="n">
        <v>0.329740012682308</v>
      </c>
      <c r="F16" t="n">
        <v>0.442758264779189</v>
      </c>
      <c r="G16" t="n">
        <v>0.381591766926582</v>
      </c>
      <c r="H16" t="n">
        <v>0.442758264779189</v>
      </c>
      <c r="I16" t="n">
        <v>0.381591766926582</v>
      </c>
      <c r="J16" t="n">
        <v>0.442758264779189</v>
      </c>
    </row>
    <row r="17">
      <c r="A17" t="inlineStr">
        <is>
          <t>AL</t>
        </is>
      </c>
      <c r="B17" t="inlineStr">
        <is>
          <t>EDU-SpCool_ELE1</t>
        </is>
      </c>
      <c r="C17" t="n">
        <v>0.031705770450222</v>
      </c>
      <c r="D17" t="n">
        <v>0.00317057704502219</v>
      </c>
      <c r="E17" t="n">
        <v>0.0126823081800888</v>
      </c>
      <c r="F17" t="n">
        <v>0.0351180369006387</v>
      </c>
      <c r="G17" t="n">
        <v>0.0282935039998052</v>
      </c>
      <c r="H17" t="n">
        <v>0.0351180369006387</v>
      </c>
      <c r="I17" t="n">
        <v>0.0282935039998052</v>
      </c>
      <c r="J17" t="n">
        <v>0.0351180369006387</v>
      </c>
    </row>
    <row r="18">
      <c r="A18" t="inlineStr">
        <is>
          <t>AL</t>
        </is>
      </c>
      <c r="B18" t="inlineStr">
        <is>
          <t>EDU-SpHeat_ELE1</t>
        </is>
      </c>
      <c r="D18" t="n">
        <v>0.284647361375325</v>
      </c>
      <c r="E18" t="n">
        <v>1.1385894455013</v>
      </c>
      <c r="F18" t="n">
        <v>1.42323680687663</v>
      </c>
      <c r="G18" t="n">
        <v>1.52884050402387</v>
      </c>
      <c r="H18" t="n">
        <v>1.31763310972939</v>
      </c>
      <c r="I18" t="n">
        <v>1.42323680687663</v>
      </c>
      <c r="J18" t="n">
        <v>1.52884050402387</v>
      </c>
    </row>
    <row r="19">
      <c r="A19" t="inlineStr">
        <is>
          <t>AL</t>
        </is>
      </c>
      <c r="B19" t="inlineStr">
        <is>
          <t>EDU-WaterHeat_ELE1</t>
        </is>
      </c>
      <c r="D19" t="n">
        <v>0.0295920524202071</v>
      </c>
      <c r="E19" t="n">
        <v>0.118368209680829</v>
      </c>
      <c r="F19" t="n">
        <v>0.147960262101036</v>
      </c>
      <c r="G19" t="n">
        <v>0.158938864279709</v>
      </c>
      <c r="H19" t="n">
        <v>0.136981659922363</v>
      </c>
      <c r="I19" t="n">
        <v>0.147960262101036</v>
      </c>
      <c r="J19" t="n">
        <v>0.158938864279709</v>
      </c>
    </row>
    <row r="20">
      <c r="A20" t="inlineStr">
        <is>
          <t>AL</t>
        </is>
      </c>
      <c r="B20" t="inlineStr">
        <is>
          <t>ESTHYDPS101_10h</t>
        </is>
      </c>
      <c r="G20" t="n">
        <v>0.620444306731768</v>
      </c>
      <c r="I20" t="n">
        <v>1.76987820984712</v>
      </c>
    </row>
    <row r="21">
      <c r="A21" t="inlineStr">
        <is>
          <t>AL</t>
        </is>
      </c>
      <c r="B21" t="inlineStr">
        <is>
          <t>ESTHYDPS101_24h</t>
        </is>
      </c>
      <c r="G21" t="n">
        <v>0.238330619999234</v>
      </c>
    </row>
    <row r="22">
      <c r="A22" t="inlineStr">
        <is>
          <t>AL</t>
        </is>
      </c>
      <c r="B22" t="inlineStr">
        <is>
          <t>ESTHYDPS201</t>
        </is>
      </c>
      <c r="I22" t="n">
        <v>2.8723010214181</v>
      </c>
    </row>
    <row r="23">
      <c r="A23" t="inlineStr">
        <is>
          <t>AL</t>
        </is>
      </c>
      <c r="B23" t="inlineStr">
        <is>
          <t>EUGEOF01</t>
        </is>
      </c>
      <c r="F23" t="n">
        <v>3.14067951093993</v>
      </c>
      <c r="G23" t="n">
        <v>5.78071223837663</v>
      </c>
      <c r="H23" t="n">
        <v>0.732056401544209</v>
      </c>
      <c r="I23" t="n">
        <v>7.23632642909481</v>
      </c>
    </row>
    <row r="24">
      <c r="A24" t="inlineStr">
        <is>
          <t>AL</t>
        </is>
      </c>
      <c r="B24" t="inlineStr">
        <is>
          <t>EUPVSOLL101</t>
        </is>
      </c>
      <c r="J24" t="n">
        <v>22.3556232872936</v>
      </c>
    </row>
    <row r="25">
      <c r="A25" t="inlineStr">
        <is>
          <t>AL</t>
        </is>
      </c>
      <c r="B25" t="inlineStr">
        <is>
          <t>EUWINONH01</t>
        </is>
      </c>
      <c r="I25" t="n">
        <v>2.79414567297531</v>
      </c>
    </row>
    <row r="26">
      <c r="A26" t="inlineStr">
        <is>
          <t>AL</t>
        </is>
      </c>
      <c r="B26" t="inlineStr">
        <is>
          <t>HSS-AuxiliaryEquip_ELE1</t>
        </is>
      </c>
      <c r="D26" t="n">
        <v>0.173324878461209</v>
      </c>
      <c r="E26" t="n">
        <v>0.693299513844855</v>
      </c>
      <c r="F26" t="n">
        <v>0.866624392306068</v>
      </c>
      <c r="G26" t="n">
        <v>0.930927633638294</v>
      </c>
      <c r="H26" t="n">
        <v>0.802321150973837</v>
      </c>
      <c r="I26" t="n">
        <v>0.866624392306068</v>
      </c>
      <c r="J26" t="n">
        <v>0.930927633638294</v>
      </c>
    </row>
    <row r="27">
      <c r="A27" t="inlineStr">
        <is>
          <t>AL</t>
        </is>
      </c>
      <c r="B27" t="inlineStr">
        <is>
          <t>HSS-AuxiliaryMot_ELE1</t>
        </is>
      </c>
      <c r="D27" t="n">
        <v>0.0285351934052002</v>
      </c>
      <c r="E27" t="n">
        <v>0.114140773620799</v>
      </c>
      <c r="F27" t="n">
        <v>0.153262476269719</v>
      </c>
      <c r="G27" t="n">
        <v>0.132089457782278</v>
      </c>
      <c r="H27" t="n">
        <v>0.153262476269719</v>
      </c>
      <c r="I27" t="n">
        <v>0.132089457782278</v>
      </c>
      <c r="J27" t="n">
        <v>0.153262476269719</v>
      </c>
    </row>
    <row r="28">
      <c r="A28" t="inlineStr">
        <is>
          <t>AL</t>
        </is>
      </c>
      <c r="B28" t="inlineStr">
        <is>
          <t>HSS-Light_ELE1</t>
        </is>
      </c>
      <c r="D28" t="n">
        <v>0.0919467343056439</v>
      </c>
      <c r="E28" t="n">
        <v>0.367786937222574</v>
      </c>
      <c r="F28" t="n">
        <v>0.493845756869095</v>
      </c>
      <c r="G28" t="n">
        <v>0.425621586187341</v>
      </c>
      <c r="H28" t="n">
        <v>0.493845756869095</v>
      </c>
      <c r="I28" t="n">
        <v>0.425621586187341</v>
      </c>
      <c r="J28" t="n">
        <v>0.493845756869095</v>
      </c>
    </row>
    <row r="29">
      <c r="A29" t="inlineStr">
        <is>
          <t>AL</t>
        </is>
      </c>
      <c r="B29" t="inlineStr">
        <is>
          <t>HSS-SpCool_ELE1</t>
        </is>
      </c>
      <c r="D29" t="n">
        <v>0.00634115409004437</v>
      </c>
      <c r="E29" t="n">
        <v>0.0253646163601776</v>
      </c>
      <c r="F29" t="n">
        <v>0.0340583280599376</v>
      </c>
      <c r="G29" t="n">
        <v>0.0293532128405063</v>
      </c>
      <c r="H29" t="n">
        <v>0.0340583280599376</v>
      </c>
      <c r="I29" t="n">
        <v>0.0293532128405063</v>
      </c>
      <c r="J29" t="n">
        <v>0.0340583280599376</v>
      </c>
    </row>
    <row r="30">
      <c r="A30" t="inlineStr">
        <is>
          <t>AL</t>
        </is>
      </c>
      <c r="B30" t="inlineStr">
        <is>
          <t>HSS-SpHeat_ELE1</t>
        </is>
      </c>
      <c r="D30" t="n">
        <v>0.222644965828225</v>
      </c>
      <c r="E30" t="n">
        <v>0.890579863312901</v>
      </c>
      <c r="F30" t="n">
        <v>1.11322482914113</v>
      </c>
      <c r="G30" t="n">
        <v>1.19582574077114</v>
      </c>
      <c r="H30" t="n">
        <v>1.03062391751111</v>
      </c>
      <c r="I30" t="n">
        <v>1.11322482914113</v>
      </c>
      <c r="J30" t="n">
        <v>1.19582574077114</v>
      </c>
    </row>
    <row r="31">
      <c r="A31" t="inlineStr">
        <is>
          <t>AL</t>
        </is>
      </c>
      <c r="B31" t="inlineStr">
        <is>
          <t>HSS-WaterHeat_ELE1</t>
        </is>
      </c>
      <c r="D31" t="n">
        <v>0.107799619530755</v>
      </c>
      <c r="E31" t="n">
        <v>0.431198478123018</v>
      </c>
      <c r="F31" t="n">
        <v>0.538998097653773</v>
      </c>
      <c r="G31" t="n">
        <v>0.578991577018939</v>
      </c>
      <c r="H31" t="n">
        <v>0.499004618288607</v>
      </c>
      <c r="I31" t="n">
        <v>0.538998097653773</v>
      </c>
      <c r="J31" t="n">
        <v>0.578991577018939</v>
      </c>
    </row>
    <row r="32">
      <c r="A32" t="inlineStr">
        <is>
          <t>AL</t>
        </is>
      </c>
      <c r="B32" t="inlineStr">
        <is>
          <t>ICS-AuxiliaryEquip_ELE1</t>
        </is>
      </c>
      <c r="D32" t="n">
        <v>0.0147960262101032</v>
      </c>
      <c r="E32" t="n">
        <v>0.0591841048404144</v>
      </c>
      <c r="F32" t="n">
        <v>0.073980131050518</v>
      </c>
      <c r="G32" t="n">
        <v>0.0794694321398544</v>
      </c>
      <c r="H32" t="n">
        <v>0.06849082996118119</v>
      </c>
      <c r="I32" t="n">
        <v>0.073980131050518</v>
      </c>
      <c r="J32" t="n">
        <v>0.0794694321398544</v>
      </c>
    </row>
    <row r="33">
      <c r="A33" t="inlineStr">
        <is>
          <t>AL</t>
        </is>
      </c>
      <c r="B33" t="inlineStr">
        <is>
          <t>ICS-AuxiliaryMot_ELE1</t>
        </is>
      </c>
      <c r="D33" t="n">
        <v>0.00317057704502223</v>
      </c>
      <c r="E33" t="n">
        <v>0.0126823081800888</v>
      </c>
      <c r="F33" t="n">
        <v>0.0170291640299688</v>
      </c>
      <c r="G33" t="n">
        <v>0.0146766064202532</v>
      </c>
      <c r="H33" t="n">
        <v>0.0170291640299688</v>
      </c>
      <c r="I33" t="n">
        <v>0.0146766064202532</v>
      </c>
      <c r="J33" t="n">
        <v>0.0170291640299688</v>
      </c>
    </row>
    <row r="34">
      <c r="A34" t="inlineStr">
        <is>
          <t>AL</t>
        </is>
      </c>
      <c r="B34" t="inlineStr">
        <is>
          <t>ICS-Light_ELE1</t>
        </is>
      </c>
      <c r="D34" t="n">
        <v>0.0158528852251107</v>
      </c>
      <c r="E34" t="n">
        <v>0.063411540900444</v>
      </c>
      <c r="F34" t="n">
        <v>0.085145820149844</v>
      </c>
      <c r="G34" t="n">
        <v>0.0733830321012657</v>
      </c>
      <c r="H34" t="n">
        <v>0.085145820149844</v>
      </c>
      <c r="I34" t="n">
        <v>0.0733830321012657</v>
      </c>
      <c r="J34" t="n">
        <v>0.085145820149844</v>
      </c>
    </row>
    <row r="35">
      <c r="A35" t="inlineStr">
        <is>
          <t>AL</t>
        </is>
      </c>
      <c r="B35" t="inlineStr">
        <is>
          <t>ICS-SpCool_ELE1</t>
        </is>
      </c>
      <c r="C35" t="n">
        <v>0.0317057704502219</v>
      </c>
      <c r="F35" t="n">
        <v>0.0180888728706699</v>
      </c>
      <c r="G35" t="n">
        <v>0.0136168975795521</v>
      </c>
      <c r="H35" t="n">
        <v>0.0180888728706699</v>
      </c>
      <c r="I35" t="n">
        <v>0.0136168975795521</v>
      </c>
      <c r="J35" t="n">
        <v>0.0180888728706699</v>
      </c>
    </row>
    <row r="36">
      <c r="A36" t="inlineStr">
        <is>
          <t>AL</t>
        </is>
      </c>
      <c r="B36" t="inlineStr">
        <is>
          <t>ICS-SpHeat_ELE1</t>
        </is>
      </c>
      <c r="D36" t="n">
        <v>0.0239554710068345</v>
      </c>
      <c r="E36" t="n">
        <v>0.180370605227929</v>
      </c>
      <c r="F36" t="n">
        <v>0.225463256534912</v>
      </c>
      <c r="G36" t="n">
        <v>0.234350696393837</v>
      </c>
      <c r="H36" t="n">
        <v>0.195438636375838</v>
      </c>
      <c r="I36" t="n">
        <v>0.225463256534911</v>
      </c>
      <c r="J36" t="n">
        <v>0.234350696393837</v>
      </c>
    </row>
    <row r="37">
      <c r="A37" t="inlineStr">
        <is>
          <t>AL</t>
        </is>
      </c>
      <c r="B37" t="inlineStr">
        <is>
          <t>ICS-WaterHeat_ELE1</t>
        </is>
      </c>
      <c r="D37" t="n">
        <v>0.00422743606002959</v>
      </c>
      <c r="E37" t="n">
        <v>0.0169097442401184</v>
      </c>
      <c r="F37" t="n">
        <v>0.021137180300148</v>
      </c>
      <c r="G37" t="n">
        <v>0.0227055520399584</v>
      </c>
      <c r="H37" t="n">
        <v>0.0195688085603375</v>
      </c>
      <c r="I37" t="n">
        <v>0.021137180300148</v>
      </c>
      <c r="J37" t="n">
        <v>0.0227055520399584</v>
      </c>
    </row>
    <row r="38">
      <c r="A38" t="inlineStr">
        <is>
          <t>AL</t>
        </is>
      </c>
      <c r="B38" t="inlineStr">
        <is>
          <t>OS-AuxiliaryEquip_ELE1</t>
        </is>
      </c>
      <c r="D38" t="n">
        <v>0.181779750581268</v>
      </c>
      <c r="E38" t="n">
        <v>0.727119002325091</v>
      </c>
      <c r="F38" t="n">
        <v>0.908898752906364</v>
      </c>
      <c r="G38" t="n">
        <v>0.976338737718211</v>
      </c>
      <c r="H38" t="n">
        <v>0.841458768094512</v>
      </c>
      <c r="I38" t="n">
        <v>0.908898752906364</v>
      </c>
      <c r="J38" t="n">
        <v>0.976338737718211</v>
      </c>
    </row>
    <row r="39">
      <c r="A39" t="inlineStr">
        <is>
          <t>AL</t>
        </is>
      </c>
      <c r="B39" t="inlineStr">
        <is>
          <t>OS-AuxiliaryMot_ELE1</t>
        </is>
      </c>
      <c r="D39" t="n">
        <v>0.0665821179454657</v>
      </c>
      <c r="E39" t="n">
        <v>0.266328471781865</v>
      </c>
      <c r="F39" t="n">
        <v>0.357612444629345</v>
      </c>
      <c r="G39" t="n">
        <v>0.308208734825316</v>
      </c>
      <c r="H39" t="n">
        <v>0.357612444629345</v>
      </c>
      <c r="I39" t="n">
        <v>0.308208734825316</v>
      </c>
      <c r="J39" t="n">
        <v>0.357612444629345</v>
      </c>
    </row>
    <row r="40">
      <c r="A40" t="inlineStr">
        <is>
          <t>AL</t>
        </is>
      </c>
      <c r="B40" t="inlineStr">
        <is>
          <t>OS-Light_ELE1</t>
        </is>
      </c>
      <c r="D40" t="n">
        <v>0.240963855421684</v>
      </c>
      <c r="E40" t="n">
        <v>0.963855421686748</v>
      </c>
      <c r="F40" t="n">
        <v>1.29421646627763</v>
      </c>
      <c r="G40" t="n">
        <v>1.11542208793924</v>
      </c>
      <c r="H40" t="n">
        <v>1.29421646627763</v>
      </c>
      <c r="I40" t="n">
        <v>1.11542208793924</v>
      </c>
      <c r="J40" t="n">
        <v>1.29421646627763</v>
      </c>
    </row>
    <row r="41">
      <c r="A41" t="inlineStr">
        <is>
          <t>AL</t>
        </is>
      </c>
      <c r="B41" t="inlineStr">
        <is>
          <t>OS-SpCool_ELE1</t>
        </is>
      </c>
      <c r="D41" t="n">
        <v>0.0190234622701329</v>
      </c>
      <c r="E41" t="n">
        <v>0.07609384908053279</v>
      </c>
      <c r="F41" t="n">
        <v>0.102174984179813</v>
      </c>
      <c r="G41" t="n">
        <v>0.0880596385215188</v>
      </c>
      <c r="H41" t="n">
        <v>0.102174984179813</v>
      </c>
      <c r="I41" t="n">
        <v>0.0880596385215188</v>
      </c>
      <c r="J41" t="n">
        <v>0.102174984179813</v>
      </c>
    </row>
    <row r="42">
      <c r="A42" t="inlineStr">
        <is>
          <t>AL</t>
        </is>
      </c>
      <c r="B42" t="inlineStr">
        <is>
          <t>OS-SpHeat_ELE1</t>
        </is>
      </c>
      <c r="C42" t="n">
        <v>0.0211371803001618</v>
      </c>
      <c r="D42" t="n">
        <v>0.68484464172479</v>
      </c>
      <c r="E42" t="n">
        <v>2.73937856689917</v>
      </c>
      <c r="F42" t="n">
        <v>3.42422320862397</v>
      </c>
      <c r="G42" t="n">
        <v>3.69035867905371</v>
      </c>
      <c r="H42" t="n">
        <v>3.17922491849438</v>
      </c>
      <c r="I42" t="n">
        <v>3.42422320862397</v>
      </c>
      <c r="J42" t="n">
        <v>3.69035867905371</v>
      </c>
    </row>
    <row r="43">
      <c r="A43" t="inlineStr">
        <is>
          <t>AL</t>
        </is>
      </c>
      <c r="B43" t="inlineStr">
        <is>
          <t>OS-WaterHeat_ELE1</t>
        </is>
      </c>
      <c r="D43" t="n">
        <v>0.0380469245402663</v>
      </c>
      <c r="E43" t="n">
        <v>0.152187698161065</v>
      </c>
      <c r="F43" t="n">
        <v>0.190234622701332</v>
      </c>
      <c r="G43" t="n">
        <v>0.204349968359626</v>
      </c>
      <c r="H43" t="n">
        <v>0.176119277043038</v>
      </c>
      <c r="I43" t="n">
        <v>0.190234622701332</v>
      </c>
      <c r="J43" t="n">
        <v>0.204349968359626</v>
      </c>
    </row>
    <row r="44">
      <c r="A44" t="inlineStr">
        <is>
          <t>AL</t>
        </is>
      </c>
      <c r="B44" t="inlineStr">
        <is>
          <t>OTH-AuxiliaryEquip_ELE1</t>
        </is>
      </c>
      <c r="D44" t="n">
        <v>0.0105685901500737</v>
      </c>
      <c r="E44" t="n">
        <v>0.042274360600296</v>
      </c>
      <c r="F44" t="n">
        <v>0.05284295075037</v>
      </c>
      <c r="G44" t="n">
        <v>0.056763880099896</v>
      </c>
      <c r="H44" t="n">
        <v>0.0489220214008437</v>
      </c>
      <c r="I44" t="n">
        <v>0.05284295075037</v>
      </c>
      <c r="J44" t="n">
        <v>0.056763880099896</v>
      </c>
    </row>
    <row r="45">
      <c r="A45" t="inlineStr">
        <is>
          <t>AL</t>
        </is>
      </c>
      <c r="B45" t="inlineStr">
        <is>
          <t>OTH-AuxiliaryMot_ELE1</t>
        </is>
      </c>
      <c r="D45" t="n">
        <v>0.00317057704502223</v>
      </c>
      <c r="E45" t="n">
        <v>0.0126823081800888</v>
      </c>
      <c r="F45" t="n">
        <v>0.0170291640299688</v>
      </c>
      <c r="G45" t="n">
        <v>0.0146766064202532</v>
      </c>
      <c r="H45" t="n">
        <v>0.0170291640299688</v>
      </c>
      <c r="I45" t="n">
        <v>0.0146766064202532</v>
      </c>
      <c r="J45" t="n">
        <v>0.0170291640299688</v>
      </c>
    </row>
    <row r="46">
      <c r="A46" t="inlineStr">
        <is>
          <t>AL</t>
        </is>
      </c>
      <c r="B46" t="inlineStr">
        <is>
          <t>OTH-Light_ELE1</t>
        </is>
      </c>
      <c r="D46" t="n">
        <v>0.0126823081800886</v>
      </c>
      <c r="E46" t="n">
        <v>0.0507292327203552</v>
      </c>
      <c r="F46" t="n">
        <v>0.0681166561198752</v>
      </c>
      <c r="G46" t="n">
        <v>0.0587064256810125</v>
      </c>
      <c r="H46" t="n">
        <v>0.0681166561198752</v>
      </c>
      <c r="I46" t="n">
        <v>0.0587064256810125</v>
      </c>
      <c r="J46" t="n">
        <v>0.0681166561198752</v>
      </c>
    </row>
    <row r="47">
      <c r="A47" t="inlineStr">
        <is>
          <t>AL</t>
        </is>
      </c>
      <c r="B47" t="inlineStr">
        <is>
          <t>OTH-SpHeat_ELE1</t>
        </is>
      </c>
      <c r="C47" t="n">
        <v>0.021137180300148</v>
      </c>
      <c r="D47" t="n">
        <v>0.0310011977735503</v>
      </c>
      <c r="E47" t="n">
        <v>0.124004791094201</v>
      </c>
      <c r="F47" t="n">
        <v>0.155005988867752</v>
      </c>
      <c r="G47" t="n">
        <v>0.178566630206808</v>
      </c>
      <c r="H47" t="n">
        <v>0.152582527828843</v>
      </c>
      <c r="I47" t="n">
        <v>0.155005988867752</v>
      </c>
      <c r="J47" t="n">
        <v>0.178566630206808</v>
      </c>
    </row>
    <row r="48">
      <c r="A48" t="inlineStr">
        <is>
          <t>AL</t>
        </is>
      </c>
      <c r="B48" t="inlineStr">
        <is>
          <t>OTH-WaterHeat_ELE1</t>
        </is>
      </c>
      <c r="D48" t="n">
        <v>0.0021137180300148</v>
      </c>
      <c r="E48" t="n">
        <v>0.00845487212005919</v>
      </c>
      <c r="F48" t="n">
        <v>0.010568590150074</v>
      </c>
      <c r="G48" t="n">
        <v>0.0113527760199792</v>
      </c>
      <c r="H48" t="n">
        <v>0.00978440428016876</v>
      </c>
      <c r="I48" t="n">
        <v>0.010568590150074</v>
      </c>
      <c r="J48" t="n">
        <v>0.0113527760199792</v>
      </c>
    </row>
    <row r="49">
      <c r="A49" t="inlineStr">
        <is>
          <t>AL</t>
        </is>
      </c>
      <c r="B49" t="inlineStr">
        <is>
          <t>P_ESTHYDPS201</t>
        </is>
      </c>
      <c r="I49" t="n">
        <v>1.07485825740624</v>
      </c>
    </row>
    <row r="50">
      <c r="A50" t="inlineStr">
        <is>
          <t>AL</t>
        </is>
      </c>
      <c r="B50" t="inlineStr">
        <is>
          <t>R_ES-APP-CD_ELC1</t>
        </is>
      </c>
      <c r="D50" t="n">
        <v>0.414789431881346</v>
      </c>
      <c r="E50" t="n">
        <v>1.65915772752536</v>
      </c>
      <c r="F50" t="n">
        <v>2.0739471594067</v>
      </c>
      <c r="H50" t="n">
        <v>0.15388618862521</v>
      </c>
      <c r="I50" t="n">
        <v>1.92006097078149</v>
      </c>
      <c r="J50" t="n">
        <v>2.0739471594067</v>
      </c>
    </row>
    <row r="51">
      <c r="A51" t="inlineStr">
        <is>
          <t>AL</t>
        </is>
      </c>
      <c r="B51" t="inlineStr">
        <is>
          <t>R_ES-APP-CW_ELC1</t>
        </is>
      </c>
      <c r="D51" t="n">
        <v>0.0465242060023457</v>
      </c>
      <c r="E51" t="n">
        <v>0.18609682400938</v>
      </c>
      <c r="F51" t="n">
        <v>0.232621030011725</v>
      </c>
      <c r="H51" t="n">
        <v>0.017260402966494</v>
      </c>
      <c r="I51" t="n">
        <v>0.215360627045232</v>
      </c>
      <c r="J51" t="n">
        <v>0.232621030011725</v>
      </c>
    </row>
    <row r="52">
      <c r="A52" t="inlineStr">
        <is>
          <t>AL</t>
        </is>
      </c>
      <c r="B52" t="inlineStr">
        <is>
          <t>R_ES-APP-DW_ELC1</t>
        </is>
      </c>
      <c r="D52" t="n">
        <v>0.182330733362995</v>
      </c>
      <c r="E52" t="n">
        <v>0.729322933451973</v>
      </c>
      <c r="F52" t="n">
        <v>0.911653666814966</v>
      </c>
      <c r="H52" t="n">
        <v>0.0676443985065102</v>
      </c>
      <c r="I52" t="n">
        <v>0.844009268308457</v>
      </c>
      <c r="J52" t="n">
        <v>0.911653666814966</v>
      </c>
    </row>
    <row r="53">
      <c r="A53" t="inlineStr">
        <is>
          <t>AL</t>
        </is>
      </c>
      <c r="B53" t="inlineStr">
        <is>
          <t>R_ES-APP-FR_ELC1</t>
        </is>
      </c>
      <c r="D53" t="n">
        <v>0.0296863718516361</v>
      </c>
      <c r="E53" t="n">
        <v>0.118745487406543</v>
      </c>
      <c r="F53" t="n">
        <v>0.148431859258179</v>
      </c>
      <c r="H53" t="n">
        <v>0.0110135945306963</v>
      </c>
      <c r="I53" t="n">
        <v>0.137418264727483</v>
      </c>
      <c r="J53" t="n">
        <v>0.148431859258179</v>
      </c>
    </row>
    <row r="54">
      <c r="A54" t="inlineStr">
        <is>
          <t>AL</t>
        </is>
      </c>
      <c r="B54" t="inlineStr">
        <is>
          <t>R_ES-APP-OTH_ELC1</t>
        </is>
      </c>
      <c r="D54" t="n">
        <v>0.400832981738105</v>
      </c>
      <c r="E54" t="n">
        <v>1.60333192695241</v>
      </c>
      <c r="F54" t="n">
        <v>2.00416490869051</v>
      </c>
      <c r="H54" t="n">
        <v>0.148708368858829</v>
      </c>
      <c r="I54" t="n">
        <v>1.85545653983169</v>
      </c>
      <c r="J54" t="n">
        <v>2.00416490869051</v>
      </c>
    </row>
    <row r="55">
      <c r="A55" t="inlineStr">
        <is>
          <t>AL</t>
        </is>
      </c>
      <c r="B55" t="inlineStr">
        <is>
          <t>R_ES-APP-RA_ELC1</t>
        </is>
      </c>
      <c r="D55" t="n">
        <v>0.263464013753686</v>
      </c>
      <c r="E55" t="n">
        <v>1.05385605501474</v>
      </c>
      <c r="F55" t="n">
        <v>1.31732006876842</v>
      </c>
      <c r="H55" t="n">
        <v>0.0977447104487765</v>
      </c>
      <c r="I55" t="n">
        <v>1.21957535831965</v>
      </c>
      <c r="J55" t="n">
        <v>1.31732006876842</v>
      </c>
    </row>
    <row r="56">
      <c r="A56" t="inlineStr">
        <is>
          <t>AL</t>
        </is>
      </c>
      <c r="B56" t="inlineStr">
        <is>
          <t>R_ES-APP-RE_ELC1</t>
        </is>
      </c>
      <c r="D56" t="n">
        <v>0.0837630505834248</v>
      </c>
      <c r="E56" t="n">
        <v>0.335052202333706</v>
      </c>
      <c r="F56" t="n">
        <v>0.418815252917132</v>
      </c>
      <c r="H56" t="n">
        <v>0.0310759523053404</v>
      </c>
      <c r="I56" t="n">
        <v>0.38773930061179</v>
      </c>
      <c r="J56" t="n">
        <v>0.418815252917132</v>
      </c>
    </row>
    <row r="57">
      <c r="A57" t="inlineStr">
        <is>
          <t>AL</t>
        </is>
      </c>
      <c r="B57" t="inlineStr">
        <is>
          <t>R_ES-LI_ELC1</t>
        </is>
      </c>
      <c r="D57" t="n">
        <v>0.8011967000017149</v>
      </c>
      <c r="E57" t="n">
        <v>3.20478680000682</v>
      </c>
      <c r="F57" t="n">
        <v>4.00598350000852</v>
      </c>
      <c r="H57" t="n">
        <v>0.29724264174992</v>
      </c>
      <c r="I57" t="n">
        <v>3.70874085825861</v>
      </c>
      <c r="J57" t="n">
        <v>4.00598350000852</v>
      </c>
    </row>
    <row r="58">
      <c r="A58" t="inlineStr">
        <is>
          <t>AL</t>
        </is>
      </c>
      <c r="B58" t="inlineStr">
        <is>
          <t>R_ES-SC-AP_ELC1_ROOM_CENTRAL</t>
        </is>
      </c>
      <c r="D58" t="n">
        <v>0.00507185934067672</v>
      </c>
      <c r="E58" t="n">
        <v>0.0244082464786394</v>
      </c>
      <c r="F58" t="n">
        <v>0.0305103080982992</v>
      </c>
      <c r="G58" t="n">
        <v>0.0305103080982992</v>
      </c>
      <c r="H58" t="n">
        <v>0.00188165137100981</v>
      </c>
      <c r="I58" t="n">
        <v>0.0275984544483063</v>
      </c>
      <c r="J58" t="n">
        <v>0.0305103080982992</v>
      </c>
    </row>
    <row r="59">
      <c r="A59" t="inlineStr">
        <is>
          <t>AL</t>
        </is>
      </c>
      <c r="B59" t="inlineStr">
        <is>
          <t>R_ES-SC-MOB_ELC1_ROOM_CENTRAL</t>
        </is>
      </c>
      <c r="D59" t="n">
        <v>0.000867418650397541</v>
      </c>
      <c r="E59" t="n">
        <v>0.00417443915474339</v>
      </c>
      <c r="F59" t="n">
        <v>0.00521804894342924</v>
      </c>
      <c r="G59" t="n">
        <v>0.00521804894342924</v>
      </c>
      <c r="H59" t="n">
        <v>0.000321810875090677</v>
      </c>
      <c r="I59" t="n">
        <v>0.00472004693005026</v>
      </c>
      <c r="J59" t="n">
        <v>0.00521804894342924</v>
      </c>
    </row>
    <row r="60">
      <c r="A60" t="inlineStr">
        <is>
          <t>AL</t>
        </is>
      </c>
      <c r="B60" t="inlineStr">
        <is>
          <t>R_ES-SC-SA_ELC1_ROOM_CENTRAL</t>
        </is>
      </c>
      <c r="D60" t="n">
        <v>0.00326527831164167</v>
      </c>
      <c r="E60" t="n">
        <v>0.0157141025605161</v>
      </c>
      <c r="F60" t="n">
        <v>0.0196426282006451</v>
      </c>
      <c r="G60" t="n">
        <v>0.0196426282006451</v>
      </c>
      <c r="H60" t="n">
        <v>0.00121141281710099</v>
      </c>
      <c r="I60" t="n">
        <v>0.0177679680550568</v>
      </c>
      <c r="J60" t="n">
        <v>0.0196426282006451</v>
      </c>
    </row>
    <row r="61">
      <c r="A61" t="inlineStr">
        <is>
          <t>AL</t>
        </is>
      </c>
      <c r="B61" t="inlineStr">
        <is>
          <t>R_ES-SC-SD_ELC1_ROOM_CENTRAL</t>
        </is>
      </c>
      <c r="D61" t="n">
        <v>0.0134578464820698</v>
      </c>
      <c r="E61" t="n">
        <v>0.0647656829462115</v>
      </c>
      <c r="F61" t="n">
        <v>0.0809571036827644</v>
      </c>
      <c r="G61" t="n">
        <v>0.0809571036827644</v>
      </c>
      <c r="H61" t="n">
        <v>0.00499283863823548</v>
      </c>
      <c r="I61" t="n">
        <v>0.0732306907900459</v>
      </c>
      <c r="J61" t="n">
        <v>0.0809571036827644</v>
      </c>
    </row>
    <row r="62">
      <c r="A62" t="inlineStr">
        <is>
          <t>AL</t>
        </is>
      </c>
      <c r="B62" t="inlineStr">
        <is>
          <t>R_ES-SH-AP_ELC1</t>
        </is>
      </c>
      <c r="H62" t="n">
        <v>0.0195864728115201</v>
      </c>
      <c r="I62" t="n">
        <v>0.6605883389382891</v>
      </c>
    </row>
    <row r="63">
      <c r="A63" t="inlineStr">
        <is>
          <t>AL</t>
        </is>
      </c>
      <c r="B63" t="inlineStr">
        <is>
          <t>R_ES-SH-AP_GAS_HE1</t>
        </is>
      </c>
      <c r="G63" t="n">
        <v>0.000811254326969557</v>
      </c>
    </row>
    <row r="64">
      <c r="A64" t="inlineStr">
        <is>
          <t>AL</t>
        </is>
      </c>
      <c r="B64" t="inlineStr">
        <is>
          <t>R_ES-SH-AP_HET1</t>
        </is>
      </c>
      <c r="C64" t="n">
        <v>5.04827618965914e-05</v>
      </c>
      <c r="D64" t="n">
        <v>0.0376791855477057</v>
      </c>
      <c r="E64" t="n">
        <v>0.272005824025891</v>
      </c>
      <c r="F64" t="n">
        <v>0.17594050732247</v>
      </c>
    </row>
    <row r="65">
      <c r="A65" t="inlineStr">
        <is>
          <t>AL</t>
        </is>
      </c>
      <c r="B65" t="inlineStr">
        <is>
          <t>R_ES-SH-MOB_ELC1</t>
        </is>
      </c>
      <c r="I65" t="n">
        <v>0.0968723955907133</v>
      </c>
    </row>
    <row r="66">
      <c r="A66" t="inlineStr">
        <is>
          <t>AL</t>
        </is>
      </c>
      <c r="B66" t="inlineStr">
        <is>
          <t>R_ES-SH-MOB_GAS_HE1</t>
        </is>
      </c>
      <c r="C66" t="n">
        <v>0.0082942729672547</v>
      </c>
      <c r="D66" t="n">
        <v>0.0046548314448579</v>
      </c>
      <c r="F66" t="n">
        <v>0.000541770071509976</v>
      </c>
      <c r="G66" t="n">
        <v>0.000637593349464119</v>
      </c>
      <c r="H66" t="n">
        <v>0.00645900862962916</v>
      </c>
    </row>
    <row r="67">
      <c r="A67" t="inlineStr">
        <is>
          <t>AL</t>
        </is>
      </c>
      <c r="B67" t="inlineStr">
        <is>
          <t>R_ES-SH-MOB_HET1</t>
        </is>
      </c>
      <c r="E67" t="n">
        <v>0.173621194401122</v>
      </c>
    </row>
    <row r="68">
      <c r="A68" t="inlineStr">
        <is>
          <t>AL</t>
        </is>
      </c>
      <c r="B68" t="inlineStr">
        <is>
          <t>R_ES-SH-SA_ELC1</t>
        </is>
      </c>
      <c r="H68" t="n">
        <v>0.00926696022145111</v>
      </c>
      <c r="I68" t="n">
        <v>0.312585913779647</v>
      </c>
    </row>
    <row r="69">
      <c r="A69" t="inlineStr">
        <is>
          <t>AL</t>
        </is>
      </c>
      <c r="B69" t="inlineStr">
        <is>
          <t>R_ES-SH-SA_HET1</t>
        </is>
      </c>
      <c r="C69" t="n">
        <v>3.20657063301374e-05</v>
      </c>
      <c r="D69" t="n">
        <v>0.025398526338678</v>
      </c>
      <c r="E69" t="n">
        <v>0.269501409129429</v>
      </c>
      <c r="F69" t="n">
        <v>0.0323691414499034</v>
      </c>
      <c r="G69" t="n">
        <v>0.000600000000000005</v>
      </c>
    </row>
    <row r="70">
      <c r="A70" t="inlineStr">
        <is>
          <t>AL</t>
        </is>
      </c>
      <c r="B70" t="inlineStr">
        <is>
          <t>R_ES-SH-SD_ELC1</t>
        </is>
      </c>
      <c r="H70" t="n">
        <v>0.07239142000315291</v>
      </c>
      <c r="I70" t="n">
        <v>1.32265460318609</v>
      </c>
    </row>
    <row r="71">
      <c r="A71" t="inlineStr">
        <is>
          <t>AL</t>
        </is>
      </c>
      <c r="B71" t="inlineStr">
        <is>
          <t>R_ES-SH-SD_GAS_HE1</t>
        </is>
      </c>
      <c r="C71" t="n">
        <v>0.132315322108485</v>
      </c>
      <c r="D71" t="n">
        <v>0.07438276645365011</v>
      </c>
      <c r="E71" t="n">
        <v>0.0439925903061143</v>
      </c>
      <c r="F71" t="n">
        <v>0.218918718897924</v>
      </c>
      <c r="G71" t="n">
        <v>0.219077884720083</v>
      </c>
      <c r="H71" t="n">
        <v>0.0383209349952668</v>
      </c>
    </row>
    <row r="72">
      <c r="A72" t="inlineStr">
        <is>
          <t>AL</t>
        </is>
      </c>
      <c r="B72" t="inlineStr">
        <is>
          <t>R_ES-SH-SD_HET1</t>
        </is>
      </c>
      <c r="E72" t="n">
        <v>1.54632817955883</v>
      </c>
    </row>
    <row r="73">
      <c r="A73" t="inlineStr">
        <is>
          <t>AL</t>
        </is>
      </c>
      <c r="B73" t="inlineStr">
        <is>
          <t>R_ES-WH-AP_GAS1</t>
        </is>
      </c>
      <c r="C73" t="n">
        <v>0.00186811565764133</v>
      </c>
      <c r="D73" t="n">
        <v>0.0578020822445846</v>
      </c>
      <c r="E73" t="n">
        <v>0.231634489785211</v>
      </c>
      <c r="F73" t="n">
        <v>0.300680202239814</v>
      </c>
      <c r="G73" t="n">
        <v>0.276914459399161</v>
      </c>
    </row>
    <row r="74">
      <c r="A74" t="inlineStr">
        <is>
          <t>AL</t>
        </is>
      </c>
      <c r="B74" t="inlineStr">
        <is>
          <t>R_ES-WH-AP_STEAM1</t>
        </is>
      </c>
      <c r="H74" t="n">
        <v>0.0388832956394057</v>
      </c>
      <c r="I74" t="n">
        <v>1.46201635124837</v>
      </c>
    </row>
    <row r="75">
      <c r="A75" t="inlineStr">
        <is>
          <t>AL</t>
        </is>
      </c>
      <c r="B75" t="inlineStr">
        <is>
          <t>R_ES-WH-MOB_GAS1</t>
        </is>
      </c>
      <c r="C75" t="n">
        <v>0.000559667899011026</v>
      </c>
      <c r="D75" t="n">
        <v>0.0152971007447336</v>
      </c>
      <c r="E75" t="n">
        <v>0.0612577891169946</v>
      </c>
      <c r="F75" t="n">
        <v>0.07692830926166461</v>
      </c>
    </row>
    <row r="76">
      <c r="A76" t="inlineStr">
        <is>
          <t>AL</t>
        </is>
      </c>
      <c r="B76" t="inlineStr">
        <is>
          <t>R_ES-WH-MOB_STEAM1</t>
        </is>
      </c>
      <c r="G76" t="n">
        <v>0.115784668624311</v>
      </c>
      <c r="H76" t="n">
        <v>0.00913572738638062</v>
      </c>
      <c r="I76" t="n">
        <v>0.225628321085673</v>
      </c>
    </row>
    <row r="77">
      <c r="A77" t="inlineStr">
        <is>
          <t>AL</t>
        </is>
      </c>
      <c r="B77" t="inlineStr">
        <is>
          <t>R_ES-WH-SA_GAS1</t>
        </is>
      </c>
      <c r="C77" t="n">
        <v>0.00135749086122907</v>
      </c>
      <c r="D77" t="n">
        <v>0.0322536389056529</v>
      </c>
      <c r="E77" t="n">
        <v>0.131175238323032</v>
      </c>
      <c r="F77" t="n">
        <v>0.165786270320647</v>
      </c>
    </row>
    <row r="78">
      <c r="A78" t="inlineStr">
        <is>
          <t>AL</t>
        </is>
      </c>
      <c r="B78" t="inlineStr">
        <is>
          <t>R_ES-WH-SA_STEAM1</t>
        </is>
      </c>
      <c r="G78" t="n">
        <v>0.261675732203886</v>
      </c>
      <c r="H78" t="n">
        <v>0.0215660694363496</v>
      </c>
      <c r="I78" t="n">
        <v>0.537998926860108</v>
      </c>
    </row>
    <row r="79">
      <c r="A79" t="inlineStr">
        <is>
          <t>AL</t>
        </is>
      </c>
      <c r="B79" t="inlineStr">
        <is>
          <t>R_ES-WH-SD_GAS1</t>
        </is>
      </c>
      <c r="C79" t="n">
        <v>0.00641225691531162</v>
      </c>
      <c r="D79" t="n">
        <v>0.152350666124449</v>
      </c>
      <c r="E79" t="n">
        <v>0.673207425284495</v>
      </c>
      <c r="F79" t="n">
        <v>0.729576157161104</v>
      </c>
    </row>
    <row r="80">
      <c r="A80" t="inlineStr">
        <is>
          <t>AL</t>
        </is>
      </c>
      <c r="B80" t="inlineStr">
        <is>
          <t>R_ES-WH-SD_STEAM1</t>
        </is>
      </c>
      <c r="G80" t="n">
        <v>1.01126691433596</v>
      </c>
      <c r="H80" t="n">
        <v>0.08335307909091989</v>
      </c>
      <c r="I80" t="n">
        <v>2.07948028309697</v>
      </c>
    </row>
    <row r="81">
      <c r="A81" t="inlineStr">
        <is>
          <t>AL</t>
        </is>
      </c>
      <c r="B81" t="inlineStr">
        <is>
          <t>RTS-AuxiliaryEquip_ELE1</t>
        </is>
      </c>
      <c r="D81" t="n">
        <v>0.0866624392306099</v>
      </c>
      <c r="E81" t="n">
        <v>0.346649756922426</v>
      </c>
      <c r="F81" t="n">
        <v>0.433312196153032</v>
      </c>
      <c r="G81" t="n">
        <v>0.465463816819147</v>
      </c>
      <c r="H81" t="n">
        <v>0.40116057548692</v>
      </c>
      <c r="I81" t="n">
        <v>0.433312196153032</v>
      </c>
      <c r="J81" t="n">
        <v>0.465463816819147</v>
      </c>
    </row>
    <row r="82">
      <c r="A82" t="inlineStr">
        <is>
          <t>AL</t>
        </is>
      </c>
      <c r="B82" t="inlineStr">
        <is>
          <t>RTS-AuxiliaryMot_ELE1</t>
        </is>
      </c>
      <c r="D82" t="n">
        <v>0.0317057704502224</v>
      </c>
      <c r="E82" t="n">
        <v>0.126823081800888</v>
      </c>
      <c r="F82" t="n">
        <v>0.170291640299688</v>
      </c>
      <c r="G82" t="n">
        <v>0.146766064202532</v>
      </c>
      <c r="H82" t="n">
        <v>0.170291640299688</v>
      </c>
      <c r="I82" t="n">
        <v>0.146766064202532</v>
      </c>
      <c r="J82" t="n">
        <v>0.170291640299688</v>
      </c>
    </row>
    <row r="83">
      <c r="A83" t="inlineStr">
        <is>
          <t>AL</t>
        </is>
      </c>
      <c r="B83" t="inlineStr">
        <is>
          <t>RTS-Light_ELE1</t>
        </is>
      </c>
      <c r="D83" t="n">
        <v>0.142675967025996</v>
      </c>
      <c r="E83" t="n">
        <v>0.570703868103996</v>
      </c>
      <c r="F83" t="n">
        <v>0.766312381348596</v>
      </c>
      <c r="G83" t="n">
        <v>0.660447288911391</v>
      </c>
      <c r="H83" t="n">
        <v>0.766312381348596</v>
      </c>
      <c r="I83" t="n">
        <v>0.660447288911391</v>
      </c>
      <c r="J83" t="n">
        <v>0.766312381348596</v>
      </c>
    </row>
    <row r="84">
      <c r="A84" t="inlineStr">
        <is>
          <t>AL</t>
        </is>
      </c>
      <c r="B84" t="inlineStr">
        <is>
          <t>RTS-SpCool_ELE1</t>
        </is>
      </c>
      <c r="C84" t="n">
        <v>0.0317057704502219</v>
      </c>
      <c r="D84" t="n">
        <v>0.0063411540900444</v>
      </c>
      <c r="E84" t="n">
        <v>0.0253646163601776</v>
      </c>
      <c r="F84" t="n">
        <v>0.0521472009306074</v>
      </c>
      <c r="G84" t="n">
        <v>0.0429701104200584</v>
      </c>
      <c r="H84" t="n">
        <v>0.0521472009306074</v>
      </c>
      <c r="I84" t="n">
        <v>0.0429701104200584</v>
      </c>
      <c r="J84" t="n">
        <v>0.0521472009306074</v>
      </c>
    </row>
    <row r="85">
      <c r="A85" t="inlineStr">
        <is>
          <t>AL</t>
        </is>
      </c>
      <c r="B85" t="inlineStr">
        <is>
          <t>RTS-SpHeat_ELE1</t>
        </is>
      </c>
      <c r="D85" t="n">
        <v>0.329740012682299</v>
      </c>
      <c r="E85" t="n">
        <v>1.31896005072923</v>
      </c>
      <c r="F85" t="n">
        <v>1.64870006341155</v>
      </c>
      <c r="G85" t="n">
        <v>1.77103305911676</v>
      </c>
      <c r="H85" t="n">
        <v>1.52636706770632</v>
      </c>
      <c r="I85" t="n">
        <v>1.64870006341155</v>
      </c>
      <c r="J85" t="n">
        <v>1.77103305911676</v>
      </c>
    </row>
    <row r="86">
      <c r="A86" t="inlineStr">
        <is>
          <t>AL</t>
        </is>
      </c>
      <c r="B86" t="inlineStr">
        <is>
          <t>RTS-WaterHeat_ELE1</t>
        </is>
      </c>
      <c r="D86" t="n">
        <v>0.0359332065102515</v>
      </c>
      <c r="E86" t="n">
        <v>0.143732826041006</v>
      </c>
      <c r="F86" t="n">
        <v>0.179666032551258</v>
      </c>
      <c r="G86" t="n">
        <v>0.192997192339646</v>
      </c>
      <c r="H86" t="n">
        <v>0.166334872762869</v>
      </c>
      <c r="I86" t="n">
        <v>0.179666032551258</v>
      </c>
      <c r="J86" t="n">
        <v>0.192997192339646</v>
      </c>
    </row>
    <row r="87">
      <c r="A87" t="inlineStr">
        <is>
          <t>AL</t>
        </is>
      </c>
      <c r="B87" t="inlineStr">
        <is>
          <t>S_CCUS_ATM</t>
        </is>
      </c>
      <c r="J87" t="n">
        <v>0.85413986656783</v>
      </c>
    </row>
    <row r="88">
      <c r="A88" t="inlineStr">
        <is>
          <t>AL</t>
        </is>
      </c>
      <c r="B88" t="inlineStr">
        <is>
          <t>S_CCUS_EMIS_H2U</t>
        </is>
      </c>
      <c r="F88" t="n">
        <v>1.03682542611103</v>
      </c>
      <c r="G88" t="n">
        <v>1.67345289665295</v>
      </c>
      <c r="I88" t="n">
        <v>2.72327553589944</v>
      </c>
      <c r="J88" t="n">
        <v>1.4993449914358</v>
      </c>
    </row>
    <row r="89">
      <c r="A89" t="inlineStr">
        <is>
          <t>AL</t>
        </is>
      </c>
      <c r="B89" t="inlineStr">
        <is>
          <t>S_CCUS_EMISMeOH_H2</t>
        </is>
      </c>
      <c r="G89" t="n">
        <v>0.327128378074813</v>
      </c>
      <c r="H89" t="n">
        <v>1.49196473153754</v>
      </c>
      <c r="I89" t="n">
        <v>1.1161895625348</v>
      </c>
    </row>
    <row r="90">
      <c r="A90" t="inlineStr">
        <is>
          <t>AL</t>
        </is>
      </c>
      <c r="B90" t="inlineStr">
        <is>
          <t>SGASH2RC01</t>
        </is>
      </c>
      <c r="F90" t="n">
        <v>1.32926336680901</v>
      </c>
      <c r="G90" t="n">
        <v>2.54540001280126</v>
      </c>
      <c r="H90" t="n">
        <v>1.82407802440817</v>
      </c>
      <c r="I90" t="n">
        <v>4.8560337054298</v>
      </c>
      <c r="J90" t="n">
        <v>1.92223716850744</v>
      </c>
    </row>
    <row r="91">
      <c r="A91" t="inlineStr">
        <is>
          <t>AL</t>
        </is>
      </c>
      <c r="B91" t="inlineStr">
        <is>
          <t>SINKCCU</t>
        </is>
      </c>
      <c r="F91" t="n">
        <v>2177.64195407998</v>
      </c>
      <c r="G91" t="n">
        <v>4162.7920800696</v>
      </c>
      <c r="H91" t="n">
        <v>2955.5897066009</v>
      </c>
      <c r="I91" t="n">
        <v>7930.86626150661</v>
      </c>
      <c r="J91" t="n">
        <v>971.428733004665</v>
      </c>
    </row>
    <row r="92">
      <c r="A92" t="inlineStr">
        <is>
          <t>AL</t>
        </is>
      </c>
      <c r="B92" t="inlineStr">
        <is>
          <t>SNK_DAC</t>
        </is>
      </c>
      <c r="F92" t="n">
        <v>2419.60217119997</v>
      </c>
      <c r="G92" t="n">
        <v>4625.32453341066</v>
      </c>
      <c r="H92" t="n">
        <v>3283.98856288989</v>
      </c>
      <c r="I92" t="n">
        <v>8812.073623896231</v>
      </c>
      <c r="J92" t="n">
        <v>1079.36525889407</v>
      </c>
    </row>
    <row r="93">
      <c r="A93" t="inlineStr">
        <is>
          <t>AL</t>
        </is>
      </c>
      <c r="B93" t="inlineStr">
        <is>
          <t>TB_ELC_AL_BC_01</t>
        </is>
      </c>
      <c r="C93" t="n">
        <v>27.2750532328373</v>
      </c>
      <c r="E93" t="n">
        <v>32.253950012651</v>
      </c>
      <c r="F93" t="n">
        <v>1.41574296245119</v>
      </c>
    </row>
    <row r="94">
      <c r="A94" t="inlineStr">
        <is>
          <t>AL</t>
        </is>
      </c>
      <c r="B94" t="inlineStr">
        <is>
          <t>TB_ELC_SA_AL_01</t>
        </is>
      </c>
      <c r="E94" t="n">
        <v>1.43771387414922</v>
      </c>
      <c r="G94" t="n">
        <v>6.49844251499608</v>
      </c>
      <c r="H94" t="n">
        <v>5.19521054296848</v>
      </c>
      <c r="I94" t="n">
        <v>32.0343613847329</v>
      </c>
    </row>
    <row r="95">
      <c r="A95" t="inlineStr">
        <is>
          <t>AL</t>
        </is>
      </c>
      <c r="B95" t="inlineStr">
        <is>
          <t>TRA_Bus_IC_GSL1</t>
        </is>
      </c>
      <c r="D95" t="n">
        <v>0.750000000000031</v>
      </c>
      <c r="E95" t="n">
        <v>6.75</v>
      </c>
      <c r="F95" t="n">
        <v>2.5</v>
      </c>
      <c r="G95" t="n">
        <v>2.5</v>
      </c>
      <c r="H95" t="n">
        <v>2.77824875128913</v>
      </c>
      <c r="I95" t="n">
        <v>7.2217512487109</v>
      </c>
      <c r="J95" t="n">
        <v>2.5</v>
      </c>
    </row>
    <row r="96">
      <c r="A96" t="inlineStr">
        <is>
          <t>AL</t>
        </is>
      </c>
      <c r="B96" t="inlineStr">
        <is>
          <t>TRA_Car_BEV01</t>
        </is>
      </c>
      <c r="J96" t="n">
        <v>326.179085481624</v>
      </c>
    </row>
    <row r="97">
      <c r="A97" t="inlineStr">
        <is>
          <t>AL</t>
        </is>
      </c>
      <c r="B97" t="inlineStr">
        <is>
          <t>TRA_Car_GSL1</t>
        </is>
      </c>
      <c r="D97" t="n">
        <v>97.2435052805332</v>
      </c>
      <c r="E97" t="n">
        <v>388.974021122126</v>
      </c>
      <c r="F97" t="n">
        <v>486.217526402657</v>
      </c>
      <c r="G97" t="n">
        <v>513.649160875568</v>
      </c>
      <c r="H97" t="n">
        <v>444.453682380619</v>
      </c>
      <c r="I97" t="n">
        <v>501.867906177979</v>
      </c>
      <c r="J97" t="n">
        <v>147.992459933205</v>
      </c>
    </row>
    <row r="98">
      <c r="A98" t="inlineStr">
        <is>
          <t>AL</t>
        </is>
      </c>
      <c r="B98" t="inlineStr">
        <is>
          <t>TRA_Mot_ELC1</t>
        </is>
      </c>
      <c r="D98" t="n">
        <v>10.4166666666667</v>
      </c>
      <c r="E98" t="n">
        <v>41.6666666666667</v>
      </c>
      <c r="F98" t="n">
        <v>55.94789932346</v>
      </c>
      <c r="G98" t="n">
        <v>69.05210067653999</v>
      </c>
      <c r="H98" t="n">
        <v>55.94789932346</v>
      </c>
      <c r="I98" t="n">
        <v>69.05210067653999</v>
      </c>
      <c r="J98" t="n">
        <v>55.94789932346</v>
      </c>
    </row>
    <row r="99">
      <c r="A99" t="inlineStr">
        <is>
          <t>AL</t>
        </is>
      </c>
      <c r="B99" t="inlineStr">
        <is>
          <t>TRA_Rai_Frt-ELC01</t>
        </is>
      </c>
      <c r="J99" t="n">
        <v>2.9151</v>
      </c>
    </row>
    <row r="100">
      <c r="A100" t="inlineStr">
        <is>
          <t>AL</t>
        </is>
      </c>
      <c r="B100" t="inlineStr">
        <is>
          <t>TRA_Rai_Pas-ELC01</t>
        </is>
      </c>
      <c r="F100" t="n">
        <v>0.0117</v>
      </c>
    </row>
    <row r="101">
      <c r="A101" t="inlineStr">
        <is>
          <t>AL</t>
        </is>
      </c>
      <c r="B101" t="inlineStr">
        <is>
          <t>TRA_Tru_BEV01</t>
        </is>
      </c>
      <c r="G101" t="n">
        <v>374.819857098881</v>
      </c>
      <c r="H101" t="n">
        <v>330.087647207008</v>
      </c>
      <c r="I101" t="n">
        <v>230.890260964606</v>
      </c>
      <c r="J101" t="n">
        <v>498.137308795015</v>
      </c>
    </row>
    <row r="102">
      <c r="A102" t="inlineStr">
        <is>
          <t>AL</t>
        </is>
      </c>
      <c r="B102" t="inlineStr">
        <is>
          <t>TRA_Tru_HT_DST1</t>
        </is>
      </c>
      <c r="C102" t="n">
        <v>209.048992200459</v>
      </c>
      <c r="D102" t="n">
        <v>15.0873631321248</v>
      </c>
      <c r="E102" t="n">
        <v>66.7005544411189</v>
      </c>
      <c r="F102" t="n">
        <v>116.094550861925</v>
      </c>
      <c r="G102" t="n">
        <v>62.0055783569598</v>
      </c>
    </row>
    <row r="103">
      <c r="A103" t="inlineStr">
        <is>
          <t>AL</t>
        </is>
      </c>
      <c r="B103" t="inlineStr">
        <is>
          <t>TU_GASNAT_AL_ON_01</t>
        </is>
      </c>
      <c r="C103" t="n">
        <v>782.775311135473</v>
      </c>
      <c r="D103" t="n">
        <v>100.007532925756</v>
      </c>
      <c r="E103" t="n">
        <v>126.15227490899</v>
      </c>
      <c r="F103" t="n">
        <v>150.896361114094</v>
      </c>
      <c r="G103" t="n">
        <v>308.74814668596</v>
      </c>
      <c r="H103" t="n">
        <v>260.376528939689</v>
      </c>
      <c r="I103" t="n">
        <v>277.740435931261</v>
      </c>
      <c r="J103" t="n">
        <v>262.386324038503</v>
      </c>
    </row>
    <row r="104">
      <c r="A104" t="inlineStr">
        <is>
          <t>AL</t>
        </is>
      </c>
      <c r="B104" t="inlineStr">
        <is>
          <t>TU_GASNAT_AL_SA_01</t>
        </is>
      </c>
      <c r="G104" t="n">
        <v>55.7260846437875</v>
      </c>
      <c r="H104" t="n">
        <v>48.7045380690881</v>
      </c>
      <c r="I104" t="n">
        <v>178.582278757237</v>
      </c>
      <c r="J104" t="n">
        <v>135.235999795199</v>
      </c>
    </row>
    <row r="105">
      <c r="A105" t="inlineStr">
        <is>
          <t>AL</t>
        </is>
      </c>
      <c r="B105" t="inlineStr">
        <is>
          <t>TU_OILCRD_AL_ON_01</t>
        </is>
      </c>
      <c r="C105" t="n">
        <v>182.742461307791</v>
      </c>
      <c r="H105" t="n">
        <v>13.0754279717756</v>
      </c>
      <c r="J105" t="n">
        <v>15.2601077522295</v>
      </c>
    </row>
    <row r="106">
      <c r="A106" t="inlineStr">
        <is>
          <t>AL</t>
        </is>
      </c>
      <c r="B106" t="inlineStr">
        <is>
          <t>TWS-AuxiliaryMot_ELE1</t>
        </is>
      </c>
      <c r="D106" t="n">
        <v>0.009511731135066591</v>
      </c>
      <c r="E106" t="n">
        <v>0.0380469245402663</v>
      </c>
      <c r="F106" t="n">
        <v>0.0510874920899064</v>
      </c>
      <c r="G106" t="n">
        <v>0.0440298192607594</v>
      </c>
      <c r="H106" t="n">
        <v>0.0510874920899064</v>
      </c>
      <c r="I106" t="n">
        <v>0.0440298192607594</v>
      </c>
      <c r="J106" t="n">
        <v>0.0510874920899064</v>
      </c>
    </row>
    <row r="107">
      <c r="A107" t="inlineStr">
        <is>
          <t>AL</t>
        </is>
      </c>
      <c r="B107" t="inlineStr">
        <is>
          <t>TWS-Light_ELE1</t>
        </is>
      </c>
      <c r="D107" t="n">
        <v>0.0317057704502224</v>
      </c>
      <c r="E107" t="n">
        <v>0.126823081800888</v>
      </c>
      <c r="F107" t="n">
        <v>0.170291640299688</v>
      </c>
      <c r="G107" t="n">
        <v>0.146766064202532</v>
      </c>
      <c r="H107" t="n">
        <v>0.170291640299688</v>
      </c>
      <c r="I107" t="n">
        <v>0.146766064202532</v>
      </c>
      <c r="J107" t="n">
        <v>0.170291640299688</v>
      </c>
    </row>
    <row r="108">
      <c r="A108" t="inlineStr">
        <is>
          <t>AL</t>
        </is>
      </c>
      <c r="B108" t="inlineStr">
        <is>
          <t>TWS-SpCool_ELE1</t>
        </is>
      </c>
      <c r="C108" t="n">
        <v>0.0317057704502219</v>
      </c>
      <c r="F108" t="n">
        <v>0.0180888728706699</v>
      </c>
      <c r="G108" t="n">
        <v>0.0136168975795521</v>
      </c>
      <c r="H108" t="n">
        <v>0.0180888728706699</v>
      </c>
      <c r="I108" t="n">
        <v>0.0136168975795521</v>
      </c>
      <c r="J108" t="n">
        <v>0.0180888728706699</v>
      </c>
    </row>
    <row r="109">
      <c r="A109" t="inlineStr">
        <is>
          <t>AL</t>
        </is>
      </c>
      <c r="B109" t="inlineStr">
        <is>
          <t>TWS-SpHeat_ELE1</t>
        </is>
      </c>
      <c r="D109" t="n">
        <v>0.100049320087367</v>
      </c>
      <c r="E109" t="n">
        <v>0.400197280349468</v>
      </c>
      <c r="F109" t="n">
        <v>0.500246600436835</v>
      </c>
      <c r="G109" t="n">
        <v>0.537364731612349</v>
      </c>
      <c r="H109" t="n">
        <v>0.463128469261322</v>
      </c>
      <c r="I109" t="n">
        <v>0.500246600436835</v>
      </c>
      <c r="J109" t="n">
        <v>0.537364731612349</v>
      </c>
    </row>
    <row r="110">
      <c r="A110" t="inlineStr">
        <is>
          <t>AL</t>
        </is>
      </c>
      <c r="B110" t="inlineStr">
        <is>
          <t>TWS-WaterHeat_ELE1</t>
        </is>
      </c>
      <c r="D110" t="n">
        <v>0.00422743606002959</v>
      </c>
      <c r="E110" t="n">
        <v>0.0169097442401184</v>
      </c>
      <c r="F110" t="n">
        <v>0.021137180300148</v>
      </c>
      <c r="G110" t="n">
        <v>0.0227055520399584</v>
      </c>
      <c r="H110" t="n">
        <v>0.0195688085603375</v>
      </c>
      <c r="I110" t="n">
        <v>0.021137180300148</v>
      </c>
      <c r="J110" t="n">
        <v>0.0227055520399584</v>
      </c>
    </row>
    <row r="111">
      <c r="A111" t="inlineStr">
        <is>
          <t>AL</t>
        </is>
      </c>
      <c r="B111" t="inlineStr">
        <is>
          <t>WST-AuxiliaryEquip_ELE1</t>
        </is>
      </c>
      <c r="D111" t="n">
        <v>0.0359332065102515</v>
      </c>
      <c r="E111" t="n">
        <v>0.143732826041006</v>
      </c>
      <c r="F111" t="n">
        <v>0.179666032551258</v>
      </c>
      <c r="G111" t="n">
        <v>0.192997192339646</v>
      </c>
      <c r="H111" t="n">
        <v>0.166334872762869</v>
      </c>
      <c r="I111" t="n">
        <v>0.179666032551258</v>
      </c>
      <c r="J111" t="n">
        <v>0.192997192339646</v>
      </c>
    </row>
    <row r="112">
      <c r="A112" t="inlineStr">
        <is>
          <t>AL</t>
        </is>
      </c>
      <c r="B112" t="inlineStr">
        <is>
          <t>WST-AuxiliaryMot_ELE1</t>
        </is>
      </c>
      <c r="D112" t="n">
        <v>0.146598089545758</v>
      </c>
      <c r="E112" t="n">
        <v>0.586392358183044</v>
      </c>
      <c r="F112" t="n">
        <v>0.787378094872109</v>
      </c>
      <c r="G112" t="n">
        <v>0.678602800585498</v>
      </c>
      <c r="H112" t="n">
        <v>0.787378094872109</v>
      </c>
      <c r="I112" t="n">
        <v>0.678602800585498</v>
      </c>
      <c r="J112" t="n">
        <v>0.787378094872109</v>
      </c>
    </row>
    <row r="113">
      <c r="A113" t="inlineStr">
        <is>
          <t>AL</t>
        </is>
      </c>
      <c r="B113" t="inlineStr">
        <is>
          <t>WST-Light_ELE1</t>
        </is>
      </c>
      <c r="D113" t="n">
        <v>0.0412175015852887</v>
      </c>
      <c r="E113" t="n">
        <v>0.164870006341154</v>
      </c>
      <c r="F113" t="n">
        <v>0.221379132389594</v>
      </c>
      <c r="G113" t="n">
        <v>0.190795883463291</v>
      </c>
      <c r="H113" t="n">
        <v>0.221379132389594</v>
      </c>
      <c r="I113" t="n">
        <v>0.190795883463291</v>
      </c>
      <c r="J113" t="n">
        <v>0.221379132389594</v>
      </c>
    </row>
    <row r="114">
      <c r="A114" t="inlineStr">
        <is>
          <t>AL</t>
        </is>
      </c>
      <c r="B114" t="inlineStr">
        <is>
          <t>WST-SpCool_ELE1</t>
        </is>
      </c>
      <c r="D114" t="n">
        <v>0.00317057704502223</v>
      </c>
      <c r="E114" t="n">
        <v>0.0126823081800888</v>
      </c>
      <c r="F114" t="n">
        <v>0.0170291640299688</v>
      </c>
      <c r="G114" t="n">
        <v>0.0146766064202532</v>
      </c>
      <c r="H114" t="n">
        <v>0.0170291640299688</v>
      </c>
      <c r="I114" t="n">
        <v>0.0146766064202532</v>
      </c>
      <c r="J114" t="n">
        <v>0.0170291640299688</v>
      </c>
    </row>
    <row r="115">
      <c r="A115" t="inlineStr">
        <is>
          <t>AL</t>
        </is>
      </c>
      <c r="B115" t="inlineStr">
        <is>
          <t>WST-SpHeat_ELE1</t>
        </is>
      </c>
      <c r="D115" t="n">
        <v>0.111322482914114</v>
      </c>
      <c r="E115" t="n">
        <v>0.44528993165645</v>
      </c>
      <c r="F115" t="n">
        <v>0.556612414570563</v>
      </c>
      <c r="G115" t="n">
        <v>0.5979128703855709</v>
      </c>
      <c r="H115" t="n">
        <v>0.515311958755555</v>
      </c>
      <c r="I115" t="n">
        <v>0.556612414570563</v>
      </c>
      <c r="J115" t="n">
        <v>0.5979128703855709</v>
      </c>
    </row>
    <row r="116">
      <c r="A116" t="inlineStr">
        <is>
          <t>AL</t>
        </is>
      </c>
      <c r="B116" t="inlineStr">
        <is>
          <t>WST-WaterHeat_ELE1</t>
        </is>
      </c>
      <c r="D116" t="n">
        <v>0.0126823081800888</v>
      </c>
      <c r="E116" t="n">
        <v>0.0507292327203551</v>
      </c>
      <c r="F116" t="n">
        <v>0.0634115409004439</v>
      </c>
      <c r="G116" t="n">
        <v>0.0681166561198752</v>
      </c>
      <c r="H116" t="n">
        <v>0.0587064256810126</v>
      </c>
      <c r="I116" t="n">
        <v>0.0634115409004439</v>
      </c>
      <c r="J116" t="n">
        <v>0.0681166561198752</v>
      </c>
    </row>
    <row r="117">
      <c r="A117" t="inlineStr">
        <is>
          <t>AT</t>
        </is>
      </c>
      <c r="B117" t="inlineStr">
        <is>
          <t>AFM-AuxiliaryEquip_ELE1</t>
        </is>
      </c>
      <c r="D117" t="n">
        <v>0.0147960262101032</v>
      </c>
      <c r="E117" t="n">
        <v>0.0591841048404144</v>
      </c>
      <c r="F117" t="n">
        <v>0.073980131050518</v>
      </c>
      <c r="G117" t="n">
        <v>0.0794694321398544</v>
      </c>
      <c r="H117" t="n">
        <v>0.06849082996118119</v>
      </c>
      <c r="I117" t="n">
        <v>0.073980131050518</v>
      </c>
      <c r="J117" t="n">
        <v>0.0794694321398544</v>
      </c>
    </row>
    <row r="118">
      <c r="A118" t="inlineStr">
        <is>
          <t>AT</t>
        </is>
      </c>
      <c r="B118" t="inlineStr">
        <is>
          <t>AFM-AuxiliaryMot_ELE1</t>
        </is>
      </c>
      <c r="D118" t="n">
        <v>0.00634115409004437</v>
      </c>
      <c r="E118" t="n">
        <v>0.0253646163601776</v>
      </c>
      <c r="F118" t="n">
        <v>0.0340583280599376</v>
      </c>
      <c r="G118" t="n">
        <v>0.0293532128405063</v>
      </c>
      <c r="H118" t="n">
        <v>0.0340583280599376</v>
      </c>
      <c r="I118" t="n">
        <v>0.0293532128405063</v>
      </c>
      <c r="J118" t="n">
        <v>0.0340583280599376</v>
      </c>
    </row>
    <row r="119">
      <c r="A119" t="inlineStr">
        <is>
          <t>AT</t>
        </is>
      </c>
      <c r="B119" t="inlineStr">
        <is>
          <t>AFM-Light_ELE1</t>
        </is>
      </c>
      <c r="D119" t="n">
        <v>0.022194039315155</v>
      </c>
      <c r="E119" t="n">
        <v>0.0887761572606216</v>
      </c>
      <c r="F119" t="n">
        <v>0.119204148209782</v>
      </c>
      <c r="G119" t="n">
        <v>0.102736244941772</v>
      </c>
      <c r="H119" t="n">
        <v>0.119204148209782</v>
      </c>
      <c r="I119" t="n">
        <v>0.102736244941772</v>
      </c>
      <c r="J119" t="n">
        <v>0.119204148209782</v>
      </c>
    </row>
    <row r="120">
      <c r="A120" t="inlineStr">
        <is>
          <t>AT</t>
        </is>
      </c>
      <c r="B120" t="inlineStr">
        <is>
          <t>AFM-SpCool_ELE1</t>
        </is>
      </c>
      <c r="D120" t="n">
        <v>0.0158528852251107</v>
      </c>
      <c r="E120" t="n">
        <v>0.063411540900444</v>
      </c>
      <c r="F120" t="n">
        <v>0.085145820149844</v>
      </c>
      <c r="G120" t="n">
        <v>0.0733830321012657</v>
      </c>
      <c r="H120" t="n">
        <v>0.085145820149844</v>
      </c>
      <c r="I120" t="n">
        <v>0.0733830321012657</v>
      </c>
      <c r="J120" t="n">
        <v>0.085145820149844</v>
      </c>
    </row>
    <row r="121">
      <c r="A121" t="inlineStr">
        <is>
          <t>AT</t>
        </is>
      </c>
      <c r="B121" t="inlineStr">
        <is>
          <t>AFM-SpHeat_ELE1</t>
        </is>
      </c>
      <c r="D121" t="n">
        <v>0.00563658141337278</v>
      </c>
      <c r="E121" t="n">
        <v>0.107095046854083</v>
      </c>
      <c r="F121" t="n">
        <v>0.218417529768196</v>
      </c>
      <c r="G121" t="n">
        <v>0.0514112496867591</v>
      </c>
      <c r="H121" t="n">
        <v>0.110640465947709</v>
      </c>
      <c r="I121" t="n">
        <v>0.218417529768196</v>
      </c>
      <c r="J121" t="n">
        <v>0.0514112496867591</v>
      </c>
    </row>
    <row r="122">
      <c r="A122" t="inlineStr">
        <is>
          <t>AT</t>
        </is>
      </c>
      <c r="B122" t="inlineStr">
        <is>
          <t>AFM-WaterHeat_ELE1</t>
        </is>
      </c>
      <c r="D122" t="n">
        <v>0.0021137180300148</v>
      </c>
      <c r="E122" t="n">
        <v>0.00845487212005919</v>
      </c>
      <c r="F122" t="n">
        <v>0.010568590150074</v>
      </c>
      <c r="G122" t="n">
        <v>0.0113527760199792</v>
      </c>
      <c r="H122" t="n">
        <v>0.00978440428016876</v>
      </c>
      <c r="I122" t="n">
        <v>0.010568590150074</v>
      </c>
      <c r="J122" t="n">
        <v>0.0113527760199792</v>
      </c>
    </row>
    <row r="123">
      <c r="A123" t="inlineStr">
        <is>
          <t>AT</t>
        </is>
      </c>
      <c r="B123" t="inlineStr">
        <is>
          <t>ART-AuxiliaryEquip_ELE1</t>
        </is>
      </c>
      <c r="D123" t="n">
        <v>0.00422743606002957</v>
      </c>
      <c r="E123" t="n">
        <v>0.0169097442401184</v>
      </c>
      <c r="F123" t="n">
        <v>0.021137180300148</v>
      </c>
      <c r="G123" t="n">
        <v>0.0227055520399584</v>
      </c>
      <c r="H123" t="n">
        <v>0.0195688085603375</v>
      </c>
      <c r="I123" t="n">
        <v>0.021137180300148</v>
      </c>
      <c r="J123" t="n">
        <v>0.0227055520399584</v>
      </c>
    </row>
    <row r="124">
      <c r="A124" t="inlineStr">
        <is>
          <t>AT</t>
        </is>
      </c>
      <c r="B124" t="inlineStr">
        <is>
          <t>ART-Light_ELE1</t>
        </is>
      </c>
      <c r="D124" t="n">
        <v>0.00634115409004437</v>
      </c>
      <c r="E124" t="n">
        <v>0.0253646163601776</v>
      </c>
      <c r="F124" t="n">
        <v>0.0340583280599376</v>
      </c>
      <c r="G124" t="n">
        <v>0.0293532128405063</v>
      </c>
      <c r="H124" t="n">
        <v>0.0340583280599376</v>
      </c>
      <c r="I124" t="n">
        <v>0.0293532128405063</v>
      </c>
      <c r="J124" t="n">
        <v>0.0340583280599376</v>
      </c>
    </row>
    <row r="125">
      <c r="A125" t="inlineStr">
        <is>
          <t>AT</t>
        </is>
      </c>
      <c r="B125" t="inlineStr">
        <is>
          <t>ART-SpCool_ELE1</t>
        </is>
      </c>
      <c r="D125" t="n">
        <v>0.00317057704502223</v>
      </c>
      <c r="E125" t="n">
        <v>0.0126823081800888</v>
      </c>
      <c r="F125" t="n">
        <v>0.0170291640299688</v>
      </c>
      <c r="G125" t="n">
        <v>0.0146766064202532</v>
      </c>
      <c r="H125" t="n">
        <v>0.0170291640299688</v>
      </c>
      <c r="I125" t="n">
        <v>0.0146766064202532</v>
      </c>
      <c r="J125" t="n">
        <v>0.0170291640299688</v>
      </c>
    </row>
    <row r="126">
      <c r="A126" t="inlineStr">
        <is>
          <t>AT</t>
        </is>
      </c>
      <c r="B126" t="inlineStr">
        <is>
          <t>ART-SpHeat_ELE1</t>
        </is>
      </c>
      <c r="C126" t="n">
        <v>0.0211371803001481</v>
      </c>
      <c r="D126" t="n">
        <v>0.0056365814133728</v>
      </c>
      <c r="E126" t="n">
        <v>0.0225463256534911</v>
      </c>
      <c r="F126" t="n">
        <v>0.0281829070668639</v>
      </c>
      <c r="G126" t="n">
        <v>0.0423333179670578</v>
      </c>
      <c r="H126" t="n">
        <v>0.0351696764668181</v>
      </c>
      <c r="I126" t="n">
        <v>0.0281829070668639</v>
      </c>
      <c r="J126" t="n">
        <v>0.0423333179670578</v>
      </c>
    </row>
    <row r="127">
      <c r="A127" t="inlineStr">
        <is>
          <t>AT</t>
        </is>
      </c>
      <c r="B127" t="inlineStr">
        <is>
          <t>ECHP_biomass_thermal01</t>
        </is>
      </c>
      <c r="I127" t="n">
        <v>0.177331858985375</v>
      </c>
      <c r="J127" t="n">
        <v>1.7861139204314</v>
      </c>
    </row>
    <row r="128">
      <c r="A128" t="inlineStr">
        <is>
          <t>AT</t>
        </is>
      </c>
      <c r="B128" t="inlineStr">
        <is>
          <t>EDU-AuxiliaryEquip_ELE1</t>
        </is>
      </c>
      <c r="D128" t="n">
        <v>0.0274783343901926</v>
      </c>
      <c r="E128" t="n">
        <v>0.109913337560769</v>
      </c>
      <c r="F128" t="n">
        <v>0.137391671950962</v>
      </c>
      <c r="G128" t="n">
        <v>0.14758608825973</v>
      </c>
      <c r="H128" t="n">
        <v>0.127197255642194</v>
      </c>
      <c r="I128" t="n">
        <v>0.137391671950962</v>
      </c>
      <c r="J128" t="n">
        <v>0.14758608825973</v>
      </c>
    </row>
    <row r="129">
      <c r="A129" t="inlineStr">
        <is>
          <t>AT</t>
        </is>
      </c>
      <c r="B129" t="inlineStr">
        <is>
          <t>EDU-AuxiliaryMot_ELE1</t>
        </is>
      </c>
      <c r="D129" t="n">
        <v>0.009511731135066591</v>
      </c>
      <c r="E129" t="n">
        <v>0.0380469245402663</v>
      </c>
      <c r="F129" t="n">
        <v>0.0510874920899064</v>
      </c>
      <c r="G129" t="n">
        <v>0.0440298192607594</v>
      </c>
      <c r="H129" t="n">
        <v>0.0510874920899064</v>
      </c>
      <c r="I129" t="n">
        <v>0.0440298192607594</v>
      </c>
      <c r="J129" t="n">
        <v>0.0510874920899064</v>
      </c>
    </row>
    <row r="130">
      <c r="A130" t="inlineStr">
        <is>
          <t>AT</t>
        </is>
      </c>
      <c r="B130" t="inlineStr">
        <is>
          <t>EDU-Light_ELE1</t>
        </is>
      </c>
      <c r="D130" t="n">
        <v>0.0443880786303108</v>
      </c>
      <c r="E130" t="n">
        <v>0.177552314521243</v>
      </c>
      <c r="F130" t="n">
        <v>0.238408296419563</v>
      </c>
      <c r="G130" t="n">
        <v>0.205472489883544</v>
      </c>
      <c r="H130" t="n">
        <v>0.238408296419563</v>
      </c>
      <c r="I130" t="n">
        <v>0.205472489883544</v>
      </c>
      <c r="J130" t="n">
        <v>0.238408296419563</v>
      </c>
    </row>
    <row r="131">
      <c r="A131" t="inlineStr">
        <is>
          <t>AT</t>
        </is>
      </c>
      <c r="B131" t="inlineStr">
        <is>
          <t>EDU-SpCool_ELE1</t>
        </is>
      </c>
      <c r="D131" t="n">
        <v>0.0253646163601781</v>
      </c>
      <c r="E131" t="n">
        <v>0.10145846544071</v>
      </c>
      <c r="F131" t="n">
        <v>0.13623331223975</v>
      </c>
      <c r="G131" t="n">
        <v>0.117412851362025</v>
      </c>
      <c r="H131" t="n">
        <v>0.13623331223975</v>
      </c>
      <c r="I131" t="n">
        <v>0.117412851362025</v>
      </c>
      <c r="J131" t="n">
        <v>0.13623331223975</v>
      </c>
    </row>
    <row r="132">
      <c r="A132" t="inlineStr">
        <is>
          <t>AT</t>
        </is>
      </c>
      <c r="B132" t="inlineStr">
        <is>
          <t>EDU-SpHeat_ELE1</t>
        </is>
      </c>
      <c r="D132" t="n">
        <v>0.0521383780736971</v>
      </c>
      <c r="E132" t="n">
        <v>0.208553512294794</v>
      </c>
      <c r="F132" t="n">
        <v>0.288874797435356</v>
      </c>
      <c r="G132" t="n">
        <v>0.251852234759289</v>
      </c>
      <c r="H132" t="n">
        <v>0.241348638910829</v>
      </c>
      <c r="I132" t="n">
        <v>0.288874797435356</v>
      </c>
      <c r="J132" t="n">
        <v>0.25185223475929</v>
      </c>
    </row>
    <row r="133">
      <c r="A133" t="inlineStr">
        <is>
          <t>AT</t>
        </is>
      </c>
      <c r="B133" t="inlineStr">
        <is>
          <t>EDU-WaterHeat_ELE1</t>
        </is>
      </c>
      <c r="D133" t="n">
        <v>0.00634115409004438</v>
      </c>
      <c r="E133" t="n">
        <v>0.0253646163601776</v>
      </c>
      <c r="F133" t="n">
        <v>0.0317057704502219</v>
      </c>
      <c r="G133" t="n">
        <v>0.0340583280599376</v>
      </c>
      <c r="H133" t="n">
        <v>0.0293532128405063</v>
      </c>
      <c r="I133" t="n">
        <v>0.0317057704502219</v>
      </c>
      <c r="J133" t="n">
        <v>0.0340583280599376</v>
      </c>
    </row>
    <row r="134">
      <c r="A134" t="inlineStr">
        <is>
          <t>AT</t>
        </is>
      </c>
      <c r="B134" t="inlineStr">
        <is>
          <t>ESTHYDPS101_24h</t>
        </is>
      </c>
      <c r="D134" t="n">
        <v>0.072610563748607</v>
      </c>
      <c r="J134" t="n">
        <v>3.54414307677284</v>
      </c>
    </row>
    <row r="135">
      <c r="A135" t="inlineStr">
        <is>
          <t>AT</t>
        </is>
      </c>
      <c r="B135" t="inlineStr">
        <is>
          <t>EUGEOF01</t>
        </is>
      </c>
      <c r="I135" t="n">
        <v>0.364220503618004</v>
      </c>
      <c r="J135" t="n">
        <v>1.59129569083424</v>
      </c>
    </row>
    <row r="136">
      <c r="A136" t="inlineStr">
        <is>
          <t>AT</t>
        </is>
      </c>
      <c r="B136" t="inlineStr">
        <is>
          <t>EUPVSOLS101</t>
        </is>
      </c>
      <c r="J136" t="n">
        <v>60.9490214461974</v>
      </c>
    </row>
    <row r="137">
      <c r="A137" t="inlineStr">
        <is>
          <t>AT</t>
        </is>
      </c>
      <c r="B137" t="inlineStr">
        <is>
          <t>HSS-AuxiliaryEquip_ELE1</t>
        </is>
      </c>
      <c r="D137" t="n">
        <v>0.0591841048404141</v>
      </c>
      <c r="E137" t="n">
        <v>0.236736419361657</v>
      </c>
      <c r="F137" t="n">
        <v>0.295920524202071</v>
      </c>
      <c r="G137" t="n">
        <v>0.317877728559418</v>
      </c>
      <c r="H137" t="n">
        <v>0.273963319844725</v>
      </c>
      <c r="I137" t="n">
        <v>0.295920524202071</v>
      </c>
      <c r="J137" t="n">
        <v>0.317877728559418</v>
      </c>
    </row>
    <row r="138">
      <c r="A138" t="inlineStr">
        <is>
          <t>AT</t>
        </is>
      </c>
      <c r="B138" t="inlineStr">
        <is>
          <t>HSS-AuxiliaryMot_ELE1</t>
        </is>
      </c>
      <c r="D138" t="n">
        <v>0.0158528852251107</v>
      </c>
      <c r="E138" t="n">
        <v>0.063411540900444</v>
      </c>
      <c r="F138" t="n">
        <v>0.085145820149844</v>
      </c>
      <c r="G138" t="n">
        <v>0.0733830321012657</v>
      </c>
      <c r="H138" t="n">
        <v>0.085145820149844</v>
      </c>
      <c r="I138" t="n">
        <v>0.0733830321012657</v>
      </c>
      <c r="J138" t="n">
        <v>0.085145820149844</v>
      </c>
    </row>
    <row r="139">
      <c r="A139" t="inlineStr">
        <is>
          <t>AT</t>
        </is>
      </c>
      <c r="B139" t="inlineStr">
        <is>
          <t>HSS-Light_ELE1</t>
        </is>
      </c>
      <c r="D139" t="n">
        <v>0.0538998097653772</v>
      </c>
      <c r="E139" t="n">
        <v>0.215599239061509</v>
      </c>
      <c r="F139" t="n">
        <v>0.28949578850947</v>
      </c>
      <c r="G139" t="n">
        <v>0.249502309144303</v>
      </c>
      <c r="H139" t="n">
        <v>0.28949578850947</v>
      </c>
      <c r="I139" t="n">
        <v>0.249502309144303</v>
      </c>
      <c r="J139" t="n">
        <v>0.28949578850947</v>
      </c>
    </row>
    <row r="140">
      <c r="A140" t="inlineStr">
        <is>
          <t>AT</t>
        </is>
      </c>
      <c r="B140" t="inlineStr">
        <is>
          <t>HSS-SpCool_ELE1</t>
        </is>
      </c>
      <c r="D140" t="n">
        <v>0.0253646163601781</v>
      </c>
      <c r="E140" t="n">
        <v>0.10145846544071</v>
      </c>
      <c r="F140" t="n">
        <v>0.13623331223975</v>
      </c>
      <c r="G140" t="n">
        <v>0.117412851362025</v>
      </c>
      <c r="H140" t="n">
        <v>0.13623331223975</v>
      </c>
      <c r="I140" t="n">
        <v>0.117412851362025</v>
      </c>
      <c r="J140" t="n">
        <v>0.13623331223975</v>
      </c>
    </row>
    <row r="141">
      <c r="A141" t="inlineStr">
        <is>
          <t>AT</t>
        </is>
      </c>
      <c r="B141" t="inlineStr">
        <is>
          <t>HSS-SpHeat_ELE1</t>
        </is>
      </c>
      <c r="D141" t="n">
        <v>0.0591841048404151</v>
      </c>
      <c r="E141" t="n">
        <v>0.236736419361657</v>
      </c>
      <c r="F141" t="n">
        <v>0.500246600436834</v>
      </c>
      <c r="G141" t="n">
        <v>0.113551652324654</v>
      </c>
      <c r="H141" t="n">
        <v>0.273963319844726</v>
      </c>
      <c r="I141" t="n">
        <v>0.500246600436834</v>
      </c>
      <c r="J141" t="n">
        <v>0.113551652324654</v>
      </c>
    </row>
    <row r="142">
      <c r="A142" t="inlineStr">
        <is>
          <t>AT</t>
        </is>
      </c>
      <c r="B142" t="inlineStr">
        <is>
          <t>HSS-WaterHeat_ELE1</t>
        </is>
      </c>
      <c r="D142" t="n">
        <v>0.0169097442401184</v>
      </c>
      <c r="E142" t="n">
        <v>0.0676389769604735</v>
      </c>
      <c r="F142" t="n">
        <v>0.0845487212005919</v>
      </c>
      <c r="G142" t="n">
        <v>0.09082220815983361</v>
      </c>
      <c r="H142" t="n">
        <v>0.07827523424135011</v>
      </c>
      <c r="I142" t="n">
        <v>0.0845487212005919</v>
      </c>
      <c r="J142" t="n">
        <v>0.09082220815983361</v>
      </c>
    </row>
    <row r="143">
      <c r="A143" t="inlineStr">
        <is>
          <t>AT</t>
        </is>
      </c>
      <c r="B143" t="inlineStr">
        <is>
          <t>ICS-AuxiliaryEquip_ELE1</t>
        </is>
      </c>
      <c r="D143" t="n">
        <v>0.00422743606002957</v>
      </c>
      <c r="E143" t="n">
        <v>0.0169097442401184</v>
      </c>
      <c r="F143" t="n">
        <v>0.021137180300148</v>
      </c>
      <c r="G143" t="n">
        <v>0.0227055520399584</v>
      </c>
      <c r="H143" t="n">
        <v>0.0195688085603375</v>
      </c>
      <c r="I143" t="n">
        <v>0.021137180300148</v>
      </c>
      <c r="J143" t="n">
        <v>0.0227055520399584</v>
      </c>
    </row>
    <row r="144">
      <c r="A144" t="inlineStr">
        <is>
          <t>AT</t>
        </is>
      </c>
      <c r="B144" t="inlineStr">
        <is>
          <t>ICS-Light_ELE1</t>
        </is>
      </c>
      <c r="D144" t="n">
        <v>0.00634115409004437</v>
      </c>
      <c r="E144" t="n">
        <v>0.0253646163601776</v>
      </c>
      <c r="F144" t="n">
        <v>0.0340583280599376</v>
      </c>
      <c r="G144" t="n">
        <v>0.0293532128405063</v>
      </c>
      <c r="H144" t="n">
        <v>0.0340583280599376</v>
      </c>
      <c r="I144" t="n">
        <v>0.0293532128405063</v>
      </c>
      <c r="J144" t="n">
        <v>0.0340583280599376</v>
      </c>
    </row>
    <row r="145">
      <c r="A145" t="inlineStr">
        <is>
          <t>AT</t>
        </is>
      </c>
      <c r="B145" t="inlineStr">
        <is>
          <t>ICS-SpCool_ELE1</t>
        </is>
      </c>
      <c r="D145" t="n">
        <v>0.00317057704502223</v>
      </c>
      <c r="E145" t="n">
        <v>0.0126823081800888</v>
      </c>
      <c r="F145" t="n">
        <v>0.0170291640299688</v>
      </c>
      <c r="G145" t="n">
        <v>0.0146766064202532</v>
      </c>
      <c r="H145" t="n">
        <v>0.0170291640299688</v>
      </c>
      <c r="I145" t="n">
        <v>0.0146766064202532</v>
      </c>
      <c r="J145" t="n">
        <v>0.0170291640299688</v>
      </c>
    </row>
    <row r="146">
      <c r="A146" t="inlineStr">
        <is>
          <t>AT</t>
        </is>
      </c>
      <c r="B146" t="inlineStr">
        <is>
          <t>ICS-SpHeat_ELE1</t>
        </is>
      </c>
      <c r="C146" t="n">
        <v>0.0211371803001481</v>
      </c>
      <c r="D146" t="n">
        <v>0.0056365814133728</v>
      </c>
      <c r="E146" t="n">
        <v>0.0225463256534911</v>
      </c>
      <c r="F146" t="n">
        <v>0.0281829070668639</v>
      </c>
      <c r="G146" t="n">
        <v>0.0423333179670578</v>
      </c>
      <c r="H146" t="n">
        <v>0.0351696764668181</v>
      </c>
      <c r="I146" t="n">
        <v>0.0281829070668639</v>
      </c>
      <c r="J146" t="n">
        <v>0.0423333179670578</v>
      </c>
    </row>
    <row r="147">
      <c r="A147" t="inlineStr">
        <is>
          <t>AT</t>
        </is>
      </c>
      <c r="B147" t="inlineStr">
        <is>
          <t>OS-AuxiliaryEquip_ELE1</t>
        </is>
      </c>
      <c r="D147" t="n">
        <v>0.0549566687803843</v>
      </c>
      <c r="E147" t="n">
        <v>0.219826675121539</v>
      </c>
      <c r="F147" t="n">
        <v>0.274783343901924</v>
      </c>
      <c r="G147" t="n">
        <v>0.295172176519459</v>
      </c>
      <c r="H147" t="n">
        <v>0.254394511284388</v>
      </c>
      <c r="I147" t="n">
        <v>0.274783343901924</v>
      </c>
      <c r="J147" t="n">
        <v>0.295172176519459</v>
      </c>
    </row>
    <row r="148">
      <c r="A148" t="inlineStr">
        <is>
          <t>AT</t>
        </is>
      </c>
      <c r="B148" t="inlineStr">
        <is>
          <t>OS-AuxiliaryMot_ELE1</t>
        </is>
      </c>
      <c r="D148" t="n">
        <v>0.0190234622701328</v>
      </c>
      <c r="E148" t="n">
        <v>0.07609384908053279</v>
      </c>
      <c r="F148" t="n">
        <v>0.102174984179813</v>
      </c>
      <c r="G148" t="n">
        <v>0.0880596385215188</v>
      </c>
      <c r="H148" t="n">
        <v>0.102174984179813</v>
      </c>
      <c r="I148" t="n">
        <v>0.0880596385215188</v>
      </c>
      <c r="J148" t="n">
        <v>0.102174984179813</v>
      </c>
    </row>
    <row r="149">
      <c r="A149" t="inlineStr">
        <is>
          <t>AT</t>
        </is>
      </c>
      <c r="B149" t="inlineStr">
        <is>
          <t>OS-Light_ELE1</t>
        </is>
      </c>
      <c r="D149" t="n">
        <v>0.104629042485736</v>
      </c>
      <c r="E149" t="n">
        <v>0.418516169942928</v>
      </c>
      <c r="F149" t="n">
        <v>0.56196241298897</v>
      </c>
      <c r="G149" t="n">
        <v>0.484328011868354</v>
      </c>
      <c r="H149" t="n">
        <v>0.56196241298897</v>
      </c>
      <c r="I149" t="n">
        <v>0.484328011868354</v>
      </c>
      <c r="J149" t="n">
        <v>0.56196241298897</v>
      </c>
    </row>
    <row r="150">
      <c r="A150" t="inlineStr">
        <is>
          <t>AT</t>
        </is>
      </c>
      <c r="B150" t="inlineStr">
        <is>
          <t>OS-SpCool_ELE1</t>
        </is>
      </c>
      <c r="D150" t="n">
        <v>0.0443880786303108</v>
      </c>
      <c r="E150" t="n">
        <v>0.177552314521243</v>
      </c>
      <c r="F150" t="n">
        <v>0.238408296419563</v>
      </c>
      <c r="G150" t="n">
        <v>0.205472489883544</v>
      </c>
      <c r="H150" t="n">
        <v>0.238408296419563</v>
      </c>
      <c r="I150" t="n">
        <v>0.205472489883544</v>
      </c>
      <c r="J150" t="n">
        <v>0.238408296419563</v>
      </c>
    </row>
    <row r="151">
      <c r="A151" t="inlineStr">
        <is>
          <t>AT</t>
        </is>
      </c>
      <c r="B151" t="inlineStr">
        <is>
          <t>OS-SpHeat_ELE1</t>
        </is>
      </c>
      <c r="C151" t="n">
        <v>0.0211371803001476</v>
      </c>
      <c r="D151" t="n">
        <v>0.0986401747340241</v>
      </c>
      <c r="E151" t="n">
        <v>0.394560698936095</v>
      </c>
      <c r="F151" t="n">
        <v>0.662298316071303</v>
      </c>
      <c r="G151" t="n">
        <v>0.372758020444959</v>
      </c>
      <c r="H151" t="n">
        <v>0.465683464794243</v>
      </c>
      <c r="I151" t="n">
        <v>0.662298316071303</v>
      </c>
      <c r="J151" t="n">
        <v>0.372758020444959</v>
      </c>
    </row>
    <row r="152">
      <c r="A152" t="inlineStr">
        <is>
          <t>AT</t>
        </is>
      </c>
      <c r="B152" t="inlineStr">
        <is>
          <t>OS-WaterHeat_ELE1</t>
        </is>
      </c>
      <c r="D152" t="n">
        <v>0.00422743606002959</v>
      </c>
      <c r="E152" t="n">
        <v>0.0169097442401184</v>
      </c>
      <c r="F152" t="n">
        <v>0.021137180300148</v>
      </c>
      <c r="G152" t="n">
        <v>0.0227055520399584</v>
      </c>
      <c r="H152" t="n">
        <v>0.0195688085603375</v>
      </c>
      <c r="I152" t="n">
        <v>0.021137180300148</v>
      </c>
      <c r="J152" t="n">
        <v>0.0227055520399584</v>
      </c>
    </row>
    <row r="153">
      <c r="A153" t="inlineStr">
        <is>
          <t>AT</t>
        </is>
      </c>
      <c r="B153" t="inlineStr">
        <is>
          <t>OTH-AuxiliaryEquip_ELE1</t>
        </is>
      </c>
      <c r="D153" t="n">
        <v>0.00422743606002957</v>
      </c>
      <c r="E153" t="n">
        <v>0.0169097442401184</v>
      </c>
      <c r="F153" t="n">
        <v>0.021137180300148</v>
      </c>
      <c r="G153" t="n">
        <v>0.0227055520399584</v>
      </c>
      <c r="H153" t="n">
        <v>0.0195688085603375</v>
      </c>
      <c r="I153" t="n">
        <v>0.021137180300148</v>
      </c>
      <c r="J153" t="n">
        <v>0.0227055520399584</v>
      </c>
    </row>
    <row r="154">
      <c r="A154" t="inlineStr">
        <is>
          <t>AT</t>
        </is>
      </c>
      <c r="B154" t="inlineStr">
        <is>
          <t>OTH-Light_ELE1</t>
        </is>
      </c>
      <c r="D154" t="n">
        <v>0.00634115409004437</v>
      </c>
      <c r="E154" t="n">
        <v>0.0253646163601776</v>
      </c>
      <c r="F154" t="n">
        <v>0.0340583280599376</v>
      </c>
      <c r="G154" t="n">
        <v>0.0293532128405063</v>
      </c>
      <c r="H154" t="n">
        <v>0.0340583280599376</v>
      </c>
      <c r="I154" t="n">
        <v>0.0293532128405063</v>
      </c>
      <c r="J154" t="n">
        <v>0.0340583280599376</v>
      </c>
    </row>
    <row r="155">
      <c r="A155" t="inlineStr">
        <is>
          <t>AT</t>
        </is>
      </c>
      <c r="B155" t="inlineStr">
        <is>
          <t>OTH-SpCool_ELE1</t>
        </is>
      </c>
      <c r="D155" t="n">
        <v>0.00317057704502223</v>
      </c>
      <c r="E155" t="n">
        <v>0.0126823081800888</v>
      </c>
      <c r="F155" t="n">
        <v>0.0170291640299688</v>
      </c>
      <c r="G155" t="n">
        <v>0.0146766064202532</v>
      </c>
      <c r="H155" t="n">
        <v>0.0170291640299688</v>
      </c>
      <c r="I155" t="n">
        <v>0.0146766064202532</v>
      </c>
      <c r="J155" t="n">
        <v>0.0170291640299688</v>
      </c>
    </row>
    <row r="156">
      <c r="A156" t="inlineStr">
        <is>
          <t>AT</t>
        </is>
      </c>
      <c r="B156" t="inlineStr">
        <is>
          <t>OTH-SpHeat_ELE1</t>
        </is>
      </c>
      <c r="D156" t="n">
        <v>0.00563658141337293</v>
      </c>
      <c r="E156" t="n">
        <v>0.0225463256534911</v>
      </c>
      <c r="F156" t="n">
        <v>0.0281829070668639</v>
      </c>
      <c r="G156" t="n">
        <v>0.0302740693866112</v>
      </c>
      <c r="H156" t="n">
        <v>0.0260917447471167</v>
      </c>
      <c r="I156" t="n">
        <v>0.0281829070668639</v>
      </c>
      <c r="J156" t="n">
        <v>0.0302740693866112</v>
      </c>
    </row>
    <row r="157">
      <c r="A157" t="inlineStr">
        <is>
          <t>AT</t>
        </is>
      </c>
      <c r="B157" t="inlineStr">
        <is>
          <t>R_ES-APP-CD_ELC1</t>
        </is>
      </c>
      <c r="D157" t="n">
        <v>0.276062614796903</v>
      </c>
      <c r="E157" t="n">
        <v>1.10425045918762</v>
      </c>
      <c r="F157" t="n">
        <v>1.38031307398453</v>
      </c>
      <c r="H157" t="n">
        <v>0.102418770459796</v>
      </c>
      <c r="I157" t="n">
        <v>1.27789430352473</v>
      </c>
      <c r="J157" t="n">
        <v>1.38031307398453</v>
      </c>
    </row>
    <row r="158">
      <c r="A158" t="inlineStr">
        <is>
          <t>AT</t>
        </is>
      </c>
      <c r="B158" t="inlineStr">
        <is>
          <t>R_ES-APP-CW_ELC1</t>
        </is>
      </c>
      <c r="D158" t="n">
        <v>0.0348908215982212</v>
      </c>
      <c r="E158" t="n">
        <v>0.139563286392886</v>
      </c>
      <c r="F158" t="n">
        <v>0.174454107991108</v>
      </c>
      <c r="H158" t="n">
        <v>0.012944436721542</v>
      </c>
      <c r="I158" t="n">
        <v>0.161509671269565</v>
      </c>
      <c r="J158" t="n">
        <v>0.174454107991108</v>
      </c>
    </row>
    <row r="159">
      <c r="A159" t="inlineStr">
        <is>
          <t>AT</t>
        </is>
      </c>
      <c r="B159" t="inlineStr">
        <is>
          <t>R_ES-APP-DW_ELC1</t>
        </is>
      </c>
      <c r="D159" t="n">
        <v>0.0942741573699438</v>
      </c>
      <c r="E159" t="n">
        <v>0.377096629479791</v>
      </c>
      <c r="F159" t="n">
        <v>0.471370786849739</v>
      </c>
      <c r="H159" t="n">
        <v>0.0349755554226944</v>
      </c>
      <c r="I159" t="n">
        <v>0.43639523142704</v>
      </c>
      <c r="J159" t="n">
        <v>0.471370786849739</v>
      </c>
    </row>
    <row r="160">
      <c r="A160" t="inlineStr">
        <is>
          <t>AT</t>
        </is>
      </c>
      <c r="B160" t="inlineStr">
        <is>
          <t>R_ES-APP-FR_ELC1</t>
        </is>
      </c>
      <c r="D160" t="n">
        <v>0.0242962293648424</v>
      </c>
      <c r="E160" t="n">
        <v>0.0971849174593713</v>
      </c>
      <c r="F160" t="n">
        <v>0.121481146824214</v>
      </c>
      <c r="H160" t="n">
        <v>0.009013860642401931</v>
      </c>
      <c r="I160" t="n">
        <v>0.112467286181812</v>
      </c>
      <c r="J160" t="n">
        <v>0.121481146824214</v>
      </c>
    </row>
    <row r="161">
      <c r="A161" t="inlineStr">
        <is>
          <t>AT</t>
        </is>
      </c>
      <c r="B161" t="inlineStr">
        <is>
          <t>R_ES-APP-OTH_ELC1</t>
        </is>
      </c>
      <c r="D161" t="n">
        <v>0.298290672519258</v>
      </c>
      <c r="E161" t="n">
        <v>1.19316269007705</v>
      </c>
      <c r="F161" t="n">
        <v>1.49145336259632</v>
      </c>
      <c r="H161" t="n">
        <v>0.110665342866233</v>
      </c>
      <c r="I161" t="n">
        <v>1.38078801973008</v>
      </c>
      <c r="J161" t="n">
        <v>1.49145336259632</v>
      </c>
    </row>
    <row r="162">
      <c r="A162" t="inlineStr">
        <is>
          <t>AT</t>
        </is>
      </c>
      <c r="B162" t="inlineStr">
        <is>
          <t>R_ES-APP-RA_ELC1</t>
        </is>
      </c>
      <c r="D162" t="n">
        <v>0.198199782404824</v>
      </c>
      <c r="E162" t="n">
        <v>0.792799129619304</v>
      </c>
      <c r="F162" t="n">
        <v>0.990998912024131</v>
      </c>
      <c r="H162" t="n">
        <v>0.0735317892798899</v>
      </c>
      <c r="I162" t="n">
        <v>0.917467122744238</v>
      </c>
      <c r="J162" t="n">
        <v>0.990998912024131</v>
      </c>
    </row>
    <row r="163">
      <c r="A163" t="inlineStr">
        <is>
          <t>AT</t>
        </is>
      </c>
      <c r="B163" t="inlineStr">
        <is>
          <t>R_ES-APP-RE_ELC1</t>
        </is>
      </c>
      <c r="D163" t="n">
        <v>0.0581194531013177</v>
      </c>
      <c r="E163" t="n">
        <v>0.232477812405274</v>
      </c>
      <c r="F163" t="n">
        <v>0.290597265506593</v>
      </c>
      <c r="H163" t="n">
        <v>0.0215622203347309</v>
      </c>
      <c r="I163" t="n">
        <v>0.269035045171861</v>
      </c>
      <c r="J163" t="n">
        <v>0.290597265506593</v>
      </c>
    </row>
    <row r="164">
      <c r="A164" t="inlineStr">
        <is>
          <t>AT</t>
        </is>
      </c>
      <c r="B164" t="inlineStr">
        <is>
          <t>R_ES-LI_ELC1</t>
        </is>
      </c>
      <c r="D164" t="n">
        <v>0.405963770169298</v>
      </c>
      <c r="E164" t="n">
        <v>1.62385508067718</v>
      </c>
      <c r="F164" t="n">
        <v>2.02981885084647</v>
      </c>
      <c r="H164" t="n">
        <v>0.150611882824307</v>
      </c>
      <c r="I164" t="n">
        <v>1.87920696802217</v>
      </c>
      <c r="J164" t="n">
        <v>2.02981885084647</v>
      </c>
    </row>
    <row r="165">
      <c r="A165" t="inlineStr">
        <is>
          <t>AT</t>
        </is>
      </c>
      <c r="B165" t="inlineStr">
        <is>
          <t>R_ES-SC-AP_ELC1_ROOM_CENTRAL</t>
        </is>
      </c>
      <c r="D165" t="n">
        <v>0.00851911577256307</v>
      </c>
      <c r="E165" t="n">
        <v>0.0340807232737052</v>
      </c>
      <c r="F165" t="n">
        <v>0.0426009040921316</v>
      </c>
      <c r="G165" t="n">
        <v>0.0426009040921316</v>
      </c>
      <c r="H165" t="n">
        <v>0.00316057776773749</v>
      </c>
      <c r="I165" t="n">
        <v>0.0394392612785308</v>
      </c>
      <c r="J165" t="n">
        <v>0.0426009040921316</v>
      </c>
    </row>
    <row r="166">
      <c r="A166" t="inlineStr">
        <is>
          <t>AT</t>
        </is>
      </c>
      <c r="B166" t="inlineStr">
        <is>
          <t>R_ES-SC-MOB_ELC1_ROOM_CENTRAL</t>
        </is>
      </c>
      <c r="D166" t="n">
        <v>0.00157482826343433</v>
      </c>
      <c r="E166" t="n">
        <v>0.00630010058351018</v>
      </c>
      <c r="F166" t="n">
        <v>0.007875125729387721</v>
      </c>
      <c r="G166" t="n">
        <v>0.007875125729387721</v>
      </c>
      <c r="H166" t="n">
        <v>0.00058425866372722</v>
      </c>
      <c r="I166" t="n">
        <v>0.00729067018321729</v>
      </c>
      <c r="J166" t="n">
        <v>0.007875125729387721</v>
      </c>
    </row>
    <row r="167">
      <c r="A167" t="inlineStr">
        <is>
          <t>AT</t>
        </is>
      </c>
      <c r="B167" t="inlineStr">
        <is>
          <t>R_ES-SC-SA_ELC1_ROOM_CENTRAL</t>
        </is>
      </c>
      <c r="D167" t="n">
        <v>0.00335262199482434</v>
      </c>
      <c r="E167" t="n">
        <v>0.013412164536481</v>
      </c>
      <c r="F167" t="n">
        <v>0.0167652056706012</v>
      </c>
      <c r="G167" t="n">
        <v>0.0167652056706012</v>
      </c>
      <c r="H167" t="n">
        <v>0.00124381717813908</v>
      </c>
      <c r="I167" t="n">
        <v>0.0155209693531662</v>
      </c>
      <c r="J167" t="n">
        <v>0.0167652056706012</v>
      </c>
    </row>
    <row r="168">
      <c r="A168" t="inlineStr">
        <is>
          <t>AT</t>
        </is>
      </c>
      <c r="B168" t="inlineStr">
        <is>
          <t>R_ES-SC-SD_ELC1_ROOM_CENTRAL</t>
        </is>
      </c>
      <c r="D168" t="n">
        <v>0.0295260047495643</v>
      </c>
      <c r="E168" t="n">
        <v>0.118118784168754</v>
      </c>
      <c r="F168" t="n">
        <v>0.147648480210943</v>
      </c>
      <c r="G168" t="n">
        <v>0.147648480210943</v>
      </c>
      <c r="H168" t="n">
        <v>0.0109540986028305</v>
      </c>
      <c r="I168" t="n">
        <v>0.136690690315488</v>
      </c>
      <c r="J168" t="n">
        <v>0.147648480210943</v>
      </c>
    </row>
    <row r="169">
      <c r="A169" t="inlineStr">
        <is>
          <t>AT</t>
        </is>
      </c>
      <c r="B169" t="inlineStr">
        <is>
          <t>R_ES-SH-AP_ELC1</t>
        </is>
      </c>
      <c r="I169" t="n">
        <v>0.0712504193228089</v>
      </c>
      <c r="J169" t="n">
        <v>0.119834999870761</v>
      </c>
    </row>
    <row r="170">
      <c r="A170" t="inlineStr">
        <is>
          <t>AT</t>
        </is>
      </c>
      <c r="B170" t="inlineStr">
        <is>
          <t>R_ES-SH-AP_HET1</t>
        </is>
      </c>
      <c r="C170" t="n">
        <v>0.0583144290335152</v>
      </c>
      <c r="D170" t="n">
        <v>0.00679849568671643</v>
      </c>
      <c r="E170" t="n">
        <v>0.0216354085249327</v>
      </c>
      <c r="F170" t="n">
        <v>0.0486774675184443</v>
      </c>
      <c r="G170" t="n">
        <v>0.00123333333333333</v>
      </c>
      <c r="H170" t="n">
        <v>0.0357919565117217</v>
      </c>
    </row>
    <row r="171">
      <c r="A171" t="inlineStr">
        <is>
          <t>AT</t>
        </is>
      </c>
      <c r="B171" t="inlineStr">
        <is>
          <t>R_ES-SH-MOB_ELC1</t>
        </is>
      </c>
      <c r="G171" t="n">
        <v>6.0938577887571e-05</v>
      </c>
      <c r="H171" t="n">
        <v>0.00683955118713241</v>
      </c>
      <c r="I171" t="n">
        <v>0.0222303923680996</v>
      </c>
    </row>
    <row r="172">
      <c r="A172" t="inlineStr">
        <is>
          <t>AT</t>
        </is>
      </c>
      <c r="B172" t="inlineStr">
        <is>
          <t>R_ES-SH-MOB_HET1</t>
        </is>
      </c>
      <c r="C172" t="n">
        <v>0.0165167256421285</v>
      </c>
      <c r="D172" t="n">
        <v>0.0149373565977066</v>
      </c>
      <c r="E172" t="n">
        <v>0.0320174897001679</v>
      </c>
      <c r="F172" t="n">
        <v>0.000133333333333342</v>
      </c>
    </row>
    <row r="173">
      <c r="A173" t="inlineStr">
        <is>
          <t>AT</t>
        </is>
      </c>
      <c r="B173" t="inlineStr">
        <is>
          <t>R_ES-SH-SA_ELC1</t>
        </is>
      </c>
      <c r="I173" t="n">
        <v>0.0483737800872776</v>
      </c>
      <c r="J173" t="n">
        <v>0.0577634249521776</v>
      </c>
    </row>
    <row r="174">
      <c r="A174" t="inlineStr">
        <is>
          <t>AT</t>
        </is>
      </c>
      <c r="B174" t="inlineStr">
        <is>
          <t>R_ES-SH-SA_HET1</t>
        </is>
      </c>
      <c r="C174" t="n">
        <v>0.0003788505699722</v>
      </c>
      <c r="D174" t="n">
        <v>0.0505156640707662</v>
      </c>
      <c r="E174" t="n">
        <v>0.0173456771841077</v>
      </c>
      <c r="F174" t="n">
        <v>0.0386915466764935</v>
      </c>
      <c r="G174" t="n">
        <v>0.0012</v>
      </c>
      <c r="H174" t="n">
        <v>0.0189573702471124</v>
      </c>
    </row>
    <row r="175">
      <c r="A175" t="inlineStr">
        <is>
          <t>AT</t>
        </is>
      </c>
      <c r="B175" t="inlineStr">
        <is>
          <t>R_ES-SH-SD_ELC1</t>
        </is>
      </c>
      <c r="C175" t="n">
        <v>0.240530376313057</v>
      </c>
      <c r="G175" t="n">
        <v>0.00489099887928124</v>
      </c>
      <c r="H175" t="n">
        <v>0.147752692924716</v>
      </c>
      <c r="I175" t="n">
        <v>0.414424442710456</v>
      </c>
    </row>
    <row r="176">
      <c r="A176" t="inlineStr">
        <is>
          <t>AT</t>
        </is>
      </c>
      <c r="B176" t="inlineStr">
        <is>
          <t>R_ES-SH-SD_HET1</t>
        </is>
      </c>
      <c r="D176" t="n">
        <v>0.07015861998052859</v>
      </c>
      <c r="E176" t="n">
        <v>0.725318809587661</v>
      </c>
    </row>
    <row r="177">
      <c r="A177" t="inlineStr">
        <is>
          <t>AT</t>
        </is>
      </c>
      <c r="B177" t="inlineStr">
        <is>
          <t>R_ES-WH-AP_STEAM1</t>
        </is>
      </c>
      <c r="D177" t="n">
        <v>0.0289365369108347</v>
      </c>
      <c r="E177" t="n">
        <v>0.124003088389797</v>
      </c>
      <c r="F177" t="n">
        <v>0.214912297303123</v>
      </c>
      <c r="G177" t="n">
        <v>0.0950954236713686</v>
      </c>
      <c r="H177" t="n">
        <v>0.0107354070160951</v>
      </c>
      <c r="I177" t="n">
        <v>0.142204218284536</v>
      </c>
      <c r="J177" t="n">
        <v>0.214912297303123</v>
      </c>
    </row>
    <row r="178">
      <c r="A178" t="inlineStr">
        <is>
          <t>AT</t>
        </is>
      </c>
      <c r="B178" t="inlineStr">
        <is>
          <t>R_ES-WH-MOB_STEAM1</t>
        </is>
      </c>
      <c r="D178" t="n">
        <v>0.00479201482988378</v>
      </c>
      <c r="E178" t="n">
        <v>0.0206459970054733</v>
      </c>
      <c r="F178" t="n">
        <v>0.0357786574647588</v>
      </c>
      <c r="G178" t="n">
        <v>0.0158363350489246</v>
      </c>
      <c r="H178" t="n">
        <v>0.00177782952343213</v>
      </c>
      <c r="I178" t="n">
        <v>0.023660182311925</v>
      </c>
      <c r="J178" t="n">
        <v>0.0357786574647588</v>
      </c>
    </row>
    <row r="179">
      <c r="A179" t="inlineStr">
        <is>
          <t>AT</t>
        </is>
      </c>
      <c r="B179" t="inlineStr">
        <is>
          <t>R_ES-WH-SA_STEAM1</t>
        </is>
      </c>
      <c r="C179" t="n">
        <v>0.000289075613533137</v>
      </c>
      <c r="D179" t="n">
        <v>0.0104276661679053</v>
      </c>
      <c r="E179" t="n">
        <v>0.0412652285452007</v>
      </c>
      <c r="F179" t="n">
        <v>0.0726395869167145</v>
      </c>
      <c r="G179" t="n">
        <v>0.0320825108887589</v>
      </c>
      <c r="H179" t="n">
        <v>0.00403357108758466</v>
      </c>
      <c r="I179" t="n">
        <v>0.0479483992390544</v>
      </c>
      <c r="J179" t="n">
        <v>0.0726395869167145</v>
      </c>
    </row>
    <row r="180">
      <c r="A180" t="inlineStr">
        <is>
          <t>AT</t>
        </is>
      </c>
      <c r="B180" t="inlineStr">
        <is>
          <t>R_ES-WH-SD_STEAM1</t>
        </is>
      </c>
      <c r="C180" t="n">
        <v>0.331919465652777</v>
      </c>
      <c r="F180" t="n">
        <v>0.465782625513852</v>
      </c>
      <c r="G180" t="n">
        <v>0.20198062715039</v>
      </c>
      <c r="H180" t="n">
        <v>0.189367706011753</v>
      </c>
      <c r="I180" t="n">
        <v>0.142551759641024</v>
      </c>
      <c r="J180" t="n">
        <v>0.465782625513852</v>
      </c>
    </row>
    <row r="181">
      <c r="A181" t="inlineStr">
        <is>
          <t>AT</t>
        </is>
      </c>
      <c r="B181" t="inlineStr">
        <is>
          <t>RTS-AuxiliaryEquip_ELE1</t>
        </is>
      </c>
      <c r="D181" t="n">
        <v>0.0274783343901926</v>
      </c>
      <c r="E181" t="n">
        <v>0.109913337560769</v>
      </c>
      <c r="F181" t="n">
        <v>0.137391671950962</v>
      </c>
      <c r="G181" t="n">
        <v>0.14758608825973</v>
      </c>
      <c r="H181" t="n">
        <v>0.127197255642194</v>
      </c>
      <c r="I181" t="n">
        <v>0.137391671950962</v>
      </c>
      <c r="J181" t="n">
        <v>0.14758608825973</v>
      </c>
    </row>
    <row r="182">
      <c r="A182" t="inlineStr">
        <is>
          <t>AT</t>
        </is>
      </c>
      <c r="B182" t="inlineStr">
        <is>
          <t>RTS-AuxiliaryMot_ELE1</t>
        </is>
      </c>
      <c r="D182" t="n">
        <v>0.009511731135066591</v>
      </c>
      <c r="E182" t="n">
        <v>0.0380469245402663</v>
      </c>
      <c r="F182" t="n">
        <v>0.0510874920899064</v>
      </c>
      <c r="G182" t="n">
        <v>0.0440298192607594</v>
      </c>
      <c r="H182" t="n">
        <v>0.0510874920899064</v>
      </c>
      <c r="I182" t="n">
        <v>0.0440298192607594</v>
      </c>
      <c r="J182" t="n">
        <v>0.0510874920899064</v>
      </c>
    </row>
    <row r="183">
      <c r="A183" t="inlineStr">
        <is>
          <t>AT</t>
        </is>
      </c>
      <c r="B183" t="inlineStr">
        <is>
          <t>RTS-Light_ELE1</t>
        </is>
      </c>
      <c r="D183" t="n">
        <v>0.0538998097653772</v>
      </c>
      <c r="E183" t="n">
        <v>0.215599239061509</v>
      </c>
      <c r="F183" t="n">
        <v>0.28949578850947</v>
      </c>
      <c r="G183" t="n">
        <v>0.249502309144303</v>
      </c>
      <c r="H183" t="n">
        <v>0.28949578850947</v>
      </c>
      <c r="I183" t="n">
        <v>0.249502309144303</v>
      </c>
      <c r="J183" t="n">
        <v>0.28949578850947</v>
      </c>
    </row>
    <row r="184">
      <c r="A184" t="inlineStr">
        <is>
          <t>AT</t>
        </is>
      </c>
      <c r="B184" t="inlineStr">
        <is>
          <t>RTS-SpCool_ELE1</t>
        </is>
      </c>
      <c r="D184" t="n">
        <v>0.0285351934052002</v>
      </c>
      <c r="E184" t="n">
        <v>0.114140773620799</v>
      </c>
      <c r="F184" t="n">
        <v>0.153262476269719</v>
      </c>
      <c r="G184" t="n">
        <v>0.132089457782278</v>
      </c>
      <c r="H184" t="n">
        <v>0.153262476269719</v>
      </c>
      <c r="I184" t="n">
        <v>0.132089457782278</v>
      </c>
      <c r="J184" t="n">
        <v>0.153262476269719</v>
      </c>
    </row>
    <row r="185">
      <c r="A185" t="inlineStr">
        <is>
          <t>AT</t>
        </is>
      </c>
      <c r="B185" t="inlineStr">
        <is>
          <t>RTS-SpHeat_ELE1</t>
        </is>
      </c>
      <c r="D185" t="n">
        <v>0.0591841048404135</v>
      </c>
      <c r="E185" t="n">
        <v>0.236736419361658</v>
      </c>
      <c r="F185" t="n">
        <v>0.31705770450222</v>
      </c>
      <c r="G185" t="n">
        <v>0.29674054825927</v>
      </c>
      <c r="H185" t="n">
        <v>0.273963319844725</v>
      </c>
      <c r="I185" t="n">
        <v>0.31705770450222</v>
      </c>
      <c r="J185" t="n">
        <v>0.29674054825927</v>
      </c>
    </row>
    <row r="186">
      <c r="A186" t="inlineStr">
        <is>
          <t>AT</t>
        </is>
      </c>
      <c r="B186" t="inlineStr">
        <is>
          <t>RTS-WaterHeat_ELE1</t>
        </is>
      </c>
      <c r="D186" t="n">
        <v>0.00634115409004438</v>
      </c>
      <c r="E186" t="n">
        <v>0.0253646163601776</v>
      </c>
      <c r="F186" t="n">
        <v>0.0317057704502219</v>
      </c>
      <c r="G186" t="n">
        <v>0.0340583280599376</v>
      </c>
      <c r="H186" t="n">
        <v>0.0293532128405063</v>
      </c>
      <c r="I186" t="n">
        <v>0.0317057704502219</v>
      </c>
      <c r="J186" t="n">
        <v>0.0340583280599376</v>
      </c>
    </row>
    <row r="187">
      <c r="A187" t="inlineStr">
        <is>
          <t>AT</t>
        </is>
      </c>
      <c r="B187" t="inlineStr">
        <is>
          <t>S_CCUS_ATM</t>
        </is>
      </c>
      <c r="J187" t="n">
        <v>1.61160968600391</v>
      </c>
    </row>
    <row r="188">
      <c r="A188" t="inlineStr">
        <is>
          <t>AT</t>
        </is>
      </c>
      <c r="B188" t="inlineStr">
        <is>
          <t>S_CCUS_EMIS_H2T</t>
        </is>
      </c>
      <c r="G188" t="n">
        <v>0.540206639389513</v>
      </c>
      <c r="I188" t="n">
        <v>2.38902856261706</v>
      </c>
      <c r="J188" t="n">
        <v>3.97363987459003</v>
      </c>
    </row>
    <row r="189">
      <c r="A189" t="inlineStr">
        <is>
          <t>AT</t>
        </is>
      </c>
      <c r="B189" t="inlineStr">
        <is>
          <t>SELCH2EC01</t>
        </is>
      </c>
      <c r="J189" t="n">
        <v>6.74723213587102</v>
      </c>
    </row>
    <row r="190">
      <c r="A190" t="inlineStr">
        <is>
          <t>AT</t>
        </is>
      </c>
      <c r="B190" t="inlineStr">
        <is>
          <t>SGASSH2RC01</t>
        </is>
      </c>
      <c r="G190" t="n">
        <v>0.716454428898558</v>
      </c>
      <c r="I190" t="n">
        <v>3.16847289471758</v>
      </c>
    </row>
    <row r="191">
      <c r="A191" t="inlineStr">
        <is>
          <t>AT</t>
        </is>
      </c>
      <c r="B191" t="inlineStr">
        <is>
          <t>SINKCCU</t>
        </is>
      </c>
      <c r="G191" t="n">
        <v>1134.59470821386</v>
      </c>
      <c r="I191" t="n">
        <v>5017.67095639607</v>
      </c>
      <c r="J191" t="n">
        <v>8345.82629186576</v>
      </c>
    </row>
    <row r="192">
      <c r="A192" t="inlineStr">
        <is>
          <t>AT</t>
        </is>
      </c>
      <c r="B192" t="inlineStr">
        <is>
          <t>SNK_DAC</t>
        </is>
      </c>
      <c r="G192" t="n">
        <v>1260.66078690429</v>
      </c>
      <c r="I192" t="n">
        <v>5575.18995155119</v>
      </c>
      <c r="J192" t="n">
        <v>9273.14032429528</v>
      </c>
    </row>
    <row r="193">
      <c r="A193" t="inlineStr">
        <is>
          <t>AT</t>
        </is>
      </c>
      <c r="B193" t="inlineStr">
        <is>
          <t>STH2SGT</t>
        </is>
      </c>
      <c r="J193" t="n">
        <v>11.6974089011131</v>
      </c>
    </row>
    <row r="194">
      <c r="A194" t="inlineStr">
        <is>
          <t>AT</t>
        </is>
      </c>
      <c r="B194" t="inlineStr">
        <is>
          <t>TB_ELC_AT_QU_01</t>
        </is>
      </c>
      <c r="C194" t="n">
        <v>27.2332437837184</v>
      </c>
      <c r="E194" t="n">
        <v>35.018937921582</v>
      </c>
      <c r="F194" t="n">
        <v>2.36237860824832</v>
      </c>
      <c r="G194" t="n">
        <v>25.029244796147</v>
      </c>
      <c r="H194" t="n">
        <v>8.39458675291309</v>
      </c>
    </row>
    <row r="195">
      <c r="A195" t="inlineStr">
        <is>
          <t>AT</t>
        </is>
      </c>
      <c r="B195" t="inlineStr">
        <is>
          <t>TRA_Bus_IC_GSL1</t>
        </is>
      </c>
      <c r="D195" t="n">
        <v>0.299999999999993</v>
      </c>
      <c r="E195" t="n">
        <v>1.2</v>
      </c>
      <c r="F195" t="n">
        <v>2.5</v>
      </c>
      <c r="G195" t="n">
        <v>2</v>
      </c>
      <c r="H195" t="n">
        <v>0.111299500515645</v>
      </c>
      <c r="I195" t="n">
        <v>1.38870049948435</v>
      </c>
      <c r="J195" t="n">
        <v>2.5</v>
      </c>
    </row>
    <row r="196">
      <c r="A196" t="inlineStr">
        <is>
          <t>AT</t>
        </is>
      </c>
      <c r="B196" t="inlineStr">
        <is>
          <t>TRA_Car_GSL1</t>
        </is>
      </c>
      <c r="D196" t="n">
        <v>69.10243389585411</v>
      </c>
      <c r="E196" t="n">
        <v>276.409735583406</v>
      </c>
      <c r="F196" t="n">
        <v>345.512169479258</v>
      </c>
      <c r="G196" t="n">
        <v>365.005427176531</v>
      </c>
      <c r="H196" t="n">
        <v>315.83426695565</v>
      </c>
      <c r="I196" t="n">
        <v>356.633522321788</v>
      </c>
    </row>
    <row r="197">
      <c r="A197" t="inlineStr">
        <is>
          <t>AT</t>
        </is>
      </c>
      <c r="B197" t="inlineStr">
        <is>
          <t>TRA_Car_PHEV01</t>
        </is>
      </c>
      <c r="J197" t="n">
        <v>336.952146858511</v>
      </c>
    </row>
    <row r="198">
      <c r="A198" t="inlineStr">
        <is>
          <t>AT</t>
        </is>
      </c>
      <c r="B198" t="inlineStr">
        <is>
          <t>TRA_Mot_ELC1</t>
        </is>
      </c>
      <c r="D198" t="n">
        <v>5.0000000000001</v>
      </c>
      <c r="E198" t="n">
        <v>20</v>
      </c>
      <c r="F198" t="n">
        <v>26.8549916752608</v>
      </c>
      <c r="G198" t="n">
        <v>33.1450083247393</v>
      </c>
      <c r="H198" t="n">
        <v>26.8549916752608</v>
      </c>
      <c r="I198" t="n">
        <v>33.1450083247393</v>
      </c>
      <c r="J198" t="n">
        <v>26.8549916752608</v>
      </c>
    </row>
    <row r="199">
      <c r="A199" t="inlineStr">
        <is>
          <t>AT</t>
        </is>
      </c>
      <c r="B199" t="inlineStr">
        <is>
          <t>TRA_Rai_Frt-ELC01</t>
        </is>
      </c>
      <c r="J199" t="n">
        <v>0.4551</v>
      </c>
    </row>
    <row r="200">
      <c r="A200" t="inlineStr">
        <is>
          <t>AT</t>
        </is>
      </c>
      <c r="B200" t="inlineStr">
        <is>
          <t>TRA_Tru_BEV01</t>
        </is>
      </c>
      <c r="J200" t="n">
        <v>213.17041380512</v>
      </c>
    </row>
    <row r="201">
      <c r="A201" t="inlineStr">
        <is>
          <t>AT</t>
        </is>
      </c>
      <c r="B201" t="inlineStr">
        <is>
          <t>TRA_Tru_HT_DST1</t>
        </is>
      </c>
      <c r="C201" t="n">
        <v>79.1964428635592</v>
      </c>
      <c r="D201" t="n">
        <v>4.87680045171487</v>
      </c>
      <c r="E201" t="n">
        <v>6.84960764627113</v>
      </c>
      <c r="F201" t="n">
        <v>53.9051906445479</v>
      </c>
      <c r="G201" t="n">
        <v>89.69854101178611</v>
      </c>
    </row>
    <row r="202">
      <c r="A202" t="inlineStr">
        <is>
          <t>AT</t>
        </is>
      </c>
      <c r="B202" t="inlineStr">
        <is>
          <t>TRA_Tru_PHEV01</t>
        </is>
      </c>
      <c r="H202" t="n">
        <v>87.36885865704279</v>
      </c>
      <c r="I202" t="n">
        <v>107.207301659396</v>
      </c>
    </row>
    <row r="203">
      <c r="A203" t="inlineStr">
        <is>
          <t>AT</t>
        </is>
      </c>
      <c r="B203" t="inlineStr">
        <is>
          <t>TRA_Tru_PLT_GSL1</t>
        </is>
      </c>
      <c r="G203" t="n">
        <v>34.7768596839846</v>
      </c>
    </row>
    <row r="204">
      <c r="A204" t="inlineStr">
        <is>
          <t>AT</t>
        </is>
      </c>
      <c r="B204" t="inlineStr">
        <is>
          <t>TU_OILCRD_AT_ON_01</t>
        </is>
      </c>
      <c r="G204" t="n">
        <v>57.4955657927285</v>
      </c>
    </row>
    <row r="205">
      <c r="A205" t="inlineStr">
        <is>
          <t>AT</t>
        </is>
      </c>
      <c r="B205" t="inlineStr">
        <is>
          <t>TWS-AuxiliaryEquip_ELE1</t>
        </is>
      </c>
      <c r="D205" t="n">
        <v>0.00422743606002957</v>
      </c>
      <c r="E205" t="n">
        <v>0.0169097442401184</v>
      </c>
      <c r="F205" t="n">
        <v>0.021137180300148</v>
      </c>
      <c r="G205" t="n">
        <v>0.0227055520399584</v>
      </c>
      <c r="H205" t="n">
        <v>0.0195688085603375</v>
      </c>
      <c r="I205" t="n">
        <v>0.021137180300148</v>
      </c>
      <c r="J205" t="n">
        <v>0.0227055520399584</v>
      </c>
    </row>
    <row r="206">
      <c r="A206" t="inlineStr">
        <is>
          <t>AT</t>
        </is>
      </c>
      <c r="B206" t="inlineStr">
        <is>
          <t>TWS-AuxiliaryMot_ELE1</t>
        </is>
      </c>
      <c r="D206" t="n">
        <v>0.00317057704502223</v>
      </c>
      <c r="E206" t="n">
        <v>0.0126823081800888</v>
      </c>
      <c r="F206" t="n">
        <v>0.0170291640299688</v>
      </c>
      <c r="G206" t="n">
        <v>0.0146766064202532</v>
      </c>
      <c r="H206" t="n">
        <v>0.0170291640299688</v>
      </c>
      <c r="I206" t="n">
        <v>0.0146766064202532</v>
      </c>
      <c r="J206" t="n">
        <v>0.0170291640299688</v>
      </c>
    </row>
    <row r="207">
      <c r="A207" t="inlineStr">
        <is>
          <t>AT</t>
        </is>
      </c>
      <c r="B207" t="inlineStr">
        <is>
          <t>TWS-Light_ELE1</t>
        </is>
      </c>
      <c r="D207" t="n">
        <v>0.0126823081800886</v>
      </c>
      <c r="E207" t="n">
        <v>0.0507292327203552</v>
      </c>
      <c r="F207" t="n">
        <v>0.0681166561198752</v>
      </c>
      <c r="G207" t="n">
        <v>0.0587064256810125</v>
      </c>
      <c r="H207" t="n">
        <v>0.0681166561198752</v>
      </c>
      <c r="I207" t="n">
        <v>0.0587064256810125</v>
      </c>
      <c r="J207" t="n">
        <v>0.0681166561198752</v>
      </c>
    </row>
    <row r="208">
      <c r="A208" t="inlineStr">
        <is>
          <t>AT</t>
        </is>
      </c>
      <c r="B208" t="inlineStr">
        <is>
          <t>TWS-SpCool_ELE1</t>
        </is>
      </c>
      <c r="D208" t="n">
        <v>0.00634115409004437</v>
      </c>
      <c r="E208" t="n">
        <v>0.0253646163601776</v>
      </c>
      <c r="F208" t="n">
        <v>0.0340583280599376</v>
      </c>
      <c r="G208" t="n">
        <v>0.0293532128405063</v>
      </c>
      <c r="H208" t="n">
        <v>0.0340583280599376</v>
      </c>
      <c r="I208" t="n">
        <v>0.0293532128405063</v>
      </c>
      <c r="J208" t="n">
        <v>0.0340583280599376</v>
      </c>
    </row>
    <row r="209">
      <c r="A209" t="inlineStr">
        <is>
          <t>AT</t>
        </is>
      </c>
      <c r="B209" t="inlineStr">
        <is>
          <t>TWS-SpHeat_ELE1</t>
        </is>
      </c>
      <c r="D209" t="n">
        <v>0.014091453533432</v>
      </c>
      <c r="E209" t="n">
        <v>0.0563658141337279</v>
      </c>
      <c r="F209" t="n">
        <v>0.0775029944338759</v>
      </c>
      <c r="G209" t="n">
        <v>0.06863944669981201</v>
      </c>
      <c r="H209" t="n">
        <v>0.0652293618677918</v>
      </c>
      <c r="I209" t="n">
        <v>0.0775029944338759</v>
      </c>
      <c r="J209" t="n">
        <v>0.06863944669981201</v>
      </c>
    </row>
    <row r="210">
      <c r="A210" t="inlineStr">
        <is>
          <t>AT</t>
        </is>
      </c>
      <c r="B210" t="inlineStr">
        <is>
          <t>TWS-WaterHeat_ELE1</t>
        </is>
      </c>
      <c r="D210" t="n">
        <v>0.0021137180300148</v>
      </c>
      <c r="E210" t="n">
        <v>0.00845487212005919</v>
      </c>
      <c r="F210" t="n">
        <v>0.010568590150074</v>
      </c>
      <c r="G210" t="n">
        <v>0.0113527760199792</v>
      </c>
      <c r="H210" t="n">
        <v>0.00978440428016876</v>
      </c>
      <c r="I210" t="n">
        <v>0.010568590150074</v>
      </c>
      <c r="J210" t="n">
        <v>0.0113527760199792</v>
      </c>
    </row>
    <row r="211">
      <c r="A211" t="inlineStr">
        <is>
          <t>AT</t>
        </is>
      </c>
      <c r="B211" t="inlineStr">
        <is>
          <t>WST-AuxiliaryEquip_ELE1</t>
        </is>
      </c>
      <c r="D211" t="n">
        <v>0.0105685901500738</v>
      </c>
      <c r="E211" t="n">
        <v>0.042274360600296</v>
      </c>
      <c r="F211" t="n">
        <v>0.05284295075037</v>
      </c>
      <c r="G211" t="n">
        <v>0.056763880099896</v>
      </c>
      <c r="H211" t="n">
        <v>0.0489220214008438</v>
      </c>
      <c r="I211" t="n">
        <v>0.05284295075037</v>
      </c>
      <c r="J211" t="n">
        <v>0.056763880099896</v>
      </c>
    </row>
    <row r="212">
      <c r="A212" t="inlineStr">
        <is>
          <t>AT</t>
        </is>
      </c>
      <c r="B212" t="inlineStr">
        <is>
          <t>WST-AuxiliaryMot_ELE1</t>
        </is>
      </c>
      <c r="D212" t="n">
        <v>0.00317057704502223</v>
      </c>
      <c r="E212" t="n">
        <v>0.0126823081800888</v>
      </c>
      <c r="F212" t="n">
        <v>0.0170291640299688</v>
      </c>
      <c r="G212" t="n">
        <v>0.0146766064202532</v>
      </c>
      <c r="H212" t="n">
        <v>0.0170291640299688</v>
      </c>
      <c r="I212" t="n">
        <v>0.0146766064202532</v>
      </c>
      <c r="J212" t="n">
        <v>0.0170291640299688</v>
      </c>
    </row>
    <row r="213">
      <c r="A213" t="inlineStr">
        <is>
          <t>AT</t>
        </is>
      </c>
      <c r="B213" t="inlineStr">
        <is>
          <t>WST-Light_ELE1</t>
        </is>
      </c>
      <c r="D213" t="n">
        <v>0.0158528852251107</v>
      </c>
      <c r="E213" t="n">
        <v>0.063411540900444</v>
      </c>
      <c r="F213" t="n">
        <v>0.085145820149844</v>
      </c>
      <c r="G213" t="n">
        <v>0.0733830321012657</v>
      </c>
      <c r="H213" t="n">
        <v>0.085145820149844</v>
      </c>
      <c r="I213" t="n">
        <v>0.0733830321012657</v>
      </c>
      <c r="J213" t="n">
        <v>0.085145820149844</v>
      </c>
    </row>
    <row r="214">
      <c r="A214" t="inlineStr">
        <is>
          <t>AT</t>
        </is>
      </c>
      <c r="B214" t="inlineStr">
        <is>
          <t>WST-SpCool_ELE1</t>
        </is>
      </c>
      <c r="D214" t="n">
        <v>0.009511731135066591</v>
      </c>
      <c r="E214" t="n">
        <v>0.0380469245402663</v>
      </c>
      <c r="F214" t="n">
        <v>0.0510874920899064</v>
      </c>
      <c r="G214" t="n">
        <v>0.0440298192607594</v>
      </c>
      <c r="H214" t="n">
        <v>0.0510874920899064</v>
      </c>
      <c r="I214" t="n">
        <v>0.0440298192607594</v>
      </c>
      <c r="J214" t="n">
        <v>0.0510874920899064</v>
      </c>
    </row>
    <row r="215">
      <c r="A215" t="inlineStr">
        <is>
          <t>AT</t>
        </is>
      </c>
      <c r="B215" t="inlineStr">
        <is>
          <t>WST-SpHeat_ELE1</t>
        </is>
      </c>
      <c r="D215" t="n">
        <v>0.0183188895934614</v>
      </c>
      <c r="E215" t="n">
        <v>0.07327555837384631</v>
      </c>
      <c r="F215" t="n">
        <v>0.09864017473402389</v>
      </c>
      <c r="G215" t="n">
        <v>0.09134499873977039</v>
      </c>
      <c r="H215" t="n">
        <v>0.08479817042812909</v>
      </c>
      <c r="I215" t="n">
        <v>0.09864017473402389</v>
      </c>
      <c r="J215" t="n">
        <v>0.09134499873977039</v>
      </c>
    </row>
    <row r="216">
      <c r="A216" t="inlineStr">
        <is>
          <t>AT</t>
        </is>
      </c>
      <c r="B216" t="inlineStr">
        <is>
          <t>WST-WaterHeat_ELE1</t>
        </is>
      </c>
      <c r="D216" t="n">
        <v>0.0021137180300148</v>
      </c>
      <c r="E216" t="n">
        <v>0.00845487212005919</v>
      </c>
      <c r="F216" t="n">
        <v>0.010568590150074</v>
      </c>
      <c r="G216" t="n">
        <v>0.0113527760199792</v>
      </c>
      <c r="H216" t="n">
        <v>0.00978440428016876</v>
      </c>
      <c r="I216" t="n">
        <v>0.010568590150074</v>
      </c>
      <c r="J216" t="n">
        <v>0.0113527760199792</v>
      </c>
    </row>
    <row r="217">
      <c r="A217" t="inlineStr">
        <is>
          <t>BC</t>
        </is>
      </c>
      <c r="B217" t="inlineStr">
        <is>
          <t>AFM-AuxiliaryEquip_ELE1</t>
        </is>
      </c>
      <c r="D217" t="n">
        <v>0.0380469245402665</v>
      </c>
      <c r="E217" t="n">
        <v>0.152187698161065</v>
      </c>
      <c r="F217" t="n">
        <v>0.190234622701332</v>
      </c>
      <c r="G217" t="n">
        <v>0.204349968359626</v>
      </c>
      <c r="H217" t="n">
        <v>0.176119277043038</v>
      </c>
      <c r="I217" t="n">
        <v>0.190234622701332</v>
      </c>
      <c r="J217" t="n">
        <v>0.204349968359626</v>
      </c>
    </row>
    <row r="218">
      <c r="A218" t="inlineStr">
        <is>
          <t>BC</t>
        </is>
      </c>
      <c r="B218" t="inlineStr">
        <is>
          <t>AFM-AuxiliaryMot_ELE1</t>
        </is>
      </c>
      <c r="D218" t="n">
        <v>0.0190234622701328</v>
      </c>
      <c r="E218" t="n">
        <v>0.07609384908053279</v>
      </c>
      <c r="F218" t="n">
        <v>0.102174984179813</v>
      </c>
      <c r="G218" t="n">
        <v>0.0880596385215188</v>
      </c>
      <c r="H218" t="n">
        <v>0.102174984179813</v>
      </c>
      <c r="I218" t="n">
        <v>0.0880596385215188</v>
      </c>
      <c r="J218" t="n">
        <v>0.102174984179813</v>
      </c>
    </row>
    <row r="219">
      <c r="A219" t="inlineStr">
        <is>
          <t>BC</t>
        </is>
      </c>
      <c r="B219" t="inlineStr">
        <is>
          <t>AFM-Light_ELE1</t>
        </is>
      </c>
      <c r="D219" t="n">
        <v>0.0602409638554216</v>
      </c>
      <c r="E219" t="n">
        <v>0.240963855421687</v>
      </c>
      <c r="F219" t="n">
        <v>0.323554116569407</v>
      </c>
      <c r="G219" t="n">
        <v>0.27885552198481</v>
      </c>
      <c r="H219" t="n">
        <v>0.323554116569407</v>
      </c>
      <c r="I219" t="n">
        <v>0.27885552198481</v>
      </c>
      <c r="J219" t="n">
        <v>0.323554116569407</v>
      </c>
    </row>
    <row r="220">
      <c r="A220" t="inlineStr">
        <is>
          <t>BC</t>
        </is>
      </c>
      <c r="B220" t="inlineStr">
        <is>
          <t>AFM-SpCool_ELE1</t>
        </is>
      </c>
      <c r="D220" t="n">
        <v>0.0158528852251107</v>
      </c>
      <c r="E220" t="n">
        <v>0.063411540900444</v>
      </c>
      <c r="F220" t="n">
        <v>0.085145820149844</v>
      </c>
      <c r="G220" t="n">
        <v>0.0733830321012657</v>
      </c>
      <c r="H220" t="n">
        <v>0.085145820149844</v>
      </c>
      <c r="I220" t="n">
        <v>0.0733830321012657</v>
      </c>
      <c r="J220" t="n">
        <v>0.085145820149844</v>
      </c>
    </row>
    <row r="221">
      <c r="A221" t="inlineStr">
        <is>
          <t>BC</t>
        </is>
      </c>
      <c r="B221" t="inlineStr">
        <is>
          <t>AFM-SpHeat_ELE1</t>
        </is>
      </c>
      <c r="D221" t="n">
        <v>0.0944127386739929</v>
      </c>
      <c r="E221" t="n">
        <v>0.377650954695977</v>
      </c>
      <c r="F221" t="n">
        <v>0.500246600436836</v>
      </c>
      <c r="G221" t="n">
        <v>0.478907755158874</v>
      </c>
      <c r="H221" t="n">
        <v>0.437036724514204</v>
      </c>
      <c r="I221" t="n">
        <v>0.500246600436836</v>
      </c>
      <c r="J221" t="n">
        <v>0.478907755158874</v>
      </c>
    </row>
    <row r="222">
      <c r="A222" t="inlineStr">
        <is>
          <t>BC</t>
        </is>
      </c>
      <c r="B222" t="inlineStr">
        <is>
          <t>AFM-WaterHeat_ELE1</t>
        </is>
      </c>
      <c r="D222" t="n">
        <v>0.0169097442401183</v>
      </c>
      <c r="E222" t="n">
        <v>0.0676389769604735</v>
      </c>
      <c r="F222" t="n">
        <v>0.0845487212005918</v>
      </c>
      <c r="G222" t="n">
        <v>0.09082220815983361</v>
      </c>
      <c r="H222" t="n">
        <v>0.07827523424135011</v>
      </c>
      <c r="I222" t="n">
        <v>0.0845487212005918</v>
      </c>
      <c r="J222" t="n">
        <v>0.09082220815983361</v>
      </c>
    </row>
    <row r="223">
      <c r="A223" t="inlineStr">
        <is>
          <t>BC</t>
        </is>
      </c>
      <c r="B223" t="inlineStr">
        <is>
          <t>ART-AuxiliaryEquip_ELE1</t>
        </is>
      </c>
      <c r="D223" t="n">
        <v>0.008454872120058981</v>
      </c>
      <c r="E223" t="n">
        <v>0.0338194884802368</v>
      </c>
      <c r="F223" t="n">
        <v>0.042274360600296</v>
      </c>
      <c r="G223" t="n">
        <v>0.0454111040799168</v>
      </c>
      <c r="H223" t="n">
        <v>0.039137617120675</v>
      </c>
      <c r="I223" t="n">
        <v>0.042274360600296</v>
      </c>
      <c r="J223" t="n">
        <v>0.0454111040799168</v>
      </c>
    </row>
    <row r="224">
      <c r="A224" t="inlineStr">
        <is>
          <t>BC</t>
        </is>
      </c>
      <c r="B224" t="inlineStr">
        <is>
          <t>ART-AuxiliaryMot_ELE1</t>
        </is>
      </c>
      <c r="D224" t="n">
        <v>0.00634115409004437</v>
      </c>
      <c r="E224" t="n">
        <v>0.0253646163601776</v>
      </c>
      <c r="F224" t="n">
        <v>0.0340583280599376</v>
      </c>
      <c r="G224" t="n">
        <v>0.0293532128405063</v>
      </c>
      <c r="H224" t="n">
        <v>0.0340583280599376</v>
      </c>
      <c r="I224" t="n">
        <v>0.0293532128405063</v>
      </c>
      <c r="J224" t="n">
        <v>0.0340583280599376</v>
      </c>
    </row>
    <row r="225">
      <c r="A225" t="inlineStr">
        <is>
          <t>BC</t>
        </is>
      </c>
      <c r="B225" t="inlineStr">
        <is>
          <t>ART-Light_ELE1</t>
        </is>
      </c>
      <c r="D225" t="n">
        <v>0.0190234622701328</v>
      </c>
      <c r="E225" t="n">
        <v>0.07609384908053279</v>
      </c>
      <c r="F225" t="n">
        <v>0.102174984179813</v>
      </c>
      <c r="G225" t="n">
        <v>0.0880596385215188</v>
      </c>
      <c r="H225" t="n">
        <v>0.102174984179813</v>
      </c>
      <c r="I225" t="n">
        <v>0.0880596385215188</v>
      </c>
      <c r="J225" t="n">
        <v>0.102174984179813</v>
      </c>
    </row>
    <row r="226">
      <c r="A226" t="inlineStr">
        <is>
          <t>BC</t>
        </is>
      </c>
      <c r="B226" t="inlineStr">
        <is>
          <t>ART-SpCool_ELE1</t>
        </is>
      </c>
      <c r="D226" t="n">
        <v>0.00317057704502223</v>
      </c>
      <c r="E226" t="n">
        <v>0.0126823081800888</v>
      </c>
      <c r="F226" t="n">
        <v>0.0170291640299688</v>
      </c>
      <c r="G226" t="n">
        <v>0.0146766064202532</v>
      </c>
      <c r="H226" t="n">
        <v>0.0170291640299688</v>
      </c>
      <c r="I226" t="n">
        <v>0.0146766064202532</v>
      </c>
      <c r="J226" t="n">
        <v>0.0170291640299688</v>
      </c>
    </row>
    <row r="227">
      <c r="A227" t="inlineStr">
        <is>
          <t>BC</t>
        </is>
      </c>
      <c r="B227" t="inlineStr">
        <is>
          <t>ART-SpHeat_ELE1</t>
        </is>
      </c>
      <c r="D227" t="n">
        <v>0.0253646163601777</v>
      </c>
      <c r="E227" t="n">
        <v>0.10145846544071</v>
      </c>
      <c r="F227" t="n">
        <v>0.133868808567604</v>
      </c>
      <c r="G227" t="n">
        <v>0.129187585473034</v>
      </c>
      <c r="H227" t="n">
        <v>0.117412851362025</v>
      </c>
      <c r="I227" t="n">
        <v>0.133868808567604</v>
      </c>
      <c r="J227" t="n">
        <v>0.129187585473034</v>
      </c>
    </row>
    <row r="228">
      <c r="A228" t="inlineStr">
        <is>
          <t>BC</t>
        </is>
      </c>
      <c r="B228" t="inlineStr">
        <is>
          <t>ART-WaterHeat_ELE1</t>
        </is>
      </c>
      <c r="D228" t="n">
        <v>0.0021137180300148</v>
      </c>
      <c r="E228" t="n">
        <v>0.00845487212005919</v>
      </c>
      <c r="F228" t="n">
        <v>0.010568590150074</v>
      </c>
      <c r="G228" t="n">
        <v>0.0113527760199792</v>
      </c>
      <c r="H228" t="n">
        <v>0.00978440428016876</v>
      </c>
      <c r="I228" t="n">
        <v>0.010568590150074</v>
      </c>
      <c r="J228" t="n">
        <v>0.0113527760199792</v>
      </c>
    </row>
    <row r="229">
      <c r="A229" t="inlineStr">
        <is>
          <t>BC</t>
        </is>
      </c>
      <c r="B229" t="inlineStr">
        <is>
          <t>ECHP_biomass_thermal01</t>
        </is>
      </c>
      <c r="H229" t="n">
        <v>0.354028612272011</v>
      </c>
      <c r="I229" t="n">
        <v>0.0523479000979997</v>
      </c>
      <c r="J229" t="n">
        <v>0.102941854864431</v>
      </c>
    </row>
    <row r="230">
      <c r="A230" t="inlineStr">
        <is>
          <t>BC</t>
        </is>
      </c>
      <c r="B230" t="inlineStr">
        <is>
          <t>EDU-AuxiliaryEquip_ELE1</t>
        </is>
      </c>
      <c r="D230" t="n">
        <v>0.0486155146903402</v>
      </c>
      <c r="E230" t="n">
        <v>0.194462058761361</v>
      </c>
      <c r="F230" t="n">
        <v>0.243077573451702</v>
      </c>
      <c r="G230" t="n">
        <v>0.261113848459522</v>
      </c>
      <c r="H230" t="n">
        <v>0.225041298443881</v>
      </c>
      <c r="I230" t="n">
        <v>0.243077573451702</v>
      </c>
      <c r="J230" t="n">
        <v>0.261113848459522</v>
      </c>
    </row>
    <row r="231">
      <c r="A231" t="inlineStr">
        <is>
          <t>BC</t>
        </is>
      </c>
      <c r="B231" t="inlineStr">
        <is>
          <t>EDU-AuxiliaryMot_ELE1</t>
        </is>
      </c>
      <c r="D231" t="n">
        <v>0.0253646163601781</v>
      </c>
      <c r="E231" t="n">
        <v>0.10145846544071</v>
      </c>
      <c r="F231" t="n">
        <v>0.13623331223975</v>
      </c>
      <c r="G231" t="n">
        <v>0.117412851362025</v>
      </c>
      <c r="H231" t="n">
        <v>0.13623331223975</v>
      </c>
      <c r="I231" t="n">
        <v>0.117412851362025</v>
      </c>
      <c r="J231" t="n">
        <v>0.13623331223975</v>
      </c>
    </row>
    <row r="232">
      <c r="A232" t="inlineStr">
        <is>
          <t>BC</t>
        </is>
      </c>
      <c r="B232" t="inlineStr">
        <is>
          <t>EDU-Light_ELE1</t>
        </is>
      </c>
      <c r="D232" t="n">
        <v>0.0697526949904881</v>
      </c>
      <c r="E232" t="n">
        <v>0.279010779961953</v>
      </c>
      <c r="F232" t="n">
        <v>0.374641608659314</v>
      </c>
      <c r="G232" t="n">
        <v>0.322885341245569</v>
      </c>
      <c r="H232" t="n">
        <v>0.374641608659314</v>
      </c>
      <c r="I232" t="n">
        <v>0.322885341245569</v>
      </c>
      <c r="J232" t="n">
        <v>0.374641608659314</v>
      </c>
    </row>
    <row r="233">
      <c r="A233" t="inlineStr">
        <is>
          <t>BC</t>
        </is>
      </c>
      <c r="B233" t="inlineStr">
        <is>
          <t>EDU-SpCool_ELE1</t>
        </is>
      </c>
      <c r="D233" t="n">
        <v>0.0190234622701328</v>
      </c>
      <c r="E233" t="n">
        <v>0.07609384908053279</v>
      </c>
      <c r="F233" t="n">
        <v>0.102174984179813</v>
      </c>
      <c r="G233" t="n">
        <v>0.0880596385215188</v>
      </c>
      <c r="H233" t="n">
        <v>0.102174984179813</v>
      </c>
      <c r="I233" t="n">
        <v>0.0880596385215188</v>
      </c>
      <c r="J233" t="n">
        <v>0.102174984179813</v>
      </c>
    </row>
    <row r="234">
      <c r="A234" t="inlineStr">
        <is>
          <t>BC</t>
        </is>
      </c>
      <c r="B234" t="inlineStr">
        <is>
          <t>EDU-SpHeat_ELE1</t>
        </is>
      </c>
      <c r="D234" t="n">
        <v>0.112731628267456</v>
      </c>
      <c r="E234" t="n">
        <v>0.450926513069823</v>
      </c>
      <c r="F234" t="n">
        <v>0.570703868103994</v>
      </c>
      <c r="G234" t="n">
        <v>0.598435660965508</v>
      </c>
      <c r="H234" t="n">
        <v>0.521834894942334</v>
      </c>
      <c r="I234" t="n">
        <v>0.570703868103995</v>
      </c>
      <c r="J234" t="n">
        <v>0.598435660965508</v>
      </c>
    </row>
    <row r="235">
      <c r="A235" t="inlineStr">
        <is>
          <t>BC</t>
        </is>
      </c>
      <c r="B235" t="inlineStr">
        <is>
          <t>EDU-WaterHeat_ELE1</t>
        </is>
      </c>
      <c r="D235" t="n">
        <v>0.0147960262101035</v>
      </c>
      <c r="E235" t="n">
        <v>0.0591841048404143</v>
      </c>
      <c r="F235" t="n">
        <v>0.0739801310505178</v>
      </c>
      <c r="G235" t="n">
        <v>0.0794694321398544</v>
      </c>
      <c r="H235" t="n">
        <v>0.0684908299611813</v>
      </c>
      <c r="I235" t="n">
        <v>0.0739801310505178</v>
      </c>
      <c r="J235" t="n">
        <v>0.0794694321398544</v>
      </c>
    </row>
    <row r="236">
      <c r="A236" t="inlineStr">
        <is>
          <t>BC</t>
        </is>
      </c>
      <c r="B236" t="inlineStr">
        <is>
          <t>ESTCAESS101_24h</t>
        </is>
      </c>
      <c r="D236" t="n">
        <v>0.00483992344306788</v>
      </c>
    </row>
    <row r="237">
      <c r="A237" t="inlineStr">
        <is>
          <t>BC</t>
        </is>
      </c>
      <c r="B237" t="inlineStr">
        <is>
          <t>ESTHYDPS101_10h</t>
        </is>
      </c>
      <c r="D237" t="n">
        <v>0.215548359620021</v>
      </c>
    </row>
    <row r="238">
      <c r="A238" t="inlineStr">
        <is>
          <t>BC</t>
        </is>
      </c>
      <c r="B238" t="inlineStr">
        <is>
          <t>ESTHYDPS101_24h</t>
        </is>
      </c>
      <c r="D238" t="n">
        <v>0.145613428713368</v>
      </c>
      <c r="H238" t="n">
        <v>0.0603845772275939</v>
      </c>
    </row>
    <row r="239">
      <c r="A239" t="inlineStr">
        <is>
          <t>BC</t>
        </is>
      </c>
      <c r="B239" t="inlineStr">
        <is>
          <t>EUGEOF01</t>
        </is>
      </c>
      <c r="H239" t="n">
        <v>0.638024183778146</v>
      </c>
      <c r="I239" t="n">
        <v>3.98748174480895</v>
      </c>
      <c r="J239" t="n">
        <v>10.8452609885067</v>
      </c>
    </row>
    <row r="240">
      <c r="A240" t="inlineStr">
        <is>
          <t>BC</t>
        </is>
      </c>
      <c r="B240" t="inlineStr">
        <is>
          <t>EUPVSOLS101</t>
        </is>
      </c>
      <c r="J240" t="n">
        <v>26.7582378723292</v>
      </c>
    </row>
    <row r="241">
      <c r="A241" t="inlineStr">
        <is>
          <t>BC</t>
        </is>
      </c>
      <c r="B241" t="inlineStr">
        <is>
          <t>HSS-AuxiliaryEquip_ELE1</t>
        </is>
      </c>
      <c r="D241" t="n">
        <v>0.112027055590784</v>
      </c>
      <c r="E241" t="n">
        <v>0.448108222363137</v>
      </c>
      <c r="F241" t="n">
        <v>0.560135277953921</v>
      </c>
      <c r="G241" t="n">
        <v>0.6016971290588971</v>
      </c>
      <c r="H241" t="n">
        <v>0.518573426848944</v>
      </c>
      <c r="I241" t="n">
        <v>0.560135277953921</v>
      </c>
      <c r="J241" t="n">
        <v>0.6016971290588971</v>
      </c>
    </row>
    <row r="242">
      <c r="A242" t="inlineStr">
        <is>
          <t>BC</t>
        </is>
      </c>
      <c r="B242" t="inlineStr">
        <is>
          <t>HSS-AuxiliaryMot_ELE1</t>
        </is>
      </c>
      <c r="D242" t="n">
        <v>0.0412175015852887</v>
      </c>
      <c r="E242" t="n">
        <v>0.164870006341154</v>
      </c>
      <c r="F242" t="n">
        <v>0.221379132389594</v>
      </c>
      <c r="G242" t="n">
        <v>0.190795883463291</v>
      </c>
      <c r="H242" t="n">
        <v>0.221379132389594</v>
      </c>
      <c r="I242" t="n">
        <v>0.190795883463291</v>
      </c>
      <c r="J242" t="n">
        <v>0.221379132389594</v>
      </c>
    </row>
    <row r="243">
      <c r="A243" t="inlineStr">
        <is>
          <t>BC</t>
        </is>
      </c>
      <c r="B243" t="inlineStr">
        <is>
          <t>HSS-Light_ELE1</t>
        </is>
      </c>
      <c r="D243" t="n">
        <v>0.126823081800886</v>
      </c>
      <c r="E243" t="n">
        <v>0.507292327203552</v>
      </c>
      <c r="F243" t="n">
        <v>0.681166561198752</v>
      </c>
      <c r="G243" t="n">
        <v>0.587064256810125</v>
      </c>
      <c r="H243" t="n">
        <v>0.681166561198752</v>
      </c>
      <c r="I243" t="n">
        <v>0.587064256810125</v>
      </c>
      <c r="J243" t="n">
        <v>0.681166561198752</v>
      </c>
    </row>
    <row r="244">
      <c r="A244" t="inlineStr">
        <is>
          <t>BC</t>
        </is>
      </c>
      <c r="B244" t="inlineStr">
        <is>
          <t>HSS-SpCool_ELE1</t>
        </is>
      </c>
      <c r="D244" t="n">
        <v>0.022194039315155</v>
      </c>
      <c r="E244" t="n">
        <v>0.0887761572606216</v>
      </c>
      <c r="F244" t="n">
        <v>0.119204148209782</v>
      </c>
      <c r="G244" t="n">
        <v>0.102736244941772</v>
      </c>
      <c r="H244" t="n">
        <v>0.119204148209782</v>
      </c>
      <c r="I244" t="n">
        <v>0.102736244941772</v>
      </c>
      <c r="J244" t="n">
        <v>0.119204148209782</v>
      </c>
    </row>
    <row r="245">
      <c r="A245" t="inlineStr">
        <is>
          <t>BC</t>
        </is>
      </c>
      <c r="B245" t="inlineStr">
        <is>
          <t>HSS-SpHeat_ELE1</t>
        </is>
      </c>
      <c r="D245" t="n">
        <v>0.139505389980976</v>
      </c>
      <c r="E245" t="n">
        <v>0.558021559923907</v>
      </c>
      <c r="F245" t="n">
        <v>0.704572676671598</v>
      </c>
      <c r="G245" t="n">
        <v>0.742237490551911</v>
      </c>
      <c r="H245" t="n">
        <v>0.645770682491138</v>
      </c>
      <c r="I245" t="n">
        <v>0.704572676671599</v>
      </c>
      <c r="J245" t="n">
        <v>0.742237490551911</v>
      </c>
    </row>
    <row r="246">
      <c r="A246" t="inlineStr">
        <is>
          <t>BC</t>
        </is>
      </c>
      <c r="B246" t="inlineStr">
        <is>
          <t>HSS-WaterHeat_ELE1</t>
        </is>
      </c>
      <c r="D246" t="n">
        <v>0.0591841048404143</v>
      </c>
      <c r="E246" t="n">
        <v>0.236736419361657</v>
      </c>
      <c r="F246" t="n">
        <v>0.295920524202072</v>
      </c>
      <c r="G246" t="n">
        <v>0.317877728559418</v>
      </c>
      <c r="H246" t="n">
        <v>0.273963319844725</v>
      </c>
      <c r="I246" t="n">
        <v>0.295920524202072</v>
      </c>
      <c r="J246" t="n">
        <v>0.317877728559418</v>
      </c>
    </row>
    <row r="247">
      <c r="A247" t="inlineStr">
        <is>
          <t>BC</t>
        </is>
      </c>
      <c r="B247" t="inlineStr">
        <is>
          <t>ICS-AuxiliaryEquip_ELE1</t>
        </is>
      </c>
      <c r="D247" t="n">
        <v>0.00422743606002957</v>
      </c>
      <c r="E247" t="n">
        <v>0.0169097442401184</v>
      </c>
      <c r="F247" t="n">
        <v>0.021137180300148</v>
      </c>
      <c r="G247" t="n">
        <v>0.0227055520399584</v>
      </c>
      <c r="H247" t="n">
        <v>0.0195688085603375</v>
      </c>
      <c r="I247" t="n">
        <v>0.021137180300148</v>
      </c>
      <c r="J247" t="n">
        <v>0.0227055520399584</v>
      </c>
    </row>
    <row r="248">
      <c r="A248" t="inlineStr">
        <is>
          <t>BC</t>
        </is>
      </c>
      <c r="B248" t="inlineStr">
        <is>
          <t>ICS-AuxiliaryMot_ELE1</t>
        </is>
      </c>
      <c r="D248" t="n">
        <v>0.00317057704502223</v>
      </c>
      <c r="E248" t="n">
        <v>0.0126823081800888</v>
      </c>
      <c r="F248" t="n">
        <v>0.0170291640299688</v>
      </c>
      <c r="G248" t="n">
        <v>0.0146766064202532</v>
      </c>
      <c r="H248" t="n">
        <v>0.0170291640299688</v>
      </c>
      <c r="I248" t="n">
        <v>0.0146766064202532</v>
      </c>
      <c r="J248" t="n">
        <v>0.0170291640299688</v>
      </c>
    </row>
    <row r="249">
      <c r="A249" t="inlineStr">
        <is>
          <t>BC</t>
        </is>
      </c>
      <c r="B249" t="inlineStr">
        <is>
          <t>ICS-Light_ELE1</t>
        </is>
      </c>
      <c r="D249" t="n">
        <v>0.009511731135066591</v>
      </c>
      <c r="E249" t="n">
        <v>0.0380469245402663</v>
      </c>
      <c r="F249" t="n">
        <v>0.0510874920899064</v>
      </c>
      <c r="G249" t="n">
        <v>0.0440298192607594</v>
      </c>
      <c r="H249" t="n">
        <v>0.0510874920899064</v>
      </c>
      <c r="I249" t="n">
        <v>0.0440298192607594</v>
      </c>
      <c r="J249" t="n">
        <v>0.0510874920899064</v>
      </c>
    </row>
    <row r="250">
      <c r="A250" t="inlineStr">
        <is>
          <t>BC</t>
        </is>
      </c>
      <c r="B250" t="inlineStr">
        <is>
          <t>ICS-SpCool_ELE1</t>
        </is>
      </c>
      <c r="D250" t="n">
        <v>0.00317057704502223</v>
      </c>
      <c r="E250" t="n">
        <v>0.0126823081800888</v>
      </c>
      <c r="F250" t="n">
        <v>0.0170291640299688</v>
      </c>
      <c r="G250" t="n">
        <v>0.0146766064202532</v>
      </c>
      <c r="H250" t="n">
        <v>0.0170291640299688</v>
      </c>
      <c r="I250" t="n">
        <v>0.0146766064202532</v>
      </c>
      <c r="J250" t="n">
        <v>0.0170291640299688</v>
      </c>
    </row>
    <row r="251">
      <c r="A251" t="inlineStr">
        <is>
          <t>BC</t>
        </is>
      </c>
      <c r="B251" t="inlineStr">
        <is>
          <t>ICS-SpHeat_ELE1</t>
        </is>
      </c>
      <c r="C251" t="n">
        <v>0.0211371803001479</v>
      </c>
      <c r="D251" t="n">
        <v>0.0098640174734024</v>
      </c>
      <c r="E251" t="n">
        <v>0.0394560698936095</v>
      </c>
      <c r="F251" t="n">
        <v>0.0493200873670119</v>
      </c>
      <c r="G251" t="n">
        <v>0.06503887000701621</v>
      </c>
      <c r="H251" t="n">
        <v>0.0547384850271556</v>
      </c>
      <c r="I251" t="n">
        <v>0.0493200873670119</v>
      </c>
      <c r="J251" t="n">
        <v>0.06503887000701621</v>
      </c>
    </row>
    <row r="252">
      <c r="A252" t="inlineStr">
        <is>
          <t>BC</t>
        </is>
      </c>
      <c r="B252" t="inlineStr">
        <is>
          <t>ICS-WaterHeat_ELE1</t>
        </is>
      </c>
      <c r="D252" t="n">
        <v>0.0021137180300148</v>
      </c>
      <c r="E252" t="n">
        <v>0.00845487212005919</v>
      </c>
      <c r="F252" t="n">
        <v>0.010568590150074</v>
      </c>
      <c r="G252" t="n">
        <v>0.0113527760199792</v>
      </c>
      <c r="H252" t="n">
        <v>0.00978440428016876</v>
      </c>
      <c r="I252" t="n">
        <v>0.010568590150074</v>
      </c>
      <c r="J252" t="n">
        <v>0.0113527760199792</v>
      </c>
    </row>
    <row r="253">
      <c r="A253" t="inlineStr">
        <is>
          <t>BC</t>
        </is>
      </c>
      <c r="B253" t="inlineStr">
        <is>
          <t>OS-AuxiliaryEquip_ELE1</t>
        </is>
      </c>
      <c r="D253" t="n">
        <v>0.13105051786092</v>
      </c>
      <c r="E253" t="n">
        <v>0.524202071443669</v>
      </c>
      <c r="F253" t="n">
        <v>0.655252589304586</v>
      </c>
      <c r="G253" t="n">
        <v>0.70387211323871</v>
      </c>
      <c r="H253" t="n">
        <v>0.606633065370464</v>
      </c>
      <c r="I253" t="n">
        <v>0.655252589304586</v>
      </c>
      <c r="J253" t="n">
        <v>0.70387211323871</v>
      </c>
    </row>
    <row r="254">
      <c r="A254" t="inlineStr">
        <is>
          <t>BC</t>
        </is>
      </c>
      <c r="B254" t="inlineStr">
        <is>
          <t>OS-AuxiliaryMot_ELE1</t>
        </is>
      </c>
      <c r="D254" t="n">
        <v>0.0570703868103995</v>
      </c>
      <c r="E254" t="n">
        <v>0.228281547241598</v>
      </c>
      <c r="F254" t="n">
        <v>0.306524952539438</v>
      </c>
      <c r="G254" t="n">
        <v>0.264178915564557</v>
      </c>
      <c r="H254" t="n">
        <v>0.306524952539438</v>
      </c>
      <c r="I254" t="n">
        <v>0.264178915564557</v>
      </c>
      <c r="J254" t="n">
        <v>0.306524952539438</v>
      </c>
    </row>
    <row r="255">
      <c r="A255" t="inlineStr">
        <is>
          <t>BC</t>
        </is>
      </c>
      <c r="B255" t="inlineStr">
        <is>
          <t>OS-Light_ELE1</t>
        </is>
      </c>
      <c r="D255" t="n">
        <v>0.206087507926439</v>
      </c>
      <c r="E255" t="n">
        <v>0.824350031705772</v>
      </c>
      <c r="F255" t="n">
        <v>1.10689566194797</v>
      </c>
      <c r="G255" t="n">
        <v>0.953979417316454</v>
      </c>
      <c r="H255" t="n">
        <v>1.10689566194797</v>
      </c>
      <c r="I255" t="n">
        <v>0.953979417316454</v>
      </c>
      <c r="J255" t="n">
        <v>1.10689566194797</v>
      </c>
    </row>
    <row r="256">
      <c r="A256" t="inlineStr">
        <is>
          <t>BC</t>
        </is>
      </c>
      <c r="B256" t="inlineStr">
        <is>
          <t>OS-SpCool_ELE1</t>
        </is>
      </c>
      <c r="D256" t="n">
        <v>0.0887761572606217</v>
      </c>
      <c r="E256" t="n">
        <v>0.355104629042486</v>
      </c>
      <c r="F256" t="n">
        <v>0.476816592839126</v>
      </c>
      <c r="G256" t="n">
        <v>0.410944979767088</v>
      </c>
      <c r="H256" t="n">
        <v>0.476816592839126</v>
      </c>
      <c r="I256" t="n">
        <v>0.410944979767088</v>
      </c>
      <c r="J256" t="n">
        <v>0.476816592839126</v>
      </c>
    </row>
    <row r="257">
      <c r="A257" t="inlineStr">
        <is>
          <t>BC</t>
        </is>
      </c>
      <c r="B257" t="inlineStr">
        <is>
          <t>OS-SpHeat_ELE1</t>
        </is>
      </c>
      <c r="D257" t="n">
        <v>0.280419925315286</v>
      </c>
      <c r="E257" t="n">
        <v>1.12167970126119</v>
      </c>
      <c r="F257" t="n">
        <v>1.43732826041007</v>
      </c>
      <c r="G257" t="n">
        <v>1.47090631815033</v>
      </c>
      <c r="H257" t="n">
        <v>1.29806430116905</v>
      </c>
      <c r="I257" t="n">
        <v>1.43732826041007</v>
      </c>
      <c r="J257" t="n">
        <v>1.47090631815033</v>
      </c>
    </row>
    <row r="258">
      <c r="A258" t="inlineStr">
        <is>
          <t>BC</t>
        </is>
      </c>
      <c r="B258" t="inlineStr">
        <is>
          <t>OS-WaterHeat_ELE1</t>
        </is>
      </c>
      <c r="D258" t="n">
        <v>0.0190234622701331</v>
      </c>
      <c r="E258" t="n">
        <v>0.0760938490805327</v>
      </c>
      <c r="F258" t="n">
        <v>0.0951173113506658</v>
      </c>
      <c r="G258" t="n">
        <v>0.102174984179813</v>
      </c>
      <c r="H258" t="n">
        <v>0.08805963852151889</v>
      </c>
      <c r="I258" t="n">
        <v>0.0951173113506658</v>
      </c>
      <c r="J258" t="n">
        <v>0.102174984179813</v>
      </c>
    </row>
    <row r="259">
      <c r="A259" t="inlineStr">
        <is>
          <t>BC</t>
        </is>
      </c>
      <c r="B259" t="inlineStr">
        <is>
          <t>OTH-AuxiliaryEquip_ELE1</t>
        </is>
      </c>
      <c r="D259" t="n">
        <v>0.00422743606002957</v>
      </c>
      <c r="E259" t="n">
        <v>0.0169097442401184</v>
      </c>
      <c r="F259" t="n">
        <v>0.021137180300148</v>
      </c>
      <c r="G259" t="n">
        <v>0.0227055520399584</v>
      </c>
      <c r="H259" t="n">
        <v>0.0195688085603375</v>
      </c>
      <c r="I259" t="n">
        <v>0.021137180300148</v>
      </c>
      <c r="J259" t="n">
        <v>0.0227055520399584</v>
      </c>
    </row>
    <row r="260">
      <c r="A260" t="inlineStr">
        <is>
          <t>BC</t>
        </is>
      </c>
      <c r="B260" t="inlineStr">
        <is>
          <t>OTH-AuxiliaryMot_ELE1</t>
        </is>
      </c>
      <c r="D260" t="n">
        <v>0.00317057704502223</v>
      </c>
      <c r="E260" t="n">
        <v>0.0126823081800888</v>
      </c>
      <c r="F260" t="n">
        <v>0.0170291640299688</v>
      </c>
      <c r="G260" t="n">
        <v>0.0146766064202532</v>
      </c>
      <c r="H260" t="n">
        <v>0.0170291640299688</v>
      </c>
      <c r="I260" t="n">
        <v>0.0146766064202532</v>
      </c>
      <c r="J260" t="n">
        <v>0.0170291640299688</v>
      </c>
    </row>
    <row r="261">
      <c r="A261" t="inlineStr">
        <is>
          <t>BC</t>
        </is>
      </c>
      <c r="B261" t="inlineStr">
        <is>
          <t>OTH-Light_ELE1</t>
        </is>
      </c>
      <c r="D261" t="n">
        <v>0.009511731135066591</v>
      </c>
      <c r="E261" t="n">
        <v>0.0380469245402663</v>
      </c>
      <c r="F261" t="n">
        <v>0.0510874920899064</v>
      </c>
      <c r="G261" t="n">
        <v>0.0440298192607594</v>
      </c>
      <c r="H261" t="n">
        <v>0.0510874920899064</v>
      </c>
      <c r="I261" t="n">
        <v>0.0440298192607594</v>
      </c>
      <c r="J261" t="n">
        <v>0.0510874920899064</v>
      </c>
    </row>
    <row r="262">
      <c r="A262" t="inlineStr">
        <is>
          <t>BC</t>
        </is>
      </c>
      <c r="B262" t="inlineStr">
        <is>
          <t>OTH-SpHeat_ELE1</t>
        </is>
      </c>
      <c r="D262" t="n">
        <v>0.0112731628267455</v>
      </c>
      <c r="E262" t="n">
        <v>0.0450926513069823</v>
      </c>
      <c r="F262" t="n">
        <v>0.0563658141337279</v>
      </c>
      <c r="G262" t="n">
        <v>0.0605481387732224</v>
      </c>
      <c r="H262" t="n">
        <v>0.0521834894942334</v>
      </c>
      <c r="I262" t="n">
        <v>0.0563658141337279</v>
      </c>
      <c r="J262" t="n">
        <v>0.0605481387732224</v>
      </c>
    </row>
    <row r="263">
      <c r="A263" t="inlineStr">
        <is>
          <t>BC</t>
        </is>
      </c>
      <c r="B263" t="inlineStr">
        <is>
          <t>OTH-WaterHeat_ELE1</t>
        </is>
      </c>
      <c r="D263" t="n">
        <v>0.0021137180300148</v>
      </c>
      <c r="E263" t="n">
        <v>0.00845487212005919</v>
      </c>
      <c r="F263" t="n">
        <v>0.010568590150074</v>
      </c>
      <c r="G263" t="n">
        <v>0.0113527760199792</v>
      </c>
      <c r="H263" t="n">
        <v>0.00978440428016876</v>
      </c>
      <c r="I263" t="n">
        <v>0.010568590150074</v>
      </c>
      <c r="J263" t="n">
        <v>0.0113527760199792</v>
      </c>
    </row>
    <row r="264">
      <c r="A264" t="inlineStr">
        <is>
          <t>BC</t>
        </is>
      </c>
      <c r="B264" t="inlineStr">
        <is>
          <t>R_ES-APP-CD_ELC1</t>
        </is>
      </c>
      <c r="D264" t="n">
        <v>0.495214358273699</v>
      </c>
      <c r="E264" t="n">
        <v>1.98085743309477</v>
      </c>
      <c r="F264" t="n">
        <v>2.47607179136846</v>
      </c>
      <c r="H264" t="n">
        <v>0.183723702413466</v>
      </c>
      <c r="I264" t="n">
        <v>2.292348088955</v>
      </c>
      <c r="J264" t="n">
        <v>2.47607179136846</v>
      </c>
    </row>
    <row r="265">
      <c r="A265" t="inlineStr">
        <is>
          <t>BC</t>
        </is>
      </c>
      <c r="B265" t="inlineStr">
        <is>
          <t>R_ES-APP-CW_ELC1</t>
        </is>
      </c>
      <c r="D265" t="n">
        <v>0.060636928389241</v>
      </c>
      <c r="E265" t="n">
        <v>0.24254771355696</v>
      </c>
      <c r="F265" t="n">
        <v>0.3031846419462</v>
      </c>
      <c r="H265" t="n">
        <v>0.0224961994750854</v>
      </c>
      <c r="I265" t="n">
        <v>0.280688442471116</v>
      </c>
      <c r="J265" t="n">
        <v>0.3031846419462</v>
      </c>
    </row>
    <row r="266">
      <c r="A266" t="inlineStr">
        <is>
          <t>BC</t>
        </is>
      </c>
      <c r="B266" t="inlineStr">
        <is>
          <t>R_ES-APP-DW_ELC1</t>
        </is>
      </c>
      <c r="D266" t="n">
        <v>0.235437631245833</v>
      </c>
      <c r="E266" t="n">
        <v>0.941750524983331</v>
      </c>
      <c r="F266" t="n">
        <v>1.17718815622916</v>
      </c>
      <c r="H266" t="n">
        <v>0.0873469692008282</v>
      </c>
      <c r="I266" t="n">
        <v>1.08984118702834</v>
      </c>
      <c r="J266" t="n">
        <v>1.17718815622916</v>
      </c>
    </row>
    <row r="267">
      <c r="A267" t="inlineStr">
        <is>
          <t>BC</t>
        </is>
      </c>
      <c r="B267" t="inlineStr">
        <is>
          <t>R_ES-APP-FR_ELC1</t>
        </is>
      </c>
      <c r="D267" t="n">
        <v>0.0347119584529119</v>
      </c>
      <c r="E267" t="n">
        <v>0.138847833811645</v>
      </c>
      <c r="F267" t="n">
        <v>0.173559792264556</v>
      </c>
      <c r="H267" t="n">
        <v>0.01287807879243</v>
      </c>
      <c r="I267" t="n">
        <v>0.160681713472127</v>
      </c>
      <c r="J267" t="n">
        <v>0.173559792264556</v>
      </c>
    </row>
    <row r="268">
      <c r="A268" t="inlineStr">
        <is>
          <t>BC</t>
        </is>
      </c>
      <c r="B268" t="inlineStr">
        <is>
          <t>R_ES-APP-OTH_ELC1</t>
        </is>
      </c>
      <c r="D268" t="n">
        <v>0.596729468791337</v>
      </c>
      <c r="E268" t="n">
        <v>2.38691787516532</v>
      </c>
      <c r="F268" t="n">
        <v>2.98364734395665</v>
      </c>
      <c r="H268" t="n">
        <v>0.221385639398146</v>
      </c>
      <c r="I268" t="n">
        <v>2.76226170455851</v>
      </c>
      <c r="J268" t="n">
        <v>2.98364734395665</v>
      </c>
    </row>
    <row r="269">
      <c r="A269" t="inlineStr">
        <is>
          <t>BC</t>
        </is>
      </c>
      <c r="B269" t="inlineStr">
        <is>
          <t>R_ES-APP-RA_ELC1</t>
        </is>
      </c>
      <c r="D269" t="n">
        <v>0.399774439380394</v>
      </c>
      <c r="E269" t="n">
        <v>1.59909775752155</v>
      </c>
      <c r="F269" t="n">
        <v>1.99887219690194</v>
      </c>
      <c r="H269" t="n">
        <v>0.148315651406536</v>
      </c>
      <c r="I269" t="n">
        <v>1.85055654549541</v>
      </c>
      <c r="J269" t="n">
        <v>1.99887219690194</v>
      </c>
    </row>
    <row r="270">
      <c r="A270" t="inlineStr">
        <is>
          <t>BC</t>
        </is>
      </c>
      <c r="B270" t="inlineStr">
        <is>
          <t>R_ES-APP-RE_ELC1</t>
        </is>
      </c>
      <c r="D270" t="n">
        <v>0.126917843949984</v>
      </c>
      <c r="E270" t="n">
        <v>0.507671375799927</v>
      </c>
      <c r="F270" t="n">
        <v>0.634589219749909</v>
      </c>
      <c r="H270" t="n">
        <v>0.0470863087938539</v>
      </c>
      <c r="I270" t="n">
        <v>0.587502910956058</v>
      </c>
      <c r="J270" t="n">
        <v>0.634589219749909</v>
      </c>
    </row>
    <row r="271">
      <c r="A271" t="inlineStr">
        <is>
          <t>BC</t>
        </is>
      </c>
      <c r="B271" t="inlineStr">
        <is>
          <t>R_ES-LI_ELC1</t>
        </is>
      </c>
      <c r="D271" t="n">
        <v>1.00982540580814</v>
      </c>
      <c r="E271" t="n">
        <v>4.03930162323261</v>
      </c>
      <c r="F271" t="n">
        <v>5.04912702904076</v>
      </c>
      <c r="H271" t="n">
        <v>0.37464354424819</v>
      </c>
      <c r="I271" t="n">
        <v>4.67448348479256</v>
      </c>
      <c r="J271" t="n">
        <v>5.04912702904076</v>
      </c>
    </row>
    <row r="272">
      <c r="A272" t="inlineStr">
        <is>
          <t>BC</t>
        </is>
      </c>
      <c r="B272" t="inlineStr">
        <is>
          <t>R_ES-SC-AP_ELC1_ROOM_CENTRAL</t>
        </is>
      </c>
      <c r="C272" t="n">
        <v>0.00848324762496065</v>
      </c>
      <c r="D272" t="n">
        <v>0.0252700239165419</v>
      </c>
      <c r="E272" t="n">
        <v>0.101080095666167</v>
      </c>
      <c r="F272" t="n">
        <v>0.126350119582709</v>
      </c>
      <c r="G272" t="n">
        <v>0.126350119582709</v>
      </c>
      <c r="H272" t="n">
        <v>0.0142150251115553</v>
      </c>
      <c r="I272" t="n">
        <v>0.120618342096115</v>
      </c>
      <c r="J272" t="n">
        <v>0.126350119582709</v>
      </c>
    </row>
    <row r="273">
      <c r="A273" t="inlineStr">
        <is>
          <t>BC</t>
        </is>
      </c>
      <c r="B273" t="inlineStr">
        <is>
          <t>R_ES-SC-MOB_ELC1_ROOM_CENTRAL</t>
        </is>
      </c>
      <c r="C273" t="n">
        <v>0.00083784319846699</v>
      </c>
      <c r="D273" t="n">
        <v>0.00249577975317806</v>
      </c>
      <c r="E273" t="n">
        <v>0.009983119012712221</v>
      </c>
      <c r="F273" t="n">
        <v>0.0124788987658903</v>
      </c>
      <c r="G273" t="n">
        <v>0.0124788987658903</v>
      </c>
      <c r="H273" t="n">
        <v>0.00140393899038273</v>
      </c>
      <c r="I273" t="n">
        <v>0.0119128029739745</v>
      </c>
      <c r="J273" t="n">
        <v>0.0124788987658903</v>
      </c>
    </row>
    <row r="274">
      <c r="A274" t="inlineStr">
        <is>
          <t>BC</t>
        </is>
      </c>
      <c r="B274" t="inlineStr">
        <is>
          <t>R_ES-SC-SA_ELC1_ROOM_CENTRAL</t>
        </is>
      </c>
      <c r="C274" t="n">
        <v>0.00289893324526236</v>
      </c>
      <c r="D274" t="n">
        <v>0.0086353853711276</v>
      </c>
      <c r="E274" t="n">
        <v>0.0345415414845103</v>
      </c>
      <c r="F274" t="n">
        <v>0.0431769268556378</v>
      </c>
      <c r="G274" t="n">
        <v>0.0431769268556378</v>
      </c>
      <c r="H274" t="n">
        <v>0.00485762183304392</v>
      </c>
      <c r="I274" t="n">
        <v>0.0412182382678563</v>
      </c>
      <c r="J274" t="n">
        <v>0.0431769268556378</v>
      </c>
    </row>
    <row r="275">
      <c r="A275" t="inlineStr">
        <is>
          <t>BC</t>
        </is>
      </c>
      <c r="B275" t="inlineStr">
        <is>
          <t>R_ES-SC-SD_ELC1_ROOM_CENTRAL</t>
        </is>
      </c>
      <c r="C275" t="n">
        <v>0.0109746650274056</v>
      </c>
      <c r="D275" t="n">
        <v>0.032691495047554</v>
      </c>
      <c r="E275" t="n">
        <v>0.130765980190216</v>
      </c>
      <c r="F275" t="n">
        <v>0.16345747523777</v>
      </c>
      <c r="G275" t="n">
        <v>0.16345747523777</v>
      </c>
      <c r="H275" t="n">
        <v>0.0183897896009138</v>
      </c>
      <c r="I275" t="n">
        <v>0.156042350664262</v>
      </c>
      <c r="J275" t="n">
        <v>0.16345747523777</v>
      </c>
    </row>
    <row r="276">
      <c r="A276" t="inlineStr">
        <is>
          <t>BC</t>
        </is>
      </c>
      <c r="B276" t="inlineStr">
        <is>
          <t>R_ES-SH-AP_ELC1</t>
        </is>
      </c>
      <c r="G276" t="n">
        <v>0.164683119818457</v>
      </c>
      <c r="H276" t="n">
        <v>0.339870222850555</v>
      </c>
    </row>
    <row r="277">
      <c r="A277" t="inlineStr">
        <is>
          <t>BC</t>
        </is>
      </c>
      <c r="B277" t="inlineStr">
        <is>
          <t>R_ES-SH-AP_HET1</t>
        </is>
      </c>
      <c r="C277" t="n">
        <v>0.00754216527458315</v>
      </c>
      <c r="D277" t="n">
        <v>0.0235533844450845</v>
      </c>
      <c r="E277" t="n">
        <v>0.21197046000576</v>
      </c>
    </row>
    <row r="278">
      <c r="A278" t="inlineStr">
        <is>
          <t>BC</t>
        </is>
      </c>
      <c r="B278" t="inlineStr">
        <is>
          <t>R_ES-SH-MOB_ELC1</t>
        </is>
      </c>
      <c r="C278" t="n">
        <v>0.00402668094795436</v>
      </c>
      <c r="G278" t="n">
        <v>0.00239365280049218</v>
      </c>
      <c r="H278" t="n">
        <v>0.00229731429717661</v>
      </c>
      <c r="I278" t="n">
        <v>0.0409336324201633</v>
      </c>
    </row>
    <row r="279">
      <c r="A279" t="inlineStr">
        <is>
          <t>BC</t>
        </is>
      </c>
      <c r="B279" t="inlineStr">
        <is>
          <t>R_ES-SH-MOB_GAS_HE1</t>
        </is>
      </c>
      <c r="E279" t="n">
        <v>0.0235431668654644</v>
      </c>
      <c r="F279" t="n">
        <v>0.00491322556243614</v>
      </c>
      <c r="G279" t="n">
        <v>0.00315745999348211</v>
      </c>
    </row>
    <row r="280">
      <c r="A280" t="inlineStr">
        <is>
          <t>BC</t>
        </is>
      </c>
      <c r="B280" t="inlineStr">
        <is>
          <t>R_ES-SH-SA_ELC1</t>
        </is>
      </c>
      <c r="F280" t="n">
        <v>0.0298621230776095</v>
      </c>
      <c r="G280" t="n">
        <v>0.0857504109124789</v>
      </c>
      <c r="H280" t="n">
        <v>0.146781753931196</v>
      </c>
      <c r="J280" t="n">
        <v>0.0298621230776095</v>
      </c>
    </row>
    <row r="281">
      <c r="A281" t="inlineStr">
        <is>
          <t>BC</t>
        </is>
      </c>
      <c r="B281" t="inlineStr">
        <is>
          <t>R_ES-SH-SA_HET1</t>
        </is>
      </c>
      <c r="C281" t="n">
        <v>0.00525970362730978</v>
      </c>
      <c r="D281" t="n">
        <v>0.0174710336952194</v>
      </c>
      <c r="E281" t="n">
        <v>0.126809343622281</v>
      </c>
    </row>
    <row r="282">
      <c r="A282" t="inlineStr">
        <is>
          <t>BC</t>
        </is>
      </c>
      <c r="B282" t="inlineStr">
        <is>
          <t>R_ES-SH-SD_ELC1</t>
        </is>
      </c>
      <c r="C282" t="n">
        <v>0.218509272461865</v>
      </c>
      <c r="G282" t="n">
        <v>0.187946228872149</v>
      </c>
      <c r="H282" t="n">
        <v>0.12466457665272</v>
      </c>
      <c r="I282" t="n">
        <v>0.431438418325202</v>
      </c>
    </row>
    <row r="283">
      <c r="A283" t="inlineStr">
        <is>
          <t>BC</t>
        </is>
      </c>
      <c r="B283" t="inlineStr">
        <is>
          <t>R_ES-SH-SD_GAS_HE1</t>
        </is>
      </c>
      <c r="E283" t="n">
        <v>0.136308350752438</v>
      </c>
      <c r="F283" t="n">
        <v>0.165714765621345</v>
      </c>
    </row>
    <row r="284">
      <c r="A284" t="inlineStr">
        <is>
          <t>BC</t>
        </is>
      </c>
      <c r="B284" t="inlineStr">
        <is>
          <t>R_ES-WH-AP_GAS1</t>
        </is>
      </c>
      <c r="C284" t="n">
        <v>0.00721939299365374</v>
      </c>
      <c r="D284" t="n">
        <v>0.106676557165926</v>
      </c>
      <c r="E284" t="n">
        <v>0.429680089746542</v>
      </c>
      <c r="F284" t="n">
        <v>0.532681745540513</v>
      </c>
      <c r="G284" t="n">
        <v>0.531109965035904</v>
      </c>
    </row>
    <row r="285">
      <c r="A285" t="inlineStr">
        <is>
          <t>BC</t>
        </is>
      </c>
      <c r="B285" t="inlineStr">
        <is>
          <t>R_ES-WH-AP_STEAM1</t>
        </is>
      </c>
      <c r="H285" t="n">
        <v>0.0754780096521723</v>
      </c>
      <c r="I285" t="n">
        <v>2.70102043172456</v>
      </c>
    </row>
    <row r="286">
      <c r="A286" t="inlineStr">
        <is>
          <t>BC</t>
        </is>
      </c>
      <c r="B286" t="inlineStr">
        <is>
          <t>R_ES-WH-MOB_GAS1</t>
        </is>
      </c>
      <c r="C286" t="n">
        <v>0.000763613749977469</v>
      </c>
      <c r="D286" t="n">
        <v>0.0114360943443809</v>
      </c>
      <c r="E286" t="n">
        <v>0.0460700547517761</v>
      </c>
      <c r="F286" t="n">
        <v>0.0570984338885165</v>
      </c>
    </row>
    <row r="287">
      <c r="A287" t="inlineStr">
        <is>
          <t>BC</t>
        </is>
      </c>
      <c r="B287" t="inlineStr">
        <is>
          <t>R_ES-WH-MOB_STEAM1</t>
        </is>
      </c>
      <c r="G287" t="n">
        <v>0.08677273728001079</v>
      </c>
      <c r="H287" t="n">
        <v>0.00713001174236001</v>
      </c>
      <c r="I287" t="n">
        <v>0.16869315653461</v>
      </c>
    </row>
    <row r="288">
      <c r="A288" t="inlineStr">
        <is>
          <t>BC</t>
        </is>
      </c>
      <c r="B288" t="inlineStr">
        <is>
          <t>R_ES-WH-SA_GAS1</t>
        </is>
      </c>
      <c r="C288" t="n">
        <v>0.00295184752529829</v>
      </c>
      <c r="D288" t="n">
        <v>0.0331978468948157</v>
      </c>
      <c r="E288" t="n">
        <v>0.134207989774299</v>
      </c>
      <c r="F288" t="n">
        <v>0.16511176613201</v>
      </c>
      <c r="G288" t="n">
        <v>0.165450100621111</v>
      </c>
    </row>
    <row r="289">
      <c r="A289" t="inlineStr">
        <is>
          <t>BC</t>
        </is>
      </c>
      <c r="B289" t="inlineStr">
        <is>
          <t>R_ES-WH-SA_STEAM1</t>
        </is>
      </c>
      <c r="H289" t="n">
        <v>0.0236987485161453</v>
      </c>
      <c r="I289" t="n">
        <v>0.8242148840775469</v>
      </c>
    </row>
    <row r="290">
      <c r="A290" t="inlineStr">
        <is>
          <t>BC</t>
        </is>
      </c>
      <c r="B290" t="inlineStr">
        <is>
          <t>R_ES-WH-SD_GAS1</t>
        </is>
      </c>
      <c r="C290" t="n">
        <v>0.0096942526866292</v>
      </c>
      <c r="D290" t="n">
        <v>0.109027491426061</v>
      </c>
      <c r="E290" t="n">
        <v>0.44076233319551</v>
      </c>
      <c r="F290" t="n">
        <v>0.423822608320919</v>
      </c>
    </row>
    <row r="291">
      <c r="A291" t="inlineStr">
        <is>
          <t>BC</t>
        </is>
      </c>
      <c r="B291" t="inlineStr">
        <is>
          <t>R_ES-WH-SD_STEAM1</t>
        </is>
      </c>
      <c r="F291" t="n">
        <v>0.164045060709262</v>
      </c>
      <c r="G291" t="n">
        <v>0.752586612405888</v>
      </c>
      <c r="H291" t="n">
        <v>0.06368473299566869</v>
      </c>
      <c r="I291" t="n">
        <v>1.298252614032</v>
      </c>
      <c r="J291" t="n">
        <v>0.164045060709262</v>
      </c>
    </row>
    <row r="292">
      <c r="A292" t="inlineStr">
        <is>
          <t>BC</t>
        </is>
      </c>
      <c r="B292" t="inlineStr">
        <is>
          <t>RTS-AuxiliaryEquip_ELE1</t>
        </is>
      </c>
      <c r="D292" t="n">
        <v>0.0549566687803851</v>
      </c>
      <c r="E292" t="n">
        <v>0.219826675121539</v>
      </c>
      <c r="F292" t="n">
        <v>0.274783343901923</v>
      </c>
      <c r="G292" t="n">
        <v>0.295172176519459</v>
      </c>
      <c r="H292" t="n">
        <v>0.254394511284388</v>
      </c>
      <c r="I292" t="n">
        <v>0.274783343901923</v>
      </c>
      <c r="J292" t="n">
        <v>0.295172176519459</v>
      </c>
    </row>
    <row r="293">
      <c r="A293" t="inlineStr">
        <is>
          <t>BC</t>
        </is>
      </c>
      <c r="B293" t="inlineStr">
        <is>
          <t>RTS-AuxiliaryMot_ELE1</t>
        </is>
      </c>
      <c r="D293" t="n">
        <v>0.0285351934052002</v>
      </c>
      <c r="E293" t="n">
        <v>0.114140773620799</v>
      </c>
      <c r="F293" t="n">
        <v>0.153262476269719</v>
      </c>
      <c r="G293" t="n">
        <v>0.132089457782278</v>
      </c>
      <c r="H293" t="n">
        <v>0.153262476269719</v>
      </c>
      <c r="I293" t="n">
        <v>0.132089457782278</v>
      </c>
      <c r="J293" t="n">
        <v>0.153262476269719</v>
      </c>
    </row>
    <row r="294">
      <c r="A294" t="inlineStr">
        <is>
          <t>BC</t>
        </is>
      </c>
      <c r="B294" t="inlineStr">
        <is>
          <t>RTS-Light_ELE1</t>
        </is>
      </c>
      <c r="D294" t="n">
        <v>0.117311350665823</v>
      </c>
      <c r="E294" t="n">
        <v>0.469245402663284</v>
      </c>
      <c r="F294" t="n">
        <v>0.630079069108845</v>
      </c>
      <c r="G294" t="n">
        <v>0.543034437549367</v>
      </c>
      <c r="H294" t="n">
        <v>0.630079069108845</v>
      </c>
      <c r="I294" t="n">
        <v>0.543034437549367</v>
      </c>
      <c r="J294" t="n">
        <v>0.630079069108845</v>
      </c>
    </row>
    <row r="295">
      <c r="A295" t="inlineStr">
        <is>
          <t>BC</t>
        </is>
      </c>
      <c r="B295" t="inlineStr">
        <is>
          <t>RTS-SpCool_ELE1</t>
        </is>
      </c>
      <c r="D295" t="n">
        <v>0.0190234622701328</v>
      </c>
      <c r="E295" t="n">
        <v>0.07609384908053279</v>
      </c>
      <c r="F295" t="n">
        <v>0.102174984179813</v>
      </c>
      <c r="G295" t="n">
        <v>0.0880596385215188</v>
      </c>
      <c r="H295" t="n">
        <v>0.102174984179813</v>
      </c>
      <c r="I295" t="n">
        <v>0.0880596385215188</v>
      </c>
      <c r="J295" t="n">
        <v>0.102174984179813</v>
      </c>
    </row>
    <row r="296">
      <c r="A296" t="inlineStr">
        <is>
          <t>BC</t>
        </is>
      </c>
      <c r="B296" t="inlineStr">
        <is>
          <t>RTS-SpHeat_ELE1</t>
        </is>
      </c>
      <c r="D296" t="n">
        <v>0.109913337560769</v>
      </c>
      <c r="E296" t="n">
        <v>0.52420207144367</v>
      </c>
      <c r="F296" t="n">
        <v>0.662298316071303</v>
      </c>
      <c r="G296" t="n">
        <v>0.6889845277729419</v>
      </c>
      <c r="H296" t="n">
        <v>0.593337743769367</v>
      </c>
      <c r="I296" t="n">
        <v>0.662298316071303</v>
      </c>
      <c r="J296" t="n">
        <v>0.6889845277729419</v>
      </c>
    </row>
    <row r="297">
      <c r="A297" t="inlineStr">
        <is>
          <t>BC</t>
        </is>
      </c>
      <c r="B297" t="inlineStr">
        <is>
          <t>RTS-WaterHeat_ELE1</t>
        </is>
      </c>
      <c r="D297" t="n">
        <v>0.0190234622701331</v>
      </c>
      <c r="E297" t="n">
        <v>0.0760938490805327</v>
      </c>
      <c r="F297" t="n">
        <v>0.0951173113506658</v>
      </c>
      <c r="G297" t="n">
        <v>0.102174984179813</v>
      </c>
      <c r="H297" t="n">
        <v>0.08805963852151889</v>
      </c>
      <c r="I297" t="n">
        <v>0.0951173113506658</v>
      </c>
      <c r="J297" t="n">
        <v>0.102174984179813</v>
      </c>
    </row>
    <row r="298">
      <c r="A298" t="inlineStr">
        <is>
          <t>BC</t>
        </is>
      </c>
      <c r="B298" t="inlineStr">
        <is>
          <t>S_CCUS_ATM</t>
        </is>
      </c>
      <c r="J298" t="n">
        <v>5.50443738991236</v>
      </c>
    </row>
    <row r="299">
      <c r="A299" t="inlineStr">
        <is>
          <t>BC</t>
        </is>
      </c>
      <c r="B299" t="inlineStr">
        <is>
          <t>S_CCUS_EMIS_H2U</t>
        </is>
      </c>
      <c r="F299" t="n">
        <v>0.715486218742331</v>
      </c>
      <c r="G299" t="n">
        <v>0.08893737657830569</v>
      </c>
      <c r="H299" t="n">
        <v>0.0119689937817218</v>
      </c>
      <c r="J299" t="n">
        <v>0.902512659769479</v>
      </c>
    </row>
    <row r="300">
      <c r="A300" t="inlineStr">
        <is>
          <t>BC</t>
        </is>
      </c>
      <c r="B300" t="inlineStr">
        <is>
          <t>S_CCUS_EMISMeOH_H2</t>
        </is>
      </c>
      <c r="H300" t="n">
        <v>1.08672676670393</v>
      </c>
      <c r="I300" t="n">
        <v>0.174323729538791</v>
      </c>
    </row>
    <row r="301">
      <c r="A301" t="inlineStr">
        <is>
          <t>BC</t>
        </is>
      </c>
      <c r="B301" t="inlineStr">
        <is>
          <t>SGASH2RC01</t>
        </is>
      </c>
      <c r="F301" t="n">
        <v>0.917290024028629</v>
      </c>
      <c r="G301" t="n">
        <v>0.114022277664495</v>
      </c>
      <c r="H301" t="n">
        <v>1.34397842450881</v>
      </c>
      <c r="I301" t="n">
        <v>0.155978462323909</v>
      </c>
      <c r="J301" t="n">
        <v>1.21421746903231</v>
      </c>
    </row>
    <row r="302">
      <c r="A302" t="inlineStr">
        <is>
          <t>BC</t>
        </is>
      </c>
      <c r="B302" t="inlineStr">
        <is>
          <t>SINKCCU</t>
        </is>
      </c>
      <c r="F302" t="n">
        <v>1502.7339880576</v>
      </c>
      <c r="G302" t="n">
        <v>186.794958577713</v>
      </c>
      <c r="H302" t="n">
        <v>2177.94969013418</v>
      </c>
      <c r="I302" t="n">
        <v>251.71129824425</v>
      </c>
      <c r="J302" t="n">
        <v>486.436080089986</v>
      </c>
    </row>
    <row r="303">
      <c r="A303" t="inlineStr">
        <is>
          <t>BC</t>
        </is>
      </c>
      <c r="B303" t="inlineStr">
        <is>
          <t>SNK_DAC</t>
        </is>
      </c>
      <c r="F303" t="n">
        <v>1669.70443117511</v>
      </c>
      <c r="G303" t="n">
        <v>207.549953975236</v>
      </c>
      <c r="H303" t="n">
        <v>2419.94410014909</v>
      </c>
      <c r="I303" t="n">
        <v>279.679220271388</v>
      </c>
      <c r="J303" t="n">
        <v>540.484533433317</v>
      </c>
    </row>
    <row r="304">
      <c r="A304" t="inlineStr">
        <is>
          <t>BC</t>
        </is>
      </c>
      <c r="B304" t="inlineStr">
        <is>
          <t>TB_ELC_AL_BC_01</t>
        </is>
      </c>
      <c r="C304" t="n">
        <v>27.2750532328373</v>
      </c>
      <c r="E304" t="n">
        <v>32.253950012651</v>
      </c>
      <c r="F304" t="n">
        <v>1.41574296245119</v>
      </c>
    </row>
    <row r="305">
      <c r="A305" t="inlineStr">
        <is>
          <t>BC</t>
        </is>
      </c>
      <c r="B305" t="inlineStr">
        <is>
          <t>TRA_Bus_IC_GSL1</t>
        </is>
      </c>
      <c r="D305" t="n">
        <v>0.600000000000027</v>
      </c>
      <c r="E305" t="n">
        <v>5.4</v>
      </c>
      <c r="F305" t="n">
        <v>2</v>
      </c>
      <c r="G305" t="n">
        <v>2</v>
      </c>
      <c r="H305" t="n">
        <v>2.22259900103131</v>
      </c>
      <c r="I305" t="n">
        <v>5.77740099896872</v>
      </c>
      <c r="J305" t="n">
        <v>2</v>
      </c>
    </row>
    <row r="306">
      <c r="A306" t="inlineStr">
        <is>
          <t>BC</t>
        </is>
      </c>
      <c r="B306" t="inlineStr">
        <is>
          <t>TRA_Car_BEV01</t>
        </is>
      </c>
      <c r="I306" t="n">
        <v>306.523928157865</v>
      </c>
      <c r="J306" t="n">
        <v>684.713930469769</v>
      </c>
    </row>
    <row r="307">
      <c r="A307" t="inlineStr">
        <is>
          <t>BC</t>
        </is>
      </c>
      <c r="B307" t="inlineStr">
        <is>
          <t>TRA_Car_GSL1</t>
        </is>
      </c>
      <c r="D307" t="n">
        <v>140.421717323929</v>
      </c>
      <c r="E307" t="n">
        <v>561.686869295705</v>
      </c>
      <c r="F307" t="n">
        <v>702.108586619631</v>
      </c>
      <c r="G307" t="n">
        <v>741.720457978813</v>
      </c>
      <c r="H307" t="n">
        <v>641.800695797463</v>
      </c>
      <c r="I307" t="n">
        <v>418.184144139319</v>
      </c>
    </row>
    <row r="308">
      <c r="A308" t="inlineStr">
        <is>
          <t>BC</t>
        </is>
      </c>
      <c r="B308" t="inlineStr">
        <is>
          <t>TRA_Mot_ELC1</t>
        </is>
      </c>
      <c r="D308" t="n">
        <v>6.41666666666677</v>
      </c>
      <c r="E308" t="n">
        <v>25.6666666666667</v>
      </c>
      <c r="F308" t="n">
        <v>34.4639059832514</v>
      </c>
      <c r="G308" t="n">
        <v>42.5360940167487</v>
      </c>
      <c r="H308" t="n">
        <v>34.4639059832514</v>
      </c>
      <c r="I308" t="n">
        <v>42.5360940167487</v>
      </c>
      <c r="J308" t="n">
        <v>34.4639059832514</v>
      </c>
    </row>
    <row r="309">
      <c r="A309" t="inlineStr">
        <is>
          <t>BC</t>
        </is>
      </c>
      <c r="B309" t="inlineStr">
        <is>
          <t>TRA_Rai_Frt-ELC01</t>
        </is>
      </c>
      <c r="I309" t="n">
        <v>1.4391</v>
      </c>
    </row>
    <row r="310">
      <c r="A310" t="inlineStr">
        <is>
          <t>BC</t>
        </is>
      </c>
      <c r="B310" t="inlineStr">
        <is>
          <t>TRA_Rai_Pas-ELC01</t>
        </is>
      </c>
      <c r="F310" t="n">
        <v>0.0039</v>
      </c>
    </row>
    <row r="311">
      <c r="A311" t="inlineStr">
        <is>
          <t>BC</t>
        </is>
      </c>
      <c r="B311" t="inlineStr">
        <is>
          <t>TRA_Tru_BEV01</t>
        </is>
      </c>
      <c r="G311" t="n">
        <v>406.980825584668</v>
      </c>
      <c r="H311" t="n">
        <v>259.210876308689</v>
      </c>
      <c r="I311" t="n">
        <v>153.911385811947</v>
      </c>
      <c r="J311" t="n">
        <v>406.980825584668</v>
      </c>
    </row>
    <row r="312">
      <c r="A312" t="inlineStr">
        <is>
          <t>BC</t>
        </is>
      </c>
      <c r="B312" t="inlineStr">
        <is>
          <t>TRA_Tru_HT_DST1</t>
        </is>
      </c>
      <c r="C312" t="n">
        <v>185.299305971821</v>
      </c>
      <c r="D312" t="n">
        <v>9.69824220123837</v>
      </c>
      <c r="E312" t="n">
        <v>44.6525241631093</v>
      </c>
      <c r="F312" t="n">
        <v>77.3885963562295</v>
      </c>
    </row>
    <row r="313">
      <c r="A313" t="inlineStr">
        <is>
          <t>BC</t>
        </is>
      </c>
      <c r="B313" t="inlineStr">
        <is>
          <t>TU_OILCRD_SA_BC_01</t>
        </is>
      </c>
      <c r="J313" t="n">
        <v>47.32153624934</v>
      </c>
    </row>
    <row r="314">
      <c r="A314" t="inlineStr">
        <is>
          <t>BC</t>
        </is>
      </c>
      <c r="B314" t="inlineStr">
        <is>
          <t>TWS-AuxiliaryEquip_ELE1</t>
        </is>
      </c>
      <c r="D314" t="n">
        <v>0.00211371803001483</v>
      </c>
      <c r="E314" t="n">
        <v>0.00845487212005918</v>
      </c>
      <c r="F314" t="n">
        <v>0.010568590150074</v>
      </c>
      <c r="G314" t="n">
        <v>0.0113527760199792</v>
      </c>
      <c r="H314" t="n">
        <v>0.00978440428016877</v>
      </c>
      <c r="I314" t="n">
        <v>0.010568590150074</v>
      </c>
      <c r="J314" t="n">
        <v>0.0113527760199792</v>
      </c>
    </row>
    <row r="315">
      <c r="A315" t="inlineStr">
        <is>
          <t>BC</t>
        </is>
      </c>
      <c r="B315" t="inlineStr">
        <is>
          <t>TWS-AuxiliaryMot_ELE1</t>
        </is>
      </c>
      <c r="D315" t="n">
        <v>0.009511731135066591</v>
      </c>
      <c r="E315" t="n">
        <v>0.0380469245402663</v>
      </c>
      <c r="F315" t="n">
        <v>0.0510874920899064</v>
      </c>
      <c r="G315" t="n">
        <v>0.0440298192607594</v>
      </c>
      <c r="H315" t="n">
        <v>0.0510874920899064</v>
      </c>
      <c r="I315" t="n">
        <v>0.0440298192607594</v>
      </c>
      <c r="J315" t="n">
        <v>0.0510874920899064</v>
      </c>
    </row>
    <row r="316">
      <c r="A316" t="inlineStr">
        <is>
          <t>BC</t>
        </is>
      </c>
      <c r="B316" t="inlineStr">
        <is>
          <t>TWS-Light_ELE1</t>
        </is>
      </c>
      <c r="D316" t="n">
        <v>0.022194039315155</v>
      </c>
      <c r="E316" t="n">
        <v>0.0887761572606216</v>
      </c>
      <c r="F316" t="n">
        <v>0.119204148209782</v>
      </c>
      <c r="G316" t="n">
        <v>0.102736244941772</v>
      </c>
      <c r="H316" t="n">
        <v>0.119204148209782</v>
      </c>
      <c r="I316" t="n">
        <v>0.102736244941772</v>
      </c>
      <c r="J316" t="n">
        <v>0.119204148209782</v>
      </c>
    </row>
    <row r="317">
      <c r="A317" t="inlineStr">
        <is>
          <t>BC</t>
        </is>
      </c>
      <c r="B317" t="inlineStr">
        <is>
          <t>TWS-SpCool_ELE1</t>
        </is>
      </c>
      <c r="D317" t="n">
        <v>0.00317057704502223</v>
      </c>
      <c r="E317" t="n">
        <v>0.0126823081800888</v>
      </c>
      <c r="F317" t="n">
        <v>0.0170291640299688</v>
      </c>
      <c r="G317" t="n">
        <v>0.0146766064202532</v>
      </c>
      <c r="H317" t="n">
        <v>0.0170291640299688</v>
      </c>
      <c r="I317" t="n">
        <v>0.0146766064202532</v>
      </c>
      <c r="J317" t="n">
        <v>0.0170291640299688</v>
      </c>
    </row>
    <row r="318">
      <c r="A318" t="inlineStr">
        <is>
          <t>BC</t>
        </is>
      </c>
      <c r="B318" t="inlineStr">
        <is>
          <t>TWS-SpHeat_ELE1</t>
        </is>
      </c>
      <c r="C318" t="n">
        <v>0.021137180300148</v>
      </c>
      <c r="D318" t="n">
        <v>0.0352286338335799</v>
      </c>
      <c r="E318" t="n">
        <v>0.14091453533432</v>
      </c>
      <c r="F318" t="n">
        <v>0.1761431691679</v>
      </c>
      <c r="G318" t="n">
        <v>0.201272182246766</v>
      </c>
      <c r="H318" t="n">
        <v>0.172151336389181</v>
      </c>
      <c r="I318" t="n">
        <v>0.1761431691679</v>
      </c>
      <c r="J318" t="n">
        <v>0.201272182246766</v>
      </c>
    </row>
    <row r="319">
      <c r="A319" t="inlineStr">
        <is>
          <t>BC</t>
        </is>
      </c>
      <c r="B319" t="inlineStr">
        <is>
          <t>TWS-WaterHeat_ELE1</t>
        </is>
      </c>
      <c r="D319" t="n">
        <v>0.0021137180300148</v>
      </c>
      <c r="E319" t="n">
        <v>0.00845487212005919</v>
      </c>
      <c r="F319" t="n">
        <v>0.010568590150074</v>
      </c>
      <c r="G319" t="n">
        <v>0.0113527760199792</v>
      </c>
      <c r="H319" t="n">
        <v>0.00978440428016876</v>
      </c>
      <c r="I319" t="n">
        <v>0.010568590150074</v>
      </c>
      <c r="J319" t="n">
        <v>0.0113527760199792</v>
      </c>
    </row>
    <row r="320">
      <c r="A320" t="inlineStr">
        <is>
          <t>BC</t>
        </is>
      </c>
      <c r="B320" t="inlineStr">
        <is>
          <t>WST-AuxiliaryEquip_ELE1</t>
        </is>
      </c>
      <c r="D320" t="n">
        <v>0.016909744240118</v>
      </c>
      <c r="E320" t="n">
        <v>0.06763897696047361</v>
      </c>
      <c r="F320" t="n">
        <v>0.08454872120059199</v>
      </c>
      <c r="G320" t="n">
        <v>0.09082220815983361</v>
      </c>
      <c r="H320" t="n">
        <v>0.07827523424134999</v>
      </c>
      <c r="I320" t="n">
        <v>0.08454872120059211</v>
      </c>
      <c r="J320" t="n">
        <v>0.0908222081598335</v>
      </c>
    </row>
    <row r="321">
      <c r="A321" t="inlineStr">
        <is>
          <t>BC</t>
        </is>
      </c>
      <c r="B321" t="inlineStr">
        <is>
          <t>WST-AuxiliaryMot_ELE1</t>
        </is>
      </c>
      <c r="D321" t="n">
        <v>0.178303859995979</v>
      </c>
      <c r="E321" t="n">
        <v>0.713215439983932</v>
      </c>
      <c r="F321" t="n">
        <v>0.957669735171796</v>
      </c>
      <c r="G321" t="n">
        <v>0.825368864788029</v>
      </c>
      <c r="H321" t="n">
        <v>0.957669735171796</v>
      </c>
      <c r="I321" t="n">
        <v>0.825368864788029</v>
      </c>
      <c r="J321" t="n">
        <v>0.957669735171796</v>
      </c>
    </row>
    <row r="322">
      <c r="A322" t="inlineStr">
        <is>
          <t>BC</t>
        </is>
      </c>
      <c r="B322" t="inlineStr">
        <is>
          <t>WST-Light_ELE1</t>
        </is>
      </c>
      <c r="D322" t="n">
        <v>0.0317057704502224</v>
      </c>
      <c r="E322" t="n">
        <v>0.126823081800888</v>
      </c>
      <c r="F322" t="n">
        <v>0.170291640299688</v>
      </c>
      <c r="G322" t="n">
        <v>0.146766064202532</v>
      </c>
      <c r="H322" t="n">
        <v>0.170291640299688</v>
      </c>
      <c r="I322" t="n">
        <v>0.146766064202532</v>
      </c>
      <c r="J322" t="n">
        <v>0.170291640299688</v>
      </c>
    </row>
    <row r="323">
      <c r="A323" t="inlineStr">
        <is>
          <t>BC</t>
        </is>
      </c>
      <c r="B323" t="inlineStr">
        <is>
          <t>WST-SpCool_ELE1</t>
        </is>
      </c>
      <c r="D323" t="n">
        <v>0.00634115409004437</v>
      </c>
      <c r="E323" t="n">
        <v>0.0253646163601776</v>
      </c>
      <c r="F323" t="n">
        <v>0.0340583280599376</v>
      </c>
      <c r="G323" t="n">
        <v>0.0293532128405063</v>
      </c>
      <c r="H323" t="n">
        <v>0.0340583280599376</v>
      </c>
      <c r="I323" t="n">
        <v>0.0293532128405063</v>
      </c>
      <c r="J323" t="n">
        <v>0.0340583280599376</v>
      </c>
    </row>
    <row r="324">
      <c r="A324" t="inlineStr">
        <is>
          <t>BC</t>
        </is>
      </c>
      <c r="B324" t="inlineStr">
        <is>
          <t>WST-SpHeat_ELE1</t>
        </is>
      </c>
      <c r="D324" t="n">
        <v>0.0408652152469525</v>
      </c>
      <c r="E324" t="n">
        <v>0.163460860987811</v>
      </c>
      <c r="F324" t="n">
        <v>0.204326076234764</v>
      </c>
      <c r="G324" t="n">
        <v>0.219487003052931</v>
      </c>
      <c r="H324" t="n">
        <v>0.189165149416596</v>
      </c>
      <c r="I324" t="n">
        <v>0.204326076234764</v>
      </c>
      <c r="J324" t="n">
        <v>0.219487003052931</v>
      </c>
    </row>
    <row r="325">
      <c r="A325" t="inlineStr">
        <is>
          <t>BC</t>
        </is>
      </c>
      <c r="B325" t="inlineStr">
        <is>
          <t>WST-WaterHeat_ELE1</t>
        </is>
      </c>
      <c r="D325" t="n">
        <v>0.00634115409004438</v>
      </c>
      <c r="E325" t="n">
        <v>0.0253646163601776</v>
      </c>
      <c r="F325" t="n">
        <v>0.0317057704502219</v>
      </c>
      <c r="G325" t="n">
        <v>0.0340583280599376</v>
      </c>
      <c r="H325" t="n">
        <v>0.0293532128405063</v>
      </c>
      <c r="I325" t="n">
        <v>0.0317057704502219</v>
      </c>
      <c r="J325" t="n">
        <v>0.0340583280599376</v>
      </c>
    </row>
    <row r="326">
      <c r="A326" t="inlineStr">
        <is>
          <t>MA</t>
        </is>
      </c>
      <c r="B326" t="inlineStr">
        <is>
          <t>AFM-AuxiliaryEquip_ELE1</t>
        </is>
      </c>
      <c r="D326" t="n">
        <v>0.00422743606002957</v>
      </c>
      <c r="E326" t="n">
        <v>0.0169097442401184</v>
      </c>
      <c r="F326" t="n">
        <v>0.021137180300148</v>
      </c>
      <c r="G326" t="n">
        <v>0.0227055520399584</v>
      </c>
      <c r="H326" t="n">
        <v>0.0195688085603375</v>
      </c>
      <c r="I326" t="n">
        <v>0.021137180300148</v>
      </c>
      <c r="J326" t="n">
        <v>0.0227055520399584</v>
      </c>
    </row>
    <row r="327">
      <c r="A327" t="inlineStr">
        <is>
          <t>MA</t>
        </is>
      </c>
      <c r="B327" t="inlineStr">
        <is>
          <t>AFM-AuxiliaryMot_ELE1</t>
        </is>
      </c>
      <c r="D327" t="n">
        <v>0.00317057704502223</v>
      </c>
      <c r="E327" t="n">
        <v>0.0126823081800888</v>
      </c>
      <c r="F327" t="n">
        <v>0.0170291640299688</v>
      </c>
      <c r="G327" t="n">
        <v>0.0146766064202532</v>
      </c>
      <c r="H327" t="n">
        <v>0.0170291640299688</v>
      </c>
      <c r="I327" t="n">
        <v>0.0146766064202532</v>
      </c>
      <c r="J327" t="n">
        <v>0.0170291640299688</v>
      </c>
    </row>
    <row r="328">
      <c r="A328" t="inlineStr">
        <is>
          <t>MA</t>
        </is>
      </c>
      <c r="B328" t="inlineStr">
        <is>
          <t>AFM-Light_ELE1</t>
        </is>
      </c>
      <c r="D328" t="n">
        <v>0.009511731135066591</v>
      </c>
      <c r="E328" t="n">
        <v>0.0380469245402663</v>
      </c>
      <c r="F328" t="n">
        <v>0.0510874920899064</v>
      </c>
      <c r="G328" t="n">
        <v>0.0440298192607594</v>
      </c>
      <c r="H328" t="n">
        <v>0.0510874920899064</v>
      </c>
      <c r="I328" t="n">
        <v>0.0440298192607594</v>
      </c>
      <c r="J328" t="n">
        <v>0.0510874920899064</v>
      </c>
    </row>
    <row r="329">
      <c r="A329" t="inlineStr">
        <is>
          <t>MA</t>
        </is>
      </c>
      <c r="B329" t="inlineStr">
        <is>
          <t>AFM-SpCool_ELE1</t>
        </is>
      </c>
      <c r="D329" t="n">
        <v>0.00317057704502223</v>
      </c>
      <c r="E329" t="n">
        <v>0.0126823081800888</v>
      </c>
      <c r="F329" t="n">
        <v>0.0170291640299688</v>
      </c>
      <c r="G329" t="n">
        <v>0.0146766064202532</v>
      </c>
      <c r="H329" t="n">
        <v>0.0170291640299688</v>
      </c>
      <c r="I329" t="n">
        <v>0.0146766064202532</v>
      </c>
      <c r="J329" t="n">
        <v>0.0170291640299688</v>
      </c>
    </row>
    <row r="330">
      <c r="A330" t="inlineStr">
        <is>
          <t>MA</t>
        </is>
      </c>
      <c r="B330" t="inlineStr">
        <is>
          <t>AFM-SpHeat_ELE1</t>
        </is>
      </c>
      <c r="C330" t="n">
        <v>0.021137180300149</v>
      </c>
      <c r="D330" t="n">
        <v>0.0295920524202071</v>
      </c>
      <c r="E330" t="n">
        <v>0.118368209680828</v>
      </c>
      <c r="F330" t="n">
        <v>0.155005988867751</v>
      </c>
      <c r="G330" t="n">
        <v>0.16395238609344</v>
      </c>
      <c r="H330" t="n">
        <v>0.146059591642064</v>
      </c>
      <c r="I330" t="n">
        <v>0.155005988867751</v>
      </c>
      <c r="J330" t="n">
        <v>0.16395238609344</v>
      </c>
    </row>
    <row r="331">
      <c r="A331" t="inlineStr">
        <is>
          <t>MA</t>
        </is>
      </c>
      <c r="B331" t="inlineStr">
        <is>
          <t>AFM-WaterHeat_ELE1</t>
        </is>
      </c>
      <c r="D331" t="n">
        <v>0.0021137180300148</v>
      </c>
      <c r="E331" t="n">
        <v>0.00845487212005919</v>
      </c>
      <c r="F331" t="n">
        <v>0.010568590150074</v>
      </c>
      <c r="G331" t="n">
        <v>0.0113527760199792</v>
      </c>
      <c r="H331" t="n">
        <v>0.00978440428016876</v>
      </c>
      <c r="I331" t="n">
        <v>0.010568590150074</v>
      </c>
      <c r="J331" t="n">
        <v>0.0113527760199792</v>
      </c>
    </row>
    <row r="332">
      <c r="A332" t="inlineStr">
        <is>
          <t>MA</t>
        </is>
      </c>
      <c r="B332" t="inlineStr">
        <is>
          <t>ART-AuxiliaryEquip_ELE1</t>
        </is>
      </c>
      <c r="D332" t="n">
        <v>0.00211371803001483</v>
      </c>
      <c r="E332" t="n">
        <v>0.00845487212005918</v>
      </c>
      <c r="F332" t="n">
        <v>0.010568590150074</v>
      </c>
      <c r="G332" t="n">
        <v>0.0113527760199792</v>
      </c>
      <c r="H332" t="n">
        <v>0.00978440428016877</v>
      </c>
      <c r="I332" t="n">
        <v>0.010568590150074</v>
      </c>
      <c r="J332" t="n">
        <v>0.0113527760199792</v>
      </c>
    </row>
    <row r="333">
      <c r="A333" t="inlineStr">
        <is>
          <t>MA</t>
        </is>
      </c>
      <c r="B333" t="inlineStr">
        <is>
          <t>ART-Light_ELE1</t>
        </is>
      </c>
      <c r="D333" t="n">
        <v>0.00317057704502223</v>
      </c>
      <c r="E333" t="n">
        <v>0.0126823081800888</v>
      </c>
      <c r="F333" t="n">
        <v>0.0170291640299688</v>
      </c>
      <c r="G333" t="n">
        <v>0.0146766064202532</v>
      </c>
      <c r="H333" t="n">
        <v>0.0170291640299688</v>
      </c>
      <c r="I333" t="n">
        <v>0.0146766064202532</v>
      </c>
      <c r="J333" t="n">
        <v>0.0170291640299688</v>
      </c>
    </row>
    <row r="334">
      <c r="A334" t="inlineStr">
        <is>
          <t>MA</t>
        </is>
      </c>
      <c r="B334" t="inlineStr">
        <is>
          <t>ART-SpHeat_ELE1</t>
        </is>
      </c>
      <c r="D334" t="n">
        <v>0.008454872120059241</v>
      </c>
      <c r="E334" t="n">
        <v>0.0338194884802367</v>
      </c>
      <c r="F334" t="n">
        <v>0.0422743606002959</v>
      </c>
      <c r="G334" t="n">
        <v>0.0454111040799168</v>
      </c>
      <c r="H334" t="n">
        <v>0.0391376171206751</v>
      </c>
      <c r="I334" t="n">
        <v>0.0422743606002959</v>
      </c>
      <c r="J334" t="n">
        <v>0.0454111040799168</v>
      </c>
    </row>
    <row r="335">
      <c r="A335" t="inlineStr">
        <is>
          <t>MA</t>
        </is>
      </c>
      <c r="B335" t="inlineStr">
        <is>
          <t>ECHP_biomass_thermal01</t>
        </is>
      </c>
      <c r="H335" t="n">
        <v>0.331389038899287</v>
      </c>
      <c r="I335" t="n">
        <v>1.71312598320302</v>
      </c>
    </row>
    <row r="336">
      <c r="A336" t="inlineStr">
        <is>
          <t>MA</t>
        </is>
      </c>
      <c r="B336" t="inlineStr">
        <is>
          <t>EDU-AuxiliaryEquip_ELE1</t>
        </is>
      </c>
      <c r="D336" t="n">
        <v>0.0147960262101032</v>
      </c>
      <c r="E336" t="n">
        <v>0.0591841048404144</v>
      </c>
      <c r="F336" t="n">
        <v>0.073980131050518</v>
      </c>
      <c r="G336" t="n">
        <v>0.0794694321398544</v>
      </c>
      <c r="H336" t="n">
        <v>0.06849082996118119</v>
      </c>
      <c r="I336" t="n">
        <v>0.073980131050518</v>
      </c>
      <c r="J336" t="n">
        <v>0.0794694321398544</v>
      </c>
    </row>
    <row r="337">
      <c r="A337" t="inlineStr">
        <is>
          <t>MA</t>
        </is>
      </c>
      <c r="B337" t="inlineStr">
        <is>
          <t>EDU-AuxiliaryMot_ELE1</t>
        </is>
      </c>
      <c r="D337" t="n">
        <v>0.00634115409004437</v>
      </c>
      <c r="E337" t="n">
        <v>0.0253646163601776</v>
      </c>
      <c r="F337" t="n">
        <v>0.0340583280599376</v>
      </c>
      <c r="G337" t="n">
        <v>0.0293532128405063</v>
      </c>
      <c r="H337" t="n">
        <v>0.0340583280599376</v>
      </c>
      <c r="I337" t="n">
        <v>0.0293532128405063</v>
      </c>
      <c r="J337" t="n">
        <v>0.0340583280599376</v>
      </c>
    </row>
    <row r="338">
      <c r="A338" t="inlineStr">
        <is>
          <t>MA</t>
        </is>
      </c>
      <c r="B338" t="inlineStr">
        <is>
          <t>EDU-Light_ELE1</t>
        </is>
      </c>
      <c r="D338" t="n">
        <v>0.0190234622701328</v>
      </c>
      <c r="E338" t="n">
        <v>0.07609384908053279</v>
      </c>
      <c r="F338" t="n">
        <v>0.102174984179813</v>
      </c>
      <c r="G338" t="n">
        <v>0.0880596385215188</v>
      </c>
      <c r="H338" t="n">
        <v>0.102174984179813</v>
      </c>
      <c r="I338" t="n">
        <v>0.0880596385215188</v>
      </c>
      <c r="J338" t="n">
        <v>0.102174984179813</v>
      </c>
    </row>
    <row r="339">
      <c r="A339" t="inlineStr">
        <is>
          <t>MA</t>
        </is>
      </c>
      <c r="B339" t="inlineStr">
        <is>
          <t>EDU-SpCool_ELE1</t>
        </is>
      </c>
      <c r="C339" t="n">
        <v>0.031705770450222</v>
      </c>
      <c r="D339" t="n">
        <v>0.00317057704502219</v>
      </c>
      <c r="E339" t="n">
        <v>0.0126823081800888</v>
      </c>
      <c r="F339" t="n">
        <v>0.0351180369006387</v>
      </c>
      <c r="G339" t="n">
        <v>0.0282935039998052</v>
      </c>
      <c r="H339" t="n">
        <v>0.0351180369006387</v>
      </c>
      <c r="I339" t="n">
        <v>0.0282935039998052</v>
      </c>
      <c r="J339" t="n">
        <v>0.0351180369006387</v>
      </c>
    </row>
    <row r="340">
      <c r="A340" t="inlineStr">
        <is>
          <t>MA</t>
        </is>
      </c>
      <c r="B340" t="inlineStr">
        <is>
          <t>EDU-SpHeat_ELE1</t>
        </is>
      </c>
      <c r="D340" t="n">
        <v>0.07468470372718911</v>
      </c>
      <c r="E340" t="n">
        <v>0.298738814908758</v>
      </c>
      <c r="F340" t="n">
        <v>0.387514972169379</v>
      </c>
      <c r="G340" t="n">
        <v>0.387039965839166</v>
      </c>
      <c r="H340" t="n">
        <v>0.345715617899296</v>
      </c>
      <c r="I340" t="n">
        <v>0.387514972169379</v>
      </c>
      <c r="J340" t="n">
        <v>0.387039965839166</v>
      </c>
    </row>
    <row r="341">
      <c r="A341" t="inlineStr">
        <is>
          <t>MA</t>
        </is>
      </c>
      <c r="B341" t="inlineStr">
        <is>
          <t>EDU-WaterHeat_ELE1</t>
        </is>
      </c>
      <c r="D341" t="n">
        <v>0.00422743606002959</v>
      </c>
      <c r="E341" t="n">
        <v>0.0169097442401184</v>
      </c>
      <c r="F341" t="n">
        <v>0.021137180300148</v>
      </c>
      <c r="G341" t="n">
        <v>0.0227055520399584</v>
      </c>
      <c r="H341" t="n">
        <v>0.0195688085603375</v>
      </c>
      <c r="I341" t="n">
        <v>0.021137180300148</v>
      </c>
      <c r="J341" t="n">
        <v>0.0227055520399584</v>
      </c>
    </row>
    <row r="342">
      <c r="A342" t="inlineStr">
        <is>
          <t>MA</t>
        </is>
      </c>
      <c r="B342" t="inlineStr">
        <is>
          <t>ESTCAESS101_24h</t>
        </is>
      </c>
      <c r="D342" t="n">
        <v>0.0139933295057612</v>
      </c>
    </row>
    <row r="343">
      <c r="A343" t="inlineStr">
        <is>
          <t>MA</t>
        </is>
      </c>
      <c r="B343" t="inlineStr">
        <is>
          <t>ESTHYDPS101_24h</t>
        </is>
      </c>
      <c r="D343" t="n">
        <v>0.0174197112740352</v>
      </c>
    </row>
    <row r="344">
      <c r="A344" t="inlineStr">
        <is>
          <t>MA</t>
        </is>
      </c>
      <c r="B344" t="inlineStr">
        <is>
          <t>EUPVSOLL101</t>
        </is>
      </c>
      <c r="I344" t="n">
        <v>0.541689676880876</v>
      </c>
    </row>
    <row r="345">
      <c r="A345" t="inlineStr">
        <is>
          <t>MA</t>
        </is>
      </c>
      <c r="B345" t="inlineStr">
        <is>
          <t>EUPVSOLL201</t>
        </is>
      </c>
      <c r="J345" t="n">
        <v>3.08332948479275</v>
      </c>
    </row>
    <row r="346">
      <c r="A346" t="inlineStr">
        <is>
          <t>MA</t>
        </is>
      </c>
      <c r="B346" t="inlineStr">
        <is>
          <t>HSS-AuxiliaryEquip_ELE1</t>
        </is>
      </c>
      <c r="D346" t="n">
        <v>0.0274783343901927</v>
      </c>
      <c r="E346" t="n">
        <v>0.109913337560769</v>
      </c>
      <c r="F346" t="n">
        <v>0.137391671950962</v>
      </c>
      <c r="G346" t="n">
        <v>0.14758608825973</v>
      </c>
      <c r="H346" t="n">
        <v>0.127197255642194</v>
      </c>
      <c r="I346" t="n">
        <v>0.137391671950962</v>
      </c>
      <c r="J346" t="n">
        <v>0.14758608825973</v>
      </c>
    </row>
    <row r="347">
      <c r="A347" t="inlineStr">
        <is>
          <t>MA</t>
        </is>
      </c>
      <c r="B347" t="inlineStr">
        <is>
          <t>HSS-AuxiliaryMot_ELE1</t>
        </is>
      </c>
      <c r="D347" t="n">
        <v>0.009511731135066591</v>
      </c>
      <c r="E347" t="n">
        <v>0.0380469245402663</v>
      </c>
      <c r="F347" t="n">
        <v>0.0510874920899064</v>
      </c>
      <c r="G347" t="n">
        <v>0.0440298192607594</v>
      </c>
      <c r="H347" t="n">
        <v>0.0510874920899064</v>
      </c>
      <c r="I347" t="n">
        <v>0.0440298192607594</v>
      </c>
      <c r="J347" t="n">
        <v>0.0510874920899064</v>
      </c>
    </row>
    <row r="348">
      <c r="A348" t="inlineStr">
        <is>
          <t>MA</t>
        </is>
      </c>
      <c r="B348" t="inlineStr">
        <is>
          <t>HSS-Light_ELE1</t>
        </is>
      </c>
      <c r="D348" t="n">
        <v>0.022194039315155</v>
      </c>
      <c r="E348" t="n">
        <v>0.0887761572606216</v>
      </c>
      <c r="F348" t="n">
        <v>0.119204148209782</v>
      </c>
      <c r="G348" t="n">
        <v>0.102736244941772</v>
      </c>
      <c r="H348" t="n">
        <v>0.119204148209782</v>
      </c>
      <c r="I348" t="n">
        <v>0.102736244941772</v>
      </c>
      <c r="J348" t="n">
        <v>0.119204148209782</v>
      </c>
    </row>
    <row r="349">
      <c r="A349" t="inlineStr">
        <is>
          <t>MA</t>
        </is>
      </c>
      <c r="B349" t="inlineStr">
        <is>
          <t>HSS-SpCool_ELE1</t>
        </is>
      </c>
      <c r="D349" t="n">
        <v>0.00317057704502223</v>
      </c>
      <c r="E349" t="n">
        <v>0.0126823081800888</v>
      </c>
      <c r="F349" t="n">
        <v>0.0170291640299688</v>
      </c>
      <c r="G349" t="n">
        <v>0.0146766064202532</v>
      </c>
      <c r="H349" t="n">
        <v>0.0170291640299688</v>
      </c>
      <c r="I349" t="n">
        <v>0.0146766064202532</v>
      </c>
      <c r="J349" t="n">
        <v>0.0170291640299688</v>
      </c>
    </row>
    <row r="350">
      <c r="A350" t="inlineStr">
        <is>
          <t>MA</t>
        </is>
      </c>
      <c r="B350" t="inlineStr">
        <is>
          <t>HSS-SpHeat_ELE1</t>
        </is>
      </c>
      <c r="D350" t="n">
        <v>0.0634115409004453</v>
      </c>
      <c r="E350" t="n">
        <v>0.253646163601775</v>
      </c>
      <c r="F350" t="n">
        <v>0.331149158035651</v>
      </c>
      <c r="G350" t="n">
        <v>0.326491827065944</v>
      </c>
      <c r="H350" t="n">
        <v>0.293532128405063</v>
      </c>
      <c r="I350" t="n">
        <v>0.331149158035651</v>
      </c>
      <c r="J350" t="n">
        <v>0.326491827065944</v>
      </c>
    </row>
    <row r="351">
      <c r="A351" t="inlineStr">
        <is>
          <t>MA</t>
        </is>
      </c>
      <c r="B351" t="inlineStr">
        <is>
          <t>HSS-WaterHeat_ELE1</t>
        </is>
      </c>
      <c r="D351" t="n">
        <v>0.0126823081800888</v>
      </c>
      <c r="E351" t="n">
        <v>0.0507292327203551</v>
      </c>
      <c r="F351" t="n">
        <v>0.06341154090044381</v>
      </c>
      <c r="G351" t="n">
        <v>0.0681166561198752</v>
      </c>
      <c r="H351" t="n">
        <v>0.0587064256810126</v>
      </c>
      <c r="I351" t="n">
        <v>0.06341154090044381</v>
      </c>
      <c r="J351" t="n">
        <v>0.0681166561198752</v>
      </c>
    </row>
    <row r="352">
      <c r="A352" t="inlineStr">
        <is>
          <t>MA</t>
        </is>
      </c>
      <c r="B352" t="inlineStr">
        <is>
          <t>ICS-AuxiliaryEquip_ELE1</t>
        </is>
      </c>
      <c r="D352" t="n">
        <v>0.00211371803001483</v>
      </c>
      <c r="E352" t="n">
        <v>0.00845487212005918</v>
      </c>
      <c r="F352" t="n">
        <v>0.010568590150074</v>
      </c>
      <c r="G352" t="n">
        <v>0.0113527760199792</v>
      </c>
      <c r="H352" t="n">
        <v>0.00978440428016877</v>
      </c>
      <c r="I352" t="n">
        <v>0.010568590150074</v>
      </c>
      <c r="J352" t="n">
        <v>0.0113527760199792</v>
      </c>
    </row>
    <row r="353">
      <c r="A353" t="inlineStr">
        <is>
          <t>MA</t>
        </is>
      </c>
      <c r="B353" t="inlineStr">
        <is>
          <t>ICS-Light_ELE1</t>
        </is>
      </c>
      <c r="D353" t="n">
        <v>0.00317057704502223</v>
      </c>
      <c r="E353" t="n">
        <v>0.0126823081800888</v>
      </c>
      <c r="F353" t="n">
        <v>0.0170291640299688</v>
      </c>
      <c r="G353" t="n">
        <v>0.0146766064202532</v>
      </c>
      <c r="H353" t="n">
        <v>0.0170291640299688</v>
      </c>
      <c r="I353" t="n">
        <v>0.0146766064202532</v>
      </c>
      <c r="J353" t="n">
        <v>0.0170291640299688</v>
      </c>
    </row>
    <row r="354">
      <c r="A354" t="inlineStr">
        <is>
          <t>MA</t>
        </is>
      </c>
      <c r="B354" t="inlineStr">
        <is>
          <t>ICS-SpHeat_ELE1</t>
        </is>
      </c>
      <c r="D354" t="n">
        <v>0.009864017473402429</v>
      </c>
      <c r="E354" t="n">
        <v>0.0394560698936095</v>
      </c>
      <c r="F354" t="n">
        <v>0.0563658141337278</v>
      </c>
      <c r="G354" t="n">
        <v>0.0459338946598536</v>
      </c>
      <c r="H354" t="n">
        <v>0.0456605533074542</v>
      </c>
      <c r="I354" t="n">
        <v>0.0563658141337279</v>
      </c>
      <c r="J354" t="n">
        <v>0.0459338946598536</v>
      </c>
    </row>
    <row r="355">
      <c r="A355" t="inlineStr">
        <is>
          <t>MA</t>
        </is>
      </c>
      <c r="B355" t="inlineStr">
        <is>
          <t>OS-AuxiliaryEquip_ELE1</t>
        </is>
      </c>
      <c r="D355" t="n">
        <v>0.0359332065102515</v>
      </c>
      <c r="E355" t="n">
        <v>0.143732826041006</v>
      </c>
      <c r="F355" t="n">
        <v>0.179666032551258</v>
      </c>
      <c r="G355" t="n">
        <v>0.192997192339646</v>
      </c>
      <c r="H355" t="n">
        <v>0.166334872762869</v>
      </c>
      <c r="I355" t="n">
        <v>0.179666032551258</v>
      </c>
      <c r="J355" t="n">
        <v>0.192997192339646</v>
      </c>
    </row>
    <row r="356">
      <c r="A356" t="inlineStr">
        <is>
          <t>MA</t>
        </is>
      </c>
      <c r="B356" t="inlineStr">
        <is>
          <t>OS-AuxiliaryMot_ELE1</t>
        </is>
      </c>
      <c r="D356" t="n">
        <v>0.0158528852251107</v>
      </c>
      <c r="E356" t="n">
        <v>0.063411540900444</v>
      </c>
      <c r="F356" t="n">
        <v>0.085145820149844</v>
      </c>
      <c r="G356" t="n">
        <v>0.0733830321012657</v>
      </c>
      <c r="H356" t="n">
        <v>0.085145820149844</v>
      </c>
      <c r="I356" t="n">
        <v>0.0733830321012657</v>
      </c>
      <c r="J356" t="n">
        <v>0.085145820149844</v>
      </c>
    </row>
    <row r="357">
      <c r="A357" t="inlineStr">
        <is>
          <t>MA</t>
        </is>
      </c>
      <c r="B357" t="inlineStr">
        <is>
          <t>OS-Light_ELE1</t>
        </is>
      </c>
      <c r="D357" t="n">
        <v>0.0570703868103995</v>
      </c>
      <c r="E357" t="n">
        <v>0.228281547241598</v>
      </c>
      <c r="F357" t="n">
        <v>0.306524952539438</v>
      </c>
      <c r="G357" t="n">
        <v>0.264178915564557</v>
      </c>
      <c r="H357" t="n">
        <v>0.306524952539438</v>
      </c>
      <c r="I357" t="n">
        <v>0.264178915564557</v>
      </c>
      <c r="J357" t="n">
        <v>0.306524952539438</v>
      </c>
    </row>
    <row r="358">
      <c r="A358" t="inlineStr">
        <is>
          <t>MA</t>
        </is>
      </c>
      <c r="B358" t="inlineStr">
        <is>
          <t>OS-SpCool_ELE1</t>
        </is>
      </c>
      <c r="C358" t="n">
        <v>0.031705770450222</v>
      </c>
      <c r="D358" t="n">
        <v>0.00951173113506657</v>
      </c>
      <c r="E358" t="n">
        <v>0.0380469245402663</v>
      </c>
      <c r="F358" t="n">
        <v>0.0691763649605763</v>
      </c>
      <c r="G358" t="n">
        <v>0.0576467168403115</v>
      </c>
      <c r="H358" t="n">
        <v>0.0691763649605763</v>
      </c>
      <c r="I358" t="n">
        <v>0.0576467168403115</v>
      </c>
      <c r="J358" t="n">
        <v>0.0691763649605763</v>
      </c>
    </row>
    <row r="359">
      <c r="A359" t="inlineStr">
        <is>
          <t>MA</t>
        </is>
      </c>
      <c r="B359" t="inlineStr">
        <is>
          <t>OS-SpHeat_ELE1</t>
        </is>
      </c>
      <c r="D359" t="n">
        <v>0.159233424927783</v>
      </c>
      <c r="E359" t="n">
        <v>0.636933699711125</v>
      </c>
      <c r="F359" t="n">
        <v>0.838441485239202</v>
      </c>
      <c r="G359" t="n">
        <v>0.81296809957147</v>
      </c>
      <c r="H359" t="n">
        <v>0.737091789106047</v>
      </c>
      <c r="I359" t="n">
        <v>0.838441485239202</v>
      </c>
      <c r="J359" t="n">
        <v>0.81296809957147</v>
      </c>
    </row>
    <row r="360">
      <c r="A360" t="inlineStr">
        <is>
          <t>MA</t>
        </is>
      </c>
      <c r="B360" t="inlineStr">
        <is>
          <t>OS-WaterHeat_ELE1</t>
        </is>
      </c>
      <c r="D360" t="n">
        <v>0.00422743606002959</v>
      </c>
      <c r="E360" t="n">
        <v>0.0169097442401184</v>
      </c>
      <c r="F360" t="n">
        <v>0.021137180300148</v>
      </c>
      <c r="G360" t="n">
        <v>0.0227055520399584</v>
      </c>
      <c r="H360" t="n">
        <v>0.0195688085603375</v>
      </c>
      <c r="I360" t="n">
        <v>0.021137180300148</v>
      </c>
      <c r="J360" t="n">
        <v>0.0227055520399584</v>
      </c>
    </row>
    <row r="361">
      <c r="A361" t="inlineStr">
        <is>
          <t>MA</t>
        </is>
      </c>
      <c r="B361" t="inlineStr">
        <is>
          <t>OTH-AuxiliaryEquip_ELE1</t>
        </is>
      </c>
      <c r="D361" t="n">
        <v>0.00211371803001483</v>
      </c>
      <c r="E361" t="n">
        <v>0.00845487212005918</v>
      </c>
      <c r="F361" t="n">
        <v>0.010568590150074</v>
      </c>
      <c r="G361" t="n">
        <v>0.0113527760199792</v>
      </c>
      <c r="H361" t="n">
        <v>0.00978440428016877</v>
      </c>
      <c r="I361" t="n">
        <v>0.010568590150074</v>
      </c>
      <c r="J361" t="n">
        <v>0.0113527760199792</v>
      </c>
    </row>
    <row r="362">
      <c r="A362" t="inlineStr">
        <is>
          <t>MA</t>
        </is>
      </c>
      <c r="B362" t="inlineStr">
        <is>
          <t>OTH-Light_ELE1</t>
        </is>
      </c>
      <c r="D362" t="n">
        <v>0.00317057704502223</v>
      </c>
      <c r="E362" t="n">
        <v>0.0126823081800888</v>
      </c>
      <c r="F362" t="n">
        <v>0.0170291640299688</v>
      </c>
      <c r="G362" t="n">
        <v>0.0146766064202532</v>
      </c>
      <c r="H362" t="n">
        <v>0.0170291640299688</v>
      </c>
      <c r="I362" t="n">
        <v>0.0146766064202532</v>
      </c>
      <c r="J362" t="n">
        <v>0.0170291640299688</v>
      </c>
    </row>
    <row r="363">
      <c r="A363" t="inlineStr">
        <is>
          <t>MA</t>
        </is>
      </c>
      <c r="B363" t="inlineStr">
        <is>
          <t>OTH-SpHeat_ELE1</t>
        </is>
      </c>
      <c r="D363" t="n">
        <v>0.008454872120059241</v>
      </c>
      <c r="E363" t="n">
        <v>0.0338194884802367</v>
      </c>
      <c r="F363" t="n">
        <v>0.0422743606002959</v>
      </c>
      <c r="G363" t="n">
        <v>0.0454111040799168</v>
      </c>
      <c r="H363" t="n">
        <v>0.0391376171206751</v>
      </c>
      <c r="I363" t="n">
        <v>0.0422743606002959</v>
      </c>
      <c r="J363" t="n">
        <v>0.0454111040799168</v>
      </c>
    </row>
    <row r="364">
      <c r="A364" t="inlineStr">
        <is>
          <t>MA</t>
        </is>
      </c>
      <c r="B364" t="inlineStr">
        <is>
          <t>R_ES-APP-CD_ELC1</t>
        </is>
      </c>
      <c r="D364" t="n">
        <v>0.182942553965161</v>
      </c>
      <c r="E364" t="n">
        <v>0.731770215860657</v>
      </c>
      <c r="F364" t="n">
        <v>0.9147127698258209</v>
      </c>
      <c r="H364" t="n">
        <v>0.0678713829312645</v>
      </c>
      <c r="I364" t="n">
        <v>0.846841386894553</v>
      </c>
      <c r="J364" t="n">
        <v>0.9147127698258209</v>
      </c>
    </row>
    <row r="365">
      <c r="A365" t="inlineStr">
        <is>
          <t>MA</t>
        </is>
      </c>
      <c r="B365" t="inlineStr">
        <is>
          <t>R_ES-APP-CW_ELC1</t>
        </is>
      </c>
      <c r="D365" t="n">
        <v>0.0211739067089309</v>
      </c>
      <c r="E365" t="n">
        <v>0.0846956268357241</v>
      </c>
      <c r="F365" t="n">
        <v>0.105869533544655</v>
      </c>
      <c r="H365" t="n">
        <v>0.0078554841355631</v>
      </c>
      <c r="I365" t="n">
        <v>0.09801404940909191</v>
      </c>
      <c r="J365" t="n">
        <v>0.105869533544655</v>
      </c>
    </row>
    <row r="366">
      <c r="A366" t="inlineStr">
        <is>
          <t>MA</t>
        </is>
      </c>
      <c r="B366" t="inlineStr">
        <is>
          <t>R_ES-APP-DW_ELC1</t>
        </is>
      </c>
      <c r="D366" t="n">
        <v>0.0716525003030236</v>
      </c>
      <c r="E366" t="n">
        <v>0.28661000121209</v>
      </c>
      <c r="F366" t="n">
        <v>0.358262501515113</v>
      </c>
      <c r="H366" t="n">
        <v>0.026582958314746</v>
      </c>
      <c r="I366" t="n">
        <v>0.331679543200368</v>
      </c>
      <c r="J366" t="n">
        <v>0.358262501515113</v>
      </c>
    </row>
    <row r="367">
      <c r="A367" t="inlineStr">
        <is>
          <t>MA</t>
        </is>
      </c>
      <c r="B367" t="inlineStr">
        <is>
          <t>R_ES-APP-FR_ELC1</t>
        </is>
      </c>
      <c r="D367" t="n">
        <v>0.0163533139481981</v>
      </c>
      <c r="E367" t="n">
        <v>0.06541325579279091</v>
      </c>
      <c r="F367" t="n">
        <v>0.0817665697409887</v>
      </c>
      <c r="H367" t="n">
        <v>0.00606705224736673</v>
      </c>
      <c r="I367" t="n">
        <v>0.0756995174936223</v>
      </c>
      <c r="J367" t="n">
        <v>0.0817665697409887</v>
      </c>
    </row>
    <row r="368">
      <c r="A368" t="inlineStr">
        <is>
          <t>MA</t>
        </is>
      </c>
      <c r="B368" t="inlineStr">
        <is>
          <t>R_ES-APP-OTH_ELC1</t>
        </is>
      </c>
      <c r="D368" t="n">
        <v>0.21552919639021</v>
      </c>
      <c r="E368" t="n">
        <v>0.862116785560836</v>
      </c>
      <c r="F368" t="n">
        <v>1.07764598195104</v>
      </c>
      <c r="H368" t="n">
        <v>0.0799609730158975</v>
      </c>
      <c r="I368" t="n">
        <v>0.997685008935148</v>
      </c>
      <c r="J368" t="n">
        <v>1.07764598195104</v>
      </c>
    </row>
    <row r="369">
      <c r="A369" t="inlineStr">
        <is>
          <t>MA</t>
        </is>
      </c>
      <c r="B369" t="inlineStr">
        <is>
          <t>R_ES-APP-RA_ELC1</t>
        </is>
      </c>
      <c r="D369" t="n">
        <v>0.138900828010591</v>
      </c>
      <c r="E369" t="n">
        <v>0.55560331204235</v>
      </c>
      <c r="F369" t="n">
        <v>0.694504140052938</v>
      </c>
      <c r="H369" t="n">
        <v>0.0515319759292955</v>
      </c>
      <c r="I369" t="n">
        <v>0.642972164123646</v>
      </c>
      <c r="J369" t="n">
        <v>0.694504140052938</v>
      </c>
    </row>
    <row r="370">
      <c r="A370" t="inlineStr">
        <is>
          <t>MA</t>
        </is>
      </c>
      <c r="B370" t="inlineStr">
        <is>
          <t>R_ES-APP-RE_ELC1</t>
        </is>
      </c>
      <c r="D370" t="n">
        <v>0.0456650588022615</v>
      </c>
      <c r="E370" t="n">
        <v>0.182660235209045</v>
      </c>
      <c r="F370" t="n">
        <v>0.228325294011306</v>
      </c>
      <c r="H370" t="n">
        <v>0.016941660785698</v>
      </c>
      <c r="I370" t="n">
        <v>0.211383633225609</v>
      </c>
      <c r="J370" t="n">
        <v>0.228325294011306</v>
      </c>
    </row>
    <row r="371">
      <c r="A371" t="inlineStr">
        <is>
          <t>MA</t>
        </is>
      </c>
      <c r="B371" t="inlineStr">
        <is>
          <t>R_ES-LI_ELC1</t>
        </is>
      </c>
      <c r="D371" t="n">
        <v>0.297708659288411</v>
      </c>
      <c r="E371" t="n">
        <v>1.19083463715364</v>
      </c>
      <c r="F371" t="n">
        <v>1.48854329644205</v>
      </c>
      <c r="H371" t="n">
        <v>0.110449416926611</v>
      </c>
      <c r="I371" t="n">
        <v>1.37809387951544</v>
      </c>
      <c r="J371" t="n">
        <v>1.48854329644205</v>
      </c>
    </row>
    <row r="372">
      <c r="A372" t="inlineStr">
        <is>
          <t>MA</t>
        </is>
      </c>
      <c r="B372" t="inlineStr">
        <is>
          <t>R_ES-SC-AP_ELC1_ROOM_CENTRAL</t>
        </is>
      </c>
      <c r="C372" t="n">
        <v>0.0544491291965885</v>
      </c>
      <c r="D372" t="n">
        <v>0.055601049676503</v>
      </c>
      <c r="E372" t="n">
        <v>0.222404198706013</v>
      </c>
      <c r="F372" t="n">
        <v>0.278005248382516</v>
      </c>
      <c r="G372" t="n">
        <v>0.278005248382516</v>
      </c>
      <c r="H372" t="n">
        <v>0.0516923801347799</v>
      </c>
      <c r="I372" t="n">
        <v>0.280761997444325</v>
      </c>
      <c r="J372" t="n">
        <v>0.278005248382516</v>
      </c>
    </row>
    <row r="373">
      <c r="A373" t="inlineStr">
        <is>
          <t>MA</t>
        </is>
      </c>
      <c r="B373" t="inlineStr">
        <is>
          <t>R_ES-SC-MOB_ELC1_ROOM_CENTRAL</t>
        </is>
      </c>
      <c r="C373" t="n">
        <v>0.00468313210787058</v>
      </c>
      <c r="D373" t="n">
        <v>0.00478220799512169</v>
      </c>
      <c r="E373" t="n">
        <v>0.0191288319804867</v>
      </c>
      <c r="F373" t="n">
        <v>0.0239110399756084</v>
      </c>
      <c r="G373" t="n">
        <v>0.0239110399756084</v>
      </c>
      <c r="H373" t="n">
        <v>0.00444602601939513</v>
      </c>
      <c r="I373" t="n">
        <v>0.0241481460640839</v>
      </c>
      <c r="J373" t="n">
        <v>0.0239110399756084</v>
      </c>
    </row>
    <row r="374">
      <c r="A374" t="inlineStr">
        <is>
          <t>MA</t>
        </is>
      </c>
      <c r="B374" t="inlineStr">
        <is>
          <t>R_ES-SC-SA_ELC1_ROOM_CENTRAL</t>
        </is>
      </c>
      <c r="C374" t="n">
        <v>0.016320197718368</v>
      </c>
      <c r="D374" t="n">
        <v>0.0166654662335021</v>
      </c>
      <c r="E374" t="n">
        <v>0.06666186493400809</v>
      </c>
      <c r="F374" t="n">
        <v>0.08332733116751009</v>
      </c>
      <c r="G374" t="n">
        <v>0.08332733116751009</v>
      </c>
      <c r="H374" t="n">
        <v>0.0154939092099476</v>
      </c>
      <c r="I374" t="n">
        <v>0.0841536196759305</v>
      </c>
      <c r="J374" t="n">
        <v>0.08332733116751009</v>
      </c>
    </row>
    <row r="375">
      <c r="A375" t="inlineStr">
        <is>
          <t>MA</t>
        </is>
      </c>
      <c r="B375" t="inlineStr">
        <is>
          <t>R_ES-SC-SD_ELC1_ROOM_CENTRAL</t>
        </is>
      </c>
      <c r="C375" t="n">
        <v>0.141853684719558</v>
      </c>
      <c r="D375" t="n">
        <v>0.144854727472507</v>
      </c>
      <c r="E375" t="n">
        <v>0.579418909890029</v>
      </c>
      <c r="F375" t="n">
        <v>0.724273637362536</v>
      </c>
      <c r="G375" t="n">
        <v>0.724273637362536</v>
      </c>
      <c r="H375" t="n">
        <v>0.134671659625037</v>
      </c>
      <c r="I375" t="n">
        <v>0.731455662457057</v>
      </c>
      <c r="J375" t="n">
        <v>0.724273637362536</v>
      </c>
    </row>
    <row r="376">
      <c r="A376" t="inlineStr">
        <is>
          <t>MA</t>
        </is>
      </c>
      <c r="B376" t="inlineStr">
        <is>
          <t>R_ES-SH-AP_ELC1</t>
        </is>
      </c>
      <c r="H376" t="n">
        <v>0.0216720309597698</v>
      </c>
      <c r="I376" t="n">
        <v>0.14233082373633</v>
      </c>
    </row>
    <row r="377">
      <c r="A377" t="inlineStr">
        <is>
          <t>MA</t>
        </is>
      </c>
      <c r="B377" t="inlineStr">
        <is>
          <t>R_ES-SH-AP_HET1</t>
        </is>
      </c>
      <c r="C377" t="n">
        <v>0.00188922596051836</v>
      </c>
      <c r="D377" t="n">
        <v>0.0388718850147909</v>
      </c>
      <c r="E377" t="n">
        <v>0.0765293039960793</v>
      </c>
      <c r="F377" t="n">
        <v>0.00106666666666667</v>
      </c>
      <c r="G377" t="n">
        <v>0.00106666666666667</v>
      </c>
      <c r="J377" t="n">
        <v>0.0124881413557542</v>
      </c>
    </row>
    <row r="378">
      <c r="A378" t="inlineStr">
        <is>
          <t>MA</t>
        </is>
      </c>
      <c r="B378" t="inlineStr">
        <is>
          <t>R_ES-SH-MOB_ELC1</t>
        </is>
      </c>
      <c r="H378" t="n">
        <v>0.00602420298221785</v>
      </c>
      <c r="I378" t="n">
        <v>0.00643949046743196</v>
      </c>
    </row>
    <row r="379">
      <c r="A379" t="inlineStr">
        <is>
          <t>MA</t>
        </is>
      </c>
      <c r="B379" t="inlineStr">
        <is>
          <t>R_ES-SH-MOB_GAS_HE1</t>
        </is>
      </c>
      <c r="G379" t="n">
        <v>1.47420427621759e-05</v>
      </c>
    </row>
    <row r="380">
      <c r="A380" t="inlineStr">
        <is>
          <t>MA</t>
        </is>
      </c>
      <c r="B380" t="inlineStr">
        <is>
          <t>R_ES-SH-MOB_HET1</t>
        </is>
      </c>
      <c r="C380" t="n">
        <v>0.0154289502785631</v>
      </c>
      <c r="D380" t="n">
        <v>0.0118015547265352</v>
      </c>
      <c r="J380" t="n">
        <v>0.0131809289310558</v>
      </c>
    </row>
    <row r="381">
      <c r="A381" t="inlineStr">
        <is>
          <t>MA</t>
        </is>
      </c>
      <c r="B381" t="inlineStr">
        <is>
          <t>R_ES-SH-SA_ELC1</t>
        </is>
      </c>
      <c r="G381" t="n">
        <v>0.000556214271800314</v>
      </c>
      <c r="H381" t="n">
        <v>0.009911130079070719</v>
      </c>
      <c r="I381" t="n">
        <v>0.0451542094816518</v>
      </c>
    </row>
    <row r="382">
      <c r="A382" t="inlineStr">
        <is>
          <t>MA</t>
        </is>
      </c>
      <c r="B382" t="inlineStr">
        <is>
          <t>R_ES-SH-SA_HET1</t>
        </is>
      </c>
      <c r="C382" t="n">
        <v>0.000889107422295355</v>
      </c>
      <c r="D382" t="n">
        <v>0.0258495069673166</v>
      </c>
      <c r="E382" t="n">
        <v>0.02879484797627</v>
      </c>
      <c r="F382" t="n">
        <v>0.0005666666666666659</v>
      </c>
      <c r="J382" t="n">
        <v>0.010664046992109</v>
      </c>
    </row>
    <row r="383">
      <c r="A383" t="inlineStr">
        <is>
          <t>MA</t>
        </is>
      </c>
      <c r="B383" t="inlineStr">
        <is>
          <t>R_ES-SH-SD_ELC1</t>
        </is>
      </c>
      <c r="H383" t="n">
        <v>0.08467112423876851</v>
      </c>
      <c r="I383" t="n">
        <v>0.229517220796148</v>
      </c>
    </row>
    <row r="384">
      <c r="A384" t="inlineStr">
        <is>
          <t>MA</t>
        </is>
      </c>
      <c r="B384" t="inlineStr">
        <is>
          <t>R_ES-SH-SD_GAS_HE1</t>
        </is>
      </c>
      <c r="G384" t="n">
        <v>0.0423665340875368</v>
      </c>
    </row>
    <row r="385">
      <c r="A385" t="inlineStr">
        <is>
          <t>MA</t>
        </is>
      </c>
      <c r="B385" t="inlineStr">
        <is>
          <t>R_ES-SH-SD_HET1</t>
        </is>
      </c>
      <c r="C385" t="n">
        <v>0.0952130748113874</v>
      </c>
      <c r="D385" t="n">
        <v>0.351629447079871</v>
      </c>
      <c r="E385" t="n">
        <v>0.213070626305475</v>
      </c>
    </row>
    <row r="386">
      <c r="A386" t="inlineStr">
        <is>
          <t>MA</t>
        </is>
      </c>
      <c r="B386" t="inlineStr">
        <is>
          <t>R_ES-WH-AP_GAS1</t>
        </is>
      </c>
      <c r="C386" t="n">
        <v>0.000420336932058259</v>
      </c>
      <c r="D386" t="n">
        <v>0.0136412807512686</v>
      </c>
      <c r="E386" t="n">
        <v>0.113439024240015</v>
      </c>
      <c r="F386" t="n">
        <v>0.0093449445164512</v>
      </c>
      <c r="G386" t="n">
        <v>0.06819396176129459</v>
      </c>
    </row>
    <row r="387">
      <c r="A387" t="inlineStr">
        <is>
          <t>MA</t>
        </is>
      </c>
      <c r="B387" t="inlineStr">
        <is>
          <t>R_ES-WH-AP_WOD1</t>
        </is>
      </c>
      <c r="H387" t="n">
        <v>0.0131779025695353</v>
      </c>
      <c r="I387" t="n">
        <v>0.496564012459</v>
      </c>
    </row>
    <row r="388">
      <c r="A388" t="inlineStr">
        <is>
          <t>MA</t>
        </is>
      </c>
      <c r="B388" t="inlineStr">
        <is>
          <t>R_ES-WH-MOB_GAS1</t>
        </is>
      </c>
      <c r="C388" t="n">
        <v>5.22838583346053e-05</v>
      </c>
      <c r="D388" t="n">
        <v>0.00115258781123269</v>
      </c>
      <c r="E388" t="n">
        <v>0.009578409713988561</v>
      </c>
      <c r="F388" t="n">
        <v>0.000794880587105631</v>
      </c>
    </row>
    <row r="389">
      <c r="A389" t="inlineStr">
        <is>
          <t>MA</t>
        </is>
      </c>
      <c r="B389" t="inlineStr">
        <is>
          <t>R_ES-WH-MOB_WOD1</t>
        </is>
      </c>
      <c r="G389" t="n">
        <v>0.0138797322358702</v>
      </c>
      <c r="H389" t="n">
        <v>0.00110171342270261</v>
      </c>
      <c r="I389" t="n">
        <v>0.0267836739413104</v>
      </c>
    </row>
    <row r="390">
      <c r="A390" t="inlineStr">
        <is>
          <t>MA</t>
        </is>
      </c>
      <c r="B390" t="inlineStr">
        <is>
          <t>R_ES-WH-SA_GAS1</t>
        </is>
      </c>
      <c r="C390" t="n">
        <v>0.000138057523391743</v>
      </c>
      <c r="D390" t="n">
        <v>0.00304191508620964</v>
      </c>
      <c r="E390" t="n">
        <v>0.0252793832512573</v>
      </c>
      <c r="F390" t="n">
        <v>0.00207905616412396</v>
      </c>
      <c r="G390" t="n">
        <v>0.0152283717915539</v>
      </c>
    </row>
    <row r="391">
      <c r="A391" t="inlineStr">
        <is>
          <t>MA</t>
        </is>
      </c>
      <c r="B391" t="inlineStr">
        <is>
          <t>R_ES-WH-SA_STEAM1</t>
        </is>
      </c>
      <c r="H391" t="n">
        <v>0.00204363150109249</v>
      </c>
      <c r="I391" t="n">
        <v>0.0754264529557911</v>
      </c>
    </row>
    <row r="392">
      <c r="A392" t="inlineStr">
        <is>
          <t>MA</t>
        </is>
      </c>
      <c r="B392" t="inlineStr">
        <is>
          <t>R_ES-WH-SD_GAS1</t>
        </is>
      </c>
      <c r="C392" t="n">
        <v>0.000240410207608265</v>
      </c>
      <c r="D392" t="n">
        <v>0.0345333732151303</v>
      </c>
      <c r="E392" t="n">
        <v>0.287486354542789</v>
      </c>
      <c r="F392" t="n">
        <v>0.0236787271108233</v>
      </c>
      <c r="G392" t="n">
        <v>0.0768364178279743</v>
      </c>
    </row>
    <row r="393">
      <c r="A393" t="inlineStr">
        <is>
          <t>MA</t>
        </is>
      </c>
      <c r="B393" t="inlineStr">
        <is>
          <t>R_ES-WH-SD_STEAM1</t>
        </is>
      </c>
      <c r="G393" t="n">
        <v>0.132225620816904</v>
      </c>
      <c r="H393" t="n">
        <v>0.0179351005493754</v>
      </c>
      <c r="I393" t="n">
        <v>0.567633426139932</v>
      </c>
    </row>
    <row r="394">
      <c r="A394" t="inlineStr">
        <is>
          <t>MA</t>
        </is>
      </c>
      <c r="B394" t="inlineStr">
        <is>
          <t>RTS-AuxiliaryEquip_ELE1</t>
        </is>
      </c>
      <c r="D394" t="n">
        <v>0.0105685901500737</v>
      </c>
      <c r="E394" t="n">
        <v>0.042274360600296</v>
      </c>
      <c r="F394" t="n">
        <v>0.05284295075037</v>
      </c>
      <c r="G394" t="n">
        <v>0.056763880099896</v>
      </c>
      <c r="H394" t="n">
        <v>0.0489220214008437</v>
      </c>
      <c r="I394" t="n">
        <v>0.05284295075037</v>
      </c>
      <c r="J394" t="n">
        <v>0.056763880099896</v>
      </c>
    </row>
    <row r="395">
      <c r="A395" t="inlineStr">
        <is>
          <t>MA</t>
        </is>
      </c>
      <c r="B395" t="inlineStr">
        <is>
          <t>RTS-AuxiliaryMot_ELE1</t>
        </is>
      </c>
      <c r="D395" t="n">
        <v>0.00634115409004437</v>
      </c>
      <c r="E395" t="n">
        <v>0.0253646163601776</v>
      </c>
      <c r="F395" t="n">
        <v>0.0340583280599376</v>
      </c>
      <c r="G395" t="n">
        <v>0.0293532128405063</v>
      </c>
      <c r="H395" t="n">
        <v>0.0340583280599376</v>
      </c>
      <c r="I395" t="n">
        <v>0.0293532128405063</v>
      </c>
      <c r="J395" t="n">
        <v>0.0340583280599376</v>
      </c>
    </row>
    <row r="396">
      <c r="A396" t="inlineStr">
        <is>
          <t>MA</t>
        </is>
      </c>
      <c r="B396" t="inlineStr">
        <is>
          <t>RTS-Light_ELE1</t>
        </is>
      </c>
      <c r="D396" t="n">
        <v>0.0285351934052002</v>
      </c>
      <c r="E396" t="n">
        <v>0.114140773620799</v>
      </c>
      <c r="F396" t="n">
        <v>0.153262476269719</v>
      </c>
      <c r="G396" t="n">
        <v>0.132089457782278</v>
      </c>
      <c r="H396" t="n">
        <v>0.153262476269719</v>
      </c>
      <c r="I396" t="n">
        <v>0.132089457782278</v>
      </c>
      <c r="J396" t="n">
        <v>0.153262476269719</v>
      </c>
    </row>
    <row r="397">
      <c r="A397" t="inlineStr">
        <is>
          <t>MA</t>
        </is>
      </c>
      <c r="B397" t="inlineStr">
        <is>
          <t>RTS-SpCool_ELE1</t>
        </is>
      </c>
      <c r="D397" t="n">
        <v>0.00634115409004437</v>
      </c>
      <c r="E397" t="n">
        <v>0.0253646163601776</v>
      </c>
      <c r="F397" t="n">
        <v>0.0340583280599376</v>
      </c>
      <c r="G397" t="n">
        <v>0.0293532128405063</v>
      </c>
      <c r="H397" t="n">
        <v>0.0340583280599376</v>
      </c>
      <c r="I397" t="n">
        <v>0.0293532128405063</v>
      </c>
      <c r="J397" t="n">
        <v>0.0340583280599376</v>
      </c>
    </row>
    <row r="398">
      <c r="A398" t="inlineStr">
        <is>
          <t>MA</t>
        </is>
      </c>
      <c r="B398" t="inlineStr">
        <is>
          <t>RTS-SpHeat_ELE1</t>
        </is>
      </c>
      <c r="D398" t="n">
        <v>0.07609384908053229</v>
      </c>
      <c r="E398" t="n">
        <v>0.304375396322131</v>
      </c>
      <c r="F398" t="n">
        <v>0.394560698936095</v>
      </c>
      <c r="G398" t="n">
        <v>0.394608483185819</v>
      </c>
      <c r="H398" t="n">
        <v>0.352238554086076</v>
      </c>
      <c r="I398" t="n">
        <v>0.394560698936095</v>
      </c>
      <c r="J398" t="n">
        <v>0.394608483185819</v>
      </c>
    </row>
    <row r="399">
      <c r="A399" t="inlineStr">
        <is>
          <t>MA</t>
        </is>
      </c>
      <c r="B399" t="inlineStr">
        <is>
          <t>RTS-WaterHeat_ELE1</t>
        </is>
      </c>
      <c r="D399" t="n">
        <v>0.00422743606002959</v>
      </c>
      <c r="E399" t="n">
        <v>0.0169097442401184</v>
      </c>
      <c r="F399" t="n">
        <v>0.021137180300148</v>
      </c>
      <c r="G399" t="n">
        <v>0.0227055520399584</v>
      </c>
      <c r="H399" t="n">
        <v>0.0195688085603375</v>
      </c>
      <c r="I399" t="n">
        <v>0.021137180300148</v>
      </c>
      <c r="J399" t="n">
        <v>0.0227055520399584</v>
      </c>
    </row>
    <row r="400">
      <c r="A400" t="inlineStr">
        <is>
          <t>MA</t>
        </is>
      </c>
      <c r="B400" t="inlineStr">
        <is>
          <t>S_CCUS_EMIS_H2U</t>
        </is>
      </c>
      <c r="F400" t="n">
        <v>0.791359401236487</v>
      </c>
      <c r="G400" t="n">
        <v>0.349877665429639</v>
      </c>
      <c r="H400" t="n">
        <v>0.553522791523135</v>
      </c>
      <c r="I400" t="n">
        <v>1.34862282488571</v>
      </c>
      <c r="J400" t="n">
        <v>0.660960187197277</v>
      </c>
    </row>
    <row r="401">
      <c r="A401" t="inlineStr">
        <is>
          <t>MA</t>
        </is>
      </c>
      <c r="B401" t="inlineStr">
        <is>
          <t>S_CCUS_EMISMeOH_H2</t>
        </is>
      </c>
      <c r="H401" t="n">
        <v>0.375122691728782</v>
      </c>
      <c r="I401" t="n">
        <v>0.742380661238317</v>
      </c>
    </row>
    <row r="402">
      <c r="A402" t="inlineStr">
        <is>
          <t>MA</t>
        </is>
      </c>
      <c r="B402" t="inlineStr">
        <is>
          <t>SGASH2RC01</t>
        </is>
      </c>
      <c r="F402" t="n">
        <v>1.01456333491857</v>
      </c>
      <c r="G402" t="n">
        <v>0.448561109525179</v>
      </c>
      <c r="H402" t="n">
        <v>1.16827009610883</v>
      </c>
      <c r="I402" t="n">
        <v>2.63663918520144</v>
      </c>
      <c r="J402" t="n">
        <v>0.847384855381124</v>
      </c>
    </row>
    <row r="403">
      <c r="A403" t="inlineStr">
        <is>
          <t>MA</t>
        </is>
      </c>
      <c r="B403" t="inlineStr">
        <is>
          <t>SINKCCU</t>
        </is>
      </c>
      <c r="F403" t="n">
        <v>1662.09025115443</v>
      </c>
      <c r="G403" t="n">
        <v>734.8472209954761</v>
      </c>
      <c r="H403" t="n">
        <v>1905.68254707216</v>
      </c>
      <c r="I403" t="n">
        <v>4303.16914075553</v>
      </c>
    </row>
    <row r="404">
      <c r="A404" t="inlineStr">
        <is>
          <t>MA</t>
        </is>
      </c>
      <c r="B404" t="inlineStr">
        <is>
          <t>SNK_DAC</t>
        </is>
      </c>
      <c r="F404" t="n">
        <v>1846.76694572715</v>
      </c>
      <c r="G404" t="n">
        <v>816.496912217195</v>
      </c>
      <c r="H404" t="n">
        <v>2117.4250523024</v>
      </c>
      <c r="I404" t="n">
        <v>4781.29904528392</v>
      </c>
    </row>
    <row r="405">
      <c r="A405" t="inlineStr">
        <is>
          <t>MA</t>
        </is>
      </c>
      <c r="B405" t="inlineStr">
        <is>
          <t>TB_ELC_ON_MA_01</t>
        </is>
      </c>
      <c r="C405" t="n">
        <v>34.9351012826473</v>
      </c>
      <c r="D405" t="n">
        <v>8.181343700997219</v>
      </c>
      <c r="H405" t="n">
        <v>17.6190550944351</v>
      </c>
      <c r="J405" t="n">
        <v>30.6292332742547</v>
      </c>
    </row>
    <row r="406">
      <c r="A406" t="inlineStr">
        <is>
          <t>MA</t>
        </is>
      </c>
      <c r="B406" t="inlineStr">
        <is>
          <t>TRA_Bus_IC_GSL1</t>
        </is>
      </c>
      <c r="D406" t="n">
        <v>0.250000000000001</v>
      </c>
      <c r="E406" t="n">
        <v>2.5</v>
      </c>
      <c r="F406" t="n">
        <v>0.750000000000001</v>
      </c>
      <c r="G406" t="n">
        <v>0.750000000000001</v>
      </c>
      <c r="H406" t="n">
        <v>0.842749583763041</v>
      </c>
      <c r="I406" t="n">
        <v>2.65725041623696</v>
      </c>
      <c r="J406" t="n">
        <v>0.750000000000001</v>
      </c>
    </row>
    <row r="407">
      <c r="A407" t="inlineStr">
        <is>
          <t>MA</t>
        </is>
      </c>
      <c r="B407" t="inlineStr">
        <is>
          <t>TRA_Car_GSL1</t>
        </is>
      </c>
      <c r="D407" t="n">
        <v>24.8133509095729</v>
      </c>
      <c r="E407" t="n">
        <v>99.2534036382894</v>
      </c>
      <c r="F407" t="n">
        <v>124.066754547862</v>
      </c>
      <c r="G407" t="n">
        <v>131.066407329154</v>
      </c>
      <c r="H407" t="n">
        <v>113.409992288398</v>
      </c>
      <c r="I407" t="n">
        <v>128.060217803972</v>
      </c>
      <c r="J407" t="n">
        <v>120.993015562017</v>
      </c>
    </row>
    <row r="408">
      <c r="A408" t="inlineStr">
        <is>
          <t>MA</t>
        </is>
      </c>
      <c r="B408" t="inlineStr">
        <is>
          <t>TRA_Mot_ELC1</t>
        </is>
      </c>
      <c r="D408" t="n">
        <v>2.00000000000004</v>
      </c>
      <c r="E408" t="n">
        <v>8</v>
      </c>
      <c r="F408" t="n">
        <v>10.7419966701043</v>
      </c>
      <c r="G408" t="n">
        <v>13.2580033298957</v>
      </c>
      <c r="H408" t="n">
        <v>10.7419966701043</v>
      </c>
      <c r="I408" t="n">
        <v>13.2580033298957</v>
      </c>
      <c r="J408" t="n">
        <v>10.7419966701043</v>
      </c>
    </row>
    <row r="409">
      <c r="A409" t="inlineStr">
        <is>
          <t>MA</t>
        </is>
      </c>
      <c r="B409" t="inlineStr">
        <is>
          <t>TRA_Rai_Pas-ELC01</t>
        </is>
      </c>
      <c r="F409" t="n">
        <v>0.0039</v>
      </c>
    </row>
    <row r="410">
      <c r="A410" t="inlineStr">
        <is>
          <t>MA</t>
        </is>
      </c>
      <c r="B410" t="inlineStr">
        <is>
          <t>TRA_Tru_HT_DST1</t>
        </is>
      </c>
      <c r="C410" t="n">
        <v>48.8404015750566</v>
      </c>
      <c r="D410" t="n">
        <v>4.3795813002822</v>
      </c>
      <c r="E410" t="n">
        <v>20.1116998713722</v>
      </c>
      <c r="F410" t="n">
        <v>40.590852343461</v>
      </c>
      <c r="G410" t="n">
        <v>49.2894078665224</v>
      </c>
      <c r="H410" t="n">
        <v>43.8422904896036</v>
      </c>
      <c r="I410" t="n">
        <v>40.590852343461</v>
      </c>
      <c r="J410" t="n">
        <v>49.2894078665225</v>
      </c>
    </row>
    <row r="411">
      <c r="A411" t="inlineStr">
        <is>
          <t>MA</t>
        </is>
      </c>
      <c r="B411" t="inlineStr">
        <is>
          <t>TWS-AuxiliaryMot_ELE1</t>
        </is>
      </c>
      <c r="D411" t="n">
        <v>0.00317057704502223</v>
      </c>
      <c r="E411" t="n">
        <v>0.0126823081800888</v>
      </c>
      <c r="F411" t="n">
        <v>0.0170291640299688</v>
      </c>
      <c r="G411" t="n">
        <v>0.0146766064202532</v>
      </c>
      <c r="H411" t="n">
        <v>0.0170291640299688</v>
      </c>
      <c r="I411" t="n">
        <v>0.0146766064202532</v>
      </c>
      <c r="J411" t="n">
        <v>0.0170291640299688</v>
      </c>
    </row>
    <row r="412">
      <c r="A412" t="inlineStr">
        <is>
          <t>MA</t>
        </is>
      </c>
      <c r="B412" t="inlineStr">
        <is>
          <t>TWS-Light_ELE1</t>
        </is>
      </c>
      <c r="D412" t="n">
        <v>0.00634115409004437</v>
      </c>
      <c r="E412" t="n">
        <v>0.0253646163601776</v>
      </c>
      <c r="F412" t="n">
        <v>0.0340583280599376</v>
      </c>
      <c r="G412" t="n">
        <v>0.0293532128405063</v>
      </c>
      <c r="H412" t="n">
        <v>0.0340583280599376</v>
      </c>
      <c r="I412" t="n">
        <v>0.0293532128405063</v>
      </c>
      <c r="J412" t="n">
        <v>0.0340583280599376</v>
      </c>
    </row>
    <row r="413">
      <c r="A413" t="inlineStr">
        <is>
          <t>MA</t>
        </is>
      </c>
      <c r="B413" t="inlineStr">
        <is>
          <t>TWS-SpHeat_ELE1</t>
        </is>
      </c>
      <c r="D413" t="n">
        <v>0.0281829070668629</v>
      </c>
      <c r="E413" t="n">
        <v>0.112731628267456</v>
      </c>
      <c r="F413" t="n">
        <v>0.147960262101036</v>
      </c>
      <c r="G413" t="n">
        <v>0.14432462016634</v>
      </c>
      <c r="H413" t="n">
        <v>0.130458723735583</v>
      </c>
      <c r="I413" t="n">
        <v>0.147960262101036</v>
      </c>
      <c r="J413" t="n">
        <v>0.14432462016634</v>
      </c>
    </row>
    <row r="414">
      <c r="A414" t="inlineStr">
        <is>
          <t>MA</t>
        </is>
      </c>
      <c r="B414" t="inlineStr">
        <is>
          <t>WST-AuxiliaryEquip_ELE1</t>
        </is>
      </c>
      <c r="D414" t="n">
        <v>0.00422743606002957</v>
      </c>
      <c r="E414" t="n">
        <v>0.0169097442401184</v>
      </c>
      <c r="F414" t="n">
        <v>0.021137180300148</v>
      </c>
      <c r="G414" t="n">
        <v>0.0227055520399584</v>
      </c>
      <c r="H414" t="n">
        <v>0.0195688085603375</v>
      </c>
      <c r="I414" t="n">
        <v>0.021137180300148</v>
      </c>
      <c r="J414" t="n">
        <v>0.0227055520399584</v>
      </c>
    </row>
    <row r="415">
      <c r="A415" t="inlineStr">
        <is>
          <t>MA</t>
        </is>
      </c>
      <c r="B415" t="inlineStr">
        <is>
          <t>WST-AuxiliaryMot_ELE1</t>
        </is>
      </c>
      <c r="D415" t="n">
        <v>0.08318654864531699</v>
      </c>
      <c r="E415" t="n">
        <v>0.332746194581267</v>
      </c>
      <c r="F415" t="n">
        <v>0.446794814272732</v>
      </c>
      <c r="G415" t="n">
        <v>0.385070672180436</v>
      </c>
      <c r="H415" t="n">
        <v>0.446794814272732</v>
      </c>
      <c r="I415" t="n">
        <v>0.385070672180436</v>
      </c>
      <c r="J415" t="n">
        <v>0.446794814272732</v>
      </c>
    </row>
    <row r="416">
      <c r="A416" t="inlineStr">
        <is>
          <t>MA</t>
        </is>
      </c>
      <c r="B416" t="inlineStr">
        <is>
          <t>WST-Light_ELE1</t>
        </is>
      </c>
      <c r="D416" t="n">
        <v>0.00634115409004437</v>
      </c>
      <c r="E416" t="n">
        <v>0.0253646163601776</v>
      </c>
      <c r="F416" t="n">
        <v>0.0340583280599376</v>
      </c>
      <c r="G416" t="n">
        <v>0.0293532128405063</v>
      </c>
      <c r="H416" t="n">
        <v>0.0340583280599376</v>
      </c>
      <c r="I416" t="n">
        <v>0.0293532128405063</v>
      </c>
      <c r="J416" t="n">
        <v>0.0340583280599376</v>
      </c>
    </row>
    <row r="417">
      <c r="A417" t="inlineStr">
        <is>
          <t>MA</t>
        </is>
      </c>
      <c r="B417" t="inlineStr">
        <is>
          <t>WST-SpCool_ELE1</t>
        </is>
      </c>
      <c r="D417" t="n">
        <v>0.00317057704502223</v>
      </c>
      <c r="E417" t="n">
        <v>0.0126823081800888</v>
      </c>
      <c r="F417" t="n">
        <v>0.0170291640299688</v>
      </c>
      <c r="G417" t="n">
        <v>0.0146766064202532</v>
      </c>
      <c r="H417" t="n">
        <v>0.0170291640299688</v>
      </c>
      <c r="I417" t="n">
        <v>0.0146766064202532</v>
      </c>
      <c r="J417" t="n">
        <v>0.0170291640299688</v>
      </c>
    </row>
    <row r="418">
      <c r="A418" t="inlineStr">
        <is>
          <t>MA</t>
        </is>
      </c>
      <c r="B418" t="inlineStr">
        <is>
          <t>WST-SpHeat_ELE1</t>
        </is>
      </c>
      <c r="D418" t="n">
        <v>0.0295920524202081</v>
      </c>
      <c r="E418" t="n">
        <v>0.118368209680828</v>
      </c>
      <c r="F418" t="n">
        <v>0.155005988867751</v>
      </c>
      <c r="G418" t="n">
        <v>0.151893137512993</v>
      </c>
      <c r="H418" t="n">
        <v>0.136981659922363</v>
      </c>
      <c r="I418" t="n">
        <v>0.155005988867751</v>
      </c>
      <c r="J418" t="n">
        <v>0.151893137512993</v>
      </c>
    </row>
    <row r="419">
      <c r="A419" t="inlineStr">
        <is>
          <t>MA</t>
        </is>
      </c>
      <c r="B419" t="inlineStr">
        <is>
          <t>WST-WaterHeat_ELE1</t>
        </is>
      </c>
      <c r="D419" t="n">
        <v>0.0021137180300148</v>
      </c>
      <c r="E419" t="n">
        <v>0.00845487212005919</v>
      </c>
      <c r="F419" t="n">
        <v>0.010568590150074</v>
      </c>
      <c r="G419" t="n">
        <v>0.0113527760199792</v>
      </c>
      <c r="H419" t="n">
        <v>0.00978440428016876</v>
      </c>
      <c r="I419" t="n">
        <v>0.010568590150074</v>
      </c>
      <c r="J419" t="n">
        <v>0.0113527760199792</v>
      </c>
    </row>
    <row r="420">
      <c r="A420" t="inlineStr">
        <is>
          <t>ON</t>
        </is>
      </c>
      <c r="B420" t="inlineStr">
        <is>
          <t>AFM-AuxiliaryEquip_ELE1</t>
        </is>
      </c>
      <c r="D420" t="n">
        <v>0.0803212851405659</v>
      </c>
      <c r="E420" t="n">
        <v>0.321285140562248</v>
      </c>
      <c r="F420" t="n">
        <v>0.40160642570281</v>
      </c>
      <c r="G420" t="n">
        <v>0.43140548875921</v>
      </c>
      <c r="H420" t="n">
        <v>0.371807362646414</v>
      </c>
      <c r="I420" t="n">
        <v>0.40160642570281</v>
      </c>
      <c r="J420" t="n">
        <v>0.43140548875921</v>
      </c>
    </row>
    <row r="421">
      <c r="A421" t="inlineStr">
        <is>
          <t>ON</t>
        </is>
      </c>
      <c r="B421" t="inlineStr">
        <is>
          <t>AFM-AuxiliaryMot_ELE1</t>
        </is>
      </c>
      <c r="D421" t="n">
        <v>0.0285351934052002</v>
      </c>
      <c r="E421" t="n">
        <v>0.114140773620799</v>
      </c>
      <c r="F421" t="n">
        <v>0.153262476269719</v>
      </c>
      <c r="G421" t="n">
        <v>0.132089457782278</v>
      </c>
      <c r="H421" t="n">
        <v>0.153262476269719</v>
      </c>
      <c r="I421" t="n">
        <v>0.132089457782278</v>
      </c>
      <c r="J421" t="n">
        <v>0.153262476269719</v>
      </c>
    </row>
    <row r="422">
      <c r="A422" t="inlineStr">
        <is>
          <t>ON</t>
        </is>
      </c>
      <c r="B422" t="inlineStr">
        <is>
          <t>AFM-Light_ELE1</t>
        </is>
      </c>
      <c r="D422" t="n">
        <v>0.107799619530751</v>
      </c>
      <c r="E422" t="n">
        <v>0.43119847812302</v>
      </c>
      <c r="F422" t="n">
        <v>0.57899157701894</v>
      </c>
      <c r="G422" t="n">
        <v>0.499004618288606</v>
      </c>
      <c r="H422" t="n">
        <v>0.57899157701894</v>
      </c>
      <c r="I422" t="n">
        <v>0.499004618288606</v>
      </c>
      <c r="J422" t="n">
        <v>0.57899157701894</v>
      </c>
    </row>
    <row r="423">
      <c r="A423" t="inlineStr">
        <is>
          <t>ON</t>
        </is>
      </c>
      <c r="B423" t="inlineStr">
        <is>
          <t>AFM-SpCool_ELE1</t>
        </is>
      </c>
      <c r="D423" t="n">
        <v>0.06341154090044381</v>
      </c>
      <c r="E423" t="n">
        <v>0.253646163601776</v>
      </c>
      <c r="F423" t="n">
        <v>0.340583280599376</v>
      </c>
      <c r="G423" t="n">
        <v>0.293532128405063</v>
      </c>
      <c r="H423" t="n">
        <v>0.340583280599376</v>
      </c>
      <c r="I423" t="n">
        <v>0.293532128405063</v>
      </c>
      <c r="J423" t="n">
        <v>0.340583280599376</v>
      </c>
    </row>
    <row r="424">
      <c r="A424" t="inlineStr">
        <is>
          <t>ON</t>
        </is>
      </c>
      <c r="B424" t="inlineStr">
        <is>
          <t>AFM-SpHeat_ELE1</t>
        </is>
      </c>
      <c r="D424" t="n">
        <v>0.239554710068334</v>
      </c>
      <c r="E424" t="n">
        <v>1.04276756147397</v>
      </c>
      <c r="F424" t="n">
        <v>1.31755090537589</v>
      </c>
      <c r="G424" t="n">
        <v>1.37824239689828</v>
      </c>
      <c r="H424" t="n">
        <v>1.19344787295305</v>
      </c>
      <c r="I424" t="n">
        <v>1.31755090537589</v>
      </c>
      <c r="J424" t="n">
        <v>1.37824239689828</v>
      </c>
    </row>
    <row r="425">
      <c r="A425" t="inlineStr">
        <is>
          <t>ON</t>
        </is>
      </c>
      <c r="B425" t="inlineStr">
        <is>
          <t>AFM-WaterHeat_ELE1</t>
        </is>
      </c>
      <c r="D425" t="n">
        <v>0.0422743606002959</v>
      </c>
      <c r="E425" t="n">
        <v>0.169097442401184</v>
      </c>
      <c r="F425" t="n">
        <v>0.21137180300148</v>
      </c>
      <c r="G425" t="n">
        <v>0.227055520399584</v>
      </c>
      <c r="H425" t="n">
        <v>0.195688085603375</v>
      </c>
      <c r="I425" t="n">
        <v>0.21137180300148</v>
      </c>
      <c r="J425" t="n">
        <v>0.227055520399584</v>
      </c>
    </row>
    <row r="426">
      <c r="A426" t="inlineStr">
        <is>
          <t>ON</t>
        </is>
      </c>
      <c r="B426" t="inlineStr">
        <is>
          <t>ART-AuxiliaryEquip_ELE1</t>
        </is>
      </c>
      <c r="D426" t="n">
        <v>0.0211371803001483</v>
      </c>
      <c r="E426" t="n">
        <v>0.0845487212005918</v>
      </c>
      <c r="F426" t="n">
        <v>0.10568590150074</v>
      </c>
      <c r="G426" t="n">
        <v>0.113527760199792</v>
      </c>
      <c r="H426" t="n">
        <v>0.09784404280168781</v>
      </c>
      <c r="I426" t="n">
        <v>0.10568590150074</v>
      </c>
      <c r="J426" t="n">
        <v>0.113527760199792</v>
      </c>
    </row>
    <row r="427">
      <c r="A427" t="inlineStr">
        <is>
          <t>ON</t>
        </is>
      </c>
      <c r="B427" t="inlineStr">
        <is>
          <t>ART-AuxiliaryMot_ELE1</t>
        </is>
      </c>
      <c r="D427" t="n">
        <v>0.009511731135066591</v>
      </c>
      <c r="E427" t="n">
        <v>0.0380469245402663</v>
      </c>
      <c r="F427" t="n">
        <v>0.0510874920899064</v>
      </c>
      <c r="G427" t="n">
        <v>0.0440298192607594</v>
      </c>
      <c r="H427" t="n">
        <v>0.0510874920899064</v>
      </c>
      <c r="I427" t="n">
        <v>0.0440298192607594</v>
      </c>
      <c r="J427" t="n">
        <v>0.0510874920899064</v>
      </c>
    </row>
    <row r="428">
      <c r="A428" t="inlineStr">
        <is>
          <t>ON</t>
        </is>
      </c>
      <c r="B428" t="inlineStr">
        <is>
          <t>ART-Light_ELE1</t>
        </is>
      </c>
      <c r="D428" t="n">
        <v>0.0380469245402666</v>
      </c>
      <c r="E428" t="n">
        <v>0.152187698161065</v>
      </c>
      <c r="F428" t="n">
        <v>0.204349968359626</v>
      </c>
      <c r="G428" t="n">
        <v>0.176119277043038</v>
      </c>
      <c r="H428" t="n">
        <v>0.204349968359626</v>
      </c>
      <c r="I428" t="n">
        <v>0.176119277043038</v>
      </c>
      <c r="J428" t="n">
        <v>0.204349968359626</v>
      </c>
    </row>
    <row r="429">
      <c r="A429" t="inlineStr">
        <is>
          <t>ON</t>
        </is>
      </c>
      <c r="B429" t="inlineStr">
        <is>
          <t>ART-SpCool_ELE1</t>
        </is>
      </c>
      <c r="C429" t="n">
        <v>0.0317057704502215</v>
      </c>
      <c r="D429" t="n">
        <v>0.0190234622701332</v>
      </c>
      <c r="E429" t="n">
        <v>0.07609384908053279</v>
      </c>
      <c r="F429" t="n">
        <v>0.120263857050483</v>
      </c>
      <c r="G429" t="n">
        <v>0.101676536101071</v>
      </c>
      <c r="H429" t="n">
        <v>0.120263857050483</v>
      </c>
      <c r="I429" t="n">
        <v>0.101676536101071</v>
      </c>
      <c r="J429" t="n">
        <v>0.120263857050483</v>
      </c>
    </row>
    <row r="430">
      <c r="A430" t="inlineStr">
        <is>
          <t>ON</t>
        </is>
      </c>
      <c r="B430" t="inlineStr">
        <is>
          <t>ART-SpHeat_ELE1</t>
        </is>
      </c>
      <c r="D430" t="n">
        <v>0.0901853026139635</v>
      </c>
      <c r="E430" t="n">
        <v>0.360741210455859</v>
      </c>
      <c r="F430" t="n">
        <v>0.450926513069823</v>
      </c>
      <c r="G430" t="n">
        <v>0.484385110185779</v>
      </c>
      <c r="H430" t="n">
        <v>0.417467915953867</v>
      </c>
      <c r="I430" t="n">
        <v>0.450926513069823</v>
      </c>
      <c r="J430" t="n">
        <v>0.484385110185779</v>
      </c>
    </row>
    <row r="431">
      <c r="A431" t="inlineStr">
        <is>
          <t>ON</t>
        </is>
      </c>
      <c r="B431" t="inlineStr">
        <is>
          <t>ART-WaterHeat_ELE1</t>
        </is>
      </c>
      <c r="D431" t="n">
        <v>0.010568590150074</v>
      </c>
      <c r="E431" t="n">
        <v>0.0422743606002959</v>
      </c>
      <c r="F431" t="n">
        <v>0.0528429507503699</v>
      </c>
      <c r="G431" t="n">
        <v>0.056763880099896</v>
      </c>
      <c r="H431" t="n">
        <v>0.0489220214008438</v>
      </c>
      <c r="I431" t="n">
        <v>0.0528429507503699</v>
      </c>
      <c r="J431" t="n">
        <v>0.056763880099896</v>
      </c>
    </row>
    <row r="432">
      <c r="A432" t="inlineStr">
        <is>
          <t>ON</t>
        </is>
      </c>
      <c r="B432" t="inlineStr">
        <is>
          <t>ECHP_biomass_thermal01</t>
        </is>
      </c>
      <c r="F432" t="n">
        <v>1.61673700219184</v>
      </c>
      <c r="H432" t="n">
        <v>0.296817657024937</v>
      </c>
    </row>
    <row r="433">
      <c r="A433" t="inlineStr">
        <is>
          <t>ON</t>
        </is>
      </c>
      <c r="B433" t="inlineStr">
        <is>
          <t>EDU-AuxiliaryEquip_ELE1</t>
        </is>
      </c>
      <c r="D433" t="n">
        <v>0.171211160431202</v>
      </c>
      <c r="E433" t="n">
        <v>0.684844641724793</v>
      </c>
      <c r="F433" t="n">
        <v>0.856055802155991</v>
      </c>
      <c r="G433" t="n">
        <v>0.919574857618315</v>
      </c>
      <c r="H433" t="n">
        <v>0.792536746693671</v>
      </c>
      <c r="I433" t="n">
        <v>0.856055802155992</v>
      </c>
      <c r="J433" t="n">
        <v>0.919574857618315</v>
      </c>
    </row>
    <row r="434">
      <c r="A434" t="inlineStr">
        <is>
          <t>ON</t>
        </is>
      </c>
      <c r="B434" t="inlineStr">
        <is>
          <t>EDU-AuxiliaryMot_ELE1</t>
        </is>
      </c>
      <c r="D434" t="n">
        <v>0.0570703868103995</v>
      </c>
      <c r="E434" t="n">
        <v>0.228281547241598</v>
      </c>
      <c r="F434" t="n">
        <v>0.306524952539438</v>
      </c>
      <c r="G434" t="n">
        <v>0.264178915564557</v>
      </c>
      <c r="H434" t="n">
        <v>0.306524952539438</v>
      </c>
      <c r="I434" t="n">
        <v>0.264178915564557</v>
      </c>
      <c r="J434" t="n">
        <v>0.306524952539438</v>
      </c>
    </row>
    <row r="435">
      <c r="A435" t="inlineStr">
        <is>
          <t>ON</t>
        </is>
      </c>
      <c r="B435" t="inlineStr">
        <is>
          <t>EDU-Light_ELE1</t>
        </is>
      </c>
      <c r="D435" t="n">
        <v>0.22194039315155</v>
      </c>
      <c r="E435" t="n">
        <v>0.887761572606216</v>
      </c>
      <c r="F435" t="n">
        <v>1.19204148209782</v>
      </c>
      <c r="G435" t="n">
        <v>1.02736244941772</v>
      </c>
      <c r="H435" t="n">
        <v>1.19204148209782</v>
      </c>
      <c r="I435" t="n">
        <v>1.02736244941772</v>
      </c>
      <c r="J435" t="n">
        <v>1.19204148209782</v>
      </c>
    </row>
    <row r="436">
      <c r="A436" t="inlineStr">
        <is>
          <t>ON</t>
        </is>
      </c>
      <c r="B436" t="inlineStr">
        <is>
          <t>EDU-SpCool_ELE1</t>
        </is>
      </c>
      <c r="D436" t="n">
        <v>0.120481927710843</v>
      </c>
      <c r="E436" t="n">
        <v>0.481927710843373</v>
      </c>
      <c r="F436" t="n">
        <v>0.647108233138814</v>
      </c>
      <c r="G436" t="n">
        <v>0.557711043969619</v>
      </c>
      <c r="H436" t="n">
        <v>0.647108233138814</v>
      </c>
      <c r="I436" t="n">
        <v>0.557711043969619</v>
      </c>
      <c r="J436" t="n">
        <v>0.647108233138814</v>
      </c>
    </row>
    <row r="437">
      <c r="A437" t="inlineStr">
        <is>
          <t>ON</t>
        </is>
      </c>
      <c r="B437" t="inlineStr">
        <is>
          <t>EDU-SpHeat_ELE1</t>
        </is>
      </c>
      <c r="C437" t="n">
        <v>0.0211371803001462</v>
      </c>
      <c r="D437" t="n">
        <v>0.510110617910239</v>
      </c>
      <c r="E437" t="n">
        <v>2.04044247164095</v>
      </c>
      <c r="F437" t="n">
        <v>2.57169026985134</v>
      </c>
      <c r="G437" t="n">
        <v>2.73072534776861</v>
      </c>
      <c r="H437" t="n">
        <v>2.37038083133376</v>
      </c>
      <c r="I437" t="n">
        <v>2.57169026985134</v>
      </c>
      <c r="J437" t="n">
        <v>2.73072534776861</v>
      </c>
    </row>
    <row r="438">
      <c r="A438" t="inlineStr">
        <is>
          <t>ON</t>
        </is>
      </c>
      <c r="B438" t="inlineStr">
        <is>
          <t>EDU-WaterHeat_ELE1</t>
        </is>
      </c>
      <c r="D438" t="n">
        <v>0.0824350031705768</v>
      </c>
      <c r="E438" t="n">
        <v>0.329740012682308</v>
      </c>
      <c r="F438" t="n">
        <v>0.412175015852885</v>
      </c>
      <c r="G438" t="n">
        <v>0.442758264779189</v>
      </c>
      <c r="H438" t="n">
        <v>0.381591766926582</v>
      </c>
      <c r="I438" t="n">
        <v>0.412175015852885</v>
      </c>
      <c r="J438" t="n">
        <v>0.442758264779189</v>
      </c>
    </row>
    <row r="439">
      <c r="A439" t="inlineStr">
        <is>
          <t>ON</t>
        </is>
      </c>
      <c r="B439" t="inlineStr">
        <is>
          <t>ESTCAESS101_24h</t>
        </is>
      </c>
      <c r="E439" t="n">
        <v>0.834561564923867</v>
      </c>
    </row>
    <row r="440">
      <c r="A440" t="inlineStr">
        <is>
          <t>ON</t>
        </is>
      </c>
      <c r="B440" t="inlineStr">
        <is>
          <t>ESTCAESS201</t>
        </is>
      </c>
      <c r="C440" t="n">
        <v>0.184438747932031</v>
      </c>
    </row>
    <row r="441">
      <c r="A441" t="inlineStr">
        <is>
          <t>ON</t>
        </is>
      </c>
      <c r="B441" t="inlineStr">
        <is>
          <t>ESTHYDPS101_4h</t>
        </is>
      </c>
      <c r="J441" t="n">
        <v>5.81903558772679</v>
      </c>
    </row>
    <row r="442">
      <c r="A442" t="inlineStr">
        <is>
          <t>ON</t>
        </is>
      </c>
      <c r="B442" t="inlineStr">
        <is>
          <t>ESTHYDPS101_10h</t>
        </is>
      </c>
      <c r="D442" t="n">
        <v>0.0472718014316331</v>
      </c>
      <c r="F442" t="n">
        <v>0.815879656135209</v>
      </c>
      <c r="H442" t="n">
        <v>0.371235076314086</v>
      </c>
      <c r="I442" t="n">
        <v>0.52791132543627</v>
      </c>
      <c r="J442" t="n">
        <v>0.496184750049951</v>
      </c>
    </row>
    <row r="443">
      <c r="A443" t="inlineStr">
        <is>
          <t>ON</t>
        </is>
      </c>
      <c r="B443" t="inlineStr">
        <is>
          <t>ESTHYDPS101_24h</t>
        </is>
      </c>
      <c r="D443" t="n">
        <v>0.07358179879133379</v>
      </c>
      <c r="E443" t="n">
        <v>0.218964419815795</v>
      </c>
      <c r="F443" t="n">
        <v>0.354439356811652</v>
      </c>
      <c r="G443" t="n">
        <v>1.84129894742398</v>
      </c>
      <c r="H443" t="n">
        <v>0.841263178517381</v>
      </c>
      <c r="I443" t="n">
        <v>0.246457029637372</v>
      </c>
      <c r="J443" t="n">
        <v>24.9065473345838</v>
      </c>
    </row>
    <row r="444">
      <c r="A444" t="inlineStr">
        <is>
          <t>ON</t>
        </is>
      </c>
      <c r="B444" t="inlineStr">
        <is>
          <t>EUGEOF01</t>
        </is>
      </c>
      <c r="F444" t="n">
        <v>0.796448953709575</v>
      </c>
      <c r="G444" t="n">
        <v>0.29866835764109</v>
      </c>
      <c r="H444" t="n">
        <v>0.298668357641091</v>
      </c>
      <c r="I444" t="n">
        <v>0.29866835764109</v>
      </c>
      <c r="J444" t="n">
        <v>0.298668357641091</v>
      </c>
    </row>
    <row r="445">
      <c r="A445" t="inlineStr">
        <is>
          <t>ON</t>
        </is>
      </c>
      <c r="B445" t="inlineStr">
        <is>
          <t>EUPVSOLL101</t>
        </is>
      </c>
      <c r="J445" t="n">
        <v>346.601968594058</v>
      </c>
    </row>
    <row r="446">
      <c r="A446" t="inlineStr">
        <is>
          <t>ON</t>
        </is>
      </c>
      <c r="B446" t="inlineStr">
        <is>
          <t>EUWINONH01</t>
        </is>
      </c>
      <c r="I446" t="n">
        <v>6.74088982515263</v>
      </c>
    </row>
    <row r="447">
      <c r="A447" t="inlineStr">
        <is>
          <t>ON</t>
        </is>
      </c>
      <c r="B447" t="inlineStr">
        <is>
          <t>EUWINONL01</t>
        </is>
      </c>
      <c r="G447" t="n">
        <v>38.01491054199</v>
      </c>
    </row>
    <row r="448">
      <c r="A448" t="inlineStr">
        <is>
          <t>ON</t>
        </is>
      </c>
      <c r="B448" t="inlineStr">
        <is>
          <t>EUWINONM01</t>
        </is>
      </c>
      <c r="F448" t="n">
        <v>40.4757849894946</v>
      </c>
      <c r="H448" t="n">
        <v>18.4471044501714</v>
      </c>
    </row>
    <row r="449">
      <c r="A449" t="inlineStr">
        <is>
          <t>ON</t>
        </is>
      </c>
      <c r="B449" t="inlineStr">
        <is>
          <t>HSS-AuxiliaryEquip_ELE1</t>
        </is>
      </c>
      <c r="D449" t="n">
        <v>0.352990911012469</v>
      </c>
      <c r="E449" t="n">
        <v>1.41196364404988</v>
      </c>
      <c r="F449" t="n">
        <v>1.76495455506236</v>
      </c>
      <c r="G449" t="n">
        <v>1.89591359533653</v>
      </c>
      <c r="H449" t="n">
        <v>1.63399551478818</v>
      </c>
      <c r="I449" t="n">
        <v>1.76495455506236</v>
      </c>
      <c r="J449" t="n">
        <v>1.89591359533653</v>
      </c>
    </row>
    <row r="450">
      <c r="A450" t="inlineStr">
        <is>
          <t>ON</t>
        </is>
      </c>
      <c r="B450" t="inlineStr">
        <is>
          <t>HSS-AuxiliaryMot_ELE1</t>
        </is>
      </c>
      <c r="D450" t="n">
        <v>0.0792644261255544</v>
      </c>
      <c r="E450" t="n">
        <v>0.31705770450222</v>
      </c>
      <c r="F450" t="n">
        <v>0.42572910074922</v>
      </c>
      <c r="G450" t="n">
        <v>0.366915160506328</v>
      </c>
      <c r="H450" t="n">
        <v>0.42572910074922</v>
      </c>
      <c r="I450" t="n">
        <v>0.366915160506328</v>
      </c>
      <c r="J450" t="n">
        <v>0.42572910074922</v>
      </c>
    </row>
    <row r="451">
      <c r="A451" t="inlineStr">
        <is>
          <t>ON</t>
        </is>
      </c>
      <c r="B451" t="inlineStr">
        <is>
          <t>HSS-Light_ELE1</t>
        </is>
      </c>
      <c r="D451" t="n">
        <v>0.310716550412175</v>
      </c>
      <c r="E451" t="n">
        <v>1.2428662016487</v>
      </c>
      <c r="F451" t="n">
        <v>1.66885807493694</v>
      </c>
      <c r="G451" t="n">
        <v>1.43830742918481</v>
      </c>
      <c r="H451" t="n">
        <v>1.66885807493694</v>
      </c>
      <c r="I451" t="n">
        <v>1.43830742918481</v>
      </c>
      <c r="J451" t="n">
        <v>1.66885807493694</v>
      </c>
    </row>
    <row r="452">
      <c r="A452" t="inlineStr">
        <is>
          <t>ON</t>
        </is>
      </c>
      <c r="B452" t="inlineStr">
        <is>
          <t>HSS-SpCool_ELE1</t>
        </is>
      </c>
      <c r="D452" t="n">
        <v>0.114140773620795</v>
      </c>
      <c r="E452" t="n">
        <v>0.456563094483198</v>
      </c>
      <c r="F452" t="n">
        <v>0.613049905078877</v>
      </c>
      <c r="G452" t="n">
        <v>0.5283578311291121</v>
      </c>
      <c r="H452" t="n">
        <v>0.613049905078877</v>
      </c>
      <c r="I452" t="n">
        <v>0.5283578311291121</v>
      </c>
      <c r="J452" t="n">
        <v>0.613049905078877</v>
      </c>
    </row>
    <row r="453">
      <c r="A453" t="inlineStr">
        <is>
          <t>ON</t>
        </is>
      </c>
      <c r="B453" t="inlineStr">
        <is>
          <t>HSS-SpHeat_ELE1</t>
        </is>
      </c>
      <c r="C453" t="n">
        <v>0.0211371803001589</v>
      </c>
      <c r="D453" t="n">
        <v>0.5678855773973081</v>
      </c>
      <c r="E453" t="n">
        <v>2.27154230958923</v>
      </c>
      <c r="F453" t="n">
        <v>2.87465652082012</v>
      </c>
      <c r="G453" t="n">
        <v>3.02694310544795</v>
      </c>
      <c r="H453" t="n">
        <v>2.63782121499171</v>
      </c>
      <c r="I453" t="n">
        <v>2.87465652082012</v>
      </c>
      <c r="J453" t="n">
        <v>3.02694310544795</v>
      </c>
    </row>
    <row r="454">
      <c r="A454" t="inlineStr">
        <is>
          <t>ON</t>
        </is>
      </c>
      <c r="B454" t="inlineStr">
        <is>
          <t>HSS-WaterHeat_ELE1</t>
        </is>
      </c>
      <c r="D454" t="n">
        <v>0.19868949482139</v>
      </c>
      <c r="E454" t="n">
        <v>0.794757979285564</v>
      </c>
      <c r="F454" t="n">
        <v>0.993447474106955</v>
      </c>
      <c r="G454" t="n">
        <v>1.06716094587804</v>
      </c>
      <c r="H454" t="n">
        <v>0.919734002335864</v>
      </c>
      <c r="I454" t="n">
        <v>0.993447474106955</v>
      </c>
      <c r="J454" t="n">
        <v>1.06716094587804</v>
      </c>
    </row>
    <row r="455">
      <c r="A455" t="inlineStr">
        <is>
          <t>ON</t>
        </is>
      </c>
      <c r="B455" t="inlineStr">
        <is>
          <t>ICS-AuxiliaryEquip_ELE1</t>
        </is>
      </c>
      <c r="D455" t="n">
        <v>0.0169097442401189</v>
      </c>
      <c r="E455" t="n">
        <v>0.0676389769604733</v>
      </c>
      <c r="F455" t="n">
        <v>0.0845487212005917</v>
      </c>
      <c r="G455" t="n">
        <v>0.09082220815983361</v>
      </c>
      <c r="H455" t="n">
        <v>0.0782752342413503</v>
      </c>
      <c r="I455" t="n">
        <v>0.08454872120059161</v>
      </c>
      <c r="J455" t="n">
        <v>0.0908222081598337</v>
      </c>
    </row>
    <row r="456">
      <c r="A456" t="inlineStr">
        <is>
          <t>ON</t>
        </is>
      </c>
      <c r="B456" t="inlineStr">
        <is>
          <t>ICS-AuxiliaryMot_ELE1</t>
        </is>
      </c>
      <c r="D456" t="n">
        <v>0.00634115409004437</v>
      </c>
      <c r="E456" t="n">
        <v>0.0253646163601776</v>
      </c>
      <c r="F456" t="n">
        <v>0.0340583280599376</v>
      </c>
      <c r="G456" t="n">
        <v>0.0293532128405063</v>
      </c>
      <c r="H456" t="n">
        <v>0.0340583280599376</v>
      </c>
      <c r="I456" t="n">
        <v>0.0293532128405063</v>
      </c>
      <c r="J456" t="n">
        <v>0.0340583280599376</v>
      </c>
    </row>
    <row r="457">
      <c r="A457" t="inlineStr">
        <is>
          <t>ON</t>
        </is>
      </c>
      <c r="B457" t="inlineStr">
        <is>
          <t>ICS-Light_ELE1</t>
        </is>
      </c>
      <c r="D457" t="n">
        <v>0.0380469245402666</v>
      </c>
      <c r="E457" t="n">
        <v>0.152187698161065</v>
      </c>
      <c r="F457" t="n">
        <v>0.204349968359626</v>
      </c>
      <c r="G457" t="n">
        <v>0.176119277043038</v>
      </c>
      <c r="H457" t="n">
        <v>0.204349968359626</v>
      </c>
      <c r="I457" t="n">
        <v>0.176119277043038</v>
      </c>
      <c r="J457" t="n">
        <v>0.204349968359626</v>
      </c>
    </row>
    <row r="458">
      <c r="A458" t="inlineStr">
        <is>
          <t>ON</t>
        </is>
      </c>
      <c r="B458" t="inlineStr">
        <is>
          <t>ICS-SpCool_ELE1</t>
        </is>
      </c>
      <c r="D458" t="n">
        <v>0.0190234622701328</v>
      </c>
      <c r="E458" t="n">
        <v>0.07609384908053279</v>
      </c>
      <c r="F458" t="n">
        <v>0.102174984179813</v>
      </c>
      <c r="G458" t="n">
        <v>0.0880596385215188</v>
      </c>
      <c r="H458" t="n">
        <v>0.102174984179813</v>
      </c>
      <c r="I458" t="n">
        <v>0.0880596385215188</v>
      </c>
      <c r="J458" t="n">
        <v>0.102174984179813</v>
      </c>
    </row>
    <row r="459">
      <c r="A459" t="inlineStr">
        <is>
          <t>ON</t>
        </is>
      </c>
      <c r="B459" t="inlineStr">
        <is>
          <t>ICS-SpHeat_ELE1</t>
        </is>
      </c>
      <c r="D459" t="n">
        <v>0.0831395758472485</v>
      </c>
      <c r="E459" t="n">
        <v>0.332558303388995</v>
      </c>
      <c r="F459" t="n">
        <v>0.415697879236243</v>
      </c>
      <c r="G459" t="n">
        <v>0.446542523452515</v>
      </c>
      <c r="H459" t="n">
        <v>0.384853235019972</v>
      </c>
      <c r="I459" t="n">
        <v>0.415697879236243</v>
      </c>
      <c r="J459" t="n">
        <v>0.446542523452515</v>
      </c>
    </row>
    <row r="460">
      <c r="A460" t="inlineStr">
        <is>
          <t>ON</t>
        </is>
      </c>
      <c r="B460" t="inlineStr">
        <is>
          <t>ICS-WaterHeat_ELE1</t>
        </is>
      </c>
      <c r="D460" t="n">
        <v>0.0126823081800888</v>
      </c>
      <c r="E460" t="n">
        <v>0.0507292327203551</v>
      </c>
      <c r="F460" t="n">
        <v>0.0634115409004439</v>
      </c>
      <c r="G460" t="n">
        <v>0.0681166561198752</v>
      </c>
      <c r="H460" t="n">
        <v>0.0587064256810126</v>
      </c>
      <c r="I460" t="n">
        <v>0.0634115409004439</v>
      </c>
      <c r="J460" t="n">
        <v>0.0681166561198752</v>
      </c>
    </row>
    <row r="461">
      <c r="A461" t="inlineStr">
        <is>
          <t>ON</t>
        </is>
      </c>
      <c r="B461" t="inlineStr">
        <is>
          <t>OS-AuxiliaryEquip_ELE1</t>
        </is>
      </c>
      <c r="D461" t="n">
        <v>0.524202071443674</v>
      </c>
      <c r="E461" t="n">
        <v>2.09680828577468</v>
      </c>
      <c r="F461" t="n">
        <v>2.62101035721835</v>
      </c>
      <c r="G461" t="n">
        <v>2.81548845295484</v>
      </c>
      <c r="H461" t="n">
        <v>2.42653226148185</v>
      </c>
      <c r="I461" t="n">
        <v>2.62101035721835</v>
      </c>
      <c r="J461" t="n">
        <v>2.81548845295484</v>
      </c>
    </row>
    <row r="462">
      <c r="A462" t="inlineStr">
        <is>
          <t>ON</t>
        </is>
      </c>
      <c r="B462" t="inlineStr">
        <is>
          <t>OS-AuxiliaryMot_ELE1</t>
        </is>
      </c>
      <c r="D462" t="n">
        <v>0.158528852251107</v>
      </c>
      <c r="E462" t="n">
        <v>0.63411540900444</v>
      </c>
      <c r="F462" t="n">
        <v>0.851458201498441</v>
      </c>
      <c r="G462" t="n">
        <v>0.733830321012657</v>
      </c>
      <c r="H462" t="n">
        <v>0.851458201498441</v>
      </c>
      <c r="I462" t="n">
        <v>0.733830321012657</v>
      </c>
      <c r="J462" t="n">
        <v>0.851458201498441</v>
      </c>
    </row>
    <row r="463">
      <c r="A463" t="inlineStr">
        <is>
          <t>ON</t>
        </is>
      </c>
      <c r="B463" t="inlineStr">
        <is>
          <t>OS-Light_ELE1</t>
        </is>
      </c>
      <c r="D463" t="n">
        <v>0.82117945466075</v>
      </c>
      <c r="E463" t="n">
        <v>3.28471781864299</v>
      </c>
      <c r="F463" t="n">
        <v>4.41055348376192</v>
      </c>
      <c r="G463" t="n">
        <v>3.80124106284556</v>
      </c>
      <c r="H463" t="n">
        <v>4.41055348376192</v>
      </c>
      <c r="I463" t="n">
        <v>3.80124106284556</v>
      </c>
      <c r="J463" t="n">
        <v>4.41055348376192</v>
      </c>
    </row>
    <row r="464">
      <c r="A464" t="inlineStr">
        <is>
          <t>ON</t>
        </is>
      </c>
      <c r="B464" t="inlineStr">
        <is>
          <t>OS-SpCool_ELE1</t>
        </is>
      </c>
      <c r="D464" t="n">
        <v>0.317057704502222</v>
      </c>
      <c r="E464" t="n">
        <v>1.26823081800888</v>
      </c>
      <c r="F464" t="n">
        <v>1.70291640299688</v>
      </c>
      <c r="G464" t="n">
        <v>1.46766064202531</v>
      </c>
      <c r="H464" t="n">
        <v>1.70291640299688</v>
      </c>
      <c r="I464" t="n">
        <v>1.46766064202531</v>
      </c>
      <c r="J464" t="n">
        <v>1.70291640299688</v>
      </c>
    </row>
    <row r="465">
      <c r="A465" t="inlineStr">
        <is>
          <t>ON</t>
        </is>
      </c>
      <c r="B465" t="inlineStr">
        <is>
          <t>OS-SpHeat_ELE1</t>
        </is>
      </c>
      <c r="D465" t="n">
        <v>1.55428732473755</v>
      </c>
      <c r="E465" t="n">
        <v>6.21714929895018</v>
      </c>
      <c r="F465" t="n">
        <v>7.80666525752131</v>
      </c>
      <c r="G465" t="n">
        <v>8.31284599952447</v>
      </c>
      <c r="H465" t="n">
        <v>7.19479861401742</v>
      </c>
      <c r="I465" t="n">
        <v>7.80666525752131</v>
      </c>
      <c r="J465" t="n">
        <v>8.31284599952447</v>
      </c>
    </row>
    <row r="466">
      <c r="A466" t="inlineStr">
        <is>
          <t>ON</t>
        </is>
      </c>
      <c r="B466" t="inlineStr">
        <is>
          <t>OS-WaterHeat_ELE1</t>
        </is>
      </c>
      <c r="D466" t="n">
        <v>0.103572183470725</v>
      </c>
      <c r="E466" t="n">
        <v>0.4142887338829</v>
      </c>
      <c r="F466" t="n">
        <v>0.517860917353625</v>
      </c>
      <c r="G466" t="n">
        <v>0.5562860249789811</v>
      </c>
      <c r="H466" t="n">
        <v>0.479435809728269</v>
      </c>
      <c r="I466" t="n">
        <v>0.517860917353625</v>
      </c>
      <c r="J466" t="n">
        <v>0.5562860249789811</v>
      </c>
    </row>
    <row r="467">
      <c r="A467" t="inlineStr">
        <is>
          <t>ON</t>
        </is>
      </c>
      <c r="B467" t="inlineStr">
        <is>
          <t>OTH-AuxiliaryEquip_ELE1</t>
        </is>
      </c>
      <c r="D467" t="n">
        <v>0.0147960262101032</v>
      </c>
      <c r="E467" t="n">
        <v>0.0591841048404144</v>
      </c>
      <c r="F467" t="n">
        <v>0.073980131050518</v>
      </c>
      <c r="G467" t="n">
        <v>0.0794694321398544</v>
      </c>
      <c r="H467" t="n">
        <v>0.06849082996118119</v>
      </c>
      <c r="I467" t="n">
        <v>0.073980131050518</v>
      </c>
      <c r="J467" t="n">
        <v>0.0794694321398544</v>
      </c>
    </row>
    <row r="468">
      <c r="A468" t="inlineStr">
        <is>
          <t>ON</t>
        </is>
      </c>
      <c r="B468" t="inlineStr">
        <is>
          <t>OTH-AuxiliaryMot_ELE1</t>
        </is>
      </c>
      <c r="D468" t="n">
        <v>0.00634115409004437</v>
      </c>
      <c r="E468" t="n">
        <v>0.0253646163601776</v>
      </c>
      <c r="F468" t="n">
        <v>0.0340583280599376</v>
      </c>
      <c r="G468" t="n">
        <v>0.0293532128405063</v>
      </c>
      <c r="H468" t="n">
        <v>0.0340583280599376</v>
      </c>
      <c r="I468" t="n">
        <v>0.0293532128405063</v>
      </c>
      <c r="J468" t="n">
        <v>0.0340583280599376</v>
      </c>
    </row>
    <row r="469">
      <c r="A469" t="inlineStr">
        <is>
          <t>ON</t>
        </is>
      </c>
      <c r="B469" t="inlineStr">
        <is>
          <t>OTH-Light_ELE1</t>
        </is>
      </c>
      <c r="D469" t="n">
        <v>0.0285351934052002</v>
      </c>
      <c r="E469" t="n">
        <v>0.114140773620799</v>
      </c>
      <c r="F469" t="n">
        <v>0.153262476269719</v>
      </c>
      <c r="G469" t="n">
        <v>0.132089457782278</v>
      </c>
      <c r="H469" t="n">
        <v>0.153262476269719</v>
      </c>
      <c r="I469" t="n">
        <v>0.132089457782278</v>
      </c>
      <c r="J469" t="n">
        <v>0.153262476269719</v>
      </c>
    </row>
    <row r="470">
      <c r="A470" t="inlineStr">
        <is>
          <t>ON</t>
        </is>
      </c>
      <c r="B470" t="inlineStr">
        <is>
          <t>OTH-SpCool_ELE1</t>
        </is>
      </c>
      <c r="D470" t="n">
        <v>0.0158528852251107</v>
      </c>
      <c r="E470" t="n">
        <v>0.063411540900444</v>
      </c>
      <c r="F470" t="n">
        <v>0.085145820149844</v>
      </c>
      <c r="G470" t="n">
        <v>0.0733830321012657</v>
      </c>
      <c r="H470" t="n">
        <v>0.085145820149844</v>
      </c>
      <c r="I470" t="n">
        <v>0.0733830321012657</v>
      </c>
      <c r="J470" t="n">
        <v>0.085145820149844</v>
      </c>
    </row>
    <row r="471">
      <c r="A471" t="inlineStr">
        <is>
          <t>ON</t>
        </is>
      </c>
      <c r="B471" t="inlineStr">
        <is>
          <t>OTH-SpHeat_ELE1</t>
        </is>
      </c>
      <c r="D471" t="n">
        <v>0.0662298316071292</v>
      </c>
      <c r="E471" t="n">
        <v>0.264919326428522</v>
      </c>
      <c r="F471" t="n">
        <v>0.331149158035652</v>
      </c>
      <c r="G471" t="n">
        <v>0.355720315292681</v>
      </c>
      <c r="H471" t="n">
        <v>0.306578000778621</v>
      </c>
      <c r="I471" t="n">
        <v>0.331149158035652</v>
      </c>
      <c r="J471" t="n">
        <v>0.355720315292681</v>
      </c>
    </row>
    <row r="472">
      <c r="A472" t="inlineStr">
        <is>
          <t>ON</t>
        </is>
      </c>
      <c r="B472" t="inlineStr">
        <is>
          <t>OTH-WaterHeat_ELE1</t>
        </is>
      </c>
      <c r="D472" t="n">
        <v>0.00845487212005919</v>
      </c>
      <c r="E472" t="n">
        <v>0.0338194884802367</v>
      </c>
      <c r="F472" t="n">
        <v>0.0422743606002959</v>
      </c>
      <c r="G472" t="n">
        <v>0.0454111040799168</v>
      </c>
      <c r="H472" t="n">
        <v>0.0391376171206751</v>
      </c>
      <c r="I472" t="n">
        <v>0.0422743606002959</v>
      </c>
      <c r="J472" t="n">
        <v>0.0454111040799168</v>
      </c>
    </row>
    <row r="473">
      <c r="A473" t="inlineStr">
        <is>
          <t>ON</t>
        </is>
      </c>
      <c r="B473" t="inlineStr">
        <is>
          <t>R_ES-APP-CD_ELC1</t>
        </is>
      </c>
      <c r="D473" t="n">
        <v>1.09785241234075</v>
      </c>
      <c r="E473" t="n">
        <v>4.39140964936299</v>
      </c>
      <c r="F473" t="n">
        <v>5.48926206170374</v>
      </c>
      <c r="H473" t="n">
        <v>0.407301417111413</v>
      </c>
      <c r="I473" t="n">
        <v>5.08196064459232</v>
      </c>
      <c r="J473" t="n">
        <v>5.48926206170374</v>
      </c>
    </row>
    <row r="474">
      <c r="A474" t="inlineStr">
        <is>
          <t>ON</t>
        </is>
      </c>
      <c r="B474" t="inlineStr">
        <is>
          <t>R_ES-APP-CW_ELC1</t>
        </is>
      </c>
      <c r="D474" t="n">
        <v>0.132430629475905</v>
      </c>
      <c r="E474" t="n">
        <v>0.529722517903623</v>
      </c>
      <c r="F474" t="n">
        <v>0.662153147379529</v>
      </c>
      <c r="H474" t="n">
        <v>0.0491315430454701</v>
      </c>
      <c r="I474" t="n">
        <v>0.6130216043340579</v>
      </c>
      <c r="J474" t="n">
        <v>0.662153147379529</v>
      </c>
    </row>
    <row r="475">
      <c r="A475" t="inlineStr">
        <is>
          <t>ON</t>
        </is>
      </c>
      <c r="B475" t="inlineStr">
        <is>
          <t>R_ES-APP-DW_ELC1</t>
        </is>
      </c>
      <c r="D475" t="n">
        <v>0.450600828259121</v>
      </c>
      <c r="E475" t="n">
        <v>1.80240331303648</v>
      </c>
      <c r="F475" t="n">
        <v>2.2530041412956</v>
      </c>
      <c r="H475" t="n">
        <v>0.167172157057257</v>
      </c>
      <c r="I475" t="n">
        <v>2.08583198423834</v>
      </c>
      <c r="J475" t="n">
        <v>2.2530041412956</v>
      </c>
    </row>
    <row r="476">
      <c r="A476" t="inlineStr">
        <is>
          <t>ON</t>
        </is>
      </c>
      <c r="B476" t="inlineStr">
        <is>
          <t>R_ES-APP-FR_ELC1</t>
        </is>
      </c>
      <c r="D476" t="n">
        <v>0.0769238649321545</v>
      </c>
      <c r="E476" t="n">
        <v>0.307695459728623</v>
      </c>
      <c r="F476" t="n">
        <v>0.384619324660779</v>
      </c>
      <c r="H476" t="n">
        <v>0.0285386258156064</v>
      </c>
      <c r="I476" t="n">
        <v>0.356080698845171</v>
      </c>
      <c r="J476" t="n">
        <v>0.384619324660779</v>
      </c>
    </row>
    <row r="477">
      <c r="A477" t="inlineStr">
        <is>
          <t>ON</t>
        </is>
      </c>
      <c r="B477" t="inlineStr">
        <is>
          <t>R_ES-APP-OTH_ELC1</t>
        </is>
      </c>
      <c r="D477" t="n">
        <v>1.26429866577779</v>
      </c>
      <c r="E477" t="n">
        <v>5.05719466311115</v>
      </c>
      <c r="F477" t="n">
        <v>6.32149332888894</v>
      </c>
      <c r="H477" t="n">
        <v>0.469052700012226</v>
      </c>
      <c r="I477" t="n">
        <v>5.85244062887672</v>
      </c>
      <c r="J477" t="n">
        <v>6.32149332888894</v>
      </c>
    </row>
    <row r="478">
      <c r="A478" t="inlineStr">
        <is>
          <t>ON</t>
        </is>
      </c>
      <c r="B478" t="inlineStr">
        <is>
          <t>R_ES-APP-RA_ELC1</t>
        </is>
      </c>
      <c r="D478" t="n">
        <v>0.87227142484368</v>
      </c>
      <c r="E478" t="n">
        <v>3.48908569937462</v>
      </c>
      <c r="F478" t="n">
        <v>4.36135712421827</v>
      </c>
      <c r="H478" t="n">
        <v>0.32361124633058</v>
      </c>
      <c r="I478" t="n">
        <v>4.03774587788772</v>
      </c>
      <c r="J478" t="n">
        <v>4.36135712421827</v>
      </c>
    </row>
    <row r="479">
      <c r="A479" t="inlineStr">
        <is>
          <t>ON</t>
        </is>
      </c>
      <c r="B479" t="inlineStr">
        <is>
          <t>R_ES-APP-RE_ELC1</t>
        </is>
      </c>
      <c r="D479" t="n">
        <v>0.280027808207935</v>
      </c>
      <c r="E479" t="n">
        <v>1.12011123283176</v>
      </c>
      <c r="F479" t="n">
        <v>1.40013904103969</v>
      </c>
      <c r="H479" t="n">
        <v>0.103889850613449</v>
      </c>
      <c r="I479" t="n">
        <v>1.29624919042624</v>
      </c>
      <c r="J479" t="n">
        <v>1.40013904103969</v>
      </c>
    </row>
    <row r="480">
      <c r="A480" t="inlineStr">
        <is>
          <t>ON</t>
        </is>
      </c>
      <c r="B480" t="inlineStr">
        <is>
          <t>R_ES-LI_ELC1</t>
        </is>
      </c>
      <c r="D480" t="n">
        <v>2.34864493353157</v>
      </c>
      <c r="E480" t="n">
        <v>9.3945797341262</v>
      </c>
      <c r="F480" t="n">
        <v>11.7432246676578</v>
      </c>
      <c r="H480" t="n">
        <v>0.871343359968901</v>
      </c>
      <c r="I480" t="n">
        <v>10.8718813076889</v>
      </c>
      <c r="J480" t="n">
        <v>11.7432246676578</v>
      </c>
    </row>
    <row r="481">
      <c r="A481" t="inlineStr">
        <is>
          <t>ON</t>
        </is>
      </c>
      <c r="B481" t="inlineStr">
        <is>
          <t>R_ES-SC-AP_ELC1_ROOM_CENTRAL</t>
        </is>
      </c>
      <c r="C481" t="n">
        <v>0.230442383975864</v>
      </c>
      <c r="D481" t="n">
        <v>0.662190313374229</v>
      </c>
      <c r="E481" t="n">
        <v>2.64876125349692</v>
      </c>
      <c r="F481" t="n">
        <v>3.31095156687115</v>
      </c>
      <c r="G481" t="n">
        <v>3.31095156687115</v>
      </c>
      <c r="H481" t="n">
        <v>0.377144195583251</v>
      </c>
      <c r="I481" t="n">
        <v>3.16424975526376</v>
      </c>
      <c r="J481" t="n">
        <v>3.31095156687115</v>
      </c>
    </row>
    <row r="482">
      <c r="A482" t="inlineStr">
        <is>
          <t>ON</t>
        </is>
      </c>
      <c r="B482" t="inlineStr">
        <is>
          <t>R_ES-SC-MOB_ELC1_ROOM_CENTRAL</t>
        </is>
      </c>
      <c r="C482" t="n">
        <v>0.00359241495558282</v>
      </c>
      <c r="D482" t="n">
        <v>0.0103230245416</v>
      </c>
      <c r="E482" t="n">
        <v>0.0412920981664001</v>
      </c>
      <c r="F482" t="n">
        <v>0.0516151227080001</v>
      </c>
      <c r="G482" t="n">
        <v>0.0516151227080001</v>
      </c>
      <c r="H482" t="n">
        <v>0.00587938045618565</v>
      </c>
      <c r="I482" t="n">
        <v>0.0493281572073973</v>
      </c>
      <c r="J482" t="n">
        <v>0.0516151227080001</v>
      </c>
    </row>
    <row r="483">
      <c r="A483" t="inlineStr">
        <is>
          <t>ON</t>
        </is>
      </c>
      <c r="B483" t="inlineStr">
        <is>
          <t>R_ES-SC-SA_ELC1_ROOM_CENTRAL</t>
        </is>
      </c>
      <c r="C483" t="n">
        <v>0.122974531517205</v>
      </c>
      <c r="D483" t="n">
        <v>0.353374852999939</v>
      </c>
      <c r="E483" t="n">
        <v>1.41349941199976</v>
      </c>
      <c r="F483" t="n">
        <v>1.7668742649997</v>
      </c>
      <c r="G483" t="n">
        <v>1.7668742649997</v>
      </c>
      <c r="H483" t="n">
        <v>0.201261286947721</v>
      </c>
      <c r="I483" t="n">
        <v>1.68858750956918</v>
      </c>
      <c r="J483" t="n">
        <v>1.7668742649997</v>
      </c>
    </row>
    <row r="484">
      <c r="A484" t="inlineStr">
        <is>
          <t>ON</t>
        </is>
      </c>
      <c r="B484" t="inlineStr">
        <is>
          <t>R_ES-SC-SD_ELC1_ROOM_CENTRAL</t>
        </is>
      </c>
      <c r="C484" t="n">
        <v>0.426255966879287</v>
      </c>
      <c r="D484" t="n">
        <v>1.224872644587</v>
      </c>
      <c r="E484" t="n">
        <v>4.89949057834799</v>
      </c>
      <c r="F484" t="n">
        <v>6.12436322293498</v>
      </c>
      <c r="G484" t="n">
        <v>6.12436322293498</v>
      </c>
      <c r="H484" t="n">
        <v>0.697614566242704</v>
      </c>
      <c r="I484" t="n">
        <v>5.85300462357157</v>
      </c>
      <c r="J484" t="n">
        <v>6.12436322293498</v>
      </c>
    </row>
    <row r="485">
      <c r="A485" t="inlineStr">
        <is>
          <t>ON</t>
        </is>
      </c>
      <c r="B485" t="inlineStr">
        <is>
          <t>R_ES-SH-AP_ELC1</t>
        </is>
      </c>
      <c r="G485" t="n">
        <v>0.494476751497024</v>
      </c>
      <c r="H485" t="n">
        <v>0.754064045694154</v>
      </c>
      <c r="I485" t="n">
        <v>0.5676424922687699</v>
      </c>
    </row>
    <row r="486">
      <c r="A486" t="inlineStr">
        <is>
          <t>ON</t>
        </is>
      </c>
      <c r="B486" t="inlineStr">
        <is>
          <t>R_ES-SH-AP_HET1</t>
        </is>
      </c>
      <c r="C486" t="n">
        <v>0.945248840913962</v>
      </c>
    </row>
    <row r="487">
      <c r="A487" t="inlineStr">
        <is>
          <t>ON</t>
        </is>
      </c>
      <c r="B487" t="inlineStr">
        <is>
          <t>R_ES-SH-MOB_ELC1</t>
        </is>
      </c>
      <c r="C487" t="n">
        <v>0.00713916120294481</v>
      </c>
      <c r="F487" t="n">
        <v>0.0037144228602199</v>
      </c>
      <c r="G487" t="n">
        <v>0.00151405860681452</v>
      </c>
      <c r="H487" t="n">
        <v>0.0148489398048648</v>
      </c>
      <c r="I487" t="n">
        <v>0.00306610517656513</v>
      </c>
      <c r="J487" t="n">
        <v>0.0037144228602199</v>
      </c>
    </row>
    <row r="488">
      <c r="A488" t="inlineStr">
        <is>
          <t>ON</t>
        </is>
      </c>
      <c r="B488" t="inlineStr">
        <is>
          <t>R_ES-SH-MOB_HET1</t>
        </is>
      </c>
      <c r="C488" t="n">
        <v>0.0235775850635827</v>
      </c>
    </row>
    <row r="489">
      <c r="A489" t="inlineStr">
        <is>
          <t>ON</t>
        </is>
      </c>
      <c r="B489" t="inlineStr">
        <is>
          <t>R_ES-SH-SA_ELC1</t>
        </is>
      </c>
      <c r="F489" t="n">
        <v>0.222049061050446</v>
      </c>
      <c r="G489" t="n">
        <v>0.349315199155948</v>
      </c>
      <c r="H489" t="n">
        <v>0.548182676408193</v>
      </c>
      <c r="I489" t="n">
        <v>0.172109130735064</v>
      </c>
      <c r="J489" t="n">
        <v>0.222049061050446</v>
      </c>
    </row>
    <row r="490">
      <c r="A490" t="inlineStr">
        <is>
          <t>ON</t>
        </is>
      </c>
      <c r="B490" t="inlineStr">
        <is>
          <t>R_ES-SH-SA_HET1</t>
        </is>
      </c>
      <c r="C490" t="n">
        <v>0.733827551853458</v>
      </c>
    </row>
    <row r="491">
      <c r="A491" t="inlineStr">
        <is>
          <t>ON</t>
        </is>
      </c>
      <c r="B491" t="inlineStr">
        <is>
          <t>R_ES-SH-SD_COAPRO1</t>
        </is>
      </c>
      <c r="C491" t="n">
        <v>0.426780560336765</v>
      </c>
    </row>
    <row r="492">
      <c r="A492" t="inlineStr">
        <is>
          <t>ON</t>
        </is>
      </c>
      <c r="B492" t="inlineStr">
        <is>
          <t>R_ES-SH-SD_ELC1</t>
        </is>
      </c>
      <c r="F492" t="n">
        <v>1.4902411303547</v>
      </c>
      <c r="G492" t="n">
        <v>0.486507607669554</v>
      </c>
      <c r="H492" t="n">
        <v>0.886651451269873</v>
      </c>
      <c r="I492" t="n">
        <v>0.0390866422672573</v>
      </c>
      <c r="J492" t="n">
        <v>1.4902411303547</v>
      </c>
    </row>
    <row r="493">
      <c r="A493" t="inlineStr">
        <is>
          <t>ON</t>
        </is>
      </c>
      <c r="B493" t="inlineStr">
        <is>
          <t>R_ES-SH-SD_GAS_HE1</t>
        </is>
      </c>
      <c r="E493" t="n">
        <v>0.0349682731603009</v>
      </c>
    </row>
    <row r="494">
      <c r="A494" t="inlineStr">
        <is>
          <t>ON</t>
        </is>
      </c>
      <c r="B494" t="inlineStr">
        <is>
          <t>R_ES-SH-SD_HET1</t>
        </is>
      </c>
      <c r="C494" t="n">
        <v>2.567763272271</v>
      </c>
    </row>
    <row r="495">
      <c r="A495" t="inlineStr">
        <is>
          <t>ON</t>
        </is>
      </c>
      <c r="B495" t="inlineStr">
        <is>
          <t>R_ES-WH-AP_GAS1</t>
        </is>
      </c>
      <c r="C495" t="n">
        <v>0.0212340483097149</v>
      </c>
      <c r="D495" t="n">
        <v>0.172977492091177</v>
      </c>
      <c r="E495" t="n">
        <v>0.900591903977603</v>
      </c>
    </row>
    <row r="496">
      <c r="A496" t="inlineStr">
        <is>
          <t>ON</t>
        </is>
      </c>
      <c r="B496" t="inlineStr">
        <is>
          <t>R_ES-WH-AP_STEAM1</t>
        </is>
      </c>
      <c r="F496" t="n">
        <v>1.14315383980035</v>
      </c>
      <c r="G496" t="n">
        <v>1.48431725485333</v>
      </c>
      <c r="H496" t="n">
        <v>0.131778147271437</v>
      </c>
      <c r="I496" t="n">
        <v>1.75933859064882</v>
      </c>
      <c r="J496" t="n">
        <v>1.14315383980035</v>
      </c>
    </row>
    <row r="497">
      <c r="A497" t="inlineStr">
        <is>
          <t>ON</t>
        </is>
      </c>
      <c r="B497" t="inlineStr">
        <is>
          <t>R_ES-WH-MOB_GAS1</t>
        </is>
      </c>
      <c r="C497" t="n">
        <v>0.000189297821500151</v>
      </c>
      <c r="D497" t="n">
        <v>0.00144292363414385</v>
      </c>
      <c r="E497" t="n">
        <v>0.00577169453657538</v>
      </c>
    </row>
    <row r="498">
      <c r="A498" t="inlineStr">
        <is>
          <t>ON</t>
        </is>
      </c>
      <c r="B498" t="inlineStr">
        <is>
          <t>R_ES-WH-MOB_STEAM1</t>
        </is>
      </c>
      <c r="F498" t="n">
        <v>0.0110662843123794</v>
      </c>
      <c r="G498" t="n">
        <v>0.0109241265735949</v>
      </c>
      <c r="H498" t="n">
        <v>0.0009804326152616739</v>
      </c>
      <c r="I498" t="n">
        <v>0.0103032660491341</v>
      </c>
      <c r="J498" t="n">
        <v>0.0110662843123794</v>
      </c>
    </row>
    <row r="499">
      <c r="A499" t="inlineStr">
        <is>
          <t>ON</t>
        </is>
      </c>
      <c r="B499" t="inlineStr">
        <is>
          <t>R_ES-WH-SA_GAS1</t>
        </is>
      </c>
      <c r="C499" t="n">
        <v>0.0103442878528783</v>
      </c>
      <c r="D499" t="n">
        <v>0.0831786925085593</v>
      </c>
      <c r="E499" t="n">
        <v>0.433073110425697</v>
      </c>
    </row>
    <row r="500">
      <c r="A500" t="inlineStr">
        <is>
          <t>ON</t>
        </is>
      </c>
      <c r="B500" t="inlineStr">
        <is>
          <t>R_ES-WH-SA_STEAM1</t>
        </is>
      </c>
      <c r="F500" t="n">
        <v>0.538659680982514</v>
      </c>
      <c r="G500" t="n">
        <v>0.69943986425928</v>
      </c>
      <c r="H500" t="n">
        <v>0.0622255466193709</v>
      </c>
      <c r="I500" t="n">
        <v>0.829151129344559</v>
      </c>
      <c r="J500" t="n">
        <v>0.538659680982514</v>
      </c>
    </row>
    <row r="501">
      <c r="A501" t="inlineStr">
        <is>
          <t>ON</t>
        </is>
      </c>
      <c r="B501" t="inlineStr">
        <is>
          <t>R_ES-WH-SD_COAPRO1</t>
        </is>
      </c>
      <c r="C501" t="n">
        <v>0.903153413514014</v>
      </c>
    </row>
    <row r="502">
      <c r="A502" t="inlineStr">
        <is>
          <t>ON</t>
        </is>
      </c>
      <c r="B502" t="inlineStr">
        <is>
          <t>R_ES-WH-SD_STEAM1</t>
        </is>
      </c>
      <c r="F502" t="n">
        <v>3.99879959720049</v>
      </c>
      <c r="G502" t="n">
        <v>1.62181404622647</v>
      </c>
      <c r="J502" t="n">
        <v>3.99879959720049</v>
      </c>
    </row>
    <row r="503">
      <c r="A503" t="inlineStr">
        <is>
          <t>ON</t>
        </is>
      </c>
      <c r="B503" t="inlineStr">
        <is>
          <t>RTS-AuxiliaryEquip_ELE1</t>
        </is>
      </c>
      <c r="D503" t="n">
        <v>0.133164235890934</v>
      </c>
      <c r="E503" t="n">
        <v>0.5326569435637279</v>
      </c>
      <c r="F503" t="n">
        <v>0.66582117945466</v>
      </c>
      <c r="G503" t="n">
        <v>0.715224889258689</v>
      </c>
      <c r="H503" t="n">
        <v>0.616417469650633</v>
      </c>
      <c r="I503" t="n">
        <v>0.66582117945466</v>
      </c>
      <c r="J503" t="n">
        <v>0.715224889258689</v>
      </c>
    </row>
    <row r="504">
      <c r="A504" t="inlineStr">
        <is>
          <t>ON</t>
        </is>
      </c>
      <c r="B504" t="inlineStr">
        <is>
          <t>RTS-AuxiliaryMot_ELE1</t>
        </is>
      </c>
      <c r="D504" t="n">
        <v>0.0665821179454657</v>
      </c>
      <c r="E504" t="n">
        <v>0.266328471781865</v>
      </c>
      <c r="F504" t="n">
        <v>0.357612444629345</v>
      </c>
      <c r="G504" t="n">
        <v>0.308208734825316</v>
      </c>
      <c r="H504" t="n">
        <v>0.357612444629345</v>
      </c>
      <c r="I504" t="n">
        <v>0.308208734825316</v>
      </c>
      <c r="J504" t="n">
        <v>0.357612444629345</v>
      </c>
    </row>
    <row r="505">
      <c r="A505" t="inlineStr">
        <is>
          <t>ON</t>
        </is>
      </c>
      <c r="B505" t="inlineStr">
        <is>
          <t>RTS-Light_ELE1</t>
        </is>
      </c>
      <c r="D505" t="n">
        <v>0.34559289790742</v>
      </c>
      <c r="E505" t="n">
        <v>1.38237159162968</v>
      </c>
      <c r="F505" t="n">
        <v>1.8561788792666</v>
      </c>
      <c r="G505" t="n">
        <v>1.59975009980759</v>
      </c>
      <c r="H505" t="n">
        <v>1.8561788792666</v>
      </c>
      <c r="I505" t="n">
        <v>1.59975009980759</v>
      </c>
      <c r="J505" t="n">
        <v>1.8561788792666</v>
      </c>
    </row>
    <row r="506">
      <c r="A506" t="inlineStr">
        <is>
          <t>ON</t>
        </is>
      </c>
      <c r="B506" t="inlineStr">
        <is>
          <t>RTS-SpCool_ELE1</t>
        </is>
      </c>
      <c r="D506" t="n">
        <v>0.158528852251111</v>
      </c>
      <c r="E506" t="n">
        <v>0.634115409004438</v>
      </c>
      <c r="F506" t="n">
        <v>0.85145820149844</v>
      </c>
      <c r="G506" t="n">
        <v>0.733830321012657</v>
      </c>
      <c r="H506" t="n">
        <v>0.85145820149844</v>
      </c>
      <c r="I506" t="n">
        <v>0.733830321012657</v>
      </c>
      <c r="J506" t="n">
        <v>0.85145820149844</v>
      </c>
    </row>
    <row r="507">
      <c r="A507" t="inlineStr">
        <is>
          <t>ON</t>
        </is>
      </c>
      <c r="B507" t="inlineStr">
        <is>
          <t>RTS-SpHeat_ELE1</t>
        </is>
      </c>
      <c r="D507" t="n">
        <v>0.639751990417823</v>
      </c>
      <c r="E507" t="n">
        <v>2.55900796167124</v>
      </c>
      <c r="F507" t="n">
        <v>3.2198971323892</v>
      </c>
      <c r="G507" t="n">
        <v>3.41496969508022</v>
      </c>
      <c r="H507" t="n">
        <v>2.96141302879775</v>
      </c>
      <c r="I507" t="n">
        <v>3.2198971323892</v>
      </c>
      <c r="J507" t="n">
        <v>3.41496969508022</v>
      </c>
    </row>
    <row r="508">
      <c r="A508" t="inlineStr">
        <is>
          <t>ON</t>
        </is>
      </c>
      <c r="B508" t="inlineStr">
        <is>
          <t>RTS-WaterHeat_ELE1</t>
        </is>
      </c>
      <c r="D508" t="n">
        <v>0.0803212851405621</v>
      </c>
      <c r="E508" t="n">
        <v>0.321285140562249</v>
      </c>
      <c r="F508" t="n">
        <v>0.401606425702811</v>
      </c>
      <c r="G508" t="n">
        <v>0.43140548875921</v>
      </c>
      <c r="H508" t="n">
        <v>0.371807362646413</v>
      </c>
      <c r="I508" t="n">
        <v>0.401606425702811</v>
      </c>
      <c r="J508" t="n">
        <v>0.43140548875921</v>
      </c>
    </row>
    <row r="509">
      <c r="A509" t="inlineStr">
        <is>
          <t>ON</t>
        </is>
      </c>
      <c r="B509" t="inlineStr">
        <is>
          <t>S_CCUS_ATM</t>
        </is>
      </c>
      <c r="J509" t="n">
        <v>21.5849040080636</v>
      </c>
    </row>
    <row r="510">
      <c r="A510" t="inlineStr">
        <is>
          <t>ON</t>
        </is>
      </c>
      <c r="B510" t="inlineStr">
        <is>
          <t>S_CCUS_EMIS_H2T</t>
        </is>
      </c>
      <c r="G510" t="n">
        <v>0.315510617751037</v>
      </c>
      <c r="H510" t="n">
        <v>0.945607329511739</v>
      </c>
      <c r="J510" t="n">
        <v>0.421738113820759</v>
      </c>
    </row>
    <row r="511">
      <c r="A511" t="inlineStr">
        <is>
          <t>ON</t>
        </is>
      </c>
      <c r="B511" t="inlineStr">
        <is>
          <t>S_CCUS_EMIS_H2U</t>
        </is>
      </c>
      <c r="H511" t="n">
        <v>0.0946501536069437</v>
      </c>
    </row>
    <row r="512">
      <c r="A512" t="inlineStr">
        <is>
          <t>ON</t>
        </is>
      </c>
      <c r="B512" t="inlineStr">
        <is>
          <t>S_CCUS_EMISMeOH_H2</t>
        </is>
      </c>
      <c r="F512" t="n">
        <v>0.6242337271378821</v>
      </c>
      <c r="G512" t="n">
        <v>0.288050868673727</v>
      </c>
      <c r="H512" t="n">
        <v>3.59783965033245</v>
      </c>
      <c r="I512" t="n">
        <v>1.03801115089866</v>
      </c>
    </row>
    <row r="513">
      <c r="A513" t="inlineStr">
        <is>
          <t>ON</t>
        </is>
      </c>
      <c r="B513" t="inlineStr">
        <is>
          <t>SGASH2RC01</t>
        </is>
      </c>
      <c r="F513" t="n">
        <v>0.429489304074148</v>
      </c>
      <c r="J513" t="n">
        <v>0.413611429902437</v>
      </c>
    </row>
    <row r="514">
      <c r="A514" t="inlineStr">
        <is>
          <t>ON</t>
        </is>
      </c>
      <c r="B514" t="inlineStr">
        <is>
          <t>SGASSH2RC01</t>
        </is>
      </c>
      <c r="F514" t="n">
        <v>0.685777690807499</v>
      </c>
      <c r="G514" t="n">
        <v>0.886492440872044</v>
      </c>
      <c r="H514" t="n">
        <v>5.62417782259197</v>
      </c>
      <c r="I514" t="n">
        <v>0.932835017573965</v>
      </c>
      <c r="J514" t="n">
        <v>1.01253544059439</v>
      </c>
    </row>
    <row r="515">
      <c r="A515" t="inlineStr">
        <is>
          <t>ON</t>
        </is>
      </c>
      <c r="B515" t="inlineStr">
        <is>
          <t>SINKCCU</t>
        </is>
      </c>
      <c r="F515" t="n">
        <v>1236.61018215927</v>
      </c>
      <c r="G515" t="n">
        <v>1033.58880638718</v>
      </c>
      <c r="H515" t="n">
        <v>9511.89652550987</v>
      </c>
      <c r="I515" t="n">
        <v>1182.17780333409</v>
      </c>
      <c r="J515" t="n">
        <v>523.292921815306</v>
      </c>
    </row>
    <row r="516">
      <c r="A516" t="inlineStr">
        <is>
          <t>ON</t>
        </is>
      </c>
      <c r="B516" t="inlineStr">
        <is>
          <t>SNK_DAC</t>
        </is>
      </c>
      <c r="F516" t="n">
        <v>1966.72207620101</v>
      </c>
      <c r="G516" t="n">
        <v>1346.79168854957</v>
      </c>
      <c r="H516" t="n">
        <v>9777.703473089759</v>
      </c>
      <c r="I516" t="n">
        <v>1313.53089259343</v>
      </c>
      <c r="J516" t="n">
        <v>581.436579794782</v>
      </c>
    </row>
    <row r="517">
      <c r="A517" t="inlineStr">
        <is>
          <t>ON</t>
        </is>
      </c>
      <c r="B517" t="inlineStr">
        <is>
          <t>STH2SUG</t>
        </is>
      </c>
      <c r="F517" t="n">
        <v>6.52801315675408</v>
      </c>
      <c r="G517" t="n">
        <v>1.0388569191918</v>
      </c>
    </row>
    <row r="518">
      <c r="A518" t="inlineStr">
        <is>
          <t>ON</t>
        </is>
      </c>
      <c r="B518" t="inlineStr">
        <is>
          <t>TB_ELC_ON_MA_01</t>
        </is>
      </c>
      <c r="C518" t="n">
        <v>34.9351012826473</v>
      </c>
      <c r="D518" t="n">
        <v>8.181343700997211</v>
      </c>
      <c r="H518" t="n">
        <v>17.6190550944351</v>
      </c>
      <c r="J518" t="n">
        <v>30.6292332742547</v>
      </c>
    </row>
    <row r="519">
      <c r="A519" t="inlineStr">
        <is>
          <t>ON</t>
        </is>
      </c>
      <c r="B519" t="inlineStr">
        <is>
          <t>TB_ELC_QU_ON_01</t>
        </is>
      </c>
      <c r="C519" t="n">
        <v>63.8935697771097</v>
      </c>
      <c r="D519" t="n">
        <v>52.6779466272334</v>
      </c>
      <c r="E519" t="n">
        <v>71.3354778898822</v>
      </c>
      <c r="F519" t="n">
        <v>15.1291722183754</v>
      </c>
      <c r="G519" t="n">
        <v>8.3139175985406</v>
      </c>
    </row>
    <row r="520">
      <c r="A520" t="inlineStr">
        <is>
          <t>ON</t>
        </is>
      </c>
      <c r="B520" t="inlineStr">
        <is>
          <t>TRA_Bus_IC_GSL1</t>
        </is>
      </c>
      <c r="C520" t="n">
        <v>0.11461463030467</v>
      </c>
      <c r="D520" t="n">
        <v>5.57066701672171</v>
      </c>
      <c r="E520" t="n">
        <v>10.5647183529736</v>
      </c>
      <c r="F520" t="n">
        <v>5.25</v>
      </c>
      <c r="G520" t="n">
        <v>5.25</v>
      </c>
      <c r="H520" t="n">
        <v>7.38209847682885</v>
      </c>
      <c r="I520" t="n">
        <v>14.1179015231711</v>
      </c>
      <c r="J520" t="n">
        <v>5.25</v>
      </c>
    </row>
    <row r="521">
      <c r="A521" t="inlineStr">
        <is>
          <t>ON</t>
        </is>
      </c>
      <c r="B521" t="inlineStr">
        <is>
          <t>TRA_Car_GSL1</t>
        </is>
      </c>
      <c r="D521" t="n">
        <v>355.946032942466</v>
      </c>
      <c r="E521" t="n">
        <v>1423.7841317698</v>
      </c>
      <c r="F521" t="n">
        <v>1779.73016471225</v>
      </c>
      <c r="G521" t="n">
        <v>1880.13976471168</v>
      </c>
      <c r="H521" t="n">
        <v>1626.85954824088</v>
      </c>
      <c r="I521" t="n">
        <v>1837.01615598744</v>
      </c>
    </row>
    <row r="522">
      <c r="A522" t="inlineStr">
        <is>
          <t>ON</t>
        </is>
      </c>
      <c r="B522" t="inlineStr">
        <is>
          <t>TRA_Car_PHEV01</t>
        </is>
      </c>
      <c r="J522" t="n">
        <v>1735.63756301975</v>
      </c>
    </row>
    <row r="523">
      <c r="A523" t="inlineStr">
        <is>
          <t>ON</t>
        </is>
      </c>
      <c r="B523" t="inlineStr">
        <is>
          <t>TRA_Mot_ELC1</t>
        </is>
      </c>
      <c r="D523" t="n">
        <v>18.3333333333339</v>
      </c>
      <c r="E523" t="n">
        <v>73.3333333333333</v>
      </c>
      <c r="F523" t="n">
        <v>98.4683028092898</v>
      </c>
      <c r="G523" t="n">
        <v>121.531697190711</v>
      </c>
      <c r="H523" t="n">
        <v>98.4683028092898</v>
      </c>
      <c r="I523" t="n">
        <v>121.531697190711</v>
      </c>
      <c r="J523" t="n">
        <v>98.4683028092898</v>
      </c>
    </row>
    <row r="524">
      <c r="A524" t="inlineStr">
        <is>
          <t>ON</t>
        </is>
      </c>
      <c r="B524" t="inlineStr">
        <is>
          <t>TRA_Rai_Frt-ELC01</t>
        </is>
      </c>
      <c r="I524" t="n">
        <v>2.3247</v>
      </c>
    </row>
    <row r="525">
      <c r="A525" t="inlineStr">
        <is>
          <t>ON</t>
        </is>
      </c>
      <c r="B525" t="inlineStr">
        <is>
          <t>TRA_Rai_Pas-ELC01</t>
        </is>
      </c>
      <c r="F525" t="n">
        <v>0.0078</v>
      </c>
    </row>
    <row r="526">
      <c r="A526" t="inlineStr">
        <is>
          <t>ON</t>
        </is>
      </c>
      <c r="B526" t="inlineStr">
        <is>
          <t>TRA_Tru_BEV01</t>
        </is>
      </c>
      <c r="F526" t="n">
        <v>85.83955975774199</v>
      </c>
      <c r="G526" t="n">
        <v>1093.729511806</v>
      </c>
      <c r="H526" t="n">
        <v>620.182457517372</v>
      </c>
      <c r="I526" t="n">
        <v>274.522895967013</v>
      </c>
      <c r="J526" t="n">
        <v>1093.729511806</v>
      </c>
    </row>
    <row r="527">
      <c r="A527" t="inlineStr">
        <is>
          <t>ON</t>
        </is>
      </c>
      <c r="B527" t="inlineStr">
        <is>
          <t>TRA_Tru_HT_DST1</t>
        </is>
      </c>
      <c r="C527" t="n">
        <v>429.978371482909</v>
      </c>
      <c r="D527" t="n">
        <v>25.5009800627304</v>
      </c>
      <c r="E527" t="n">
        <v>111.129645125846</v>
      </c>
      <c r="F527" t="n">
        <v>94.8723739183734</v>
      </c>
    </row>
    <row r="528">
      <c r="A528" t="inlineStr">
        <is>
          <t>ON</t>
        </is>
      </c>
      <c r="B528" t="inlineStr">
        <is>
          <t>TU_GASNAT_AL_ON_01</t>
        </is>
      </c>
      <c r="C528" t="n">
        <v>782.775311135473</v>
      </c>
      <c r="D528" t="n">
        <v>100.007532925756</v>
      </c>
      <c r="E528" t="n">
        <v>126.15227490899</v>
      </c>
      <c r="F528" t="n">
        <v>150.896361114094</v>
      </c>
      <c r="G528" t="n">
        <v>308.74814668596</v>
      </c>
      <c r="H528" t="n">
        <v>260.376528939689</v>
      </c>
      <c r="I528" t="n">
        <v>277.740435931261</v>
      </c>
      <c r="J528" t="n">
        <v>262.386324038504</v>
      </c>
    </row>
    <row r="529">
      <c r="A529" t="inlineStr">
        <is>
          <t>ON</t>
        </is>
      </c>
      <c r="B529" t="inlineStr">
        <is>
          <t>TU_OILCRD_AL_ON_01</t>
        </is>
      </c>
      <c r="C529" t="n">
        <v>182.742461307791</v>
      </c>
      <c r="H529" t="n">
        <v>13.0754279717756</v>
      </c>
      <c r="J529" t="n">
        <v>15.2601077522295</v>
      </c>
    </row>
    <row r="530">
      <c r="A530" t="inlineStr">
        <is>
          <t>ON</t>
        </is>
      </c>
      <c r="B530" t="inlineStr">
        <is>
          <t>TU_OILCRD_AT_ON_01</t>
        </is>
      </c>
      <c r="G530" t="n">
        <v>57.4955657927285</v>
      </c>
    </row>
    <row r="531">
      <c r="A531" t="inlineStr">
        <is>
          <t>ON</t>
        </is>
      </c>
      <c r="B531" t="inlineStr">
        <is>
          <t>TU_OILCRD_SA_ON_01</t>
        </is>
      </c>
      <c r="C531" t="n">
        <v>743.7505554529261</v>
      </c>
      <c r="F531" t="n">
        <v>427.405599830892</v>
      </c>
      <c r="H531" t="n">
        <v>46.1283507232069</v>
      </c>
      <c r="J531" t="n">
        <v>38.8678228956288</v>
      </c>
    </row>
    <row r="532">
      <c r="A532" t="inlineStr">
        <is>
          <t>ON</t>
        </is>
      </c>
      <c r="B532" t="inlineStr">
        <is>
          <t>TWS-AuxiliaryEquip_ELE1</t>
        </is>
      </c>
      <c r="D532" t="n">
        <v>0.0274783343901926</v>
      </c>
      <c r="E532" t="n">
        <v>0.109913337560769</v>
      </c>
      <c r="F532" t="n">
        <v>0.137391671950962</v>
      </c>
      <c r="G532" t="n">
        <v>0.14758608825973</v>
      </c>
      <c r="H532" t="n">
        <v>0.127197255642194</v>
      </c>
      <c r="I532" t="n">
        <v>0.137391671950962</v>
      </c>
      <c r="J532" t="n">
        <v>0.14758608825973</v>
      </c>
    </row>
    <row r="533">
      <c r="A533" t="inlineStr">
        <is>
          <t>ON</t>
        </is>
      </c>
      <c r="B533" t="inlineStr">
        <is>
          <t>TWS-AuxiliaryMot_ELE1</t>
        </is>
      </c>
      <c r="D533" t="n">
        <v>0.022194039315155</v>
      </c>
      <c r="E533" t="n">
        <v>0.0887761572606216</v>
      </c>
      <c r="F533" t="n">
        <v>0.119204148209782</v>
      </c>
      <c r="G533" t="n">
        <v>0.102736244941772</v>
      </c>
      <c r="H533" t="n">
        <v>0.119204148209782</v>
      </c>
      <c r="I533" t="n">
        <v>0.102736244941772</v>
      </c>
      <c r="J533" t="n">
        <v>0.119204148209782</v>
      </c>
    </row>
    <row r="534">
      <c r="A534" t="inlineStr">
        <is>
          <t>ON</t>
        </is>
      </c>
      <c r="B534" t="inlineStr">
        <is>
          <t>TWS-Light_ELE1</t>
        </is>
      </c>
      <c r="D534" t="n">
        <v>0.0570703868103995</v>
      </c>
      <c r="E534" t="n">
        <v>0.228281547241598</v>
      </c>
      <c r="F534" t="n">
        <v>0.306524952539438</v>
      </c>
      <c r="G534" t="n">
        <v>0.264178915564557</v>
      </c>
      <c r="H534" t="n">
        <v>0.306524952539438</v>
      </c>
      <c r="I534" t="n">
        <v>0.264178915564557</v>
      </c>
      <c r="J534" t="n">
        <v>0.306524952539438</v>
      </c>
    </row>
    <row r="535">
      <c r="A535" t="inlineStr">
        <is>
          <t>ON</t>
        </is>
      </c>
      <c r="B535" t="inlineStr">
        <is>
          <t>TWS-SpCool_ELE1</t>
        </is>
      </c>
      <c r="D535" t="n">
        <v>0.0285351934052003</v>
      </c>
      <c r="E535" t="n">
        <v>0.114140773620799</v>
      </c>
      <c r="F535" t="n">
        <v>0.153262476269719</v>
      </c>
      <c r="G535" t="n">
        <v>0.132089457782278</v>
      </c>
      <c r="H535" t="n">
        <v>0.153262476269719</v>
      </c>
      <c r="I535" t="n">
        <v>0.132089457782278</v>
      </c>
      <c r="J535" t="n">
        <v>0.153262476269719</v>
      </c>
    </row>
    <row r="536">
      <c r="A536" t="inlineStr">
        <is>
          <t>ON</t>
        </is>
      </c>
      <c r="B536" t="inlineStr">
        <is>
          <t>TWS-SpHeat_ELE1</t>
        </is>
      </c>
      <c r="D536" t="n">
        <v>0.164870006341153</v>
      </c>
      <c r="E536" t="n">
        <v>0.744028746565208</v>
      </c>
      <c r="F536" t="n">
        <v>0.944127386739943</v>
      </c>
      <c r="G536" t="n">
        <v>0.977110977525685</v>
      </c>
      <c r="H536" t="n">
        <v>0.847732255053755</v>
      </c>
      <c r="I536" t="n">
        <v>0.944127386739943</v>
      </c>
      <c r="J536" t="n">
        <v>0.977110977525686</v>
      </c>
    </row>
    <row r="537">
      <c r="A537" t="inlineStr">
        <is>
          <t>ON</t>
        </is>
      </c>
      <c r="B537" t="inlineStr">
        <is>
          <t>TWS-WaterHeat_ELE1</t>
        </is>
      </c>
      <c r="D537" t="n">
        <v>0.010568590150074</v>
      </c>
      <c r="E537" t="n">
        <v>0.0422743606002959</v>
      </c>
      <c r="F537" t="n">
        <v>0.0528429507503699</v>
      </c>
      <c r="G537" t="n">
        <v>0.056763880099896</v>
      </c>
      <c r="H537" t="n">
        <v>0.0489220214008438</v>
      </c>
      <c r="I537" t="n">
        <v>0.0528429507503699</v>
      </c>
      <c r="J537" t="n">
        <v>0.056763880099896</v>
      </c>
    </row>
    <row r="538">
      <c r="A538" t="inlineStr">
        <is>
          <t>ON</t>
        </is>
      </c>
      <c r="B538" t="inlineStr">
        <is>
          <t>WST-AuxiliaryEquip_ELE1</t>
        </is>
      </c>
      <c r="D538" t="n">
        <v>0.050729232720355</v>
      </c>
      <c r="E538" t="n">
        <v>0.20291693088142</v>
      </c>
      <c r="F538" t="n">
        <v>0.253646163601776</v>
      </c>
      <c r="G538" t="n">
        <v>0.272466624479501</v>
      </c>
      <c r="H538" t="n">
        <v>0.23482570272405</v>
      </c>
      <c r="I538" t="n">
        <v>0.253646163601776</v>
      </c>
      <c r="J538" t="n">
        <v>0.272466624479501</v>
      </c>
    </row>
    <row r="539">
      <c r="A539" t="inlineStr">
        <is>
          <t>ON</t>
        </is>
      </c>
      <c r="B539" t="inlineStr">
        <is>
          <t>WST-AuxiliaryMot_ELE1</t>
        </is>
      </c>
      <c r="D539" t="n">
        <v>0.0514807781950948</v>
      </c>
      <c r="E539" t="n">
        <v>0.205923112780379</v>
      </c>
      <c r="F539" t="n">
        <v>0.276503173973044</v>
      </c>
      <c r="G539" t="n">
        <v>0.238304607977904</v>
      </c>
      <c r="H539" t="n">
        <v>0.276503173973044</v>
      </c>
      <c r="I539" t="n">
        <v>0.238304607977904</v>
      </c>
      <c r="J539" t="n">
        <v>0.276503173973044</v>
      </c>
    </row>
    <row r="540">
      <c r="A540" t="inlineStr">
        <is>
          <t>ON</t>
        </is>
      </c>
      <c r="B540" t="inlineStr">
        <is>
          <t>WST-Light_ELE1</t>
        </is>
      </c>
      <c r="D540" t="n">
        <v>0.0919467343056439</v>
      </c>
      <c r="E540" t="n">
        <v>0.367786937222574</v>
      </c>
      <c r="F540" t="n">
        <v>0.493845756869095</v>
      </c>
      <c r="G540" t="n">
        <v>0.425621586187341</v>
      </c>
      <c r="H540" t="n">
        <v>0.493845756869095</v>
      </c>
      <c r="I540" t="n">
        <v>0.425621586187341</v>
      </c>
      <c r="J540" t="n">
        <v>0.493845756869095</v>
      </c>
    </row>
    <row r="541">
      <c r="A541" t="inlineStr">
        <is>
          <t>ON</t>
        </is>
      </c>
      <c r="B541" t="inlineStr">
        <is>
          <t>WST-SpCool_ELE1</t>
        </is>
      </c>
      <c r="D541" t="n">
        <v>0.0570703868103994</v>
      </c>
      <c r="E541" t="n">
        <v>0.228281547241598</v>
      </c>
      <c r="F541" t="n">
        <v>0.306524952539438</v>
      </c>
      <c r="G541" t="n">
        <v>0.264178915564557</v>
      </c>
      <c r="H541" t="n">
        <v>0.306524952539438</v>
      </c>
      <c r="I541" t="n">
        <v>0.264178915564557</v>
      </c>
      <c r="J541" t="n">
        <v>0.306524952539438</v>
      </c>
    </row>
    <row r="542">
      <c r="A542" t="inlineStr">
        <is>
          <t>ON</t>
        </is>
      </c>
      <c r="B542" t="inlineStr">
        <is>
          <t>WST-SpHeat_ELE1</t>
        </is>
      </c>
      <c r="D542" t="n">
        <v>0.212780948354813</v>
      </c>
      <c r="E542" t="n">
        <v>0.935672514619885</v>
      </c>
      <c r="F542" t="n">
        <v>1.16959064327486</v>
      </c>
      <c r="G542" t="n">
        <v>1.24853202084531</v>
      </c>
      <c r="H542" t="n">
        <v>1.06951208540424</v>
      </c>
      <c r="I542" t="n">
        <v>1.16959064327486</v>
      </c>
      <c r="J542" t="n">
        <v>1.24853202084531</v>
      </c>
    </row>
    <row r="543">
      <c r="A543" t="inlineStr">
        <is>
          <t>ON</t>
        </is>
      </c>
      <c r="B543" t="inlineStr">
        <is>
          <t>WST-WaterHeat_ELE1</t>
        </is>
      </c>
      <c r="D543" t="n">
        <v>0.0295920524202071</v>
      </c>
      <c r="E543" t="n">
        <v>0.118368209680829</v>
      </c>
      <c r="F543" t="n">
        <v>0.147960262101036</v>
      </c>
      <c r="G543" t="n">
        <v>0.158938864279709</v>
      </c>
      <c r="H543" t="n">
        <v>0.136981659922363</v>
      </c>
      <c r="I543" t="n">
        <v>0.147960262101036</v>
      </c>
      <c r="J543" t="n">
        <v>0.158938864279709</v>
      </c>
    </row>
    <row r="544">
      <c r="A544" t="inlineStr">
        <is>
          <t>QU</t>
        </is>
      </c>
      <c r="B544" t="inlineStr">
        <is>
          <t>AFM-AuxiliaryEquip_ELE1</t>
        </is>
      </c>
      <c r="D544" t="n">
        <v>0.06341154090044331</v>
      </c>
      <c r="E544" t="n">
        <v>0.253646163601776</v>
      </c>
      <c r="F544" t="n">
        <v>0.31705770450222</v>
      </c>
      <c r="G544" t="n">
        <v>0.340583280599376</v>
      </c>
      <c r="H544" t="n">
        <v>0.293532128405063</v>
      </c>
      <c r="I544" t="n">
        <v>0.31705770450222</v>
      </c>
      <c r="J544" t="n">
        <v>0.340583280599376</v>
      </c>
    </row>
    <row r="545">
      <c r="A545" t="inlineStr">
        <is>
          <t>QU</t>
        </is>
      </c>
      <c r="B545" t="inlineStr">
        <is>
          <t>AFM-AuxiliaryMot_ELE1</t>
        </is>
      </c>
      <c r="D545" t="n">
        <v>0.0190234622701328</v>
      </c>
      <c r="E545" t="n">
        <v>0.07609384908053279</v>
      </c>
      <c r="F545" t="n">
        <v>0.102174984179813</v>
      </c>
      <c r="G545" t="n">
        <v>0.0880596385215188</v>
      </c>
      <c r="H545" t="n">
        <v>0.102174984179813</v>
      </c>
      <c r="I545" t="n">
        <v>0.0880596385215188</v>
      </c>
      <c r="J545" t="n">
        <v>0.102174984179813</v>
      </c>
    </row>
    <row r="546">
      <c r="A546" t="inlineStr">
        <is>
          <t>QU</t>
        </is>
      </c>
      <c r="B546" t="inlineStr">
        <is>
          <t>AFM-Light_ELE1</t>
        </is>
      </c>
      <c r="D546" t="n">
        <v>0.08243500317057741</v>
      </c>
      <c r="E546" t="n">
        <v>0.329740012682308</v>
      </c>
      <c r="F546" t="n">
        <v>0.442758264779189</v>
      </c>
      <c r="G546" t="n">
        <v>0.381591766926582</v>
      </c>
      <c r="H546" t="n">
        <v>0.442758264779189</v>
      </c>
      <c r="I546" t="n">
        <v>0.381591766926582</v>
      </c>
      <c r="J546" t="n">
        <v>0.442758264779189</v>
      </c>
    </row>
    <row r="547">
      <c r="A547" t="inlineStr">
        <is>
          <t>QU</t>
        </is>
      </c>
      <c r="B547" t="inlineStr">
        <is>
          <t>AFM-SpCool_ELE1</t>
        </is>
      </c>
      <c r="C547" t="n">
        <v>0.0317057704502215</v>
      </c>
      <c r="D547" t="n">
        <v>0.0190234622701332</v>
      </c>
      <c r="E547" t="n">
        <v>0.07609384908053279</v>
      </c>
      <c r="F547" t="n">
        <v>0.120263857050483</v>
      </c>
      <c r="G547" t="n">
        <v>0.101676536101071</v>
      </c>
      <c r="H547" t="n">
        <v>0.120263857050483</v>
      </c>
      <c r="I547" t="n">
        <v>0.101676536101071</v>
      </c>
      <c r="J547" t="n">
        <v>0.120263857050483</v>
      </c>
    </row>
    <row r="548">
      <c r="A548" t="inlineStr">
        <is>
          <t>QU</t>
        </is>
      </c>
      <c r="B548" t="inlineStr">
        <is>
          <t>AFM-SpHeat_ELE1</t>
        </is>
      </c>
      <c r="D548" t="n">
        <v>0.100049320087368</v>
      </c>
      <c r="E548" t="n">
        <v>0.400197280349468</v>
      </c>
      <c r="F548" t="n">
        <v>0.528429507503699</v>
      </c>
      <c r="G548" t="n">
        <v>0.509181824545485</v>
      </c>
      <c r="H548" t="n">
        <v>0.463128469261322</v>
      </c>
      <c r="I548" t="n">
        <v>0.528429507503699</v>
      </c>
      <c r="J548" t="n">
        <v>0.509181824545485</v>
      </c>
    </row>
    <row r="549">
      <c r="A549" t="inlineStr">
        <is>
          <t>QU</t>
        </is>
      </c>
      <c r="B549" t="inlineStr">
        <is>
          <t>AFM-WaterHeat_ELE1</t>
        </is>
      </c>
      <c r="D549" t="n">
        <v>0.0190234622701332</v>
      </c>
      <c r="E549" t="n">
        <v>0.0760938490805327</v>
      </c>
      <c r="F549" t="n">
        <v>0.0951173113506658</v>
      </c>
      <c r="G549" t="n">
        <v>0.102174984179813</v>
      </c>
      <c r="H549" t="n">
        <v>0.08805963852151889</v>
      </c>
      <c r="I549" t="n">
        <v>0.0951173113506658</v>
      </c>
      <c r="J549" t="n">
        <v>0.102174984179813</v>
      </c>
    </row>
    <row r="550">
      <c r="A550" t="inlineStr">
        <is>
          <t>QU</t>
        </is>
      </c>
      <c r="B550" t="inlineStr">
        <is>
          <t>ART-AuxiliaryEquip_ELE1</t>
        </is>
      </c>
      <c r="D550" t="n">
        <v>0.0232508983301631</v>
      </c>
      <c r="E550" t="n">
        <v>0.0930035933206509</v>
      </c>
      <c r="F550" t="n">
        <v>0.116254491650814</v>
      </c>
      <c r="G550" t="n">
        <v>0.124880536219771</v>
      </c>
      <c r="H550" t="n">
        <v>0.107628447081856</v>
      </c>
      <c r="I550" t="n">
        <v>0.116254491650814</v>
      </c>
      <c r="J550" t="n">
        <v>0.124880536219771</v>
      </c>
    </row>
    <row r="551">
      <c r="A551" t="inlineStr">
        <is>
          <t>QU</t>
        </is>
      </c>
      <c r="B551" t="inlineStr">
        <is>
          <t>ART-AuxiliaryMot_ELE1</t>
        </is>
      </c>
      <c r="D551" t="n">
        <v>0.00634115409004437</v>
      </c>
      <c r="E551" t="n">
        <v>0.0253646163601776</v>
      </c>
      <c r="F551" t="n">
        <v>0.0340583280599376</v>
      </c>
      <c r="G551" t="n">
        <v>0.0293532128405063</v>
      </c>
      <c r="H551" t="n">
        <v>0.0340583280599376</v>
      </c>
      <c r="I551" t="n">
        <v>0.0293532128405063</v>
      </c>
      <c r="J551" t="n">
        <v>0.0340583280599376</v>
      </c>
    </row>
    <row r="552">
      <c r="A552" t="inlineStr">
        <is>
          <t>QU</t>
        </is>
      </c>
      <c r="B552" t="inlineStr">
        <is>
          <t>ART-Light_ELE1</t>
        </is>
      </c>
      <c r="D552" t="n">
        <v>0.0348763474952445</v>
      </c>
      <c r="E552" t="n">
        <v>0.139505389980976</v>
      </c>
      <c r="F552" t="n">
        <v>0.187320804329657</v>
      </c>
      <c r="G552" t="n">
        <v>0.161442670622785</v>
      </c>
      <c r="H552" t="n">
        <v>0.187320804329657</v>
      </c>
      <c r="I552" t="n">
        <v>0.161442670622785</v>
      </c>
      <c r="J552" t="n">
        <v>0.187320804329657</v>
      </c>
    </row>
    <row r="553">
      <c r="A553" t="inlineStr">
        <is>
          <t>QU</t>
        </is>
      </c>
      <c r="B553" t="inlineStr">
        <is>
          <t>ART-SpCool_ELE1</t>
        </is>
      </c>
      <c r="D553" t="n">
        <v>0.009511731135066591</v>
      </c>
      <c r="E553" t="n">
        <v>0.0380469245402663</v>
      </c>
      <c r="F553" t="n">
        <v>0.0510874920899064</v>
      </c>
      <c r="G553" t="n">
        <v>0.0440298192607594</v>
      </c>
      <c r="H553" t="n">
        <v>0.0510874920899064</v>
      </c>
      <c r="I553" t="n">
        <v>0.0440298192607594</v>
      </c>
      <c r="J553" t="n">
        <v>0.0510874920899064</v>
      </c>
    </row>
    <row r="554">
      <c r="A554" t="inlineStr">
        <is>
          <t>QU</t>
        </is>
      </c>
      <c r="B554" t="inlineStr">
        <is>
          <t>ART-SpHeat_ELE1</t>
        </is>
      </c>
      <c r="D554" t="n">
        <v>0.036637779186924</v>
      </c>
      <c r="E554" t="n">
        <v>0.146551116747692</v>
      </c>
      <c r="F554" t="n">
        <v>0.197280349468047</v>
      </c>
      <c r="G554" t="n">
        <v>0.182689997479541</v>
      </c>
      <c r="H554" t="n">
        <v>0.169596340856259</v>
      </c>
      <c r="I554" t="n">
        <v>0.197280349468047</v>
      </c>
      <c r="J554" t="n">
        <v>0.182689997479541</v>
      </c>
    </row>
    <row r="555">
      <c r="A555" t="inlineStr">
        <is>
          <t>QU</t>
        </is>
      </c>
      <c r="B555" t="inlineStr">
        <is>
          <t>ART-WaterHeat_ELE1</t>
        </is>
      </c>
      <c r="D555" t="n">
        <v>0.00422743606002959</v>
      </c>
      <c r="E555" t="n">
        <v>0.0169097442401184</v>
      </c>
      <c r="F555" t="n">
        <v>0.021137180300148</v>
      </c>
      <c r="G555" t="n">
        <v>0.0227055520399584</v>
      </c>
      <c r="H555" t="n">
        <v>0.0195688085603375</v>
      </c>
      <c r="I555" t="n">
        <v>0.021137180300148</v>
      </c>
      <c r="J555" t="n">
        <v>0.0227055520399584</v>
      </c>
    </row>
    <row r="556">
      <c r="A556" t="inlineStr">
        <is>
          <t>QU</t>
        </is>
      </c>
      <c r="B556" t="inlineStr">
        <is>
          <t>ECHP_biomass_thermal01</t>
        </is>
      </c>
      <c r="G556" t="n">
        <v>0.613907570018831</v>
      </c>
      <c r="H556" t="n">
        <v>1.14417685544108</v>
      </c>
    </row>
    <row r="557">
      <c r="A557" t="inlineStr">
        <is>
          <t>QU</t>
        </is>
      </c>
      <c r="B557" t="inlineStr">
        <is>
          <t>EDU-AuxiliaryEquip_ELE1</t>
        </is>
      </c>
      <c r="D557" t="n">
        <v>0.116254491650811</v>
      </c>
      <c r="E557" t="n">
        <v>0.465017966603256</v>
      </c>
      <c r="F557" t="n">
        <v>0.58127245825407</v>
      </c>
      <c r="G557" t="n">
        <v>0.624402681098856</v>
      </c>
      <c r="H557" t="n">
        <v>0.538142235409281</v>
      </c>
      <c r="I557" t="n">
        <v>0.58127245825407</v>
      </c>
      <c r="J557" t="n">
        <v>0.624402681098856</v>
      </c>
    </row>
    <row r="558">
      <c r="A558" t="inlineStr">
        <is>
          <t>QU</t>
        </is>
      </c>
      <c r="B558" t="inlineStr">
        <is>
          <t>EDU-AuxiliaryMot_ELE1</t>
        </is>
      </c>
      <c r="D558" t="n">
        <v>0.0348763474952445</v>
      </c>
      <c r="E558" t="n">
        <v>0.139505389980976</v>
      </c>
      <c r="F558" t="n">
        <v>0.187320804329657</v>
      </c>
      <c r="G558" t="n">
        <v>0.161442670622785</v>
      </c>
      <c r="H558" t="n">
        <v>0.187320804329657</v>
      </c>
      <c r="I558" t="n">
        <v>0.161442670622785</v>
      </c>
      <c r="J558" t="n">
        <v>0.187320804329657</v>
      </c>
    </row>
    <row r="559">
      <c r="A559" t="inlineStr">
        <is>
          <t>QU</t>
        </is>
      </c>
      <c r="B559" t="inlineStr">
        <is>
          <t>EDU-Light_ELE1</t>
        </is>
      </c>
      <c r="D559" t="n">
        <v>0.142675967025996</v>
      </c>
      <c r="E559" t="n">
        <v>0.570703868103996</v>
      </c>
      <c r="F559" t="n">
        <v>0.766312381348596</v>
      </c>
      <c r="G559" t="n">
        <v>0.660447288911391</v>
      </c>
      <c r="H559" t="n">
        <v>0.766312381348596</v>
      </c>
      <c r="I559" t="n">
        <v>0.660447288911391</v>
      </c>
      <c r="J559" t="n">
        <v>0.766312381348596</v>
      </c>
    </row>
    <row r="560">
      <c r="A560" t="inlineStr">
        <is>
          <t>QU</t>
        </is>
      </c>
      <c r="B560" t="inlineStr">
        <is>
          <t>EDU-SpCool_ELE1</t>
        </is>
      </c>
      <c r="D560" t="n">
        <v>0.0507292327203552</v>
      </c>
      <c r="E560" t="n">
        <v>0.20291693088142</v>
      </c>
      <c r="F560" t="n">
        <v>0.272466624479501</v>
      </c>
      <c r="G560" t="n">
        <v>0.23482570272405</v>
      </c>
      <c r="H560" t="n">
        <v>0.272466624479501</v>
      </c>
      <c r="I560" t="n">
        <v>0.23482570272405</v>
      </c>
      <c r="J560" t="n">
        <v>0.272466624479501</v>
      </c>
    </row>
    <row r="561">
      <c r="A561" t="inlineStr">
        <is>
          <t>QU</t>
        </is>
      </c>
      <c r="B561" t="inlineStr">
        <is>
          <t>EDU-SpHeat_ELE1</t>
        </is>
      </c>
      <c r="C561" t="n">
        <v>0.0211371803001477</v>
      </c>
      <c r="D561" t="n">
        <v>0.170506587754527</v>
      </c>
      <c r="E561" t="n">
        <v>0.682026351018107</v>
      </c>
      <c r="F561" t="n">
        <v>0.901853026139647</v>
      </c>
      <c r="G561" t="n">
        <v>0.878529760158424</v>
      </c>
      <c r="H561" t="n">
        <v>0.798353210319981</v>
      </c>
      <c r="I561" t="n">
        <v>0.901853026139646</v>
      </c>
      <c r="J561" t="n">
        <v>0.878529760158424</v>
      </c>
    </row>
    <row r="562">
      <c r="A562" t="inlineStr">
        <is>
          <t>QU</t>
        </is>
      </c>
      <c r="B562" t="inlineStr">
        <is>
          <t>EDU-WaterHeat_ELE1</t>
        </is>
      </c>
      <c r="D562" t="n">
        <v>0.0359332065102515</v>
      </c>
      <c r="E562" t="n">
        <v>0.143732826041006</v>
      </c>
      <c r="F562" t="n">
        <v>0.179666032551258</v>
      </c>
      <c r="G562" t="n">
        <v>0.192997192339646</v>
      </c>
      <c r="H562" t="n">
        <v>0.166334872762869</v>
      </c>
      <c r="I562" t="n">
        <v>0.179666032551258</v>
      </c>
      <c r="J562" t="n">
        <v>0.192997192339646</v>
      </c>
    </row>
    <row r="563">
      <c r="A563" t="inlineStr">
        <is>
          <t>QU</t>
        </is>
      </c>
      <c r="B563" t="inlineStr">
        <is>
          <t>ESTCAESS201</t>
        </is>
      </c>
      <c r="C563" t="n">
        <v>0.878502233729195</v>
      </c>
      <c r="D563" t="n">
        <v>0.109890128610627</v>
      </c>
    </row>
    <row r="564">
      <c r="A564" t="inlineStr">
        <is>
          <t>QU</t>
        </is>
      </c>
      <c r="B564" t="inlineStr">
        <is>
          <t>ESTHYDPS101_4h</t>
        </is>
      </c>
      <c r="J564" t="n">
        <v>2.11914251599113</v>
      </c>
    </row>
    <row r="565">
      <c r="A565" t="inlineStr">
        <is>
          <t>QU</t>
        </is>
      </c>
      <c r="B565" t="inlineStr">
        <is>
          <t>ESTHYDPS101_10h</t>
        </is>
      </c>
      <c r="C565" t="n">
        <v>0.170124797278281</v>
      </c>
      <c r="F565" t="n">
        <v>0.182417485426822</v>
      </c>
    </row>
    <row r="566">
      <c r="A566" t="inlineStr">
        <is>
          <t>QU</t>
        </is>
      </c>
      <c r="B566" t="inlineStr">
        <is>
          <t>ESTHYDPS101_24h</t>
        </is>
      </c>
      <c r="C566" t="n">
        <v>0.09803923489104539</v>
      </c>
      <c r="D566" t="n">
        <v>0.213497410408916</v>
      </c>
      <c r="F566" t="n">
        <v>0.27248583652145</v>
      </c>
      <c r="J566" t="n">
        <v>4.6853144179429</v>
      </c>
    </row>
    <row r="567">
      <c r="A567" t="inlineStr">
        <is>
          <t>QU</t>
        </is>
      </c>
      <c r="B567" t="inlineStr">
        <is>
          <t>EUGEOF01</t>
        </is>
      </c>
      <c r="I567" t="n">
        <v>1.68660676188043</v>
      </c>
      <c r="J567" t="n">
        <v>0.298668357641091</v>
      </c>
    </row>
    <row r="568">
      <c r="A568" t="inlineStr">
        <is>
          <t>QU</t>
        </is>
      </c>
      <c r="B568" t="inlineStr">
        <is>
          <t>EUPVSOLL101</t>
        </is>
      </c>
      <c r="J568" t="n">
        <v>105.937480081914</v>
      </c>
    </row>
    <row r="569">
      <c r="A569" t="inlineStr">
        <is>
          <t>QU</t>
        </is>
      </c>
      <c r="B569" t="inlineStr">
        <is>
          <t>EUWINONH01</t>
        </is>
      </c>
      <c r="I569" t="n">
        <v>15.7696713287053</v>
      </c>
    </row>
    <row r="570">
      <c r="A570" t="inlineStr">
        <is>
          <t>QU</t>
        </is>
      </c>
      <c r="B570" t="inlineStr">
        <is>
          <t>HSS-AuxiliaryEquip_ELE1</t>
        </is>
      </c>
      <c r="D570" t="n">
        <v>0.238850137391669</v>
      </c>
      <c r="E570" t="n">
        <v>0.955400549566689</v>
      </c>
      <c r="F570" t="n">
        <v>1.19425068695836</v>
      </c>
      <c r="G570" t="n">
        <v>1.28286369025765</v>
      </c>
      <c r="H570" t="n">
        <v>1.10563768365907</v>
      </c>
      <c r="I570" t="n">
        <v>1.19425068695836</v>
      </c>
      <c r="J570" t="n">
        <v>1.28286369025765</v>
      </c>
    </row>
    <row r="571">
      <c r="A571" t="inlineStr">
        <is>
          <t>QU</t>
        </is>
      </c>
      <c r="B571" t="inlineStr">
        <is>
          <t>HSS-AuxiliaryMot_ELE1</t>
        </is>
      </c>
      <c r="D571" t="n">
        <v>0.0602409638554216</v>
      </c>
      <c r="E571" t="n">
        <v>0.240963855421687</v>
      </c>
      <c r="F571" t="n">
        <v>0.323554116569407</v>
      </c>
      <c r="G571" t="n">
        <v>0.27885552198481</v>
      </c>
      <c r="H571" t="n">
        <v>0.323554116569407</v>
      </c>
      <c r="I571" t="n">
        <v>0.27885552198481</v>
      </c>
      <c r="J571" t="n">
        <v>0.323554116569407</v>
      </c>
    </row>
    <row r="572">
      <c r="A572" t="inlineStr">
        <is>
          <t>QU</t>
        </is>
      </c>
      <c r="B572" t="inlineStr">
        <is>
          <t>HSS-Light_ELE1</t>
        </is>
      </c>
      <c r="D572" t="n">
        <v>0.202916930881425</v>
      </c>
      <c r="E572" t="n">
        <v>0.81166772352568</v>
      </c>
      <c r="F572" t="n">
        <v>1.089866497918</v>
      </c>
      <c r="G572" t="n">
        <v>0.939302810896202</v>
      </c>
      <c r="H572" t="n">
        <v>1.089866497918</v>
      </c>
      <c r="I572" t="n">
        <v>0.939302810896202</v>
      </c>
      <c r="J572" t="n">
        <v>1.089866497918</v>
      </c>
    </row>
    <row r="573">
      <c r="A573" t="inlineStr">
        <is>
          <t>QU</t>
        </is>
      </c>
      <c r="B573" t="inlineStr">
        <is>
          <t>HSS-SpCool_ELE1</t>
        </is>
      </c>
      <c r="D573" t="n">
        <v>0.0570703868103994</v>
      </c>
      <c r="E573" t="n">
        <v>0.228281547241598</v>
      </c>
      <c r="F573" t="n">
        <v>0.306524952539438</v>
      </c>
      <c r="G573" t="n">
        <v>0.264178915564557</v>
      </c>
      <c r="H573" t="n">
        <v>0.306524952539438</v>
      </c>
      <c r="I573" t="n">
        <v>0.264178915564557</v>
      </c>
      <c r="J573" t="n">
        <v>0.306524952539438</v>
      </c>
    </row>
    <row r="574">
      <c r="A574" t="inlineStr">
        <is>
          <t>QU</t>
        </is>
      </c>
      <c r="B574" t="inlineStr">
        <is>
          <t>HSS-SpHeat_ELE1</t>
        </is>
      </c>
      <c r="C574" t="n">
        <v>0.0211371803001495</v>
      </c>
      <c r="D574" t="n">
        <v>0.243782146128373</v>
      </c>
      <c r="E574" t="n">
        <v>0.975128584513492</v>
      </c>
      <c r="F574" t="n">
        <v>1.28232227154231</v>
      </c>
      <c r="G574" t="n">
        <v>1.25800120865094</v>
      </c>
      <c r="H574" t="n">
        <v>1.1375458920325</v>
      </c>
      <c r="I574" t="n">
        <v>1.28232227154231</v>
      </c>
      <c r="J574" t="n">
        <v>1.25800120865094</v>
      </c>
    </row>
    <row r="575">
      <c r="A575" t="inlineStr">
        <is>
          <t>QU</t>
        </is>
      </c>
      <c r="B575" t="inlineStr">
        <is>
          <t>HSS-WaterHeat_ELE1</t>
        </is>
      </c>
      <c r="D575" t="n">
        <v>0.124709363770873</v>
      </c>
      <c r="E575" t="n">
        <v>0.498837455083492</v>
      </c>
      <c r="F575" t="n">
        <v>0.623546818854365</v>
      </c>
      <c r="G575" t="n">
        <v>0.669813785178773</v>
      </c>
      <c r="H575" t="n">
        <v>0.5772798525299569</v>
      </c>
      <c r="I575" t="n">
        <v>0.623546818854365</v>
      </c>
      <c r="J575" t="n">
        <v>0.669813785178773</v>
      </c>
    </row>
    <row r="576">
      <c r="A576" t="inlineStr">
        <is>
          <t>QU</t>
        </is>
      </c>
      <c r="B576" t="inlineStr">
        <is>
          <t>ICS-AuxiliaryEquip_ELE1</t>
        </is>
      </c>
      <c r="D576" t="n">
        <v>0.0232508983301631</v>
      </c>
      <c r="E576" t="n">
        <v>0.0930035933206509</v>
      </c>
      <c r="F576" t="n">
        <v>0.116254491650814</v>
      </c>
      <c r="G576" t="n">
        <v>0.124880536219771</v>
      </c>
      <c r="H576" t="n">
        <v>0.107628447081856</v>
      </c>
      <c r="I576" t="n">
        <v>0.116254491650814</v>
      </c>
      <c r="J576" t="n">
        <v>0.124880536219771</v>
      </c>
    </row>
    <row r="577">
      <c r="A577" t="inlineStr">
        <is>
          <t>QU</t>
        </is>
      </c>
      <c r="B577" t="inlineStr">
        <is>
          <t>ICS-AuxiliaryMot_ELE1</t>
        </is>
      </c>
      <c r="D577" t="n">
        <v>0.00634115409004437</v>
      </c>
      <c r="E577" t="n">
        <v>0.0253646163601776</v>
      </c>
      <c r="F577" t="n">
        <v>0.0340583280599376</v>
      </c>
      <c r="G577" t="n">
        <v>0.0293532128405063</v>
      </c>
      <c r="H577" t="n">
        <v>0.0340583280599376</v>
      </c>
      <c r="I577" t="n">
        <v>0.0293532128405063</v>
      </c>
      <c r="J577" t="n">
        <v>0.0340583280599376</v>
      </c>
    </row>
    <row r="578">
      <c r="A578" t="inlineStr">
        <is>
          <t>QU</t>
        </is>
      </c>
      <c r="B578" t="inlineStr">
        <is>
          <t>ICS-Light_ELE1</t>
        </is>
      </c>
      <c r="D578" t="n">
        <v>0.0285351934052002</v>
      </c>
      <c r="E578" t="n">
        <v>0.114140773620799</v>
      </c>
      <c r="F578" t="n">
        <v>0.153262476269719</v>
      </c>
      <c r="G578" t="n">
        <v>0.132089457782278</v>
      </c>
      <c r="H578" t="n">
        <v>0.153262476269719</v>
      </c>
      <c r="I578" t="n">
        <v>0.132089457782278</v>
      </c>
      <c r="J578" t="n">
        <v>0.153262476269719</v>
      </c>
    </row>
    <row r="579">
      <c r="A579" t="inlineStr">
        <is>
          <t>QU</t>
        </is>
      </c>
      <c r="B579" t="inlineStr">
        <is>
          <t>ICS-SpCool_ELE1</t>
        </is>
      </c>
      <c r="D579" t="n">
        <v>0.009511731135066591</v>
      </c>
      <c r="E579" t="n">
        <v>0.0380469245402663</v>
      </c>
      <c r="F579" t="n">
        <v>0.0510874920899064</v>
      </c>
      <c r="G579" t="n">
        <v>0.0440298192607594</v>
      </c>
      <c r="H579" t="n">
        <v>0.0510874920899064</v>
      </c>
      <c r="I579" t="n">
        <v>0.0440298192607594</v>
      </c>
      <c r="J579" t="n">
        <v>0.0510874920899064</v>
      </c>
    </row>
    <row r="580">
      <c r="A580" t="inlineStr">
        <is>
          <t>QU</t>
        </is>
      </c>
      <c r="B580" t="inlineStr">
        <is>
          <t>ICS-SpHeat_ELE1</t>
        </is>
      </c>
      <c r="C580" t="n">
        <v>0.0211371803001477</v>
      </c>
      <c r="D580" t="n">
        <v>0.0310011977735504</v>
      </c>
      <c r="E580" t="n">
        <v>0.124004791094201</v>
      </c>
      <c r="F580" t="n">
        <v>0.162051715634468</v>
      </c>
      <c r="G580" t="n">
        <v>0.171520903440092</v>
      </c>
      <c r="H580" t="n">
        <v>0.152582527828843</v>
      </c>
      <c r="I580" t="n">
        <v>0.162051715634468</v>
      </c>
      <c r="J580" t="n">
        <v>0.171520903440092</v>
      </c>
    </row>
    <row r="581">
      <c r="A581" t="inlineStr">
        <is>
          <t>QU</t>
        </is>
      </c>
      <c r="B581" t="inlineStr">
        <is>
          <t>ICS-WaterHeat_ELE1</t>
        </is>
      </c>
      <c r="D581" t="n">
        <v>0.00422743606002959</v>
      </c>
      <c r="E581" t="n">
        <v>0.0169097442401184</v>
      </c>
      <c r="F581" t="n">
        <v>0.021137180300148</v>
      </c>
      <c r="G581" t="n">
        <v>0.0227055520399584</v>
      </c>
      <c r="H581" t="n">
        <v>0.0195688085603375</v>
      </c>
      <c r="I581" t="n">
        <v>0.021137180300148</v>
      </c>
      <c r="J581" t="n">
        <v>0.0227055520399584</v>
      </c>
    </row>
    <row r="582">
      <c r="A582" t="inlineStr">
        <is>
          <t>QU</t>
        </is>
      </c>
      <c r="B582" t="inlineStr">
        <is>
          <t>OS-AuxiliaryEquip_ELE1</t>
        </is>
      </c>
      <c r="D582" t="n">
        <v>0.310716550412179</v>
      </c>
      <c r="E582" t="n">
        <v>1.2428662016487</v>
      </c>
      <c r="F582" t="n">
        <v>1.55358275206087</v>
      </c>
      <c r="G582" t="n">
        <v>1.66885807493694</v>
      </c>
      <c r="H582" t="n">
        <v>1.43830742918481</v>
      </c>
      <c r="I582" t="n">
        <v>1.55358275206087</v>
      </c>
      <c r="J582" t="n">
        <v>1.66885807493694</v>
      </c>
    </row>
    <row r="583">
      <c r="A583" t="inlineStr">
        <is>
          <t>QU</t>
        </is>
      </c>
      <c r="B583" t="inlineStr">
        <is>
          <t>OS-AuxiliaryMot_ELE1</t>
        </is>
      </c>
      <c r="D583" t="n">
        <v>0.09828788839568819</v>
      </c>
      <c r="E583" t="n">
        <v>0.393151553582752</v>
      </c>
      <c r="F583" t="n">
        <v>0.527904084929033</v>
      </c>
      <c r="G583" t="n">
        <v>0.454974799027847</v>
      </c>
      <c r="H583" t="n">
        <v>0.527904084929033</v>
      </c>
      <c r="I583" t="n">
        <v>0.454974799027847</v>
      </c>
      <c r="J583" t="n">
        <v>0.527904084929033</v>
      </c>
    </row>
    <row r="584">
      <c r="A584" t="inlineStr">
        <is>
          <t>QU</t>
        </is>
      </c>
      <c r="B584" t="inlineStr">
        <is>
          <t>OS-Light_ELE1</t>
        </is>
      </c>
      <c r="D584" t="n">
        <v>0.469245402663282</v>
      </c>
      <c r="E584" t="n">
        <v>1.87698161065314</v>
      </c>
      <c r="F584" t="n">
        <v>2.52031627643538</v>
      </c>
      <c r="G584" t="n">
        <v>2.17213775019746</v>
      </c>
      <c r="H584" t="n">
        <v>2.52031627643538</v>
      </c>
      <c r="I584" t="n">
        <v>2.17213775019746</v>
      </c>
      <c r="J584" t="n">
        <v>2.52031627643538</v>
      </c>
    </row>
    <row r="585">
      <c r="A585" t="inlineStr">
        <is>
          <t>QU</t>
        </is>
      </c>
      <c r="B585" t="inlineStr">
        <is>
          <t>OS-SpCool_ELE1</t>
        </is>
      </c>
      <c r="D585" t="n">
        <v>0.139505389980976</v>
      </c>
      <c r="E585" t="n">
        <v>0.558021559923906</v>
      </c>
      <c r="F585" t="n">
        <v>0.749283217318628</v>
      </c>
      <c r="G585" t="n">
        <v>0.645770682491138</v>
      </c>
      <c r="H585" t="n">
        <v>0.749283217318628</v>
      </c>
      <c r="I585" t="n">
        <v>0.645770682491138</v>
      </c>
      <c r="J585" t="n">
        <v>0.749283217318628</v>
      </c>
    </row>
    <row r="586">
      <c r="A586" t="inlineStr">
        <is>
          <t>QU</t>
        </is>
      </c>
      <c r="B586" t="inlineStr">
        <is>
          <t>OS-SpHeat_ELE1</t>
        </is>
      </c>
      <c r="D586" t="n">
        <v>0.394560698936092</v>
      </c>
      <c r="E586" t="n">
        <v>1.66279151694497</v>
      </c>
      <c r="F586" t="n">
        <v>2.16303811738181</v>
      </c>
      <c r="G586" t="n">
        <v>2.14032203736293</v>
      </c>
      <c r="H586" t="n">
        <v>1.91097085349876</v>
      </c>
      <c r="I586" t="n">
        <v>2.16303811738181</v>
      </c>
      <c r="J586" t="n">
        <v>2.14032203736293</v>
      </c>
    </row>
    <row r="587">
      <c r="A587" t="inlineStr">
        <is>
          <t>QU</t>
        </is>
      </c>
      <c r="B587" t="inlineStr">
        <is>
          <t>OS-WaterHeat_ELE1</t>
        </is>
      </c>
      <c r="D587" t="n">
        <v>0.0380469245402661</v>
      </c>
      <c r="E587" t="n">
        <v>0.152187698161065</v>
      </c>
      <c r="F587" t="n">
        <v>0.190234622701332</v>
      </c>
      <c r="G587" t="n">
        <v>0.204349968359626</v>
      </c>
      <c r="H587" t="n">
        <v>0.176119277043038</v>
      </c>
      <c r="I587" t="n">
        <v>0.190234622701332</v>
      </c>
      <c r="J587" t="n">
        <v>0.204349968359626</v>
      </c>
    </row>
    <row r="588">
      <c r="A588" t="inlineStr">
        <is>
          <t>QU</t>
        </is>
      </c>
      <c r="B588" t="inlineStr">
        <is>
          <t>OTH-AuxiliaryEquip_ELE1</t>
        </is>
      </c>
      <c r="D588" t="n">
        <v>0.0105685901500737</v>
      </c>
      <c r="E588" t="n">
        <v>0.042274360600296</v>
      </c>
      <c r="F588" t="n">
        <v>0.05284295075037</v>
      </c>
      <c r="G588" t="n">
        <v>0.056763880099896</v>
      </c>
      <c r="H588" t="n">
        <v>0.0489220214008437</v>
      </c>
      <c r="I588" t="n">
        <v>0.05284295075037</v>
      </c>
      <c r="J588" t="n">
        <v>0.056763880099896</v>
      </c>
    </row>
    <row r="589">
      <c r="A589" t="inlineStr">
        <is>
          <t>QU</t>
        </is>
      </c>
      <c r="B589" t="inlineStr">
        <is>
          <t>OTH-AuxiliaryMot_ELE1</t>
        </is>
      </c>
      <c r="D589" t="n">
        <v>0.00317057704502223</v>
      </c>
      <c r="E589" t="n">
        <v>0.0126823081800888</v>
      </c>
      <c r="F589" t="n">
        <v>0.0170291640299688</v>
      </c>
      <c r="G589" t="n">
        <v>0.0146766064202532</v>
      </c>
      <c r="H589" t="n">
        <v>0.0170291640299688</v>
      </c>
      <c r="I589" t="n">
        <v>0.0146766064202532</v>
      </c>
      <c r="J589" t="n">
        <v>0.0170291640299688</v>
      </c>
    </row>
    <row r="590">
      <c r="A590" t="inlineStr">
        <is>
          <t>QU</t>
        </is>
      </c>
      <c r="B590" t="inlineStr">
        <is>
          <t>OTH-Light_ELE1</t>
        </is>
      </c>
      <c r="D590" t="n">
        <v>0.0158528852251107</v>
      </c>
      <c r="E590" t="n">
        <v>0.063411540900444</v>
      </c>
      <c r="F590" t="n">
        <v>0.085145820149844</v>
      </c>
      <c r="G590" t="n">
        <v>0.0733830321012657</v>
      </c>
      <c r="H590" t="n">
        <v>0.085145820149844</v>
      </c>
      <c r="I590" t="n">
        <v>0.0733830321012657</v>
      </c>
      <c r="J590" t="n">
        <v>0.085145820149844</v>
      </c>
    </row>
    <row r="591">
      <c r="A591" t="inlineStr">
        <is>
          <t>QU</t>
        </is>
      </c>
      <c r="B591" t="inlineStr">
        <is>
          <t>OTH-SpCool_ELE1</t>
        </is>
      </c>
      <c r="D591" t="n">
        <v>0.00317057704502223</v>
      </c>
      <c r="E591" t="n">
        <v>0.0126823081800888</v>
      </c>
      <c r="F591" t="n">
        <v>0.0170291640299688</v>
      </c>
      <c r="G591" t="n">
        <v>0.0146766064202532</v>
      </c>
      <c r="H591" t="n">
        <v>0.0170291640299688</v>
      </c>
      <c r="I591" t="n">
        <v>0.0146766064202532</v>
      </c>
      <c r="J591" t="n">
        <v>0.0170291640299688</v>
      </c>
    </row>
    <row r="592">
      <c r="A592" t="inlineStr">
        <is>
          <t>QU</t>
        </is>
      </c>
      <c r="B592" t="inlineStr">
        <is>
          <t>OTH-SpHeat_ELE1</t>
        </is>
      </c>
      <c r="D592" t="n">
        <v>0.0155005988867752</v>
      </c>
      <c r="E592" t="n">
        <v>0.0620023955471007</v>
      </c>
      <c r="F592" t="n">
        <v>0.0775029944338758</v>
      </c>
      <c r="G592" t="n">
        <v>0.08325369081318081</v>
      </c>
      <c r="H592" t="n">
        <v>0.07175229805457101</v>
      </c>
      <c r="I592" t="n">
        <v>0.0775029944338758</v>
      </c>
      <c r="J592" t="n">
        <v>0.08325369081318081</v>
      </c>
    </row>
    <row r="593">
      <c r="A593" t="inlineStr">
        <is>
          <t>QU</t>
        </is>
      </c>
      <c r="B593" t="inlineStr">
        <is>
          <t>OTH-WaterHeat_ELE1</t>
        </is>
      </c>
      <c r="D593" t="n">
        <v>0.0021137180300148</v>
      </c>
      <c r="E593" t="n">
        <v>0.00845487212005919</v>
      </c>
      <c r="F593" t="n">
        <v>0.010568590150074</v>
      </c>
      <c r="G593" t="n">
        <v>0.0113527760199792</v>
      </c>
      <c r="H593" t="n">
        <v>0.00978440428016876</v>
      </c>
      <c r="I593" t="n">
        <v>0.010568590150074</v>
      </c>
      <c r="J593" t="n">
        <v>0.0113527760199792</v>
      </c>
    </row>
    <row r="594">
      <c r="A594" t="inlineStr">
        <is>
          <t>QU</t>
        </is>
      </c>
      <c r="B594" t="inlineStr">
        <is>
          <t>R_ES-APP-CD_ELC1</t>
        </is>
      </c>
      <c r="D594" t="n">
        <v>1.20140468136794</v>
      </c>
      <c r="E594" t="n">
        <v>4.80561872547179</v>
      </c>
      <c r="F594" t="n">
        <v>6.00702340683973</v>
      </c>
      <c r="H594" t="n">
        <v>0.445719136511377</v>
      </c>
      <c r="I594" t="n">
        <v>5.56130427032835</v>
      </c>
      <c r="J594" t="n">
        <v>6.00702340683973</v>
      </c>
    </row>
    <row r="595">
      <c r="A595" t="inlineStr">
        <is>
          <t>QU</t>
        </is>
      </c>
      <c r="B595" t="inlineStr">
        <is>
          <t>R_ES-APP-CW_ELC1</t>
        </is>
      </c>
      <c r="D595" t="n">
        <v>0.155328907290814</v>
      </c>
      <c r="E595" t="n">
        <v>0.621315629163255</v>
      </c>
      <c r="F595" t="n">
        <v>0.7766445364540689</v>
      </c>
      <c r="H595" t="n">
        <v>0.0576267659903631</v>
      </c>
      <c r="I595" t="n">
        <v>0.719017770463706</v>
      </c>
      <c r="J595" t="n">
        <v>0.7766445364540689</v>
      </c>
    </row>
    <row r="596">
      <c r="A596" t="inlineStr">
        <is>
          <t>QU</t>
        </is>
      </c>
      <c r="B596" t="inlineStr">
        <is>
          <t>R_ES-APP-DW_ELC1</t>
        </is>
      </c>
      <c r="D596" t="n">
        <v>0.459204755497776</v>
      </c>
      <c r="E596" t="n">
        <v>1.83681902199109</v>
      </c>
      <c r="F596" t="n">
        <v>2.29602377748886</v>
      </c>
      <c r="H596" t="n">
        <v>0.170364199737709</v>
      </c>
      <c r="I596" t="n">
        <v>2.12565957775115</v>
      </c>
      <c r="J596" t="n">
        <v>2.29602377748886</v>
      </c>
    </row>
    <row r="597">
      <c r="A597" t="inlineStr">
        <is>
          <t>QU</t>
        </is>
      </c>
      <c r="B597" t="inlineStr">
        <is>
          <t>R_ES-APP-FR_ELC1</t>
        </is>
      </c>
      <c r="D597" t="n">
        <v>0.0760601175137639</v>
      </c>
      <c r="E597" t="n">
        <v>0.304240470055059</v>
      </c>
      <c r="F597" t="n">
        <v>0.380300587568823</v>
      </c>
      <c r="H597" t="n">
        <v>0.028218176961478</v>
      </c>
      <c r="I597" t="n">
        <v>0.352082410607345</v>
      </c>
      <c r="J597" t="n">
        <v>0.380300587568823</v>
      </c>
    </row>
    <row r="598">
      <c r="A598" t="inlineStr">
        <is>
          <t>QU</t>
        </is>
      </c>
      <c r="B598" t="inlineStr">
        <is>
          <t>R_ES-APP-OTH_ELC1</t>
        </is>
      </c>
      <c r="D598" t="n">
        <v>1.22452778356832</v>
      </c>
      <c r="E598" t="n">
        <v>4.89811113427328</v>
      </c>
      <c r="F598" t="n">
        <v>6.1226389178416</v>
      </c>
      <c r="H598" t="n">
        <v>0.454297768928954</v>
      </c>
      <c r="I598" t="n">
        <v>5.66834114891264</v>
      </c>
      <c r="J598" t="n">
        <v>6.1226389178416</v>
      </c>
    </row>
    <row r="599">
      <c r="A599" t="inlineStr">
        <is>
          <t>QU</t>
        </is>
      </c>
      <c r="B599" t="inlineStr">
        <is>
          <t>R_ES-APP-RA_ELC1</t>
        </is>
      </c>
      <c r="D599" t="n">
        <v>0.888704984436935</v>
      </c>
      <c r="E599" t="n">
        <v>3.55481993774782</v>
      </c>
      <c r="F599" t="n">
        <v>4.44352492218478</v>
      </c>
      <c r="H599" t="n">
        <v>0.329708069578658</v>
      </c>
      <c r="I599" t="n">
        <v>4.1138168526061</v>
      </c>
      <c r="J599" t="n">
        <v>4.44352492218478</v>
      </c>
    </row>
    <row r="600">
      <c r="A600" t="inlineStr">
        <is>
          <t>QU</t>
        </is>
      </c>
      <c r="B600" t="inlineStr">
        <is>
          <t>R_ES-APP-RE_ELC1</t>
        </is>
      </c>
      <c r="D600" t="n">
        <v>0.27620104993613</v>
      </c>
      <c r="E600" t="n">
        <v>1.10480419974452</v>
      </c>
      <c r="F600" t="n">
        <v>1.38100524968065</v>
      </c>
      <c r="H600" t="n">
        <v>0.102470129665962</v>
      </c>
      <c r="I600" t="n">
        <v>1.27853512001469</v>
      </c>
      <c r="J600" t="n">
        <v>1.38100524968065</v>
      </c>
    </row>
    <row r="601">
      <c r="A601" t="inlineStr">
        <is>
          <t>QU</t>
        </is>
      </c>
      <c r="B601" t="inlineStr">
        <is>
          <t>R_ES-LI_ELC1</t>
        </is>
      </c>
      <c r="D601" t="n">
        <v>2.04384801149473</v>
      </c>
      <c r="E601" t="n">
        <v>8.175392045978921</v>
      </c>
      <c r="F601" t="n">
        <v>10.2192400574736</v>
      </c>
      <c r="H601" t="n">
        <v>0.75826420936421</v>
      </c>
      <c r="I601" t="n">
        <v>9.460975848109429</v>
      </c>
      <c r="J601" t="n">
        <v>10.2192400574736</v>
      </c>
    </row>
    <row r="602">
      <c r="A602" t="inlineStr">
        <is>
          <t>QU</t>
        </is>
      </c>
      <c r="B602" t="inlineStr">
        <is>
          <t>R_ES-SC-AP_ELC1_ROOM_CENTRAL</t>
        </is>
      </c>
      <c r="C602" t="n">
        <v>0.00683807247127608</v>
      </c>
      <c r="D602" t="n">
        <v>0.251299732017679</v>
      </c>
      <c r="E602" t="n">
        <v>1.00519892807072</v>
      </c>
      <c r="F602" t="n">
        <v>1.25649866008839</v>
      </c>
      <c r="G602" t="n">
        <v>1.25649866008839</v>
      </c>
      <c r="H602" t="n">
        <v>0.0971330601423773</v>
      </c>
      <c r="I602" t="n">
        <v>1.16620367241729</v>
      </c>
      <c r="J602" t="n">
        <v>1.25649866008839</v>
      </c>
    </row>
    <row r="603">
      <c r="A603" t="inlineStr">
        <is>
          <t>QU</t>
        </is>
      </c>
      <c r="B603" t="inlineStr">
        <is>
          <t>R_ES-SC-MOB_ELC1_ROOM_CENTRAL</t>
        </is>
      </c>
      <c r="C603" t="n">
        <v>0.000167208340864586</v>
      </c>
      <c r="D603" t="n">
        <v>0.00614492043289947</v>
      </c>
      <c r="E603" t="n">
        <v>0.0245796817315979</v>
      </c>
      <c r="F603" t="n">
        <v>0.0307246021644973</v>
      </c>
      <c r="G603" t="n">
        <v>0.0307246021644973</v>
      </c>
      <c r="H603" t="n">
        <v>0.00237515146230621</v>
      </c>
      <c r="I603" t="n">
        <v>0.0285166590430557</v>
      </c>
      <c r="J603" t="n">
        <v>0.0307246021644973</v>
      </c>
    </row>
    <row r="604">
      <c r="A604" t="inlineStr">
        <is>
          <t>QU</t>
        </is>
      </c>
      <c r="B604" t="inlineStr">
        <is>
          <t>R_ES-SC-SA_ELC1_ROOM_CENTRAL</t>
        </is>
      </c>
      <c r="C604" t="n">
        <v>0.00122314117628297</v>
      </c>
      <c r="D604" t="n">
        <v>0.0449505399527173</v>
      </c>
      <c r="E604" t="n">
        <v>0.179802159810869</v>
      </c>
      <c r="F604" t="n">
        <v>0.224752699763586</v>
      </c>
      <c r="G604" t="n">
        <v>0.224752699763587</v>
      </c>
      <c r="H604" t="n">
        <v>0.0173744057170442</v>
      </c>
      <c r="I604" t="n">
        <v>0.208601435222825</v>
      </c>
      <c r="J604" t="n">
        <v>0.224752699763586</v>
      </c>
    </row>
    <row r="605">
      <c r="A605" t="inlineStr">
        <is>
          <t>QU</t>
        </is>
      </c>
      <c r="B605" t="inlineStr">
        <is>
          <t>R_ES-SC-SD_ELC1_ROOM_CENTRAL</t>
        </is>
      </c>
      <c r="C605" t="n">
        <v>0.00637635514825712</v>
      </c>
      <c r="D605" t="n">
        <v>0.234331581997298</v>
      </c>
      <c r="E605" t="n">
        <v>0.937326327989191</v>
      </c>
      <c r="F605" t="n">
        <v>1.17165790998649</v>
      </c>
      <c r="G605" t="n">
        <v>1.17165790998649</v>
      </c>
      <c r="H605" t="n">
        <v>0.0905744843603767</v>
      </c>
      <c r="I605" t="n">
        <v>1.08745978077437</v>
      </c>
      <c r="J605" t="n">
        <v>1.17165790998649</v>
      </c>
    </row>
    <row r="606">
      <c r="A606" t="inlineStr">
        <is>
          <t>QU</t>
        </is>
      </c>
      <c r="B606" t="inlineStr">
        <is>
          <t>R_ES-SH-AP_ELC1</t>
        </is>
      </c>
      <c r="G606" t="n">
        <v>0.187647492073332</v>
      </c>
      <c r="H606" t="n">
        <v>0.761607086400014</v>
      </c>
      <c r="I606" t="n">
        <v>1.26920701021436</v>
      </c>
    </row>
    <row r="607">
      <c r="A607" t="inlineStr">
        <is>
          <t>QU</t>
        </is>
      </c>
      <c r="B607" t="inlineStr">
        <is>
          <t>R_ES-SH-AP_GAS_HE1</t>
        </is>
      </c>
      <c r="C607" t="n">
        <v>0.153856778713139</v>
      </c>
      <c r="D607" t="n">
        <v>1.31693162697883</v>
      </c>
      <c r="E607" t="n">
        <v>0.0660624718846467</v>
      </c>
    </row>
    <row r="608">
      <c r="A608" t="inlineStr">
        <is>
          <t>QU</t>
        </is>
      </c>
      <c r="B608" t="inlineStr">
        <is>
          <t>R_ES-SH-MOB_ELC1</t>
        </is>
      </c>
      <c r="G608" t="n">
        <v>0.00018281573366272</v>
      </c>
      <c r="I608" t="n">
        <v>0.0404231956955507</v>
      </c>
    </row>
    <row r="609">
      <c r="A609" t="inlineStr">
        <is>
          <t>QU</t>
        </is>
      </c>
      <c r="B609" t="inlineStr">
        <is>
          <t>R_ES-SH-MOB_GAS_HE1</t>
        </is>
      </c>
      <c r="C609" t="n">
        <v>0.0287829264647295</v>
      </c>
      <c r="D609" t="n">
        <v>0.000264085129432473</v>
      </c>
      <c r="E609" t="n">
        <v>0.00354977138443281</v>
      </c>
      <c r="H609" t="n">
        <v>0.0165192981477275</v>
      </c>
    </row>
    <row r="610">
      <c r="A610" t="inlineStr">
        <is>
          <t>QU</t>
        </is>
      </c>
      <c r="B610" t="inlineStr">
        <is>
          <t>R_ES-SH-SA_ELC1</t>
        </is>
      </c>
      <c r="G610" t="n">
        <v>0.153145200910678</v>
      </c>
      <c r="H610" t="n">
        <v>0.0949548153763714</v>
      </c>
      <c r="I610" t="n">
        <v>0.160989231820017</v>
      </c>
    </row>
    <row r="611">
      <c r="A611" t="inlineStr">
        <is>
          <t>QU</t>
        </is>
      </c>
      <c r="B611" t="inlineStr">
        <is>
          <t>R_ES-SH-SA_GAS_HE1</t>
        </is>
      </c>
      <c r="D611" t="n">
        <v>0.441861229048177</v>
      </c>
    </row>
    <row r="612">
      <c r="A612" t="inlineStr">
        <is>
          <t>QU</t>
        </is>
      </c>
      <c r="B612" t="inlineStr">
        <is>
          <t>R_ES-SH-SA_HET1</t>
        </is>
      </c>
      <c r="C612" t="n">
        <v>0.0132951807228916</v>
      </c>
      <c r="D612" t="n">
        <v>0.00236666666666667</v>
      </c>
      <c r="E612" t="n">
        <v>0.0129176798496174</v>
      </c>
    </row>
    <row r="613">
      <c r="A613" t="inlineStr">
        <is>
          <t>QU</t>
        </is>
      </c>
      <c r="B613" t="inlineStr">
        <is>
          <t>R_ES-SH-SD_ELC1</t>
        </is>
      </c>
      <c r="G613" t="n">
        <v>0.161985907647698</v>
      </c>
      <c r="H613" t="n">
        <v>0.306852926822617</v>
      </c>
      <c r="I613" t="n">
        <v>0.944698286831087</v>
      </c>
    </row>
    <row r="614">
      <c r="A614" t="inlineStr">
        <is>
          <t>QU</t>
        </is>
      </c>
      <c r="B614" t="inlineStr">
        <is>
          <t>R_ES-SH-SD_GAS_HE1</t>
        </is>
      </c>
      <c r="C614" t="n">
        <v>1.12119269889765</v>
      </c>
      <c r="D614" t="n">
        <v>0.00956046007924808</v>
      </c>
      <c r="E614" t="n">
        <v>0.0463629274575708</v>
      </c>
      <c r="F614" t="n">
        <v>0.0121847209794665</v>
      </c>
      <c r="H614" t="n">
        <v>0.299072415870565</v>
      </c>
    </row>
    <row r="615">
      <c r="A615" t="inlineStr">
        <is>
          <t>QU</t>
        </is>
      </c>
      <c r="B615" t="inlineStr">
        <is>
          <t>R_ES-WH-AP_GAS1</t>
        </is>
      </c>
      <c r="D615" t="n">
        <v>0.14202654871831</v>
      </c>
      <c r="E615" t="n">
        <v>1.83308973884113</v>
      </c>
    </row>
    <row r="616">
      <c r="A616" t="inlineStr">
        <is>
          <t>QU</t>
        </is>
      </c>
      <c r="B616" t="inlineStr">
        <is>
          <t>R_ES-WH-AP_STEAM1</t>
        </is>
      </c>
      <c r="G616" t="n">
        <v>0.270650925819732</v>
      </c>
      <c r="H616" t="n">
        <v>0.09101724333042489</v>
      </c>
      <c r="I616" t="n">
        <v>3.32071432357472</v>
      </c>
    </row>
    <row r="617">
      <c r="A617" t="inlineStr">
        <is>
          <t>QU</t>
        </is>
      </c>
      <c r="B617" t="inlineStr">
        <is>
          <t>R_ES-WH-MOB_GAS1</t>
        </is>
      </c>
      <c r="C617" t="n">
        <v>6.57695718366299e-05</v>
      </c>
      <c r="D617" t="n">
        <v>0.00247097158882391</v>
      </c>
      <c r="E617" t="n">
        <v>0.0223061357034237</v>
      </c>
    </row>
    <row r="618">
      <c r="A618" t="inlineStr">
        <is>
          <t>QU</t>
        </is>
      </c>
      <c r="B618" t="inlineStr">
        <is>
          <t>R_ES-WH-MOB_STEAM1</t>
        </is>
      </c>
      <c r="G618" t="n">
        <v>0.0187263159027147</v>
      </c>
      <c r="H618" t="n">
        <v>0.00145429293308487</v>
      </c>
      <c r="I618" t="n">
        <v>0.036406689928633</v>
      </c>
    </row>
    <row r="619">
      <c r="A619" t="inlineStr">
        <is>
          <t>QU</t>
        </is>
      </c>
      <c r="B619" t="inlineStr">
        <is>
          <t>R_ES-WH-SA_GAS1</t>
        </is>
      </c>
      <c r="C619" t="n">
        <v>0.000507736802766009</v>
      </c>
      <c r="D619" t="n">
        <v>0.0265414751696399</v>
      </c>
      <c r="E619" t="n">
        <v>0.344079838155939</v>
      </c>
    </row>
    <row r="620">
      <c r="A620" t="inlineStr">
        <is>
          <t>QU</t>
        </is>
      </c>
      <c r="B620" t="inlineStr">
        <is>
          <t>R_ES-WH-SA_STEAM1</t>
        </is>
      </c>
      <c r="G620" t="n">
        <v>0.046551018501124</v>
      </c>
      <c r="H620" t="n">
        <v>0.0171582289646805</v>
      </c>
      <c r="I620" t="n">
        <v>0.611057180995095</v>
      </c>
    </row>
    <row r="621">
      <c r="A621" t="inlineStr">
        <is>
          <t>QU</t>
        </is>
      </c>
      <c r="B621" t="inlineStr">
        <is>
          <t>R_ES-WH-SD_GAS1</t>
        </is>
      </c>
      <c r="C621" t="n">
        <v>0.00230222905572079</v>
      </c>
      <c r="D621" t="n">
        <v>0.437300693456101</v>
      </c>
      <c r="E621" t="n">
        <v>1.23557451731022</v>
      </c>
    </row>
    <row r="622">
      <c r="A622" t="inlineStr">
        <is>
          <t>QU</t>
        </is>
      </c>
      <c r="B622" t="inlineStr">
        <is>
          <t>R_ES-WH-SD_STEAM1</t>
        </is>
      </c>
      <c r="G622" t="n">
        <v>0.183143229137496</v>
      </c>
      <c r="H622" t="n">
        <v>0.226528134341596</v>
      </c>
      <c r="I622" t="n">
        <v>2.09369072670697</v>
      </c>
    </row>
    <row r="623">
      <c r="A623" t="inlineStr">
        <is>
          <t>QU</t>
        </is>
      </c>
      <c r="B623" t="inlineStr">
        <is>
          <t>RTS-AuxiliaryEquip_ELE1</t>
        </is>
      </c>
      <c r="D623" t="n">
        <v>0.109913337560765</v>
      </c>
      <c r="E623" t="n">
        <v>0.439653350243079</v>
      </c>
      <c r="F623" t="n">
        <v>0.549566687803849</v>
      </c>
      <c r="G623" t="n">
        <v>0.590344353038918</v>
      </c>
      <c r="H623" t="n">
        <v>0.508789022568774</v>
      </c>
      <c r="I623" t="n">
        <v>0.549566687803849</v>
      </c>
      <c r="J623" t="n">
        <v>0.590344353038918</v>
      </c>
    </row>
    <row r="624">
      <c r="A624" t="inlineStr">
        <is>
          <t>QU</t>
        </is>
      </c>
      <c r="B624" t="inlineStr">
        <is>
          <t>RTS-AuxiliaryMot_ELE1</t>
        </is>
      </c>
      <c r="D624" t="n">
        <v>0.0348763474952445</v>
      </c>
      <c r="E624" t="n">
        <v>0.139505389980976</v>
      </c>
      <c r="F624" t="n">
        <v>0.187320804329657</v>
      </c>
      <c r="G624" t="n">
        <v>0.161442670622785</v>
      </c>
      <c r="H624" t="n">
        <v>0.187320804329657</v>
      </c>
      <c r="I624" t="n">
        <v>0.161442670622785</v>
      </c>
      <c r="J624" t="n">
        <v>0.187320804329657</v>
      </c>
    </row>
    <row r="625">
      <c r="A625" t="inlineStr">
        <is>
          <t>QU</t>
        </is>
      </c>
      <c r="B625" t="inlineStr">
        <is>
          <t>RTS-Light_ELE1</t>
        </is>
      </c>
      <c r="D625" t="n">
        <v>0.1997463538364</v>
      </c>
      <c r="E625" t="n">
        <v>0.798985415345592</v>
      </c>
      <c r="F625" t="n">
        <v>1.07283733388803</v>
      </c>
      <c r="G625" t="n">
        <v>0.924626204475949</v>
      </c>
      <c r="H625" t="n">
        <v>1.07283733388803</v>
      </c>
      <c r="I625" t="n">
        <v>0.924626204475949</v>
      </c>
      <c r="J625" t="n">
        <v>1.07283733388803</v>
      </c>
    </row>
    <row r="626">
      <c r="A626" t="inlineStr">
        <is>
          <t>QU</t>
        </is>
      </c>
      <c r="B626" t="inlineStr">
        <is>
          <t>RTS-SpCool_ELE1</t>
        </is>
      </c>
      <c r="D626" t="n">
        <v>0.0507292327203552</v>
      </c>
      <c r="E626" t="n">
        <v>0.20291693088142</v>
      </c>
      <c r="F626" t="n">
        <v>0.272466624479501</v>
      </c>
      <c r="G626" t="n">
        <v>0.23482570272405</v>
      </c>
      <c r="H626" t="n">
        <v>0.272466624479501</v>
      </c>
      <c r="I626" t="n">
        <v>0.23482570272405</v>
      </c>
      <c r="J626" t="n">
        <v>0.272466624479501</v>
      </c>
    </row>
    <row r="627">
      <c r="A627" t="inlineStr">
        <is>
          <t>QU</t>
        </is>
      </c>
      <c r="B627" t="inlineStr">
        <is>
          <t>RTS-SpHeat_ELE1</t>
        </is>
      </c>
      <c r="D627" t="n">
        <v>0.18037060522793</v>
      </c>
      <c r="E627" t="n">
        <v>0.721482420911716</v>
      </c>
      <c r="F627" t="n">
        <v>0.951173113506659</v>
      </c>
      <c r="G627" t="n">
        <v>0.919450133004547</v>
      </c>
      <c r="H627" t="n">
        <v>0.834935831907734</v>
      </c>
      <c r="I627" t="n">
        <v>0.951173113506659</v>
      </c>
      <c r="J627" t="n">
        <v>0.919450133004547</v>
      </c>
    </row>
    <row r="628">
      <c r="A628" t="inlineStr">
        <is>
          <t>QU</t>
        </is>
      </c>
      <c r="B628" t="inlineStr">
        <is>
          <t>RTS-WaterHeat_ELE1</t>
        </is>
      </c>
      <c r="D628" t="n">
        <v>0.0338194884802368</v>
      </c>
      <c r="E628" t="n">
        <v>0.135277953920947</v>
      </c>
      <c r="F628" t="n">
        <v>0.169097442401184</v>
      </c>
      <c r="G628" t="n">
        <v>0.181644416319667</v>
      </c>
      <c r="H628" t="n">
        <v>0.1565504684827</v>
      </c>
      <c r="I628" t="n">
        <v>0.169097442401184</v>
      </c>
      <c r="J628" t="n">
        <v>0.181644416319667</v>
      </c>
    </row>
    <row r="629">
      <c r="A629" t="inlineStr">
        <is>
          <t>QU</t>
        </is>
      </c>
      <c r="B629" t="inlineStr">
        <is>
          <t>S_CCUS_ATM</t>
        </is>
      </c>
      <c r="J629" t="n">
        <v>6.95416540868504</v>
      </c>
    </row>
    <row r="630">
      <c r="A630" t="inlineStr">
        <is>
          <t>QU</t>
        </is>
      </c>
      <c r="B630" t="inlineStr">
        <is>
          <t>S_CCUS_EMIS_H2U</t>
        </is>
      </c>
      <c r="H630" t="n">
        <v>0.127333363259639</v>
      </c>
      <c r="I630" t="n">
        <v>0.161037462057525</v>
      </c>
      <c r="J630" t="n">
        <v>0.138114351331503</v>
      </c>
    </row>
    <row r="631">
      <c r="A631" t="inlineStr">
        <is>
          <t>QU</t>
        </is>
      </c>
      <c r="B631" t="inlineStr">
        <is>
          <t>S_CCUS_EMISMeOH_H2</t>
        </is>
      </c>
      <c r="G631" t="n">
        <v>1.16525720828398</v>
      </c>
      <c r="H631" t="n">
        <v>1.97178205205195</v>
      </c>
    </row>
    <row r="632">
      <c r="A632" t="inlineStr">
        <is>
          <t>QU</t>
        </is>
      </c>
      <c r="B632" t="inlineStr">
        <is>
          <t>SGASH2RC01</t>
        </is>
      </c>
      <c r="G632" t="n">
        <v>1.42464498086599</v>
      </c>
      <c r="H632" t="n">
        <v>2.57395120715744</v>
      </c>
      <c r="I632" t="n">
        <v>0.206458284689134</v>
      </c>
      <c r="J632" t="n">
        <v>0.177069681194236</v>
      </c>
    </row>
    <row r="633">
      <c r="A633" t="inlineStr">
        <is>
          <t>QU</t>
        </is>
      </c>
      <c r="B633" t="inlineStr">
        <is>
          <t>SINKCCU</t>
        </is>
      </c>
      <c r="G633" t="n">
        <v>2308.38044462177</v>
      </c>
      <c r="H633" t="n">
        <v>4173.54821141501</v>
      </c>
      <c r="I633" t="n">
        <v>338.226595069515</v>
      </c>
      <c r="J633" t="n">
        <v>290.081240627115</v>
      </c>
    </row>
    <row r="634">
      <c r="A634" t="inlineStr">
        <is>
          <t>QU</t>
        </is>
      </c>
      <c r="B634" t="inlineStr">
        <is>
          <t>SNK_DAC</t>
        </is>
      </c>
      <c r="G634" t="n">
        <v>2564.86716069086</v>
      </c>
      <c r="H634" t="n">
        <v>4637.27579046112</v>
      </c>
      <c r="I634" t="n">
        <v>375.807327855015</v>
      </c>
      <c r="J634" t="n">
        <v>322.312489585684</v>
      </c>
    </row>
    <row r="635">
      <c r="A635" t="inlineStr">
        <is>
          <t>QU</t>
        </is>
      </c>
      <c r="B635" t="inlineStr">
        <is>
          <t>TB_ELC_AT_QU_01</t>
        </is>
      </c>
      <c r="C635" t="n">
        <v>27.2332437837184</v>
      </c>
      <c r="E635" t="n">
        <v>35.018937921582</v>
      </c>
      <c r="F635" t="n">
        <v>2.36237860824832</v>
      </c>
      <c r="G635" t="n">
        <v>25.029244796147</v>
      </c>
      <c r="H635" t="n">
        <v>8.39458675291309</v>
      </c>
    </row>
    <row r="636">
      <c r="A636" t="inlineStr">
        <is>
          <t>QU</t>
        </is>
      </c>
      <c r="B636" t="inlineStr">
        <is>
          <t>TB_ELC_QU_ON_01</t>
        </is>
      </c>
      <c r="C636" t="n">
        <v>63.8935697771097</v>
      </c>
      <c r="D636" t="n">
        <v>52.6779466272334</v>
      </c>
      <c r="E636" t="n">
        <v>71.3354778898822</v>
      </c>
      <c r="F636" t="n">
        <v>15.1291722183754</v>
      </c>
      <c r="G636" t="n">
        <v>8.3139175985406</v>
      </c>
    </row>
    <row r="637">
      <c r="A637" t="inlineStr">
        <is>
          <t>QU</t>
        </is>
      </c>
      <c r="B637" t="inlineStr">
        <is>
          <t>TRA_Bus_IC_GSL1</t>
        </is>
      </c>
      <c r="E637" t="n">
        <v>3.99999999999999</v>
      </c>
      <c r="F637" t="n">
        <v>8.5</v>
      </c>
      <c r="G637" t="n">
        <v>3.25</v>
      </c>
      <c r="H637" t="n">
        <v>3.62099833505214</v>
      </c>
      <c r="I637" t="n">
        <v>4.6290016649478</v>
      </c>
      <c r="J637" t="n">
        <v>8.5</v>
      </c>
    </row>
    <row r="638">
      <c r="A638" t="inlineStr">
        <is>
          <t>QU</t>
        </is>
      </c>
      <c r="B638" t="inlineStr">
        <is>
          <t>TRA_Bus_SB_DST1</t>
        </is>
      </c>
      <c r="D638" t="n">
        <v>0.999999999999953</v>
      </c>
    </row>
    <row r="639">
      <c r="A639" t="inlineStr">
        <is>
          <t>QU</t>
        </is>
      </c>
      <c r="B639" t="inlineStr">
        <is>
          <t>TRA_Car_BEV01</t>
        </is>
      </c>
      <c r="J639" t="n">
        <v>1379.15598922024</v>
      </c>
    </row>
    <row r="640">
      <c r="A640" t="inlineStr">
        <is>
          <t>QU</t>
        </is>
      </c>
      <c r="B640" t="inlineStr">
        <is>
          <t>TRA_Car_GSL1</t>
        </is>
      </c>
      <c r="D640" t="n">
        <v>282.838487499474</v>
      </c>
      <c r="E640" t="n">
        <v>1131.35394999786</v>
      </c>
      <c r="F640" t="n">
        <v>1414.19243749733</v>
      </c>
      <c r="G640" t="n">
        <v>1493.97896906644</v>
      </c>
      <c r="H640" t="n">
        <v>1292.71982663987</v>
      </c>
      <c r="I640" t="n">
        <v>413.090894996242</v>
      </c>
    </row>
    <row r="641">
      <c r="A641" t="inlineStr">
        <is>
          <t>QU</t>
        </is>
      </c>
      <c r="B641" t="inlineStr">
        <is>
          <t>TRA_Car_PHEV01</t>
        </is>
      </c>
      <c r="I641" t="n">
        <v>1046.62159786802</v>
      </c>
    </row>
    <row r="642">
      <c r="A642" t="inlineStr">
        <is>
          <t>QU</t>
        </is>
      </c>
      <c r="B642" t="inlineStr">
        <is>
          <t>TRA_Mot_ELC1</t>
        </is>
      </c>
      <c r="D642" t="n">
        <v>18.9166666666664</v>
      </c>
      <c r="E642" t="n">
        <v>75.6666666666667</v>
      </c>
      <c r="F642" t="n">
        <v>101.601385171403</v>
      </c>
      <c r="G642" t="n">
        <v>125.398614828596</v>
      </c>
      <c r="H642" t="n">
        <v>101.601385171403</v>
      </c>
      <c r="I642" t="n">
        <v>125.398614828596</v>
      </c>
      <c r="J642" t="n">
        <v>101.601385171403</v>
      </c>
    </row>
    <row r="643">
      <c r="A643" t="inlineStr">
        <is>
          <t>QU</t>
        </is>
      </c>
      <c r="B643" t="inlineStr">
        <is>
          <t>TRA_Rai_Frt-ELC01</t>
        </is>
      </c>
      <c r="I643" t="n">
        <v>0.8487</v>
      </c>
    </row>
    <row r="644">
      <c r="A644" t="inlineStr">
        <is>
          <t>QU</t>
        </is>
      </c>
      <c r="B644" t="inlineStr">
        <is>
          <t>TRA_Rai_Pas-ELC01</t>
        </is>
      </c>
      <c r="F644" t="n">
        <v>0.0039</v>
      </c>
    </row>
    <row r="645">
      <c r="A645" t="inlineStr">
        <is>
          <t>QU</t>
        </is>
      </c>
      <c r="B645" t="inlineStr">
        <is>
          <t>TRA_Tru_BEV01</t>
        </is>
      </c>
      <c r="J645" t="n">
        <v>534.925924620581</v>
      </c>
    </row>
    <row r="646">
      <c r="A646" t="inlineStr">
        <is>
          <t>QU</t>
        </is>
      </c>
      <c r="B646" t="inlineStr">
        <is>
          <t>TRA_Tru_HT_DST1</t>
        </is>
      </c>
      <c r="C646" t="n">
        <v>261.779869998973</v>
      </c>
      <c r="D646" t="n">
        <v>14.4800100329362</v>
      </c>
      <c r="E646" t="n">
        <v>83.80354358854311</v>
      </c>
      <c r="F646" t="n">
        <v>86.4748107088957</v>
      </c>
    </row>
    <row r="647">
      <c r="A647" t="inlineStr">
        <is>
          <t>QU</t>
        </is>
      </c>
      <c r="B647" t="inlineStr">
        <is>
          <t>TRA_Tru_PHEV01</t>
        </is>
      </c>
      <c r="G647" t="n">
        <v>534.925924620581</v>
      </c>
      <c r="H647" t="n">
        <v>408.382529507906</v>
      </c>
      <c r="I647" t="n">
        <v>171.982159913675</v>
      </c>
    </row>
    <row r="648">
      <c r="A648" t="inlineStr">
        <is>
          <t>QU</t>
        </is>
      </c>
      <c r="B648" t="inlineStr">
        <is>
          <t>TU_OILCRD_SA_QU_01</t>
        </is>
      </c>
      <c r="J648" t="n">
        <v>16.0427667139756</v>
      </c>
    </row>
    <row r="649">
      <c r="A649" t="inlineStr">
        <is>
          <t>QU</t>
        </is>
      </c>
      <c r="B649" t="inlineStr">
        <is>
          <t>TWS-AuxiliaryEquip_ELE1</t>
        </is>
      </c>
      <c r="D649" t="n">
        <v>0.0253646163601777</v>
      </c>
      <c r="E649" t="n">
        <v>0.10145846544071</v>
      </c>
      <c r="F649" t="n">
        <v>0.126823081800888</v>
      </c>
      <c r="G649" t="n">
        <v>0.13623331223975</v>
      </c>
      <c r="H649" t="n">
        <v>0.117412851362025</v>
      </c>
      <c r="I649" t="n">
        <v>0.126823081800888</v>
      </c>
      <c r="J649" t="n">
        <v>0.13623331223975</v>
      </c>
    </row>
    <row r="650">
      <c r="A650" t="inlineStr">
        <is>
          <t>QU</t>
        </is>
      </c>
      <c r="B650" t="inlineStr">
        <is>
          <t>TWS-AuxiliaryMot_ELE1</t>
        </is>
      </c>
      <c r="D650" t="n">
        <v>0.009511731135066591</v>
      </c>
      <c r="E650" t="n">
        <v>0.0380469245402663</v>
      </c>
      <c r="F650" t="n">
        <v>0.0510874920899064</v>
      </c>
      <c r="G650" t="n">
        <v>0.0440298192607594</v>
      </c>
      <c r="H650" t="n">
        <v>0.0510874920899064</v>
      </c>
      <c r="I650" t="n">
        <v>0.0440298192607594</v>
      </c>
      <c r="J650" t="n">
        <v>0.0510874920899064</v>
      </c>
    </row>
    <row r="651">
      <c r="A651" t="inlineStr">
        <is>
          <t>QU</t>
        </is>
      </c>
      <c r="B651" t="inlineStr">
        <is>
          <t>TWS-Light_ELE1</t>
        </is>
      </c>
      <c r="D651" t="n">
        <v>0.0380469245402666</v>
      </c>
      <c r="E651" t="n">
        <v>0.152187698161065</v>
      </c>
      <c r="F651" t="n">
        <v>0.204349968359626</v>
      </c>
      <c r="G651" t="n">
        <v>0.176119277043038</v>
      </c>
      <c r="H651" t="n">
        <v>0.204349968359626</v>
      </c>
      <c r="I651" t="n">
        <v>0.176119277043038</v>
      </c>
      <c r="J651" t="n">
        <v>0.204349968359626</v>
      </c>
    </row>
    <row r="652">
      <c r="A652" t="inlineStr">
        <is>
          <t>QU</t>
        </is>
      </c>
      <c r="B652" t="inlineStr">
        <is>
          <t>TWS-SpCool_ELE1</t>
        </is>
      </c>
      <c r="D652" t="n">
        <v>0.009511731135066591</v>
      </c>
      <c r="E652" t="n">
        <v>0.0380469245402663</v>
      </c>
      <c r="F652" t="n">
        <v>0.0510874920899064</v>
      </c>
      <c r="G652" t="n">
        <v>0.0440298192607594</v>
      </c>
      <c r="H652" t="n">
        <v>0.0510874920899064</v>
      </c>
      <c r="I652" t="n">
        <v>0.0440298192607594</v>
      </c>
      <c r="J652" t="n">
        <v>0.0510874920899064</v>
      </c>
    </row>
    <row r="653">
      <c r="A653" t="inlineStr">
        <is>
          <t>QU</t>
        </is>
      </c>
      <c r="B653" t="inlineStr">
        <is>
          <t>TWS-SpHeat_ELE1</t>
        </is>
      </c>
      <c r="D653" t="n">
        <v>0.0394560698936084</v>
      </c>
      <c r="E653" t="n">
        <v>0.157824279574438</v>
      </c>
      <c r="F653" t="n">
        <v>0.21137180300148</v>
      </c>
      <c r="G653" t="n">
        <v>0.197827032172846</v>
      </c>
      <c r="H653" t="n">
        <v>0.182642213229816</v>
      </c>
      <c r="I653" t="n">
        <v>0.21137180300148</v>
      </c>
      <c r="J653" t="n">
        <v>0.197827032172846</v>
      </c>
    </row>
    <row r="654">
      <c r="A654" t="inlineStr">
        <is>
          <t>QU</t>
        </is>
      </c>
      <c r="B654" t="inlineStr">
        <is>
          <t>TWS-WaterHeat_ELE1</t>
        </is>
      </c>
      <c r="D654" t="n">
        <v>0.00634115409004438</v>
      </c>
      <c r="E654" t="n">
        <v>0.0253646163601776</v>
      </c>
      <c r="F654" t="n">
        <v>0.031705770450222</v>
      </c>
      <c r="G654" t="n">
        <v>0.0340583280599376</v>
      </c>
      <c r="H654" t="n">
        <v>0.0293532128405063</v>
      </c>
      <c r="I654" t="n">
        <v>0.031705770450222</v>
      </c>
      <c r="J654" t="n">
        <v>0.0340583280599376</v>
      </c>
    </row>
    <row r="655">
      <c r="A655" t="inlineStr">
        <is>
          <t>QU</t>
        </is>
      </c>
      <c r="B655" t="inlineStr">
        <is>
          <t>WST-AuxiliaryEquip_ELE1</t>
        </is>
      </c>
      <c r="D655" t="n">
        <v>0.0443880786303106</v>
      </c>
      <c r="E655" t="n">
        <v>0.177552314521243</v>
      </c>
      <c r="F655" t="n">
        <v>0.221940393151554</v>
      </c>
      <c r="G655" t="n">
        <v>0.238408296419563</v>
      </c>
      <c r="H655" t="n">
        <v>0.205472489883544</v>
      </c>
      <c r="I655" t="n">
        <v>0.221940393151554</v>
      </c>
      <c r="J655" t="n">
        <v>0.238408296419563</v>
      </c>
    </row>
    <row r="656">
      <c r="A656" t="inlineStr">
        <is>
          <t>QU</t>
        </is>
      </c>
      <c r="B656" t="inlineStr">
        <is>
          <t>WST-AuxiliaryMot_ELE1</t>
        </is>
      </c>
      <c r="D656" t="n">
        <v>0.0197750077448727</v>
      </c>
      <c r="E656" t="n">
        <v>0.0791000309794908</v>
      </c>
      <c r="F656" t="n">
        <v>0.106211533673355</v>
      </c>
      <c r="G656" t="n">
        <v>0.0915385437753722</v>
      </c>
      <c r="H656" t="n">
        <v>0.106211533673355</v>
      </c>
      <c r="I656" t="n">
        <v>0.0915385437753722</v>
      </c>
      <c r="J656" t="n">
        <v>0.106211533673355</v>
      </c>
    </row>
    <row r="657">
      <c r="A657" t="inlineStr">
        <is>
          <t>QU</t>
        </is>
      </c>
      <c r="B657" t="inlineStr">
        <is>
          <t>WST-Light_ELE1</t>
        </is>
      </c>
      <c r="D657" t="n">
        <v>0.0570703868103995</v>
      </c>
      <c r="E657" t="n">
        <v>0.228281547241598</v>
      </c>
      <c r="F657" t="n">
        <v>0.306524952539438</v>
      </c>
      <c r="G657" t="n">
        <v>0.264178915564557</v>
      </c>
      <c r="H657" t="n">
        <v>0.306524952539438</v>
      </c>
      <c r="I657" t="n">
        <v>0.264178915564557</v>
      </c>
      <c r="J657" t="n">
        <v>0.306524952539438</v>
      </c>
    </row>
    <row r="658">
      <c r="A658" t="inlineStr">
        <is>
          <t>QU</t>
        </is>
      </c>
      <c r="B658" t="inlineStr">
        <is>
          <t>WST-SpCool_ELE1</t>
        </is>
      </c>
      <c r="C658" t="n">
        <v>0.0317057704502217</v>
      </c>
      <c r="D658" t="n">
        <v>0.015852885225111</v>
      </c>
      <c r="E658" t="n">
        <v>0.063411540900444</v>
      </c>
      <c r="F658" t="n">
        <v>0.103234693020514</v>
      </c>
      <c r="G658" t="n">
        <v>0.08699992968081779</v>
      </c>
      <c r="H658" t="n">
        <v>0.103234693020514</v>
      </c>
      <c r="I658" t="n">
        <v>0.08699992968081779</v>
      </c>
      <c r="J658" t="n">
        <v>0.103234693020514</v>
      </c>
    </row>
    <row r="659">
      <c r="A659" t="inlineStr">
        <is>
          <t>QU</t>
        </is>
      </c>
      <c r="B659" t="inlineStr">
        <is>
          <t>WST-SpHeat_ELE1</t>
        </is>
      </c>
      <c r="D659" t="n">
        <v>0.0422743606002957</v>
      </c>
      <c r="E659" t="n">
        <v>0.253646163601776</v>
      </c>
      <c r="F659" t="n">
        <v>0.338194884802367</v>
      </c>
      <c r="G659" t="n">
        <v>0.311604241600176</v>
      </c>
      <c r="H659" t="n">
        <v>0.280236806803967</v>
      </c>
      <c r="I659" t="n">
        <v>0.338194884802367</v>
      </c>
      <c r="J659" t="n">
        <v>0.311604241600176</v>
      </c>
    </row>
    <row r="660">
      <c r="A660" t="inlineStr">
        <is>
          <t>QU</t>
        </is>
      </c>
      <c r="B660" t="inlineStr">
        <is>
          <t>WST-WaterHeat_ELE1</t>
        </is>
      </c>
      <c r="D660" t="n">
        <v>0.0126823081800888</v>
      </c>
      <c r="E660" t="n">
        <v>0.0507292327203551</v>
      </c>
      <c r="F660" t="n">
        <v>0.0634115409004439</v>
      </c>
      <c r="G660" t="n">
        <v>0.0681166561198752</v>
      </c>
      <c r="H660" t="n">
        <v>0.0587064256810126</v>
      </c>
      <c r="I660" t="n">
        <v>0.06341154090044381</v>
      </c>
      <c r="J660" t="n">
        <v>0.0681166561198752</v>
      </c>
    </row>
    <row r="661">
      <c r="A661" t="inlineStr">
        <is>
          <t>SA</t>
        </is>
      </c>
      <c r="B661" t="inlineStr">
        <is>
          <t>AFM-AuxiliaryEquip_ELE1</t>
        </is>
      </c>
      <c r="D661" t="n">
        <v>0.00634115409004439</v>
      </c>
      <c r="E661" t="n">
        <v>0.0253646163601775</v>
      </c>
      <c r="F661" t="n">
        <v>0.0317057704502219</v>
      </c>
      <c r="G661" t="n">
        <v>0.0340583280599376</v>
      </c>
      <c r="H661" t="n">
        <v>0.0293532128405063</v>
      </c>
      <c r="I661" t="n">
        <v>0.0317057704502219</v>
      </c>
      <c r="J661" t="n">
        <v>0.0340583280599376</v>
      </c>
    </row>
    <row r="662">
      <c r="A662" t="inlineStr">
        <is>
          <t>SA</t>
        </is>
      </c>
      <c r="B662" t="inlineStr">
        <is>
          <t>AFM-AuxiliaryMot_ELE1</t>
        </is>
      </c>
      <c r="D662" t="n">
        <v>0.00317057704502223</v>
      </c>
      <c r="E662" t="n">
        <v>0.0126823081800888</v>
      </c>
      <c r="F662" t="n">
        <v>0.0170291640299688</v>
      </c>
      <c r="G662" t="n">
        <v>0.0146766064202532</v>
      </c>
      <c r="H662" t="n">
        <v>0.0170291640299688</v>
      </c>
      <c r="I662" t="n">
        <v>0.0146766064202532</v>
      </c>
      <c r="J662" t="n">
        <v>0.0170291640299688</v>
      </c>
    </row>
    <row r="663">
      <c r="A663" t="inlineStr">
        <is>
          <t>SA</t>
        </is>
      </c>
      <c r="B663" t="inlineStr">
        <is>
          <t>AFM-Light_ELE1</t>
        </is>
      </c>
      <c r="D663" t="n">
        <v>0.0126823081800886</v>
      </c>
      <c r="E663" t="n">
        <v>0.0507292327203552</v>
      </c>
      <c r="F663" t="n">
        <v>0.0681166561198752</v>
      </c>
      <c r="G663" t="n">
        <v>0.0587064256810125</v>
      </c>
      <c r="H663" t="n">
        <v>0.0681166561198752</v>
      </c>
      <c r="I663" t="n">
        <v>0.0587064256810125</v>
      </c>
      <c r="J663" t="n">
        <v>0.0681166561198752</v>
      </c>
    </row>
    <row r="664">
      <c r="A664" t="inlineStr">
        <is>
          <t>SA</t>
        </is>
      </c>
      <c r="B664" t="inlineStr">
        <is>
          <t>AFM-SpHeat_ELE1</t>
        </is>
      </c>
      <c r="D664" t="n">
        <v>0.028182907066864</v>
      </c>
      <c r="E664" t="n">
        <v>0.112731628267456</v>
      </c>
      <c r="F664" t="n">
        <v>0.14091453533432</v>
      </c>
      <c r="G664" t="n">
        <v>0.151370346933056</v>
      </c>
      <c r="H664" t="n">
        <v>0.130458723735584</v>
      </c>
      <c r="I664" t="n">
        <v>0.14091453533432</v>
      </c>
      <c r="J664" t="n">
        <v>0.151370346933056</v>
      </c>
    </row>
    <row r="665">
      <c r="A665" t="inlineStr">
        <is>
          <t>SA</t>
        </is>
      </c>
      <c r="B665" t="inlineStr">
        <is>
          <t>AFM-WaterHeat_ELE1</t>
        </is>
      </c>
      <c r="D665" t="n">
        <v>0.00422743606002959</v>
      </c>
      <c r="E665" t="n">
        <v>0.0169097442401184</v>
      </c>
      <c r="F665" t="n">
        <v>0.021137180300148</v>
      </c>
      <c r="G665" t="n">
        <v>0.0227055520399584</v>
      </c>
      <c r="H665" t="n">
        <v>0.0195688085603375</v>
      </c>
      <c r="I665" t="n">
        <v>0.021137180300148</v>
      </c>
      <c r="J665" t="n">
        <v>0.0227055520399584</v>
      </c>
    </row>
    <row r="666">
      <c r="A666" t="inlineStr">
        <is>
          <t>SA</t>
        </is>
      </c>
      <c r="B666" t="inlineStr">
        <is>
          <t>ART-AuxiliaryEquip_ELE1</t>
        </is>
      </c>
      <c r="D666" t="n">
        <v>0.00211371803001483</v>
      </c>
      <c r="E666" t="n">
        <v>0.00845487212005918</v>
      </c>
      <c r="F666" t="n">
        <v>0.010568590150074</v>
      </c>
      <c r="G666" t="n">
        <v>0.0113527760199792</v>
      </c>
      <c r="H666" t="n">
        <v>0.00978440428016877</v>
      </c>
      <c r="I666" t="n">
        <v>0.010568590150074</v>
      </c>
      <c r="J666" t="n">
        <v>0.0113527760199792</v>
      </c>
    </row>
    <row r="667">
      <c r="A667" t="inlineStr">
        <is>
          <t>SA</t>
        </is>
      </c>
      <c r="B667" t="inlineStr">
        <is>
          <t>ART-Light_ELE1</t>
        </is>
      </c>
      <c r="D667" t="n">
        <v>0.00317057704502223</v>
      </c>
      <c r="E667" t="n">
        <v>0.0126823081800888</v>
      </c>
      <c r="F667" t="n">
        <v>0.0170291640299688</v>
      </c>
      <c r="G667" t="n">
        <v>0.0146766064202532</v>
      </c>
      <c r="H667" t="n">
        <v>0.0170291640299688</v>
      </c>
      <c r="I667" t="n">
        <v>0.0146766064202532</v>
      </c>
      <c r="J667" t="n">
        <v>0.0170291640299688</v>
      </c>
    </row>
    <row r="668">
      <c r="A668" t="inlineStr">
        <is>
          <t>SA</t>
        </is>
      </c>
      <c r="B668" t="inlineStr">
        <is>
          <t>ART-SpHeat_ELE1</t>
        </is>
      </c>
      <c r="E668" t="n">
        <v>0.0281829070668639</v>
      </c>
      <c r="F668" t="n">
        <v>0.0493200873670119</v>
      </c>
      <c r="G668" t="n">
        <v>0.0493200873670119</v>
      </c>
      <c r="H668" t="n">
        <v>0.0281829070668639</v>
      </c>
      <c r="I668" t="n">
        <v>0.0493200873670119</v>
      </c>
      <c r="J668" t="n">
        <v>0.0493200873670119</v>
      </c>
    </row>
    <row r="669">
      <c r="A669" t="inlineStr">
        <is>
          <t>SA</t>
        </is>
      </c>
      <c r="B669" t="inlineStr">
        <is>
          <t>ECHP_biomass_thermal01</t>
        </is>
      </c>
      <c r="I669" t="n">
        <v>2.61464455477554</v>
      </c>
    </row>
    <row r="670">
      <c r="A670" t="inlineStr">
        <is>
          <t>SA</t>
        </is>
      </c>
      <c r="B670" t="inlineStr">
        <is>
          <t>EDU-AuxiliaryEquip_ELE1</t>
        </is>
      </c>
      <c r="D670" t="n">
        <v>0.0211371803001484</v>
      </c>
      <c r="E670" t="n">
        <v>0.0845487212005918</v>
      </c>
      <c r="F670" t="n">
        <v>0.10568590150074</v>
      </c>
      <c r="G670" t="n">
        <v>0.113527760199792</v>
      </c>
      <c r="H670" t="n">
        <v>0.09784404280168781</v>
      </c>
      <c r="I670" t="n">
        <v>0.10568590150074</v>
      </c>
      <c r="J670" t="n">
        <v>0.113527760199792</v>
      </c>
    </row>
    <row r="671">
      <c r="A671" t="inlineStr">
        <is>
          <t>SA</t>
        </is>
      </c>
      <c r="B671" t="inlineStr">
        <is>
          <t>EDU-AuxiliaryMot_ELE1</t>
        </is>
      </c>
      <c r="D671" t="n">
        <v>0.009511731135066591</v>
      </c>
      <c r="E671" t="n">
        <v>0.0380469245402663</v>
      </c>
      <c r="F671" t="n">
        <v>0.0510874920899064</v>
      </c>
      <c r="G671" t="n">
        <v>0.0440298192607594</v>
      </c>
      <c r="H671" t="n">
        <v>0.0510874920899064</v>
      </c>
      <c r="I671" t="n">
        <v>0.0440298192607594</v>
      </c>
      <c r="J671" t="n">
        <v>0.0510874920899064</v>
      </c>
    </row>
    <row r="672">
      <c r="A672" t="inlineStr">
        <is>
          <t>SA</t>
        </is>
      </c>
      <c r="B672" t="inlineStr">
        <is>
          <t>EDU-Light_ELE1</t>
        </is>
      </c>
      <c r="D672" t="n">
        <v>0.0317057704502224</v>
      </c>
      <c r="E672" t="n">
        <v>0.126823081800888</v>
      </c>
      <c r="F672" t="n">
        <v>0.170291640299688</v>
      </c>
      <c r="G672" t="n">
        <v>0.146766064202532</v>
      </c>
      <c r="H672" t="n">
        <v>0.170291640299688</v>
      </c>
      <c r="I672" t="n">
        <v>0.146766064202532</v>
      </c>
      <c r="J672" t="n">
        <v>0.170291640299688</v>
      </c>
    </row>
    <row r="673">
      <c r="A673" t="inlineStr">
        <is>
          <t>SA</t>
        </is>
      </c>
      <c r="B673" t="inlineStr">
        <is>
          <t>EDU-SpCool_ELE1</t>
        </is>
      </c>
      <c r="D673" t="n">
        <v>0.00317057704502223</v>
      </c>
      <c r="E673" t="n">
        <v>0.0126823081800888</v>
      </c>
      <c r="F673" t="n">
        <v>0.0170291640299688</v>
      </c>
      <c r="G673" t="n">
        <v>0.0146766064202532</v>
      </c>
      <c r="H673" t="n">
        <v>0.0170291640299688</v>
      </c>
      <c r="I673" t="n">
        <v>0.0146766064202532</v>
      </c>
      <c r="J673" t="n">
        <v>0.0170291640299688</v>
      </c>
    </row>
    <row r="674">
      <c r="A674" t="inlineStr">
        <is>
          <t>SA</t>
        </is>
      </c>
      <c r="B674" t="inlineStr">
        <is>
          <t>EDU-SpHeat_ELE1</t>
        </is>
      </c>
      <c r="C674" t="n">
        <v>0.0211371803001486</v>
      </c>
      <c r="D674" t="n">
        <v>0.07045726766716021</v>
      </c>
      <c r="E674" t="n">
        <v>0.281829070668639</v>
      </c>
      <c r="F674" t="n">
        <v>0.352286338335799</v>
      </c>
      <c r="G674" t="n">
        <v>0.390485115913087</v>
      </c>
      <c r="H674" t="n">
        <v>0.33522474105866</v>
      </c>
      <c r="I674" t="n">
        <v>0.352286338335799</v>
      </c>
      <c r="J674" t="n">
        <v>0.390485115913087</v>
      </c>
    </row>
    <row r="675">
      <c r="A675" t="inlineStr">
        <is>
          <t>SA</t>
        </is>
      </c>
      <c r="B675" t="inlineStr">
        <is>
          <t>EDU-WaterHeat_ELE1</t>
        </is>
      </c>
      <c r="D675" t="n">
        <v>0.00845487212005919</v>
      </c>
      <c r="E675" t="n">
        <v>0.0338194884802367</v>
      </c>
      <c r="F675" t="n">
        <v>0.0422743606002959</v>
      </c>
      <c r="G675" t="n">
        <v>0.0454111040799168</v>
      </c>
      <c r="H675" t="n">
        <v>0.0391376171206751</v>
      </c>
      <c r="I675" t="n">
        <v>0.0422743606002959</v>
      </c>
      <c r="J675" t="n">
        <v>0.0454111040799168</v>
      </c>
    </row>
    <row r="676">
      <c r="A676" t="inlineStr">
        <is>
          <t>SA</t>
        </is>
      </c>
      <c r="B676" t="inlineStr">
        <is>
          <t>EUGEOF01</t>
        </is>
      </c>
      <c r="F676" t="n">
        <v>0.789339022643289</v>
      </c>
      <c r="G676" t="n">
        <v>0.289593665284436</v>
      </c>
      <c r="H676" t="n">
        <v>0.298094936689376</v>
      </c>
    </row>
    <row r="677">
      <c r="A677" t="inlineStr">
        <is>
          <t>SA</t>
        </is>
      </c>
      <c r="B677" t="inlineStr">
        <is>
          <t>EUWINONL01</t>
        </is>
      </c>
      <c r="F677" t="n">
        <v>0.56664811459013</v>
      </c>
      <c r="G677" t="n">
        <v>2.14444335905241</v>
      </c>
    </row>
    <row r="678">
      <c r="A678" t="inlineStr">
        <is>
          <t>SA</t>
        </is>
      </c>
      <c r="B678" t="inlineStr">
        <is>
          <t>HSS-AuxiliaryEquip_ELE1</t>
        </is>
      </c>
      <c r="D678" t="n">
        <v>0.0401606425702813</v>
      </c>
      <c r="E678" t="n">
        <v>0.160642570281124</v>
      </c>
      <c r="F678" t="n">
        <v>0.200803212851405</v>
      </c>
      <c r="G678" t="n">
        <v>0.215702744379605</v>
      </c>
      <c r="H678" t="n">
        <v>0.185903681323207</v>
      </c>
      <c r="I678" t="n">
        <v>0.200803212851405</v>
      </c>
      <c r="J678" t="n">
        <v>0.215702744379605</v>
      </c>
    </row>
    <row r="679">
      <c r="A679" t="inlineStr">
        <is>
          <t>SA</t>
        </is>
      </c>
      <c r="B679" t="inlineStr">
        <is>
          <t>HSS-AuxiliaryMot_ELE1</t>
        </is>
      </c>
      <c r="D679" t="n">
        <v>0.0126823081800886</v>
      </c>
      <c r="E679" t="n">
        <v>0.0507292327203552</v>
      </c>
      <c r="F679" t="n">
        <v>0.0681166561198752</v>
      </c>
      <c r="G679" t="n">
        <v>0.0587064256810125</v>
      </c>
      <c r="H679" t="n">
        <v>0.0681166561198752</v>
      </c>
      <c r="I679" t="n">
        <v>0.0587064256810125</v>
      </c>
      <c r="J679" t="n">
        <v>0.0681166561198752</v>
      </c>
    </row>
    <row r="680">
      <c r="A680" t="inlineStr">
        <is>
          <t>SA</t>
        </is>
      </c>
      <c r="B680" t="inlineStr">
        <is>
          <t>HSS-Light_ELE1</t>
        </is>
      </c>
      <c r="D680" t="n">
        <v>0.0380469245402666</v>
      </c>
      <c r="E680" t="n">
        <v>0.152187698161065</v>
      </c>
      <c r="F680" t="n">
        <v>0.204349968359626</v>
      </c>
      <c r="G680" t="n">
        <v>0.176119277043038</v>
      </c>
      <c r="H680" t="n">
        <v>0.204349968359626</v>
      </c>
      <c r="I680" t="n">
        <v>0.176119277043038</v>
      </c>
      <c r="J680" t="n">
        <v>0.204349968359626</v>
      </c>
    </row>
    <row r="681">
      <c r="A681" t="inlineStr">
        <is>
          <t>SA</t>
        </is>
      </c>
      <c r="B681" t="inlineStr">
        <is>
          <t>HSS-SpCool_ELE1</t>
        </is>
      </c>
      <c r="D681" t="n">
        <v>0.00317057704502223</v>
      </c>
      <c r="E681" t="n">
        <v>0.0126823081800888</v>
      </c>
      <c r="F681" t="n">
        <v>0.0170291640299688</v>
      </c>
      <c r="G681" t="n">
        <v>0.0146766064202532</v>
      </c>
      <c r="H681" t="n">
        <v>0.0170291640299688</v>
      </c>
      <c r="I681" t="n">
        <v>0.0146766064202532</v>
      </c>
      <c r="J681" t="n">
        <v>0.0170291640299688</v>
      </c>
    </row>
    <row r="682">
      <c r="A682" t="inlineStr">
        <is>
          <t>SA</t>
        </is>
      </c>
      <c r="B682" t="inlineStr">
        <is>
          <t>HSS-SpHeat_ELE1</t>
        </is>
      </c>
      <c r="D682" t="n">
        <v>0.0465017966603253</v>
      </c>
      <c r="E682" t="n">
        <v>0.270555907841894</v>
      </c>
      <c r="F682" t="n">
        <v>0.338194884802367</v>
      </c>
      <c r="G682" t="n">
        <v>0.355446973940282</v>
      </c>
      <c r="H682" t="n">
        <v>0.299805615364305</v>
      </c>
      <c r="I682" t="n">
        <v>0.338194884802367</v>
      </c>
      <c r="J682" t="n">
        <v>0.355446973940282</v>
      </c>
    </row>
    <row r="683">
      <c r="A683" t="inlineStr">
        <is>
          <t>SA</t>
        </is>
      </c>
      <c r="B683" t="inlineStr">
        <is>
          <t>HSS-WaterHeat_ELE1</t>
        </is>
      </c>
      <c r="D683" t="n">
        <v>0.021137180300148</v>
      </c>
      <c r="E683" t="n">
        <v>0.0845487212005918</v>
      </c>
      <c r="F683" t="n">
        <v>0.10568590150074</v>
      </c>
      <c r="G683" t="n">
        <v>0.113527760199792</v>
      </c>
      <c r="H683" t="n">
        <v>0.0978440428016876</v>
      </c>
      <c r="I683" t="n">
        <v>0.10568590150074</v>
      </c>
      <c r="J683" t="n">
        <v>0.113527760199792</v>
      </c>
    </row>
    <row r="684">
      <c r="A684" t="inlineStr">
        <is>
          <t>SA</t>
        </is>
      </c>
      <c r="B684" t="inlineStr">
        <is>
          <t>ICS-AuxiliaryEquip_ELE1</t>
        </is>
      </c>
      <c r="D684" t="n">
        <v>0.00211371803001483</v>
      </c>
      <c r="E684" t="n">
        <v>0.00845487212005918</v>
      </c>
      <c r="F684" t="n">
        <v>0.010568590150074</v>
      </c>
      <c r="G684" t="n">
        <v>0.0113527760199792</v>
      </c>
      <c r="H684" t="n">
        <v>0.00978440428016877</v>
      </c>
      <c r="I684" t="n">
        <v>0.010568590150074</v>
      </c>
      <c r="J684" t="n">
        <v>0.0113527760199792</v>
      </c>
    </row>
    <row r="685">
      <c r="A685" t="inlineStr">
        <is>
          <t>SA</t>
        </is>
      </c>
      <c r="B685" t="inlineStr">
        <is>
          <t>ICS-Light_ELE1</t>
        </is>
      </c>
      <c r="D685" t="n">
        <v>0.00317057704502223</v>
      </c>
      <c r="E685" t="n">
        <v>0.0126823081800888</v>
      </c>
      <c r="F685" t="n">
        <v>0.0170291640299688</v>
      </c>
      <c r="G685" t="n">
        <v>0.0146766064202532</v>
      </c>
      <c r="H685" t="n">
        <v>0.0170291640299688</v>
      </c>
      <c r="I685" t="n">
        <v>0.0146766064202532</v>
      </c>
      <c r="J685" t="n">
        <v>0.0170291640299688</v>
      </c>
    </row>
    <row r="686">
      <c r="A686" t="inlineStr">
        <is>
          <t>SA</t>
        </is>
      </c>
      <c r="B686" t="inlineStr">
        <is>
          <t>ICS-SpHeat_ELE1</t>
        </is>
      </c>
      <c r="E686" t="n">
        <v>0.021137180300148</v>
      </c>
      <c r="F686" t="n">
        <v>0.0422743606002959</v>
      </c>
      <c r="G686" t="n">
        <v>0.0422743606002959</v>
      </c>
      <c r="H686" t="n">
        <v>0.021137180300148</v>
      </c>
      <c r="I686" t="n">
        <v>0.0422743606002959</v>
      </c>
      <c r="J686" t="n">
        <v>0.0422743606002959</v>
      </c>
    </row>
    <row r="687">
      <c r="A687" t="inlineStr">
        <is>
          <t>SA</t>
        </is>
      </c>
      <c r="B687" t="inlineStr">
        <is>
          <t>OS-AuxiliaryEquip_ELE1</t>
        </is>
      </c>
      <c r="D687" t="n">
        <v>0.0380469245402663</v>
      </c>
      <c r="E687" t="n">
        <v>0.152187698161065</v>
      </c>
      <c r="F687" t="n">
        <v>0.190234622701332</v>
      </c>
      <c r="G687" t="n">
        <v>0.204349968359626</v>
      </c>
      <c r="H687" t="n">
        <v>0.176119277043038</v>
      </c>
      <c r="I687" t="n">
        <v>0.190234622701332</v>
      </c>
      <c r="J687" t="n">
        <v>0.204349968359626</v>
      </c>
    </row>
    <row r="688">
      <c r="A688" t="inlineStr">
        <is>
          <t>SA</t>
        </is>
      </c>
      <c r="B688" t="inlineStr">
        <is>
          <t>OS-AuxiliaryMot_ELE1</t>
        </is>
      </c>
      <c r="D688" t="n">
        <v>0.0190234622701328</v>
      </c>
      <c r="E688" t="n">
        <v>0.07609384908053279</v>
      </c>
      <c r="F688" t="n">
        <v>0.102174984179813</v>
      </c>
      <c r="G688" t="n">
        <v>0.0880596385215188</v>
      </c>
      <c r="H688" t="n">
        <v>0.102174984179813</v>
      </c>
      <c r="I688" t="n">
        <v>0.0880596385215188</v>
      </c>
      <c r="J688" t="n">
        <v>0.102174984179813</v>
      </c>
    </row>
    <row r="689">
      <c r="A689" t="inlineStr">
        <is>
          <t>SA</t>
        </is>
      </c>
      <c r="B689" t="inlineStr">
        <is>
          <t>OS-Light_ELE1</t>
        </is>
      </c>
      <c r="D689" t="n">
        <v>0.0697526949904881</v>
      </c>
      <c r="E689" t="n">
        <v>0.279010779961953</v>
      </c>
      <c r="F689" t="n">
        <v>0.374641608659314</v>
      </c>
      <c r="G689" t="n">
        <v>0.322885341245569</v>
      </c>
      <c r="H689" t="n">
        <v>0.374641608659314</v>
      </c>
      <c r="I689" t="n">
        <v>0.322885341245569</v>
      </c>
      <c r="J689" t="n">
        <v>0.374641608659314</v>
      </c>
    </row>
    <row r="690">
      <c r="A690" t="inlineStr">
        <is>
          <t>SA</t>
        </is>
      </c>
      <c r="B690" t="inlineStr">
        <is>
          <t>OS-SpCool_ELE1</t>
        </is>
      </c>
      <c r="D690" t="n">
        <v>0.00634115409004437</v>
      </c>
      <c r="E690" t="n">
        <v>0.0253646163601776</v>
      </c>
      <c r="F690" t="n">
        <v>0.0340583280599376</v>
      </c>
      <c r="G690" t="n">
        <v>0.0293532128405063</v>
      </c>
      <c r="H690" t="n">
        <v>0.0340583280599376</v>
      </c>
      <c r="I690" t="n">
        <v>0.0293532128405063</v>
      </c>
      <c r="J690" t="n">
        <v>0.0340583280599376</v>
      </c>
    </row>
    <row r="691">
      <c r="A691" t="inlineStr">
        <is>
          <t>SA</t>
        </is>
      </c>
      <c r="B691" t="inlineStr">
        <is>
          <t>OS-SpHeat_ELE1</t>
        </is>
      </c>
      <c r="D691" t="n">
        <v>0.139505389980976</v>
      </c>
      <c r="E691" t="n">
        <v>0.558021559923907</v>
      </c>
      <c r="F691" t="n">
        <v>0.697526949904883</v>
      </c>
      <c r="G691" t="n">
        <v>0.749283217318627</v>
      </c>
      <c r="H691" t="n">
        <v>0.645770682491138</v>
      </c>
      <c r="I691" t="n">
        <v>0.697526949904883</v>
      </c>
      <c r="J691" t="n">
        <v>0.749283217318627</v>
      </c>
    </row>
    <row r="692">
      <c r="A692" t="inlineStr">
        <is>
          <t>SA</t>
        </is>
      </c>
      <c r="B692" t="inlineStr">
        <is>
          <t>OS-WaterHeat_ELE1</t>
        </is>
      </c>
      <c r="D692" t="n">
        <v>0.00845487212005919</v>
      </c>
      <c r="E692" t="n">
        <v>0.0338194884802367</v>
      </c>
      <c r="F692" t="n">
        <v>0.0422743606002959</v>
      </c>
      <c r="G692" t="n">
        <v>0.0454111040799168</v>
      </c>
      <c r="H692" t="n">
        <v>0.0391376171206751</v>
      </c>
      <c r="I692" t="n">
        <v>0.0422743606002959</v>
      </c>
      <c r="J692" t="n">
        <v>0.0454111040799168</v>
      </c>
    </row>
    <row r="693">
      <c r="A693" t="inlineStr">
        <is>
          <t>SA</t>
        </is>
      </c>
      <c r="B693" t="inlineStr">
        <is>
          <t>OTH-AuxiliaryEquip_ELE1</t>
        </is>
      </c>
      <c r="D693" t="n">
        <v>0.00211371803001483</v>
      </c>
      <c r="E693" t="n">
        <v>0.00845487212005918</v>
      </c>
      <c r="F693" t="n">
        <v>0.010568590150074</v>
      </c>
      <c r="G693" t="n">
        <v>0.0113527760199792</v>
      </c>
      <c r="H693" t="n">
        <v>0.00978440428016877</v>
      </c>
      <c r="I693" t="n">
        <v>0.010568590150074</v>
      </c>
      <c r="J693" t="n">
        <v>0.0113527760199792</v>
      </c>
    </row>
    <row r="694">
      <c r="A694" t="inlineStr">
        <is>
          <t>SA</t>
        </is>
      </c>
      <c r="B694" t="inlineStr">
        <is>
          <t>OTH-Light_ELE1</t>
        </is>
      </c>
      <c r="D694" t="n">
        <v>0.00317057704502223</v>
      </c>
      <c r="E694" t="n">
        <v>0.0126823081800888</v>
      </c>
      <c r="F694" t="n">
        <v>0.0170291640299688</v>
      </c>
      <c r="G694" t="n">
        <v>0.0146766064202532</v>
      </c>
      <c r="H694" t="n">
        <v>0.0170291640299688</v>
      </c>
      <c r="I694" t="n">
        <v>0.0146766064202532</v>
      </c>
      <c r="J694" t="n">
        <v>0.0170291640299688</v>
      </c>
    </row>
    <row r="695">
      <c r="A695" t="inlineStr">
        <is>
          <t>SA</t>
        </is>
      </c>
      <c r="B695" t="inlineStr">
        <is>
          <t>OTH-SpHeat_ELE1</t>
        </is>
      </c>
      <c r="D695" t="n">
        <v>0.00704572676671586</v>
      </c>
      <c r="E695" t="n">
        <v>0.028182907066864</v>
      </c>
      <c r="F695" t="n">
        <v>0.03522863383358</v>
      </c>
      <c r="G695" t="n">
        <v>0.037842586733264</v>
      </c>
      <c r="H695" t="n">
        <v>0.0326146809338958</v>
      </c>
      <c r="I695" t="n">
        <v>0.03522863383358</v>
      </c>
      <c r="J695" t="n">
        <v>0.037842586733264</v>
      </c>
    </row>
    <row r="696">
      <c r="A696" t="inlineStr">
        <is>
          <t>SA</t>
        </is>
      </c>
      <c r="B696" t="inlineStr">
        <is>
          <t>R_ES-APP-CD_ELC1</t>
        </is>
      </c>
      <c r="D696" t="n">
        <v>0.143590120135155</v>
      </c>
      <c r="E696" t="n">
        <v>0.574360480540609</v>
      </c>
      <c r="F696" t="n">
        <v>0.717950600675762</v>
      </c>
      <c r="H696" t="n">
        <v>0.053271695500082</v>
      </c>
      <c r="I696" t="n">
        <v>0.664678905175682</v>
      </c>
      <c r="J696" t="n">
        <v>0.717950600675762</v>
      </c>
    </row>
    <row r="697">
      <c r="A697" t="inlineStr">
        <is>
          <t>SA</t>
        </is>
      </c>
      <c r="B697" t="inlineStr">
        <is>
          <t>R_ES-APP-CW_ELC1</t>
        </is>
      </c>
      <c r="D697" t="n">
        <v>0.0132363479468217</v>
      </c>
      <c r="E697" t="n">
        <v>0.0529453917872859</v>
      </c>
      <c r="F697" t="n">
        <v>0.0661817397341074</v>
      </c>
      <c r="H697" t="n">
        <v>0.00491066305044191</v>
      </c>
      <c r="I697" t="n">
        <v>0.0612710766836657</v>
      </c>
      <c r="J697" t="n">
        <v>0.0661817397341074</v>
      </c>
    </row>
    <row r="698">
      <c r="A698" t="inlineStr">
        <is>
          <t>SA</t>
        </is>
      </c>
      <c r="B698" t="inlineStr">
        <is>
          <t>R_ES-APP-DW_ELC1</t>
        </is>
      </c>
      <c r="D698" t="n">
        <v>0.0436591581492019</v>
      </c>
      <c r="E698" t="n">
        <v>0.174636632596807</v>
      </c>
      <c r="F698" t="n">
        <v>0.218295790746009</v>
      </c>
      <c r="H698" t="n">
        <v>0.0161974749831328</v>
      </c>
      <c r="I698" t="n">
        <v>0.202098315762876</v>
      </c>
      <c r="J698" t="n">
        <v>0.218295790746009</v>
      </c>
    </row>
    <row r="699">
      <c r="A699" t="inlineStr">
        <is>
          <t>SA</t>
        </is>
      </c>
      <c r="B699" t="inlineStr">
        <is>
          <t>R_ES-APP-FR_ELC1</t>
        </is>
      </c>
      <c r="D699" t="n">
        <v>0.00991426716304762</v>
      </c>
      <c r="E699" t="n">
        <v>0.0396570686521916</v>
      </c>
      <c r="F699" t="n">
        <v>0.0495713358152395</v>
      </c>
      <c r="H699" t="n">
        <v>0.00367817661075296</v>
      </c>
      <c r="I699" t="n">
        <v>0.0458931592044862</v>
      </c>
      <c r="J699" t="n">
        <v>0.0495713358152395</v>
      </c>
    </row>
    <row r="700">
      <c r="A700" t="inlineStr">
        <is>
          <t>SA</t>
        </is>
      </c>
      <c r="B700" t="inlineStr">
        <is>
          <t>R_ES-APP-OTH_ELC1</t>
        </is>
      </c>
      <c r="D700" t="n">
        <v>0.116151551992775</v>
      </c>
      <c r="E700" t="n">
        <v>0.464606207971088</v>
      </c>
      <c r="F700" t="n">
        <v>0.58075775996386</v>
      </c>
      <c r="H700" t="n">
        <v>0.043092032403044</v>
      </c>
      <c r="I700" t="n">
        <v>0.53766572756082</v>
      </c>
      <c r="J700" t="n">
        <v>0.58075775996386</v>
      </c>
    </row>
    <row r="701">
      <c r="A701" t="inlineStr">
        <is>
          <t>SA</t>
        </is>
      </c>
      <c r="B701" t="inlineStr">
        <is>
          <t>R_ES-APP-RA_ELC1</t>
        </is>
      </c>
      <c r="D701" t="n">
        <v>0.0758837748783731</v>
      </c>
      <c r="E701" t="n">
        <v>0.303535099513498</v>
      </c>
      <c r="F701" t="n">
        <v>0.379418874391872</v>
      </c>
      <c r="H701" t="n">
        <v>0.0281527541373492</v>
      </c>
      <c r="I701" t="n">
        <v>0.351266120254521</v>
      </c>
      <c r="J701" t="n">
        <v>0.379418874391872</v>
      </c>
    </row>
    <row r="702">
      <c r="A702" t="inlineStr">
        <is>
          <t>SA</t>
        </is>
      </c>
      <c r="B702" t="inlineStr">
        <is>
          <t>R_ES-APP-RE_ELC1</t>
        </is>
      </c>
      <c r="D702" t="n">
        <v>0.0254678422537014</v>
      </c>
      <c r="E702" t="n">
        <v>0.101871369014804</v>
      </c>
      <c r="F702" t="n">
        <v>0.127339211268505</v>
      </c>
      <c r="H702" t="n">
        <v>0.00944852707349424</v>
      </c>
      <c r="I702" t="n">
        <v>0.117890684195011</v>
      </c>
      <c r="J702" t="n">
        <v>0.127339211268505</v>
      </c>
    </row>
    <row r="703">
      <c r="A703" t="inlineStr">
        <is>
          <t>SA</t>
        </is>
      </c>
      <c r="B703" t="inlineStr">
        <is>
          <t>R_ES-LI_ELC1</t>
        </is>
      </c>
      <c r="D703" t="n">
        <v>0.238633082095884</v>
      </c>
      <c r="E703" t="n">
        <v>0.954532328383554</v>
      </c>
      <c r="F703" t="n">
        <v>1.19316541047944</v>
      </c>
      <c r="H703" t="n">
        <v>0.08853247614593809</v>
      </c>
      <c r="I703" t="n">
        <v>1.1046329343335</v>
      </c>
      <c r="J703" t="n">
        <v>1.19316541047944</v>
      </c>
    </row>
    <row r="704">
      <c r="A704" t="inlineStr">
        <is>
          <t>SA</t>
        </is>
      </c>
      <c r="B704" t="inlineStr">
        <is>
          <t>R_ES-SC-AP_ELC1_ROOM_CENTRAL</t>
        </is>
      </c>
      <c r="C704" t="n">
        <v>0.00199886536920579</v>
      </c>
      <c r="D704" t="n">
        <v>0.0122574551773099</v>
      </c>
      <c r="E704" t="n">
        <v>0.0490298207092397</v>
      </c>
      <c r="F704" t="n">
        <v>0.0612872758865496</v>
      </c>
      <c r="G704" t="n">
        <v>0.0612872758865496</v>
      </c>
      <c r="H704" t="n">
        <v>0.00568789423041858</v>
      </c>
      <c r="I704" t="n">
        <v>0.0575982470253368</v>
      </c>
      <c r="J704" t="n">
        <v>0.0612872758865496</v>
      </c>
    </row>
    <row r="705">
      <c r="A705" t="inlineStr">
        <is>
          <t>SA</t>
        </is>
      </c>
      <c r="B705" t="inlineStr">
        <is>
          <t>R_ES-SC-MOB_ELC1_ROOM_CENTRAL</t>
        </is>
      </c>
      <c r="C705" t="n">
        <v>0.000272205384104414</v>
      </c>
      <c r="D705" t="n">
        <v>0.00166921962133353</v>
      </c>
      <c r="E705" t="n">
        <v>0.00667687848533413</v>
      </c>
      <c r="F705" t="n">
        <v>0.008346098106667661</v>
      </c>
      <c r="G705" t="n">
        <v>0.008346098106667661</v>
      </c>
      <c r="H705" t="n">
        <v>0.000774577146409613</v>
      </c>
      <c r="I705" t="n">
        <v>0.007843726344362459</v>
      </c>
      <c r="J705" t="n">
        <v>0.008346098106667661</v>
      </c>
    </row>
    <row r="706">
      <c r="A706" t="inlineStr">
        <is>
          <t>SA</t>
        </is>
      </c>
      <c r="B706" t="inlineStr">
        <is>
          <t>R_ES-SC-SA_ELC1_ROOM_CENTRAL</t>
        </is>
      </c>
      <c r="C706" t="n">
        <v>0.000766206855198625</v>
      </c>
      <c r="D706" t="n">
        <v>0.00469853864538986</v>
      </c>
      <c r="E706" t="n">
        <v>0.0187941545815594</v>
      </c>
      <c r="F706" t="n">
        <v>0.0234926932269493</v>
      </c>
      <c r="G706" t="n">
        <v>0.0234926932269493</v>
      </c>
      <c r="H706" t="n">
        <v>0.00218028868683792</v>
      </c>
      <c r="I706" t="n">
        <v>0.02207861139531</v>
      </c>
      <c r="J706" t="n">
        <v>0.0234926932269493</v>
      </c>
    </row>
    <row r="707">
      <c r="A707" t="inlineStr">
        <is>
          <t>SA</t>
        </is>
      </c>
      <c r="B707" t="inlineStr">
        <is>
          <t>R_ES-SC-SD_ELC1_ROOM_CENTRAL</t>
        </is>
      </c>
      <c r="C707" t="n">
        <v>0.00704706256209971</v>
      </c>
      <c r="D707" t="n">
        <v>0.0432140427351344</v>
      </c>
      <c r="E707" t="n">
        <v>0.172856170940538</v>
      </c>
      <c r="F707" t="n">
        <v>0.216070213675672</v>
      </c>
      <c r="G707" t="n">
        <v>0.216070213675672</v>
      </c>
      <c r="H707" t="n">
        <v>0.0200528495344802</v>
      </c>
      <c r="I707" t="n">
        <v>0.203064426703292</v>
      </c>
      <c r="J707" t="n">
        <v>0.216070213675672</v>
      </c>
    </row>
    <row r="708">
      <c r="A708" t="inlineStr">
        <is>
          <t>SA</t>
        </is>
      </c>
      <c r="B708" t="inlineStr">
        <is>
          <t>R_ES-SH-AP_ELC1</t>
        </is>
      </c>
      <c r="I708" t="n">
        <v>0.128176336868593</v>
      </c>
    </row>
    <row r="709">
      <c r="A709" t="inlineStr">
        <is>
          <t>SA</t>
        </is>
      </c>
      <c r="B709" t="inlineStr">
        <is>
          <t>R_ES-SH-AP_HET1</t>
        </is>
      </c>
      <c r="C709" t="n">
        <v>0.0118435493046399</v>
      </c>
      <c r="E709" t="n">
        <v>0.07982470713326049</v>
      </c>
      <c r="H709" t="n">
        <v>0.00675701787614633</v>
      </c>
    </row>
    <row r="710">
      <c r="A710" t="inlineStr">
        <is>
          <t>SA</t>
        </is>
      </c>
      <c r="B710" t="inlineStr">
        <is>
          <t>R_ES-SH-MOB_ELC1</t>
        </is>
      </c>
      <c r="I710" t="n">
        <v>0.01570567343524</v>
      </c>
    </row>
    <row r="711">
      <c r="A711" t="inlineStr">
        <is>
          <t>SA</t>
        </is>
      </c>
      <c r="B711" t="inlineStr">
        <is>
          <t>R_ES-SH-MOB_HET1</t>
        </is>
      </c>
      <c r="C711" t="n">
        <v>0.00463824988547368</v>
      </c>
      <c r="E711" t="n">
        <v>0.029725692693376</v>
      </c>
      <c r="H711" t="n">
        <v>0.0026462284729039</v>
      </c>
    </row>
    <row r="712">
      <c r="A712" t="inlineStr">
        <is>
          <t>SA</t>
        </is>
      </c>
      <c r="B712" t="inlineStr">
        <is>
          <t>R_ES-SH-SA_ELC1</t>
        </is>
      </c>
      <c r="I712" t="n">
        <v>0.0510890641085065</v>
      </c>
    </row>
    <row r="713">
      <c r="A713" t="inlineStr">
        <is>
          <t>SA</t>
        </is>
      </c>
      <c r="B713" t="inlineStr">
        <is>
          <t>R_ES-SH-SA_HET1</t>
        </is>
      </c>
      <c r="C713" t="n">
        <v>0.00655755845871355</v>
      </c>
      <c r="E713" t="n">
        <v>0.0454915728370049</v>
      </c>
      <c r="H713" t="n">
        <v>0.0037412382546542</v>
      </c>
    </row>
    <row r="714">
      <c r="A714" t="inlineStr">
        <is>
          <t>SA</t>
        </is>
      </c>
      <c r="B714" t="inlineStr">
        <is>
          <t>R_ES-SH-SD_ELC1</t>
        </is>
      </c>
      <c r="I714" t="n">
        <v>0.344100803602297</v>
      </c>
    </row>
    <row r="715">
      <c r="A715" t="inlineStr">
        <is>
          <t>SA</t>
        </is>
      </c>
      <c r="B715" t="inlineStr">
        <is>
          <t>R_ES-SH-SD_HET1</t>
        </is>
      </c>
      <c r="C715" t="n">
        <v>0.0684363478749479</v>
      </c>
      <c r="E715" t="n">
        <v>0.7733730741966121</v>
      </c>
      <c r="F715" t="n">
        <v>0.00460000000000002</v>
      </c>
      <c r="G715" t="n">
        <v>0.00460000000000002</v>
      </c>
      <c r="H715" t="n">
        <v>0.0390445139438081</v>
      </c>
    </row>
    <row r="716">
      <c r="A716" t="inlineStr">
        <is>
          <t>SA</t>
        </is>
      </c>
      <c r="B716" t="inlineStr">
        <is>
          <t>R_ES-WH-AP_GAS1</t>
        </is>
      </c>
      <c r="C716" t="n">
        <v>0.00036198578137375</v>
      </c>
      <c r="D716" t="n">
        <v>0.0118163773801624</v>
      </c>
      <c r="E716" t="n">
        <v>0.0551408977861341</v>
      </c>
      <c r="F716" t="n">
        <v>0.0513690327597863</v>
      </c>
    </row>
    <row r="717">
      <c r="A717" t="inlineStr">
        <is>
          <t>SA</t>
        </is>
      </c>
      <c r="B717" t="inlineStr">
        <is>
          <t>R_ES-WH-AP_STEAM1</t>
        </is>
      </c>
      <c r="I717" t="n">
        <v>0.197087870049922</v>
      </c>
    </row>
    <row r="718">
      <c r="A718" t="inlineStr">
        <is>
          <t>SA</t>
        </is>
      </c>
      <c r="B718" t="inlineStr">
        <is>
          <t>R_ES-WH-AP_WOD1</t>
        </is>
      </c>
      <c r="G718" t="n">
        <v>0.146477418527109</v>
      </c>
      <c r="H718" t="n">
        <v>0.0114119830638053</v>
      </c>
    </row>
    <row r="719">
      <c r="A719" t="inlineStr">
        <is>
          <t>SA</t>
        </is>
      </c>
      <c r="B719" t="inlineStr">
        <is>
          <t>R_ES-WH-MOB_GAS1</t>
        </is>
      </c>
      <c r="C719" t="n">
        <v>0.000119126038263708</v>
      </c>
      <c r="D719" t="n">
        <v>0.00232969018499994</v>
      </c>
      <c r="E719" t="n">
        <v>0.0108735715381881</v>
      </c>
      <c r="F719" t="n">
        <v>0.0101257286795612</v>
      </c>
    </row>
    <row r="720">
      <c r="A720" t="inlineStr">
        <is>
          <t>SA</t>
        </is>
      </c>
      <c r="B720" t="inlineStr">
        <is>
          <t>R_ES-WH-MOB_STEAM1</t>
        </is>
      </c>
      <c r="I720" t="n">
        <v>0.0343145392968931</v>
      </c>
    </row>
    <row r="721">
      <c r="A721" t="inlineStr">
        <is>
          <t>SA</t>
        </is>
      </c>
      <c r="B721" t="inlineStr">
        <is>
          <t>R_ES-WH-MOB_WOD1</t>
        </is>
      </c>
      <c r="G721" t="n">
        <v>0.0279773909996893</v>
      </c>
      <c r="H721" t="n">
        <v>0.00224533555395987</v>
      </c>
    </row>
    <row r="722">
      <c r="A722" t="inlineStr">
        <is>
          <t>SA</t>
        </is>
      </c>
      <c r="B722" t="inlineStr">
        <is>
          <t>R_ES-WH-SA_GAS1</t>
        </is>
      </c>
      <c r="C722" t="n">
        <v>0.000187278446218707</v>
      </c>
      <c r="D722" t="n">
        <v>0.00366292435234657</v>
      </c>
      <c r="E722" t="n">
        <v>0.0171226172829816</v>
      </c>
      <c r="F722" t="n">
        <v>0.0171164527149979</v>
      </c>
      <c r="G722" t="n">
        <v>0.0170418709348726</v>
      </c>
    </row>
    <row r="723">
      <c r="A723" t="inlineStr">
        <is>
          <t>SA</t>
        </is>
      </c>
      <c r="B723" t="inlineStr">
        <is>
          <t>R_ES-WH-SA_STEAM1</t>
        </is>
      </c>
      <c r="H723" t="n">
        <v>0.00248115592834131</v>
      </c>
      <c r="I723" t="n">
        <v>0.0908401134489987</v>
      </c>
    </row>
    <row r="724">
      <c r="A724" t="inlineStr">
        <is>
          <t>SA</t>
        </is>
      </c>
      <c r="B724" t="inlineStr">
        <is>
          <t>R_ES-WH-SD_GAS1</t>
        </is>
      </c>
      <c r="C724" t="n">
        <v>0.00205594283963587</v>
      </c>
      <c r="D724" t="n">
        <v>0.0402124259465966</v>
      </c>
      <c r="E724" t="n">
        <v>0.187976030425722</v>
      </c>
      <c r="F724" t="n">
        <v>0.187862555536025</v>
      </c>
    </row>
    <row r="725">
      <c r="A725" t="inlineStr">
        <is>
          <t>SA</t>
        </is>
      </c>
      <c r="B725" t="inlineStr">
        <is>
          <t>R_ES-WH-SD_STEAM1</t>
        </is>
      </c>
      <c r="G725" t="n">
        <v>0.259193457145192</v>
      </c>
      <c r="H725" t="n">
        <v>0.0222879550208715</v>
      </c>
      <c r="I725" t="n">
        <v>0.5568146637709011</v>
      </c>
    </row>
    <row r="726">
      <c r="A726" t="inlineStr">
        <is>
          <t>SA</t>
        </is>
      </c>
      <c r="B726" t="inlineStr">
        <is>
          <t>RTS-AuxiliaryEquip_ELE1</t>
        </is>
      </c>
      <c r="D726" t="n">
        <v>0.016909744240118</v>
      </c>
      <c r="E726" t="n">
        <v>0.06763897696047361</v>
      </c>
      <c r="F726" t="n">
        <v>0.08454872120059199</v>
      </c>
      <c r="G726" t="n">
        <v>0.09082220815983361</v>
      </c>
      <c r="H726" t="n">
        <v>0.07827523424134999</v>
      </c>
      <c r="I726" t="n">
        <v>0.08454872120059199</v>
      </c>
      <c r="J726" t="n">
        <v>0.09082220815983361</v>
      </c>
    </row>
    <row r="727">
      <c r="A727" t="inlineStr">
        <is>
          <t>SA</t>
        </is>
      </c>
      <c r="B727" t="inlineStr">
        <is>
          <t>RTS-AuxiliaryMot_ELE1</t>
        </is>
      </c>
      <c r="D727" t="n">
        <v>0.009511731135066591</v>
      </c>
      <c r="E727" t="n">
        <v>0.0380469245402663</v>
      </c>
      <c r="F727" t="n">
        <v>0.0510874920899064</v>
      </c>
      <c r="G727" t="n">
        <v>0.0440298192607594</v>
      </c>
      <c r="H727" t="n">
        <v>0.0510874920899064</v>
      </c>
      <c r="I727" t="n">
        <v>0.0440298192607594</v>
      </c>
      <c r="J727" t="n">
        <v>0.0510874920899064</v>
      </c>
    </row>
    <row r="728">
      <c r="A728" t="inlineStr">
        <is>
          <t>SA</t>
        </is>
      </c>
      <c r="B728" t="inlineStr">
        <is>
          <t>RTS-Light_ELE1</t>
        </is>
      </c>
      <c r="D728" t="n">
        <v>0.0412175015852887</v>
      </c>
      <c r="E728" t="n">
        <v>0.164870006341154</v>
      </c>
      <c r="F728" t="n">
        <v>0.221379132389594</v>
      </c>
      <c r="G728" t="n">
        <v>0.190795883463291</v>
      </c>
      <c r="H728" t="n">
        <v>0.221379132389594</v>
      </c>
      <c r="I728" t="n">
        <v>0.190795883463291</v>
      </c>
      <c r="J728" t="n">
        <v>0.221379132389594</v>
      </c>
    </row>
    <row r="729">
      <c r="A729" t="inlineStr">
        <is>
          <t>SA</t>
        </is>
      </c>
      <c r="B729" t="inlineStr">
        <is>
          <t>RTS-SpCool_ELE1</t>
        </is>
      </c>
      <c r="D729" t="n">
        <v>0.00317057704502223</v>
      </c>
      <c r="E729" t="n">
        <v>0.0126823081800888</v>
      </c>
      <c r="F729" t="n">
        <v>0.0170291640299688</v>
      </c>
      <c r="G729" t="n">
        <v>0.0146766064202532</v>
      </c>
      <c r="H729" t="n">
        <v>0.0170291640299688</v>
      </c>
      <c r="I729" t="n">
        <v>0.0146766064202532</v>
      </c>
      <c r="J729" t="n">
        <v>0.0170291640299688</v>
      </c>
    </row>
    <row r="730">
      <c r="A730" t="inlineStr">
        <is>
          <t>SA</t>
        </is>
      </c>
      <c r="B730" t="inlineStr">
        <is>
          <t>RTS-SpHeat_ELE1</t>
        </is>
      </c>
      <c r="D730" t="n">
        <v>0.06622983160712929</v>
      </c>
      <c r="E730" t="n">
        <v>0.264919326428521</v>
      </c>
      <c r="F730" t="n">
        <v>0.331149158035652</v>
      </c>
      <c r="G730" t="n">
        <v>0.355720315292682</v>
      </c>
      <c r="H730" t="n">
        <v>0.306578000778621</v>
      </c>
      <c r="I730" t="n">
        <v>0.331149158035652</v>
      </c>
      <c r="J730" t="n">
        <v>0.355720315292682</v>
      </c>
    </row>
    <row r="731">
      <c r="A731" t="inlineStr">
        <is>
          <t>SA</t>
        </is>
      </c>
      <c r="B731" t="inlineStr">
        <is>
          <t>RTS-WaterHeat_ELE1</t>
        </is>
      </c>
      <c r="D731" t="n">
        <v>0.00845487212005919</v>
      </c>
      <c r="E731" t="n">
        <v>0.0338194884802367</v>
      </c>
      <c r="F731" t="n">
        <v>0.0422743606002959</v>
      </c>
      <c r="G731" t="n">
        <v>0.0454111040799168</v>
      </c>
      <c r="H731" t="n">
        <v>0.0391376171206751</v>
      </c>
      <c r="I731" t="n">
        <v>0.0422743606002959</v>
      </c>
      <c r="J731" t="n">
        <v>0.0454111040799168</v>
      </c>
    </row>
    <row r="732">
      <c r="A732" t="inlineStr">
        <is>
          <t>SA</t>
        </is>
      </c>
      <c r="B732" t="inlineStr">
        <is>
          <t>S_CCUS_EMIS_H2T</t>
        </is>
      </c>
      <c r="G732" t="n">
        <v>2.80081046440103</v>
      </c>
      <c r="H732" t="n">
        <v>0.910494089657206</v>
      </c>
      <c r="I732" t="n">
        <v>2.35105547231809</v>
      </c>
      <c r="J732" t="n">
        <v>1.16217810851362</v>
      </c>
    </row>
    <row r="733">
      <c r="A733" t="inlineStr">
        <is>
          <t>SA</t>
        </is>
      </c>
      <c r="B733" t="inlineStr">
        <is>
          <t>S_CCUS_EMISMeOH_H2</t>
        </is>
      </c>
      <c r="F733" t="n">
        <v>0.187306966744427</v>
      </c>
      <c r="G733" t="n">
        <v>1.75604773189173</v>
      </c>
      <c r="H733" t="n">
        <v>0.215653580719362</v>
      </c>
      <c r="I733" t="n">
        <v>0.542818175626166</v>
      </c>
      <c r="J733" t="n">
        <v>0.168509454253641</v>
      </c>
    </row>
    <row r="734">
      <c r="A734" t="inlineStr">
        <is>
          <t>SA</t>
        </is>
      </c>
      <c r="B734" t="inlineStr">
        <is>
          <t>SGASSH2RC01</t>
        </is>
      </c>
      <c r="F734" t="n">
        <v>0.236898353330212</v>
      </c>
      <c r="G734" t="n">
        <v>5.93558161172958</v>
      </c>
      <c r="H734" t="n">
        <v>1.48030185897049</v>
      </c>
      <c r="I734" t="n">
        <v>3.80464540461343</v>
      </c>
      <c r="J734" t="n">
        <v>1.75447428857069</v>
      </c>
    </row>
    <row r="735">
      <c r="A735" t="inlineStr">
        <is>
          <t>SA</t>
        </is>
      </c>
      <c r="B735" t="inlineStr">
        <is>
          <t>SINKCCU</t>
        </is>
      </c>
      <c r="F735" t="n">
        <v>371.056051917495</v>
      </c>
      <c r="G735" t="n">
        <v>9361.27496726177</v>
      </c>
      <c r="H735" t="n">
        <v>2339.5193894145</v>
      </c>
      <c r="I735" t="n">
        <v>6013.24172731421</v>
      </c>
      <c r="J735" t="n">
        <v>2403.68192442062</v>
      </c>
    </row>
    <row r="736">
      <c r="A736" t="inlineStr">
        <is>
          <t>SA</t>
        </is>
      </c>
      <c r="B736" t="inlineStr">
        <is>
          <t>SNK_DAC</t>
        </is>
      </c>
      <c r="F736" t="n">
        <v>412.28450213055</v>
      </c>
      <c r="G736" t="n">
        <v>10401.4166302909</v>
      </c>
      <c r="H736" t="n">
        <v>2599.46598823833</v>
      </c>
      <c r="I736" t="n">
        <v>6681.37969701579</v>
      </c>
      <c r="J736" t="n">
        <v>2670.75769380069</v>
      </c>
    </row>
    <row r="737">
      <c r="A737" t="inlineStr">
        <is>
          <t>SA</t>
        </is>
      </c>
      <c r="B737" t="inlineStr">
        <is>
          <t>TB_ELC_SA_AL_01</t>
        </is>
      </c>
      <c r="E737" t="n">
        <v>1.43771387414922</v>
      </c>
      <c r="G737" t="n">
        <v>6.49844251499608</v>
      </c>
      <c r="H737" t="n">
        <v>5.19521054296848</v>
      </c>
      <c r="I737" t="n">
        <v>32.0343613847329</v>
      </c>
    </row>
    <row r="738">
      <c r="A738" t="inlineStr">
        <is>
          <t>SA</t>
        </is>
      </c>
      <c r="B738" t="inlineStr">
        <is>
          <t>TRA_Bus_IC_GSL1</t>
        </is>
      </c>
      <c r="E738" t="n">
        <v>0.6</v>
      </c>
      <c r="F738" t="n">
        <v>1.25</v>
      </c>
      <c r="G738" t="n">
        <v>0.5</v>
      </c>
      <c r="H738" t="n">
        <v>0.555649750257822</v>
      </c>
      <c r="I738" t="n">
        <v>0.694350249742174</v>
      </c>
      <c r="J738" t="n">
        <v>1.25</v>
      </c>
    </row>
    <row r="739">
      <c r="A739" t="inlineStr">
        <is>
          <t>SA</t>
        </is>
      </c>
      <c r="B739" t="inlineStr">
        <is>
          <t>TRA_Bus_SB_DST1</t>
        </is>
      </c>
      <c r="D739" t="n">
        <v>0.149999999999997</v>
      </c>
    </row>
    <row r="740">
      <c r="A740" t="inlineStr">
        <is>
          <t>SA</t>
        </is>
      </c>
      <c r="B740" t="inlineStr">
        <is>
          <t>TRA_Car_GSL1</t>
        </is>
      </c>
      <c r="D740" t="n">
        <v>24.22561841893</v>
      </c>
      <c r="E740" t="n">
        <v>96.9024736757181</v>
      </c>
      <c r="F740" t="n">
        <v>121.128092094648</v>
      </c>
      <c r="G740" t="n">
        <v>127.961950123841</v>
      </c>
      <c r="H740" t="n">
        <v>110.723747392481</v>
      </c>
      <c r="I740" t="n">
        <v>125.02696562306</v>
      </c>
      <c r="J740" t="n">
        <v>118.12715811915</v>
      </c>
    </row>
    <row r="741">
      <c r="A741" t="inlineStr">
        <is>
          <t>SA</t>
        </is>
      </c>
      <c r="B741" t="inlineStr">
        <is>
          <t>TRA_Mot_ELC1</t>
        </is>
      </c>
      <c r="D741" t="n">
        <v>0.583333333333328</v>
      </c>
      <c r="E741" t="n">
        <v>2.33333333333333</v>
      </c>
      <c r="F741" t="n">
        <v>3.13308236211376</v>
      </c>
      <c r="G741" t="n">
        <v>3.86691763788624</v>
      </c>
      <c r="H741" t="n">
        <v>3.13308236211376</v>
      </c>
      <c r="I741" t="n">
        <v>3.86691763788624</v>
      </c>
      <c r="J741" t="n">
        <v>3.13308236211376</v>
      </c>
    </row>
    <row r="742">
      <c r="A742" t="inlineStr">
        <is>
          <t>SA</t>
        </is>
      </c>
      <c r="B742" t="inlineStr">
        <is>
          <t>TRA_Rai_Pas-ELC01</t>
        </is>
      </c>
      <c r="F742" t="n">
        <v>0.0078</v>
      </c>
    </row>
    <row r="743">
      <c r="A743" t="inlineStr">
        <is>
          <t>SA</t>
        </is>
      </c>
      <c r="B743" t="inlineStr">
        <is>
          <t>TRA_Tru_BEV01</t>
        </is>
      </c>
      <c r="I743" t="n">
        <v>63.4851728562777</v>
      </c>
      <c r="J743" t="n">
        <v>147.402545523048</v>
      </c>
    </row>
    <row r="744">
      <c r="A744" t="inlineStr">
        <is>
          <t>SA</t>
        </is>
      </c>
      <c r="B744" t="inlineStr">
        <is>
          <t>TRA_Tru_HT_DST1</t>
        </is>
      </c>
      <c r="C744" t="n">
        <v>87.20372517588299</v>
      </c>
      <c r="D744" t="n">
        <v>5.42718084743729</v>
      </c>
      <c r="E744" t="n">
        <v>21.7087233897491</v>
      </c>
      <c r="F744" t="n">
        <v>31.9211498932432</v>
      </c>
      <c r="G744" t="n">
        <v>74.11586892799239</v>
      </c>
      <c r="H744" t="n">
        <v>62.5744190662065</v>
      </c>
    </row>
    <row r="745">
      <c r="A745" t="inlineStr">
        <is>
          <t>SA</t>
        </is>
      </c>
      <c r="B745" t="inlineStr">
        <is>
          <t>TU_GASNAT_AL_SA_01</t>
        </is>
      </c>
      <c r="G745" t="n">
        <v>55.7260846437875</v>
      </c>
      <c r="H745" t="n">
        <v>48.7045380690881</v>
      </c>
      <c r="I745" t="n">
        <v>178.582278757237</v>
      </c>
      <c r="J745" t="n">
        <v>135.235999795199</v>
      </c>
    </row>
    <row r="746">
      <c r="A746" t="inlineStr">
        <is>
          <t>SA</t>
        </is>
      </c>
      <c r="B746" t="inlineStr">
        <is>
          <t>TU_OILCRD_SA_BC_01</t>
        </is>
      </c>
      <c r="J746" t="n">
        <v>47.32153624934</v>
      </c>
    </row>
    <row r="747">
      <c r="A747" t="inlineStr">
        <is>
          <t>SA</t>
        </is>
      </c>
      <c r="B747" t="inlineStr">
        <is>
          <t>TU_OILCRD_SA_ON_01</t>
        </is>
      </c>
      <c r="C747" t="n">
        <v>743.7505554529261</v>
      </c>
      <c r="F747" t="n">
        <v>427.405599830892</v>
      </c>
      <c r="H747" t="n">
        <v>46.1283507232069</v>
      </c>
      <c r="J747" t="n">
        <v>38.8678228956288</v>
      </c>
    </row>
    <row r="748">
      <c r="A748" t="inlineStr">
        <is>
          <t>SA</t>
        </is>
      </c>
      <c r="B748" t="inlineStr">
        <is>
          <t>TU_OILCRD_SA_QU_01</t>
        </is>
      </c>
      <c r="J748" t="n">
        <v>16.0427667139756</v>
      </c>
    </row>
    <row r="749">
      <c r="A749" t="inlineStr">
        <is>
          <t>SA</t>
        </is>
      </c>
      <c r="B749" t="inlineStr">
        <is>
          <t>TWS-AuxiliaryMot_ELE1</t>
        </is>
      </c>
      <c r="D749" t="n">
        <v>0.00634115409004437</v>
      </c>
      <c r="E749" t="n">
        <v>0.0253646163601776</v>
      </c>
      <c r="F749" t="n">
        <v>0.0340583280599376</v>
      </c>
      <c r="G749" t="n">
        <v>0.0293532128405063</v>
      </c>
      <c r="H749" t="n">
        <v>0.0340583280599376</v>
      </c>
      <c r="I749" t="n">
        <v>0.0293532128405063</v>
      </c>
      <c r="J749" t="n">
        <v>0.0340583280599376</v>
      </c>
    </row>
    <row r="750">
      <c r="A750" t="inlineStr">
        <is>
          <t>SA</t>
        </is>
      </c>
      <c r="B750" t="inlineStr">
        <is>
          <t>TWS-Light_ELE1</t>
        </is>
      </c>
      <c r="D750" t="n">
        <v>0.0158528852251107</v>
      </c>
      <c r="E750" t="n">
        <v>0.063411540900444</v>
      </c>
      <c r="F750" t="n">
        <v>0.085145820149844</v>
      </c>
      <c r="G750" t="n">
        <v>0.0733830321012657</v>
      </c>
      <c r="H750" t="n">
        <v>0.085145820149844</v>
      </c>
      <c r="I750" t="n">
        <v>0.0733830321012657</v>
      </c>
      <c r="J750" t="n">
        <v>0.085145820149844</v>
      </c>
    </row>
    <row r="751">
      <c r="A751" t="inlineStr">
        <is>
          <t>SA</t>
        </is>
      </c>
      <c r="B751" t="inlineStr">
        <is>
          <t>TWS-SpHeat_ELE1</t>
        </is>
      </c>
      <c r="D751" t="n">
        <v>0.0324103431268944</v>
      </c>
      <c r="E751" t="n">
        <v>0.129641372507574</v>
      </c>
      <c r="F751" t="n">
        <v>0.162051715634467</v>
      </c>
      <c r="G751" t="n">
        <v>0.174075898973015</v>
      </c>
      <c r="H751" t="n">
        <v>0.150027532295921</v>
      </c>
      <c r="I751" t="n">
        <v>0.162051715634467</v>
      </c>
      <c r="J751" t="n">
        <v>0.174075898973015</v>
      </c>
    </row>
    <row r="752">
      <c r="A752" t="inlineStr">
        <is>
          <t>SA</t>
        </is>
      </c>
      <c r="B752" t="inlineStr">
        <is>
          <t>TWS-WaterHeat_ELE1</t>
        </is>
      </c>
      <c r="D752" t="n">
        <v>0.0021137180300148</v>
      </c>
      <c r="E752" t="n">
        <v>0.00845487212005919</v>
      </c>
      <c r="F752" t="n">
        <v>0.010568590150074</v>
      </c>
      <c r="G752" t="n">
        <v>0.0113527760199792</v>
      </c>
      <c r="H752" t="n">
        <v>0.00978440428016876</v>
      </c>
      <c r="I752" t="n">
        <v>0.010568590150074</v>
      </c>
      <c r="J752" t="n">
        <v>0.0113527760199792</v>
      </c>
    </row>
    <row r="753">
      <c r="A753" t="inlineStr">
        <is>
          <t>SA</t>
        </is>
      </c>
      <c r="B753" t="inlineStr">
        <is>
          <t>WST-AuxiliaryEquip_ELE1</t>
        </is>
      </c>
      <c r="D753" t="n">
        <v>0.008454872120058981</v>
      </c>
      <c r="E753" t="n">
        <v>0.0338194884802368</v>
      </c>
      <c r="F753" t="n">
        <v>0.042274360600296</v>
      </c>
      <c r="G753" t="n">
        <v>0.0454111040799168</v>
      </c>
      <c r="H753" t="n">
        <v>0.039137617120675</v>
      </c>
      <c r="I753" t="n">
        <v>0.042274360600296</v>
      </c>
      <c r="J753" t="n">
        <v>0.0454111040799168</v>
      </c>
    </row>
    <row r="754">
      <c r="A754" t="inlineStr">
        <is>
          <t>SA</t>
        </is>
      </c>
      <c r="B754" t="inlineStr">
        <is>
          <t>WST-AuxiliaryMot_ELE1</t>
        </is>
      </c>
      <c r="D754" t="n">
        <v>0.114892319095536</v>
      </c>
      <c r="E754" t="n">
        <v>0.459569276382156</v>
      </c>
      <c r="F754" t="n">
        <v>0.61708645457242</v>
      </c>
      <c r="G754" t="n">
        <v>0.531836736382967</v>
      </c>
      <c r="H754" t="n">
        <v>0.61708645457242</v>
      </c>
      <c r="I754" t="n">
        <v>0.531836736382967</v>
      </c>
      <c r="J754" t="n">
        <v>0.61708645457242</v>
      </c>
    </row>
    <row r="755">
      <c r="A755" t="inlineStr">
        <is>
          <t>SA</t>
        </is>
      </c>
      <c r="B755" t="inlineStr">
        <is>
          <t>WST-Light_ELE1</t>
        </is>
      </c>
      <c r="D755" t="n">
        <v>0.0158528852251107</v>
      </c>
      <c r="E755" t="n">
        <v>0.063411540900444</v>
      </c>
      <c r="F755" t="n">
        <v>0.085145820149844</v>
      </c>
      <c r="G755" t="n">
        <v>0.0733830321012657</v>
      </c>
      <c r="H755" t="n">
        <v>0.085145820149844</v>
      </c>
      <c r="I755" t="n">
        <v>0.0733830321012657</v>
      </c>
      <c r="J755" t="n">
        <v>0.085145820149844</v>
      </c>
    </row>
    <row r="756">
      <c r="A756" t="inlineStr">
        <is>
          <t>SA</t>
        </is>
      </c>
      <c r="B756" t="inlineStr">
        <is>
          <t>WST-SpHeat_ELE1</t>
        </is>
      </c>
      <c r="D756" t="n">
        <v>0.0310011977735494</v>
      </c>
      <c r="E756" t="n">
        <v>0.124004791094202</v>
      </c>
      <c r="F756" t="n">
        <v>0.155005988867752</v>
      </c>
      <c r="G756" t="n">
        <v>0.166507381626362</v>
      </c>
      <c r="H756" t="n">
        <v>0.143504596109142</v>
      </c>
      <c r="I756" t="n">
        <v>0.155005988867752</v>
      </c>
      <c r="J756" t="n">
        <v>0.166507381626362</v>
      </c>
    </row>
    <row r="757">
      <c r="A757" t="inlineStr">
        <is>
          <t>SA</t>
        </is>
      </c>
      <c r="B757" t="inlineStr">
        <is>
          <t>WST-WaterHeat_ELE1</t>
        </is>
      </c>
      <c r="D757" t="n">
        <v>0.00422743606002959</v>
      </c>
      <c r="E757" t="n">
        <v>0.0169097442401184</v>
      </c>
      <c r="F757" t="n">
        <v>0.021137180300148</v>
      </c>
      <c r="G757" t="n">
        <v>0.0227055520399584</v>
      </c>
      <c r="H757" t="n">
        <v>0.0195688085603375</v>
      </c>
      <c r="I757" t="n">
        <v>0.021137180300148</v>
      </c>
      <c r="J757" t="n">
        <v>0.0227055520399584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0"/>
  <sheetViews>
    <sheetView workbookViewId="0">
      <selection activeCell="B1" sqref="B1:B1048576"/>
    </sheetView>
  </sheetViews>
  <sheetFormatPr baseColWidth="8" defaultRowHeight="14.4"/>
  <cols>
    <col width="10.21875" bestFit="1" customWidth="1" min="2" max="2"/>
    <col width="17.77734375" bestFit="1" customWidth="1" min="3" max="3"/>
    <col width="15.44140625" bestFit="1" customWidth="1" min="4" max="4"/>
  </cols>
  <sheetData>
    <row r="1">
      <c r="A1" t="inlineStr">
        <is>
          <t>Region</t>
        </is>
      </c>
      <c r="B1" t="inlineStr">
        <is>
          <t>Attribute</t>
        </is>
      </c>
      <c r="C1" t="inlineStr">
        <is>
          <t>Process</t>
        </is>
      </c>
      <c r="D1" t="inlineStr">
        <is>
          <t>Scenario</t>
        </is>
      </c>
      <c r="E1" t="n">
        <v>2020</v>
      </c>
      <c r="F1" t="n">
        <v>2021</v>
      </c>
      <c r="G1" t="n">
        <v>2025</v>
      </c>
      <c r="H1" t="n">
        <v>2030</v>
      </c>
      <c r="I1" t="n">
        <v>2035</v>
      </c>
      <c r="J1" t="n">
        <v>2040</v>
      </c>
      <c r="K1" t="n">
        <v>2045</v>
      </c>
      <c r="L1" t="n">
        <v>2050</v>
      </c>
    </row>
    <row r="2">
      <c r="A2" t="inlineStr">
        <is>
          <t>AL</t>
        </is>
      </c>
      <c r="B2" t="inlineStr">
        <is>
          <t>VAR_Ncap</t>
        </is>
      </c>
      <c r="C2" t="inlineStr">
        <is>
          <t>ESTHYDPS101_10h</t>
        </is>
      </c>
      <c r="D2" t="inlineStr">
        <is>
          <t>cnzero</t>
        </is>
      </c>
      <c r="I2" t="n">
        <v>0.620444306731768</v>
      </c>
      <c r="K2" t="n">
        <v>1.76987820984712</v>
      </c>
    </row>
    <row r="3">
      <c r="A3" t="inlineStr">
        <is>
          <t>AL</t>
        </is>
      </c>
      <c r="B3" t="inlineStr">
        <is>
          <t>VAR_Ncap</t>
        </is>
      </c>
      <c r="C3" t="inlineStr">
        <is>
          <t>ESTHYDPS101_24h</t>
        </is>
      </c>
      <c r="D3" t="inlineStr">
        <is>
          <t>cnzero</t>
        </is>
      </c>
      <c r="I3" t="n">
        <v>0.238330619999234</v>
      </c>
    </row>
    <row r="4">
      <c r="A4" t="inlineStr">
        <is>
          <t>AL</t>
        </is>
      </c>
      <c r="B4" t="inlineStr">
        <is>
          <t>VAR_Ncap</t>
        </is>
      </c>
      <c r="C4" t="inlineStr">
        <is>
          <t>ESTHYDPS201</t>
        </is>
      </c>
      <c r="D4" t="inlineStr">
        <is>
          <t>cnzero</t>
        </is>
      </c>
      <c r="K4" t="n">
        <v>2.8723010214181</v>
      </c>
    </row>
    <row r="5">
      <c r="A5" t="inlineStr">
        <is>
          <t>AL</t>
        </is>
      </c>
      <c r="B5" t="inlineStr">
        <is>
          <t>VAR_Ncap</t>
        </is>
      </c>
      <c r="C5" t="inlineStr">
        <is>
          <t>P_ESTHYDPS201</t>
        </is>
      </c>
      <c r="D5" t="inlineStr">
        <is>
          <t>cnzero</t>
        </is>
      </c>
      <c r="K5" t="n">
        <v>1.07485825740624</v>
      </c>
    </row>
    <row r="6">
      <c r="A6" t="inlineStr">
        <is>
          <t>AT</t>
        </is>
      </c>
      <c r="B6" t="inlineStr">
        <is>
          <t>VAR_Ncap</t>
        </is>
      </c>
      <c r="C6" t="inlineStr">
        <is>
          <t>ESTHYDPS101_24h</t>
        </is>
      </c>
      <c r="D6" t="inlineStr">
        <is>
          <t>cnzero</t>
        </is>
      </c>
      <c r="F6" t="n">
        <v>0.072610563748607</v>
      </c>
      <c r="L6" t="n">
        <v>3.54414307677284</v>
      </c>
    </row>
    <row r="7">
      <c r="A7" t="inlineStr">
        <is>
          <t>BC</t>
        </is>
      </c>
      <c r="B7" t="inlineStr">
        <is>
          <t>VAR_Ncap</t>
        </is>
      </c>
      <c r="C7" t="inlineStr">
        <is>
          <t>ESTCAESS101_24h</t>
        </is>
      </c>
      <c r="D7" t="inlineStr">
        <is>
          <t>cnzero</t>
        </is>
      </c>
      <c r="F7" t="n">
        <v>0.00483992344306788</v>
      </c>
    </row>
    <row r="8">
      <c r="A8" t="inlineStr">
        <is>
          <t>BC</t>
        </is>
      </c>
      <c r="B8" t="inlineStr">
        <is>
          <t>VAR_Ncap</t>
        </is>
      </c>
      <c r="C8" t="inlineStr">
        <is>
          <t>ESTHYDPS101_10h</t>
        </is>
      </c>
      <c r="D8" t="inlineStr">
        <is>
          <t>cnzero</t>
        </is>
      </c>
      <c r="F8" t="n">
        <v>0.215548359620021</v>
      </c>
    </row>
    <row r="9">
      <c r="A9" t="inlineStr">
        <is>
          <t>BC</t>
        </is>
      </c>
      <c r="B9" t="inlineStr">
        <is>
          <t>VAR_Ncap</t>
        </is>
      </c>
      <c r="C9" t="inlineStr">
        <is>
          <t>ESTHYDPS101_24h</t>
        </is>
      </c>
      <c r="D9" t="inlineStr">
        <is>
          <t>cnzero</t>
        </is>
      </c>
      <c r="F9" t="n">
        <v>0.145613428713368</v>
      </c>
      <c r="J9" t="n">
        <v>0.0603845772275939</v>
      </c>
    </row>
    <row r="10">
      <c r="A10" t="inlineStr">
        <is>
          <t>MA</t>
        </is>
      </c>
      <c r="B10" t="inlineStr">
        <is>
          <t>VAR_Ncap</t>
        </is>
      </c>
      <c r="C10" t="inlineStr">
        <is>
          <t>ESTCAESS101_24h</t>
        </is>
      </c>
      <c r="D10" t="inlineStr">
        <is>
          <t>cnzero</t>
        </is>
      </c>
      <c r="F10" t="n">
        <v>0.0139933295057612</v>
      </c>
    </row>
    <row r="11">
      <c r="A11" t="inlineStr">
        <is>
          <t>MA</t>
        </is>
      </c>
      <c r="B11" t="inlineStr">
        <is>
          <t>VAR_Ncap</t>
        </is>
      </c>
      <c r="C11" t="inlineStr">
        <is>
          <t>ESTHYDPS101_24h</t>
        </is>
      </c>
      <c r="D11" t="inlineStr">
        <is>
          <t>cnzero</t>
        </is>
      </c>
      <c r="F11" t="n">
        <v>0.0174197112740352</v>
      </c>
    </row>
    <row r="12">
      <c r="A12" t="inlineStr">
        <is>
          <t>ON</t>
        </is>
      </c>
      <c r="B12" t="inlineStr">
        <is>
          <t>VAR_Ncap</t>
        </is>
      </c>
      <c r="C12" t="inlineStr">
        <is>
          <t>ESTCAESS101_24h</t>
        </is>
      </c>
      <c r="D12" t="inlineStr">
        <is>
          <t>cnzero</t>
        </is>
      </c>
      <c r="G12" t="n">
        <v>0.834561564923867</v>
      </c>
    </row>
    <row r="13">
      <c r="A13" t="inlineStr">
        <is>
          <t>ON</t>
        </is>
      </c>
      <c r="B13" t="inlineStr">
        <is>
          <t>VAR_Ncap</t>
        </is>
      </c>
      <c r="C13" t="inlineStr">
        <is>
          <t>ESTCAESS201</t>
        </is>
      </c>
      <c r="D13" t="inlineStr">
        <is>
          <t>cnzero</t>
        </is>
      </c>
      <c r="E13" t="n">
        <v>0.184438747932031</v>
      </c>
    </row>
    <row r="14">
      <c r="A14" t="inlineStr">
        <is>
          <t>ON</t>
        </is>
      </c>
      <c r="B14" t="inlineStr">
        <is>
          <t>VAR_Ncap</t>
        </is>
      </c>
      <c r="C14" t="inlineStr">
        <is>
          <t>ESTHYDPS101_4h</t>
        </is>
      </c>
      <c r="D14" t="inlineStr">
        <is>
          <t>cnzero</t>
        </is>
      </c>
      <c r="L14" t="n">
        <v>5.81903558772679</v>
      </c>
    </row>
    <row r="15">
      <c r="A15" t="inlineStr">
        <is>
          <t>ON</t>
        </is>
      </c>
      <c r="B15" t="inlineStr">
        <is>
          <t>VAR_Ncap</t>
        </is>
      </c>
      <c r="C15" t="inlineStr">
        <is>
          <t>ESTHYDPS101_10h</t>
        </is>
      </c>
      <c r="D15" t="inlineStr">
        <is>
          <t>cnzero</t>
        </is>
      </c>
      <c r="F15" t="n">
        <v>0.0472718014316331</v>
      </c>
      <c r="H15" t="n">
        <v>0.815879656135209</v>
      </c>
      <c r="J15" t="n">
        <v>0.371235076314086</v>
      </c>
      <c r="K15" t="n">
        <v>0.52791132543627</v>
      </c>
      <c r="L15" t="n">
        <v>0.496184750049951</v>
      </c>
    </row>
    <row r="16">
      <c r="A16" t="inlineStr">
        <is>
          <t>ON</t>
        </is>
      </c>
      <c r="B16" t="inlineStr">
        <is>
          <t>VAR_Ncap</t>
        </is>
      </c>
      <c r="C16" t="inlineStr">
        <is>
          <t>ESTHYDPS101_24h</t>
        </is>
      </c>
      <c r="D16" t="inlineStr">
        <is>
          <t>cnzero</t>
        </is>
      </c>
      <c r="F16" t="n">
        <v>0.07358179879133379</v>
      </c>
      <c r="G16" t="n">
        <v>0.218964419815795</v>
      </c>
      <c r="H16" t="n">
        <v>0.354439356811652</v>
      </c>
      <c r="I16" t="n">
        <v>1.84129894742398</v>
      </c>
      <c r="J16" t="n">
        <v>0.841263178517381</v>
      </c>
      <c r="K16" t="n">
        <v>0.246457029637372</v>
      </c>
      <c r="L16" t="n">
        <v>24.9065473345838</v>
      </c>
    </row>
    <row r="17">
      <c r="A17" t="inlineStr">
        <is>
          <t>QU</t>
        </is>
      </c>
      <c r="B17" t="inlineStr">
        <is>
          <t>VAR_Ncap</t>
        </is>
      </c>
      <c r="C17" t="inlineStr">
        <is>
          <t>ESTCAESS201</t>
        </is>
      </c>
      <c r="D17" t="inlineStr">
        <is>
          <t>cnzero</t>
        </is>
      </c>
      <c r="E17" t="n">
        <v>0.878502233729195</v>
      </c>
      <c r="F17" t="n">
        <v>0.109890128610627</v>
      </c>
    </row>
    <row r="18">
      <c r="A18" t="inlineStr">
        <is>
          <t>QU</t>
        </is>
      </c>
      <c r="B18" t="inlineStr">
        <is>
          <t>VAR_Ncap</t>
        </is>
      </c>
      <c r="C18" t="inlineStr">
        <is>
          <t>ESTHYDPS101_4h</t>
        </is>
      </c>
      <c r="D18" t="inlineStr">
        <is>
          <t>cnzero</t>
        </is>
      </c>
      <c r="L18" t="n">
        <v>2.11914251599113</v>
      </c>
    </row>
    <row r="19">
      <c r="A19" t="inlineStr">
        <is>
          <t>QU</t>
        </is>
      </c>
      <c r="B19" t="inlineStr">
        <is>
          <t>VAR_Ncap</t>
        </is>
      </c>
      <c r="C19" t="inlineStr">
        <is>
          <t>ESTHYDPS101_10h</t>
        </is>
      </c>
      <c r="D19" t="inlineStr">
        <is>
          <t>cnzero</t>
        </is>
      </c>
      <c r="E19" t="n">
        <v>0.170124797278281</v>
      </c>
      <c r="H19" t="n">
        <v>0.182417485426822</v>
      </c>
    </row>
    <row r="20">
      <c r="A20" t="inlineStr">
        <is>
          <t>QU</t>
        </is>
      </c>
      <c r="B20" t="inlineStr">
        <is>
          <t>VAR_Ncap</t>
        </is>
      </c>
      <c r="C20" t="inlineStr">
        <is>
          <t>ESTHYDPS101_24h</t>
        </is>
      </c>
      <c r="D20" t="inlineStr">
        <is>
          <t>cnzero</t>
        </is>
      </c>
      <c r="E20" t="n">
        <v>0.09803923489104539</v>
      </c>
      <c r="F20" t="n">
        <v>0.213497410408916</v>
      </c>
      <c r="H20" t="n">
        <v>0.27248583652145</v>
      </c>
      <c r="L20" t="n">
        <v>4.6853144179429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G101"/>
  <sheetViews>
    <sheetView tabSelected="1" topLeftCell="A76" workbookViewId="0">
      <selection activeCell="F102" sqref="F102"/>
    </sheetView>
  </sheetViews>
  <sheetFormatPr baseColWidth="8" defaultRowHeight="14.4"/>
  <cols>
    <col width="10" bestFit="1" customWidth="1" min="6" max="6"/>
    <col width="15" bestFit="1" customWidth="1" min="9" max="9"/>
    <col width="15.77734375" bestFit="1" customWidth="1" min="10" max="10"/>
  </cols>
  <sheetData>
    <row r="1">
      <c r="A1" s="3" t="inlineStr">
        <is>
          <t>CNZERO</t>
        </is>
      </c>
      <c r="B1" s="5" t="n">
        <v>2035</v>
      </c>
      <c r="C1" s="5" t="inlineStr">
        <is>
          <t>TYPE</t>
        </is>
      </c>
      <c r="D1" s="3" t="n"/>
      <c r="E1" s="3" t="n"/>
    </row>
    <row r="2">
      <c r="B2" s="5" t="n">
        <v>2035</v>
      </c>
      <c r="C2" s="5" t="inlineStr">
        <is>
          <t>ESTBATS102_24h</t>
        </is>
      </c>
      <c r="H2" t="n">
        <v>2020</v>
      </c>
      <c r="J2" t="inlineStr">
        <is>
          <t>CAESS101/102</t>
        </is>
      </c>
      <c r="K2" t="inlineStr">
        <is>
          <t>4h/10h/24h</t>
        </is>
      </c>
    </row>
    <row r="3">
      <c r="B3" t="n">
        <v>2035</v>
      </c>
      <c r="C3" s="5" t="inlineStr">
        <is>
          <t>ESTBATS102_24h</t>
        </is>
      </c>
      <c r="F3" s="5" t="n"/>
      <c r="G3" s="5" t="n"/>
      <c r="H3" t="n">
        <v>2021</v>
      </c>
      <c r="J3" t="inlineStr">
        <is>
          <t>CAESS201</t>
        </is>
      </c>
    </row>
    <row r="4">
      <c r="B4" s="5" t="n">
        <v>2035</v>
      </c>
      <c r="C4" s="5" t="inlineStr">
        <is>
          <t>ESTBATS102_24h</t>
        </is>
      </c>
      <c r="H4" t="n">
        <v>2025</v>
      </c>
      <c r="J4" t="inlineStr">
        <is>
          <t>BATS101/102/103</t>
        </is>
      </c>
      <c r="K4" t="inlineStr">
        <is>
          <t>2h/4h/10h/24h</t>
        </is>
      </c>
    </row>
    <row r="5">
      <c r="B5" t="n">
        <v>2035</v>
      </c>
      <c r="C5" s="5" t="inlineStr">
        <is>
          <t>ESTBATS102_24h</t>
        </is>
      </c>
      <c r="H5" t="n">
        <v>2030</v>
      </c>
      <c r="J5" t="inlineStr">
        <is>
          <t>BATS201/202</t>
        </is>
      </c>
    </row>
    <row r="6">
      <c r="B6" s="5" t="n">
        <v>2035</v>
      </c>
      <c r="C6" s="5" t="inlineStr">
        <is>
          <t>ESTBATS102_24h</t>
        </is>
      </c>
      <c r="J6" t="inlineStr">
        <is>
          <t>HYDPS101</t>
        </is>
      </c>
      <c r="K6" t="inlineStr">
        <is>
          <t>4h/10h/24h</t>
        </is>
      </c>
    </row>
    <row r="7" ht="15" customHeight="1">
      <c r="B7" t="n">
        <v>2035</v>
      </c>
      <c r="C7" s="5" t="inlineStr">
        <is>
          <t>ESTBATS102_24h</t>
        </is>
      </c>
      <c r="F7" s="1" t="n"/>
      <c r="G7" s="1" t="n"/>
      <c r="H7" s="1" t="n"/>
      <c r="I7" s="1" t="n"/>
      <c r="J7" s="1" t="inlineStr">
        <is>
          <t>HYDPS201</t>
        </is>
      </c>
      <c r="K7" s="1" t="n"/>
    </row>
    <row r="8" ht="15" customHeight="1">
      <c r="B8" s="5" t="n">
        <v>2035</v>
      </c>
      <c r="C8" s="5" t="inlineStr">
        <is>
          <t>ESTBATS102_24h</t>
        </is>
      </c>
      <c r="F8" s="1" t="n"/>
      <c r="G8" s="1" t="n"/>
      <c r="H8" s="1" t="n"/>
      <c r="I8" s="1" t="n"/>
      <c r="J8" s="1" t="n"/>
      <c r="K8" s="2" t="n"/>
    </row>
    <row r="9" ht="15" customHeight="1">
      <c r="B9" t="n">
        <v>2035</v>
      </c>
      <c r="C9" s="5" t="inlineStr">
        <is>
          <t>ESTBATS102_24h</t>
        </is>
      </c>
      <c r="F9" s="1" t="n"/>
      <c r="G9" s="1" t="n"/>
      <c r="H9" s="1" t="n"/>
      <c r="I9" s="1" t="n"/>
      <c r="J9" s="1" t="n"/>
      <c r="K9" s="1" t="n"/>
    </row>
    <row r="10">
      <c r="B10" s="5" t="n">
        <v>2035</v>
      </c>
      <c r="C10" s="5" t="inlineStr">
        <is>
          <t>ESTBATS102_24h</t>
        </is>
      </c>
    </row>
    <row r="11">
      <c r="B11" t="n">
        <v>2035</v>
      </c>
      <c r="C11" s="5" t="inlineStr">
        <is>
          <t>ESTBATS102_24h</t>
        </is>
      </c>
    </row>
    <row r="12">
      <c r="B12" s="5" t="n">
        <v>2035</v>
      </c>
      <c r="C12" s="5" t="inlineStr">
        <is>
          <t>ESTBATS102_24h</t>
        </is>
      </c>
    </row>
    <row r="13" ht="15" customHeight="1">
      <c r="B13" t="n">
        <v>2035</v>
      </c>
      <c r="C13" s="5" t="inlineStr">
        <is>
          <t>ESTBATS102_24h</t>
        </is>
      </c>
      <c r="F13" s="1" t="inlineStr">
        <is>
          <t>~TFM_UPD</t>
        </is>
      </c>
      <c r="G13" s="1" t="n"/>
      <c r="H13" s="1" t="n"/>
      <c r="I13" s="1" t="n"/>
      <c r="J13" s="1" t="n"/>
      <c r="K13" s="1" t="n"/>
      <c r="L13" s="1" t="n"/>
      <c r="M13" s="1" t="n"/>
      <c r="N13" s="1" t="inlineStr">
        <is>
          <t>~TFM_UPD</t>
        </is>
      </c>
      <c r="O13" s="1" t="n"/>
      <c r="P13" s="1" t="n"/>
      <c r="Q13" s="1" t="n"/>
      <c r="R13" s="1" t="n"/>
      <c r="S13" s="1" t="n"/>
      <c r="V13" s="1" t="inlineStr">
        <is>
          <t>~TFM_UPD</t>
        </is>
      </c>
      <c r="W13" s="1" t="n"/>
      <c r="X13" s="1" t="n"/>
      <c r="Y13" s="1" t="n"/>
      <c r="Z13" s="1" t="n"/>
      <c r="AA13" s="1" t="n"/>
      <c r="AD13" s="1" t="inlineStr">
        <is>
          <t>~TFM_UPD</t>
        </is>
      </c>
      <c r="AE13" s="1" t="n"/>
      <c r="AF13" s="1" t="n"/>
      <c r="AG13" s="1" t="n"/>
      <c r="AH13" s="1" t="n"/>
      <c r="AI13" s="1" t="n"/>
      <c r="AL13" s="1" t="inlineStr">
        <is>
          <t>~TFM_UPD</t>
        </is>
      </c>
      <c r="AM13" s="1" t="n"/>
      <c r="AN13" s="1" t="n"/>
      <c r="AO13" s="1" t="n"/>
      <c r="AP13" s="1" t="n"/>
      <c r="AQ13" s="1" t="n"/>
      <c r="AT13" s="1" t="inlineStr">
        <is>
          <t>~TFM_UPD</t>
        </is>
      </c>
      <c r="AU13" s="1" t="n"/>
      <c r="AV13" s="1" t="n"/>
      <c r="AW13" s="1" t="n"/>
      <c r="AX13" s="1" t="n"/>
      <c r="AY13" s="1" t="n"/>
      <c r="BB13" s="1" t="inlineStr">
        <is>
          <t>~TFM_UPD</t>
        </is>
      </c>
      <c r="BC13" s="1" t="n"/>
      <c r="BD13" s="1" t="n"/>
      <c r="BE13" s="1" t="n"/>
      <c r="BF13" s="1" t="n"/>
      <c r="BG13" s="1" t="n"/>
    </row>
    <row r="14" ht="15" customHeight="1">
      <c r="B14" s="5" t="n">
        <v>2035</v>
      </c>
      <c r="C14" s="5" t="inlineStr">
        <is>
          <t>ESTBATS102_24h</t>
        </is>
      </c>
      <c r="F14" s="1" t="inlineStr">
        <is>
          <t>Attribute</t>
        </is>
      </c>
      <c r="G14" s="1" t="inlineStr">
        <is>
          <t>LimType</t>
        </is>
      </c>
      <c r="H14" s="1" t="inlineStr">
        <is>
          <t>Year</t>
        </is>
      </c>
      <c r="I14" s="1" t="inlineStr">
        <is>
          <t>PSET_PN</t>
        </is>
      </c>
      <c r="J14" s="1" t="inlineStr">
        <is>
          <t>AllRegions</t>
        </is>
      </c>
      <c r="K14" s="2" t="inlineStr">
        <is>
          <t>AL</t>
        </is>
      </c>
      <c r="L14" s="2" t="n"/>
      <c r="M14" s="1" t="n"/>
      <c r="N14" s="1" t="inlineStr">
        <is>
          <t>Attribute</t>
        </is>
      </c>
      <c r="O14" s="1" t="inlineStr">
        <is>
          <t>LimType</t>
        </is>
      </c>
      <c r="P14" s="1" t="inlineStr">
        <is>
          <t>Year</t>
        </is>
      </c>
      <c r="Q14" s="1" t="inlineStr">
        <is>
          <t>PSET_PN</t>
        </is>
      </c>
      <c r="R14" s="1" t="inlineStr">
        <is>
          <t>AllRegions</t>
        </is>
      </c>
      <c r="S14" s="2" t="inlineStr">
        <is>
          <t>AT</t>
        </is>
      </c>
      <c r="V14" s="1" t="inlineStr">
        <is>
          <t>Attribute</t>
        </is>
      </c>
      <c r="W14" s="1" t="inlineStr">
        <is>
          <t>LimType</t>
        </is>
      </c>
      <c r="X14" s="1" t="inlineStr">
        <is>
          <t>Year</t>
        </is>
      </c>
      <c r="Y14" s="1" t="inlineStr">
        <is>
          <t>PSET_PN</t>
        </is>
      </c>
      <c r="Z14" s="1" t="inlineStr">
        <is>
          <t>AllRegions</t>
        </is>
      </c>
      <c r="AA14" s="2" t="inlineStr">
        <is>
          <t>BC</t>
        </is>
      </c>
      <c r="AD14" s="1" t="inlineStr">
        <is>
          <t>Attribute</t>
        </is>
      </c>
      <c r="AE14" s="1" t="inlineStr">
        <is>
          <t>LimType</t>
        </is>
      </c>
      <c r="AF14" s="1" t="inlineStr">
        <is>
          <t>Year</t>
        </is>
      </c>
      <c r="AG14" s="1" t="inlineStr">
        <is>
          <t>PSET_PN</t>
        </is>
      </c>
      <c r="AH14" s="1" t="inlineStr">
        <is>
          <t>AllRegions</t>
        </is>
      </c>
      <c r="AI14" s="2" t="inlineStr">
        <is>
          <t>MA</t>
        </is>
      </c>
      <c r="AL14" s="1" t="inlineStr">
        <is>
          <t>Attribute</t>
        </is>
      </c>
      <c r="AM14" s="1" t="inlineStr">
        <is>
          <t>LimType</t>
        </is>
      </c>
      <c r="AN14" s="1" t="inlineStr">
        <is>
          <t>Year</t>
        </is>
      </c>
      <c r="AO14" s="1" t="inlineStr">
        <is>
          <t>PSET_PN</t>
        </is>
      </c>
      <c r="AP14" s="1" t="inlineStr">
        <is>
          <t>AllRegions</t>
        </is>
      </c>
      <c r="AQ14" s="2" t="inlineStr">
        <is>
          <t>ON</t>
        </is>
      </c>
      <c r="AT14" s="1" t="inlineStr">
        <is>
          <t>Attribute</t>
        </is>
      </c>
      <c r="AU14" s="1" t="inlineStr">
        <is>
          <t>LimType</t>
        </is>
      </c>
      <c r="AV14" s="1" t="inlineStr">
        <is>
          <t>Year</t>
        </is>
      </c>
      <c r="AW14" s="1" t="inlineStr">
        <is>
          <t>PSET_PN</t>
        </is>
      </c>
      <c r="AX14" s="1" t="inlineStr">
        <is>
          <t>AllRegions</t>
        </is>
      </c>
      <c r="AY14" s="2" t="inlineStr">
        <is>
          <t>QU</t>
        </is>
      </c>
      <c r="BB14" s="1" t="inlineStr">
        <is>
          <t>Attribute</t>
        </is>
      </c>
      <c r="BC14" s="1" t="inlineStr">
        <is>
          <t>LimType</t>
        </is>
      </c>
      <c r="BD14" s="1" t="inlineStr">
        <is>
          <t>Year</t>
        </is>
      </c>
      <c r="BE14" s="1" t="inlineStr">
        <is>
          <t>PSET_PN</t>
        </is>
      </c>
      <c r="BF14" s="1" t="inlineStr">
        <is>
          <t>AllRegions</t>
        </is>
      </c>
      <c r="BG14" s="2" t="inlineStr">
        <is>
          <t>SA</t>
        </is>
      </c>
    </row>
    <row r="15" ht="15" customHeight="1">
      <c r="B15" t="n">
        <v>2035</v>
      </c>
      <c r="C15" s="5" t="inlineStr">
        <is>
          <t>ESTBATS102_24h</t>
        </is>
      </c>
      <c r="F15" s="1" t="inlineStr">
        <is>
          <t>NCAP_BND</t>
        </is>
      </c>
      <c r="G15" s="1" t="inlineStr">
        <is>
          <t>FX</t>
        </is>
      </c>
      <c r="H15" s="1">
        <f>B2</f>
        <v/>
      </c>
      <c r="I15" s="1">
        <f>IF(AND(battery!A2="AL",battery!C2=BAT_UPD!C2),BAT_UPD!C2,"*")</f>
        <v/>
      </c>
      <c r="J15" s="1" t="n"/>
      <c r="K15" s="1">
        <f>IF(AND(battery!A2="AL",battery!C2=BAT_UPD!C2),battery!E2+0.001,"*")</f>
        <v/>
      </c>
      <c r="L15" s="1" t="n"/>
      <c r="M15" s="1" t="n"/>
      <c r="N15" s="1" t="inlineStr">
        <is>
          <t>NCAP_BND</t>
        </is>
      </c>
      <c r="O15" s="1" t="inlineStr">
        <is>
          <t>FX</t>
        </is>
      </c>
      <c r="P15" s="1">
        <f>B2</f>
        <v/>
      </c>
      <c r="Q15" s="1">
        <f>IF(AND(battery!A2="AT",battery!C2=BAT_UPD!C2),BAT_UPD!C2,"*")</f>
        <v/>
      </c>
      <c r="R15" s="1" t="n"/>
      <c r="S15" s="1">
        <f>IF(AND(battery!A2="AT",battery!C2=BAT_UPD!C2),battery!E2+0.001,"*")</f>
        <v/>
      </c>
      <c r="V15" s="1" t="inlineStr">
        <is>
          <t>NCAP_BND</t>
        </is>
      </c>
      <c r="W15" s="1" t="inlineStr">
        <is>
          <t>FX</t>
        </is>
      </c>
      <c r="X15" s="1">
        <f>B2</f>
        <v/>
      </c>
      <c r="Y15" s="1">
        <f>IF(AND(battery!A2="BC",battery!C2=BAT_UPD!C2),BAT_UPD!C2,"*")</f>
        <v/>
      </c>
      <c r="Z15" s="1" t="n"/>
      <c r="AA15" s="1">
        <f>IF(AND(battery!A2="BC",battery!C2=BAT_UPD!C2),battery!E2+0.001,"*")</f>
        <v/>
      </c>
      <c r="AD15" s="1" t="inlineStr">
        <is>
          <t>NCAP_BND</t>
        </is>
      </c>
      <c r="AE15" s="1" t="inlineStr">
        <is>
          <t>FX</t>
        </is>
      </c>
      <c r="AF15" s="1">
        <f>B2</f>
        <v/>
      </c>
      <c r="AG15" s="1">
        <f>IF(AND(battery!A2="MA",battery!C2=BAT_UPD!C2),BAT_UPD!C2,"*")</f>
        <v/>
      </c>
      <c r="AH15" s="1" t="n"/>
      <c r="AI15" s="1">
        <f>IF(AND(battery!A2="MA",battery!C2=BAT_UPD!C2),battery!E2+0.001,"*")</f>
        <v/>
      </c>
      <c r="AL15" s="1" t="inlineStr">
        <is>
          <t>NCAP_BND</t>
        </is>
      </c>
      <c r="AM15" s="1" t="inlineStr">
        <is>
          <t>FX</t>
        </is>
      </c>
      <c r="AN15" s="1">
        <f>B2</f>
        <v/>
      </c>
      <c r="AO15" s="1">
        <f>IF(AND(battery!A2="MA",battery!C2=BAT_UPD!C2),BAT_UPD!C2,"*")</f>
        <v/>
      </c>
      <c r="AP15" s="1" t="n"/>
      <c r="AQ15" s="1">
        <f>IF(AND(battery!A2="MA",battery!C2=BAT_UPD!C2),battery!E2+0.001,"*")</f>
        <v/>
      </c>
      <c r="AT15" s="1" t="inlineStr">
        <is>
          <t>NCAP_BND</t>
        </is>
      </c>
      <c r="AU15" s="1" t="inlineStr">
        <is>
          <t>FX</t>
        </is>
      </c>
      <c r="AV15" s="1">
        <f>B2</f>
        <v/>
      </c>
      <c r="AW15" s="1">
        <f>IF(AND(battery!A2="QU",battery!C2=BAT_UPD!C2),BAT_UPD!C2,"*")</f>
        <v/>
      </c>
      <c r="AX15" s="1" t="n"/>
      <c r="AY15" s="1">
        <f>IF(AND(battery!A2="QU",battery!C2=BAT_UPD!C2),battery!E2+0.001,"*")</f>
        <v/>
      </c>
      <c r="BB15" s="1" t="inlineStr">
        <is>
          <t>NCAP_BND</t>
        </is>
      </c>
      <c r="BC15" s="1" t="inlineStr">
        <is>
          <t>FX</t>
        </is>
      </c>
      <c r="BD15" s="1">
        <f>B2</f>
        <v/>
      </c>
      <c r="BE15" s="1">
        <f>IF(AND(battery!A2="SA",battery!C2=BAT_UPD!C2),BAT_UPD!C2,"*")</f>
        <v/>
      </c>
      <c r="BF15" s="1" t="n"/>
      <c r="BG15" s="1">
        <f>IF(AND(battery!A2="SA",battery!C2=BAT_UPD!C2),battery!E2+0.001,"*")</f>
        <v/>
      </c>
    </row>
    <row r="16" ht="15" customHeight="1">
      <c r="B16" s="5" t="n">
        <v>2035</v>
      </c>
      <c r="C16" s="5" t="inlineStr">
        <is>
          <t>ESTBATS102_24h</t>
        </is>
      </c>
      <c r="F16" s="1" t="inlineStr">
        <is>
          <t>NCAP_BND</t>
        </is>
      </c>
      <c r="G16" s="1" t="inlineStr">
        <is>
          <t>FX</t>
        </is>
      </c>
      <c r="H16" s="1">
        <f>B3</f>
        <v/>
      </c>
      <c r="I16" s="1">
        <f>IF(AND(battery!A3="AL",battery!C3=BAT_UPD!C3),BAT_UPD!C3,"*")</f>
        <v/>
      </c>
      <c r="J16" s="1" t="n"/>
      <c r="K16" s="1">
        <f>IF(AND(battery!A3="AL",battery!C3=BAT_UPD!C3),battery!E3+0.001,"*")</f>
        <v/>
      </c>
      <c r="N16" s="1" t="inlineStr">
        <is>
          <t>NCAP_BND</t>
        </is>
      </c>
      <c r="O16" s="1" t="inlineStr">
        <is>
          <t>FX</t>
        </is>
      </c>
      <c r="P16" s="1">
        <f>B3</f>
        <v/>
      </c>
      <c r="Q16" s="1">
        <f>IF(AND(battery!A3="AT",battery!C3=BAT_UPD!C3),BAT_UPD!C3,"*")</f>
        <v/>
      </c>
      <c r="R16" s="1" t="n"/>
      <c r="S16" s="1">
        <f>IF(AND(battery!A3="AT",battery!C3=BAT_UPD!C3),battery!E3+0.001,"*")</f>
        <v/>
      </c>
      <c r="V16" s="1" t="inlineStr">
        <is>
          <t>NCAP_BND</t>
        </is>
      </c>
      <c r="W16" s="1" t="inlineStr">
        <is>
          <t>FX</t>
        </is>
      </c>
      <c r="X16" s="1">
        <f>B3</f>
        <v/>
      </c>
      <c r="Y16" s="1">
        <f>IF(AND(battery!A3="BC",battery!C3=BAT_UPD!C3),BAT_UPD!C3,"*")</f>
        <v/>
      </c>
      <c r="Z16" s="1" t="n"/>
      <c r="AA16" s="1">
        <f>IF(AND(battery!A3="BC",battery!C3=BAT_UPD!C3),battery!E3+0.001,"*")</f>
        <v/>
      </c>
      <c r="AD16" s="1" t="inlineStr">
        <is>
          <t>NCAP_BND</t>
        </is>
      </c>
      <c r="AE16" s="1" t="inlineStr">
        <is>
          <t>FX</t>
        </is>
      </c>
      <c r="AF16" s="1">
        <f>B3</f>
        <v/>
      </c>
      <c r="AG16" s="1">
        <f>IF(AND(battery!A3="MA",battery!C3=BAT_UPD!C3),BAT_UPD!C3,"*")</f>
        <v/>
      </c>
      <c r="AH16" s="1" t="n"/>
      <c r="AI16" s="1">
        <f>IF(AND(battery!A3="MA",battery!C3=BAT_UPD!C3),battery!E3+0.001,"*")</f>
        <v/>
      </c>
      <c r="AL16" s="1" t="inlineStr">
        <is>
          <t>NCAP_BND</t>
        </is>
      </c>
      <c r="AM16" s="1" t="inlineStr">
        <is>
          <t>FX</t>
        </is>
      </c>
      <c r="AN16" s="1">
        <f>B3</f>
        <v/>
      </c>
      <c r="AO16" s="1">
        <f>IF(AND(battery!A3="MA",battery!C3=BAT_UPD!C3),BAT_UPD!C3,"*")</f>
        <v/>
      </c>
      <c r="AP16" s="1" t="n"/>
      <c r="AQ16" s="1">
        <f>IF(AND(battery!A3="MA",battery!C3=BAT_UPD!C3),battery!E3+0.001,"*")</f>
        <v/>
      </c>
      <c r="AT16" s="1" t="inlineStr">
        <is>
          <t>NCAP_BND</t>
        </is>
      </c>
      <c r="AU16" s="1" t="inlineStr">
        <is>
          <t>FX</t>
        </is>
      </c>
      <c r="AV16" s="1">
        <f>B3</f>
        <v/>
      </c>
      <c r="AW16" s="1">
        <f>IF(AND(battery!A3="QU",battery!C3=BAT_UPD!C3),BAT_UPD!C3,"*")</f>
        <v/>
      </c>
      <c r="AX16" s="1" t="n"/>
      <c r="AY16" s="1">
        <f>IF(AND(battery!A3="QU",battery!C3=BAT_UPD!C3),battery!E3+0.001,"*")</f>
        <v/>
      </c>
      <c r="BB16" s="1" t="inlineStr">
        <is>
          <t>NCAP_BND</t>
        </is>
      </c>
      <c r="BC16" s="1" t="inlineStr">
        <is>
          <t>FX</t>
        </is>
      </c>
      <c r="BD16" s="1">
        <f>B3</f>
        <v/>
      </c>
      <c r="BE16" s="1">
        <f>IF(AND(battery!A3="SA",battery!C3=BAT_UPD!C3),BAT_UPD!C3,"*")</f>
        <v/>
      </c>
      <c r="BF16" s="1" t="n"/>
      <c r="BG16" s="1">
        <f>IF(AND(battery!A3="SA",battery!C3=BAT_UPD!C3),battery!E3+0.001,"*")</f>
        <v/>
      </c>
    </row>
    <row r="17" ht="15" customHeight="1">
      <c r="B17" t="n">
        <v>2035</v>
      </c>
      <c r="C17" s="5" t="inlineStr">
        <is>
          <t>ESTBATS102_24h</t>
        </is>
      </c>
      <c r="F17" s="1" t="inlineStr">
        <is>
          <t>NCAP_BND</t>
        </is>
      </c>
      <c r="G17" s="1" t="inlineStr">
        <is>
          <t>FX</t>
        </is>
      </c>
      <c r="H17" s="1">
        <f>B4</f>
        <v/>
      </c>
      <c r="I17" s="1">
        <f>IF(AND(battery!A4="AL",battery!C4=BAT_UPD!C4),BAT_UPD!C4,"*")</f>
        <v/>
      </c>
      <c r="J17" s="1" t="n"/>
      <c r="K17" s="1">
        <f>IF(AND(battery!A4="AL",battery!C4=BAT_UPD!C4),battery!E4+0.001,"*")</f>
        <v/>
      </c>
      <c r="N17" s="1" t="inlineStr">
        <is>
          <t>NCAP_BND</t>
        </is>
      </c>
      <c r="O17" s="1" t="inlineStr">
        <is>
          <t>FX</t>
        </is>
      </c>
      <c r="P17" s="1">
        <f>B4</f>
        <v/>
      </c>
      <c r="Q17" s="1">
        <f>IF(AND(battery!A4="AT",battery!C4=BAT_UPD!C4),BAT_UPD!C4,"*")</f>
        <v/>
      </c>
      <c r="R17" s="1" t="n"/>
      <c r="S17" s="1">
        <f>IF(AND(battery!A4="AT",battery!C4=BAT_UPD!C4),battery!E4+0.001,"*")</f>
        <v/>
      </c>
      <c r="V17" s="1" t="inlineStr">
        <is>
          <t>NCAP_BND</t>
        </is>
      </c>
      <c r="W17" s="1" t="inlineStr">
        <is>
          <t>FX</t>
        </is>
      </c>
      <c r="X17" s="1">
        <f>B4</f>
        <v/>
      </c>
      <c r="Y17" s="1">
        <f>IF(AND(battery!A4="BC",battery!C4=BAT_UPD!C4),BAT_UPD!C4,"*")</f>
        <v/>
      </c>
      <c r="Z17" s="1" t="n"/>
      <c r="AA17" s="1">
        <f>IF(AND(battery!A4="BC",battery!C4=BAT_UPD!C4),battery!E4+0.001,"*")</f>
        <v/>
      </c>
      <c r="AD17" s="1" t="inlineStr">
        <is>
          <t>NCAP_BND</t>
        </is>
      </c>
      <c r="AE17" s="1" t="inlineStr">
        <is>
          <t>FX</t>
        </is>
      </c>
      <c r="AF17" s="1">
        <f>B4</f>
        <v/>
      </c>
      <c r="AG17" s="1">
        <f>IF(AND(battery!A4="MA",battery!C4=BAT_UPD!C4),BAT_UPD!C4,"*")</f>
        <v/>
      </c>
      <c r="AH17" s="1" t="n"/>
      <c r="AI17" s="1">
        <f>IF(AND(battery!A4="MA",battery!C4=BAT_UPD!C4),battery!E4+0.001,"*")</f>
        <v/>
      </c>
      <c r="AL17" s="1" t="inlineStr">
        <is>
          <t>NCAP_BND</t>
        </is>
      </c>
      <c r="AM17" s="1" t="inlineStr">
        <is>
          <t>FX</t>
        </is>
      </c>
      <c r="AN17" s="1">
        <f>B4</f>
        <v/>
      </c>
      <c r="AO17" s="1">
        <f>IF(AND(battery!A4="MA",battery!C4=BAT_UPD!C4),BAT_UPD!C4,"*")</f>
        <v/>
      </c>
      <c r="AP17" s="1" t="n"/>
      <c r="AQ17" s="1">
        <f>IF(AND(battery!A4="MA",battery!C4=BAT_UPD!C4),battery!E4+0.001,"*")</f>
        <v/>
      </c>
      <c r="AT17" s="1" t="inlineStr">
        <is>
          <t>NCAP_BND</t>
        </is>
      </c>
      <c r="AU17" s="1" t="inlineStr">
        <is>
          <t>FX</t>
        </is>
      </c>
      <c r="AV17" s="1">
        <f>B4</f>
        <v/>
      </c>
      <c r="AW17" s="1">
        <f>IF(AND(battery!A4="QU",battery!C4=BAT_UPD!C4),BAT_UPD!C4,"*")</f>
        <v/>
      </c>
      <c r="AX17" s="1" t="n"/>
      <c r="AY17" s="1">
        <f>IF(AND(battery!A4="QU",battery!C4=BAT_UPD!C4),battery!E4+0.001,"*")</f>
        <v/>
      </c>
      <c r="BB17" s="1" t="inlineStr">
        <is>
          <t>NCAP_BND</t>
        </is>
      </c>
      <c r="BC17" s="1" t="inlineStr">
        <is>
          <t>FX</t>
        </is>
      </c>
      <c r="BD17" s="1">
        <f>B4</f>
        <v/>
      </c>
      <c r="BE17" s="1">
        <f>IF(AND(battery!A4="SA",battery!C4=BAT_UPD!C4),BAT_UPD!C4,"*")</f>
        <v/>
      </c>
      <c r="BF17" s="1" t="n"/>
      <c r="BG17" s="1">
        <f>IF(AND(battery!A4="SA",battery!C4=BAT_UPD!C4),battery!E4+0.001,"*")</f>
        <v/>
      </c>
    </row>
    <row r="18" ht="15" customHeight="1">
      <c r="B18" s="5" t="n">
        <v>2035</v>
      </c>
      <c r="C18" s="5" t="inlineStr">
        <is>
          <t>ESTBATS102_24h</t>
        </is>
      </c>
      <c r="F18" s="1" t="inlineStr">
        <is>
          <t>NCAP_BND</t>
        </is>
      </c>
      <c r="G18" s="1" t="inlineStr">
        <is>
          <t>FX</t>
        </is>
      </c>
      <c r="H18" s="1">
        <f>B5</f>
        <v/>
      </c>
      <c r="I18" s="1">
        <f>IF(AND(battery!A5="AL",battery!C5=BAT_UPD!C5),BAT_UPD!C5,"*")</f>
        <v/>
      </c>
      <c r="J18" s="1" t="n"/>
      <c r="K18" s="1">
        <f>IF(AND(battery!A5="AL",battery!C5=BAT_UPD!C5),battery!E5+0.001,"*")</f>
        <v/>
      </c>
      <c r="N18" s="1" t="inlineStr">
        <is>
          <t>NCAP_BND</t>
        </is>
      </c>
      <c r="O18" s="1" t="inlineStr">
        <is>
          <t>FX</t>
        </is>
      </c>
      <c r="P18" s="1">
        <f>B5</f>
        <v/>
      </c>
      <c r="Q18" s="1">
        <f>IF(AND(battery!A5="AT",battery!C5=BAT_UPD!C5),BAT_UPD!C5,"*")</f>
        <v/>
      </c>
      <c r="R18" s="1" t="n"/>
      <c r="S18" s="1">
        <f>IF(AND(battery!A5="AT",battery!C5=BAT_UPD!C5),battery!E5+0.001,"*")</f>
        <v/>
      </c>
      <c r="V18" s="1" t="inlineStr">
        <is>
          <t>NCAP_BND</t>
        </is>
      </c>
      <c r="W18" s="1" t="inlineStr">
        <is>
          <t>FX</t>
        </is>
      </c>
      <c r="X18" s="1">
        <f>B5</f>
        <v/>
      </c>
      <c r="Y18" s="1">
        <f>IF(AND(battery!A5="BC",battery!C5=BAT_UPD!C5),BAT_UPD!C5,"*")</f>
        <v/>
      </c>
      <c r="Z18" s="1" t="n"/>
      <c r="AA18" s="1">
        <f>IF(AND(battery!A5="BC",battery!C5=BAT_UPD!C5),battery!E5+0.001,"*")</f>
        <v/>
      </c>
      <c r="AD18" s="1" t="inlineStr">
        <is>
          <t>NCAP_BND</t>
        </is>
      </c>
      <c r="AE18" s="1" t="inlineStr">
        <is>
          <t>FX</t>
        </is>
      </c>
      <c r="AF18" s="1">
        <f>B5</f>
        <v/>
      </c>
      <c r="AG18" s="1">
        <f>IF(AND(battery!A5="MA",battery!C5=BAT_UPD!C5),BAT_UPD!C5,"*")</f>
        <v/>
      </c>
      <c r="AH18" s="1" t="n"/>
      <c r="AI18" s="1">
        <f>IF(AND(battery!A5="MA",battery!C5=BAT_UPD!C5),battery!E5+0.001,"*")</f>
        <v/>
      </c>
      <c r="AL18" s="1" t="inlineStr">
        <is>
          <t>NCAP_BND</t>
        </is>
      </c>
      <c r="AM18" s="1" t="inlineStr">
        <is>
          <t>FX</t>
        </is>
      </c>
      <c r="AN18" s="1">
        <f>B5</f>
        <v/>
      </c>
      <c r="AO18" s="1">
        <f>IF(AND(battery!A5="MA",battery!C5=BAT_UPD!C5),BAT_UPD!C5,"*")</f>
        <v/>
      </c>
      <c r="AP18" s="1" t="n"/>
      <c r="AQ18" s="1">
        <f>IF(AND(battery!A5="MA",battery!C5=BAT_UPD!C5),battery!E5+0.001,"*")</f>
        <v/>
      </c>
      <c r="AT18" s="1" t="inlineStr">
        <is>
          <t>NCAP_BND</t>
        </is>
      </c>
      <c r="AU18" s="1" t="inlineStr">
        <is>
          <t>FX</t>
        </is>
      </c>
      <c r="AV18" s="1">
        <f>B5</f>
        <v/>
      </c>
      <c r="AW18" s="1">
        <f>IF(AND(battery!A5="QU",battery!C5=BAT_UPD!C5),BAT_UPD!C5,"*")</f>
        <v/>
      </c>
      <c r="AX18" s="1" t="n"/>
      <c r="AY18" s="1">
        <f>IF(AND(battery!A5="QU",battery!C5=BAT_UPD!C5),battery!E5+0.001,"*")</f>
        <v/>
      </c>
      <c r="BB18" s="1" t="inlineStr">
        <is>
          <t>NCAP_BND</t>
        </is>
      </c>
      <c r="BC18" s="1" t="inlineStr">
        <is>
          <t>FX</t>
        </is>
      </c>
      <c r="BD18" s="1">
        <f>B5</f>
        <v/>
      </c>
      <c r="BE18" s="1">
        <f>IF(AND(battery!A5="SA",battery!C5=BAT_UPD!C5),BAT_UPD!C5,"*")</f>
        <v/>
      </c>
      <c r="BF18" s="1" t="n"/>
      <c r="BG18" s="1">
        <f>IF(AND(battery!A5="SA",battery!C5=BAT_UPD!C5),battery!E5+0.001,"*")</f>
        <v/>
      </c>
    </row>
    <row r="19" ht="15" customHeight="1">
      <c r="B19" t="n">
        <v>2035</v>
      </c>
      <c r="C19" s="5" t="inlineStr">
        <is>
          <t>ESTBATS102_24h</t>
        </is>
      </c>
      <c r="F19" s="1" t="inlineStr">
        <is>
          <t>NCAP_BND</t>
        </is>
      </c>
      <c r="G19" s="1" t="inlineStr">
        <is>
          <t>FX</t>
        </is>
      </c>
      <c r="H19" s="1">
        <f>B6</f>
        <v/>
      </c>
      <c r="I19" s="1">
        <f>IF(AND(battery!A6="AL",battery!C6=BAT_UPD!C6),BAT_UPD!C6,"*")</f>
        <v/>
      </c>
      <c r="J19" s="1" t="n"/>
      <c r="K19" s="1">
        <f>IF(AND(battery!A6="AL",battery!C6=BAT_UPD!C6),battery!E6+0.001,"*")</f>
        <v/>
      </c>
      <c r="N19" s="1" t="inlineStr">
        <is>
          <t>NCAP_BND</t>
        </is>
      </c>
      <c r="O19" s="1" t="inlineStr">
        <is>
          <t>FX</t>
        </is>
      </c>
      <c r="P19" s="1">
        <f>B6</f>
        <v/>
      </c>
      <c r="Q19" s="1">
        <f>IF(AND(battery!A6="AT",battery!C6=BAT_UPD!C6),BAT_UPD!C6,"*")</f>
        <v/>
      </c>
      <c r="R19" s="1" t="n"/>
      <c r="S19" s="1">
        <f>IF(AND(battery!A6="AT",battery!C6=BAT_UPD!C6),battery!E6+0.001,"*")</f>
        <v/>
      </c>
      <c r="V19" s="1" t="inlineStr">
        <is>
          <t>NCAP_BND</t>
        </is>
      </c>
      <c r="W19" s="1" t="inlineStr">
        <is>
          <t>FX</t>
        </is>
      </c>
      <c r="X19" s="1">
        <f>B6</f>
        <v/>
      </c>
      <c r="Y19" s="1">
        <f>IF(AND(battery!A6="BC",battery!C6=BAT_UPD!C6),BAT_UPD!C6,"*")</f>
        <v/>
      </c>
      <c r="Z19" s="1" t="n"/>
      <c r="AA19" s="1">
        <f>IF(AND(battery!A6="BC",battery!C6=BAT_UPD!C6),battery!E6+0.001,"*")</f>
        <v/>
      </c>
      <c r="AD19" s="1" t="inlineStr">
        <is>
          <t>NCAP_BND</t>
        </is>
      </c>
      <c r="AE19" s="1" t="inlineStr">
        <is>
          <t>FX</t>
        </is>
      </c>
      <c r="AF19" s="1">
        <f>B6</f>
        <v/>
      </c>
      <c r="AG19" s="1">
        <f>IF(AND(battery!A6="MA",battery!C6=BAT_UPD!C6),BAT_UPD!C6,"*")</f>
        <v/>
      </c>
      <c r="AH19" s="1" t="n"/>
      <c r="AI19" s="1">
        <f>IF(AND(battery!A6="MA",battery!C6=BAT_UPD!C6),battery!E6+0.001,"*")</f>
        <v/>
      </c>
      <c r="AL19" s="1" t="inlineStr">
        <is>
          <t>NCAP_BND</t>
        </is>
      </c>
      <c r="AM19" s="1" t="inlineStr">
        <is>
          <t>FX</t>
        </is>
      </c>
      <c r="AN19" s="1">
        <f>B6</f>
        <v/>
      </c>
      <c r="AO19" s="1">
        <f>IF(AND(battery!A6="MA",battery!C6=BAT_UPD!C6),BAT_UPD!C6,"*")</f>
        <v/>
      </c>
      <c r="AP19" s="1" t="n"/>
      <c r="AQ19" s="1">
        <f>IF(AND(battery!A6="MA",battery!C6=BAT_UPD!C6),battery!E6+0.001,"*")</f>
        <v/>
      </c>
      <c r="AT19" s="1" t="inlineStr">
        <is>
          <t>NCAP_BND</t>
        </is>
      </c>
      <c r="AU19" s="1" t="inlineStr">
        <is>
          <t>FX</t>
        </is>
      </c>
      <c r="AV19" s="1">
        <f>B6</f>
        <v/>
      </c>
      <c r="AW19" s="1">
        <f>IF(AND(battery!A6="QU",battery!C6=BAT_UPD!C6),BAT_UPD!C6,"*")</f>
        <v/>
      </c>
      <c r="AX19" s="1" t="n"/>
      <c r="AY19" s="1">
        <f>IF(AND(battery!A6="QU",battery!C6=BAT_UPD!C6),battery!E6+0.001,"*")</f>
        <v/>
      </c>
      <c r="BB19" s="1" t="inlineStr">
        <is>
          <t>NCAP_BND</t>
        </is>
      </c>
      <c r="BC19" s="1" t="inlineStr">
        <is>
          <t>FX</t>
        </is>
      </c>
      <c r="BD19" s="1">
        <f>B6</f>
        <v/>
      </c>
      <c r="BE19" s="1">
        <f>IF(AND(battery!A6="SA",battery!C6=BAT_UPD!C6),BAT_UPD!C6,"*")</f>
        <v/>
      </c>
      <c r="BF19" s="1" t="n"/>
      <c r="BG19" s="1">
        <f>IF(AND(battery!A6="SA",battery!C6=BAT_UPD!C6),battery!E6+0.001,"*")</f>
        <v/>
      </c>
    </row>
    <row r="20" ht="15" customHeight="1">
      <c r="B20" s="5" t="n">
        <v>2035</v>
      </c>
      <c r="C20" s="5" t="inlineStr">
        <is>
          <t>ESTBATS102_24h</t>
        </is>
      </c>
      <c r="F20" s="1" t="inlineStr">
        <is>
          <t>NCAP_BND</t>
        </is>
      </c>
      <c r="G20" s="1" t="inlineStr">
        <is>
          <t>FX</t>
        </is>
      </c>
      <c r="H20" s="1">
        <f>B7</f>
        <v/>
      </c>
      <c r="I20" s="1">
        <f>IF(AND(battery!A7="AL",battery!C7=BAT_UPD!C7),BAT_UPD!C7,"*")</f>
        <v/>
      </c>
      <c r="J20" s="1" t="n"/>
      <c r="K20" s="1">
        <f>IF(AND(battery!A7="AL",battery!C7=BAT_UPD!C7),battery!E7+0.001,"*")</f>
        <v/>
      </c>
      <c r="N20" s="1" t="inlineStr">
        <is>
          <t>NCAP_BND</t>
        </is>
      </c>
      <c r="O20" s="1" t="inlineStr">
        <is>
          <t>FX</t>
        </is>
      </c>
      <c r="P20" s="1">
        <f>B7</f>
        <v/>
      </c>
      <c r="Q20" s="1">
        <f>IF(AND(battery!A7="AT",battery!C7=BAT_UPD!C7),BAT_UPD!C7,"*")</f>
        <v/>
      </c>
      <c r="R20" s="1" t="n"/>
      <c r="S20" s="1">
        <f>IF(AND(battery!A7="AT",battery!C7=BAT_UPD!C7),battery!E7+0.001,"*")</f>
        <v/>
      </c>
      <c r="V20" s="1" t="inlineStr">
        <is>
          <t>NCAP_BND</t>
        </is>
      </c>
      <c r="W20" s="1" t="inlineStr">
        <is>
          <t>FX</t>
        </is>
      </c>
      <c r="X20" s="1">
        <f>B7</f>
        <v/>
      </c>
      <c r="Y20" s="1">
        <f>IF(AND(battery!A7="BC",battery!C7=BAT_UPD!C7),BAT_UPD!C7,"*")</f>
        <v/>
      </c>
      <c r="Z20" s="1" t="n"/>
      <c r="AA20" s="1">
        <f>IF(AND(battery!A7="BC",battery!C7=BAT_UPD!C7),battery!E7+0.001,"*")</f>
        <v/>
      </c>
      <c r="AD20" s="1" t="inlineStr">
        <is>
          <t>NCAP_BND</t>
        </is>
      </c>
      <c r="AE20" s="1" t="inlineStr">
        <is>
          <t>FX</t>
        </is>
      </c>
      <c r="AF20" s="1">
        <f>B7</f>
        <v/>
      </c>
      <c r="AG20" s="1">
        <f>IF(AND(battery!A7="MA",battery!C7=BAT_UPD!C7),BAT_UPD!C7,"*")</f>
        <v/>
      </c>
      <c r="AH20" s="1" t="n"/>
      <c r="AI20" s="1">
        <f>IF(AND(battery!A7="MA",battery!C7=BAT_UPD!C7),battery!E7+0.001,"*")</f>
        <v/>
      </c>
      <c r="AL20" s="1" t="inlineStr">
        <is>
          <t>NCAP_BND</t>
        </is>
      </c>
      <c r="AM20" s="1" t="inlineStr">
        <is>
          <t>FX</t>
        </is>
      </c>
      <c r="AN20" s="1">
        <f>B7</f>
        <v/>
      </c>
      <c r="AO20" s="1">
        <f>IF(AND(battery!A7="MA",battery!C7=BAT_UPD!C7),BAT_UPD!C7,"*")</f>
        <v/>
      </c>
      <c r="AP20" s="1" t="n"/>
      <c r="AQ20" s="1">
        <f>IF(AND(battery!A7="MA",battery!C7=BAT_UPD!C7),battery!E7+0.001,"*")</f>
        <v/>
      </c>
      <c r="AT20" s="1" t="inlineStr">
        <is>
          <t>NCAP_BND</t>
        </is>
      </c>
      <c r="AU20" s="1" t="inlineStr">
        <is>
          <t>FX</t>
        </is>
      </c>
      <c r="AV20" s="1">
        <f>B7</f>
        <v/>
      </c>
      <c r="AW20" s="1">
        <f>IF(AND(battery!A7="QU",battery!C7=BAT_UPD!C7),BAT_UPD!C7,"*")</f>
        <v/>
      </c>
      <c r="AX20" s="1" t="n"/>
      <c r="AY20" s="1">
        <f>IF(AND(battery!A7="QU",battery!C7=BAT_UPD!C7),battery!E7+0.001,"*")</f>
        <v/>
      </c>
      <c r="BB20" s="1" t="inlineStr">
        <is>
          <t>NCAP_BND</t>
        </is>
      </c>
      <c r="BC20" s="1" t="inlineStr">
        <is>
          <t>FX</t>
        </is>
      </c>
      <c r="BD20" s="1">
        <f>B7</f>
        <v/>
      </c>
      <c r="BE20" s="1">
        <f>IF(AND(battery!A7="SA",battery!C7=BAT_UPD!C7),BAT_UPD!C7,"*")</f>
        <v/>
      </c>
      <c r="BF20" s="1" t="n"/>
      <c r="BG20" s="1">
        <f>IF(AND(battery!A7="SA",battery!C7=BAT_UPD!C7),battery!E7+0.001,"*")</f>
        <v/>
      </c>
    </row>
    <row r="21" ht="15" customHeight="1">
      <c r="B21" t="n">
        <v>2035</v>
      </c>
      <c r="C21" s="5" t="inlineStr">
        <is>
          <t>ESTBATS102_24h</t>
        </is>
      </c>
      <c r="F21" s="1" t="inlineStr">
        <is>
          <t>NCAP_BND</t>
        </is>
      </c>
      <c r="G21" s="1" t="inlineStr">
        <is>
          <t>FX</t>
        </is>
      </c>
      <c r="H21" s="1">
        <f>B8</f>
        <v/>
      </c>
      <c r="I21" s="1">
        <f>IF(AND(battery!A8="AL",battery!C8=BAT_UPD!C8),BAT_UPD!C8,"*")</f>
        <v/>
      </c>
      <c r="J21" s="1" t="n"/>
      <c r="K21" s="1">
        <f>IF(AND(battery!A8="AL",battery!C8=BAT_UPD!C8),battery!E8+0.001,"*")</f>
        <v/>
      </c>
      <c r="N21" s="1" t="inlineStr">
        <is>
          <t>NCAP_BND</t>
        </is>
      </c>
      <c r="O21" s="1" t="inlineStr">
        <is>
          <t>FX</t>
        </is>
      </c>
      <c r="P21" s="1">
        <f>B8</f>
        <v/>
      </c>
      <c r="Q21" s="1">
        <f>IF(AND(battery!A8="AT",battery!C8=BAT_UPD!C8),BAT_UPD!C8,"*")</f>
        <v/>
      </c>
      <c r="R21" s="1" t="n"/>
      <c r="S21" s="1">
        <f>IF(AND(battery!A8="AT",battery!C8=BAT_UPD!C8),battery!E8+0.001,"*")</f>
        <v/>
      </c>
      <c r="V21" s="1" t="inlineStr">
        <is>
          <t>NCAP_BND</t>
        </is>
      </c>
      <c r="W21" s="1" t="inlineStr">
        <is>
          <t>FX</t>
        </is>
      </c>
      <c r="X21" s="1">
        <f>B8</f>
        <v/>
      </c>
      <c r="Y21" s="1">
        <f>IF(AND(battery!A8="BC",battery!C8=BAT_UPD!C8),BAT_UPD!C8,"*")</f>
        <v/>
      </c>
      <c r="Z21" s="1" t="n"/>
      <c r="AA21" s="1">
        <f>IF(AND(battery!A8="BC",battery!C8=BAT_UPD!C8),battery!E8+0.001,"*")</f>
        <v/>
      </c>
      <c r="AD21" s="1" t="inlineStr">
        <is>
          <t>NCAP_BND</t>
        </is>
      </c>
      <c r="AE21" s="1" t="inlineStr">
        <is>
          <t>FX</t>
        </is>
      </c>
      <c r="AF21" s="1">
        <f>B8</f>
        <v/>
      </c>
      <c r="AG21" s="1">
        <f>IF(AND(battery!A8="MA",battery!C8=BAT_UPD!C8),BAT_UPD!C8,"*")</f>
        <v/>
      </c>
      <c r="AH21" s="1" t="n"/>
      <c r="AI21" s="1">
        <f>IF(AND(battery!A8="MA",battery!C8=BAT_UPD!C8),battery!E8+0.001,"*")</f>
        <v/>
      </c>
      <c r="AL21" s="1" t="inlineStr">
        <is>
          <t>NCAP_BND</t>
        </is>
      </c>
      <c r="AM21" s="1" t="inlineStr">
        <is>
          <t>FX</t>
        </is>
      </c>
      <c r="AN21" s="1">
        <f>B8</f>
        <v/>
      </c>
      <c r="AO21" s="1">
        <f>IF(AND(battery!A8="MA",battery!C8=BAT_UPD!C8),BAT_UPD!C8,"*")</f>
        <v/>
      </c>
      <c r="AP21" s="1" t="n"/>
      <c r="AQ21" s="1">
        <f>IF(AND(battery!A8="MA",battery!C8=BAT_UPD!C8),battery!E8+0.001,"*")</f>
        <v/>
      </c>
      <c r="AT21" s="1" t="inlineStr">
        <is>
          <t>NCAP_BND</t>
        </is>
      </c>
      <c r="AU21" s="1" t="inlineStr">
        <is>
          <t>FX</t>
        </is>
      </c>
      <c r="AV21" s="1">
        <f>B8</f>
        <v/>
      </c>
      <c r="AW21" s="1">
        <f>IF(AND(battery!A8="QU",battery!C8=BAT_UPD!C8),BAT_UPD!C8,"*")</f>
        <v/>
      </c>
      <c r="AX21" s="1" t="n"/>
      <c r="AY21" s="1">
        <f>IF(AND(battery!A8="QU",battery!C8=BAT_UPD!C8),battery!E8+0.001,"*")</f>
        <v/>
      </c>
      <c r="BB21" s="1" t="inlineStr">
        <is>
          <t>NCAP_BND</t>
        </is>
      </c>
      <c r="BC21" s="1" t="inlineStr">
        <is>
          <t>FX</t>
        </is>
      </c>
      <c r="BD21" s="1">
        <f>B8</f>
        <v/>
      </c>
      <c r="BE21" s="1">
        <f>IF(AND(battery!A8="SA",battery!C8=BAT_UPD!C8),BAT_UPD!C8,"*")</f>
        <v/>
      </c>
      <c r="BF21" s="1" t="n"/>
      <c r="BG21" s="1">
        <f>IF(AND(battery!A8="SA",battery!C8=BAT_UPD!C8),battery!E8+0.001,"*")</f>
        <v/>
      </c>
    </row>
    <row r="22" ht="15" customHeight="1">
      <c r="B22" s="5" t="n">
        <v>2035</v>
      </c>
      <c r="C22" s="5" t="inlineStr">
        <is>
          <t>ESTBATS102_24h</t>
        </is>
      </c>
      <c r="F22" s="1" t="inlineStr">
        <is>
          <t>NCAP_BND</t>
        </is>
      </c>
      <c r="G22" s="1" t="inlineStr">
        <is>
          <t>FX</t>
        </is>
      </c>
      <c r="H22" s="1">
        <f>B9</f>
        <v/>
      </c>
      <c r="I22" s="1">
        <f>IF(AND(battery!A9="AL",battery!C9=BAT_UPD!C9),BAT_UPD!C9,"*")</f>
        <v/>
      </c>
      <c r="J22" s="1" t="n"/>
      <c r="K22" s="1">
        <f>IF(AND(battery!A9="AL",battery!C9=BAT_UPD!C9),battery!E9+0.001,"*")</f>
        <v/>
      </c>
      <c r="N22" s="1" t="inlineStr">
        <is>
          <t>NCAP_BND</t>
        </is>
      </c>
      <c r="O22" s="1" t="inlineStr">
        <is>
          <t>FX</t>
        </is>
      </c>
      <c r="P22" s="1">
        <f>B9</f>
        <v/>
      </c>
      <c r="Q22" s="1">
        <f>IF(AND(battery!A9="AT",battery!C9=BAT_UPD!C9),BAT_UPD!C9,"*")</f>
        <v/>
      </c>
      <c r="R22" s="1" t="n"/>
      <c r="S22" s="1">
        <f>IF(AND(battery!A9="AT",battery!C9=BAT_UPD!C9),battery!E9+0.001,"*")</f>
        <v/>
      </c>
      <c r="V22" s="1" t="inlineStr">
        <is>
          <t>NCAP_BND</t>
        </is>
      </c>
      <c r="W22" s="1" t="inlineStr">
        <is>
          <t>FX</t>
        </is>
      </c>
      <c r="X22" s="1">
        <f>B9</f>
        <v/>
      </c>
      <c r="Y22" s="1">
        <f>IF(AND(battery!A9="BC",battery!C9=BAT_UPD!C9),BAT_UPD!C9,"*")</f>
        <v/>
      </c>
      <c r="Z22" s="1" t="n"/>
      <c r="AA22" s="1">
        <f>IF(AND(battery!A9="BC",battery!C9=BAT_UPD!C9),battery!E9+0.001,"*")</f>
        <v/>
      </c>
      <c r="AD22" s="1" t="inlineStr">
        <is>
          <t>NCAP_BND</t>
        </is>
      </c>
      <c r="AE22" s="1" t="inlineStr">
        <is>
          <t>FX</t>
        </is>
      </c>
      <c r="AF22" s="1">
        <f>B9</f>
        <v/>
      </c>
      <c r="AG22" s="1">
        <f>IF(AND(battery!A9="MA",battery!C9=BAT_UPD!C9),BAT_UPD!C9,"*")</f>
        <v/>
      </c>
      <c r="AH22" s="1" t="n"/>
      <c r="AI22" s="1">
        <f>IF(AND(battery!A9="MA",battery!C9=BAT_UPD!C9),battery!E9+0.001,"*")</f>
        <v/>
      </c>
      <c r="AL22" s="1" t="inlineStr">
        <is>
          <t>NCAP_BND</t>
        </is>
      </c>
      <c r="AM22" s="1" t="inlineStr">
        <is>
          <t>FX</t>
        </is>
      </c>
      <c r="AN22" s="1">
        <f>B9</f>
        <v/>
      </c>
      <c r="AO22" s="1">
        <f>IF(AND(battery!A9="MA",battery!C9=BAT_UPD!C9),BAT_UPD!C9,"*")</f>
        <v/>
      </c>
      <c r="AP22" s="1" t="n"/>
      <c r="AQ22" s="1">
        <f>IF(AND(battery!A9="MA",battery!C9=BAT_UPD!C9),battery!E9+0.001,"*")</f>
        <v/>
      </c>
      <c r="AT22" s="1" t="inlineStr">
        <is>
          <t>NCAP_BND</t>
        </is>
      </c>
      <c r="AU22" s="1" t="inlineStr">
        <is>
          <t>FX</t>
        </is>
      </c>
      <c r="AV22" s="1">
        <f>B9</f>
        <v/>
      </c>
      <c r="AW22" s="1">
        <f>IF(AND(battery!A9="QU",battery!C9=BAT_UPD!C9),BAT_UPD!C9,"*")</f>
        <v/>
      </c>
      <c r="AX22" s="1" t="n"/>
      <c r="AY22" s="1">
        <f>IF(AND(battery!A9="QU",battery!C9=BAT_UPD!C9),battery!E9+0.001,"*")</f>
        <v/>
      </c>
      <c r="BB22" s="1" t="inlineStr">
        <is>
          <t>NCAP_BND</t>
        </is>
      </c>
      <c r="BC22" s="1" t="inlineStr">
        <is>
          <t>FX</t>
        </is>
      </c>
      <c r="BD22" s="1">
        <f>B9</f>
        <v/>
      </c>
      <c r="BE22" s="1">
        <f>IF(AND(battery!A9="SA",battery!C9=BAT_UPD!C9),BAT_UPD!C9,"*")</f>
        <v/>
      </c>
      <c r="BF22" s="1" t="n"/>
      <c r="BG22" s="1">
        <f>IF(AND(battery!A9="SA",battery!C9=BAT_UPD!C9),battery!E9+0.001,"*")</f>
        <v/>
      </c>
    </row>
    <row r="23" ht="15" customHeight="1">
      <c r="B23" t="n">
        <v>2035</v>
      </c>
      <c r="C23" s="5" t="inlineStr">
        <is>
          <t>ESTBATS102_24h</t>
        </is>
      </c>
      <c r="F23" s="1" t="inlineStr">
        <is>
          <t>NCAP_BND</t>
        </is>
      </c>
      <c r="G23" s="1" t="inlineStr">
        <is>
          <t>FX</t>
        </is>
      </c>
      <c r="H23" s="1">
        <f>B10</f>
        <v/>
      </c>
      <c r="I23" s="1">
        <f>IF(AND(battery!A10="AL",battery!C10=BAT_UPD!C10),BAT_UPD!C10,"*")</f>
        <v/>
      </c>
      <c r="J23" s="1" t="n"/>
      <c r="K23" s="1">
        <f>IF(AND(battery!A10="AL",battery!C10=BAT_UPD!C10),battery!E10+0.001,"*")</f>
        <v/>
      </c>
      <c r="N23" s="1" t="inlineStr">
        <is>
          <t>NCAP_BND</t>
        </is>
      </c>
      <c r="O23" s="1" t="inlineStr">
        <is>
          <t>FX</t>
        </is>
      </c>
      <c r="P23" s="1">
        <f>B10</f>
        <v/>
      </c>
      <c r="Q23" s="1">
        <f>IF(AND(battery!A10="AT",battery!C10=BAT_UPD!C10),BAT_UPD!C10,"*")</f>
        <v/>
      </c>
      <c r="R23" s="1" t="n"/>
      <c r="S23" s="1">
        <f>IF(AND(battery!A10="AT",battery!C10=BAT_UPD!C10),battery!E10+0.001,"*")</f>
        <v/>
      </c>
      <c r="V23" s="1" t="inlineStr">
        <is>
          <t>NCAP_BND</t>
        </is>
      </c>
      <c r="W23" s="1" t="inlineStr">
        <is>
          <t>FX</t>
        </is>
      </c>
      <c r="X23" s="1">
        <f>B10</f>
        <v/>
      </c>
      <c r="Y23" s="1">
        <f>IF(AND(battery!A10="BC",battery!C10=BAT_UPD!C10),BAT_UPD!C10,"*")</f>
        <v/>
      </c>
      <c r="Z23" s="1" t="n"/>
      <c r="AA23" s="1">
        <f>IF(AND(battery!A10="BC",battery!C10=BAT_UPD!C10),battery!E10+0.001,"*")</f>
        <v/>
      </c>
      <c r="AD23" s="1" t="inlineStr">
        <is>
          <t>NCAP_BND</t>
        </is>
      </c>
      <c r="AE23" s="1" t="inlineStr">
        <is>
          <t>FX</t>
        </is>
      </c>
      <c r="AF23" s="1">
        <f>B10</f>
        <v/>
      </c>
      <c r="AG23" s="1">
        <f>IF(AND(battery!A10="MA",battery!C10=BAT_UPD!C10),BAT_UPD!C10,"*")</f>
        <v/>
      </c>
      <c r="AH23" s="1" t="n"/>
      <c r="AI23" s="1">
        <f>IF(AND(battery!A10="MA",battery!C10=BAT_UPD!C10),battery!E10+0.001,"*")</f>
        <v/>
      </c>
      <c r="AL23" s="1" t="inlineStr">
        <is>
          <t>NCAP_BND</t>
        </is>
      </c>
      <c r="AM23" s="1" t="inlineStr">
        <is>
          <t>FX</t>
        </is>
      </c>
      <c r="AN23" s="1">
        <f>B10</f>
        <v/>
      </c>
      <c r="AO23" s="1">
        <f>IF(AND(battery!A10="MA",battery!C10=BAT_UPD!C10),BAT_UPD!C10,"*")</f>
        <v/>
      </c>
      <c r="AP23" s="1" t="n"/>
      <c r="AQ23" s="1">
        <f>IF(AND(battery!A10="MA",battery!C10=BAT_UPD!C10),battery!E10+0.001,"*")</f>
        <v/>
      </c>
      <c r="AT23" s="1" t="inlineStr">
        <is>
          <t>NCAP_BND</t>
        </is>
      </c>
      <c r="AU23" s="1" t="inlineStr">
        <is>
          <t>FX</t>
        </is>
      </c>
      <c r="AV23" s="1">
        <f>B10</f>
        <v/>
      </c>
      <c r="AW23" s="1">
        <f>IF(AND(battery!A10="QU",battery!C10=BAT_UPD!C10),BAT_UPD!C10,"*")</f>
        <v/>
      </c>
      <c r="AX23" s="1" t="n"/>
      <c r="AY23" s="1">
        <f>IF(AND(battery!A10="QU",battery!C10=BAT_UPD!C10),battery!E10+0.001,"*")</f>
        <v/>
      </c>
      <c r="BB23" s="1" t="inlineStr">
        <is>
          <t>NCAP_BND</t>
        </is>
      </c>
      <c r="BC23" s="1" t="inlineStr">
        <is>
          <t>FX</t>
        </is>
      </c>
      <c r="BD23" s="1">
        <f>B10</f>
        <v/>
      </c>
      <c r="BE23" s="1">
        <f>IF(AND(battery!A10="SA",battery!C10=BAT_UPD!C10),BAT_UPD!C10,"*")</f>
        <v/>
      </c>
      <c r="BF23" s="1" t="n"/>
      <c r="BG23" s="1">
        <f>IF(AND(battery!A10="SA",battery!C10=BAT_UPD!C10),battery!E10+0.001,"*")</f>
        <v/>
      </c>
    </row>
    <row r="24" ht="15" customHeight="1">
      <c r="B24" s="5" t="n">
        <v>2035</v>
      </c>
      <c r="C24" s="5" t="inlineStr">
        <is>
          <t>ESTBATS102_24h</t>
        </is>
      </c>
      <c r="F24" s="1" t="inlineStr">
        <is>
          <t>NCAP_BND</t>
        </is>
      </c>
      <c r="G24" s="1" t="inlineStr">
        <is>
          <t>FX</t>
        </is>
      </c>
      <c r="H24" s="1">
        <f>B11</f>
        <v/>
      </c>
      <c r="I24" s="1">
        <f>IF(AND(battery!A11="AL",battery!C11=BAT_UPD!C11),BAT_UPD!C11,"*")</f>
        <v/>
      </c>
      <c r="J24" s="1" t="n"/>
      <c r="K24" s="1">
        <f>IF(AND(battery!A11="AL",battery!C11=BAT_UPD!C11),battery!E11+0.001,"*")</f>
        <v/>
      </c>
      <c r="N24" s="1" t="inlineStr">
        <is>
          <t>NCAP_BND</t>
        </is>
      </c>
      <c r="O24" s="1" t="inlineStr">
        <is>
          <t>FX</t>
        </is>
      </c>
      <c r="P24" s="1">
        <f>B11</f>
        <v/>
      </c>
      <c r="Q24" s="1">
        <f>IF(AND(battery!A11="AT",battery!C11=BAT_UPD!C11),BAT_UPD!C11,"*")</f>
        <v/>
      </c>
      <c r="R24" s="1" t="n"/>
      <c r="S24" s="1">
        <f>IF(AND(battery!A11="AT",battery!C11=BAT_UPD!C11),battery!E11+0.001,"*")</f>
        <v/>
      </c>
      <c r="V24" s="1" t="inlineStr">
        <is>
          <t>NCAP_BND</t>
        </is>
      </c>
      <c r="W24" s="1" t="inlineStr">
        <is>
          <t>FX</t>
        </is>
      </c>
      <c r="X24" s="1">
        <f>B11</f>
        <v/>
      </c>
      <c r="Y24" s="1">
        <f>IF(AND(battery!A11="BC",battery!C11=BAT_UPD!C11),BAT_UPD!C11,"*")</f>
        <v/>
      </c>
      <c r="Z24" s="1" t="n"/>
      <c r="AA24" s="1">
        <f>IF(AND(battery!A11="BC",battery!C11=BAT_UPD!C11),battery!E11+0.001,"*")</f>
        <v/>
      </c>
      <c r="AD24" s="1" t="inlineStr">
        <is>
          <t>NCAP_BND</t>
        </is>
      </c>
      <c r="AE24" s="1" t="inlineStr">
        <is>
          <t>FX</t>
        </is>
      </c>
      <c r="AF24" s="1">
        <f>B11</f>
        <v/>
      </c>
      <c r="AG24" s="1">
        <f>IF(AND(battery!A11="MA",battery!C11=BAT_UPD!C11),BAT_UPD!C11,"*")</f>
        <v/>
      </c>
      <c r="AH24" s="1" t="n"/>
      <c r="AI24" s="1">
        <f>IF(AND(battery!A11="MA",battery!C11=BAT_UPD!C11),battery!E11+0.001,"*")</f>
        <v/>
      </c>
      <c r="AL24" s="1" t="inlineStr">
        <is>
          <t>NCAP_BND</t>
        </is>
      </c>
      <c r="AM24" s="1" t="inlineStr">
        <is>
          <t>FX</t>
        </is>
      </c>
      <c r="AN24" s="1">
        <f>B11</f>
        <v/>
      </c>
      <c r="AO24" s="1">
        <f>IF(AND(battery!A11="MA",battery!C11=BAT_UPD!C11),BAT_UPD!C11,"*")</f>
        <v/>
      </c>
      <c r="AP24" s="1" t="n"/>
      <c r="AQ24" s="1">
        <f>IF(AND(battery!A11="MA",battery!C11=BAT_UPD!C11),battery!E11+0.001,"*")</f>
        <v/>
      </c>
      <c r="AT24" s="1" t="inlineStr">
        <is>
          <t>NCAP_BND</t>
        </is>
      </c>
      <c r="AU24" s="1" t="inlineStr">
        <is>
          <t>FX</t>
        </is>
      </c>
      <c r="AV24" s="1">
        <f>B11</f>
        <v/>
      </c>
      <c r="AW24" s="1">
        <f>IF(AND(battery!A11="QU",battery!C11=BAT_UPD!C11),BAT_UPD!C11,"*")</f>
        <v/>
      </c>
      <c r="AX24" s="1" t="n"/>
      <c r="AY24" s="1">
        <f>IF(AND(battery!A11="QU",battery!C11=BAT_UPD!C11),battery!E11+0.001,"*")</f>
        <v/>
      </c>
      <c r="BB24" s="1" t="inlineStr">
        <is>
          <t>NCAP_BND</t>
        </is>
      </c>
      <c r="BC24" s="1" t="inlineStr">
        <is>
          <t>FX</t>
        </is>
      </c>
      <c r="BD24" s="1">
        <f>B11</f>
        <v/>
      </c>
      <c r="BE24" s="1">
        <f>IF(AND(battery!A11="SA",battery!C11=BAT_UPD!C11),BAT_UPD!C11,"*")</f>
        <v/>
      </c>
      <c r="BF24" s="1" t="n"/>
      <c r="BG24" s="1">
        <f>IF(AND(battery!A11="SA",battery!C11=BAT_UPD!C11),battery!E11+0.001,"*")</f>
        <v/>
      </c>
    </row>
    <row r="25" ht="15" customHeight="1">
      <c r="B25" t="n">
        <v>2035</v>
      </c>
      <c r="C25" s="5" t="inlineStr">
        <is>
          <t>ESTBATS102_24h</t>
        </is>
      </c>
      <c r="F25" s="1" t="inlineStr">
        <is>
          <t>NCAP_BND</t>
        </is>
      </c>
      <c r="G25" s="1" t="inlineStr">
        <is>
          <t>FX</t>
        </is>
      </c>
      <c r="H25" s="1">
        <f>B12</f>
        <v/>
      </c>
      <c r="I25" s="1">
        <f>IF(AND(battery!A12="AL",battery!C12=BAT_UPD!C12),BAT_UPD!C12,"*")</f>
        <v/>
      </c>
      <c r="J25" s="1" t="n"/>
      <c r="K25" s="1">
        <f>IF(AND(battery!A12="AL",battery!C12=BAT_UPD!C12),battery!E12+0.001,"*")</f>
        <v/>
      </c>
      <c r="N25" s="1" t="inlineStr">
        <is>
          <t>NCAP_BND</t>
        </is>
      </c>
      <c r="O25" s="1" t="inlineStr">
        <is>
          <t>FX</t>
        </is>
      </c>
      <c r="P25" s="1">
        <f>B12</f>
        <v/>
      </c>
      <c r="Q25" s="1">
        <f>IF(AND(battery!A12="AT",battery!C12=BAT_UPD!C12),BAT_UPD!C12,"*")</f>
        <v/>
      </c>
      <c r="R25" s="1" t="n"/>
      <c r="S25" s="1">
        <f>IF(AND(battery!A12="AT",battery!C12=BAT_UPD!C12),battery!E12+0.001,"*")</f>
        <v/>
      </c>
      <c r="V25" s="1" t="inlineStr">
        <is>
          <t>NCAP_BND</t>
        </is>
      </c>
      <c r="W25" s="1" t="inlineStr">
        <is>
          <t>FX</t>
        </is>
      </c>
      <c r="X25" s="1">
        <f>B12</f>
        <v/>
      </c>
      <c r="Y25" s="1">
        <f>IF(AND(battery!A12="BC",battery!C12=BAT_UPD!C12),BAT_UPD!C12,"*")</f>
        <v/>
      </c>
      <c r="Z25" s="1" t="n"/>
      <c r="AA25" s="1">
        <f>IF(AND(battery!A12="BC",battery!C12=BAT_UPD!C12),battery!E12+0.001,"*")</f>
        <v/>
      </c>
      <c r="AD25" s="1" t="inlineStr">
        <is>
          <t>NCAP_BND</t>
        </is>
      </c>
      <c r="AE25" s="1" t="inlineStr">
        <is>
          <t>FX</t>
        </is>
      </c>
      <c r="AF25" s="1">
        <f>B12</f>
        <v/>
      </c>
      <c r="AG25" s="1">
        <f>IF(AND(battery!A12="MA",battery!C12=BAT_UPD!C12),BAT_UPD!C12,"*")</f>
        <v/>
      </c>
      <c r="AH25" s="1" t="n"/>
      <c r="AI25" s="1">
        <f>IF(AND(battery!A12="MA",battery!C12=BAT_UPD!C12),battery!E12+0.001,"*")</f>
        <v/>
      </c>
      <c r="AL25" s="1" t="inlineStr">
        <is>
          <t>NCAP_BND</t>
        </is>
      </c>
      <c r="AM25" s="1" t="inlineStr">
        <is>
          <t>FX</t>
        </is>
      </c>
      <c r="AN25" s="1">
        <f>B12</f>
        <v/>
      </c>
      <c r="AO25" s="1">
        <f>IF(AND(battery!A12="MA",battery!C12=BAT_UPD!C12),BAT_UPD!C12,"*")</f>
        <v/>
      </c>
      <c r="AP25" s="1" t="n"/>
      <c r="AQ25" s="1">
        <f>IF(AND(battery!A12="MA",battery!C12=BAT_UPD!C12),battery!E12+0.001,"*")</f>
        <v/>
      </c>
      <c r="AT25" s="1" t="inlineStr">
        <is>
          <t>NCAP_BND</t>
        </is>
      </c>
      <c r="AU25" s="1" t="inlineStr">
        <is>
          <t>FX</t>
        </is>
      </c>
      <c r="AV25" s="1">
        <f>B12</f>
        <v/>
      </c>
      <c r="AW25" s="1">
        <f>IF(AND(battery!A12="QU",battery!C12=BAT_UPD!C12),BAT_UPD!C12,"*")</f>
        <v/>
      </c>
      <c r="AX25" s="1" t="n"/>
      <c r="AY25" s="1">
        <f>IF(AND(battery!A12="QU",battery!C12=BAT_UPD!C12),battery!E12+0.001,"*")</f>
        <v/>
      </c>
      <c r="BB25" s="1" t="inlineStr">
        <is>
          <t>NCAP_BND</t>
        </is>
      </c>
      <c r="BC25" s="1" t="inlineStr">
        <is>
          <t>FX</t>
        </is>
      </c>
      <c r="BD25" s="1">
        <f>B12</f>
        <v/>
      </c>
      <c r="BE25" s="1">
        <f>IF(AND(battery!A12="SA",battery!C12=BAT_UPD!C12),BAT_UPD!C12,"*")</f>
        <v/>
      </c>
      <c r="BF25" s="1" t="n"/>
      <c r="BG25" s="1">
        <f>IF(AND(battery!A12="SA",battery!C12=BAT_UPD!C12),battery!E12+0.001,"*")</f>
        <v/>
      </c>
    </row>
    <row r="26" ht="15" customHeight="1">
      <c r="B26" s="5" t="n">
        <v>2035</v>
      </c>
      <c r="C26" s="5" t="inlineStr">
        <is>
          <t>ESTBATS102_24h</t>
        </is>
      </c>
      <c r="F26" s="1" t="inlineStr">
        <is>
          <t>NCAP_BND</t>
        </is>
      </c>
      <c r="G26" s="1" t="inlineStr">
        <is>
          <t>FX</t>
        </is>
      </c>
      <c r="H26" s="1">
        <f>B13</f>
        <v/>
      </c>
      <c r="I26" s="1">
        <f>IF(AND(battery!A13="AL",battery!C13=BAT_UPD!C13),BAT_UPD!C13,"*")</f>
        <v/>
      </c>
      <c r="J26" s="1" t="n"/>
      <c r="K26" s="1">
        <f>IF(AND(battery!A13="AL",battery!C13=BAT_UPD!C13),battery!E13+0.001,"*")</f>
        <v/>
      </c>
      <c r="N26" s="1" t="inlineStr">
        <is>
          <t>NCAP_BND</t>
        </is>
      </c>
      <c r="O26" s="1" t="inlineStr">
        <is>
          <t>FX</t>
        </is>
      </c>
      <c r="P26" s="1">
        <f>B13</f>
        <v/>
      </c>
      <c r="Q26" s="1">
        <f>IF(AND(battery!A13="AT",battery!C13=BAT_UPD!C13),BAT_UPD!C13,"*")</f>
        <v/>
      </c>
      <c r="R26" s="1" t="n"/>
      <c r="S26" s="1">
        <f>IF(AND(battery!A13="AT",battery!C13=BAT_UPD!C13),battery!E13+0.001,"*")</f>
        <v/>
      </c>
      <c r="V26" s="1" t="inlineStr">
        <is>
          <t>NCAP_BND</t>
        </is>
      </c>
      <c r="W26" s="1" t="inlineStr">
        <is>
          <t>FX</t>
        </is>
      </c>
      <c r="X26" s="1">
        <f>B13</f>
        <v/>
      </c>
      <c r="Y26" s="1">
        <f>IF(AND(battery!A13="BC",battery!C13=BAT_UPD!C13),BAT_UPD!C13,"*")</f>
        <v/>
      </c>
      <c r="Z26" s="1" t="n"/>
      <c r="AA26" s="1">
        <f>IF(AND(battery!A13="BC",battery!C13=BAT_UPD!C13),battery!E13+0.001,"*")</f>
        <v/>
      </c>
      <c r="AD26" s="1" t="inlineStr">
        <is>
          <t>NCAP_BND</t>
        </is>
      </c>
      <c r="AE26" s="1" t="inlineStr">
        <is>
          <t>FX</t>
        </is>
      </c>
      <c r="AF26" s="1">
        <f>B13</f>
        <v/>
      </c>
      <c r="AG26" s="1">
        <f>IF(AND(battery!A13="MA",battery!C13=BAT_UPD!C13),BAT_UPD!C13,"*")</f>
        <v/>
      </c>
      <c r="AH26" s="1" t="n"/>
      <c r="AI26" s="1">
        <f>IF(AND(battery!A13="MA",battery!C13=BAT_UPD!C13),battery!E13+0.001,"*")</f>
        <v/>
      </c>
      <c r="AL26" s="1" t="inlineStr">
        <is>
          <t>NCAP_BND</t>
        </is>
      </c>
      <c r="AM26" s="1" t="inlineStr">
        <is>
          <t>FX</t>
        </is>
      </c>
      <c r="AN26" s="1">
        <f>B13</f>
        <v/>
      </c>
      <c r="AO26" s="1">
        <f>IF(AND(battery!A13="MA",battery!C13=BAT_UPD!C13),BAT_UPD!C13,"*")</f>
        <v/>
      </c>
      <c r="AP26" s="1" t="n"/>
      <c r="AQ26" s="1">
        <f>IF(AND(battery!A13="MA",battery!C13=BAT_UPD!C13),battery!E13+0.001,"*")</f>
        <v/>
      </c>
      <c r="AT26" s="1" t="inlineStr">
        <is>
          <t>NCAP_BND</t>
        </is>
      </c>
      <c r="AU26" s="1" t="inlineStr">
        <is>
          <t>FX</t>
        </is>
      </c>
      <c r="AV26" s="1">
        <f>B13</f>
        <v/>
      </c>
      <c r="AW26" s="1">
        <f>IF(AND(battery!A13="QU",battery!C13=BAT_UPD!C13),BAT_UPD!C13,"*")</f>
        <v/>
      </c>
      <c r="AX26" s="1" t="n"/>
      <c r="AY26" s="1">
        <f>IF(AND(battery!A13="QU",battery!C13=BAT_UPD!C13),battery!E13+0.001,"*")</f>
        <v/>
      </c>
      <c r="BB26" s="1" t="inlineStr">
        <is>
          <t>NCAP_BND</t>
        </is>
      </c>
      <c r="BC26" s="1" t="inlineStr">
        <is>
          <t>FX</t>
        </is>
      </c>
      <c r="BD26" s="1">
        <f>B13</f>
        <v/>
      </c>
      <c r="BE26" s="1">
        <f>IF(AND(battery!A13="SA",battery!C13=BAT_UPD!C13),BAT_UPD!C13,"*")</f>
        <v/>
      </c>
      <c r="BF26" s="1" t="n"/>
      <c r="BG26" s="1">
        <f>IF(AND(battery!A13="SA",battery!C13=BAT_UPD!C13),battery!E13+0.001,"*")</f>
        <v/>
      </c>
    </row>
    <row r="27" ht="15" customHeight="1">
      <c r="B27" t="n">
        <v>2035</v>
      </c>
      <c r="C27" s="5" t="inlineStr">
        <is>
          <t>ESTBATS102_24h</t>
        </is>
      </c>
      <c r="F27" s="1" t="inlineStr">
        <is>
          <t>NCAP_BND</t>
        </is>
      </c>
      <c r="G27" s="1" t="inlineStr">
        <is>
          <t>FX</t>
        </is>
      </c>
      <c r="H27" s="1">
        <f>B14</f>
        <v/>
      </c>
      <c r="I27" s="1">
        <f>IF(AND(battery!A14="AL",battery!C14=BAT_UPD!C14),BAT_UPD!C14,"*")</f>
        <v/>
      </c>
      <c r="J27" s="1" t="n"/>
      <c r="K27" s="1">
        <f>IF(AND(battery!A14="AL",battery!C14=BAT_UPD!C14),battery!E14+0.001,"*")</f>
        <v/>
      </c>
      <c r="N27" s="1" t="inlineStr">
        <is>
          <t>NCAP_BND</t>
        </is>
      </c>
      <c r="O27" s="1" t="inlineStr">
        <is>
          <t>FX</t>
        </is>
      </c>
      <c r="P27" s="1">
        <f>B14</f>
        <v/>
      </c>
      <c r="Q27" s="1">
        <f>IF(AND(battery!A14="AT",battery!C14=BAT_UPD!C14),BAT_UPD!C14,"*")</f>
        <v/>
      </c>
      <c r="R27" s="1" t="n"/>
      <c r="S27" s="1">
        <f>IF(AND(battery!A14="AT",battery!C14=BAT_UPD!C14),battery!E14+0.001,"*")</f>
        <v/>
      </c>
      <c r="V27" s="1" t="inlineStr">
        <is>
          <t>NCAP_BND</t>
        </is>
      </c>
      <c r="W27" s="1" t="inlineStr">
        <is>
          <t>FX</t>
        </is>
      </c>
      <c r="X27" s="1">
        <f>B14</f>
        <v/>
      </c>
      <c r="Y27" s="1">
        <f>IF(AND(battery!A14="BC",battery!C14=BAT_UPD!C14),BAT_UPD!C14,"*")</f>
        <v/>
      </c>
      <c r="Z27" s="1" t="n"/>
      <c r="AA27" s="1">
        <f>IF(AND(battery!A14="BC",battery!C14=BAT_UPD!C14),battery!E14+0.001,"*")</f>
        <v/>
      </c>
      <c r="AD27" s="1" t="inlineStr">
        <is>
          <t>NCAP_BND</t>
        </is>
      </c>
      <c r="AE27" s="1" t="inlineStr">
        <is>
          <t>FX</t>
        </is>
      </c>
      <c r="AF27" s="1">
        <f>B14</f>
        <v/>
      </c>
      <c r="AG27" s="1">
        <f>IF(AND(battery!A14="MA",battery!C14=BAT_UPD!C14),BAT_UPD!C14,"*")</f>
        <v/>
      </c>
      <c r="AH27" s="1" t="n"/>
      <c r="AI27" s="1">
        <f>IF(AND(battery!A14="MA",battery!C14=BAT_UPD!C14),battery!E14+0.001,"*")</f>
        <v/>
      </c>
      <c r="AL27" s="1" t="inlineStr">
        <is>
          <t>NCAP_BND</t>
        </is>
      </c>
      <c r="AM27" s="1" t="inlineStr">
        <is>
          <t>FX</t>
        </is>
      </c>
      <c r="AN27" s="1">
        <f>B14</f>
        <v/>
      </c>
      <c r="AO27" s="1">
        <f>IF(AND(battery!A14="MA",battery!C14=BAT_UPD!C14),BAT_UPD!C14,"*")</f>
        <v/>
      </c>
      <c r="AP27" s="1" t="n"/>
      <c r="AQ27" s="1">
        <f>IF(AND(battery!A14="MA",battery!C14=BAT_UPD!C14),battery!E14+0.001,"*")</f>
        <v/>
      </c>
      <c r="AT27" s="1" t="inlineStr">
        <is>
          <t>NCAP_BND</t>
        </is>
      </c>
      <c r="AU27" s="1" t="inlineStr">
        <is>
          <t>FX</t>
        </is>
      </c>
      <c r="AV27" s="1">
        <f>B14</f>
        <v/>
      </c>
      <c r="AW27" s="1">
        <f>IF(AND(battery!A14="QU",battery!C14=BAT_UPD!C14),BAT_UPD!C14,"*")</f>
        <v/>
      </c>
      <c r="AX27" s="1" t="n"/>
      <c r="AY27" s="1">
        <f>IF(AND(battery!A14="QU",battery!C14=BAT_UPD!C14),battery!E14+0.001,"*")</f>
        <v/>
      </c>
      <c r="BB27" s="1" t="inlineStr">
        <is>
          <t>NCAP_BND</t>
        </is>
      </c>
      <c r="BC27" s="1" t="inlineStr">
        <is>
          <t>FX</t>
        </is>
      </c>
      <c r="BD27" s="1">
        <f>B14</f>
        <v/>
      </c>
      <c r="BE27" s="1">
        <f>IF(AND(battery!A14="SA",battery!C14=BAT_UPD!C14),BAT_UPD!C14,"*")</f>
        <v/>
      </c>
      <c r="BF27" s="1" t="n"/>
      <c r="BG27" s="1">
        <f>IF(AND(battery!A14="SA",battery!C14=BAT_UPD!C14),battery!E14+0.001,"*")</f>
        <v/>
      </c>
    </row>
    <row r="28" ht="15" customHeight="1">
      <c r="B28" s="5" t="n">
        <v>2035</v>
      </c>
      <c r="C28" s="5" t="inlineStr">
        <is>
          <t>ESTBATS102_24h</t>
        </is>
      </c>
      <c r="F28" s="1" t="inlineStr">
        <is>
          <t>NCAP_BND</t>
        </is>
      </c>
      <c r="G28" s="1" t="inlineStr">
        <is>
          <t>FX</t>
        </is>
      </c>
      <c r="H28" s="1">
        <f>B15</f>
        <v/>
      </c>
      <c r="I28" s="1">
        <f>IF(AND(battery!A15="AL",battery!C15=BAT_UPD!C15),BAT_UPD!C15,"*")</f>
        <v/>
      </c>
      <c r="J28" s="1" t="n"/>
      <c r="K28" s="1">
        <f>IF(AND(battery!A15="AL",battery!C15=BAT_UPD!C15),battery!E15+0.001,"*")</f>
        <v/>
      </c>
      <c r="N28" s="1" t="inlineStr">
        <is>
          <t>NCAP_BND</t>
        </is>
      </c>
      <c r="O28" s="1" t="inlineStr">
        <is>
          <t>FX</t>
        </is>
      </c>
      <c r="P28" s="1">
        <f>B15</f>
        <v/>
      </c>
      <c r="Q28" s="1">
        <f>IF(AND(battery!A15="AT",battery!C15=BAT_UPD!C15),BAT_UPD!C15,"*")</f>
        <v/>
      </c>
      <c r="R28" s="1" t="n"/>
      <c r="S28" s="1">
        <f>IF(AND(battery!A15="AT",battery!C15=BAT_UPD!C15),battery!E15+0.001,"*")</f>
        <v/>
      </c>
      <c r="V28" s="1" t="inlineStr">
        <is>
          <t>NCAP_BND</t>
        </is>
      </c>
      <c r="W28" s="1" t="inlineStr">
        <is>
          <t>FX</t>
        </is>
      </c>
      <c r="X28" s="1">
        <f>B15</f>
        <v/>
      </c>
      <c r="Y28" s="1">
        <f>IF(AND(battery!A15="BC",battery!C15=BAT_UPD!C15),BAT_UPD!C15,"*")</f>
        <v/>
      </c>
      <c r="Z28" s="1" t="n"/>
      <c r="AA28" s="1">
        <f>IF(AND(battery!A15="BC",battery!C15=BAT_UPD!C15),battery!E15+0.001,"*")</f>
        <v/>
      </c>
      <c r="AD28" s="1" t="inlineStr">
        <is>
          <t>NCAP_BND</t>
        </is>
      </c>
      <c r="AE28" s="1" t="inlineStr">
        <is>
          <t>FX</t>
        </is>
      </c>
      <c r="AF28" s="1">
        <f>B15</f>
        <v/>
      </c>
      <c r="AG28" s="1">
        <f>IF(AND(battery!A15="MA",battery!C15=BAT_UPD!C15),BAT_UPD!C15,"*")</f>
        <v/>
      </c>
      <c r="AH28" s="1" t="n"/>
      <c r="AI28" s="1">
        <f>IF(AND(battery!A15="MA",battery!C15=BAT_UPD!C15),battery!E15+0.001,"*")</f>
        <v/>
      </c>
      <c r="AL28" s="1" t="inlineStr">
        <is>
          <t>NCAP_BND</t>
        </is>
      </c>
      <c r="AM28" s="1" t="inlineStr">
        <is>
          <t>FX</t>
        </is>
      </c>
      <c r="AN28" s="1">
        <f>B15</f>
        <v/>
      </c>
      <c r="AO28" s="1">
        <f>IF(AND(battery!A15="MA",battery!C15=BAT_UPD!C15),BAT_UPD!C15,"*")</f>
        <v/>
      </c>
      <c r="AP28" s="1" t="n"/>
      <c r="AQ28" s="1">
        <f>IF(AND(battery!A15="MA",battery!C15=BAT_UPD!C15),battery!E15+0.001,"*")</f>
        <v/>
      </c>
      <c r="AT28" s="1" t="inlineStr">
        <is>
          <t>NCAP_BND</t>
        </is>
      </c>
      <c r="AU28" s="1" t="inlineStr">
        <is>
          <t>FX</t>
        </is>
      </c>
      <c r="AV28" s="1">
        <f>B15</f>
        <v/>
      </c>
      <c r="AW28" s="1">
        <f>IF(AND(battery!A15="QU",battery!C15=BAT_UPD!C15),BAT_UPD!C15,"*")</f>
        <v/>
      </c>
      <c r="AX28" s="1" t="n"/>
      <c r="AY28" s="1">
        <f>IF(AND(battery!A15="QU",battery!C15=BAT_UPD!C15),battery!E15+0.001,"*")</f>
        <v/>
      </c>
      <c r="BB28" s="1" t="inlineStr">
        <is>
          <t>NCAP_BND</t>
        </is>
      </c>
      <c r="BC28" s="1" t="inlineStr">
        <is>
          <t>FX</t>
        </is>
      </c>
      <c r="BD28" s="1">
        <f>B15</f>
        <v/>
      </c>
      <c r="BE28" s="1">
        <f>IF(AND(battery!A15="SA",battery!C15=BAT_UPD!C15),BAT_UPD!C15,"*")</f>
        <v/>
      </c>
      <c r="BF28" s="1" t="n"/>
      <c r="BG28" s="1">
        <f>IF(AND(battery!A15="SA",battery!C15=BAT_UPD!C15),battery!E15+0.001,"*")</f>
        <v/>
      </c>
    </row>
    <row r="29" ht="15" customHeight="1">
      <c r="B29" t="n">
        <v>2035</v>
      </c>
      <c r="C29" s="5" t="inlineStr">
        <is>
          <t>ESTBATS102_24h</t>
        </is>
      </c>
      <c r="F29" s="1" t="inlineStr">
        <is>
          <t>NCAP_BND</t>
        </is>
      </c>
      <c r="G29" s="1" t="inlineStr">
        <is>
          <t>FX</t>
        </is>
      </c>
      <c r="H29" s="1">
        <f>B16</f>
        <v/>
      </c>
      <c r="I29" s="1">
        <f>IF(AND(battery!A16="AL",battery!C16=BAT_UPD!C16),BAT_UPD!C16,"*")</f>
        <v/>
      </c>
      <c r="J29" s="1" t="n"/>
      <c r="K29" s="1">
        <f>IF(AND(battery!A16="AL",battery!C16=BAT_UPD!C16),battery!E16+0.001,"*")</f>
        <v/>
      </c>
      <c r="N29" s="1" t="inlineStr">
        <is>
          <t>NCAP_BND</t>
        </is>
      </c>
      <c r="O29" s="1" t="inlineStr">
        <is>
          <t>FX</t>
        </is>
      </c>
      <c r="P29" s="1">
        <f>B16</f>
        <v/>
      </c>
      <c r="Q29" s="1">
        <f>IF(AND(battery!A16="AT",battery!C16=BAT_UPD!C16),BAT_UPD!C16,"*")</f>
        <v/>
      </c>
      <c r="R29" s="1" t="n"/>
      <c r="S29" s="1">
        <f>IF(AND(battery!A16="AT",battery!C16=BAT_UPD!C16),battery!E16+0.001,"*")</f>
        <v/>
      </c>
      <c r="V29" s="1" t="inlineStr">
        <is>
          <t>NCAP_BND</t>
        </is>
      </c>
      <c r="W29" s="1" t="inlineStr">
        <is>
          <t>FX</t>
        </is>
      </c>
      <c r="X29" s="1">
        <f>B16</f>
        <v/>
      </c>
      <c r="Y29" s="1">
        <f>IF(AND(battery!A16="BC",battery!C16=BAT_UPD!C16),BAT_UPD!C16,"*")</f>
        <v/>
      </c>
      <c r="Z29" s="1" t="n"/>
      <c r="AA29" s="1">
        <f>IF(AND(battery!A16="BC",battery!C16=BAT_UPD!C16),battery!E16+0.001,"*")</f>
        <v/>
      </c>
      <c r="AD29" s="1" t="inlineStr">
        <is>
          <t>NCAP_BND</t>
        </is>
      </c>
      <c r="AE29" s="1" t="inlineStr">
        <is>
          <t>FX</t>
        </is>
      </c>
      <c r="AF29" s="1">
        <f>B16</f>
        <v/>
      </c>
      <c r="AG29" s="1">
        <f>IF(AND(battery!A16="MA",battery!C16=BAT_UPD!C16),BAT_UPD!C16,"*")</f>
        <v/>
      </c>
      <c r="AH29" s="1" t="n"/>
      <c r="AI29" s="1">
        <f>IF(AND(battery!A16="MA",battery!C16=BAT_UPD!C16),battery!E16+0.001,"*")</f>
        <v/>
      </c>
      <c r="AL29" s="1" t="inlineStr">
        <is>
          <t>NCAP_BND</t>
        </is>
      </c>
      <c r="AM29" s="1" t="inlineStr">
        <is>
          <t>FX</t>
        </is>
      </c>
      <c r="AN29" s="1">
        <f>B16</f>
        <v/>
      </c>
      <c r="AO29" s="1">
        <f>IF(AND(battery!A16="MA",battery!C16=BAT_UPD!C16),BAT_UPD!C16,"*")</f>
        <v/>
      </c>
      <c r="AP29" s="1" t="n"/>
      <c r="AQ29" s="1">
        <f>IF(AND(battery!A16="MA",battery!C16=BAT_UPD!C16),battery!E16+0.001,"*")</f>
        <v/>
      </c>
      <c r="AT29" s="1" t="inlineStr">
        <is>
          <t>NCAP_BND</t>
        </is>
      </c>
      <c r="AU29" s="1" t="inlineStr">
        <is>
          <t>FX</t>
        </is>
      </c>
      <c r="AV29" s="1">
        <f>B16</f>
        <v/>
      </c>
      <c r="AW29" s="1">
        <f>IF(AND(battery!A16="QU",battery!C16=BAT_UPD!C16),BAT_UPD!C16,"*")</f>
        <v/>
      </c>
      <c r="AX29" s="1" t="n"/>
      <c r="AY29" s="1">
        <f>IF(AND(battery!A16="QU",battery!C16=BAT_UPD!C16),battery!E16+0.001,"*")</f>
        <v/>
      </c>
      <c r="BB29" s="1" t="inlineStr">
        <is>
          <t>NCAP_BND</t>
        </is>
      </c>
      <c r="BC29" s="1" t="inlineStr">
        <is>
          <t>FX</t>
        </is>
      </c>
      <c r="BD29" s="1">
        <f>B16</f>
        <v/>
      </c>
      <c r="BE29" s="1">
        <f>IF(AND(battery!A16="SA",battery!C16=BAT_UPD!C16),BAT_UPD!C16,"*")</f>
        <v/>
      </c>
      <c r="BF29" s="1" t="n"/>
      <c r="BG29" s="1">
        <f>IF(AND(battery!A16="SA",battery!C16=BAT_UPD!C16),battery!E16+0.001,"*")</f>
        <v/>
      </c>
    </row>
    <row r="30" ht="15" customHeight="1">
      <c r="B30" s="5" t="n">
        <v>2035</v>
      </c>
      <c r="C30" s="5" t="inlineStr">
        <is>
          <t>ESTBATS102_24h</t>
        </is>
      </c>
      <c r="F30" s="1" t="inlineStr">
        <is>
          <t>NCAP_BND</t>
        </is>
      </c>
      <c r="G30" s="1" t="inlineStr">
        <is>
          <t>FX</t>
        </is>
      </c>
      <c r="H30" s="1">
        <f>B17</f>
        <v/>
      </c>
      <c r="I30" s="1">
        <f>IF(AND(battery!A17="AL",battery!C17=BAT_UPD!C17),BAT_UPD!C17,"*")</f>
        <v/>
      </c>
      <c r="J30" s="1" t="n"/>
      <c r="K30" s="1">
        <f>IF(AND(battery!A17="AL",battery!C17=BAT_UPD!C17),battery!E17+0.001,"*")</f>
        <v/>
      </c>
      <c r="N30" s="1" t="inlineStr">
        <is>
          <t>NCAP_BND</t>
        </is>
      </c>
      <c r="O30" s="1" t="inlineStr">
        <is>
          <t>FX</t>
        </is>
      </c>
      <c r="P30" s="1">
        <f>B17</f>
        <v/>
      </c>
      <c r="Q30" s="1">
        <f>IF(AND(battery!A17="AT",battery!C17=BAT_UPD!C17),BAT_UPD!C17,"*")</f>
        <v/>
      </c>
      <c r="R30" s="1" t="n"/>
      <c r="S30" s="1">
        <f>IF(AND(battery!A17="AT",battery!C17=BAT_UPD!C17),battery!E17+0.001,"*")</f>
        <v/>
      </c>
      <c r="V30" s="1" t="inlineStr">
        <is>
          <t>NCAP_BND</t>
        </is>
      </c>
      <c r="W30" s="1" t="inlineStr">
        <is>
          <t>FX</t>
        </is>
      </c>
      <c r="X30" s="1">
        <f>B17</f>
        <v/>
      </c>
      <c r="Y30" s="1">
        <f>IF(AND(battery!A17="BC",battery!C17=BAT_UPD!C17),BAT_UPD!C17,"*")</f>
        <v/>
      </c>
      <c r="Z30" s="1" t="n"/>
      <c r="AA30" s="1">
        <f>IF(AND(battery!A17="BC",battery!C17=BAT_UPD!C17),battery!E17+0.001,"*")</f>
        <v/>
      </c>
      <c r="AD30" s="1" t="inlineStr">
        <is>
          <t>NCAP_BND</t>
        </is>
      </c>
      <c r="AE30" s="1" t="inlineStr">
        <is>
          <t>FX</t>
        </is>
      </c>
      <c r="AF30" s="1">
        <f>B17</f>
        <v/>
      </c>
      <c r="AG30" s="1">
        <f>IF(AND(battery!A17="MA",battery!C17=BAT_UPD!C17),BAT_UPD!C17,"*")</f>
        <v/>
      </c>
      <c r="AH30" s="1" t="n"/>
      <c r="AI30" s="1">
        <f>IF(AND(battery!A17="MA",battery!C17=BAT_UPD!C17),battery!E17+0.001,"*")</f>
        <v/>
      </c>
      <c r="AL30" s="1" t="inlineStr">
        <is>
          <t>NCAP_BND</t>
        </is>
      </c>
      <c r="AM30" s="1" t="inlineStr">
        <is>
          <t>FX</t>
        </is>
      </c>
      <c r="AN30" s="1">
        <f>B17</f>
        <v/>
      </c>
      <c r="AO30" s="1">
        <f>IF(AND(battery!A17="MA",battery!C17=BAT_UPD!C17),BAT_UPD!C17,"*")</f>
        <v/>
      </c>
      <c r="AP30" s="1" t="n"/>
      <c r="AQ30" s="1">
        <f>IF(AND(battery!A17="MA",battery!C17=BAT_UPD!C17),battery!E17+0.001,"*")</f>
        <v/>
      </c>
      <c r="AT30" s="1" t="inlineStr">
        <is>
          <t>NCAP_BND</t>
        </is>
      </c>
      <c r="AU30" s="1" t="inlineStr">
        <is>
          <t>FX</t>
        </is>
      </c>
      <c r="AV30" s="1">
        <f>B17</f>
        <v/>
      </c>
      <c r="AW30" s="1">
        <f>IF(AND(battery!A17="QU",battery!C17=BAT_UPD!C17),BAT_UPD!C17,"*")</f>
        <v/>
      </c>
      <c r="AX30" s="1" t="n"/>
      <c r="AY30" s="1">
        <f>IF(AND(battery!A17="QU",battery!C17=BAT_UPD!C17),battery!E17+0.001,"*")</f>
        <v/>
      </c>
      <c r="BB30" s="1" t="inlineStr">
        <is>
          <t>NCAP_BND</t>
        </is>
      </c>
      <c r="BC30" s="1" t="inlineStr">
        <is>
          <t>FX</t>
        </is>
      </c>
      <c r="BD30" s="1">
        <f>B17</f>
        <v/>
      </c>
      <c r="BE30" s="1">
        <f>IF(AND(battery!A17="SA",battery!C17=BAT_UPD!C17),BAT_UPD!C17,"*")</f>
        <v/>
      </c>
      <c r="BF30" s="1" t="n"/>
      <c r="BG30" s="1">
        <f>IF(AND(battery!A17="SA",battery!C17=BAT_UPD!C17),battery!E17+0.001,"*")</f>
        <v/>
      </c>
    </row>
    <row r="31" ht="15" customHeight="1">
      <c r="B31" t="n">
        <v>2035</v>
      </c>
      <c r="C31" s="5" t="inlineStr">
        <is>
          <t>ESTBATS102_24h</t>
        </is>
      </c>
      <c r="F31" s="1" t="inlineStr">
        <is>
          <t>NCAP_BND</t>
        </is>
      </c>
      <c r="G31" s="1" t="inlineStr">
        <is>
          <t>FX</t>
        </is>
      </c>
      <c r="H31" s="1">
        <f>B18</f>
        <v/>
      </c>
      <c r="I31" s="1">
        <f>IF(AND(battery!A18="AL",battery!C18=BAT_UPD!C18),BAT_UPD!C18,"*")</f>
        <v/>
      </c>
      <c r="J31" s="1" t="n"/>
      <c r="K31" s="1">
        <f>IF(AND(battery!A18="AL",battery!C18=BAT_UPD!C18),battery!E18+0.001,"*")</f>
        <v/>
      </c>
      <c r="N31" s="1" t="inlineStr">
        <is>
          <t>NCAP_BND</t>
        </is>
      </c>
      <c r="O31" s="1" t="inlineStr">
        <is>
          <t>FX</t>
        </is>
      </c>
      <c r="P31" s="1">
        <f>B18</f>
        <v/>
      </c>
      <c r="Q31" s="1">
        <f>IF(AND(battery!A18="AT",battery!C18=BAT_UPD!C18),BAT_UPD!C18,"*")</f>
        <v/>
      </c>
      <c r="R31" s="1" t="n"/>
      <c r="S31" s="1">
        <f>IF(AND(battery!A18="AT",battery!C18=BAT_UPD!C18),battery!E18+0.001,"*")</f>
        <v/>
      </c>
      <c r="V31" s="1" t="inlineStr">
        <is>
          <t>NCAP_BND</t>
        </is>
      </c>
      <c r="W31" s="1" t="inlineStr">
        <is>
          <t>FX</t>
        </is>
      </c>
      <c r="X31" s="1">
        <f>B18</f>
        <v/>
      </c>
      <c r="Y31" s="1">
        <f>IF(AND(battery!A18="BC",battery!C18=BAT_UPD!C18),BAT_UPD!C18,"*")</f>
        <v/>
      </c>
      <c r="Z31" s="1" t="n"/>
      <c r="AA31" s="1">
        <f>IF(AND(battery!A18="BC",battery!C18=BAT_UPD!C18),battery!E18+0.001,"*")</f>
        <v/>
      </c>
      <c r="AD31" s="1" t="inlineStr">
        <is>
          <t>NCAP_BND</t>
        </is>
      </c>
      <c r="AE31" s="1" t="inlineStr">
        <is>
          <t>FX</t>
        </is>
      </c>
      <c r="AF31" s="1">
        <f>B18</f>
        <v/>
      </c>
      <c r="AG31" s="1">
        <f>IF(AND(battery!A18="MA",battery!C18=BAT_UPD!C18),BAT_UPD!C18,"*")</f>
        <v/>
      </c>
      <c r="AH31" s="1" t="n"/>
      <c r="AI31" s="1">
        <f>IF(AND(battery!A18="MA",battery!C18=BAT_UPD!C18),battery!E18+0.001,"*")</f>
        <v/>
      </c>
      <c r="AL31" s="1" t="inlineStr">
        <is>
          <t>NCAP_BND</t>
        </is>
      </c>
      <c r="AM31" s="1" t="inlineStr">
        <is>
          <t>FX</t>
        </is>
      </c>
      <c r="AN31" s="1">
        <f>B18</f>
        <v/>
      </c>
      <c r="AO31" s="1">
        <f>IF(AND(battery!A18="MA",battery!C18=BAT_UPD!C18),BAT_UPD!C18,"*")</f>
        <v/>
      </c>
      <c r="AP31" s="1" t="n"/>
      <c r="AQ31" s="1">
        <f>IF(AND(battery!A18="MA",battery!C18=BAT_UPD!C18),battery!E18+0.001,"*")</f>
        <v/>
      </c>
      <c r="AT31" s="1" t="inlineStr">
        <is>
          <t>NCAP_BND</t>
        </is>
      </c>
      <c r="AU31" s="1" t="inlineStr">
        <is>
          <t>FX</t>
        </is>
      </c>
      <c r="AV31" s="1">
        <f>B18</f>
        <v/>
      </c>
      <c r="AW31" s="1">
        <f>IF(AND(battery!A18="QU",battery!C18=BAT_UPD!C18),BAT_UPD!C18,"*")</f>
        <v/>
      </c>
      <c r="AX31" s="1" t="n"/>
      <c r="AY31" s="1">
        <f>IF(AND(battery!A18="QU",battery!C18=BAT_UPD!C18),battery!E18+0.001,"*")</f>
        <v/>
      </c>
      <c r="BB31" s="1" t="inlineStr">
        <is>
          <t>NCAP_BND</t>
        </is>
      </c>
      <c r="BC31" s="1" t="inlineStr">
        <is>
          <t>FX</t>
        </is>
      </c>
      <c r="BD31" s="1">
        <f>B18</f>
        <v/>
      </c>
      <c r="BE31" s="1">
        <f>IF(AND(battery!A18="SA",battery!C18=BAT_UPD!C18),BAT_UPD!C18,"*")</f>
        <v/>
      </c>
      <c r="BF31" s="1" t="n"/>
      <c r="BG31" s="1">
        <f>IF(AND(battery!A18="SA",battery!C18=BAT_UPD!C18),battery!E18+0.001,"*")</f>
        <v/>
      </c>
    </row>
    <row r="32" ht="15" customHeight="1">
      <c r="B32" s="5" t="n">
        <v>2035</v>
      </c>
      <c r="C32" s="5" t="inlineStr">
        <is>
          <t>ESTBATS102_24h</t>
        </is>
      </c>
      <c r="F32" s="1" t="inlineStr">
        <is>
          <t>NCAP_BND</t>
        </is>
      </c>
      <c r="G32" s="1" t="inlineStr">
        <is>
          <t>FX</t>
        </is>
      </c>
      <c r="H32" s="1">
        <f>B19</f>
        <v/>
      </c>
      <c r="I32" s="1">
        <f>IF(AND(battery!A19="AL",battery!C19=BAT_UPD!C19),BAT_UPD!C19,"*")</f>
        <v/>
      </c>
      <c r="J32" s="1" t="n"/>
      <c r="K32" s="1">
        <f>IF(AND(battery!A19="AL",battery!C19=BAT_UPD!C19),battery!E19+0.001,"*")</f>
        <v/>
      </c>
      <c r="N32" s="1" t="inlineStr">
        <is>
          <t>NCAP_BND</t>
        </is>
      </c>
      <c r="O32" s="1" t="inlineStr">
        <is>
          <t>FX</t>
        </is>
      </c>
      <c r="P32" s="1">
        <f>B19</f>
        <v/>
      </c>
      <c r="Q32" s="1">
        <f>IF(AND(battery!A19="AT",battery!C19=BAT_UPD!C19),BAT_UPD!C19,"*")</f>
        <v/>
      </c>
      <c r="R32" s="1" t="n"/>
      <c r="S32" s="1">
        <f>IF(AND(battery!A19="AT",battery!C19=BAT_UPD!C19),battery!E19+0.001,"*")</f>
        <v/>
      </c>
      <c r="V32" s="1" t="inlineStr">
        <is>
          <t>NCAP_BND</t>
        </is>
      </c>
      <c r="W32" s="1" t="inlineStr">
        <is>
          <t>FX</t>
        </is>
      </c>
      <c r="X32" s="1">
        <f>B19</f>
        <v/>
      </c>
      <c r="Y32" s="1">
        <f>IF(AND(battery!A19="BC",battery!C19=BAT_UPD!C19),BAT_UPD!C19,"*")</f>
        <v/>
      </c>
      <c r="Z32" s="1" t="n"/>
      <c r="AA32" s="1">
        <f>IF(AND(battery!A19="BC",battery!C19=BAT_UPD!C19),battery!E19+0.001,"*")</f>
        <v/>
      </c>
      <c r="AD32" s="1" t="inlineStr">
        <is>
          <t>NCAP_BND</t>
        </is>
      </c>
      <c r="AE32" s="1" t="inlineStr">
        <is>
          <t>FX</t>
        </is>
      </c>
      <c r="AF32" s="1">
        <f>B19</f>
        <v/>
      </c>
      <c r="AG32" s="1">
        <f>IF(AND(battery!A19="MA",battery!C19=BAT_UPD!C19),BAT_UPD!C19,"*")</f>
        <v/>
      </c>
      <c r="AH32" s="1" t="n"/>
      <c r="AI32" s="1">
        <f>IF(AND(battery!A19="MA",battery!C19=BAT_UPD!C19),battery!E19+0.001,"*")</f>
        <v/>
      </c>
      <c r="AL32" s="1" t="inlineStr">
        <is>
          <t>NCAP_BND</t>
        </is>
      </c>
      <c r="AM32" s="1" t="inlineStr">
        <is>
          <t>FX</t>
        </is>
      </c>
      <c r="AN32" s="1">
        <f>B19</f>
        <v/>
      </c>
      <c r="AO32" s="1">
        <f>IF(AND(battery!A19="MA",battery!C19=BAT_UPD!C19),BAT_UPD!C19,"*")</f>
        <v/>
      </c>
      <c r="AP32" s="1" t="n"/>
      <c r="AQ32" s="1">
        <f>IF(AND(battery!A19="MA",battery!C19=BAT_UPD!C19),battery!E19+0.001,"*")</f>
        <v/>
      </c>
      <c r="AT32" s="1" t="inlineStr">
        <is>
          <t>NCAP_BND</t>
        </is>
      </c>
      <c r="AU32" s="1" t="inlineStr">
        <is>
          <t>FX</t>
        </is>
      </c>
      <c r="AV32" s="1">
        <f>B19</f>
        <v/>
      </c>
      <c r="AW32" s="1">
        <f>IF(AND(battery!A19="QU",battery!C19=BAT_UPD!C19),BAT_UPD!C19,"*")</f>
        <v/>
      </c>
      <c r="AX32" s="1" t="n"/>
      <c r="AY32" s="1">
        <f>IF(AND(battery!A19="QU",battery!C19=BAT_UPD!C19),battery!E19+0.001,"*")</f>
        <v/>
      </c>
      <c r="BB32" s="1" t="inlineStr">
        <is>
          <t>NCAP_BND</t>
        </is>
      </c>
      <c r="BC32" s="1" t="inlineStr">
        <is>
          <t>FX</t>
        </is>
      </c>
      <c r="BD32" s="1">
        <f>B19</f>
        <v/>
      </c>
      <c r="BE32" s="1">
        <f>IF(AND(battery!A19="SA",battery!C19=BAT_UPD!C19),BAT_UPD!C19,"*")</f>
        <v/>
      </c>
      <c r="BF32" s="1" t="n"/>
      <c r="BG32" s="1">
        <f>IF(AND(battery!A19="SA",battery!C19=BAT_UPD!C19),battery!E19+0.001,"*")</f>
        <v/>
      </c>
    </row>
    <row r="33" ht="15" customHeight="1">
      <c r="B33" t="n">
        <v>2035</v>
      </c>
      <c r="C33" s="5" t="inlineStr">
        <is>
          <t>ESTBATS102_24h</t>
        </is>
      </c>
      <c r="F33" s="1" t="inlineStr">
        <is>
          <t>NCAP_BND</t>
        </is>
      </c>
      <c r="G33" s="1" t="inlineStr">
        <is>
          <t>FX</t>
        </is>
      </c>
      <c r="H33" s="1">
        <f>B20</f>
        <v/>
      </c>
      <c r="I33" s="1">
        <f>IF(AND(battery!A20="AL",battery!C20=BAT_UPD!C20),BAT_UPD!C20,"*")</f>
        <v/>
      </c>
      <c r="J33" s="1" t="n"/>
      <c r="K33" s="1">
        <f>IF(AND(battery!A20="AL",battery!C20=BAT_UPD!C20),battery!E20+0.001,"*")</f>
        <v/>
      </c>
      <c r="N33" s="1" t="inlineStr">
        <is>
          <t>NCAP_BND</t>
        </is>
      </c>
      <c r="O33" s="1" t="inlineStr">
        <is>
          <t>FX</t>
        </is>
      </c>
      <c r="P33" s="1">
        <f>B20</f>
        <v/>
      </c>
      <c r="Q33" s="1">
        <f>IF(AND(battery!A20="AT",battery!C20=BAT_UPD!C20),BAT_UPD!C20,"*")</f>
        <v/>
      </c>
      <c r="R33" s="1" t="n"/>
      <c r="S33" s="1">
        <f>IF(AND(battery!A20="AT",battery!C20=BAT_UPD!C20),battery!E20+0.001,"*")</f>
        <v/>
      </c>
      <c r="V33" s="1" t="inlineStr">
        <is>
          <t>NCAP_BND</t>
        </is>
      </c>
      <c r="W33" s="1" t="inlineStr">
        <is>
          <t>FX</t>
        </is>
      </c>
      <c r="X33" s="1">
        <f>B20</f>
        <v/>
      </c>
      <c r="Y33" s="1">
        <f>IF(AND(battery!A20="BC",battery!C20=BAT_UPD!C20),BAT_UPD!C20,"*")</f>
        <v/>
      </c>
      <c r="Z33" s="1" t="n"/>
      <c r="AA33" s="1">
        <f>IF(AND(battery!A20="BC",battery!C20=BAT_UPD!C20),battery!E20+0.001,"*")</f>
        <v/>
      </c>
      <c r="AD33" s="1" t="inlineStr">
        <is>
          <t>NCAP_BND</t>
        </is>
      </c>
      <c r="AE33" s="1" t="inlineStr">
        <is>
          <t>FX</t>
        </is>
      </c>
      <c r="AF33" s="1">
        <f>B20</f>
        <v/>
      </c>
      <c r="AG33" s="1">
        <f>IF(AND(battery!A20="MA",battery!C20=BAT_UPD!C20),BAT_UPD!C20,"*")</f>
        <v/>
      </c>
      <c r="AH33" s="1" t="n"/>
      <c r="AI33" s="1">
        <f>IF(AND(battery!A20="MA",battery!C20=BAT_UPD!C20),battery!E20+0.001,"*")</f>
        <v/>
      </c>
      <c r="AL33" s="1" t="inlineStr">
        <is>
          <t>NCAP_BND</t>
        </is>
      </c>
      <c r="AM33" s="1" t="inlineStr">
        <is>
          <t>FX</t>
        </is>
      </c>
      <c r="AN33" s="1">
        <f>B20</f>
        <v/>
      </c>
      <c r="AO33" s="1">
        <f>IF(AND(battery!A20="MA",battery!C20=BAT_UPD!C20),BAT_UPD!C20,"*")</f>
        <v/>
      </c>
      <c r="AP33" s="1" t="n"/>
      <c r="AQ33" s="1">
        <f>IF(AND(battery!A20="MA",battery!C20=BAT_UPD!C20),battery!E20+0.001,"*")</f>
        <v/>
      </c>
      <c r="AT33" s="1" t="inlineStr">
        <is>
          <t>NCAP_BND</t>
        </is>
      </c>
      <c r="AU33" s="1" t="inlineStr">
        <is>
          <t>FX</t>
        </is>
      </c>
      <c r="AV33" s="1">
        <f>B20</f>
        <v/>
      </c>
      <c r="AW33" s="1">
        <f>IF(AND(battery!A20="QU",battery!C20=BAT_UPD!C20),BAT_UPD!C20,"*")</f>
        <v/>
      </c>
      <c r="AX33" s="1" t="n"/>
      <c r="AY33" s="1">
        <f>IF(AND(battery!A20="QU",battery!C20=BAT_UPD!C20),battery!E20+0.001,"*")</f>
        <v/>
      </c>
      <c r="BB33" s="1" t="inlineStr">
        <is>
          <t>NCAP_BND</t>
        </is>
      </c>
      <c r="BC33" s="1" t="inlineStr">
        <is>
          <t>FX</t>
        </is>
      </c>
      <c r="BD33" s="1">
        <f>B20</f>
        <v/>
      </c>
      <c r="BE33" s="1">
        <f>IF(AND(battery!A20="SA",battery!C20=BAT_UPD!C20),BAT_UPD!C20,"*")</f>
        <v/>
      </c>
      <c r="BF33" s="1" t="n"/>
      <c r="BG33" s="1">
        <f>IF(AND(battery!A20="SA",battery!C20=BAT_UPD!C20),battery!E20+0.001,"*")</f>
        <v/>
      </c>
    </row>
    <row r="34" ht="15" customHeight="1">
      <c r="B34" s="5" t="n">
        <v>2035</v>
      </c>
      <c r="C34" s="5" t="inlineStr">
        <is>
          <t>ESTBATS102_24h</t>
        </is>
      </c>
      <c r="F34" s="1" t="inlineStr">
        <is>
          <t>NCAP_BND</t>
        </is>
      </c>
      <c r="G34" s="1" t="inlineStr">
        <is>
          <t>FX</t>
        </is>
      </c>
      <c r="H34" s="1">
        <f>B21</f>
        <v/>
      </c>
      <c r="I34" s="1">
        <f>IF(AND(battery!A21="AL",battery!C21=BAT_UPD!C21),BAT_UPD!C21,"*")</f>
        <v/>
      </c>
      <c r="J34" s="1" t="n"/>
      <c r="K34" s="1">
        <f>IF(AND(battery!A21="AL",battery!C21=BAT_UPD!C21),battery!E21+0.001,"*")</f>
        <v/>
      </c>
      <c r="N34" s="1" t="inlineStr">
        <is>
          <t>NCAP_BND</t>
        </is>
      </c>
      <c r="O34" s="1" t="inlineStr">
        <is>
          <t>FX</t>
        </is>
      </c>
      <c r="P34" s="1">
        <f>B21</f>
        <v/>
      </c>
      <c r="Q34" s="1">
        <f>IF(AND(battery!A21="AT",battery!C21=BAT_UPD!C21),BAT_UPD!C21,"*")</f>
        <v/>
      </c>
      <c r="R34" s="1" t="n"/>
      <c r="S34" s="1">
        <f>IF(AND(battery!A21="AT",battery!C21=BAT_UPD!C21),battery!E21+0.001,"*")</f>
        <v/>
      </c>
      <c r="V34" s="1" t="inlineStr">
        <is>
          <t>NCAP_BND</t>
        </is>
      </c>
      <c r="W34" s="1" t="inlineStr">
        <is>
          <t>FX</t>
        </is>
      </c>
      <c r="X34" s="1">
        <f>B21</f>
        <v/>
      </c>
      <c r="Y34" s="1">
        <f>IF(AND(battery!A21="BC",battery!C21=BAT_UPD!C21),BAT_UPD!C21,"*")</f>
        <v/>
      </c>
      <c r="Z34" s="1" t="n"/>
      <c r="AA34" s="1">
        <f>IF(AND(battery!A21="BC",battery!C21=BAT_UPD!C21),battery!E21+0.001,"*")</f>
        <v/>
      </c>
      <c r="AD34" s="1" t="inlineStr">
        <is>
          <t>NCAP_BND</t>
        </is>
      </c>
      <c r="AE34" s="1" t="inlineStr">
        <is>
          <t>FX</t>
        </is>
      </c>
      <c r="AF34" s="1">
        <f>B21</f>
        <v/>
      </c>
      <c r="AG34" s="1">
        <f>IF(AND(battery!A21="MA",battery!C21=BAT_UPD!C21),BAT_UPD!C21,"*")</f>
        <v/>
      </c>
      <c r="AH34" s="1" t="n"/>
      <c r="AI34" s="1">
        <f>IF(AND(battery!A21="MA",battery!C21=BAT_UPD!C21),battery!E21+0.001,"*")</f>
        <v/>
      </c>
      <c r="AL34" s="1" t="inlineStr">
        <is>
          <t>NCAP_BND</t>
        </is>
      </c>
      <c r="AM34" s="1" t="inlineStr">
        <is>
          <t>FX</t>
        </is>
      </c>
      <c r="AN34" s="1">
        <f>B21</f>
        <v/>
      </c>
      <c r="AO34" s="1">
        <f>IF(AND(battery!A21="MA",battery!C21=BAT_UPD!C21),BAT_UPD!C21,"*")</f>
        <v/>
      </c>
      <c r="AP34" s="1" t="n"/>
      <c r="AQ34" s="1">
        <f>IF(AND(battery!A21="MA",battery!C21=BAT_UPD!C21),battery!E21+0.001,"*")</f>
        <v/>
      </c>
      <c r="AT34" s="1" t="inlineStr">
        <is>
          <t>NCAP_BND</t>
        </is>
      </c>
      <c r="AU34" s="1" t="inlineStr">
        <is>
          <t>FX</t>
        </is>
      </c>
      <c r="AV34" s="1">
        <f>B21</f>
        <v/>
      </c>
      <c r="AW34" s="1">
        <f>IF(AND(battery!A21="QU",battery!C21=BAT_UPD!C21),BAT_UPD!C21,"*")</f>
        <v/>
      </c>
      <c r="AX34" s="1" t="n"/>
      <c r="AY34" s="1">
        <f>IF(AND(battery!A21="QU",battery!C21=BAT_UPD!C21),battery!E21+0.001,"*")</f>
        <v/>
      </c>
      <c r="BB34" s="1" t="inlineStr">
        <is>
          <t>NCAP_BND</t>
        </is>
      </c>
      <c r="BC34" s="1" t="inlineStr">
        <is>
          <t>FX</t>
        </is>
      </c>
      <c r="BD34" s="1">
        <f>B21</f>
        <v/>
      </c>
      <c r="BE34" s="1">
        <f>IF(AND(battery!A21="SA",battery!C21=BAT_UPD!C21),BAT_UPD!C21,"*")</f>
        <v/>
      </c>
      <c r="BF34" s="1" t="n"/>
      <c r="BG34" s="1">
        <f>IF(AND(battery!A21="SA",battery!C21=BAT_UPD!C21),battery!E21+0.001,"*")</f>
        <v/>
      </c>
    </row>
    <row r="35" ht="15" customHeight="1">
      <c r="B35" t="n">
        <v>2035</v>
      </c>
      <c r="C35" s="5" t="inlineStr">
        <is>
          <t>ESTBATS102_24h</t>
        </is>
      </c>
      <c r="F35" s="1" t="inlineStr">
        <is>
          <t>NCAP_BND</t>
        </is>
      </c>
      <c r="G35" s="1" t="inlineStr">
        <is>
          <t>FX</t>
        </is>
      </c>
      <c r="H35" s="1">
        <f>B22</f>
        <v/>
      </c>
      <c r="I35" s="1">
        <f>IF(AND(battery!A22="AL",battery!C22=BAT_UPD!C22),BAT_UPD!C22,"*")</f>
        <v/>
      </c>
      <c r="J35" s="1" t="n"/>
      <c r="K35" s="1">
        <f>IF(AND(battery!A22="AL",battery!C22=BAT_UPD!C22),battery!E22+0.001,"*")</f>
        <v/>
      </c>
      <c r="N35" s="1" t="inlineStr">
        <is>
          <t>NCAP_BND</t>
        </is>
      </c>
      <c r="O35" s="1" t="inlineStr">
        <is>
          <t>FX</t>
        </is>
      </c>
      <c r="P35" s="1">
        <f>B22</f>
        <v/>
      </c>
      <c r="Q35" s="1">
        <f>IF(AND(battery!A22="AT",battery!C22=BAT_UPD!C22),BAT_UPD!C22,"*")</f>
        <v/>
      </c>
      <c r="R35" s="1" t="n"/>
      <c r="S35" s="1">
        <f>IF(AND(battery!A22="AT",battery!C22=BAT_UPD!C22),battery!E22+0.001,"*")</f>
        <v/>
      </c>
      <c r="V35" s="1" t="inlineStr">
        <is>
          <t>NCAP_BND</t>
        </is>
      </c>
      <c r="W35" s="1" t="inlineStr">
        <is>
          <t>FX</t>
        </is>
      </c>
      <c r="X35" s="1">
        <f>B22</f>
        <v/>
      </c>
      <c r="Y35" s="1">
        <f>IF(AND(battery!A22="BC",battery!C22=BAT_UPD!C22),BAT_UPD!C22,"*")</f>
        <v/>
      </c>
      <c r="Z35" s="1" t="n"/>
      <c r="AA35" s="1">
        <f>IF(AND(battery!A22="BC",battery!C22=BAT_UPD!C22),battery!E22+0.001,"*")</f>
        <v/>
      </c>
      <c r="AD35" s="1" t="inlineStr">
        <is>
          <t>NCAP_BND</t>
        </is>
      </c>
      <c r="AE35" s="1" t="inlineStr">
        <is>
          <t>FX</t>
        </is>
      </c>
      <c r="AF35" s="1">
        <f>B22</f>
        <v/>
      </c>
      <c r="AG35" s="1">
        <f>IF(AND(battery!A22="MA",battery!C22=BAT_UPD!C22),BAT_UPD!C22,"*")</f>
        <v/>
      </c>
      <c r="AH35" s="1" t="n"/>
      <c r="AI35" s="1">
        <f>IF(AND(battery!A22="MA",battery!C22=BAT_UPD!C22),battery!E22+0.001,"*")</f>
        <v/>
      </c>
      <c r="AL35" s="1" t="inlineStr">
        <is>
          <t>NCAP_BND</t>
        </is>
      </c>
      <c r="AM35" s="1" t="inlineStr">
        <is>
          <t>FX</t>
        </is>
      </c>
      <c r="AN35" s="1">
        <f>B22</f>
        <v/>
      </c>
      <c r="AO35" s="1">
        <f>IF(AND(battery!A22="MA",battery!C22=BAT_UPD!C22),BAT_UPD!C22,"*")</f>
        <v/>
      </c>
      <c r="AP35" s="1" t="n"/>
      <c r="AQ35" s="1">
        <f>IF(AND(battery!A22="MA",battery!C22=BAT_UPD!C22),battery!E22+0.001,"*")</f>
        <v/>
      </c>
      <c r="AT35" s="1" t="inlineStr">
        <is>
          <t>NCAP_BND</t>
        </is>
      </c>
      <c r="AU35" s="1" t="inlineStr">
        <is>
          <t>FX</t>
        </is>
      </c>
      <c r="AV35" s="1">
        <f>B22</f>
        <v/>
      </c>
      <c r="AW35" s="1">
        <f>IF(AND(battery!A22="QU",battery!C22=BAT_UPD!C22),BAT_UPD!C22,"*")</f>
        <v/>
      </c>
      <c r="AX35" s="1" t="n"/>
      <c r="AY35" s="1">
        <f>IF(AND(battery!A22="QU",battery!C22=BAT_UPD!C22),battery!E22+0.001,"*")</f>
        <v/>
      </c>
      <c r="BB35" s="1" t="inlineStr">
        <is>
          <t>NCAP_BND</t>
        </is>
      </c>
      <c r="BC35" s="1" t="inlineStr">
        <is>
          <t>FX</t>
        </is>
      </c>
      <c r="BD35" s="1">
        <f>B22</f>
        <v/>
      </c>
      <c r="BE35" s="1">
        <f>IF(AND(battery!A22="SA",battery!C22=BAT_UPD!C22),BAT_UPD!C22,"*")</f>
        <v/>
      </c>
      <c r="BF35" s="1" t="n"/>
      <c r="BG35" s="1">
        <f>IF(AND(battery!A22="SA",battery!C22=BAT_UPD!C22),battery!E22+0.001,"*")</f>
        <v/>
      </c>
    </row>
    <row r="36" ht="15" customHeight="1">
      <c r="B36" s="5" t="n">
        <v>2035</v>
      </c>
      <c r="C36" s="5" t="inlineStr">
        <is>
          <t>ESTBATS102_24h</t>
        </is>
      </c>
      <c r="F36" s="1" t="inlineStr">
        <is>
          <t>NCAP_BND</t>
        </is>
      </c>
      <c r="G36" s="1" t="inlineStr">
        <is>
          <t>FX</t>
        </is>
      </c>
      <c r="H36" s="1">
        <f>B23</f>
        <v/>
      </c>
      <c r="I36" s="1">
        <f>IF(AND(battery!A23="AL",battery!C23=BAT_UPD!C23),BAT_UPD!C23,"*")</f>
        <v/>
      </c>
      <c r="J36" s="1" t="n"/>
      <c r="K36" s="1">
        <f>IF(AND(battery!A23="AL",battery!C23=BAT_UPD!C23),battery!E23+0.001,"*")</f>
        <v/>
      </c>
      <c r="N36" s="1" t="inlineStr">
        <is>
          <t>NCAP_BND</t>
        </is>
      </c>
      <c r="O36" s="1" t="inlineStr">
        <is>
          <t>FX</t>
        </is>
      </c>
      <c r="P36" s="1">
        <f>B23</f>
        <v/>
      </c>
      <c r="Q36" s="1">
        <f>IF(AND(battery!A23="AT",battery!C23=BAT_UPD!C23),BAT_UPD!C23,"*")</f>
        <v/>
      </c>
      <c r="R36" s="1" t="n"/>
      <c r="S36" s="1">
        <f>IF(AND(battery!A23="AT",battery!C23=BAT_UPD!C23),battery!E23+0.001,"*")</f>
        <v/>
      </c>
      <c r="V36" s="1" t="inlineStr">
        <is>
          <t>NCAP_BND</t>
        </is>
      </c>
      <c r="W36" s="1" t="inlineStr">
        <is>
          <t>FX</t>
        </is>
      </c>
      <c r="X36" s="1">
        <f>B23</f>
        <v/>
      </c>
      <c r="Y36" s="1">
        <f>IF(AND(battery!A23="BC",battery!C23=BAT_UPD!C23),BAT_UPD!C23,"*")</f>
        <v/>
      </c>
      <c r="Z36" s="1" t="n"/>
      <c r="AA36" s="1">
        <f>IF(AND(battery!A23="BC",battery!C23=BAT_UPD!C23),battery!E23+0.001,"*")</f>
        <v/>
      </c>
      <c r="AD36" s="1" t="inlineStr">
        <is>
          <t>NCAP_BND</t>
        </is>
      </c>
      <c r="AE36" s="1" t="inlineStr">
        <is>
          <t>FX</t>
        </is>
      </c>
      <c r="AF36" s="1">
        <f>B23</f>
        <v/>
      </c>
      <c r="AG36" s="1">
        <f>IF(AND(battery!A23="MA",battery!C23=BAT_UPD!C23),BAT_UPD!C23,"*")</f>
        <v/>
      </c>
      <c r="AH36" s="1" t="n"/>
      <c r="AI36" s="1">
        <f>IF(AND(battery!A23="MA",battery!C23=BAT_UPD!C23),battery!E23+0.001,"*")</f>
        <v/>
      </c>
      <c r="AL36" s="1" t="inlineStr">
        <is>
          <t>NCAP_BND</t>
        </is>
      </c>
      <c r="AM36" s="1" t="inlineStr">
        <is>
          <t>FX</t>
        </is>
      </c>
      <c r="AN36" s="1">
        <f>B23</f>
        <v/>
      </c>
      <c r="AO36" s="1">
        <f>IF(AND(battery!A23="MA",battery!C23=BAT_UPD!C23),BAT_UPD!C23,"*")</f>
        <v/>
      </c>
      <c r="AP36" s="1" t="n"/>
      <c r="AQ36" s="1">
        <f>IF(AND(battery!A23="MA",battery!C23=BAT_UPD!C23),battery!E23+0.001,"*")</f>
        <v/>
      </c>
      <c r="AT36" s="1" t="inlineStr">
        <is>
          <t>NCAP_BND</t>
        </is>
      </c>
      <c r="AU36" s="1" t="inlineStr">
        <is>
          <t>FX</t>
        </is>
      </c>
      <c r="AV36" s="1">
        <f>B23</f>
        <v/>
      </c>
      <c r="AW36" s="1">
        <f>IF(AND(battery!A23="QU",battery!C23=BAT_UPD!C23),BAT_UPD!C23,"*")</f>
        <v/>
      </c>
      <c r="AX36" s="1" t="n"/>
      <c r="AY36" s="1">
        <f>IF(AND(battery!A23="QU",battery!C23=BAT_UPD!C23),battery!E23+0.001,"*")</f>
        <v/>
      </c>
      <c r="BB36" s="1" t="inlineStr">
        <is>
          <t>NCAP_BND</t>
        </is>
      </c>
      <c r="BC36" s="1" t="inlineStr">
        <is>
          <t>FX</t>
        </is>
      </c>
      <c r="BD36" s="1">
        <f>B23</f>
        <v/>
      </c>
      <c r="BE36" s="1">
        <f>IF(AND(battery!A23="SA",battery!C23=BAT_UPD!C23),BAT_UPD!C23,"*")</f>
        <v/>
      </c>
      <c r="BF36" s="1" t="n"/>
      <c r="BG36" s="1">
        <f>IF(AND(battery!A23="SA",battery!C23=BAT_UPD!C23),battery!E23+0.001,"*")</f>
        <v/>
      </c>
    </row>
    <row r="37" ht="15" customHeight="1">
      <c r="B37" t="n">
        <v>2035</v>
      </c>
      <c r="C37" s="5" t="inlineStr">
        <is>
          <t>ESTBATS102_24h</t>
        </is>
      </c>
      <c r="F37" s="1" t="inlineStr">
        <is>
          <t>NCAP_BND</t>
        </is>
      </c>
      <c r="G37" s="1" t="inlineStr">
        <is>
          <t>FX</t>
        </is>
      </c>
      <c r="H37" s="1">
        <f>B24</f>
        <v/>
      </c>
      <c r="I37" s="1">
        <f>IF(AND(battery!A24="AL",battery!C24=BAT_UPD!C24),BAT_UPD!C24,"*")</f>
        <v/>
      </c>
      <c r="J37" s="1" t="n"/>
      <c r="K37" s="1">
        <f>IF(AND(battery!A24="AL",battery!C24=BAT_UPD!C24),battery!E24+0.001,"*")</f>
        <v/>
      </c>
      <c r="N37" s="1" t="inlineStr">
        <is>
          <t>NCAP_BND</t>
        </is>
      </c>
      <c r="O37" s="1" t="inlineStr">
        <is>
          <t>FX</t>
        </is>
      </c>
      <c r="P37" s="1">
        <f>B24</f>
        <v/>
      </c>
      <c r="Q37" s="1">
        <f>IF(AND(battery!A24="AT",battery!C24=BAT_UPD!C24),BAT_UPD!C24,"*")</f>
        <v/>
      </c>
      <c r="R37" s="1" t="n"/>
      <c r="S37" s="1">
        <f>IF(AND(battery!A24="AT",battery!C24=BAT_UPD!C24),battery!E24+0.001,"*")</f>
        <v/>
      </c>
      <c r="V37" s="1" t="inlineStr">
        <is>
          <t>NCAP_BND</t>
        </is>
      </c>
      <c r="W37" s="1" t="inlineStr">
        <is>
          <t>FX</t>
        </is>
      </c>
      <c r="X37" s="1">
        <f>B24</f>
        <v/>
      </c>
      <c r="Y37" s="1">
        <f>IF(AND(battery!A24="BC",battery!C24=BAT_UPD!C24),BAT_UPD!C24,"*")</f>
        <v/>
      </c>
      <c r="Z37" s="1" t="n"/>
      <c r="AA37" s="1">
        <f>IF(AND(battery!A24="BC",battery!C24=BAT_UPD!C24),battery!E24+0.001,"*")</f>
        <v/>
      </c>
      <c r="AD37" s="1" t="inlineStr">
        <is>
          <t>NCAP_BND</t>
        </is>
      </c>
      <c r="AE37" s="1" t="inlineStr">
        <is>
          <t>FX</t>
        </is>
      </c>
      <c r="AF37" s="1">
        <f>B24</f>
        <v/>
      </c>
      <c r="AG37" s="1">
        <f>IF(AND(battery!A24="MA",battery!C24=BAT_UPD!C24),BAT_UPD!C24,"*")</f>
        <v/>
      </c>
      <c r="AH37" s="1" t="n"/>
      <c r="AI37" s="1">
        <f>IF(AND(battery!A24="MA",battery!C24=BAT_UPD!C24),battery!E24+0.001,"*")</f>
        <v/>
      </c>
      <c r="AL37" s="1" t="inlineStr">
        <is>
          <t>NCAP_BND</t>
        </is>
      </c>
      <c r="AM37" s="1" t="inlineStr">
        <is>
          <t>FX</t>
        </is>
      </c>
      <c r="AN37" s="1">
        <f>B24</f>
        <v/>
      </c>
      <c r="AO37" s="1">
        <f>IF(AND(battery!A24="MA",battery!C24=BAT_UPD!C24),BAT_UPD!C24,"*")</f>
        <v/>
      </c>
      <c r="AP37" s="1" t="n"/>
      <c r="AQ37" s="1">
        <f>IF(AND(battery!A24="MA",battery!C24=BAT_UPD!C24),battery!E24+0.001,"*")</f>
        <v/>
      </c>
      <c r="AT37" s="1" t="inlineStr">
        <is>
          <t>NCAP_BND</t>
        </is>
      </c>
      <c r="AU37" s="1" t="inlineStr">
        <is>
          <t>FX</t>
        </is>
      </c>
      <c r="AV37" s="1">
        <f>B24</f>
        <v/>
      </c>
      <c r="AW37" s="1">
        <f>IF(AND(battery!A24="QU",battery!C24=BAT_UPD!C24),BAT_UPD!C24,"*")</f>
        <v/>
      </c>
      <c r="AX37" s="1" t="n"/>
      <c r="AY37" s="1">
        <f>IF(AND(battery!A24="QU",battery!C24=BAT_UPD!C24),battery!E24+0.001,"*")</f>
        <v/>
      </c>
      <c r="BB37" s="1" t="inlineStr">
        <is>
          <t>NCAP_BND</t>
        </is>
      </c>
      <c r="BC37" s="1" t="inlineStr">
        <is>
          <t>FX</t>
        </is>
      </c>
      <c r="BD37" s="1">
        <f>B24</f>
        <v/>
      </c>
      <c r="BE37" s="1">
        <f>IF(AND(battery!A24="SA",battery!C24=BAT_UPD!C24),BAT_UPD!C24,"*")</f>
        <v/>
      </c>
      <c r="BF37" s="1" t="n"/>
      <c r="BG37" s="1">
        <f>IF(AND(battery!A24="SA",battery!C24=BAT_UPD!C24),battery!E24+0.001,"*")</f>
        <v/>
      </c>
    </row>
    <row r="38" ht="15" customHeight="1">
      <c r="B38" s="5" t="n">
        <v>2035</v>
      </c>
      <c r="C38" s="5" t="inlineStr">
        <is>
          <t>ESTBATS102_24h</t>
        </is>
      </c>
      <c r="F38" s="1" t="inlineStr">
        <is>
          <t>NCAP_BND</t>
        </is>
      </c>
      <c r="G38" s="1" t="inlineStr">
        <is>
          <t>FX</t>
        </is>
      </c>
      <c r="H38" s="1">
        <f>B25</f>
        <v/>
      </c>
      <c r="I38" s="1">
        <f>IF(AND(battery!A25="AL",battery!C25=BAT_UPD!C25),BAT_UPD!C25,"*")</f>
        <v/>
      </c>
      <c r="J38" s="1" t="n"/>
      <c r="K38" s="1">
        <f>IF(AND(battery!A25="AL",battery!C25=BAT_UPD!C25),battery!E25+0.001,"*")</f>
        <v/>
      </c>
      <c r="N38" s="1" t="inlineStr">
        <is>
          <t>NCAP_BND</t>
        </is>
      </c>
      <c r="O38" s="1" t="inlineStr">
        <is>
          <t>FX</t>
        </is>
      </c>
      <c r="P38" s="1">
        <f>B25</f>
        <v/>
      </c>
      <c r="Q38" s="1">
        <f>IF(AND(battery!A25="AT",battery!C25=BAT_UPD!C25),BAT_UPD!C25,"*")</f>
        <v/>
      </c>
      <c r="R38" s="1" t="n"/>
      <c r="S38" s="1">
        <f>IF(AND(battery!A25="AT",battery!C25=BAT_UPD!C25),battery!E25+0.001,"*")</f>
        <v/>
      </c>
      <c r="V38" s="1" t="inlineStr">
        <is>
          <t>NCAP_BND</t>
        </is>
      </c>
      <c r="W38" s="1" t="inlineStr">
        <is>
          <t>FX</t>
        </is>
      </c>
      <c r="X38" s="1">
        <f>B25</f>
        <v/>
      </c>
      <c r="Y38" s="1">
        <f>IF(AND(battery!A25="BC",battery!C25=BAT_UPD!C25),BAT_UPD!C25,"*")</f>
        <v/>
      </c>
      <c r="Z38" s="1" t="n"/>
      <c r="AA38" s="1">
        <f>IF(AND(battery!A25="BC",battery!C25=BAT_UPD!C25),battery!E25+0.001,"*")</f>
        <v/>
      </c>
      <c r="AD38" s="1" t="inlineStr">
        <is>
          <t>NCAP_BND</t>
        </is>
      </c>
      <c r="AE38" s="1" t="inlineStr">
        <is>
          <t>FX</t>
        </is>
      </c>
      <c r="AF38" s="1">
        <f>B25</f>
        <v/>
      </c>
      <c r="AG38" s="1">
        <f>IF(AND(battery!A25="MA",battery!C25=BAT_UPD!C25),BAT_UPD!C25,"*")</f>
        <v/>
      </c>
      <c r="AH38" s="1" t="n"/>
      <c r="AI38" s="1">
        <f>IF(AND(battery!A25="MA",battery!C25=BAT_UPD!C25),battery!E25+0.001,"*")</f>
        <v/>
      </c>
      <c r="AL38" s="1" t="inlineStr">
        <is>
          <t>NCAP_BND</t>
        </is>
      </c>
      <c r="AM38" s="1" t="inlineStr">
        <is>
          <t>FX</t>
        </is>
      </c>
      <c r="AN38" s="1">
        <f>B25</f>
        <v/>
      </c>
      <c r="AO38" s="1">
        <f>IF(AND(battery!A25="MA",battery!C25=BAT_UPD!C25),BAT_UPD!C25,"*")</f>
        <v/>
      </c>
      <c r="AP38" s="1" t="n"/>
      <c r="AQ38" s="1">
        <f>IF(AND(battery!A25="MA",battery!C25=BAT_UPD!C25),battery!E25+0.001,"*")</f>
        <v/>
      </c>
      <c r="AT38" s="1" t="inlineStr">
        <is>
          <t>NCAP_BND</t>
        </is>
      </c>
      <c r="AU38" s="1" t="inlineStr">
        <is>
          <t>FX</t>
        </is>
      </c>
      <c r="AV38" s="1">
        <f>B25</f>
        <v/>
      </c>
      <c r="AW38" s="1">
        <f>IF(AND(battery!A25="QU",battery!C25=BAT_UPD!C25),BAT_UPD!C25,"*")</f>
        <v/>
      </c>
      <c r="AX38" s="1" t="n"/>
      <c r="AY38" s="1">
        <f>IF(AND(battery!A25="QU",battery!C25=BAT_UPD!C25),battery!E25+0.001,"*")</f>
        <v/>
      </c>
      <c r="BB38" s="1" t="inlineStr">
        <is>
          <t>NCAP_BND</t>
        </is>
      </c>
      <c r="BC38" s="1" t="inlineStr">
        <is>
          <t>FX</t>
        </is>
      </c>
      <c r="BD38" s="1">
        <f>B25</f>
        <v/>
      </c>
      <c r="BE38" s="1">
        <f>IF(AND(battery!A25="SA",battery!C25=BAT_UPD!C25),BAT_UPD!C25,"*")</f>
        <v/>
      </c>
      <c r="BF38" s="1" t="n"/>
      <c r="BG38" s="1">
        <f>IF(AND(battery!A25="SA",battery!C25=BAT_UPD!C25),battery!E25+0.001,"*")</f>
        <v/>
      </c>
    </row>
    <row r="39" ht="15" customHeight="1">
      <c r="B39" t="n">
        <v>2035</v>
      </c>
      <c r="C39" s="5" t="inlineStr">
        <is>
          <t>ESTBATS102_24h</t>
        </is>
      </c>
      <c r="F39" s="1" t="inlineStr">
        <is>
          <t>NCAP_BND</t>
        </is>
      </c>
      <c r="G39" s="1" t="inlineStr">
        <is>
          <t>FX</t>
        </is>
      </c>
      <c r="H39" s="1">
        <f>B26</f>
        <v/>
      </c>
      <c r="I39" s="1">
        <f>IF(AND(battery!A26="AL",battery!C26=BAT_UPD!C26),BAT_UPD!C26,"*")</f>
        <v/>
      </c>
      <c r="J39" s="1" t="n"/>
      <c r="K39" s="1">
        <f>IF(AND(battery!A26="AL",battery!C26=BAT_UPD!C26),battery!E26+0.001,"*")</f>
        <v/>
      </c>
      <c r="N39" s="1" t="inlineStr">
        <is>
          <t>NCAP_BND</t>
        </is>
      </c>
      <c r="O39" s="1" t="inlineStr">
        <is>
          <t>FX</t>
        </is>
      </c>
      <c r="P39" s="1">
        <f>B26</f>
        <v/>
      </c>
      <c r="Q39" s="1">
        <f>IF(AND(battery!A26="AT",battery!C26=BAT_UPD!C26),BAT_UPD!C26,"*")</f>
        <v/>
      </c>
      <c r="R39" s="1" t="n"/>
      <c r="S39" s="1">
        <f>IF(AND(battery!A26="AT",battery!C26=BAT_UPD!C26),battery!E26+0.001,"*")</f>
        <v/>
      </c>
      <c r="V39" s="1" t="inlineStr">
        <is>
          <t>NCAP_BND</t>
        </is>
      </c>
      <c r="W39" s="1" t="inlineStr">
        <is>
          <t>FX</t>
        </is>
      </c>
      <c r="X39" s="1">
        <f>B26</f>
        <v/>
      </c>
      <c r="Y39" s="1">
        <f>IF(AND(battery!A26="BC",battery!C26=BAT_UPD!C26),BAT_UPD!C26,"*")</f>
        <v/>
      </c>
      <c r="Z39" s="1" t="n"/>
      <c r="AA39" s="1">
        <f>IF(AND(battery!A26="BC",battery!C26=BAT_UPD!C26),battery!E26+0.001,"*")</f>
        <v/>
      </c>
      <c r="AD39" s="1" t="inlineStr">
        <is>
          <t>NCAP_BND</t>
        </is>
      </c>
      <c r="AE39" s="1" t="inlineStr">
        <is>
          <t>FX</t>
        </is>
      </c>
      <c r="AF39" s="1">
        <f>B26</f>
        <v/>
      </c>
      <c r="AG39" s="1">
        <f>IF(AND(battery!A26="MA",battery!C26=BAT_UPD!C26),BAT_UPD!C26,"*")</f>
        <v/>
      </c>
      <c r="AH39" s="1" t="n"/>
      <c r="AI39" s="1">
        <f>IF(AND(battery!A26="MA",battery!C26=BAT_UPD!C26),battery!E26+0.001,"*")</f>
        <v/>
      </c>
      <c r="AL39" s="1" t="inlineStr">
        <is>
          <t>NCAP_BND</t>
        </is>
      </c>
      <c r="AM39" s="1" t="inlineStr">
        <is>
          <t>FX</t>
        </is>
      </c>
      <c r="AN39" s="1">
        <f>B26</f>
        <v/>
      </c>
      <c r="AO39" s="1">
        <f>IF(AND(battery!A26="MA",battery!C26=BAT_UPD!C26),BAT_UPD!C26,"*")</f>
        <v/>
      </c>
      <c r="AP39" s="1" t="n"/>
      <c r="AQ39" s="1">
        <f>IF(AND(battery!A26="MA",battery!C26=BAT_UPD!C26),battery!E26+0.001,"*")</f>
        <v/>
      </c>
      <c r="AT39" s="1" t="inlineStr">
        <is>
          <t>NCAP_BND</t>
        </is>
      </c>
      <c r="AU39" s="1" t="inlineStr">
        <is>
          <t>FX</t>
        </is>
      </c>
      <c r="AV39" s="1">
        <f>B26</f>
        <v/>
      </c>
      <c r="AW39" s="1">
        <f>IF(AND(battery!A26="QU",battery!C26=BAT_UPD!C26),BAT_UPD!C26,"*")</f>
        <v/>
      </c>
      <c r="AX39" s="1" t="n"/>
      <c r="AY39" s="1">
        <f>IF(AND(battery!A26="QU",battery!C26=BAT_UPD!C26),battery!E26+0.001,"*")</f>
        <v/>
      </c>
      <c r="BB39" s="1" t="inlineStr">
        <is>
          <t>NCAP_BND</t>
        </is>
      </c>
      <c r="BC39" s="1" t="inlineStr">
        <is>
          <t>FX</t>
        </is>
      </c>
      <c r="BD39" s="1">
        <f>B26</f>
        <v/>
      </c>
      <c r="BE39" s="1">
        <f>IF(AND(battery!A26="SA",battery!C26=BAT_UPD!C26),BAT_UPD!C26,"*")</f>
        <v/>
      </c>
      <c r="BF39" s="1" t="n"/>
      <c r="BG39" s="1">
        <f>IF(AND(battery!A26="SA",battery!C26=BAT_UPD!C26),battery!E26+0.001,"*")</f>
        <v/>
      </c>
    </row>
    <row r="40" ht="15" customHeight="1">
      <c r="B40" s="5" t="n">
        <v>2035</v>
      </c>
      <c r="C40" s="5" t="inlineStr">
        <is>
          <t>ESTBATS102_24h</t>
        </is>
      </c>
      <c r="F40" s="1" t="inlineStr">
        <is>
          <t>NCAP_BND</t>
        </is>
      </c>
      <c r="G40" s="1" t="inlineStr">
        <is>
          <t>FX</t>
        </is>
      </c>
      <c r="H40" s="1">
        <f>B27</f>
        <v/>
      </c>
      <c r="I40" s="1">
        <f>IF(AND(battery!A27="AL",battery!C27=BAT_UPD!C27),BAT_UPD!C27,"*")</f>
        <v/>
      </c>
      <c r="J40" s="1" t="n"/>
      <c r="K40" s="1">
        <f>IF(AND(battery!A27="AL",battery!C27=BAT_UPD!C27),battery!E27+0.001,"*")</f>
        <v/>
      </c>
      <c r="N40" s="1" t="inlineStr">
        <is>
          <t>NCAP_BND</t>
        </is>
      </c>
      <c r="O40" s="1" t="inlineStr">
        <is>
          <t>FX</t>
        </is>
      </c>
      <c r="P40" s="1">
        <f>B27</f>
        <v/>
      </c>
      <c r="Q40" s="1">
        <f>IF(AND(battery!A27="AT",battery!C27=BAT_UPD!C27),BAT_UPD!C27,"*")</f>
        <v/>
      </c>
      <c r="R40" s="1" t="n"/>
      <c r="S40" s="1">
        <f>IF(AND(battery!A27="AT",battery!C27=BAT_UPD!C27),battery!E27+0.001,"*")</f>
        <v/>
      </c>
      <c r="V40" s="1" t="inlineStr">
        <is>
          <t>NCAP_BND</t>
        </is>
      </c>
      <c r="W40" s="1" t="inlineStr">
        <is>
          <t>FX</t>
        </is>
      </c>
      <c r="X40" s="1">
        <f>B27</f>
        <v/>
      </c>
      <c r="Y40" s="1">
        <f>IF(AND(battery!A27="BC",battery!C27=BAT_UPD!C27),BAT_UPD!C27,"*")</f>
        <v/>
      </c>
      <c r="Z40" s="1" t="n"/>
      <c r="AA40" s="1">
        <f>IF(AND(battery!A27="BC",battery!C27=BAT_UPD!C27),battery!E27+0.001,"*")</f>
        <v/>
      </c>
      <c r="AD40" s="1" t="inlineStr">
        <is>
          <t>NCAP_BND</t>
        </is>
      </c>
      <c r="AE40" s="1" t="inlineStr">
        <is>
          <t>FX</t>
        </is>
      </c>
      <c r="AF40" s="1">
        <f>B27</f>
        <v/>
      </c>
      <c r="AG40" s="1">
        <f>IF(AND(battery!A27="MA",battery!C27=BAT_UPD!C27),BAT_UPD!C27,"*")</f>
        <v/>
      </c>
      <c r="AH40" s="1" t="n"/>
      <c r="AI40" s="1">
        <f>IF(AND(battery!A27="MA",battery!C27=BAT_UPD!C27),battery!E27+0.001,"*")</f>
        <v/>
      </c>
      <c r="AL40" s="1" t="inlineStr">
        <is>
          <t>NCAP_BND</t>
        </is>
      </c>
      <c r="AM40" s="1" t="inlineStr">
        <is>
          <t>FX</t>
        </is>
      </c>
      <c r="AN40" s="1">
        <f>B27</f>
        <v/>
      </c>
      <c r="AO40" s="1">
        <f>IF(AND(battery!A27="MA",battery!C27=BAT_UPD!C27),BAT_UPD!C27,"*")</f>
        <v/>
      </c>
      <c r="AP40" s="1" t="n"/>
      <c r="AQ40" s="1">
        <f>IF(AND(battery!A27="MA",battery!C27=BAT_UPD!C27),battery!E27+0.001,"*")</f>
        <v/>
      </c>
      <c r="AT40" s="1" t="inlineStr">
        <is>
          <t>NCAP_BND</t>
        </is>
      </c>
      <c r="AU40" s="1" t="inlineStr">
        <is>
          <t>FX</t>
        </is>
      </c>
      <c r="AV40" s="1">
        <f>B27</f>
        <v/>
      </c>
      <c r="AW40" s="1">
        <f>IF(AND(battery!A27="QU",battery!C27=BAT_UPD!C27),BAT_UPD!C27,"*")</f>
        <v/>
      </c>
      <c r="AX40" s="1" t="n"/>
      <c r="AY40" s="1">
        <f>IF(AND(battery!A27="QU",battery!C27=BAT_UPD!C27),battery!E27+0.001,"*")</f>
        <v/>
      </c>
      <c r="BB40" s="1" t="inlineStr">
        <is>
          <t>NCAP_BND</t>
        </is>
      </c>
      <c r="BC40" s="1" t="inlineStr">
        <is>
          <t>FX</t>
        </is>
      </c>
      <c r="BD40" s="1">
        <f>B27</f>
        <v/>
      </c>
      <c r="BE40" s="1">
        <f>IF(AND(battery!A27="SA",battery!C27=BAT_UPD!C27),BAT_UPD!C27,"*")</f>
        <v/>
      </c>
      <c r="BF40" s="1" t="n"/>
      <c r="BG40" s="1">
        <f>IF(AND(battery!A27="SA",battery!C27=BAT_UPD!C27),battery!E27+0.001,"*")</f>
        <v/>
      </c>
    </row>
    <row r="41" ht="15" customHeight="1">
      <c r="B41" t="n">
        <v>2035</v>
      </c>
      <c r="C41" s="5" t="inlineStr">
        <is>
          <t>ESTBATS102_24h</t>
        </is>
      </c>
      <c r="F41" s="1" t="inlineStr">
        <is>
          <t>NCAP_BND</t>
        </is>
      </c>
      <c r="G41" s="1" t="inlineStr">
        <is>
          <t>FX</t>
        </is>
      </c>
      <c r="H41" s="1">
        <f>B28</f>
        <v/>
      </c>
      <c r="I41" s="1">
        <f>IF(AND(battery!A28="AL",battery!C28=BAT_UPD!C28),BAT_UPD!C28,"*")</f>
        <v/>
      </c>
      <c r="J41" s="1" t="n"/>
      <c r="K41" s="1">
        <f>IF(AND(battery!A28="AL",battery!C28=BAT_UPD!C28),battery!E28+0.001,"*")</f>
        <v/>
      </c>
      <c r="N41" s="1" t="inlineStr">
        <is>
          <t>NCAP_BND</t>
        </is>
      </c>
      <c r="O41" s="1" t="inlineStr">
        <is>
          <t>FX</t>
        </is>
      </c>
      <c r="P41" s="1">
        <f>B28</f>
        <v/>
      </c>
      <c r="Q41" s="1">
        <f>IF(AND(battery!A28="AT",battery!C28=BAT_UPD!C28),BAT_UPD!C28,"*")</f>
        <v/>
      </c>
      <c r="R41" s="1" t="n"/>
      <c r="S41" s="1">
        <f>IF(AND(battery!A28="AT",battery!C28=BAT_UPD!C28),battery!E28+0.001,"*")</f>
        <v/>
      </c>
      <c r="V41" s="1" t="inlineStr">
        <is>
          <t>NCAP_BND</t>
        </is>
      </c>
      <c r="W41" s="1" t="inlineStr">
        <is>
          <t>FX</t>
        </is>
      </c>
      <c r="X41" s="1">
        <f>B28</f>
        <v/>
      </c>
      <c r="Y41" s="1">
        <f>IF(AND(battery!A28="BC",battery!C28=BAT_UPD!C28),BAT_UPD!C28,"*")</f>
        <v/>
      </c>
      <c r="Z41" s="1" t="n"/>
      <c r="AA41" s="1">
        <f>IF(AND(battery!A28="BC",battery!C28=BAT_UPD!C28),battery!E28+0.001,"*")</f>
        <v/>
      </c>
      <c r="AD41" s="1" t="inlineStr">
        <is>
          <t>NCAP_BND</t>
        </is>
      </c>
      <c r="AE41" s="1" t="inlineStr">
        <is>
          <t>FX</t>
        </is>
      </c>
      <c r="AF41" s="1">
        <f>B28</f>
        <v/>
      </c>
      <c r="AG41" s="1">
        <f>IF(AND(battery!A28="MA",battery!C28=BAT_UPD!C28),BAT_UPD!C28,"*")</f>
        <v/>
      </c>
      <c r="AH41" s="1" t="n"/>
      <c r="AI41" s="1">
        <f>IF(AND(battery!A28="MA",battery!C28=BAT_UPD!C28),battery!E28+0.001,"*")</f>
        <v/>
      </c>
      <c r="AL41" s="1" t="inlineStr">
        <is>
          <t>NCAP_BND</t>
        </is>
      </c>
      <c r="AM41" s="1" t="inlineStr">
        <is>
          <t>FX</t>
        </is>
      </c>
      <c r="AN41" s="1">
        <f>B28</f>
        <v/>
      </c>
      <c r="AO41" s="1">
        <f>IF(AND(battery!A28="MA",battery!C28=BAT_UPD!C28),BAT_UPD!C28,"*")</f>
        <v/>
      </c>
      <c r="AP41" s="1" t="n"/>
      <c r="AQ41" s="1">
        <f>IF(AND(battery!A28="MA",battery!C28=BAT_UPD!C28),battery!E28+0.001,"*")</f>
        <v/>
      </c>
      <c r="AT41" s="1" t="inlineStr">
        <is>
          <t>NCAP_BND</t>
        </is>
      </c>
      <c r="AU41" s="1" t="inlineStr">
        <is>
          <t>FX</t>
        </is>
      </c>
      <c r="AV41" s="1">
        <f>B28</f>
        <v/>
      </c>
      <c r="AW41" s="1">
        <f>IF(AND(battery!A28="QU",battery!C28=BAT_UPD!C28),BAT_UPD!C28,"*")</f>
        <v/>
      </c>
      <c r="AX41" s="1" t="n"/>
      <c r="AY41" s="1">
        <f>IF(AND(battery!A28="QU",battery!C28=BAT_UPD!C28),battery!E28+0.001,"*")</f>
        <v/>
      </c>
      <c r="BB41" s="1" t="inlineStr">
        <is>
          <t>NCAP_BND</t>
        </is>
      </c>
      <c r="BC41" s="1" t="inlineStr">
        <is>
          <t>FX</t>
        </is>
      </c>
      <c r="BD41" s="1">
        <f>B28</f>
        <v/>
      </c>
      <c r="BE41" s="1">
        <f>IF(AND(battery!A28="SA",battery!C28=BAT_UPD!C28),BAT_UPD!C28,"*")</f>
        <v/>
      </c>
      <c r="BF41" s="1" t="n"/>
      <c r="BG41" s="1">
        <f>IF(AND(battery!A28="SA",battery!C28=BAT_UPD!C28),battery!E28+0.001,"*")</f>
        <v/>
      </c>
    </row>
    <row r="42" ht="15" customHeight="1">
      <c r="B42" s="5" t="n">
        <v>2035</v>
      </c>
      <c r="C42" s="5" t="inlineStr">
        <is>
          <t>ESTBATS102_24h</t>
        </is>
      </c>
      <c r="F42" s="1" t="inlineStr">
        <is>
          <t>NCAP_BND</t>
        </is>
      </c>
      <c r="G42" s="1" t="inlineStr">
        <is>
          <t>FX</t>
        </is>
      </c>
      <c r="H42" s="1">
        <f>B29</f>
        <v/>
      </c>
      <c r="I42" s="1">
        <f>IF(AND(battery!A29="AL",battery!C29=BAT_UPD!C29),BAT_UPD!C29,"*")</f>
        <v/>
      </c>
      <c r="J42" s="1" t="n"/>
      <c r="K42" s="1">
        <f>IF(AND(battery!A29="AL",battery!C29=BAT_UPD!C29),battery!E29+0.001,"*")</f>
        <v/>
      </c>
      <c r="N42" s="1" t="inlineStr">
        <is>
          <t>NCAP_BND</t>
        </is>
      </c>
      <c r="O42" s="1" t="inlineStr">
        <is>
          <t>FX</t>
        </is>
      </c>
      <c r="P42" s="1">
        <f>B29</f>
        <v/>
      </c>
      <c r="Q42" s="1">
        <f>IF(AND(battery!A29="AT",battery!C29=BAT_UPD!C29),BAT_UPD!C29,"*")</f>
        <v/>
      </c>
      <c r="R42" s="1" t="n"/>
      <c r="S42" s="1">
        <f>IF(AND(battery!A29="AT",battery!C29=BAT_UPD!C29),battery!E29+0.001,"*")</f>
        <v/>
      </c>
      <c r="V42" s="1" t="inlineStr">
        <is>
          <t>NCAP_BND</t>
        </is>
      </c>
      <c r="W42" s="1" t="inlineStr">
        <is>
          <t>FX</t>
        </is>
      </c>
      <c r="X42" s="1">
        <f>B29</f>
        <v/>
      </c>
      <c r="Y42" s="1">
        <f>IF(AND(battery!A29="BC",battery!C29=BAT_UPD!C29),BAT_UPD!C29,"*")</f>
        <v/>
      </c>
      <c r="Z42" s="1" t="n"/>
      <c r="AA42" s="1">
        <f>IF(AND(battery!A29="BC",battery!C29=BAT_UPD!C29),battery!E29+0.001,"*")</f>
        <v/>
      </c>
      <c r="AD42" s="1" t="inlineStr">
        <is>
          <t>NCAP_BND</t>
        </is>
      </c>
      <c r="AE42" s="1" t="inlineStr">
        <is>
          <t>FX</t>
        </is>
      </c>
      <c r="AF42" s="1">
        <f>B29</f>
        <v/>
      </c>
      <c r="AG42" s="1">
        <f>IF(AND(battery!A29="MA",battery!C29=BAT_UPD!C29),BAT_UPD!C29,"*")</f>
        <v/>
      </c>
      <c r="AH42" s="1" t="n"/>
      <c r="AI42" s="1">
        <f>IF(AND(battery!A29="MA",battery!C29=BAT_UPD!C29),battery!E29+0.001,"*")</f>
        <v/>
      </c>
      <c r="AL42" s="1" t="inlineStr">
        <is>
          <t>NCAP_BND</t>
        </is>
      </c>
      <c r="AM42" s="1" t="inlineStr">
        <is>
          <t>FX</t>
        </is>
      </c>
      <c r="AN42" s="1">
        <f>B29</f>
        <v/>
      </c>
      <c r="AO42" s="1">
        <f>IF(AND(battery!A29="MA",battery!C29=BAT_UPD!C29),BAT_UPD!C29,"*")</f>
        <v/>
      </c>
      <c r="AP42" s="1" t="n"/>
      <c r="AQ42" s="1">
        <f>IF(AND(battery!A29="MA",battery!C29=BAT_UPD!C29),battery!E29+0.001,"*")</f>
        <v/>
      </c>
      <c r="AT42" s="1" t="inlineStr">
        <is>
          <t>NCAP_BND</t>
        </is>
      </c>
      <c r="AU42" s="1" t="inlineStr">
        <is>
          <t>FX</t>
        </is>
      </c>
      <c r="AV42" s="1">
        <f>B29</f>
        <v/>
      </c>
      <c r="AW42" s="1">
        <f>IF(AND(battery!A29="QU",battery!C29=BAT_UPD!C29),BAT_UPD!C29,"*")</f>
        <v/>
      </c>
      <c r="AX42" s="1" t="n"/>
      <c r="AY42" s="1">
        <f>IF(AND(battery!A29="QU",battery!C29=BAT_UPD!C29),battery!E29+0.001,"*")</f>
        <v/>
      </c>
      <c r="BB42" s="1" t="inlineStr">
        <is>
          <t>NCAP_BND</t>
        </is>
      </c>
      <c r="BC42" s="1" t="inlineStr">
        <is>
          <t>FX</t>
        </is>
      </c>
      <c r="BD42" s="1">
        <f>B29</f>
        <v/>
      </c>
      <c r="BE42" s="1">
        <f>IF(AND(battery!A29="SA",battery!C29=BAT_UPD!C29),BAT_UPD!C29,"*")</f>
        <v/>
      </c>
      <c r="BF42" s="1" t="n"/>
      <c r="BG42" s="1">
        <f>IF(AND(battery!A29="SA",battery!C29=BAT_UPD!C29),battery!E29+0.001,"*")</f>
        <v/>
      </c>
    </row>
    <row r="43" ht="15" customHeight="1">
      <c r="B43" t="n">
        <v>2035</v>
      </c>
      <c r="C43" s="5" t="inlineStr">
        <is>
          <t>ESTBATS102_24h</t>
        </is>
      </c>
      <c r="F43" s="1" t="inlineStr">
        <is>
          <t>NCAP_BND</t>
        </is>
      </c>
      <c r="G43" s="1" t="inlineStr">
        <is>
          <t>FX</t>
        </is>
      </c>
      <c r="H43" s="1">
        <f>B30</f>
        <v/>
      </c>
      <c r="I43" s="1">
        <f>IF(AND(battery!A30="AL",battery!C30=BAT_UPD!C30),BAT_UPD!C30,"*")</f>
        <v/>
      </c>
      <c r="J43" s="1" t="n"/>
      <c r="K43" s="1">
        <f>IF(AND(battery!A30="AL",battery!C30=BAT_UPD!C30),battery!E30+0.001,"*")</f>
        <v/>
      </c>
      <c r="N43" s="1" t="inlineStr">
        <is>
          <t>NCAP_BND</t>
        </is>
      </c>
      <c r="O43" s="1" t="inlineStr">
        <is>
          <t>FX</t>
        </is>
      </c>
      <c r="P43" s="1">
        <f>B30</f>
        <v/>
      </c>
      <c r="Q43" s="1">
        <f>IF(AND(battery!A30="AT",battery!C30=BAT_UPD!C30),BAT_UPD!C30,"*")</f>
        <v/>
      </c>
      <c r="R43" s="1" t="n"/>
      <c r="S43" s="1">
        <f>IF(AND(battery!A30="AT",battery!C30=BAT_UPD!C30),battery!E30+0.001,"*")</f>
        <v/>
      </c>
      <c r="V43" s="1" t="inlineStr">
        <is>
          <t>NCAP_BND</t>
        </is>
      </c>
      <c r="W43" s="1" t="inlineStr">
        <is>
          <t>FX</t>
        </is>
      </c>
      <c r="X43" s="1">
        <f>B30</f>
        <v/>
      </c>
      <c r="Y43" s="1">
        <f>IF(AND(battery!A30="BC",battery!C30=BAT_UPD!C30),BAT_UPD!C30,"*")</f>
        <v/>
      </c>
      <c r="Z43" s="1" t="n"/>
      <c r="AA43" s="1">
        <f>IF(AND(battery!A30="BC",battery!C30=BAT_UPD!C30),battery!E30+0.001,"*")</f>
        <v/>
      </c>
      <c r="AD43" s="1" t="inlineStr">
        <is>
          <t>NCAP_BND</t>
        </is>
      </c>
      <c r="AE43" s="1" t="inlineStr">
        <is>
          <t>FX</t>
        </is>
      </c>
      <c r="AF43" s="1">
        <f>B30</f>
        <v/>
      </c>
      <c r="AG43" s="1">
        <f>IF(AND(battery!A30="MA",battery!C30=BAT_UPD!C30),BAT_UPD!C30,"*")</f>
        <v/>
      </c>
      <c r="AH43" s="1" t="n"/>
      <c r="AI43" s="1">
        <f>IF(AND(battery!A30="MA",battery!C30=BAT_UPD!C30),battery!E30+0.001,"*")</f>
        <v/>
      </c>
      <c r="AL43" s="1" t="inlineStr">
        <is>
          <t>NCAP_BND</t>
        </is>
      </c>
      <c r="AM43" s="1" t="inlineStr">
        <is>
          <t>FX</t>
        </is>
      </c>
      <c r="AN43" s="1">
        <f>B30</f>
        <v/>
      </c>
      <c r="AO43" s="1">
        <f>IF(AND(battery!A30="MA",battery!C30=BAT_UPD!C30),BAT_UPD!C30,"*")</f>
        <v/>
      </c>
      <c r="AP43" s="1" t="n"/>
      <c r="AQ43" s="1">
        <f>IF(AND(battery!A30="MA",battery!C30=BAT_UPD!C30),battery!E30+0.001,"*")</f>
        <v/>
      </c>
      <c r="AT43" s="1" t="inlineStr">
        <is>
          <t>NCAP_BND</t>
        </is>
      </c>
      <c r="AU43" s="1" t="inlineStr">
        <is>
          <t>FX</t>
        </is>
      </c>
      <c r="AV43" s="1">
        <f>B30</f>
        <v/>
      </c>
      <c r="AW43" s="1">
        <f>IF(AND(battery!A30="QU",battery!C30=BAT_UPD!C30),BAT_UPD!C30,"*")</f>
        <v/>
      </c>
      <c r="AX43" s="1" t="n"/>
      <c r="AY43" s="1">
        <f>IF(AND(battery!A30="QU",battery!C30=BAT_UPD!C30),battery!E30+0.001,"*")</f>
        <v/>
      </c>
      <c r="BB43" s="1" t="inlineStr">
        <is>
          <t>NCAP_BND</t>
        </is>
      </c>
      <c r="BC43" s="1" t="inlineStr">
        <is>
          <t>FX</t>
        </is>
      </c>
      <c r="BD43" s="1">
        <f>B30</f>
        <v/>
      </c>
      <c r="BE43" s="1">
        <f>IF(AND(battery!A30="SA",battery!C30=BAT_UPD!C30),BAT_UPD!C30,"*")</f>
        <v/>
      </c>
      <c r="BF43" s="1" t="n"/>
      <c r="BG43" s="1">
        <f>IF(AND(battery!A30="SA",battery!C30=BAT_UPD!C30),battery!E30+0.001,"*")</f>
        <v/>
      </c>
    </row>
    <row r="44" ht="15" customHeight="1">
      <c r="B44" s="5" t="n">
        <v>2035</v>
      </c>
      <c r="C44" s="5" t="inlineStr">
        <is>
          <t>ESTBATS102_24h</t>
        </is>
      </c>
      <c r="F44" s="1" t="inlineStr">
        <is>
          <t>NCAP_BND</t>
        </is>
      </c>
      <c r="G44" s="1" t="inlineStr">
        <is>
          <t>FX</t>
        </is>
      </c>
      <c r="H44" s="1">
        <f>B31</f>
        <v/>
      </c>
      <c r="I44" s="1">
        <f>IF(AND(battery!A31="AL",battery!C31=BAT_UPD!C31),BAT_UPD!C31,"*")</f>
        <v/>
      </c>
      <c r="J44" s="1" t="n"/>
      <c r="K44" s="1">
        <f>IF(AND(battery!A31="AL",battery!C31=BAT_UPD!C31),battery!E31+0.001,"*")</f>
        <v/>
      </c>
      <c r="N44" s="1" t="inlineStr">
        <is>
          <t>NCAP_BND</t>
        </is>
      </c>
      <c r="O44" s="1" t="inlineStr">
        <is>
          <t>FX</t>
        </is>
      </c>
      <c r="P44" s="1">
        <f>B31</f>
        <v/>
      </c>
      <c r="Q44" s="1">
        <f>IF(AND(battery!A31="AT",battery!C31=BAT_UPD!C31),BAT_UPD!C31,"*")</f>
        <v/>
      </c>
      <c r="R44" s="1" t="n"/>
      <c r="S44" s="1">
        <f>IF(AND(battery!A31="AT",battery!C31=BAT_UPD!C31),battery!E31+0.001,"*")</f>
        <v/>
      </c>
      <c r="V44" s="1" t="inlineStr">
        <is>
          <t>NCAP_BND</t>
        </is>
      </c>
      <c r="W44" s="1" t="inlineStr">
        <is>
          <t>FX</t>
        </is>
      </c>
      <c r="X44" s="1">
        <f>B31</f>
        <v/>
      </c>
      <c r="Y44" s="1">
        <f>IF(AND(battery!A31="BC",battery!C31=BAT_UPD!C31),BAT_UPD!C31,"*")</f>
        <v/>
      </c>
      <c r="Z44" s="1" t="n"/>
      <c r="AA44" s="1">
        <f>IF(AND(battery!A31="BC",battery!C31=BAT_UPD!C31),battery!E31+0.001,"*")</f>
        <v/>
      </c>
      <c r="AD44" s="1" t="inlineStr">
        <is>
          <t>NCAP_BND</t>
        </is>
      </c>
      <c r="AE44" s="1" t="inlineStr">
        <is>
          <t>FX</t>
        </is>
      </c>
      <c r="AF44" s="1">
        <f>B31</f>
        <v/>
      </c>
      <c r="AG44" s="1">
        <f>IF(AND(battery!A31="MA",battery!C31=BAT_UPD!C31),BAT_UPD!C31,"*")</f>
        <v/>
      </c>
      <c r="AH44" s="1" t="n"/>
      <c r="AI44" s="1">
        <f>IF(AND(battery!A31="MA",battery!C31=BAT_UPD!C31),battery!E31+0.001,"*")</f>
        <v/>
      </c>
      <c r="AL44" s="1" t="inlineStr">
        <is>
          <t>NCAP_BND</t>
        </is>
      </c>
      <c r="AM44" s="1" t="inlineStr">
        <is>
          <t>FX</t>
        </is>
      </c>
      <c r="AN44" s="1">
        <f>B31</f>
        <v/>
      </c>
      <c r="AO44" s="1">
        <f>IF(AND(battery!A31="MA",battery!C31=BAT_UPD!C31),BAT_UPD!C31,"*")</f>
        <v/>
      </c>
      <c r="AP44" s="1" t="n"/>
      <c r="AQ44" s="1">
        <f>IF(AND(battery!A31="MA",battery!C31=BAT_UPD!C31),battery!E31+0.001,"*")</f>
        <v/>
      </c>
      <c r="AT44" s="1" t="inlineStr">
        <is>
          <t>NCAP_BND</t>
        </is>
      </c>
      <c r="AU44" s="1" t="inlineStr">
        <is>
          <t>FX</t>
        </is>
      </c>
      <c r="AV44" s="1">
        <f>B31</f>
        <v/>
      </c>
      <c r="AW44" s="1">
        <f>IF(AND(battery!A31="QU",battery!C31=BAT_UPD!C31),BAT_UPD!C31,"*")</f>
        <v/>
      </c>
      <c r="AX44" s="1" t="n"/>
      <c r="AY44" s="1">
        <f>IF(AND(battery!A31="QU",battery!C31=BAT_UPD!C31),battery!E31+0.001,"*")</f>
        <v/>
      </c>
      <c r="BB44" s="1" t="inlineStr">
        <is>
          <t>NCAP_BND</t>
        </is>
      </c>
      <c r="BC44" s="1" t="inlineStr">
        <is>
          <t>FX</t>
        </is>
      </c>
      <c r="BD44" s="1">
        <f>B31</f>
        <v/>
      </c>
      <c r="BE44" s="1">
        <f>IF(AND(battery!A31="SA",battery!C31=BAT_UPD!C31),BAT_UPD!C31,"*")</f>
        <v/>
      </c>
      <c r="BF44" s="1" t="n"/>
      <c r="BG44" s="1">
        <f>IF(AND(battery!A31="SA",battery!C31=BAT_UPD!C31),battery!E31+0.001,"*")</f>
        <v/>
      </c>
    </row>
    <row r="45" ht="15" customHeight="1">
      <c r="B45" t="n">
        <v>2035</v>
      </c>
      <c r="C45" s="5" t="inlineStr">
        <is>
          <t>ESTBATS102_24h</t>
        </is>
      </c>
      <c r="F45" s="1" t="inlineStr">
        <is>
          <t>NCAP_BND</t>
        </is>
      </c>
      <c r="G45" s="1" t="inlineStr">
        <is>
          <t>FX</t>
        </is>
      </c>
      <c r="H45" s="1">
        <f>B32</f>
        <v/>
      </c>
      <c r="I45" s="1">
        <f>IF(AND(battery!A32="AL",battery!C32=BAT_UPD!C32),BAT_UPD!C32,"*")</f>
        <v/>
      </c>
      <c r="J45" s="1" t="n"/>
      <c r="K45" s="1">
        <f>IF(AND(battery!A32="AL",battery!C32=BAT_UPD!C32),battery!E32+0.001,"*")</f>
        <v/>
      </c>
      <c r="N45" s="1" t="inlineStr">
        <is>
          <t>NCAP_BND</t>
        </is>
      </c>
      <c r="O45" s="1" t="inlineStr">
        <is>
          <t>FX</t>
        </is>
      </c>
      <c r="P45" s="1">
        <f>B32</f>
        <v/>
      </c>
      <c r="Q45" s="1">
        <f>IF(AND(battery!A32="AT",battery!C32=BAT_UPD!C32),BAT_UPD!C32,"*")</f>
        <v/>
      </c>
      <c r="R45" s="1" t="n"/>
      <c r="S45" s="1">
        <f>IF(AND(battery!A32="AT",battery!C32=BAT_UPD!C32),battery!E32+0.001,"*")</f>
        <v/>
      </c>
      <c r="V45" s="1" t="inlineStr">
        <is>
          <t>NCAP_BND</t>
        </is>
      </c>
      <c r="W45" s="1" t="inlineStr">
        <is>
          <t>FX</t>
        </is>
      </c>
      <c r="X45" s="1">
        <f>B32</f>
        <v/>
      </c>
      <c r="Y45" s="1">
        <f>IF(AND(battery!A32="BC",battery!C32=BAT_UPD!C32),BAT_UPD!C32,"*")</f>
        <v/>
      </c>
      <c r="Z45" s="1" t="n"/>
      <c r="AA45" s="1">
        <f>IF(AND(battery!A32="BC",battery!C32=BAT_UPD!C32),battery!E32+0.001,"*")</f>
        <v/>
      </c>
      <c r="AD45" s="1" t="inlineStr">
        <is>
          <t>NCAP_BND</t>
        </is>
      </c>
      <c r="AE45" s="1" t="inlineStr">
        <is>
          <t>FX</t>
        </is>
      </c>
      <c r="AF45" s="1">
        <f>B32</f>
        <v/>
      </c>
      <c r="AG45" s="1">
        <f>IF(AND(battery!A32="MA",battery!C32=BAT_UPD!C32),BAT_UPD!C32,"*")</f>
        <v/>
      </c>
      <c r="AH45" s="1" t="n"/>
      <c r="AI45" s="1">
        <f>IF(AND(battery!A32="MA",battery!C32=BAT_UPD!C32),battery!E32+0.001,"*")</f>
        <v/>
      </c>
      <c r="AL45" s="1" t="inlineStr">
        <is>
          <t>NCAP_BND</t>
        </is>
      </c>
      <c r="AM45" s="1" t="inlineStr">
        <is>
          <t>FX</t>
        </is>
      </c>
      <c r="AN45" s="1">
        <f>B32</f>
        <v/>
      </c>
      <c r="AO45" s="1">
        <f>IF(AND(battery!A32="MA",battery!C32=BAT_UPD!C32),BAT_UPD!C32,"*")</f>
        <v/>
      </c>
      <c r="AP45" s="1" t="n"/>
      <c r="AQ45" s="1">
        <f>IF(AND(battery!A32="MA",battery!C32=BAT_UPD!C32),battery!E32+0.001,"*")</f>
        <v/>
      </c>
      <c r="AT45" s="1" t="inlineStr">
        <is>
          <t>NCAP_BND</t>
        </is>
      </c>
      <c r="AU45" s="1" t="inlineStr">
        <is>
          <t>FX</t>
        </is>
      </c>
      <c r="AV45" s="1">
        <f>B32</f>
        <v/>
      </c>
      <c r="AW45" s="1">
        <f>IF(AND(battery!A32="QU",battery!C32=BAT_UPD!C32),BAT_UPD!C32,"*")</f>
        <v/>
      </c>
      <c r="AX45" s="1" t="n"/>
      <c r="AY45" s="1">
        <f>IF(AND(battery!A32="QU",battery!C32=BAT_UPD!C32),battery!E32+0.001,"*")</f>
        <v/>
      </c>
      <c r="BB45" s="1" t="inlineStr">
        <is>
          <t>NCAP_BND</t>
        </is>
      </c>
      <c r="BC45" s="1" t="inlineStr">
        <is>
          <t>FX</t>
        </is>
      </c>
      <c r="BD45" s="1">
        <f>B32</f>
        <v/>
      </c>
      <c r="BE45" s="1">
        <f>IF(AND(battery!A32="SA",battery!C32=BAT_UPD!C32),BAT_UPD!C32,"*")</f>
        <v/>
      </c>
      <c r="BF45" s="1" t="n"/>
      <c r="BG45" s="1">
        <f>IF(AND(battery!A32="SA",battery!C32=BAT_UPD!C32),battery!E32+0.001,"*")</f>
        <v/>
      </c>
    </row>
    <row r="46" ht="15" customHeight="1">
      <c r="B46" s="5" t="n">
        <v>2035</v>
      </c>
      <c r="C46" s="5" t="inlineStr">
        <is>
          <t>ESTBATS102_24h</t>
        </is>
      </c>
      <c r="F46" s="1" t="inlineStr">
        <is>
          <t>NCAP_BND</t>
        </is>
      </c>
      <c r="G46" s="1" t="inlineStr">
        <is>
          <t>FX</t>
        </is>
      </c>
      <c r="H46" s="1">
        <f>B33</f>
        <v/>
      </c>
      <c r="I46" s="1">
        <f>IF(AND(battery!A33="AL",battery!C33=BAT_UPD!C33),BAT_UPD!C33,"*")</f>
        <v/>
      </c>
      <c r="J46" s="1" t="n"/>
      <c r="K46" s="1">
        <f>IF(AND(battery!A33="AL",battery!C33=BAT_UPD!C33),battery!E33+0.001,"*")</f>
        <v/>
      </c>
      <c r="N46" s="1" t="inlineStr">
        <is>
          <t>NCAP_BND</t>
        </is>
      </c>
      <c r="O46" s="1" t="inlineStr">
        <is>
          <t>FX</t>
        </is>
      </c>
      <c r="P46" s="1">
        <f>B33</f>
        <v/>
      </c>
      <c r="Q46" s="1">
        <f>IF(AND(battery!A33="AT",battery!C33=BAT_UPD!C33),BAT_UPD!C33,"*")</f>
        <v/>
      </c>
      <c r="R46" s="1" t="n"/>
      <c r="S46" s="1">
        <f>IF(AND(battery!A33="AT",battery!C33=BAT_UPD!C33),battery!E33+0.001,"*")</f>
        <v/>
      </c>
      <c r="V46" s="1" t="inlineStr">
        <is>
          <t>NCAP_BND</t>
        </is>
      </c>
      <c r="W46" s="1" t="inlineStr">
        <is>
          <t>FX</t>
        </is>
      </c>
      <c r="X46" s="1">
        <f>B33</f>
        <v/>
      </c>
      <c r="Y46" s="1">
        <f>IF(AND(battery!A33="BC",battery!C33=BAT_UPD!C33),BAT_UPD!C33,"*")</f>
        <v/>
      </c>
      <c r="Z46" s="1" t="n"/>
      <c r="AA46" s="1">
        <f>IF(AND(battery!A33="BC",battery!C33=BAT_UPD!C33),battery!E33+0.001,"*")</f>
        <v/>
      </c>
      <c r="AD46" s="1" t="inlineStr">
        <is>
          <t>NCAP_BND</t>
        </is>
      </c>
      <c r="AE46" s="1" t="inlineStr">
        <is>
          <t>FX</t>
        </is>
      </c>
      <c r="AF46" s="1">
        <f>B33</f>
        <v/>
      </c>
      <c r="AG46" s="1">
        <f>IF(AND(battery!A33="MA",battery!C33=BAT_UPD!C33),BAT_UPD!C33,"*")</f>
        <v/>
      </c>
      <c r="AH46" s="1" t="n"/>
      <c r="AI46" s="1">
        <f>IF(AND(battery!A33="MA",battery!C33=BAT_UPD!C33),battery!E33+0.001,"*")</f>
        <v/>
      </c>
      <c r="AL46" s="1" t="inlineStr">
        <is>
          <t>NCAP_BND</t>
        </is>
      </c>
      <c r="AM46" s="1" t="inlineStr">
        <is>
          <t>FX</t>
        </is>
      </c>
      <c r="AN46" s="1">
        <f>B33</f>
        <v/>
      </c>
      <c r="AO46" s="1">
        <f>IF(AND(battery!A33="MA",battery!C33=BAT_UPD!C33),BAT_UPD!C33,"*")</f>
        <v/>
      </c>
      <c r="AP46" s="1" t="n"/>
      <c r="AQ46" s="1">
        <f>IF(AND(battery!A33="MA",battery!C33=BAT_UPD!C33),battery!E33+0.001,"*")</f>
        <v/>
      </c>
      <c r="AT46" s="1" t="inlineStr">
        <is>
          <t>NCAP_BND</t>
        </is>
      </c>
      <c r="AU46" s="1" t="inlineStr">
        <is>
          <t>FX</t>
        </is>
      </c>
      <c r="AV46" s="1">
        <f>B33</f>
        <v/>
      </c>
      <c r="AW46" s="1">
        <f>IF(AND(battery!A33="QU",battery!C33=BAT_UPD!C33),BAT_UPD!C33,"*")</f>
        <v/>
      </c>
      <c r="AX46" s="1" t="n"/>
      <c r="AY46" s="1">
        <f>IF(AND(battery!A33="QU",battery!C33=BAT_UPD!C33),battery!E33+0.001,"*")</f>
        <v/>
      </c>
      <c r="BB46" s="1" t="inlineStr">
        <is>
          <t>NCAP_BND</t>
        </is>
      </c>
      <c r="BC46" s="1" t="inlineStr">
        <is>
          <t>FX</t>
        </is>
      </c>
      <c r="BD46" s="1">
        <f>B33</f>
        <v/>
      </c>
      <c r="BE46" s="1">
        <f>IF(AND(battery!A33="SA",battery!C33=BAT_UPD!C33),BAT_UPD!C33,"*")</f>
        <v/>
      </c>
      <c r="BF46" s="1" t="n"/>
      <c r="BG46" s="1">
        <f>IF(AND(battery!A33="SA",battery!C33=BAT_UPD!C33),battery!E33+0.001,"*")</f>
        <v/>
      </c>
    </row>
    <row r="47" ht="15" customHeight="1">
      <c r="B47" t="n">
        <v>2035</v>
      </c>
      <c r="C47" s="5" t="inlineStr">
        <is>
          <t>ESTBATS102_24h</t>
        </is>
      </c>
      <c r="F47" s="1" t="inlineStr">
        <is>
          <t>NCAP_BND</t>
        </is>
      </c>
      <c r="G47" s="1" t="inlineStr">
        <is>
          <t>FX</t>
        </is>
      </c>
      <c r="H47" s="1">
        <f>B34</f>
        <v/>
      </c>
      <c r="I47" s="1">
        <f>IF(AND(battery!A34="AL",battery!C34=BAT_UPD!C34),BAT_UPD!C34,"*")</f>
        <v/>
      </c>
      <c r="J47" s="1" t="n"/>
      <c r="K47" s="1">
        <f>IF(AND(battery!A34="AL",battery!C34=BAT_UPD!C34),battery!E34+0.001,"*")</f>
        <v/>
      </c>
      <c r="N47" s="1" t="inlineStr">
        <is>
          <t>NCAP_BND</t>
        </is>
      </c>
      <c r="O47" s="1" t="inlineStr">
        <is>
          <t>FX</t>
        </is>
      </c>
      <c r="P47" s="1">
        <f>B34</f>
        <v/>
      </c>
      <c r="Q47" s="1">
        <f>IF(AND(battery!A34="AT",battery!C34=BAT_UPD!C34),BAT_UPD!C34,"*")</f>
        <v/>
      </c>
      <c r="R47" s="1" t="n"/>
      <c r="S47" s="1">
        <f>IF(AND(battery!A34="AT",battery!C34=BAT_UPD!C34),battery!E34+0.001,"*")</f>
        <v/>
      </c>
      <c r="V47" s="1" t="inlineStr">
        <is>
          <t>NCAP_BND</t>
        </is>
      </c>
      <c r="W47" s="1" t="inlineStr">
        <is>
          <t>FX</t>
        </is>
      </c>
      <c r="X47" s="1">
        <f>B34</f>
        <v/>
      </c>
      <c r="Y47" s="1">
        <f>IF(AND(battery!A34="BC",battery!C34=BAT_UPD!C34),BAT_UPD!C34,"*")</f>
        <v/>
      </c>
      <c r="Z47" s="1" t="n"/>
      <c r="AA47" s="1">
        <f>IF(AND(battery!A34="BC",battery!C34=BAT_UPD!C34),battery!E34+0.001,"*")</f>
        <v/>
      </c>
      <c r="AD47" s="1" t="inlineStr">
        <is>
          <t>NCAP_BND</t>
        </is>
      </c>
      <c r="AE47" s="1" t="inlineStr">
        <is>
          <t>FX</t>
        </is>
      </c>
      <c r="AF47" s="1">
        <f>B34</f>
        <v/>
      </c>
      <c r="AG47" s="1">
        <f>IF(AND(battery!A34="MA",battery!C34=BAT_UPD!C34),BAT_UPD!C34,"*")</f>
        <v/>
      </c>
      <c r="AH47" s="1" t="n"/>
      <c r="AI47" s="1">
        <f>IF(AND(battery!A34="MA",battery!C34=BAT_UPD!C34),battery!E34+0.001,"*")</f>
        <v/>
      </c>
      <c r="AL47" s="1" t="inlineStr">
        <is>
          <t>NCAP_BND</t>
        </is>
      </c>
      <c r="AM47" s="1" t="inlineStr">
        <is>
          <t>FX</t>
        </is>
      </c>
      <c r="AN47" s="1">
        <f>B34</f>
        <v/>
      </c>
      <c r="AO47" s="1">
        <f>IF(AND(battery!A34="MA",battery!C34=BAT_UPD!C34),BAT_UPD!C34,"*")</f>
        <v/>
      </c>
      <c r="AP47" s="1" t="n"/>
      <c r="AQ47" s="1">
        <f>IF(AND(battery!A34="MA",battery!C34=BAT_UPD!C34),battery!E34+0.001,"*")</f>
        <v/>
      </c>
      <c r="AT47" s="1" t="inlineStr">
        <is>
          <t>NCAP_BND</t>
        </is>
      </c>
      <c r="AU47" s="1" t="inlineStr">
        <is>
          <t>FX</t>
        </is>
      </c>
      <c r="AV47" s="1">
        <f>B34</f>
        <v/>
      </c>
      <c r="AW47" s="1">
        <f>IF(AND(battery!A34="QU",battery!C34=BAT_UPD!C34),BAT_UPD!C34,"*")</f>
        <v/>
      </c>
      <c r="AX47" s="1" t="n"/>
      <c r="AY47" s="1">
        <f>IF(AND(battery!A34="QU",battery!C34=BAT_UPD!C34),battery!E34+0.001,"*")</f>
        <v/>
      </c>
      <c r="BB47" s="1" t="inlineStr">
        <is>
          <t>NCAP_BND</t>
        </is>
      </c>
      <c r="BC47" s="1" t="inlineStr">
        <is>
          <t>FX</t>
        </is>
      </c>
      <c r="BD47" s="1">
        <f>B34</f>
        <v/>
      </c>
      <c r="BE47" s="1">
        <f>IF(AND(battery!A34="SA",battery!C34=BAT_UPD!C34),BAT_UPD!C34,"*")</f>
        <v/>
      </c>
      <c r="BF47" s="1" t="n"/>
      <c r="BG47" s="1">
        <f>IF(AND(battery!A34="SA",battery!C34=BAT_UPD!C34),battery!E34+0.001,"*")</f>
        <v/>
      </c>
    </row>
    <row r="48" ht="15" customHeight="1">
      <c r="B48" s="5" t="n">
        <v>2035</v>
      </c>
      <c r="C48" s="5" t="inlineStr">
        <is>
          <t>ESTBATS102_24h</t>
        </is>
      </c>
      <c r="F48" s="1" t="inlineStr">
        <is>
          <t>NCAP_BND</t>
        </is>
      </c>
      <c r="G48" s="1" t="inlineStr">
        <is>
          <t>FX</t>
        </is>
      </c>
      <c r="H48" s="1">
        <f>B35</f>
        <v/>
      </c>
      <c r="I48" s="1">
        <f>IF(AND(battery!A35="AL",battery!C35=BAT_UPD!C35),BAT_UPD!C35,"*")</f>
        <v/>
      </c>
      <c r="J48" s="1" t="n"/>
      <c r="K48" s="1">
        <f>IF(AND(battery!A35="AL",battery!C35=BAT_UPD!C35),battery!E35+0.001,"*")</f>
        <v/>
      </c>
      <c r="N48" s="1" t="inlineStr">
        <is>
          <t>NCAP_BND</t>
        </is>
      </c>
      <c r="O48" s="1" t="inlineStr">
        <is>
          <t>FX</t>
        </is>
      </c>
      <c r="P48" s="1">
        <f>B35</f>
        <v/>
      </c>
      <c r="Q48" s="1">
        <f>IF(AND(battery!A35="AT",battery!C35=BAT_UPD!C35),BAT_UPD!C35,"*")</f>
        <v/>
      </c>
      <c r="R48" s="1" t="n"/>
      <c r="S48" s="1">
        <f>IF(AND(battery!A35="AT",battery!C35=BAT_UPD!C35),battery!E35+0.001,"*")</f>
        <v/>
      </c>
      <c r="V48" s="1" t="inlineStr">
        <is>
          <t>NCAP_BND</t>
        </is>
      </c>
      <c r="W48" s="1" t="inlineStr">
        <is>
          <t>FX</t>
        </is>
      </c>
      <c r="X48" s="1">
        <f>B35</f>
        <v/>
      </c>
      <c r="Y48" s="1">
        <f>IF(AND(battery!A35="BC",battery!C35=BAT_UPD!C35),BAT_UPD!C35,"*")</f>
        <v/>
      </c>
      <c r="Z48" s="1" t="n"/>
      <c r="AA48" s="1">
        <f>IF(AND(battery!A35="BC",battery!C35=BAT_UPD!C35),battery!E35+0.001,"*")</f>
        <v/>
      </c>
      <c r="AD48" s="1" t="inlineStr">
        <is>
          <t>NCAP_BND</t>
        </is>
      </c>
      <c r="AE48" s="1" t="inlineStr">
        <is>
          <t>FX</t>
        </is>
      </c>
      <c r="AF48" s="1">
        <f>B35</f>
        <v/>
      </c>
      <c r="AG48" s="1">
        <f>IF(AND(battery!A35="MA",battery!C35=BAT_UPD!C35),BAT_UPD!C35,"*")</f>
        <v/>
      </c>
      <c r="AH48" s="1" t="n"/>
      <c r="AI48" s="1">
        <f>IF(AND(battery!A35="MA",battery!C35=BAT_UPD!C35),battery!E35+0.001,"*")</f>
        <v/>
      </c>
      <c r="AL48" s="1" t="inlineStr">
        <is>
          <t>NCAP_BND</t>
        </is>
      </c>
      <c r="AM48" s="1" t="inlineStr">
        <is>
          <t>FX</t>
        </is>
      </c>
      <c r="AN48" s="1">
        <f>B35</f>
        <v/>
      </c>
      <c r="AO48" s="1">
        <f>IF(AND(battery!A35="MA",battery!C35=BAT_UPD!C35),BAT_UPD!C35,"*")</f>
        <v/>
      </c>
      <c r="AP48" s="1" t="n"/>
      <c r="AQ48" s="1">
        <f>IF(AND(battery!A35="MA",battery!C35=BAT_UPD!C35),battery!E35+0.001,"*")</f>
        <v/>
      </c>
      <c r="AT48" s="1" t="inlineStr">
        <is>
          <t>NCAP_BND</t>
        </is>
      </c>
      <c r="AU48" s="1" t="inlineStr">
        <is>
          <t>FX</t>
        </is>
      </c>
      <c r="AV48" s="1">
        <f>B35</f>
        <v/>
      </c>
      <c r="AW48" s="1">
        <f>IF(AND(battery!A35="QU",battery!C35=BAT_UPD!C35),BAT_UPD!C35,"*")</f>
        <v/>
      </c>
      <c r="AX48" s="1" t="n"/>
      <c r="AY48" s="1">
        <f>IF(AND(battery!A35="QU",battery!C35=BAT_UPD!C35),battery!E35+0.001,"*")</f>
        <v/>
      </c>
      <c r="BB48" s="1" t="inlineStr">
        <is>
          <t>NCAP_BND</t>
        </is>
      </c>
      <c r="BC48" s="1" t="inlineStr">
        <is>
          <t>FX</t>
        </is>
      </c>
      <c r="BD48" s="1">
        <f>B35</f>
        <v/>
      </c>
      <c r="BE48" s="1">
        <f>IF(AND(battery!A35="SA",battery!C35=BAT_UPD!C35),BAT_UPD!C35,"*")</f>
        <v/>
      </c>
      <c r="BF48" s="1" t="n"/>
      <c r="BG48" s="1">
        <f>IF(AND(battery!A35="SA",battery!C35=BAT_UPD!C35),battery!E35+0.001,"*")</f>
        <v/>
      </c>
    </row>
    <row r="49" ht="15" customHeight="1">
      <c r="B49" t="n">
        <v>2035</v>
      </c>
      <c r="C49" s="5" t="inlineStr">
        <is>
          <t>ESTBATS102_24h</t>
        </is>
      </c>
      <c r="F49" s="1" t="inlineStr">
        <is>
          <t>NCAP_BND</t>
        </is>
      </c>
      <c r="G49" s="1" t="inlineStr">
        <is>
          <t>FX</t>
        </is>
      </c>
      <c r="H49" s="1">
        <f>B36</f>
        <v/>
      </c>
      <c r="I49" s="1">
        <f>IF(AND(battery!A36="AL",battery!C36=BAT_UPD!C36),BAT_UPD!C36,"*")</f>
        <v/>
      </c>
      <c r="J49" s="1" t="n"/>
      <c r="K49" s="1">
        <f>IF(AND(battery!A36="AL",battery!C36=BAT_UPD!C36),battery!E36+0.001,"*")</f>
        <v/>
      </c>
      <c r="N49" s="1" t="inlineStr">
        <is>
          <t>NCAP_BND</t>
        </is>
      </c>
      <c r="O49" s="1" t="inlineStr">
        <is>
          <t>FX</t>
        </is>
      </c>
      <c r="P49" s="1">
        <f>B36</f>
        <v/>
      </c>
      <c r="Q49" s="1">
        <f>IF(AND(battery!A36="AT",battery!C36=BAT_UPD!C36),BAT_UPD!C36,"*")</f>
        <v/>
      </c>
      <c r="R49" s="1" t="n"/>
      <c r="S49" s="1">
        <f>IF(AND(battery!A36="AT",battery!C36=BAT_UPD!C36),battery!E36+0.001,"*")</f>
        <v/>
      </c>
      <c r="V49" s="1" t="inlineStr">
        <is>
          <t>NCAP_BND</t>
        </is>
      </c>
      <c r="W49" s="1" t="inlineStr">
        <is>
          <t>FX</t>
        </is>
      </c>
      <c r="X49" s="1">
        <f>B36</f>
        <v/>
      </c>
      <c r="Y49" s="1">
        <f>IF(AND(battery!A36="BC",battery!C36=BAT_UPD!C36),BAT_UPD!C36,"*")</f>
        <v/>
      </c>
      <c r="Z49" s="1" t="n"/>
      <c r="AA49" s="1">
        <f>IF(AND(battery!A36="BC",battery!C36=BAT_UPD!C36),battery!E36+0.001,"*")</f>
        <v/>
      </c>
      <c r="AD49" s="1" t="inlineStr">
        <is>
          <t>NCAP_BND</t>
        </is>
      </c>
      <c r="AE49" s="1" t="inlineStr">
        <is>
          <t>FX</t>
        </is>
      </c>
      <c r="AF49" s="1">
        <f>B36</f>
        <v/>
      </c>
      <c r="AG49" s="1">
        <f>IF(AND(battery!A36="MA",battery!C36=BAT_UPD!C36),BAT_UPD!C36,"*")</f>
        <v/>
      </c>
      <c r="AH49" s="1" t="n"/>
      <c r="AI49" s="1">
        <f>IF(AND(battery!A36="MA",battery!C36=BAT_UPD!C36),battery!E36+0.001,"*")</f>
        <v/>
      </c>
      <c r="AL49" s="1" t="inlineStr">
        <is>
          <t>NCAP_BND</t>
        </is>
      </c>
      <c r="AM49" s="1" t="inlineStr">
        <is>
          <t>FX</t>
        </is>
      </c>
      <c r="AN49" s="1">
        <f>B36</f>
        <v/>
      </c>
      <c r="AO49" s="1">
        <f>IF(AND(battery!A36="MA",battery!C36=BAT_UPD!C36),BAT_UPD!C36,"*")</f>
        <v/>
      </c>
      <c r="AP49" s="1" t="n"/>
      <c r="AQ49" s="1">
        <f>IF(AND(battery!A36="MA",battery!C36=BAT_UPD!C36),battery!E36+0.001,"*")</f>
        <v/>
      </c>
      <c r="AT49" s="1" t="inlineStr">
        <is>
          <t>NCAP_BND</t>
        </is>
      </c>
      <c r="AU49" s="1" t="inlineStr">
        <is>
          <t>FX</t>
        </is>
      </c>
      <c r="AV49" s="1">
        <f>B36</f>
        <v/>
      </c>
      <c r="AW49" s="1">
        <f>IF(AND(battery!A36="QU",battery!C36=BAT_UPD!C36),BAT_UPD!C36,"*")</f>
        <v/>
      </c>
      <c r="AX49" s="1" t="n"/>
      <c r="AY49" s="1">
        <f>IF(AND(battery!A36="QU",battery!C36=BAT_UPD!C36),battery!E36+0.001,"*")</f>
        <v/>
      </c>
      <c r="BB49" s="1" t="inlineStr">
        <is>
          <t>NCAP_BND</t>
        </is>
      </c>
      <c r="BC49" s="1" t="inlineStr">
        <is>
          <t>FX</t>
        </is>
      </c>
      <c r="BD49" s="1">
        <f>B36</f>
        <v/>
      </c>
      <c r="BE49" s="1">
        <f>IF(AND(battery!A36="SA",battery!C36=BAT_UPD!C36),BAT_UPD!C36,"*")</f>
        <v/>
      </c>
      <c r="BF49" s="1" t="n"/>
      <c r="BG49" s="1">
        <f>IF(AND(battery!A36="SA",battery!C36=BAT_UPD!C36),battery!E36+0.001,"*")</f>
        <v/>
      </c>
    </row>
    <row r="50" ht="15" customHeight="1">
      <c r="B50" s="5" t="n">
        <v>2035</v>
      </c>
      <c r="C50" s="5" t="inlineStr">
        <is>
          <t>ESTBATS102_24h</t>
        </is>
      </c>
      <c r="F50" s="1" t="inlineStr">
        <is>
          <t>NCAP_BND</t>
        </is>
      </c>
      <c r="G50" s="1" t="inlineStr">
        <is>
          <t>FX</t>
        </is>
      </c>
      <c r="H50" s="1">
        <f>B37</f>
        <v/>
      </c>
      <c r="I50" s="1">
        <f>IF(AND(battery!A37="AL",battery!C37=BAT_UPD!C37),BAT_UPD!C37,"*")</f>
        <v/>
      </c>
      <c r="J50" s="1" t="n"/>
      <c r="K50" s="1">
        <f>IF(AND(battery!A37="AL",battery!C37=BAT_UPD!C37),battery!E37+0.001,"*")</f>
        <v/>
      </c>
      <c r="N50" s="1" t="inlineStr">
        <is>
          <t>NCAP_BND</t>
        </is>
      </c>
      <c r="O50" s="1" t="inlineStr">
        <is>
          <t>FX</t>
        </is>
      </c>
      <c r="P50" s="1">
        <f>B37</f>
        <v/>
      </c>
      <c r="Q50" s="1">
        <f>IF(AND(battery!A37="AT",battery!C37=BAT_UPD!C37),BAT_UPD!C37,"*")</f>
        <v/>
      </c>
      <c r="R50" s="1" t="n"/>
      <c r="S50" s="1">
        <f>IF(AND(battery!A37="AT",battery!C37=BAT_UPD!C37),battery!E37+0.001,"*")</f>
        <v/>
      </c>
      <c r="V50" s="1" t="inlineStr">
        <is>
          <t>NCAP_BND</t>
        </is>
      </c>
      <c r="W50" s="1" t="inlineStr">
        <is>
          <t>FX</t>
        </is>
      </c>
      <c r="X50" s="1">
        <f>B37</f>
        <v/>
      </c>
      <c r="Y50" s="1">
        <f>IF(AND(battery!A37="BC",battery!C37=BAT_UPD!C37),BAT_UPD!C37,"*")</f>
        <v/>
      </c>
      <c r="Z50" s="1" t="n"/>
      <c r="AA50" s="1">
        <f>IF(AND(battery!A37="BC",battery!C37=BAT_UPD!C37),battery!E37+0.001,"*")</f>
        <v/>
      </c>
      <c r="AD50" s="1" t="inlineStr">
        <is>
          <t>NCAP_BND</t>
        </is>
      </c>
      <c r="AE50" s="1" t="inlineStr">
        <is>
          <t>FX</t>
        </is>
      </c>
      <c r="AF50" s="1">
        <f>B37</f>
        <v/>
      </c>
      <c r="AG50" s="1">
        <f>IF(AND(battery!A37="MA",battery!C37=BAT_UPD!C37),BAT_UPD!C37,"*")</f>
        <v/>
      </c>
      <c r="AH50" s="1" t="n"/>
      <c r="AI50" s="1">
        <f>IF(AND(battery!A37="MA",battery!C37=BAT_UPD!C37),battery!E37+0.001,"*")</f>
        <v/>
      </c>
      <c r="AL50" s="1" t="inlineStr">
        <is>
          <t>NCAP_BND</t>
        </is>
      </c>
      <c r="AM50" s="1" t="inlineStr">
        <is>
          <t>FX</t>
        </is>
      </c>
      <c r="AN50" s="1">
        <f>B37</f>
        <v/>
      </c>
      <c r="AO50" s="1">
        <f>IF(AND(battery!A37="MA",battery!C37=BAT_UPD!C37),BAT_UPD!C37,"*")</f>
        <v/>
      </c>
      <c r="AP50" s="1" t="n"/>
      <c r="AQ50" s="1">
        <f>IF(AND(battery!A37="MA",battery!C37=BAT_UPD!C37),battery!E37+0.001,"*")</f>
        <v/>
      </c>
      <c r="AT50" s="1" t="inlineStr">
        <is>
          <t>NCAP_BND</t>
        </is>
      </c>
      <c r="AU50" s="1" t="inlineStr">
        <is>
          <t>FX</t>
        </is>
      </c>
      <c r="AV50" s="1">
        <f>B37</f>
        <v/>
      </c>
      <c r="AW50" s="1">
        <f>IF(AND(battery!A37="QU",battery!C37=BAT_UPD!C37),BAT_UPD!C37,"*")</f>
        <v/>
      </c>
      <c r="AX50" s="1" t="n"/>
      <c r="AY50" s="1">
        <f>IF(AND(battery!A37="QU",battery!C37=BAT_UPD!C37),battery!E37+0.001,"*")</f>
        <v/>
      </c>
      <c r="BB50" s="1" t="inlineStr">
        <is>
          <t>NCAP_BND</t>
        </is>
      </c>
      <c r="BC50" s="1" t="inlineStr">
        <is>
          <t>FX</t>
        </is>
      </c>
      <c r="BD50" s="1">
        <f>B37</f>
        <v/>
      </c>
      <c r="BE50" s="1">
        <f>IF(AND(battery!A37="SA",battery!C37=BAT_UPD!C37),BAT_UPD!C37,"*")</f>
        <v/>
      </c>
      <c r="BF50" s="1" t="n"/>
      <c r="BG50" s="1">
        <f>IF(AND(battery!A37="SA",battery!C37=BAT_UPD!C37),battery!E37+0.001,"*")</f>
        <v/>
      </c>
    </row>
    <row r="51" ht="15" customHeight="1">
      <c r="B51" t="n">
        <v>2035</v>
      </c>
      <c r="C51" s="5" t="inlineStr">
        <is>
          <t>ESTBATS102_24h</t>
        </is>
      </c>
      <c r="F51" s="1" t="inlineStr">
        <is>
          <t>NCAP_BND</t>
        </is>
      </c>
      <c r="G51" s="1" t="inlineStr">
        <is>
          <t>FX</t>
        </is>
      </c>
      <c r="H51" s="1">
        <f>B38</f>
        <v/>
      </c>
      <c r="I51" s="1">
        <f>IF(AND(battery!A38="AL",battery!C38=BAT_UPD!C38),BAT_UPD!C38,"*")</f>
        <v/>
      </c>
      <c r="J51" s="1" t="n"/>
      <c r="K51" s="1">
        <f>IF(AND(battery!A38="AL",battery!C38=BAT_UPD!C38),battery!E38+0.001,"*")</f>
        <v/>
      </c>
      <c r="N51" s="1" t="inlineStr">
        <is>
          <t>NCAP_BND</t>
        </is>
      </c>
      <c r="O51" s="1" t="inlineStr">
        <is>
          <t>FX</t>
        </is>
      </c>
      <c r="P51" s="1">
        <f>B38</f>
        <v/>
      </c>
      <c r="Q51" s="1">
        <f>IF(AND(battery!A38="AT",battery!C38=BAT_UPD!C38),BAT_UPD!C38,"*")</f>
        <v/>
      </c>
      <c r="R51" s="1" t="n"/>
      <c r="S51" s="1">
        <f>IF(AND(battery!A38="AT",battery!C38=BAT_UPD!C38),battery!E38+0.001,"*")</f>
        <v/>
      </c>
      <c r="V51" s="1" t="inlineStr">
        <is>
          <t>NCAP_BND</t>
        </is>
      </c>
      <c r="W51" s="1" t="inlineStr">
        <is>
          <t>FX</t>
        </is>
      </c>
      <c r="X51" s="1">
        <f>B38</f>
        <v/>
      </c>
      <c r="Y51" s="1">
        <f>IF(AND(battery!A38="BC",battery!C38=BAT_UPD!C38),BAT_UPD!C38,"*")</f>
        <v/>
      </c>
      <c r="Z51" s="1" t="n"/>
      <c r="AA51" s="1">
        <f>IF(AND(battery!A38="BC",battery!C38=BAT_UPD!C38),battery!E38+0.001,"*")</f>
        <v/>
      </c>
      <c r="AD51" s="1" t="inlineStr">
        <is>
          <t>NCAP_BND</t>
        </is>
      </c>
      <c r="AE51" s="1" t="inlineStr">
        <is>
          <t>FX</t>
        </is>
      </c>
      <c r="AF51" s="1">
        <f>B38</f>
        <v/>
      </c>
      <c r="AG51" s="1">
        <f>IF(AND(battery!A38="MA",battery!C38=BAT_UPD!C38),BAT_UPD!C38,"*")</f>
        <v/>
      </c>
      <c r="AH51" s="1" t="n"/>
      <c r="AI51" s="1">
        <f>IF(AND(battery!A38="MA",battery!C38=BAT_UPD!C38),battery!E38+0.001,"*")</f>
        <v/>
      </c>
      <c r="AL51" s="1" t="inlineStr">
        <is>
          <t>NCAP_BND</t>
        </is>
      </c>
      <c r="AM51" s="1" t="inlineStr">
        <is>
          <t>FX</t>
        </is>
      </c>
      <c r="AN51" s="1">
        <f>B38</f>
        <v/>
      </c>
      <c r="AO51" s="1">
        <f>IF(AND(battery!A38="MA",battery!C38=BAT_UPD!C38),BAT_UPD!C38,"*")</f>
        <v/>
      </c>
      <c r="AP51" s="1" t="n"/>
      <c r="AQ51" s="1">
        <f>IF(AND(battery!A38="MA",battery!C38=BAT_UPD!C38),battery!E38+0.001,"*")</f>
        <v/>
      </c>
      <c r="AT51" s="1" t="inlineStr">
        <is>
          <t>NCAP_BND</t>
        </is>
      </c>
      <c r="AU51" s="1" t="inlineStr">
        <is>
          <t>FX</t>
        </is>
      </c>
      <c r="AV51" s="1">
        <f>B38</f>
        <v/>
      </c>
      <c r="AW51" s="1">
        <f>IF(AND(battery!A38="QU",battery!C38=BAT_UPD!C38),BAT_UPD!C38,"*")</f>
        <v/>
      </c>
      <c r="AX51" s="1" t="n"/>
      <c r="AY51" s="1">
        <f>IF(AND(battery!A38="QU",battery!C38=BAT_UPD!C38),battery!E38+0.001,"*")</f>
        <v/>
      </c>
      <c r="BB51" s="1" t="inlineStr">
        <is>
          <t>NCAP_BND</t>
        </is>
      </c>
      <c r="BC51" s="1" t="inlineStr">
        <is>
          <t>FX</t>
        </is>
      </c>
      <c r="BD51" s="1">
        <f>B38</f>
        <v/>
      </c>
      <c r="BE51" s="1">
        <f>IF(AND(battery!A38="SA",battery!C38=BAT_UPD!C38),BAT_UPD!C38,"*")</f>
        <v/>
      </c>
      <c r="BF51" s="1" t="n"/>
      <c r="BG51" s="1">
        <f>IF(AND(battery!A38="SA",battery!C38=BAT_UPD!C38),battery!E38+0.001,"*")</f>
        <v/>
      </c>
    </row>
    <row r="52" ht="15" customHeight="1">
      <c r="B52" s="5" t="n">
        <v>2035</v>
      </c>
      <c r="C52" s="5" t="inlineStr">
        <is>
          <t>ESTBATS102_24h</t>
        </is>
      </c>
      <c r="F52" s="1" t="inlineStr">
        <is>
          <t>NCAP_BND</t>
        </is>
      </c>
      <c r="G52" s="1" t="inlineStr">
        <is>
          <t>FX</t>
        </is>
      </c>
      <c r="H52" s="1">
        <f>B39</f>
        <v/>
      </c>
      <c r="I52" s="1">
        <f>IF(AND(battery!A39="AL",battery!C39=BAT_UPD!C39),BAT_UPD!C39,"*")</f>
        <v/>
      </c>
      <c r="J52" s="1" t="n"/>
      <c r="K52" s="1">
        <f>IF(AND(battery!A39="AL",battery!C39=BAT_UPD!C39),battery!E39+0.001,"*")</f>
        <v/>
      </c>
      <c r="N52" s="1" t="inlineStr">
        <is>
          <t>NCAP_BND</t>
        </is>
      </c>
      <c r="O52" s="1" t="inlineStr">
        <is>
          <t>FX</t>
        </is>
      </c>
      <c r="P52" s="1">
        <f>B39</f>
        <v/>
      </c>
      <c r="Q52" s="1">
        <f>IF(AND(battery!A39="AT",battery!C39=BAT_UPD!C39),BAT_UPD!C39,"*")</f>
        <v/>
      </c>
      <c r="R52" s="1" t="n"/>
      <c r="S52" s="1">
        <f>IF(AND(battery!A39="AT",battery!C39=BAT_UPD!C39),battery!E39+0.001,"*")</f>
        <v/>
      </c>
      <c r="V52" s="1" t="inlineStr">
        <is>
          <t>NCAP_BND</t>
        </is>
      </c>
      <c r="W52" s="1" t="inlineStr">
        <is>
          <t>FX</t>
        </is>
      </c>
      <c r="X52" s="1">
        <f>B39</f>
        <v/>
      </c>
      <c r="Y52" s="1">
        <f>IF(AND(battery!A39="BC",battery!C39=BAT_UPD!C39),BAT_UPD!C39,"*")</f>
        <v/>
      </c>
      <c r="Z52" s="1" t="n"/>
      <c r="AA52" s="1">
        <f>IF(AND(battery!A39="BC",battery!C39=BAT_UPD!C39),battery!E39+0.001,"*")</f>
        <v/>
      </c>
      <c r="AD52" s="1" t="inlineStr">
        <is>
          <t>NCAP_BND</t>
        </is>
      </c>
      <c r="AE52" s="1" t="inlineStr">
        <is>
          <t>FX</t>
        </is>
      </c>
      <c r="AF52" s="1">
        <f>B39</f>
        <v/>
      </c>
      <c r="AG52" s="1">
        <f>IF(AND(battery!A39="MA",battery!C39=BAT_UPD!C39),BAT_UPD!C39,"*")</f>
        <v/>
      </c>
      <c r="AH52" s="1" t="n"/>
      <c r="AI52" s="1">
        <f>IF(AND(battery!A39="MA",battery!C39=BAT_UPD!C39),battery!E39+0.001,"*")</f>
        <v/>
      </c>
      <c r="AL52" s="1" t="inlineStr">
        <is>
          <t>NCAP_BND</t>
        </is>
      </c>
      <c r="AM52" s="1" t="inlineStr">
        <is>
          <t>FX</t>
        </is>
      </c>
      <c r="AN52" s="1">
        <f>B39</f>
        <v/>
      </c>
      <c r="AO52" s="1">
        <f>IF(AND(battery!A39="MA",battery!C39=BAT_UPD!C39),BAT_UPD!C39,"*")</f>
        <v/>
      </c>
      <c r="AP52" s="1" t="n"/>
      <c r="AQ52" s="1">
        <f>IF(AND(battery!A39="MA",battery!C39=BAT_UPD!C39),battery!E39+0.001,"*")</f>
        <v/>
      </c>
      <c r="AT52" s="1" t="inlineStr">
        <is>
          <t>NCAP_BND</t>
        </is>
      </c>
      <c r="AU52" s="1" t="inlineStr">
        <is>
          <t>FX</t>
        </is>
      </c>
      <c r="AV52" s="1">
        <f>B39</f>
        <v/>
      </c>
      <c r="AW52" s="1">
        <f>IF(AND(battery!A39="QU",battery!C39=BAT_UPD!C39),BAT_UPD!C39,"*")</f>
        <v/>
      </c>
      <c r="AX52" s="1" t="n"/>
      <c r="AY52" s="1">
        <f>IF(AND(battery!A39="QU",battery!C39=BAT_UPD!C39),battery!E39+0.001,"*")</f>
        <v/>
      </c>
      <c r="BB52" s="1" t="inlineStr">
        <is>
          <t>NCAP_BND</t>
        </is>
      </c>
      <c r="BC52" s="1" t="inlineStr">
        <is>
          <t>FX</t>
        </is>
      </c>
      <c r="BD52" s="1">
        <f>B39</f>
        <v/>
      </c>
      <c r="BE52" s="1">
        <f>IF(AND(battery!A39="SA",battery!C39=BAT_UPD!C39),BAT_UPD!C39,"*")</f>
        <v/>
      </c>
      <c r="BF52" s="1" t="n"/>
      <c r="BG52" s="1">
        <f>IF(AND(battery!A39="SA",battery!C39=BAT_UPD!C39),battery!E39+0.001,"*")</f>
        <v/>
      </c>
    </row>
    <row r="53" ht="15" customHeight="1">
      <c r="B53" t="n">
        <v>2035</v>
      </c>
      <c r="C53" s="5" t="inlineStr">
        <is>
          <t>ESTBATS102_24h</t>
        </is>
      </c>
      <c r="F53" s="1" t="inlineStr">
        <is>
          <t>NCAP_BND</t>
        </is>
      </c>
      <c r="G53" s="1" t="inlineStr">
        <is>
          <t>FX</t>
        </is>
      </c>
      <c r="H53" s="1">
        <f>B40</f>
        <v/>
      </c>
      <c r="I53" s="1">
        <f>IF(AND(battery!A40="AL",battery!C40=BAT_UPD!C40),BAT_UPD!C40,"*")</f>
        <v/>
      </c>
      <c r="J53" s="1" t="n"/>
      <c r="K53" s="1">
        <f>IF(AND(battery!A40="AL",battery!C40=BAT_UPD!C40),battery!E40+0.001,"*")</f>
        <v/>
      </c>
      <c r="N53" s="1" t="inlineStr">
        <is>
          <t>NCAP_BND</t>
        </is>
      </c>
      <c r="O53" s="1" t="inlineStr">
        <is>
          <t>FX</t>
        </is>
      </c>
      <c r="P53" s="1">
        <f>B40</f>
        <v/>
      </c>
      <c r="Q53" s="1">
        <f>IF(AND(battery!A40="AT",battery!C40=BAT_UPD!C40),BAT_UPD!C40,"*")</f>
        <v/>
      </c>
      <c r="R53" s="1" t="n"/>
      <c r="S53" s="1">
        <f>IF(AND(battery!A40="AT",battery!C40=BAT_UPD!C40),battery!E40+0.001,"*")</f>
        <v/>
      </c>
      <c r="V53" s="1" t="inlineStr">
        <is>
          <t>NCAP_BND</t>
        </is>
      </c>
      <c r="W53" s="1" t="inlineStr">
        <is>
          <t>FX</t>
        </is>
      </c>
      <c r="X53" s="1">
        <f>B40</f>
        <v/>
      </c>
      <c r="Y53" s="1">
        <f>IF(AND(battery!A40="BC",battery!C40=BAT_UPD!C40),BAT_UPD!C40,"*")</f>
        <v/>
      </c>
      <c r="Z53" s="1" t="n"/>
      <c r="AA53" s="1">
        <f>IF(AND(battery!A40="BC",battery!C40=BAT_UPD!C40),battery!E40+0.001,"*")</f>
        <v/>
      </c>
      <c r="AD53" s="1" t="inlineStr">
        <is>
          <t>NCAP_BND</t>
        </is>
      </c>
      <c r="AE53" s="1" t="inlineStr">
        <is>
          <t>FX</t>
        </is>
      </c>
      <c r="AF53" s="1">
        <f>B40</f>
        <v/>
      </c>
      <c r="AG53" s="1">
        <f>IF(AND(battery!A40="MA",battery!C40=BAT_UPD!C40),BAT_UPD!C40,"*")</f>
        <v/>
      </c>
      <c r="AH53" s="1" t="n"/>
      <c r="AI53" s="1">
        <f>IF(AND(battery!A40="MA",battery!C40=BAT_UPD!C40),battery!E40+0.001,"*")</f>
        <v/>
      </c>
      <c r="AL53" s="1" t="inlineStr">
        <is>
          <t>NCAP_BND</t>
        </is>
      </c>
      <c r="AM53" s="1" t="inlineStr">
        <is>
          <t>FX</t>
        </is>
      </c>
      <c r="AN53" s="1">
        <f>B40</f>
        <v/>
      </c>
      <c r="AO53" s="1">
        <f>IF(AND(battery!A40="MA",battery!C40=BAT_UPD!C40),BAT_UPD!C40,"*")</f>
        <v/>
      </c>
      <c r="AP53" s="1" t="n"/>
      <c r="AQ53" s="1">
        <f>IF(AND(battery!A40="MA",battery!C40=BAT_UPD!C40),battery!E40+0.001,"*")</f>
        <v/>
      </c>
      <c r="AT53" s="1" t="inlineStr">
        <is>
          <t>NCAP_BND</t>
        </is>
      </c>
      <c r="AU53" s="1" t="inlineStr">
        <is>
          <t>FX</t>
        </is>
      </c>
      <c r="AV53" s="1">
        <f>B40</f>
        <v/>
      </c>
      <c r="AW53" s="1">
        <f>IF(AND(battery!A40="QU",battery!C40=BAT_UPD!C40),BAT_UPD!C40,"*")</f>
        <v/>
      </c>
      <c r="AX53" s="1" t="n"/>
      <c r="AY53" s="1">
        <f>IF(AND(battery!A40="QU",battery!C40=BAT_UPD!C40),battery!E40+0.001,"*")</f>
        <v/>
      </c>
      <c r="BB53" s="1" t="inlineStr">
        <is>
          <t>NCAP_BND</t>
        </is>
      </c>
      <c r="BC53" s="1" t="inlineStr">
        <is>
          <t>FX</t>
        </is>
      </c>
      <c r="BD53" s="1">
        <f>B40</f>
        <v/>
      </c>
      <c r="BE53" s="1">
        <f>IF(AND(battery!A40="SA",battery!C40=BAT_UPD!C40),BAT_UPD!C40,"*")</f>
        <v/>
      </c>
      <c r="BF53" s="1" t="n"/>
      <c r="BG53" s="1">
        <f>IF(AND(battery!A40="SA",battery!C40=BAT_UPD!C40),battery!E40+0.001,"*")</f>
        <v/>
      </c>
    </row>
    <row r="54" ht="15" customHeight="1">
      <c r="B54" s="5" t="n">
        <v>2035</v>
      </c>
      <c r="C54" s="5" t="inlineStr">
        <is>
          <t>ESTBATS102_24h</t>
        </is>
      </c>
      <c r="F54" s="1" t="inlineStr">
        <is>
          <t>NCAP_BND</t>
        </is>
      </c>
      <c r="G54" s="1" t="inlineStr">
        <is>
          <t>FX</t>
        </is>
      </c>
      <c r="H54" s="1">
        <f>B41</f>
        <v/>
      </c>
      <c r="I54" s="1">
        <f>IF(AND(battery!A41="AL",battery!C41=BAT_UPD!C41),BAT_UPD!C41,"*")</f>
        <v/>
      </c>
      <c r="J54" s="1" t="n"/>
      <c r="K54" s="1">
        <f>IF(AND(battery!A41="AL",battery!C41=BAT_UPD!C41),battery!E41+0.001,"*")</f>
        <v/>
      </c>
      <c r="N54" s="1" t="inlineStr">
        <is>
          <t>NCAP_BND</t>
        </is>
      </c>
      <c r="O54" s="1" t="inlineStr">
        <is>
          <t>FX</t>
        </is>
      </c>
      <c r="P54" s="1">
        <f>B41</f>
        <v/>
      </c>
      <c r="Q54" s="1">
        <f>IF(AND(battery!A41="AT",battery!C41=BAT_UPD!C41),BAT_UPD!C41,"*")</f>
        <v/>
      </c>
      <c r="R54" s="1" t="n"/>
      <c r="S54" s="1">
        <f>IF(AND(battery!A41="AT",battery!C41=BAT_UPD!C41),battery!E41+0.001,"*")</f>
        <v/>
      </c>
      <c r="V54" s="1" t="inlineStr">
        <is>
          <t>NCAP_BND</t>
        </is>
      </c>
      <c r="W54" s="1" t="inlineStr">
        <is>
          <t>FX</t>
        </is>
      </c>
      <c r="X54" s="1">
        <f>B41</f>
        <v/>
      </c>
      <c r="Y54" s="1">
        <f>IF(AND(battery!A41="BC",battery!C41=BAT_UPD!C41),BAT_UPD!C41,"*")</f>
        <v/>
      </c>
      <c r="Z54" s="1" t="n"/>
      <c r="AA54" s="1">
        <f>IF(AND(battery!A41="BC",battery!C41=BAT_UPD!C41),battery!E41+0.001,"*")</f>
        <v/>
      </c>
      <c r="AD54" s="1" t="inlineStr">
        <is>
          <t>NCAP_BND</t>
        </is>
      </c>
      <c r="AE54" s="1" t="inlineStr">
        <is>
          <t>FX</t>
        </is>
      </c>
      <c r="AF54" s="1">
        <f>B41</f>
        <v/>
      </c>
      <c r="AG54" s="1">
        <f>IF(AND(battery!A41="MA",battery!C41=BAT_UPD!C41),BAT_UPD!C41,"*")</f>
        <v/>
      </c>
      <c r="AH54" s="1" t="n"/>
      <c r="AI54" s="1">
        <f>IF(AND(battery!A41="MA",battery!C41=BAT_UPD!C41),battery!E41+0.001,"*")</f>
        <v/>
      </c>
      <c r="AL54" s="1" t="inlineStr">
        <is>
          <t>NCAP_BND</t>
        </is>
      </c>
      <c r="AM54" s="1" t="inlineStr">
        <is>
          <t>FX</t>
        </is>
      </c>
      <c r="AN54" s="1">
        <f>B41</f>
        <v/>
      </c>
      <c r="AO54" s="1">
        <f>IF(AND(battery!A41="MA",battery!C41=BAT_UPD!C41),BAT_UPD!C41,"*")</f>
        <v/>
      </c>
      <c r="AP54" s="1" t="n"/>
      <c r="AQ54" s="1">
        <f>IF(AND(battery!A41="MA",battery!C41=BAT_UPD!C41),battery!E41+0.001,"*")</f>
        <v/>
      </c>
      <c r="AT54" s="1" t="inlineStr">
        <is>
          <t>NCAP_BND</t>
        </is>
      </c>
      <c r="AU54" s="1" t="inlineStr">
        <is>
          <t>FX</t>
        </is>
      </c>
      <c r="AV54" s="1">
        <f>B41</f>
        <v/>
      </c>
      <c r="AW54" s="1">
        <f>IF(AND(battery!A41="QU",battery!C41=BAT_UPD!C41),BAT_UPD!C41,"*")</f>
        <v/>
      </c>
      <c r="AX54" s="1" t="n"/>
      <c r="AY54" s="1">
        <f>IF(AND(battery!A41="QU",battery!C41=BAT_UPD!C41),battery!E41+0.001,"*")</f>
        <v/>
      </c>
      <c r="BB54" s="1" t="inlineStr">
        <is>
          <t>NCAP_BND</t>
        </is>
      </c>
      <c r="BC54" s="1" t="inlineStr">
        <is>
          <t>FX</t>
        </is>
      </c>
      <c r="BD54" s="1">
        <f>B41</f>
        <v/>
      </c>
      <c r="BE54" s="1">
        <f>IF(AND(battery!A41="SA",battery!C41=BAT_UPD!C41),BAT_UPD!C41,"*")</f>
        <v/>
      </c>
      <c r="BF54" s="1" t="n"/>
      <c r="BG54" s="1">
        <f>IF(AND(battery!A41="SA",battery!C41=BAT_UPD!C41),battery!E41+0.001,"*")</f>
        <v/>
      </c>
    </row>
    <row r="55" ht="15" customHeight="1">
      <c r="B55" t="n">
        <v>2035</v>
      </c>
      <c r="C55" s="5" t="inlineStr">
        <is>
          <t>ESTBATS102_24h</t>
        </is>
      </c>
      <c r="F55" s="1" t="inlineStr">
        <is>
          <t>NCAP_BND</t>
        </is>
      </c>
      <c r="G55" s="1" t="inlineStr">
        <is>
          <t>FX</t>
        </is>
      </c>
      <c r="H55" s="1">
        <f>B42</f>
        <v/>
      </c>
      <c r="I55" s="1">
        <f>IF(AND(battery!A42="AL",battery!C42=BAT_UPD!C42),BAT_UPD!C42,"*")</f>
        <v/>
      </c>
      <c r="J55" s="1" t="n"/>
      <c r="K55" s="1">
        <f>IF(AND(battery!A42="AL",battery!C42=BAT_UPD!C42),battery!E42+0.001,"*")</f>
        <v/>
      </c>
      <c r="N55" s="1" t="inlineStr">
        <is>
          <t>NCAP_BND</t>
        </is>
      </c>
      <c r="O55" s="1" t="inlineStr">
        <is>
          <t>FX</t>
        </is>
      </c>
      <c r="P55" s="1">
        <f>B42</f>
        <v/>
      </c>
      <c r="Q55" s="1">
        <f>IF(AND(battery!A42="AT",battery!C42=BAT_UPD!C42),BAT_UPD!C42,"*")</f>
        <v/>
      </c>
      <c r="R55" s="1" t="n"/>
      <c r="S55" s="1">
        <f>IF(AND(battery!A42="AT",battery!C42=BAT_UPD!C42),battery!E42+0.001,"*")</f>
        <v/>
      </c>
      <c r="V55" s="1" t="inlineStr">
        <is>
          <t>NCAP_BND</t>
        </is>
      </c>
      <c r="W55" s="1" t="inlineStr">
        <is>
          <t>FX</t>
        </is>
      </c>
      <c r="X55" s="1">
        <f>B42</f>
        <v/>
      </c>
      <c r="Y55" s="1">
        <f>IF(AND(battery!A42="BC",battery!C42=BAT_UPD!C42),BAT_UPD!C42,"*")</f>
        <v/>
      </c>
      <c r="Z55" s="1" t="n"/>
      <c r="AA55" s="1">
        <f>IF(AND(battery!A42="BC",battery!C42=BAT_UPD!C42),battery!E42+0.001,"*")</f>
        <v/>
      </c>
      <c r="AD55" s="1" t="inlineStr">
        <is>
          <t>NCAP_BND</t>
        </is>
      </c>
      <c r="AE55" s="1" t="inlineStr">
        <is>
          <t>FX</t>
        </is>
      </c>
      <c r="AF55" s="1">
        <f>B42</f>
        <v/>
      </c>
      <c r="AG55" s="1">
        <f>IF(AND(battery!A42="MA",battery!C42=BAT_UPD!C42),BAT_UPD!C42,"*")</f>
        <v/>
      </c>
      <c r="AH55" s="1" t="n"/>
      <c r="AI55" s="1">
        <f>IF(AND(battery!A42="MA",battery!C42=BAT_UPD!C42),battery!E42+0.001,"*")</f>
        <v/>
      </c>
      <c r="AL55" s="1" t="inlineStr">
        <is>
          <t>NCAP_BND</t>
        </is>
      </c>
      <c r="AM55" s="1" t="inlineStr">
        <is>
          <t>FX</t>
        </is>
      </c>
      <c r="AN55" s="1">
        <f>B42</f>
        <v/>
      </c>
      <c r="AO55" s="1">
        <f>IF(AND(battery!A42="MA",battery!C42=BAT_UPD!C42),BAT_UPD!C42,"*")</f>
        <v/>
      </c>
      <c r="AP55" s="1" t="n"/>
      <c r="AQ55" s="1">
        <f>IF(AND(battery!A42="MA",battery!C42=BAT_UPD!C42),battery!E42+0.001,"*")</f>
        <v/>
      </c>
      <c r="AT55" s="1" t="inlineStr">
        <is>
          <t>NCAP_BND</t>
        </is>
      </c>
      <c r="AU55" s="1" t="inlineStr">
        <is>
          <t>FX</t>
        </is>
      </c>
      <c r="AV55" s="1">
        <f>B42</f>
        <v/>
      </c>
      <c r="AW55" s="1">
        <f>IF(AND(battery!A42="QU",battery!C42=BAT_UPD!C42),BAT_UPD!C42,"*")</f>
        <v/>
      </c>
      <c r="AX55" s="1" t="n"/>
      <c r="AY55" s="1">
        <f>IF(AND(battery!A42="QU",battery!C42=BAT_UPD!C42),battery!E42+0.001,"*")</f>
        <v/>
      </c>
      <c r="BB55" s="1" t="inlineStr">
        <is>
          <t>NCAP_BND</t>
        </is>
      </c>
      <c r="BC55" s="1" t="inlineStr">
        <is>
          <t>FX</t>
        </is>
      </c>
      <c r="BD55" s="1">
        <f>B42</f>
        <v/>
      </c>
      <c r="BE55" s="1">
        <f>IF(AND(battery!A42="SA",battery!C42=BAT_UPD!C42),BAT_UPD!C42,"*")</f>
        <v/>
      </c>
      <c r="BF55" s="1" t="n"/>
      <c r="BG55" s="1">
        <f>IF(AND(battery!A42="SA",battery!C42=BAT_UPD!C42),battery!E42+0.001,"*")</f>
        <v/>
      </c>
    </row>
    <row r="56" ht="15" customHeight="1">
      <c r="B56" s="5" t="n">
        <v>2035</v>
      </c>
      <c r="C56" s="5" t="inlineStr">
        <is>
          <t>ESTBATS102_24h</t>
        </is>
      </c>
      <c r="F56" s="1" t="inlineStr">
        <is>
          <t>NCAP_BND</t>
        </is>
      </c>
      <c r="G56" s="1" t="inlineStr">
        <is>
          <t>FX</t>
        </is>
      </c>
      <c r="H56" s="1">
        <f>B43</f>
        <v/>
      </c>
      <c r="I56" s="1">
        <f>IF(AND(battery!A43="AL",battery!C43=BAT_UPD!C43),BAT_UPD!C43,"*")</f>
        <v/>
      </c>
      <c r="J56" s="1" t="n"/>
      <c r="K56" s="1">
        <f>IF(AND(battery!A43="AL",battery!C43=BAT_UPD!C43),battery!E43+0.001,"*")</f>
        <v/>
      </c>
      <c r="N56" s="1" t="inlineStr">
        <is>
          <t>NCAP_BND</t>
        </is>
      </c>
      <c r="O56" s="1" t="inlineStr">
        <is>
          <t>FX</t>
        </is>
      </c>
      <c r="P56" s="1">
        <f>B43</f>
        <v/>
      </c>
      <c r="Q56" s="1">
        <f>IF(AND(battery!A43="AT",battery!C43=BAT_UPD!C43),BAT_UPD!C43,"*")</f>
        <v/>
      </c>
      <c r="R56" s="1" t="n"/>
      <c r="S56" s="1">
        <f>IF(AND(battery!A43="AT",battery!C43=BAT_UPD!C43),battery!E43+0.001,"*")</f>
        <v/>
      </c>
      <c r="V56" s="1" t="inlineStr">
        <is>
          <t>NCAP_BND</t>
        </is>
      </c>
      <c r="W56" s="1" t="inlineStr">
        <is>
          <t>FX</t>
        </is>
      </c>
      <c r="X56" s="1">
        <f>B43</f>
        <v/>
      </c>
      <c r="Y56" s="1">
        <f>IF(AND(battery!A43="BC",battery!C43=BAT_UPD!C43),BAT_UPD!C43,"*")</f>
        <v/>
      </c>
      <c r="Z56" s="1" t="n"/>
      <c r="AA56" s="1">
        <f>IF(AND(battery!A43="BC",battery!C43=BAT_UPD!C43),battery!E43+0.001,"*")</f>
        <v/>
      </c>
      <c r="AD56" s="1" t="inlineStr">
        <is>
          <t>NCAP_BND</t>
        </is>
      </c>
      <c r="AE56" s="1" t="inlineStr">
        <is>
          <t>FX</t>
        </is>
      </c>
      <c r="AF56" s="1">
        <f>B43</f>
        <v/>
      </c>
      <c r="AG56" s="1">
        <f>IF(AND(battery!A43="MA",battery!C43=BAT_UPD!C43),BAT_UPD!C43,"*")</f>
        <v/>
      </c>
      <c r="AH56" s="1" t="n"/>
      <c r="AI56" s="1">
        <f>IF(AND(battery!A43="MA",battery!C43=BAT_UPD!C43),battery!E43+0.001,"*")</f>
        <v/>
      </c>
      <c r="AL56" s="1" t="inlineStr">
        <is>
          <t>NCAP_BND</t>
        </is>
      </c>
      <c r="AM56" s="1" t="inlineStr">
        <is>
          <t>FX</t>
        </is>
      </c>
      <c r="AN56" s="1">
        <f>B43</f>
        <v/>
      </c>
      <c r="AO56" s="1">
        <f>IF(AND(battery!A43="MA",battery!C43=BAT_UPD!C43),BAT_UPD!C43,"*")</f>
        <v/>
      </c>
      <c r="AP56" s="1" t="n"/>
      <c r="AQ56" s="1">
        <f>IF(AND(battery!A43="MA",battery!C43=BAT_UPD!C43),battery!E43+0.001,"*")</f>
        <v/>
      </c>
      <c r="AT56" s="1" t="inlineStr">
        <is>
          <t>NCAP_BND</t>
        </is>
      </c>
      <c r="AU56" s="1" t="inlineStr">
        <is>
          <t>FX</t>
        </is>
      </c>
      <c r="AV56" s="1">
        <f>B43</f>
        <v/>
      </c>
      <c r="AW56" s="1">
        <f>IF(AND(battery!A43="QU",battery!C43=BAT_UPD!C43),BAT_UPD!C43,"*")</f>
        <v/>
      </c>
      <c r="AX56" s="1" t="n"/>
      <c r="AY56" s="1">
        <f>IF(AND(battery!A43="QU",battery!C43=BAT_UPD!C43),battery!E43+0.001,"*")</f>
        <v/>
      </c>
      <c r="BB56" s="1" t="inlineStr">
        <is>
          <t>NCAP_BND</t>
        </is>
      </c>
      <c r="BC56" s="1" t="inlineStr">
        <is>
          <t>FX</t>
        </is>
      </c>
      <c r="BD56" s="1">
        <f>B43</f>
        <v/>
      </c>
      <c r="BE56" s="1">
        <f>IF(AND(battery!A43="SA",battery!C43=BAT_UPD!C43),BAT_UPD!C43,"*")</f>
        <v/>
      </c>
      <c r="BF56" s="1" t="n"/>
      <c r="BG56" s="1">
        <f>IF(AND(battery!A43="SA",battery!C43=BAT_UPD!C43),battery!E43+0.001,"*")</f>
        <v/>
      </c>
    </row>
    <row r="57" ht="15" customHeight="1">
      <c r="B57" t="n">
        <v>2035</v>
      </c>
      <c r="C57" s="5" t="inlineStr">
        <is>
          <t>ESTBATS102_24h</t>
        </is>
      </c>
      <c r="F57" s="1" t="inlineStr">
        <is>
          <t>NCAP_BND</t>
        </is>
      </c>
      <c r="G57" s="1" t="inlineStr">
        <is>
          <t>FX</t>
        </is>
      </c>
      <c r="H57" s="1">
        <f>B44</f>
        <v/>
      </c>
      <c r="I57" s="1">
        <f>IF(AND(battery!A44="AL",battery!C44=BAT_UPD!C44),BAT_UPD!C44,"*")</f>
        <v/>
      </c>
      <c r="J57" s="1" t="n"/>
      <c r="K57" s="1">
        <f>IF(AND(battery!A44="AL",battery!C44=BAT_UPD!C44),battery!E44+0.001,"*")</f>
        <v/>
      </c>
      <c r="N57" s="1" t="inlineStr">
        <is>
          <t>NCAP_BND</t>
        </is>
      </c>
      <c r="O57" s="1" t="inlineStr">
        <is>
          <t>FX</t>
        </is>
      </c>
      <c r="P57" s="1">
        <f>B44</f>
        <v/>
      </c>
      <c r="Q57" s="1">
        <f>IF(AND(battery!A44="AT",battery!C44=BAT_UPD!C44),BAT_UPD!C44,"*")</f>
        <v/>
      </c>
      <c r="R57" s="1" t="n"/>
      <c r="S57" s="1">
        <f>IF(AND(battery!A44="AT",battery!C44=BAT_UPD!C44),battery!E44+0.001,"*")</f>
        <v/>
      </c>
      <c r="V57" s="1" t="inlineStr">
        <is>
          <t>NCAP_BND</t>
        </is>
      </c>
      <c r="W57" s="1" t="inlineStr">
        <is>
          <t>FX</t>
        </is>
      </c>
      <c r="X57" s="1">
        <f>B44</f>
        <v/>
      </c>
      <c r="Y57" s="1">
        <f>IF(AND(battery!A44="BC",battery!C44=BAT_UPD!C44),BAT_UPD!C44,"*")</f>
        <v/>
      </c>
      <c r="Z57" s="1" t="n"/>
      <c r="AA57" s="1">
        <f>IF(AND(battery!A44="BC",battery!C44=BAT_UPD!C44),battery!E44+0.001,"*")</f>
        <v/>
      </c>
      <c r="AD57" s="1" t="inlineStr">
        <is>
          <t>NCAP_BND</t>
        </is>
      </c>
      <c r="AE57" s="1" t="inlineStr">
        <is>
          <t>FX</t>
        </is>
      </c>
      <c r="AF57" s="1">
        <f>B44</f>
        <v/>
      </c>
      <c r="AG57" s="1">
        <f>IF(AND(battery!A44="MA",battery!C44=BAT_UPD!C44),BAT_UPD!C44,"*")</f>
        <v/>
      </c>
      <c r="AH57" s="1" t="n"/>
      <c r="AI57" s="1">
        <f>IF(AND(battery!A44="MA",battery!C44=BAT_UPD!C44),battery!E44+0.001,"*")</f>
        <v/>
      </c>
      <c r="AL57" s="1" t="inlineStr">
        <is>
          <t>NCAP_BND</t>
        </is>
      </c>
      <c r="AM57" s="1" t="inlineStr">
        <is>
          <t>FX</t>
        </is>
      </c>
      <c r="AN57" s="1">
        <f>B44</f>
        <v/>
      </c>
      <c r="AO57" s="1">
        <f>IF(AND(battery!A44="MA",battery!C44=BAT_UPD!C44),BAT_UPD!C44,"*")</f>
        <v/>
      </c>
      <c r="AP57" s="1" t="n"/>
      <c r="AQ57" s="1">
        <f>IF(AND(battery!A44="MA",battery!C44=BAT_UPD!C44),battery!E44+0.001,"*")</f>
        <v/>
      </c>
      <c r="AT57" s="1" t="inlineStr">
        <is>
          <t>NCAP_BND</t>
        </is>
      </c>
      <c r="AU57" s="1" t="inlineStr">
        <is>
          <t>FX</t>
        </is>
      </c>
      <c r="AV57" s="1">
        <f>B44</f>
        <v/>
      </c>
      <c r="AW57" s="1">
        <f>IF(AND(battery!A44="QU",battery!C44=BAT_UPD!C44),BAT_UPD!C44,"*")</f>
        <v/>
      </c>
      <c r="AX57" s="1" t="n"/>
      <c r="AY57" s="1">
        <f>IF(AND(battery!A44="QU",battery!C44=BAT_UPD!C44),battery!E44+0.001,"*")</f>
        <v/>
      </c>
      <c r="BB57" s="1" t="inlineStr">
        <is>
          <t>NCAP_BND</t>
        </is>
      </c>
      <c r="BC57" s="1" t="inlineStr">
        <is>
          <t>FX</t>
        </is>
      </c>
      <c r="BD57" s="1">
        <f>B44</f>
        <v/>
      </c>
      <c r="BE57" s="1">
        <f>IF(AND(battery!A44="SA",battery!C44=BAT_UPD!C44),BAT_UPD!C44,"*")</f>
        <v/>
      </c>
      <c r="BF57" s="1" t="n"/>
      <c r="BG57" s="1">
        <f>IF(AND(battery!A44="SA",battery!C44=BAT_UPD!C44),battery!E44+0.001,"*")</f>
        <v/>
      </c>
    </row>
    <row r="58" ht="15" customHeight="1">
      <c r="B58" s="5" t="n">
        <v>2035</v>
      </c>
      <c r="C58" s="5" t="inlineStr">
        <is>
          <t>ESTBATS102_24h</t>
        </is>
      </c>
      <c r="F58" s="1" t="inlineStr">
        <is>
          <t>NCAP_BND</t>
        </is>
      </c>
      <c r="G58" s="1" t="inlineStr">
        <is>
          <t>FX</t>
        </is>
      </c>
      <c r="H58" s="1">
        <f>B45</f>
        <v/>
      </c>
      <c r="I58" s="1">
        <f>IF(AND(battery!A45="AL",battery!C45=BAT_UPD!C45),BAT_UPD!C45,"*")</f>
        <v/>
      </c>
      <c r="J58" s="1" t="n"/>
      <c r="K58" s="1">
        <f>IF(AND(battery!A45="AL",battery!C45=BAT_UPD!C45),battery!E45+0.001,"*")</f>
        <v/>
      </c>
      <c r="N58" s="1" t="inlineStr">
        <is>
          <t>NCAP_BND</t>
        </is>
      </c>
      <c r="O58" s="1" t="inlineStr">
        <is>
          <t>FX</t>
        </is>
      </c>
      <c r="P58" s="1">
        <f>B45</f>
        <v/>
      </c>
      <c r="Q58" s="1">
        <f>IF(AND(battery!A45="AT",battery!C45=BAT_UPD!C45),BAT_UPD!C45,"*")</f>
        <v/>
      </c>
      <c r="R58" s="1" t="n"/>
      <c r="S58" s="1">
        <f>IF(AND(battery!A45="AT",battery!C45=BAT_UPD!C45),battery!E45+0.001,"*")</f>
        <v/>
      </c>
      <c r="V58" s="1" t="inlineStr">
        <is>
          <t>NCAP_BND</t>
        </is>
      </c>
      <c r="W58" s="1" t="inlineStr">
        <is>
          <t>FX</t>
        </is>
      </c>
      <c r="X58" s="1">
        <f>B45</f>
        <v/>
      </c>
      <c r="Y58" s="1">
        <f>IF(AND(battery!A45="BC",battery!C45=BAT_UPD!C45),BAT_UPD!C45,"*")</f>
        <v/>
      </c>
      <c r="Z58" s="1" t="n"/>
      <c r="AA58" s="1">
        <f>IF(AND(battery!A45="BC",battery!C45=BAT_UPD!C45),battery!E45+0.001,"*")</f>
        <v/>
      </c>
      <c r="AD58" s="1" t="inlineStr">
        <is>
          <t>NCAP_BND</t>
        </is>
      </c>
      <c r="AE58" s="1" t="inlineStr">
        <is>
          <t>FX</t>
        </is>
      </c>
      <c r="AF58" s="1">
        <f>B45</f>
        <v/>
      </c>
      <c r="AG58" s="1">
        <f>IF(AND(battery!A45="MA",battery!C45=BAT_UPD!C45),BAT_UPD!C45,"*")</f>
        <v/>
      </c>
      <c r="AH58" s="1" t="n"/>
      <c r="AI58" s="1">
        <f>IF(AND(battery!A45="MA",battery!C45=BAT_UPD!C45),battery!E45+0.001,"*")</f>
        <v/>
      </c>
      <c r="AL58" s="1" t="inlineStr">
        <is>
          <t>NCAP_BND</t>
        </is>
      </c>
      <c r="AM58" s="1" t="inlineStr">
        <is>
          <t>FX</t>
        </is>
      </c>
      <c r="AN58" s="1">
        <f>B45</f>
        <v/>
      </c>
      <c r="AO58" s="1">
        <f>IF(AND(battery!A45="MA",battery!C45=BAT_UPD!C45),BAT_UPD!C45,"*")</f>
        <v/>
      </c>
      <c r="AP58" s="1" t="n"/>
      <c r="AQ58" s="1">
        <f>IF(AND(battery!A45="MA",battery!C45=BAT_UPD!C45),battery!E45+0.001,"*")</f>
        <v/>
      </c>
      <c r="AT58" s="1" t="inlineStr">
        <is>
          <t>NCAP_BND</t>
        </is>
      </c>
      <c r="AU58" s="1" t="inlineStr">
        <is>
          <t>FX</t>
        </is>
      </c>
      <c r="AV58" s="1">
        <f>B45</f>
        <v/>
      </c>
      <c r="AW58" s="1">
        <f>IF(AND(battery!A45="QU",battery!C45=BAT_UPD!C45),BAT_UPD!C45,"*")</f>
        <v/>
      </c>
      <c r="AX58" s="1" t="n"/>
      <c r="AY58" s="1">
        <f>IF(AND(battery!A45="QU",battery!C45=BAT_UPD!C45),battery!E45+0.001,"*")</f>
        <v/>
      </c>
      <c r="BB58" s="1" t="inlineStr">
        <is>
          <t>NCAP_BND</t>
        </is>
      </c>
      <c r="BC58" s="1" t="inlineStr">
        <is>
          <t>FX</t>
        </is>
      </c>
      <c r="BD58" s="1">
        <f>B45</f>
        <v/>
      </c>
      <c r="BE58" s="1">
        <f>IF(AND(battery!A45="SA",battery!C45=BAT_UPD!C45),BAT_UPD!C45,"*")</f>
        <v/>
      </c>
      <c r="BF58" s="1" t="n"/>
      <c r="BG58" s="1">
        <f>IF(AND(battery!A45="SA",battery!C45=BAT_UPD!C45),battery!E45+0.001,"*")</f>
        <v/>
      </c>
    </row>
    <row r="59" ht="15" customHeight="1">
      <c r="B59" t="n">
        <v>2035</v>
      </c>
      <c r="C59" s="5" t="inlineStr">
        <is>
          <t>ESTBATS102_24h</t>
        </is>
      </c>
      <c r="F59" s="1" t="inlineStr">
        <is>
          <t>NCAP_BND</t>
        </is>
      </c>
      <c r="G59" s="1" t="inlineStr">
        <is>
          <t>FX</t>
        </is>
      </c>
      <c r="H59" s="1">
        <f>B46</f>
        <v/>
      </c>
      <c r="I59" s="1">
        <f>IF(AND(battery!A46="AL",battery!C46=BAT_UPD!C46),BAT_UPD!C46,"*")</f>
        <v/>
      </c>
      <c r="J59" s="1" t="n"/>
      <c r="K59" s="1">
        <f>IF(AND(battery!A46="AL",battery!C46=BAT_UPD!C46),battery!E46+0.001,"*")</f>
        <v/>
      </c>
      <c r="N59" s="1" t="inlineStr">
        <is>
          <t>NCAP_BND</t>
        </is>
      </c>
      <c r="O59" s="1" t="inlineStr">
        <is>
          <t>FX</t>
        </is>
      </c>
      <c r="P59" s="1">
        <f>B46</f>
        <v/>
      </c>
      <c r="Q59" s="1">
        <f>IF(AND(battery!A46="AT",battery!C46=BAT_UPD!C46),BAT_UPD!C46,"*")</f>
        <v/>
      </c>
      <c r="R59" s="1" t="n"/>
      <c r="S59" s="1">
        <f>IF(AND(battery!A46="AT",battery!C46=BAT_UPD!C46),battery!E46+0.001,"*")</f>
        <v/>
      </c>
      <c r="V59" s="1" t="inlineStr">
        <is>
          <t>NCAP_BND</t>
        </is>
      </c>
      <c r="W59" s="1" t="inlineStr">
        <is>
          <t>FX</t>
        </is>
      </c>
      <c r="X59" s="1">
        <f>B46</f>
        <v/>
      </c>
      <c r="Y59" s="1">
        <f>IF(AND(battery!A46="BC",battery!C46=BAT_UPD!C46),BAT_UPD!C46,"*")</f>
        <v/>
      </c>
      <c r="Z59" s="1" t="n"/>
      <c r="AA59" s="1">
        <f>IF(AND(battery!A46="BC",battery!C46=BAT_UPD!C46),battery!E46+0.001,"*")</f>
        <v/>
      </c>
      <c r="AD59" s="1" t="inlineStr">
        <is>
          <t>NCAP_BND</t>
        </is>
      </c>
      <c r="AE59" s="1" t="inlineStr">
        <is>
          <t>FX</t>
        </is>
      </c>
      <c r="AF59" s="1">
        <f>B46</f>
        <v/>
      </c>
      <c r="AG59" s="1">
        <f>IF(AND(battery!A46="MA",battery!C46=BAT_UPD!C46),BAT_UPD!C46,"*")</f>
        <v/>
      </c>
      <c r="AH59" s="1" t="n"/>
      <c r="AI59" s="1">
        <f>IF(AND(battery!A46="MA",battery!C46=BAT_UPD!C46),battery!E46+0.001,"*")</f>
        <v/>
      </c>
      <c r="AL59" s="1" t="inlineStr">
        <is>
          <t>NCAP_BND</t>
        </is>
      </c>
      <c r="AM59" s="1" t="inlineStr">
        <is>
          <t>FX</t>
        </is>
      </c>
      <c r="AN59" s="1">
        <f>B46</f>
        <v/>
      </c>
      <c r="AO59" s="1">
        <f>IF(AND(battery!A46="MA",battery!C46=BAT_UPD!C46),BAT_UPD!C46,"*")</f>
        <v/>
      </c>
      <c r="AP59" s="1" t="n"/>
      <c r="AQ59" s="1">
        <f>IF(AND(battery!A46="MA",battery!C46=BAT_UPD!C46),battery!E46+0.001,"*")</f>
        <v/>
      </c>
      <c r="AT59" s="1" t="inlineStr">
        <is>
          <t>NCAP_BND</t>
        </is>
      </c>
      <c r="AU59" s="1" t="inlineStr">
        <is>
          <t>FX</t>
        </is>
      </c>
      <c r="AV59" s="1">
        <f>B46</f>
        <v/>
      </c>
      <c r="AW59" s="1">
        <f>IF(AND(battery!A46="QU",battery!C46=BAT_UPD!C46),BAT_UPD!C46,"*")</f>
        <v/>
      </c>
      <c r="AX59" s="1" t="n"/>
      <c r="AY59" s="1">
        <f>IF(AND(battery!A46="QU",battery!C46=BAT_UPD!C46),battery!E46+0.001,"*")</f>
        <v/>
      </c>
      <c r="BB59" s="1" t="inlineStr">
        <is>
          <t>NCAP_BND</t>
        </is>
      </c>
      <c r="BC59" s="1" t="inlineStr">
        <is>
          <t>FX</t>
        </is>
      </c>
      <c r="BD59" s="1">
        <f>B46</f>
        <v/>
      </c>
      <c r="BE59" s="1">
        <f>IF(AND(battery!A46="SA",battery!C46=BAT_UPD!C46),BAT_UPD!C46,"*")</f>
        <v/>
      </c>
      <c r="BF59" s="1" t="n"/>
      <c r="BG59" s="1">
        <f>IF(AND(battery!A46="SA",battery!C46=BAT_UPD!C46),battery!E46+0.001,"*")</f>
        <v/>
      </c>
    </row>
    <row r="60" ht="15" customHeight="1">
      <c r="B60" s="5" t="n">
        <v>2035</v>
      </c>
      <c r="C60" s="5" t="inlineStr">
        <is>
          <t>ESTBATS102_24h</t>
        </is>
      </c>
      <c r="F60" s="1" t="inlineStr">
        <is>
          <t>NCAP_BND</t>
        </is>
      </c>
      <c r="G60" s="1" t="inlineStr">
        <is>
          <t>FX</t>
        </is>
      </c>
      <c r="H60" s="1">
        <f>B47</f>
        <v/>
      </c>
      <c r="I60" s="1">
        <f>IF(AND(battery!A47="AL",battery!C47=BAT_UPD!C47),BAT_UPD!C47,"*")</f>
        <v/>
      </c>
      <c r="J60" s="1" t="n"/>
      <c r="K60" s="1">
        <f>IF(AND(battery!A47="AL",battery!C47=BAT_UPD!C47),battery!E47+0.001,"*")</f>
        <v/>
      </c>
      <c r="N60" s="1" t="inlineStr">
        <is>
          <t>NCAP_BND</t>
        </is>
      </c>
      <c r="O60" s="1" t="inlineStr">
        <is>
          <t>FX</t>
        </is>
      </c>
      <c r="P60" s="1">
        <f>B47</f>
        <v/>
      </c>
      <c r="Q60" s="1">
        <f>IF(AND(battery!A47="AT",battery!C47=BAT_UPD!C47),BAT_UPD!C47,"*")</f>
        <v/>
      </c>
      <c r="R60" s="1" t="n"/>
      <c r="S60" s="1">
        <f>IF(AND(battery!A47="AT",battery!C47=BAT_UPD!C47),battery!E47+0.001,"*")</f>
        <v/>
      </c>
      <c r="V60" s="1" t="inlineStr">
        <is>
          <t>NCAP_BND</t>
        </is>
      </c>
      <c r="W60" s="1" t="inlineStr">
        <is>
          <t>FX</t>
        </is>
      </c>
      <c r="X60" s="1">
        <f>B47</f>
        <v/>
      </c>
      <c r="Y60" s="1">
        <f>IF(AND(battery!A47="BC",battery!C47=BAT_UPD!C47),BAT_UPD!C47,"*")</f>
        <v/>
      </c>
      <c r="Z60" s="1" t="n"/>
      <c r="AA60" s="1">
        <f>IF(AND(battery!A47="BC",battery!C47=BAT_UPD!C47),battery!E47+0.001,"*")</f>
        <v/>
      </c>
      <c r="AD60" s="1" t="inlineStr">
        <is>
          <t>NCAP_BND</t>
        </is>
      </c>
      <c r="AE60" s="1" t="inlineStr">
        <is>
          <t>FX</t>
        </is>
      </c>
      <c r="AF60" s="1">
        <f>B47</f>
        <v/>
      </c>
      <c r="AG60" s="1">
        <f>IF(AND(battery!A47="MA",battery!C47=BAT_UPD!C47),BAT_UPD!C47,"*")</f>
        <v/>
      </c>
      <c r="AH60" s="1" t="n"/>
      <c r="AI60" s="1">
        <f>IF(AND(battery!A47="MA",battery!C47=BAT_UPD!C47),battery!E47+0.001,"*")</f>
        <v/>
      </c>
      <c r="AL60" s="1" t="inlineStr">
        <is>
          <t>NCAP_BND</t>
        </is>
      </c>
      <c r="AM60" s="1" t="inlineStr">
        <is>
          <t>FX</t>
        </is>
      </c>
      <c r="AN60" s="1">
        <f>B47</f>
        <v/>
      </c>
      <c r="AO60" s="1">
        <f>IF(AND(battery!A47="MA",battery!C47=BAT_UPD!C47),BAT_UPD!C47,"*")</f>
        <v/>
      </c>
      <c r="AP60" s="1" t="n"/>
      <c r="AQ60" s="1">
        <f>IF(AND(battery!A47="MA",battery!C47=BAT_UPD!C47),battery!E47+0.001,"*")</f>
        <v/>
      </c>
      <c r="AT60" s="1" t="inlineStr">
        <is>
          <t>NCAP_BND</t>
        </is>
      </c>
      <c r="AU60" s="1" t="inlineStr">
        <is>
          <t>FX</t>
        </is>
      </c>
      <c r="AV60" s="1">
        <f>B47</f>
        <v/>
      </c>
      <c r="AW60" s="1">
        <f>IF(AND(battery!A47="QU",battery!C47=BAT_UPD!C47),BAT_UPD!C47,"*")</f>
        <v/>
      </c>
      <c r="AX60" s="1" t="n"/>
      <c r="AY60" s="1">
        <f>IF(AND(battery!A47="QU",battery!C47=BAT_UPD!C47),battery!E47+0.001,"*")</f>
        <v/>
      </c>
      <c r="BB60" s="1" t="inlineStr">
        <is>
          <t>NCAP_BND</t>
        </is>
      </c>
      <c r="BC60" s="1" t="inlineStr">
        <is>
          <t>FX</t>
        </is>
      </c>
      <c r="BD60" s="1">
        <f>B47</f>
        <v/>
      </c>
      <c r="BE60" s="1">
        <f>IF(AND(battery!A47="SA",battery!C47=BAT_UPD!C47),BAT_UPD!C47,"*")</f>
        <v/>
      </c>
      <c r="BF60" s="1" t="n"/>
      <c r="BG60" s="1">
        <f>IF(AND(battery!A47="SA",battery!C47=BAT_UPD!C47),battery!E47+0.001,"*")</f>
        <v/>
      </c>
    </row>
    <row r="61" ht="15" customHeight="1">
      <c r="B61" t="n">
        <v>2035</v>
      </c>
      <c r="C61" s="5" t="inlineStr">
        <is>
          <t>ESTBATS102_24h</t>
        </is>
      </c>
      <c r="F61" s="1" t="inlineStr">
        <is>
          <t>NCAP_BND</t>
        </is>
      </c>
      <c r="G61" s="1" t="inlineStr">
        <is>
          <t>FX</t>
        </is>
      </c>
      <c r="H61" s="1">
        <f>B48</f>
        <v/>
      </c>
      <c r="I61" s="1">
        <f>IF(AND(battery!A48="AL",battery!C48=BAT_UPD!C48),BAT_UPD!C48,"*")</f>
        <v/>
      </c>
      <c r="J61" s="1" t="n"/>
      <c r="K61" s="1">
        <f>IF(AND(battery!A48="AL",battery!C48=BAT_UPD!C48),battery!E48+0.001,"*")</f>
        <v/>
      </c>
      <c r="N61" s="1" t="inlineStr">
        <is>
          <t>NCAP_BND</t>
        </is>
      </c>
      <c r="O61" s="1" t="inlineStr">
        <is>
          <t>FX</t>
        </is>
      </c>
      <c r="P61" s="1">
        <f>B48</f>
        <v/>
      </c>
      <c r="Q61" s="1">
        <f>IF(AND(battery!A48="AT",battery!C48=BAT_UPD!C48),BAT_UPD!C48,"*")</f>
        <v/>
      </c>
      <c r="R61" s="1" t="n"/>
      <c r="S61" s="1">
        <f>IF(AND(battery!A48="AT",battery!C48=BAT_UPD!C48),battery!E48+0.001,"*")</f>
        <v/>
      </c>
      <c r="V61" s="1" t="inlineStr">
        <is>
          <t>NCAP_BND</t>
        </is>
      </c>
      <c r="W61" s="1" t="inlineStr">
        <is>
          <t>FX</t>
        </is>
      </c>
      <c r="X61" s="1">
        <f>B48</f>
        <v/>
      </c>
      <c r="Y61" s="1">
        <f>IF(AND(battery!A48="BC",battery!C48=BAT_UPD!C48),BAT_UPD!C48,"*")</f>
        <v/>
      </c>
      <c r="Z61" s="1" t="n"/>
      <c r="AA61" s="1">
        <f>IF(AND(battery!A48="BC",battery!C48=BAT_UPD!C48),battery!E48+0.001,"*")</f>
        <v/>
      </c>
      <c r="AD61" s="1" t="inlineStr">
        <is>
          <t>NCAP_BND</t>
        </is>
      </c>
      <c r="AE61" s="1" t="inlineStr">
        <is>
          <t>FX</t>
        </is>
      </c>
      <c r="AF61" s="1">
        <f>B48</f>
        <v/>
      </c>
      <c r="AG61" s="1">
        <f>IF(AND(battery!A48="MA",battery!C48=BAT_UPD!C48),BAT_UPD!C48,"*")</f>
        <v/>
      </c>
      <c r="AH61" s="1" t="n"/>
      <c r="AI61" s="1">
        <f>IF(AND(battery!A48="MA",battery!C48=BAT_UPD!C48),battery!E48+0.001,"*")</f>
        <v/>
      </c>
      <c r="AL61" s="1" t="inlineStr">
        <is>
          <t>NCAP_BND</t>
        </is>
      </c>
      <c r="AM61" s="1" t="inlineStr">
        <is>
          <t>FX</t>
        </is>
      </c>
      <c r="AN61" s="1">
        <f>B48</f>
        <v/>
      </c>
      <c r="AO61" s="1">
        <f>IF(AND(battery!A48="MA",battery!C48=BAT_UPD!C48),BAT_UPD!C48,"*")</f>
        <v/>
      </c>
      <c r="AP61" s="1" t="n"/>
      <c r="AQ61" s="1">
        <f>IF(AND(battery!A48="MA",battery!C48=BAT_UPD!C48),battery!E48+0.001,"*")</f>
        <v/>
      </c>
      <c r="AT61" s="1" t="inlineStr">
        <is>
          <t>NCAP_BND</t>
        </is>
      </c>
      <c r="AU61" s="1" t="inlineStr">
        <is>
          <t>FX</t>
        </is>
      </c>
      <c r="AV61" s="1">
        <f>B48</f>
        <v/>
      </c>
      <c r="AW61" s="1">
        <f>IF(AND(battery!A48="QU",battery!C48=BAT_UPD!C48),BAT_UPD!C48,"*")</f>
        <v/>
      </c>
      <c r="AX61" s="1" t="n"/>
      <c r="AY61" s="1">
        <f>IF(AND(battery!A48="QU",battery!C48=BAT_UPD!C48),battery!E48+0.001,"*")</f>
        <v/>
      </c>
      <c r="BB61" s="1" t="inlineStr">
        <is>
          <t>NCAP_BND</t>
        </is>
      </c>
      <c r="BC61" s="1" t="inlineStr">
        <is>
          <t>FX</t>
        </is>
      </c>
      <c r="BD61" s="1">
        <f>B48</f>
        <v/>
      </c>
      <c r="BE61" s="1">
        <f>IF(AND(battery!A48="SA",battery!C48=BAT_UPD!C48),BAT_UPD!C48,"*")</f>
        <v/>
      </c>
      <c r="BF61" s="1" t="n"/>
      <c r="BG61" s="1">
        <f>IF(AND(battery!A48="SA",battery!C48=BAT_UPD!C48),battery!E48+0.001,"*")</f>
        <v/>
      </c>
    </row>
    <row r="62" ht="15" customHeight="1">
      <c r="B62" s="5" t="n">
        <v>2035</v>
      </c>
      <c r="C62" s="5" t="inlineStr">
        <is>
          <t>ESTBATS102_24h</t>
        </is>
      </c>
      <c r="F62" s="1" t="inlineStr">
        <is>
          <t>NCAP_BND</t>
        </is>
      </c>
      <c r="G62" s="1" t="inlineStr">
        <is>
          <t>FX</t>
        </is>
      </c>
      <c r="H62" s="1">
        <f>B49</f>
        <v/>
      </c>
      <c r="I62" s="1">
        <f>IF(AND(battery!A49="AL",battery!C49=BAT_UPD!C49),BAT_UPD!C49,"*")</f>
        <v/>
      </c>
      <c r="J62" s="1" t="n"/>
      <c r="K62" s="1">
        <f>IF(AND(battery!A49="AL",battery!C49=BAT_UPD!C49),battery!E49+0.001,"*")</f>
        <v/>
      </c>
      <c r="N62" s="1" t="inlineStr">
        <is>
          <t>NCAP_BND</t>
        </is>
      </c>
      <c r="O62" s="1" t="inlineStr">
        <is>
          <t>FX</t>
        </is>
      </c>
      <c r="P62" s="1">
        <f>B49</f>
        <v/>
      </c>
      <c r="Q62" s="1">
        <f>IF(AND(battery!A49="AT",battery!C49=BAT_UPD!C49),BAT_UPD!C49,"*")</f>
        <v/>
      </c>
      <c r="R62" s="1" t="n"/>
      <c r="S62" s="1">
        <f>IF(AND(battery!A49="AT",battery!C49=BAT_UPD!C49),battery!E49+0.001,"*")</f>
        <v/>
      </c>
      <c r="V62" s="1" t="inlineStr">
        <is>
          <t>NCAP_BND</t>
        </is>
      </c>
      <c r="W62" s="1" t="inlineStr">
        <is>
          <t>FX</t>
        </is>
      </c>
      <c r="X62" s="1">
        <f>B49</f>
        <v/>
      </c>
      <c r="Y62" s="1">
        <f>IF(AND(battery!A49="BC",battery!C49=BAT_UPD!C49),BAT_UPD!C49,"*")</f>
        <v/>
      </c>
      <c r="Z62" s="1" t="n"/>
      <c r="AA62" s="1">
        <f>IF(AND(battery!A49="BC",battery!C49=BAT_UPD!C49),battery!E49+0.001,"*")</f>
        <v/>
      </c>
      <c r="AD62" s="1" t="inlineStr">
        <is>
          <t>NCAP_BND</t>
        </is>
      </c>
      <c r="AE62" s="1" t="inlineStr">
        <is>
          <t>FX</t>
        </is>
      </c>
      <c r="AF62" s="1">
        <f>B49</f>
        <v/>
      </c>
      <c r="AG62" s="1">
        <f>IF(AND(battery!A49="MA",battery!C49=BAT_UPD!C49),BAT_UPD!C49,"*")</f>
        <v/>
      </c>
      <c r="AH62" s="1" t="n"/>
      <c r="AI62" s="1">
        <f>IF(AND(battery!A49="MA",battery!C49=BAT_UPD!C49),battery!E49+0.001,"*")</f>
        <v/>
      </c>
      <c r="AL62" s="1" t="inlineStr">
        <is>
          <t>NCAP_BND</t>
        </is>
      </c>
      <c r="AM62" s="1" t="inlineStr">
        <is>
          <t>FX</t>
        </is>
      </c>
      <c r="AN62" s="1">
        <f>B49</f>
        <v/>
      </c>
      <c r="AO62" s="1">
        <f>IF(AND(battery!A49="MA",battery!C49=BAT_UPD!C49),BAT_UPD!C49,"*")</f>
        <v/>
      </c>
      <c r="AP62" s="1" t="n"/>
      <c r="AQ62" s="1">
        <f>IF(AND(battery!A49="MA",battery!C49=BAT_UPD!C49),battery!E49+0.001,"*")</f>
        <v/>
      </c>
      <c r="AT62" s="1" t="inlineStr">
        <is>
          <t>NCAP_BND</t>
        </is>
      </c>
      <c r="AU62" s="1" t="inlineStr">
        <is>
          <t>FX</t>
        </is>
      </c>
      <c r="AV62" s="1">
        <f>B49</f>
        <v/>
      </c>
      <c r="AW62" s="1">
        <f>IF(AND(battery!A49="QU",battery!C49=BAT_UPD!C49),BAT_UPD!C49,"*")</f>
        <v/>
      </c>
      <c r="AX62" s="1" t="n"/>
      <c r="AY62" s="1">
        <f>IF(AND(battery!A49="QU",battery!C49=BAT_UPD!C49),battery!E49+0.001,"*")</f>
        <v/>
      </c>
      <c r="BB62" s="1" t="inlineStr">
        <is>
          <t>NCAP_BND</t>
        </is>
      </c>
      <c r="BC62" s="1" t="inlineStr">
        <is>
          <t>FX</t>
        </is>
      </c>
      <c r="BD62" s="1">
        <f>B49</f>
        <v/>
      </c>
      <c r="BE62" s="1">
        <f>IF(AND(battery!A49="SA",battery!C49=BAT_UPD!C49),BAT_UPD!C49,"*")</f>
        <v/>
      </c>
      <c r="BF62" s="1" t="n"/>
      <c r="BG62" s="1">
        <f>IF(AND(battery!A49="SA",battery!C49=BAT_UPD!C49),battery!E49+0.001,"*")</f>
        <v/>
      </c>
    </row>
    <row r="63" ht="15" customHeight="1">
      <c r="B63" t="n">
        <v>2035</v>
      </c>
      <c r="C63" s="5" t="inlineStr">
        <is>
          <t>ESTBATS102_24h</t>
        </is>
      </c>
      <c r="F63" s="1" t="inlineStr">
        <is>
          <t>NCAP_BND</t>
        </is>
      </c>
      <c r="G63" s="1" t="inlineStr">
        <is>
          <t>FX</t>
        </is>
      </c>
      <c r="H63" s="1">
        <f>B50</f>
        <v/>
      </c>
      <c r="I63" s="1">
        <f>IF(AND(battery!A50="AL",battery!C50=BAT_UPD!C50),BAT_UPD!C50,"*")</f>
        <v/>
      </c>
      <c r="J63" s="1" t="n"/>
      <c r="K63" s="1">
        <f>IF(AND(battery!A50="AL",battery!C50=BAT_UPD!C50),battery!E50+0.001,"*")</f>
        <v/>
      </c>
      <c r="N63" s="1" t="inlineStr">
        <is>
          <t>NCAP_BND</t>
        </is>
      </c>
      <c r="O63" s="1" t="inlineStr">
        <is>
          <t>FX</t>
        </is>
      </c>
      <c r="P63" s="1">
        <f>B50</f>
        <v/>
      </c>
      <c r="Q63" s="1">
        <f>IF(AND(battery!A50="AT",battery!C50=BAT_UPD!C50),BAT_UPD!C50,"*")</f>
        <v/>
      </c>
      <c r="R63" s="1" t="n"/>
      <c r="S63" s="1">
        <f>IF(AND(battery!A50="AT",battery!C50=BAT_UPD!C50),battery!E50+0.001,"*")</f>
        <v/>
      </c>
      <c r="V63" s="1" t="inlineStr">
        <is>
          <t>NCAP_BND</t>
        </is>
      </c>
      <c r="W63" s="1" t="inlineStr">
        <is>
          <t>FX</t>
        </is>
      </c>
      <c r="X63" s="1">
        <f>B50</f>
        <v/>
      </c>
      <c r="Y63" s="1">
        <f>IF(AND(battery!A50="BC",battery!C50=BAT_UPD!C50),BAT_UPD!C50,"*")</f>
        <v/>
      </c>
      <c r="Z63" s="1" t="n"/>
      <c r="AA63" s="1">
        <f>IF(AND(battery!A50="BC",battery!C50=BAT_UPD!C50),battery!E50+0.001,"*")</f>
        <v/>
      </c>
      <c r="AD63" s="1" t="inlineStr">
        <is>
          <t>NCAP_BND</t>
        </is>
      </c>
      <c r="AE63" s="1" t="inlineStr">
        <is>
          <t>FX</t>
        </is>
      </c>
      <c r="AF63" s="1">
        <f>B50</f>
        <v/>
      </c>
      <c r="AG63" s="1">
        <f>IF(AND(battery!A50="MA",battery!C50=BAT_UPD!C50),BAT_UPD!C50,"*")</f>
        <v/>
      </c>
      <c r="AH63" s="1" t="n"/>
      <c r="AI63" s="1">
        <f>IF(AND(battery!A50="MA",battery!C50=BAT_UPD!C50),battery!E50+0.001,"*")</f>
        <v/>
      </c>
      <c r="AL63" s="1" t="inlineStr">
        <is>
          <t>NCAP_BND</t>
        </is>
      </c>
      <c r="AM63" s="1" t="inlineStr">
        <is>
          <t>FX</t>
        </is>
      </c>
      <c r="AN63" s="1">
        <f>B50</f>
        <v/>
      </c>
      <c r="AO63" s="1">
        <f>IF(AND(battery!A50="MA",battery!C50=BAT_UPD!C50),BAT_UPD!C50,"*")</f>
        <v/>
      </c>
      <c r="AP63" s="1" t="n"/>
      <c r="AQ63" s="1">
        <f>IF(AND(battery!A50="MA",battery!C50=BAT_UPD!C50),battery!E50+0.001,"*")</f>
        <v/>
      </c>
      <c r="AT63" s="1" t="inlineStr">
        <is>
          <t>NCAP_BND</t>
        </is>
      </c>
      <c r="AU63" s="1" t="inlineStr">
        <is>
          <t>FX</t>
        </is>
      </c>
      <c r="AV63" s="1">
        <f>B50</f>
        <v/>
      </c>
      <c r="AW63" s="1">
        <f>IF(AND(battery!A50="QU",battery!C50=BAT_UPD!C50),BAT_UPD!C50,"*")</f>
        <v/>
      </c>
      <c r="AX63" s="1" t="n"/>
      <c r="AY63" s="1">
        <f>IF(AND(battery!A50="QU",battery!C50=BAT_UPD!C50),battery!E50+0.001,"*")</f>
        <v/>
      </c>
      <c r="BB63" s="1" t="inlineStr">
        <is>
          <t>NCAP_BND</t>
        </is>
      </c>
      <c r="BC63" s="1" t="inlineStr">
        <is>
          <t>FX</t>
        </is>
      </c>
      <c r="BD63" s="1">
        <f>B50</f>
        <v/>
      </c>
      <c r="BE63" s="1">
        <f>IF(AND(battery!A50="SA",battery!C50=BAT_UPD!C50),BAT_UPD!C50,"*")</f>
        <v/>
      </c>
      <c r="BF63" s="1" t="n"/>
      <c r="BG63" s="1">
        <f>IF(AND(battery!A50="SA",battery!C50=BAT_UPD!C50),battery!E50+0.001,"*")</f>
        <v/>
      </c>
    </row>
    <row r="64" ht="15" customHeight="1">
      <c r="B64" s="5" t="n">
        <v>2035</v>
      </c>
      <c r="C64" s="5" t="inlineStr">
        <is>
          <t>ESTBATS102_24h</t>
        </is>
      </c>
      <c r="F64" s="1" t="inlineStr">
        <is>
          <t>NCAP_BND</t>
        </is>
      </c>
      <c r="G64" s="1" t="inlineStr">
        <is>
          <t>FX</t>
        </is>
      </c>
      <c r="H64" s="1">
        <f>B51</f>
        <v/>
      </c>
      <c r="I64" s="1">
        <f>IF(AND(battery!A51="AL",battery!C51=BAT_UPD!C51),BAT_UPD!C51,"*")</f>
        <v/>
      </c>
      <c r="J64" s="1" t="n"/>
      <c r="K64" s="1">
        <f>IF(AND(battery!A51="AL",battery!C51=BAT_UPD!C51),battery!E51+0.001,"*")</f>
        <v/>
      </c>
      <c r="N64" s="1" t="inlineStr">
        <is>
          <t>NCAP_BND</t>
        </is>
      </c>
      <c r="O64" s="1" t="inlineStr">
        <is>
          <t>FX</t>
        </is>
      </c>
      <c r="P64" s="1">
        <f>B51</f>
        <v/>
      </c>
      <c r="Q64" s="1">
        <f>IF(AND(battery!A51="AT",battery!C51=BAT_UPD!C51),BAT_UPD!C51,"*")</f>
        <v/>
      </c>
      <c r="R64" s="1" t="n"/>
      <c r="S64" s="1">
        <f>IF(AND(battery!A51="AT",battery!C51=BAT_UPD!C51),battery!E51+0.001,"*")</f>
        <v/>
      </c>
      <c r="V64" s="1" t="inlineStr">
        <is>
          <t>NCAP_BND</t>
        </is>
      </c>
      <c r="W64" s="1" t="inlineStr">
        <is>
          <t>FX</t>
        </is>
      </c>
      <c r="X64" s="1">
        <f>B51</f>
        <v/>
      </c>
      <c r="Y64" s="1">
        <f>IF(AND(battery!A51="BC",battery!C51=BAT_UPD!C51),BAT_UPD!C51,"*")</f>
        <v/>
      </c>
      <c r="Z64" s="1" t="n"/>
      <c r="AA64" s="1">
        <f>IF(AND(battery!A51="BC",battery!C51=BAT_UPD!C51),battery!E51+0.001,"*")</f>
        <v/>
      </c>
      <c r="AD64" s="1" t="inlineStr">
        <is>
          <t>NCAP_BND</t>
        </is>
      </c>
      <c r="AE64" s="1" t="inlineStr">
        <is>
          <t>FX</t>
        </is>
      </c>
      <c r="AF64" s="1">
        <f>B51</f>
        <v/>
      </c>
      <c r="AG64" s="1">
        <f>IF(AND(battery!A51="MA",battery!C51=BAT_UPD!C51),BAT_UPD!C51,"*")</f>
        <v/>
      </c>
      <c r="AH64" s="1" t="n"/>
      <c r="AI64" s="1">
        <f>IF(AND(battery!A51="MA",battery!C51=BAT_UPD!C51),battery!E51+0.001,"*")</f>
        <v/>
      </c>
      <c r="AL64" s="1" t="inlineStr">
        <is>
          <t>NCAP_BND</t>
        </is>
      </c>
      <c r="AM64" s="1" t="inlineStr">
        <is>
          <t>FX</t>
        </is>
      </c>
      <c r="AN64" s="1">
        <f>B51</f>
        <v/>
      </c>
      <c r="AO64" s="1">
        <f>IF(AND(battery!A51="MA",battery!C51=BAT_UPD!C51),BAT_UPD!C51,"*")</f>
        <v/>
      </c>
      <c r="AP64" s="1" t="n"/>
      <c r="AQ64" s="1">
        <f>IF(AND(battery!A51="MA",battery!C51=BAT_UPD!C51),battery!E51+0.001,"*")</f>
        <v/>
      </c>
      <c r="AT64" s="1" t="inlineStr">
        <is>
          <t>NCAP_BND</t>
        </is>
      </c>
      <c r="AU64" s="1" t="inlineStr">
        <is>
          <t>FX</t>
        </is>
      </c>
      <c r="AV64" s="1">
        <f>B51</f>
        <v/>
      </c>
      <c r="AW64" s="1">
        <f>IF(AND(battery!A51="QU",battery!C51=BAT_UPD!C51),BAT_UPD!C51,"*")</f>
        <v/>
      </c>
      <c r="AX64" s="1" t="n"/>
      <c r="AY64" s="1">
        <f>IF(AND(battery!A51="QU",battery!C51=BAT_UPD!C51),battery!E51+0.001,"*")</f>
        <v/>
      </c>
      <c r="BB64" s="1" t="inlineStr">
        <is>
          <t>NCAP_BND</t>
        </is>
      </c>
      <c r="BC64" s="1" t="inlineStr">
        <is>
          <t>FX</t>
        </is>
      </c>
      <c r="BD64" s="1">
        <f>B51</f>
        <v/>
      </c>
      <c r="BE64" s="1">
        <f>IF(AND(battery!A51="SA",battery!C51=BAT_UPD!C51),BAT_UPD!C51,"*")</f>
        <v/>
      </c>
      <c r="BF64" s="1" t="n"/>
      <c r="BG64" s="1">
        <f>IF(AND(battery!A51="SA",battery!C51=BAT_UPD!C51),battery!E51+0.001,"*")</f>
        <v/>
      </c>
    </row>
    <row r="65" ht="15" customHeight="1">
      <c r="B65" t="n">
        <v>2035</v>
      </c>
      <c r="C65" s="5" t="inlineStr">
        <is>
          <t>ESTBATS102_24h</t>
        </is>
      </c>
      <c r="F65" s="1" t="inlineStr">
        <is>
          <t>NCAP_BND</t>
        </is>
      </c>
      <c r="G65" s="1" t="inlineStr">
        <is>
          <t>FX</t>
        </is>
      </c>
      <c r="H65" s="1">
        <f>B52</f>
        <v/>
      </c>
      <c r="I65" s="1">
        <f>IF(AND(battery!A52="AL",battery!C52=BAT_UPD!C52),BAT_UPD!C52,"*")</f>
        <v/>
      </c>
      <c r="J65" s="1" t="n"/>
      <c r="K65" s="1">
        <f>IF(AND(battery!A52="AL",battery!C52=BAT_UPD!C52),battery!E52+0.001,"*")</f>
        <v/>
      </c>
      <c r="N65" s="1" t="inlineStr">
        <is>
          <t>NCAP_BND</t>
        </is>
      </c>
      <c r="O65" s="1" t="inlineStr">
        <is>
          <t>FX</t>
        </is>
      </c>
      <c r="P65" s="1">
        <f>B52</f>
        <v/>
      </c>
      <c r="Q65" s="1">
        <f>IF(AND(battery!A52="AT",battery!C52=BAT_UPD!C52),BAT_UPD!C52,"*")</f>
        <v/>
      </c>
      <c r="R65" s="1" t="n"/>
      <c r="S65" s="1">
        <f>IF(AND(battery!A52="AT",battery!C52=BAT_UPD!C52),battery!E52+0.001,"*")</f>
        <v/>
      </c>
      <c r="V65" s="1" t="inlineStr">
        <is>
          <t>NCAP_BND</t>
        </is>
      </c>
      <c r="W65" s="1" t="inlineStr">
        <is>
          <t>FX</t>
        </is>
      </c>
      <c r="X65" s="1">
        <f>B52</f>
        <v/>
      </c>
      <c r="Y65" s="1">
        <f>IF(AND(battery!A52="BC",battery!C52=BAT_UPD!C52),BAT_UPD!C52,"*")</f>
        <v/>
      </c>
      <c r="Z65" s="1" t="n"/>
      <c r="AA65" s="1">
        <f>IF(AND(battery!A52="BC",battery!C52=BAT_UPD!C52),battery!E52+0.001,"*")</f>
        <v/>
      </c>
      <c r="AD65" s="1" t="inlineStr">
        <is>
          <t>NCAP_BND</t>
        </is>
      </c>
      <c r="AE65" s="1" t="inlineStr">
        <is>
          <t>FX</t>
        </is>
      </c>
      <c r="AF65" s="1">
        <f>B52</f>
        <v/>
      </c>
      <c r="AG65" s="1">
        <f>IF(AND(battery!A52="MA",battery!C52=BAT_UPD!C52),BAT_UPD!C52,"*")</f>
        <v/>
      </c>
      <c r="AH65" s="1" t="n"/>
      <c r="AI65" s="1">
        <f>IF(AND(battery!A52="MA",battery!C52=BAT_UPD!C52),battery!E52+0.001,"*")</f>
        <v/>
      </c>
      <c r="AL65" s="1" t="inlineStr">
        <is>
          <t>NCAP_BND</t>
        </is>
      </c>
      <c r="AM65" s="1" t="inlineStr">
        <is>
          <t>FX</t>
        </is>
      </c>
      <c r="AN65" s="1">
        <f>B52</f>
        <v/>
      </c>
      <c r="AO65" s="1">
        <f>IF(AND(battery!A52="MA",battery!C52=BAT_UPD!C52),BAT_UPD!C52,"*")</f>
        <v/>
      </c>
      <c r="AP65" s="1" t="n"/>
      <c r="AQ65" s="1">
        <f>IF(AND(battery!A52="MA",battery!C52=BAT_UPD!C52),battery!E52+0.001,"*")</f>
        <v/>
      </c>
      <c r="AT65" s="1" t="inlineStr">
        <is>
          <t>NCAP_BND</t>
        </is>
      </c>
      <c r="AU65" s="1" t="inlineStr">
        <is>
          <t>FX</t>
        </is>
      </c>
      <c r="AV65" s="1">
        <f>B52</f>
        <v/>
      </c>
      <c r="AW65" s="1">
        <f>IF(AND(battery!A52="QU",battery!C52=BAT_UPD!C52),BAT_UPD!C52,"*")</f>
        <v/>
      </c>
      <c r="AX65" s="1" t="n"/>
      <c r="AY65" s="1">
        <f>IF(AND(battery!A52="QU",battery!C52=BAT_UPD!C52),battery!E52+0.001,"*")</f>
        <v/>
      </c>
      <c r="BB65" s="1" t="inlineStr">
        <is>
          <t>NCAP_BND</t>
        </is>
      </c>
      <c r="BC65" s="1" t="inlineStr">
        <is>
          <t>FX</t>
        </is>
      </c>
      <c r="BD65" s="1">
        <f>B52</f>
        <v/>
      </c>
      <c r="BE65" s="1">
        <f>IF(AND(battery!A52="SA",battery!C52=BAT_UPD!C52),BAT_UPD!C52,"*")</f>
        <v/>
      </c>
      <c r="BF65" s="1" t="n"/>
      <c r="BG65" s="1">
        <f>IF(AND(battery!A52="SA",battery!C52=BAT_UPD!C52),battery!E52+0.001,"*")</f>
        <v/>
      </c>
    </row>
    <row r="66" ht="15" customHeight="1">
      <c r="B66" s="5" t="n">
        <v>2035</v>
      </c>
      <c r="C66" s="5" t="inlineStr">
        <is>
          <t>ESTBATS102_24h</t>
        </is>
      </c>
      <c r="F66" s="1" t="inlineStr">
        <is>
          <t>NCAP_BND</t>
        </is>
      </c>
      <c r="G66" s="1" t="inlineStr">
        <is>
          <t>FX</t>
        </is>
      </c>
      <c r="H66" s="1">
        <f>B53</f>
        <v/>
      </c>
      <c r="I66" s="1">
        <f>IF(AND(battery!A53="AL",battery!C53=BAT_UPD!C53),BAT_UPD!C53,"*")</f>
        <v/>
      </c>
      <c r="J66" s="1" t="n"/>
      <c r="K66" s="1">
        <f>IF(AND(battery!A53="AL",battery!C53=BAT_UPD!C53),battery!E53+0.001,"*")</f>
        <v/>
      </c>
      <c r="N66" s="1" t="inlineStr">
        <is>
          <t>NCAP_BND</t>
        </is>
      </c>
      <c r="O66" s="1" t="inlineStr">
        <is>
          <t>FX</t>
        </is>
      </c>
      <c r="P66" s="1">
        <f>B53</f>
        <v/>
      </c>
      <c r="Q66" s="1">
        <f>IF(AND(battery!A53="AT",battery!C53=BAT_UPD!C53),BAT_UPD!C53,"*")</f>
        <v/>
      </c>
      <c r="R66" s="1" t="n"/>
      <c r="S66" s="1">
        <f>IF(AND(battery!A53="AT",battery!C53=BAT_UPD!C53),battery!E53+0.001,"*")</f>
        <v/>
      </c>
      <c r="V66" s="1" t="inlineStr">
        <is>
          <t>NCAP_BND</t>
        </is>
      </c>
      <c r="W66" s="1" t="inlineStr">
        <is>
          <t>FX</t>
        </is>
      </c>
      <c r="X66" s="1">
        <f>B53</f>
        <v/>
      </c>
      <c r="Y66" s="1">
        <f>IF(AND(battery!A53="BC",battery!C53=BAT_UPD!C53),BAT_UPD!C53,"*")</f>
        <v/>
      </c>
      <c r="Z66" s="1" t="n"/>
      <c r="AA66" s="1">
        <f>IF(AND(battery!A53="BC",battery!C53=BAT_UPD!C53),battery!E53+0.001,"*")</f>
        <v/>
      </c>
      <c r="AD66" s="1" t="inlineStr">
        <is>
          <t>NCAP_BND</t>
        </is>
      </c>
      <c r="AE66" s="1" t="inlineStr">
        <is>
          <t>FX</t>
        </is>
      </c>
      <c r="AF66" s="1">
        <f>B53</f>
        <v/>
      </c>
      <c r="AG66" s="1">
        <f>IF(AND(battery!A53="MA",battery!C53=BAT_UPD!C53),BAT_UPD!C53,"*")</f>
        <v/>
      </c>
      <c r="AH66" s="1" t="n"/>
      <c r="AI66" s="1">
        <f>IF(AND(battery!A53="MA",battery!C53=BAT_UPD!C53),battery!E53+0.001,"*")</f>
        <v/>
      </c>
      <c r="AL66" s="1" t="inlineStr">
        <is>
          <t>NCAP_BND</t>
        </is>
      </c>
      <c r="AM66" s="1" t="inlineStr">
        <is>
          <t>FX</t>
        </is>
      </c>
      <c r="AN66" s="1">
        <f>B53</f>
        <v/>
      </c>
      <c r="AO66" s="1">
        <f>IF(AND(battery!A53="MA",battery!C53=BAT_UPD!C53),BAT_UPD!C53,"*")</f>
        <v/>
      </c>
      <c r="AP66" s="1" t="n"/>
      <c r="AQ66" s="1">
        <f>IF(AND(battery!A53="MA",battery!C53=BAT_UPD!C53),battery!E53+0.001,"*")</f>
        <v/>
      </c>
      <c r="AT66" s="1" t="inlineStr">
        <is>
          <t>NCAP_BND</t>
        </is>
      </c>
      <c r="AU66" s="1" t="inlineStr">
        <is>
          <t>FX</t>
        </is>
      </c>
      <c r="AV66" s="1">
        <f>B53</f>
        <v/>
      </c>
      <c r="AW66" s="1">
        <f>IF(AND(battery!A53="QU",battery!C53=BAT_UPD!C53),BAT_UPD!C53,"*")</f>
        <v/>
      </c>
      <c r="AX66" s="1" t="n"/>
      <c r="AY66" s="1">
        <f>IF(AND(battery!A53="QU",battery!C53=BAT_UPD!C53),battery!E53+0.001,"*")</f>
        <v/>
      </c>
      <c r="BB66" s="1" t="inlineStr">
        <is>
          <t>NCAP_BND</t>
        </is>
      </c>
      <c r="BC66" s="1" t="inlineStr">
        <is>
          <t>FX</t>
        </is>
      </c>
      <c r="BD66" s="1">
        <f>B53</f>
        <v/>
      </c>
      <c r="BE66" s="1">
        <f>IF(AND(battery!A53="SA",battery!C53=BAT_UPD!C53),BAT_UPD!C53,"*")</f>
        <v/>
      </c>
      <c r="BF66" s="1" t="n"/>
      <c r="BG66" s="1">
        <f>IF(AND(battery!A53="SA",battery!C53=BAT_UPD!C53),battery!E53+0.001,"*")</f>
        <v/>
      </c>
    </row>
    <row r="67" ht="15" customHeight="1">
      <c r="B67" t="n">
        <v>2035</v>
      </c>
      <c r="C67" s="5" t="inlineStr">
        <is>
          <t>ESTBATS102_24h</t>
        </is>
      </c>
      <c r="F67" s="1" t="inlineStr">
        <is>
          <t>NCAP_BND</t>
        </is>
      </c>
      <c r="G67" s="1" t="inlineStr">
        <is>
          <t>FX</t>
        </is>
      </c>
      <c r="H67" s="1">
        <f>B54</f>
        <v/>
      </c>
      <c r="I67" s="1">
        <f>IF(AND(battery!A54="AL",battery!C54=BAT_UPD!C54),BAT_UPD!C54,"*")</f>
        <v/>
      </c>
      <c r="J67" s="1" t="n"/>
      <c r="K67" s="1">
        <f>IF(AND(battery!A54="AL",battery!C54=BAT_UPD!C54),battery!E54+0.001,"*")</f>
        <v/>
      </c>
      <c r="N67" s="1" t="inlineStr">
        <is>
          <t>NCAP_BND</t>
        </is>
      </c>
      <c r="O67" s="1" t="inlineStr">
        <is>
          <t>FX</t>
        </is>
      </c>
      <c r="P67" s="1">
        <f>B54</f>
        <v/>
      </c>
      <c r="Q67" s="1">
        <f>IF(AND(battery!A54="AT",battery!C54=BAT_UPD!C54),BAT_UPD!C54,"*")</f>
        <v/>
      </c>
      <c r="R67" s="1" t="n"/>
      <c r="S67" s="1">
        <f>IF(AND(battery!A54="AT",battery!C54=BAT_UPD!C54),battery!E54+0.001,"*")</f>
        <v/>
      </c>
      <c r="V67" s="1" t="inlineStr">
        <is>
          <t>NCAP_BND</t>
        </is>
      </c>
      <c r="W67" s="1" t="inlineStr">
        <is>
          <t>FX</t>
        </is>
      </c>
      <c r="X67" s="1">
        <f>B54</f>
        <v/>
      </c>
      <c r="Y67" s="1">
        <f>IF(AND(battery!A54="BC",battery!C54=BAT_UPD!C54),BAT_UPD!C54,"*")</f>
        <v/>
      </c>
      <c r="Z67" s="1" t="n"/>
      <c r="AA67" s="1">
        <f>IF(AND(battery!A54="BC",battery!C54=BAT_UPD!C54),battery!E54+0.001,"*")</f>
        <v/>
      </c>
      <c r="AD67" s="1" t="inlineStr">
        <is>
          <t>NCAP_BND</t>
        </is>
      </c>
      <c r="AE67" s="1" t="inlineStr">
        <is>
          <t>FX</t>
        </is>
      </c>
      <c r="AF67" s="1">
        <f>B54</f>
        <v/>
      </c>
      <c r="AG67" s="1">
        <f>IF(AND(battery!A54="MA",battery!C54=BAT_UPD!C54),BAT_UPD!C54,"*")</f>
        <v/>
      </c>
      <c r="AH67" s="1" t="n"/>
      <c r="AI67" s="1">
        <f>IF(AND(battery!A54="MA",battery!C54=BAT_UPD!C54),battery!E54+0.001,"*")</f>
        <v/>
      </c>
      <c r="AL67" s="1" t="inlineStr">
        <is>
          <t>NCAP_BND</t>
        </is>
      </c>
      <c r="AM67" s="1" t="inlineStr">
        <is>
          <t>FX</t>
        </is>
      </c>
      <c r="AN67" s="1">
        <f>B54</f>
        <v/>
      </c>
      <c r="AO67" s="1">
        <f>IF(AND(battery!A54="MA",battery!C54=BAT_UPD!C54),BAT_UPD!C54,"*")</f>
        <v/>
      </c>
      <c r="AP67" s="1" t="n"/>
      <c r="AQ67" s="1">
        <f>IF(AND(battery!A54="MA",battery!C54=BAT_UPD!C54),battery!E54+0.001,"*")</f>
        <v/>
      </c>
      <c r="AT67" s="1" t="inlineStr">
        <is>
          <t>NCAP_BND</t>
        </is>
      </c>
      <c r="AU67" s="1" t="inlineStr">
        <is>
          <t>FX</t>
        </is>
      </c>
      <c r="AV67" s="1">
        <f>B54</f>
        <v/>
      </c>
      <c r="AW67" s="1">
        <f>IF(AND(battery!A54="QU",battery!C54=BAT_UPD!C54),BAT_UPD!C54,"*")</f>
        <v/>
      </c>
      <c r="AX67" s="1" t="n"/>
      <c r="AY67" s="1">
        <f>IF(AND(battery!A54="QU",battery!C54=BAT_UPD!C54),battery!E54+0.001,"*")</f>
        <v/>
      </c>
      <c r="BB67" s="1" t="inlineStr">
        <is>
          <t>NCAP_BND</t>
        </is>
      </c>
      <c r="BC67" s="1" t="inlineStr">
        <is>
          <t>FX</t>
        </is>
      </c>
      <c r="BD67" s="1">
        <f>B54</f>
        <v/>
      </c>
      <c r="BE67" s="1">
        <f>IF(AND(battery!A54="SA",battery!C54=BAT_UPD!C54),BAT_UPD!C54,"*")</f>
        <v/>
      </c>
      <c r="BF67" s="1" t="n"/>
      <c r="BG67" s="1">
        <f>IF(AND(battery!A54="SA",battery!C54=BAT_UPD!C54),battery!E54+0.001,"*")</f>
        <v/>
      </c>
    </row>
    <row r="68" ht="15" customHeight="1">
      <c r="B68" s="5" t="n">
        <v>2035</v>
      </c>
      <c r="C68" s="5" t="inlineStr">
        <is>
          <t>ESTBATS102_24h</t>
        </is>
      </c>
      <c r="F68" s="1" t="inlineStr">
        <is>
          <t>NCAP_BND</t>
        </is>
      </c>
      <c r="G68" s="1" t="inlineStr">
        <is>
          <t>FX</t>
        </is>
      </c>
      <c r="H68" s="1">
        <f>B55</f>
        <v/>
      </c>
      <c r="I68" s="1">
        <f>IF(AND(battery!A55="AL",battery!C55=BAT_UPD!C55),BAT_UPD!C55,"*")</f>
        <v/>
      </c>
      <c r="J68" s="1" t="n"/>
      <c r="K68" s="1">
        <f>IF(AND(battery!A55="AL",battery!C55=BAT_UPD!C55),battery!E55+0.001,"*")</f>
        <v/>
      </c>
      <c r="N68" s="1" t="inlineStr">
        <is>
          <t>NCAP_BND</t>
        </is>
      </c>
      <c r="O68" s="1" t="inlineStr">
        <is>
          <t>FX</t>
        </is>
      </c>
      <c r="P68" s="1">
        <f>B55</f>
        <v/>
      </c>
      <c r="Q68" s="1">
        <f>IF(AND(battery!A55="AT",battery!C55=BAT_UPD!C55),BAT_UPD!C55,"*")</f>
        <v/>
      </c>
      <c r="R68" s="1" t="n"/>
      <c r="S68" s="1">
        <f>IF(AND(battery!A55="AT",battery!C55=BAT_UPD!C55),battery!E55+0.001,"*")</f>
        <v/>
      </c>
      <c r="V68" s="1" t="inlineStr">
        <is>
          <t>NCAP_BND</t>
        </is>
      </c>
      <c r="W68" s="1" t="inlineStr">
        <is>
          <t>FX</t>
        </is>
      </c>
      <c r="X68" s="1">
        <f>B55</f>
        <v/>
      </c>
      <c r="Y68" s="1">
        <f>IF(AND(battery!A55="BC",battery!C55=BAT_UPD!C55),BAT_UPD!C55,"*")</f>
        <v/>
      </c>
      <c r="Z68" s="1" t="n"/>
      <c r="AA68" s="1">
        <f>IF(AND(battery!A55="BC",battery!C55=BAT_UPD!C55),battery!E55+0.001,"*")</f>
        <v/>
      </c>
      <c r="AD68" s="1" t="inlineStr">
        <is>
          <t>NCAP_BND</t>
        </is>
      </c>
      <c r="AE68" s="1" t="inlineStr">
        <is>
          <t>FX</t>
        </is>
      </c>
      <c r="AF68" s="1">
        <f>B55</f>
        <v/>
      </c>
      <c r="AG68" s="1">
        <f>IF(AND(battery!A55="MA",battery!C55=BAT_UPD!C55),BAT_UPD!C55,"*")</f>
        <v/>
      </c>
      <c r="AH68" s="1" t="n"/>
      <c r="AI68" s="1">
        <f>IF(AND(battery!A55="MA",battery!C55=BAT_UPD!C55),battery!E55+0.001,"*")</f>
        <v/>
      </c>
      <c r="AL68" s="1" t="inlineStr">
        <is>
          <t>NCAP_BND</t>
        </is>
      </c>
      <c r="AM68" s="1" t="inlineStr">
        <is>
          <t>FX</t>
        </is>
      </c>
      <c r="AN68" s="1">
        <f>B55</f>
        <v/>
      </c>
      <c r="AO68" s="1">
        <f>IF(AND(battery!A55="MA",battery!C55=BAT_UPD!C55),BAT_UPD!C55,"*")</f>
        <v/>
      </c>
      <c r="AP68" s="1" t="n"/>
      <c r="AQ68" s="1">
        <f>IF(AND(battery!A55="MA",battery!C55=BAT_UPD!C55),battery!E55+0.001,"*")</f>
        <v/>
      </c>
      <c r="AT68" s="1" t="inlineStr">
        <is>
          <t>NCAP_BND</t>
        </is>
      </c>
      <c r="AU68" s="1" t="inlineStr">
        <is>
          <t>FX</t>
        </is>
      </c>
      <c r="AV68" s="1">
        <f>B55</f>
        <v/>
      </c>
      <c r="AW68" s="1">
        <f>IF(AND(battery!A55="QU",battery!C55=BAT_UPD!C55),BAT_UPD!C55,"*")</f>
        <v/>
      </c>
      <c r="AX68" s="1" t="n"/>
      <c r="AY68" s="1">
        <f>IF(AND(battery!A55="QU",battery!C55=BAT_UPD!C55),battery!E55+0.001,"*")</f>
        <v/>
      </c>
      <c r="BB68" s="1" t="inlineStr">
        <is>
          <t>NCAP_BND</t>
        </is>
      </c>
      <c r="BC68" s="1" t="inlineStr">
        <is>
          <t>FX</t>
        </is>
      </c>
      <c r="BD68" s="1">
        <f>B55</f>
        <v/>
      </c>
      <c r="BE68" s="1">
        <f>IF(AND(battery!A55="SA",battery!C55=BAT_UPD!C55),BAT_UPD!C55,"*")</f>
        <v/>
      </c>
      <c r="BF68" s="1" t="n"/>
      <c r="BG68" s="1">
        <f>IF(AND(battery!A55="SA",battery!C55=BAT_UPD!C55),battery!E55+0.001,"*")</f>
        <v/>
      </c>
    </row>
    <row r="69" ht="15" customHeight="1">
      <c r="B69" t="n">
        <v>2035</v>
      </c>
      <c r="C69" s="5" t="inlineStr">
        <is>
          <t>ESTBATS102_24h</t>
        </is>
      </c>
      <c r="F69" s="1" t="inlineStr">
        <is>
          <t>NCAP_BND</t>
        </is>
      </c>
      <c r="G69" s="1" t="inlineStr">
        <is>
          <t>FX</t>
        </is>
      </c>
      <c r="H69" s="1">
        <f>B56</f>
        <v/>
      </c>
      <c r="I69" s="1">
        <f>IF(AND(battery!A56="AL",battery!C56=BAT_UPD!C56),BAT_UPD!C56,"*")</f>
        <v/>
      </c>
      <c r="J69" s="1" t="n"/>
      <c r="K69" s="1">
        <f>IF(AND(battery!A56="AL",battery!C56=BAT_UPD!C56),battery!E56+0.001,"*")</f>
        <v/>
      </c>
      <c r="N69" s="1" t="inlineStr">
        <is>
          <t>NCAP_BND</t>
        </is>
      </c>
      <c r="O69" s="1" t="inlineStr">
        <is>
          <t>FX</t>
        </is>
      </c>
      <c r="P69" s="1">
        <f>B56</f>
        <v/>
      </c>
      <c r="Q69" s="1">
        <f>IF(AND(battery!A56="AT",battery!C56=BAT_UPD!C56),BAT_UPD!C56,"*")</f>
        <v/>
      </c>
      <c r="R69" s="1" t="n"/>
      <c r="S69" s="1">
        <f>IF(AND(battery!A56="AT",battery!C56=BAT_UPD!C56),battery!E56+0.001,"*")</f>
        <v/>
      </c>
      <c r="V69" s="1" t="inlineStr">
        <is>
          <t>NCAP_BND</t>
        </is>
      </c>
      <c r="W69" s="1" t="inlineStr">
        <is>
          <t>FX</t>
        </is>
      </c>
      <c r="X69" s="1">
        <f>B56</f>
        <v/>
      </c>
      <c r="Y69" s="1">
        <f>IF(AND(battery!A56="BC",battery!C56=BAT_UPD!C56),BAT_UPD!C56,"*")</f>
        <v/>
      </c>
      <c r="Z69" s="1" t="n"/>
      <c r="AA69" s="1">
        <f>IF(AND(battery!A56="BC",battery!C56=BAT_UPD!C56),battery!E56+0.001,"*")</f>
        <v/>
      </c>
      <c r="AD69" s="1" t="inlineStr">
        <is>
          <t>NCAP_BND</t>
        </is>
      </c>
      <c r="AE69" s="1" t="inlineStr">
        <is>
          <t>FX</t>
        </is>
      </c>
      <c r="AF69" s="1">
        <f>B56</f>
        <v/>
      </c>
      <c r="AG69" s="1">
        <f>IF(AND(battery!A56="MA",battery!C56=BAT_UPD!C56),BAT_UPD!C56,"*")</f>
        <v/>
      </c>
      <c r="AH69" s="1" t="n"/>
      <c r="AI69" s="1">
        <f>IF(AND(battery!A56="MA",battery!C56=BAT_UPD!C56),battery!E56+0.001,"*")</f>
        <v/>
      </c>
      <c r="AL69" s="1" t="inlineStr">
        <is>
          <t>NCAP_BND</t>
        </is>
      </c>
      <c r="AM69" s="1" t="inlineStr">
        <is>
          <t>FX</t>
        </is>
      </c>
      <c r="AN69" s="1">
        <f>B56</f>
        <v/>
      </c>
      <c r="AO69" s="1">
        <f>IF(AND(battery!A56="MA",battery!C56=BAT_UPD!C56),BAT_UPD!C56,"*")</f>
        <v/>
      </c>
      <c r="AP69" s="1" t="n"/>
      <c r="AQ69" s="1">
        <f>IF(AND(battery!A56="MA",battery!C56=BAT_UPD!C56),battery!E56+0.001,"*")</f>
        <v/>
      </c>
      <c r="AT69" s="1" t="inlineStr">
        <is>
          <t>NCAP_BND</t>
        </is>
      </c>
      <c r="AU69" s="1" t="inlineStr">
        <is>
          <t>FX</t>
        </is>
      </c>
      <c r="AV69" s="1">
        <f>B56</f>
        <v/>
      </c>
      <c r="AW69" s="1">
        <f>IF(AND(battery!A56="QU",battery!C56=BAT_UPD!C56),BAT_UPD!C56,"*")</f>
        <v/>
      </c>
      <c r="AX69" s="1" t="n"/>
      <c r="AY69" s="1">
        <f>IF(AND(battery!A56="QU",battery!C56=BAT_UPD!C56),battery!E56+0.001,"*")</f>
        <v/>
      </c>
      <c r="BB69" s="1" t="inlineStr">
        <is>
          <t>NCAP_BND</t>
        </is>
      </c>
      <c r="BC69" s="1" t="inlineStr">
        <is>
          <t>FX</t>
        </is>
      </c>
      <c r="BD69" s="1">
        <f>B56</f>
        <v/>
      </c>
      <c r="BE69" s="1">
        <f>IF(AND(battery!A56="SA",battery!C56=BAT_UPD!C56),BAT_UPD!C56,"*")</f>
        <v/>
      </c>
      <c r="BF69" s="1" t="n"/>
      <c r="BG69" s="1">
        <f>IF(AND(battery!A56="SA",battery!C56=BAT_UPD!C56),battery!E56+0.001,"*")</f>
        <v/>
      </c>
    </row>
    <row r="70" ht="15" customHeight="1">
      <c r="B70" s="5" t="n">
        <v>2035</v>
      </c>
      <c r="C70" s="5" t="inlineStr">
        <is>
          <t>ESTBATS102_24h</t>
        </is>
      </c>
      <c r="F70" s="1" t="inlineStr">
        <is>
          <t>NCAP_BND</t>
        </is>
      </c>
      <c r="G70" s="1" t="inlineStr">
        <is>
          <t>FX</t>
        </is>
      </c>
      <c r="H70" s="1">
        <f>B57</f>
        <v/>
      </c>
      <c r="I70" s="1">
        <f>IF(AND(battery!A57="AL",battery!C57=BAT_UPD!C57),BAT_UPD!C57,"*")</f>
        <v/>
      </c>
      <c r="J70" s="1" t="n"/>
      <c r="K70" s="1">
        <f>IF(AND(battery!A57="AL",battery!C57=BAT_UPD!C57),battery!E57+0.001,"*")</f>
        <v/>
      </c>
      <c r="N70" s="1" t="inlineStr">
        <is>
          <t>NCAP_BND</t>
        </is>
      </c>
      <c r="O70" s="1" t="inlineStr">
        <is>
          <t>FX</t>
        </is>
      </c>
      <c r="P70" s="1">
        <f>B57</f>
        <v/>
      </c>
      <c r="Q70" s="1">
        <f>IF(AND(battery!A57="AT",battery!C57=BAT_UPD!C57),BAT_UPD!C57,"*")</f>
        <v/>
      </c>
      <c r="R70" s="1" t="n"/>
      <c r="S70" s="1">
        <f>IF(AND(battery!A57="AT",battery!C57=BAT_UPD!C57),battery!E57+0.001,"*")</f>
        <v/>
      </c>
      <c r="V70" s="1" t="inlineStr">
        <is>
          <t>NCAP_BND</t>
        </is>
      </c>
      <c r="W70" s="1" t="inlineStr">
        <is>
          <t>FX</t>
        </is>
      </c>
      <c r="X70" s="1">
        <f>B57</f>
        <v/>
      </c>
      <c r="Y70" s="1">
        <f>IF(AND(battery!A57="BC",battery!C57=BAT_UPD!C57),BAT_UPD!C57,"*")</f>
        <v/>
      </c>
      <c r="Z70" s="1" t="n"/>
      <c r="AA70" s="1">
        <f>IF(AND(battery!A57="BC",battery!C57=BAT_UPD!C57),battery!E57+0.001,"*")</f>
        <v/>
      </c>
      <c r="AD70" s="1" t="inlineStr">
        <is>
          <t>NCAP_BND</t>
        </is>
      </c>
      <c r="AE70" s="1" t="inlineStr">
        <is>
          <t>FX</t>
        </is>
      </c>
      <c r="AF70" s="1">
        <f>B57</f>
        <v/>
      </c>
      <c r="AG70" s="1">
        <f>IF(AND(battery!A57="MA",battery!C57=BAT_UPD!C57),BAT_UPD!C57,"*")</f>
        <v/>
      </c>
      <c r="AH70" s="1" t="n"/>
      <c r="AI70" s="1">
        <f>IF(AND(battery!A57="MA",battery!C57=BAT_UPD!C57),battery!E57+0.001,"*")</f>
        <v/>
      </c>
      <c r="AL70" s="1" t="inlineStr">
        <is>
          <t>NCAP_BND</t>
        </is>
      </c>
      <c r="AM70" s="1" t="inlineStr">
        <is>
          <t>FX</t>
        </is>
      </c>
      <c r="AN70" s="1">
        <f>B57</f>
        <v/>
      </c>
      <c r="AO70" s="1">
        <f>IF(AND(battery!A57="MA",battery!C57=BAT_UPD!C57),BAT_UPD!C57,"*")</f>
        <v/>
      </c>
      <c r="AP70" s="1" t="n"/>
      <c r="AQ70" s="1">
        <f>IF(AND(battery!A57="MA",battery!C57=BAT_UPD!C57),battery!E57+0.001,"*")</f>
        <v/>
      </c>
      <c r="AT70" s="1" t="inlineStr">
        <is>
          <t>NCAP_BND</t>
        </is>
      </c>
      <c r="AU70" s="1" t="inlineStr">
        <is>
          <t>FX</t>
        </is>
      </c>
      <c r="AV70" s="1">
        <f>B57</f>
        <v/>
      </c>
      <c r="AW70" s="1">
        <f>IF(AND(battery!A57="QU",battery!C57=BAT_UPD!C57),BAT_UPD!C57,"*")</f>
        <v/>
      </c>
      <c r="AX70" s="1" t="n"/>
      <c r="AY70" s="1">
        <f>IF(AND(battery!A57="QU",battery!C57=BAT_UPD!C57),battery!E57+0.001,"*")</f>
        <v/>
      </c>
      <c r="BB70" s="1" t="inlineStr">
        <is>
          <t>NCAP_BND</t>
        </is>
      </c>
      <c r="BC70" s="1" t="inlineStr">
        <is>
          <t>FX</t>
        </is>
      </c>
      <c r="BD70" s="1">
        <f>B57</f>
        <v/>
      </c>
      <c r="BE70" s="1">
        <f>IF(AND(battery!A57="SA",battery!C57=BAT_UPD!C57),BAT_UPD!C57,"*")</f>
        <v/>
      </c>
      <c r="BF70" s="1" t="n"/>
      <c r="BG70" s="1">
        <f>IF(AND(battery!A57="SA",battery!C57=BAT_UPD!C57),battery!E57+0.001,"*")</f>
        <v/>
      </c>
    </row>
    <row r="71" ht="15" customHeight="1">
      <c r="B71" t="n">
        <v>2035</v>
      </c>
      <c r="C71" s="5" t="inlineStr">
        <is>
          <t>ESTBATS102_24h</t>
        </is>
      </c>
      <c r="F71" s="1" t="inlineStr">
        <is>
          <t>NCAP_BND</t>
        </is>
      </c>
      <c r="G71" s="1" t="inlineStr">
        <is>
          <t>FX</t>
        </is>
      </c>
      <c r="H71" s="1">
        <f>B58</f>
        <v/>
      </c>
      <c r="I71" s="1">
        <f>IF(AND(battery!A58="AL",battery!C58=BAT_UPD!C58),BAT_UPD!C58,"*")</f>
        <v/>
      </c>
      <c r="J71" s="1" t="n"/>
      <c r="K71" s="1">
        <f>IF(AND(battery!A58="AL",battery!C58=BAT_UPD!C58),battery!E58+0.001,"*")</f>
        <v/>
      </c>
      <c r="N71" s="1" t="inlineStr">
        <is>
          <t>NCAP_BND</t>
        </is>
      </c>
      <c r="O71" s="1" t="inlineStr">
        <is>
          <t>FX</t>
        </is>
      </c>
      <c r="P71" s="1">
        <f>B58</f>
        <v/>
      </c>
      <c r="Q71" s="1">
        <f>IF(AND(battery!A58="AT",battery!C58=BAT_UPD!C58),BAT_UPD!C58,"*")</f>
        <v/>
      </c>
      <c r="R71" s="1" t="n"/>
      <c r="S71" s="1">
        <f>IF(AND(battery!A58="AT",battery!C58=BAT_UPD!C58),battery!E58+0.001,"*")</f>
        <v/>
      </c>
      <c r="V71" s="1" t="inlineStr">
        <is>
          <t>NCAP_BND</t>
        </is>
      </c>
      <c r="W71" s="1" t="inlineStr">
        <is>
          <t>FX</t>
        </is>
      </c>
      <c r="X71" s="1">
        <f>B58</f>
        <v/>
      </c>
      <c r="Y71" s="1">
        <f>IF(AND(battery!A58="BC",battery!C58=BAT_UPD!C58),BAT_UPD!C58,"*")</f>
        <v/>
      </c>
      <c r="Z71" s="1" t="n"/>
      <c r="AA71" s="1">
        <f>IF(AND(battery!A58="BC",battery!C58=BAT_UPD!C58),battery!E58+0.001,"*")</f>
        <v/>
      </c>
      <c r="AD71" s="1" t="inlineStr">
        <is>
          <t>NCAP_BND</t>
        </is>
      </c>
      <c r="AE71" s="1" t="inlineStr">
        <is>
          <t>FX</t>
        </is>
      </c>
      <c r="AF71" s="1">
        <f>B58</f>
        <v/>
      </c>
      <c r="AG71" s="1">
        <f>IF(AND(battery!A58="MA",battery!C58=BAT_UPD!C58),BAT_UPD!C58,"*")</f>
        <v/>
      </c>
      <c r="AH71" s="1" t="n"/>
      <c r="AI71" s="1">
        <f>IF(AND(battery!A58="MA",battery!C58=BAT_UPD!C58),battery!E58+0.001,"*")</f>
        <v/>
      </c>
      <c r="AL71" s="1" t="inlineStr">
        <is>
          <t>NCAP_BND</t>
        </is>
      </c>
      <c r="AM71" s="1" t="inlineStr">
        <is>
          <t>FX</t>
        </is>
      </c>
      <c r="AN71" s="1">
        <f>B58</f>
        <v/>
      </c>
      <c r="AO71" s="1">
        <f>IF(AND(battery!A58="MA",battery!C58=BAT_UPD!C58),BAT_UPD!C58,"*")</f>
        <v/>
      </c>
      <c r="AP71" s="1" t="n"/>
      <c r="AQ71" s="1">
        <f>IF(AND(battery!A58="MA",battery!C58=BAT_UPD!C58),battery!E58+0.001,"*")</f>
        <v/>
      </c>
      <c r="AT71" s="1" t="inlineStr">
        <is>
          <t>NCAP_BND</t>
        </is>
      </c>
      <c r="AU71" s="1" t="inlineStr">
        <is>
          <t>FX</t>
        </is>
      </c>
      <c r="AV71" s="1">
        <f>B58</f>
        <v/>
      </c>
      <c r="AW71" s="1">
        <f>IF(AND(battery!A58="QU",battery!C58=BAT_UPD!C58),BAT_UPD!C58,"*")</f>
        <v/>
      </c>
      <c r="AX71" s="1" t="n"/>
      <c r="AY71" s="1">
        <f>IF(AND(battery!A58="QU",battery!C58=BAT_UPD!C58),battery!E58+0.001,"*")</f>
        <v/>
      </c>
      <c r="BB71" s="1" t="inlineStr">
        <is>
          <t>NCAP_BND</t>
        </is>
      </c>
      <c r="BC71" s="1" t="inlineStr">
        <is>
          <t>FX</t>
        </is>
      </c>
      <c r="BD71" s="1">
        <f>B58</f>
        <v/>
      </c>
      <c r="BE71" s="1">
        <f>IF(AND(battery!A58="SA",battery!C58=BAT_UPD!C58),BAT_UPD!C58,"*")</f>
        <v/>
      </c>
      <c r="BF71" s="1" t="n"/>
      <c r="BG71" s="1">
        <f>IF(AND(battery!A58="SA",battery!C58=BAT_UPD!C58),battery!E58+0.001,"*")</f>
        <v/>
      </c>
    </row>
    <row r="72" ht="15" customHeight="1">
      <c r="B72" s="5" t="n">
        <v>2035</v>
      </c>
      <c r="C72" s="5" t="inlineStr">
        <is>
          <t>ESTBATS102_24h</t>
        </is>
      </c>
      <c r="F72" s="1" t="inlineStr">
        <is>
          <t>NCAP_BND</t>
        </is>
      </c>
      <c r="G72" s="1" t="inlineStr">
        <is>
          <t>FX</t>
        </is>
      </c>
      <c r="H72" s="1">
        <f>B59</f>
        <v/>
      </c>
      <c r="I72" s="1">
        <f>IF(AND(battery!A59="AL",battery!C59=BAT_UPD!C59),BAT_UPD!C59,"*")</f>
        <v/>
      </c>
      <c r="J72" s="1" t="n"/>
      <c r="K72" s="1">
        <f>IF(AND(battery!A59="AL",battery!C59=BAT_UPD!C59),battery!E59+0.001,"*")</f>
        <v/>
      </c>
      <c r="N72" s="1" t="inlineStr">
        <is>
          <t>NCAP_BND</t>
        </is>
      </c>
      <c r="O72" s="1" t="inlineStr">
        <is>
          <t>FX</t>
        </is>
      </c>
      <c r="P72" s="1">
        <f>B59</f>
        <v/>
      </c>
      <c r="Q72" s="1">
        <f>IF(AND(battery!A59="AT",battery!C59=BAT_UPD!C59),BAT_UPD!C59,"*")</f>
        <v/>
      </c>
      <c r="R72" s="1" t="n"/>
      <c r="S72" s="1">
        <f>IF(AND(battery!A59="AT",battery!C59=BAT_UPD!C59),battery!E59+0.001,"*")</f>
        <v/>
      </c>
      <c r="V72" s="1" t="inlineStr">
        <is>
          <t>NCAP_BND</t>
        </is>
      </c>
      <c r="W72" s="1" t="inlineStr">
        <is>
          <t>FX</t>
        </is>
      </c>
      <c r="X72" s="1">
        <f>B59</f>
        <v/>
      </c>
      <c r="Y72" s="1">
        <f>IF(AND(battery!A59="BC",battery!C59=BAT_UPD!C59),BAT_UPD!C59,"*")</f>
        <v/>
      </c>
      <c r="Z72" s="1" t="n"/>
      <c r="AA72" s="1">
        <f>IF(AND(battery!A59="BC",battery!C59=BAT_UPD!C59),battery!E59+0.001,"*")</f>
        <v/>
      </c>
      <c r="AD72" s="1" t="inlineStr">
        <is>
          <t>NCAP_BND</t>
        </is>
      </c>
      <c r="AE72" s="1" t="inlineStr">
        <is>
          <t>FX</t>
        </is>
      </c>
      <c r="AF72" s="1">
        <f>B59</f>
        <v/>
      </c>
      <c r="AG72" s="1">
        <f>IF(AND(battery!A59="MA",battery!C59=BAT_UPD!C59),BAT_UPD!C59,"*")</f>
        <v/>
      </c>
      <c r="AH72" s="1" t="n"/>
      <c r="AI72" s="1">
        <f>IF(AND(battery!A59="MA",battery!C59=BAT_UPD!C59),battery!E59+0.001,"*")</f>
        <v/>
      </c>
      <c r="AL72" s="1" t="inlineStr">
        <is>
          <t>NCAP_BND</t>
        </is>
      </c>
      <c r="AM72" s="1" t="inlineStr">
        <is>
          <t>FX</t>
        </is>
      </c>
      <c r="AN72" s="1">
        <f>B59</f>
        <v/>
      </c>
      <c r="AO72" s="1">
        <f>IF(AND(battery!A59="MA",battery!C59=BAT_UPD!C59),BAT_UPD!C59,"*")</f>
        <v/>
      </c>
      <c r="AP72" s="1" t="n"/>
      <c r="AQ72" s="1">
        <f>IF(AND(battery!A59="MA",battery!C59=BAT_UPD!C59),battery!E59+0.001,"*")</f>
        <v/>
      </c>
      <c r="AT72" s="1" t="inlineStr">
        <is>
          <t>NCAP_BND</t>
        </is>
      </c>
      <c r="AU72" s="1" t="inlineStr">
        <is>
          <t>FX</t>
        </is>
      </c>
      <c r="AV72" s="1">
        <f>B59</f>
        <v/>
      </c>
      <c r="AW72" s="1">
        <f>IF(AND(battery!A59="QU",battery!C59=BAT_UPD!C59),BAT_UPD!C59,"*")</f>
        <v/>
      </c>
      <c r="AX72" s="1" t="n"/>
      <c r="AY72" s="1">
        <f>IF(AND(battery!A59="QU",battery!C59=BAT_UPD!C59),battery!E59+0.001,"*")</f>
        <v/>
      </c>
      <c r="BB72" s="1" t="inlineStr">
        <is>
          <t>NCAP_BND</t>
        </is>
      </c>
      <c r="BC72" s="1" t="inlineStr">
        <is>
          <t>FX</t>
        </is>
      </c>
      <c r="BD72" s="1">
        <f>B59</f>
        <v/>
      </c>
      <c r="BE72" s="1">
        <f>IF(AND(battery!A59="SA",battery!C59=BAT_UPD!C59),BAT_UPD!C59,"*")</f>
        <v/>
      </c>
      <c r="BF72" s="1" t="n"/>
      <c r="BG72" s="1">
        <f>IF(AND(battery!A59="SA",battery!C59=BAT_UPD!C59),battery!E59+0.001,"*")</f>
        <v/>
      </c>
    </row>
    <row r="73" ht="15" customHeight="1">
      <c r="B73" t="n">
        <v>2035</v>
      </c>
      <c r="C73" s="5" t="inlineStr">
        <is>
          <t>ESTBATS102_24h</t>
        </is>
      </c>
      <c r="F73" s="1" t="inlineStr">
        <is>
          <t>NCAP_BND</t>
        </is>
      </c>
      <c r="G73" s="1" t="inlineStr">
        <is>
          <t>FX</t>
        </is>
      </c>
      <c r="H73" s="1">
        <f>B60</f>
        <v/>
      </c>
      <c r="I73" s="1">
        <f>IF(AND(battery!A60="AL",battery!C60=BAT_UPD!C60),BAT_UPD!C60,"*")</f>
        <v/>
      </c>
      <c r="J73" s="1" t="n"/>
      <c r="K73" s="1">
        <f>IF(AND(battery!A60="AL",battery!C60=BAT_UPD!C60),battery!E60+0.001,"*")</f>
        <v/>
      </c>
      <c r="N73" s="1" t="inlineStr">
        <is>
          <t>NCAP_BND</t>
        </is>
      </c>
      <c r="O73" s="1" t="inlineStr">
        <is>
          <t>FX</t>
        </is>
      </c>
      <c r="P73" s="1">
        <f>B60</f>
        <v/>
      </c>
      <c r="Q73" s="1">
        <f>IF(AND(battery!A60="AT",battery!C60=BAT_UPD!C60),BAT_UPD!C60,"*")</f>
        <v/>
      </c>
      <c r="R73" s="1" t="n"/>
      <c r="S73" s="1">
        <f>IF(AND(battery!A60="AT",battery!C60=BAT_UPD!C60),battery!E60+0.001,"*")</f>
        <v/>
      </c>
      <c r="V73" s="1" t="inlineStr">
        <is>
          <t>NCAP_BND</t>
        </is>
      </c>
      <c r="W73" s="1" t="inlineStr">
        <is>
          <t>FX</t>
        </is>
      </c>
      <c r="X73" s="1">
        <f>B60</f>
        <v/>
      </c>
      <c r="Y73" s="1">
        <f>IF(AND(battery!A60="BC",battery!C60=BAT_UPD!C60),BAT_UPD!C60,"*")</f>
        <v/>
      </c>
      <c r="Z73" s="1" t="n"/>
      <c r="AA73" s="1">
        <f>IF(AND(battery!A60="BC",battery!C60=BAT_UPD!C60),battery!E60+0.001,"*")</f>
        <v/>
      </c>
      <c r="AD73" s="1" t="inlineStr">
        <is>
          <t>NCAP_BND</t>
        </is>
      </c>
      <c r="AE73" s="1" t="inlineStr">
        <is>
          <t>FX</t>
        </is>
      </c>
      <c r="AF73" s="1">
        <f>B60</f>
        <v/>
      </c>
      <c r="AG73" s="1">
        <f>IF(AND(battery!A60="MA",battery!C60=BAT_UPD!C60),BAT_UPD!C60,"*")</f>
        <v/>
      </c>
      <c r="AH73" s="1" t="n"/>
      <c r="AI73" s="1">
        <f>IF(AND(battery!A60="MA",battery!C60=BAT_UPD!C60),battery!E60+0.001,"*")</f>
        <v/>
      </c>
      <c r="AL73" s="1" t="inlineStr">
        <is>
          <t>NCAP_BND</t>
        </is>
      </c>
      <c r="AM73" s="1" t="inlineStr">
        <is>
          <t>FX</t>
        </is>
      </c>
      <c r="AN73" s="1">
        <f>B60</f>
        <v/>
      </c>
      <c r="AO73" s="1">
        <f>IF(AND(battery!A60="MA",battery!C60=BAT_UPD!C60),BAT_UPD!C60,"*")</f>
        <v/>
      </c>
      <c r="AP73" s="1" t="n"/>
      <c r="AQ73" s="1">
        <f>IF(AND(battery!A60="MA",battery!C60=BAT_UPD!C60),battery!E60+0.001,"*")</f>
        <v/>
      </c>
      <c r="AT73" s="1" t="inlineStr">
        <is>
          <t>NCAP_BND</t>
        </is>
      </c>
      <c r="AU73" s="1" t="inlineStr">
        <is>
          <t>FX</t>
        </is>
      </c>
      <c r="AV73" s="1">
        <f>B60</f>
        <v/>
      </c>
      <c r="AW73" s="1">
        <f>IF(AND(battery!A60="QU",battery!C60=BAT_UPD!C60),BAT_UPD!C60,"*")</f>
        <v/>
      </c>
      <c r="AX73" s="1" t="n"/>
      <c r="AY73" s="1">
        <f>IF(AND(battery!A60="QU",battery!C60=BAT_UPD!C60),battery!E60+0.001,"*")</f>
        <v/>
      </c>
      <c r="BB73" s="1" t="inlineStr">
        <is>
          <t>NCAP_BND</t>
        </is>
      </c>
      <c r="BC73" s="1" t="inlineStr">
        <is>
          <t>FX</t>
        </is>
      </c>
      <c r="BD73" s="1">
        <f>B60</f>
        <v/>
      </c>
      <c r="BE73" s="1">
        <f>IF(AND(battery!A60="SA",battery!C60=BAT_UPD!C60),BAT_UPD!C60,"*")</f>
        <v/>
      </c>
      <c r="BF73" s="1" t="n"/>
      <c r="BG73" s="1">
        <f>IF(AND(battery!A60="SA",battery!C60=BAT_UPD!C60),battery!E60+0.001,"*")</f>
        <v/>
      </c>
    </row>
    <row r="74" ht="15" customHeight="1">
      <c r="B74" s="5" t="n">
        <v>2035</v>
      </c>
      <c r="C74" s="5" t="inlineStr">
        <is>
          <t>ESTBATS102_24h</t>
        </is>
      </c>
      <c r="F74" s="1" t="inlineStr">
        <is>
          <t>NCAP_BND</t>
        </is>
      </c>
      <c r="G74" s="1" t="inlineStr">
        <is>
          <t>FX</t>
        </is>
      </c>
      <c r="H74" s="1">
        <f>B61</f>
        <v/>
      </c>
      <c r="I74" s="1">
        <f>IF(AND(battery!A61="AL",battery!C61=BAT_UPD!C61),BAT_UPD!C61,"*")</f>
        <v/>
      </c>
      <c r="J74" s="1" t="n"/>
      <c r="K74" s="1">
        <f>IF(AND(battery!A61="AL",battery!C61=BAT_UPD!C61),battery!E61+0.001,"*")</f>
        <v/>
      </c>
      <c r="N74" s="1" t="inlineStr">
        <is>
          <t>NCAP_BND</t>
        </is>
      </c>
      <c r="O74" s="1" t="inlineStr">
        <is>
          <t>FX</t>
        </is>
      </c>
      <c r="P74" s="1">
        <f>B61</f>
        <v/>
      </c>
      <c r="Q74" s="1">
        <f>IF(AND(battery!A61="AT",battery!C61=BAT_UPD!C61),BAT_UPD!C61,"*")</f>
        <v/>
      </c>
      <c r="R74" s="1" t="n"/>
      <c r="S74" s="1">
        <f>IF(AND(battery!A61="AT",battery!C61=BAT_UPD!C61),battery!E61+0.001,"*")</f>
        <v/>
      </c>
      <c r="V74" s="1" t="inlineStr">
        <is>
          <t>NCAP_BND</t>
        </is>
      </c>
      <c r="W74" s="1" t="inlineStr">
        <is>
          <t>FX</t>
        </is>
      </c>
      <c r="X74" s="1">
        <f>B61</f>
        <v/>
      </c>
      <c r="Y74" s="1">
        <f>IF(AND(battery!A61="BC",battery!C61=BAT_UPD!C61),BAT_UPD!C61,"*")</f>
        <v/>
      </c>
      <c r="Z74" s="1" t="n"/>
      <c r="AA74" s="1">
        <f>IF(AND(battery!A61="BC",battery!C61=BAT_UPD!C61),battery!E61+0.001,"*")</f>
        <v/>
      </c>
      <c r="AD74" s="1" t="inlineStr">
        <is>
          <t>NCAP_BND</t>
        </is>
      </c>
      <c r="AE74" s="1" t="inlineStr">
        <is>
          <t>FX</t>
        </is>
      </c>
      <c r="AF74" s="1">
        <f>B61</f>
        <v/>
      </c>
      <c r="AG74" s="1">
        <f>IF(AND(battery!A61="MA",battery!C61=BAT_UPD!C61),BAT_UPD!C61,"*")</f>
        <v/>
      </c>
      <c r="AH74" s="1" t="n"/>
      <c r="AI74" s="1">
        <f>IF(AND(battery!A61="MA",battery!C61=BAT_UPD!C61),battery!E61+0.001,"*")</f>
        <v/>
      </c>
      <c r="AL74" s="1" t="inlineStr">
        <is>
          <t>NCAP_BND</t>
        </is>
      </c>
      <c r="AM74" s="1" t="inlineStr">
        <is>
          <t>FX</t>
        </is>
      </c>
      <c r="AN74" s="1">
        <f>B61</f>
        <v/>
      </c>
      <c r="AO74" s="1">
        <f>IF(AND(battery!A61="MA",battery!C61=BAT_UPD!C61),BAT_UPD!C61,"*")</f>
        <v/>
      </c>
      <c r="AP74" s="1" t="n"/>
      <c r="AQ74" s="1">
        <f>IF(AND(battery!A61="MA",battery!C61=BAT_UPD!C61),battery!E61+0.001,"*")</f>
        <v/>
      </c>
      <c r="AT74" s="1" t="inlineStr">
        <is>
          <t>NCAP_BND</t>
        </is>
      </c>
      <c r="AU74" s="1" t="inlineStr">
        <is>
          <t>FX</t>
        </is>
      </c>
      <c r="AV74" s="1">
        <f>B61</f>
        <v/>
      </c>
      <c r="AW74" s="1">
        <f>IF(AND(battery!A61="QU",battery!C61=BAT_UPD!C61),BAT_UPD!C61,"*")</f>
        <v/>
      </c>
      <c r="AX74" s="1" t="n"/>
      <c r="AY74" s="1">
        <f>IF(AND(battery!A61="QU",battery!C61=BAT_UPD!C61),battery!E61+0.001,"*")</f>
        <v/>
      </c>
      <c r="BB74" s="1" t="inlineStr">
        <is>
          <t>NCAP_BND</t>
        </is>
      </c>
      <c r="BC74" s="1" t="inlineStr">
        <is>
          <t>FX</t>
        </is>
      </c>
      <c r="BD74" s="1">
        <f>B61</f>
        <v/>
      </c>
      <c r="BE74" s="1">
        <f>IF(AND(battery!A61="SA",battery!C61=BAT_UPD!C61),BAT_UPD!C61,"*")</f>
        <v/>
      </c>
      <c r="BF74" s="1" t="n"/>
      <c r="BG74" s="1">
        <f>IF(AND(battery!A61="SA",battery!C61=BAT_UPD!C61),battery!E61+0.001,"*")</f>
        <v/>
      </c>
    </row>
    <row r="75" ht="15" customHeight="1">
      <c r="B75" t="n">
        <v>2035</v>
      </c>
      <c r="C75" s="5" t="inlineStr">
        <is>
          <t>ESTBATS102_24h</t>
        </is>
      </c>
      <c r="F75" s="1" t="inlineStr">
        <is>
          <t>NCAP_BND</t>
        </is>
      </c>
      <c r="G75" s="1" t="inlineStr">
        <is>
          <t>FX</t>
        </is>
      </c>
      <c r="H75" s="1">
        <f>B62</f>
        <v/>
      </c>
      <c r="I75" s="1">
        <f>IF(AND(battery!A62="AL",battery!C62=BAT_UPD!C62),BAT_UPD!C62,"*")</f>
        <v/>
      </c>
      <c r="J75" s="1" t="n"/>
      <c r="K75" s="1">
        <f>IF(AND(battery!A62="AL",battery!C62=BAT_UPD!C62),battery!E62+0.001,"*")</f>
        <v/>
      </c>
      <c r="N75" s="1" t="inlineStr">
        <is>
          <t>NCAP_BND</t>
        </is>
      </c>
      <c r="O75" s="1" t="inlineStr">
        <is>
          <t>FX</t>
        </is>
      </c>
      <c r="P75" s="1">
        <f>B62</f>
        <v/>
      </c>
      <c r="Q75" s="1">
        <f>IF(AND(battery!A62="AT",battery!C62=BAT_UPD!C62),BAT_UPD!C62,"*")</f>
        <v/>
      </c>
      <c r="R75" s="1" t="n"/>
      <c r="S75" s="1">
        <f>IF(AND(battery!A62="AT",battery!C62=BAT_UPD!C62),battery!E62+0.001,"*")</f>
        <v/>
      </c>
      <c r="V75" s="1" t="inlineStr">
        <is>
          <t>NCAP_BND</t>
        </is>
      </c>
      <c r="W75" s="1" t="inlineStr">
        <is>
          <t>FX</t>
        </is>
      </c>
      <c r="X75" s="1">
        <f>B62</f>
        <v/>
      </c>
      <c r="Y75" s="1">
        <f>IF(AND(battery!A62="BC",battery!C62=BAT_UPD!C62),BAT_UPD!C62,"*")</f>
        <v/>
      </c>
      <c r="Z75" s="1" t="n"/>
      <c r="AA75" s="1">
        <f>IF(AND(battery!A62="BC",battery!C62=BAT_UPD!C62),battery!E62+0.001,"*")</f>
        <v/>
      </c>
      <c r="AD75" s="1" t="inlineStr">
        <is>
          <t>NCAP_BND</t>
        </is>
      </c>
      <c r="AE75" s="1" t="inlineStr">
        <is>
          <t>FX</t>
        </is>
      </c>
      <c r="AF75" s="1">
        <f>B62</f>
        <v/>
      </c>
      <c r="AG75" s="1">
        <f>IF(AND(battery!A62="MA",battery!C62=BAT_UPD!C62),BAT_UPD!C62,"*")</f>
        <v/>
      </c>
      <c r="AH75" s="1" t="n"/>
      <c r="AI75" s="1">
        <f>IF(AND(battery!A62="MA",battery!C62=BAT_UPD!C62),battery!E62+0.001,"*")</f>
        <v/>
      </c>
      <c r="AL75" s="1" t="inlineStr">
        <is>
          <t>NCAP_BND</t>
        </is>
      </c>
      <c r="AM75" s="1" t="inlineStr">
        <is>
          <t>FX</t>
        </is>
      </c>
      <c r="AN75" s="1">
        <f>B62</f>
        <v/>
      </c>
      <c r="AO75" s="1">
        <f>IF(AND(battery!A62="MA",battery!C62=BAT_UPD!C62),BAT_UPD!C62,"*")</f>
        <v/>
      </c>
      <c r="AP75" s="1" t="n"/>
      <c r="AQ75" s="1">
        <f>IF(AND(battery!A62="MA",battery!C62=BAT_UPD!C62),battery!E62+0.001,"*")</f>
        <v/>
      </c>
      <c r="AT75" s="1" t="inlineStr">
        <is>
          <t>NCAP_BND</t>
        </is>
      </c>
      <c r="AU75" s="1" t="inlineStr">
        <is>
          <t>FX</t>
        </is>
      </c>
      <c r="AV75" s="1">
        <f>B62</f>
        <v/>
      </c>
      <c r="AW75" s="1">
        <f>IF(AND(battery!A62="QU",battery!C62=BAT_UPD!C62),BAT_UPD!C62,"*")</f>
        <v/>
      </c>
      <c r="AX75" s="1" t="n"/>
      <c r="AY75" s="1">
        <f>IF(AND(battery!A62="QU",battery!C62=BAT_UPD!C62),battery!E62+0.001,"*")</f>
        <v/>
      </c>
      <c r="BB75" s="1" t="inlineStr">
        <is>
          <t>NCAP_BND</t>
        </is>
      </c>
      <c r="BC75" s="1" t="inlineStr">
        <is>
          <t>FX</t>
        </is>
      </c>
      <c r="BD75" s="1">
        <f>B62</f>
        <v/>
      </c>
      <c r="BE75" s="1">
        <f>IF(AND(battery!A62="SA",battery!C62=BAT_UPD!C62),BAT_UPD!C62,"*")</f>
        <v/>
      </c>
      <c r="BF75" s="1" t="n"/>
      <c r="BG75" s="1">
        <f>IF(AND(battery!A62="SA",battery!C62=BAT_UPD!C62),battery!E62+0.001,"*")</f>
        <v/>
      </c>
    </row>
    <row r="76" ht="15" customHeight="1">
      <c r="B76" s="5" t="n">
        <v>2035</v>
      </c>
      <c r="C76" s="5" t="inlineStr">
        <is>
          <t>ESTBATS102_24h</t>
        </is>
      </c>
      <c r="F76" s="1" t="inlineStr">
        <is>
          <t>NCAP_BND</t>
        </is>
      </c>
      <c r="G76" s="1" t="inlineStr">
        <is>
          <t>FX</t>
        </is>
      </c>
      <c r="H76" s="1">
        <f>B63</f>
        <v/>
      </c>
      <c r="I76" s="1">
        <f>IF(AND(battery!A63="AL",battery!C63=BAT_UPD!C63),BAT_UPD!C63,"*")</f>
        <v/>
      </c>
      <c r="J76" s="1" t="n"/>
      <c r="K76" s="1">
        <f>IF(AND(battery!A63="AL",battery!C63=BAT_UPD!C63),battery!E63+0.001,"*")</f>
        <v/>
      </c>
      <c r="N76" s="1" t="inlineStr">
        <is>
          <t>NCAP_BND</t>
        </is>
      </c>
      <c r="O76" s="1" t="inlineStr">
        <is>
          <t>FX</t>
        </is>
      </c>
      <c r="P76" s="1">
        <f>B63</f>
        <v/>
      </c>
      <c r="Q76" s="1">
        <f>IF(AND(battery!A63="AT",battery!C63=BAT_UPD!C63),BAT_UPD!C63,"*")</f>
        <v/>
      </c>
      <c r="R76" s="1" t="n"/>
      <c r="S76" s="1">
        <f>IF(AND(battery!A63="AT",battery!C63=BAT_UPD!C63),battery!E63+0.001,"*")</f>
        <v/>
      </c>
      <c r="V76" s="1" t="inlineStr">
        <is>
          <t>NCAP_BND</t>
        </is>
      </c>
      <c r="W76" s="1" t="inlineStr">
        <is>
          <t>FX</t>
        </is>
      </c>
      <c r="X76" s="1">
        <f>B63</f>
        <v/>
      </c>
      <c r="Y76" s="1">
        <f>IF(AND(battery!A63="BC",battery!C63=BAT_UPD!C63),BAT_UPD!C63,"*")</f>
        <v/>
      </c>
      <c r="Z76" s="1" t="n"/>
      <c r="AA76" s="1">
        <f>IF(AND(battery!A63="BC",battery!C63=BAT_UPD!C63),battery!E63+0.001,"*")</f>
        <v/>
      </c>
      <c r="AD76" s="1" t="inlineStr">
        <is>
          <t>NCAP_BND</t>
        </is>
      </c>
      <c r="AE76" s="1" t="inlineStr">
        <is>
          <t>FX</t>
        </is>
      </c>
      <c r="AF76" s="1">
        <f>B63</f>
        <v/>
      </c>
      <c r="AG76" s="1">
        <f>IF(AND(battery!A63="MA",battery!C63=BAT_UPD!C63),BAT_UPD!C63,"*")</f>
        <v/>
      </c>
      <c r="AH76" s="1" t="n"/>
      <c r="AI76" s="1">
        <f>IF(AND(battery!A63="MA",battery!C63=BAT_UPD!C63),battery!E63+0.001,"*")</f>
        <v/>
      </c>
      <c r="AL76" s="1" t="inlineStr">
        <is>
          <t>NCAP_BND</t>
        </is>
      </c>
      <c r="AM76" s="1" t="inlineStr">
        <is>
          <t>FX</t>
        </is>
      </c>
      <c r="AN76" s="1">
        <f>B63</f>
        <v/>
      </c>
      <c r="AO76" s="1">
        <f>IF(AND(battery!A63="MA",battery!C63=BAT_UPD!C63),BAT_UPD!C63,"*")</f>
        <v/>
      </c>
      <c r="AP76" s="1" t="n"/>
      <c r="AQ76" s="1">
        <f>IF(AND(battery!A63="MA",battery!C63=BAT_UPD!C63),battery!E63+0.001,"*")</f>
        <v/>
      </c>
      <c r="AT76" s="1" t="inlineStr">
        <is>
          <t>NCAP_BND</t>
        </is>
      </c>
      <c r="AU76" s="1" t="inlineStr">
        <is>
          <t>FX</t>
        </is>
      </c>
      <c r="AV76" s="1">
        <f>B63</f>
        <v/>
      </c>
      <c r="AW76" s="1">
        <f>IF(AND(battery!A63="QU",battery!C63=BAT_UPD!C63),BAT_UPD!C63,"*")</f>
        <v/>
      </c>
      <c r="AX76" s="1" t="n"/>
      <c r="AY76" s="1">
        <f>IF(AND(battery!A63="QU",battery!C63=BAT_UPD!C63),battery!E63+0.001,"*")</f>
        <v/>
      </c>
      <c r="BB76" s="1" t="inlineStr">
        <is>
          <t>NCAP_BND</t>
        </is>
      </c>
      <c r="BC76" s="1" t="inlineStr">
        <is>
          <t>FX</t>
        </is>
      </c>
      <c r="BD76" s="1">
        <f>B63</f>
        <v/>
      </c>
      <c r="BE76" s="1">
        <f>IF(AND(battery!A63="SA",battery!C63=BAT_UPD!C63),BAT_UPD!C63,"*")</f>
        <v/>
      </c>
      <c r="BF76" s="1" t="n"/>
      <c r="BG76" s="1">
        <f>IF(AND(battery!A63="SA",battery!C63=BAT_UPD!C63),battery!E63+0.001,"*")</f>
        <v/>
      </c>
    </row>
    <row r="77" ht="15" customHeight="1">
      <c r="B77" t="n">
        <v>2035</v>
      </c>
      <c r="C77" s="5" t="inlineStr">
        <is>
          <t>ESTBATS102_24h</t>
        </is>
      </c>
      <c r="F77" s="1" t="inlineStr">
        <is>
          <t>NCAP_BND</t>
        </is>
      </c>
      <c r="G77" s="1" t="inlineStr">
        <is>
          <t>FX</t>
        </is>
      </c>
      <c r="H77" s="1">
        <f>B64</f>
        <v/>
      </c>
      <c r="I77" s="1">
        <f>IF(AND(battery!A64="AL",battery!C64=BAT_UPD!C64),BAT_UPD!C64,"*")</f>
        <v/>
      </c>
      <c r="J77" s="1" t="n"/>
      <c r="K77" s="1">
        <f>IF(AND(battery!A64="AL",battery!C64=BAT_UPD!C64),battery!E64+0.001,"*")</f>
        <v/>
      </c>
      <c r="N77" s="1" t="inlineStr">
        <is>
          <t>NCAP_BND</t>
        </is>
      </c>
      <c r="O77" s="1" t="inlineStr">
        <is>
          <t>FX</t>
        </is>
      </c>
      <c r="P77" s="1">
        <f>B64</f>
        <v/>
      </c>
      <c r="Q77" s="1">
        <f>IF(AND(battery!A64="AT",battery!C64=BAT_UPD!C64),BAT_UPD!C64,"*")</f>
        <v/>
      </c>
      <c r="R77" s="1" t="n"/>
      <c r="S77" s="1">
        <f>IF(AND(battery!A64="AT",battery!C64=BAT_UPD!C64),battery!E64+0.001,"*")</f>
        <v/>
      </c>
      <c r="V77" s="1" t="inlineStr">
        <is>
          <t>NCAP_BND</t>
        </is>
      </c>
      <c r="W77" s="1" t="inlineStr">
        <is>
          <t>FX</t>
        </is>
      </c>
      <c r="X77" s="1">
        <f>B64</f>
        <v/>
      </c>
      <c r="Y77" s="1">
        <f>IF(AND(battery!A64="BC",battery!C64=BAT_UPD!C64),BAT_UPD!C64,"*")</f>
        <v/>
      </c>
      <c r="Z77" s="1" t="n"/>
      <c r="AA77" s="1">
        <f>IF(AND(battery!A64="BC",battery!C64=BAT_UPD!C64),battery!E64+0.001,"*")</f>
        <v/>
      </c>
      <c r="AD77" s="1" t="inlineStr">
        <is>
          <t>NCAP_BND</t>
        </is>
      </c>
      <c r="AE77" s="1" t="inlineStr">
        <is>
          <t>FX</t>
        </is>
      </c>
      <c r="AF77" s="1">
        <f>B64</f>
        <v/>
      </c>
      <c r="AG77" s="1">
        <f>IF(AND(battery!A64="MA",battery!C64=BAT_UPD!C64),BAT_UPD!C64,"*")</f>
        <v/>
      </c>
      <c r="AH77" s="1" t="n"/>
      <c r="AI77" s="1">
        <f>IF(AND(battery!A64="MA",battery!C64=BAT_UPD!C64),battery!E64+0.001,"*")</f>
        <v/>
      </c>
      <c r="AL77" s="1" t="inlineStr">
        <is>
          <t>NCAP_BND</t>
        </is>
      </c>
      <c r="AM77" s="1" t="inlineStr">
        <is>
          <t>FX</t>
        </is>
      </c>
      <c r="AN77" s="1">
        <f>B64</f>
        <v/>
      </c>
      <c r="AO77" s="1">
        <f>IF(AND(battery!A64="MA",battery!C64=BAT_UPD!C64),BAT_UPD!C64,"*")</f>
        <v/>
      </c>
      <c r="AP77" s="1" t="n"/>
      <c r="AQ77" s="1">
        <f>IF(AND(battery!A64="MA",battery!C64=BAT_UPD!C64),battery!E64+0.001,"*")</f>
        <v/>
      </c>
      <c r="AT77" s="1" t="inlineStr">
        <is>
          <t>NCAP_BND</t>
        </is>
      </c>
      <c r="AU77" s="1" t="inlineStr">
        <is>
          <t>FX</t>
        </is>
      </c>
      <c r="AV77" s="1">
        <f>B64</f>
        <v/>
      </c>
      <c r="AW77" s="1">
        <f>IF(AND(battery!A64="QU",battery!C64=BAT_UPD!C64),BAT_UPD!C64,"*")</f>
        <v/>
      </c>
      <c r="AX77" s="1" t="n"/>
      <c r="AY77" s="1">
        <f>IF(AND(battery!A64="QU",battery!C64=BAT_UPD!C64),battery!E64+0.001,"*")</f>
        <v/>
      </c>
      <c r="BB77" s="1" t="inlineStr">
        <is>
          <t>NCAP_BND</t>
        </is>
      </c>
      <c r="BC77" s="1" t="inlineStr">
        <is>
          <t>FX</t>
        </is>
      </c>
      <c r="BD77" s="1">
        <f>B64</f>
        <v/>
      </c>
      <c r="BE77" s="1">
        <f>IF(AND(battery!A64="SA",battery!C64=BAT_UPD!C64),BAT_UPD!C64,"*")</f>
        <v/>
      </c>
      <c r="BF77" s="1" t="n"/>
      <c r="BG77" s="1">
        <f>IF(AND(battery!A64="SA",battery!C64=BAT_UPD!C64),battery!E64+0.001,"*")</f>
        <v/>
      </c>
    </row>
    <row r="78" ht="15" customHeight="1">
      <c r="B78" s="5" t="n">
        <v>2035</v>
      </c>
      <c r="C78" s="5" t="inlineStr">
        <is>
          <t>ESTBATS102_24h</t>
        </is>
      </c>
      <c r="F78" s="1" t="inlineStr">
        <is>
          <t>NCAP_BND</t>
        </is>
      </c>
      <c r="G78" s="1" t="inlineStr">
        <is>
          <t>FX</t>
        </is>
      </c>
      <c r="H78" s="1">
        <f>B65</f>
        <v/>
      </c>
      <c r="I78" s="1">
        <f>IF(AND(battery!A65="AL",battery!C65=BAT_UPD!C65),BAT_UPD!C65,"*")</f>
        <v/>
      </c>
      <c r="J78" s="1" t="n"/>
      <c r="K78" s="1">
        <f>IF(AND(battery!A65="AL",battery!C65=BAT_UPD!C65),battery!E65+0.001,"*")</f>
        <v/>
      </c>
      <c r="N78" s="1" t="inlineStr">
        <is>
          <t>NCAP_BND</t>
        </is>
      </c>
      <c r="O78" s="1" t="inlineStr">
        <is>
          <t>FX</t>
        </is>
      </c>
      <c r="P78" s="1">
        <f>B65</f>
        <v/>
      </c>
      <c r="Q78" s="1">
        <f>IF(AND(battery!A65="AT",battery!C65=BAT_UPD!C65),BAT_UPD!C65,"*")</f>
        <v/>
      </c>
      <c r="R78" s="1" t="n"/>
      <c r="S78" s="1">
        <f>IF(AND(battery!A65="AT",battery!C65=BAT_UPD!C65),battery!E65+0.001,"*")</f>
        <v/>
      </c>
      <c r="V78" s="1" t="inlineStr">
        <is>
          <t>NCAP_BND</t>
        </is>
      </c>
      <c r="W78" s="1" t="inlineStr">
        <is>
          <t>FX</t>
        </is>
      </c>
      <c r="X78" s="1">
        <f>B65</f>
        <v/>
      </c>
      <c r="Y78" s="1">
        <f>IF(AND(battery!A65="BC",battery!C65=BAT_UPD!C65),BAT_UPD!C65,"*")</f>
        <v/>
      </c>
      <c r="Z78" s="1" t="n"/>
      <c r="AA78" s="1">
        <f>IF(AND(battery!A65="BC",battery!C65=BAT_UPD!C65),battery!E65+0.001,"*")</f>
        <v/>
      </c>
      <c r="AD78" s="1" t="inlineStr">
        <is>
          <t>NCAP_BND</t>
        </is>
      </c>
      <c r="AE78" s="1" t="inlineStr">
        <is>
          <t>FX</t>
        </is>
      </c>
      <c r="AF78" s="1">
        <f>B65</f>
        <v/>
      </c>
      <c r="AG78" s="1">
        <f>IF(AND(battery!A65="MA",battery!C65=BAT_UPD!C65),BAT_UPD!C65,"*")</f>
        <v/>
      </c>
      <c r="AH78" s="1" t="n"/>
      <c r="AI78" s="1">
        <f>IF(AND(battery!A65="MA",battery!C65=BAT_UPD!C65),battery!E65+0.001,"*")</f>
        <v/>
      </c>
      <c r="AL78" s="1" t="inlineStr">
        <is>
          <t>NCAP_BND</t>
        </is>
      </c>
      <c r="AM78" s="1" t="inlineStr">
        <is>
          <t>FX</t>
        </is>
      </c>
      <c r="AN78" s="1">
        <f>B65</f>
        <v/>
      </c>
      <c r="AO78" s="1">
        <f>IF(AND(battery!A65="MA",battery!C65=BAT_UPD!C65),BAT_UPD!C65,"*")</f>
        <v/>
      </c>
      <c r="AP78" s="1" t="n"/>
      <c r="AQ78" s="1">
        <f>IF(AND(battery!A65="MA",battery!C65=BAT_UPD!C65),battery!E65+0.001,"*")</f>
        <v/>
      </c>
      <c r="AT78" s="1" t="inlineStr">
        <is>
          <t>NCAP_BND</t>
        </is>
      </c>
      <c r="AU78" s="1" t="inlineStr">
        <is>
          <t>FX</t>
        </is>
      </c>
      <c r="AV78" s="1">
        <f>B65</f>
        <v/>
      </c>
      <c r="AW78" s="1">
        <f>IF(AND(battery!A65="QU",battery!C65=BAT_UPD!C65),BAT_UPD!C65,"*")</f>
        <v/>
      </c>
      <c r="AX78" s="1" t="n"/>
      <c r="AY78" s="1">
        <f>IF(AND(battery!A65="QU",battery!C65=BAT_UPD!C65),battery!E65+0.001,"*")</f>
        <v/>
      </c>
      <c r="BB78" s="1" t="inlineStr">
        <is>
          <t>NCAP_BND</t>
        </is>
      </c>
      <c r="BC78" s="1" t="inlineStr">
        <is>
          <t>FX</t>
        </is>
      </c>
      <c r="BD78" s="1">
        <f>B65</f>
        <v/>
      </c>
      <c r="BE78" s="1">
        <f>IF(AND(battery!A65="SA",battery!C65=BAT_UPD!C65),BAT_UPD!C65,"*")</f>
        <v/>
      </c>
      <c r="BF78" s="1" t="n"/>
      <c r="BG78" s="1">
        <f>IF(AND(battery!A65="SA",battery!C65=BAT_UPD!C65),battery!E65+0.001,"*")</f>
        <v/>
      </c>
    </row>
    <row r="79" ht="15" customHeight="1">
      <c r="B79" t="n">
        <v>2035</v>
      </c>
      <c r="C79" s="5" t="inlineStr">
        <is>
          <t>ESTBATS102_24h</t>
        </is>
      </c>
      <c r="F79" s="1" t="inlineStr">
        <is>
          <t>NCAP_BND</t>
        </is>
      </c>
      <c r="G79" s="1" t="inlineStr">
        <is>
          <t>FX</t>
        </is>
      </c>
      <c r="H79" s="1">
        <f>B66</f>
        <v/>
      </c>
      <c r="I79" s="1">
        <f>IF(AND(battery!A66="AL",battery!C66=BAT_UPD!C66),BAT_UPD!C66,"*")</f>
        <v/>
      </c>
      <c r="J79" s="1" t="n"/>
      <c r="K79" s="1">
        <f>IF(AND(battery!A66="AL",battery!C66=BAT_UPD!C66),battery!E66+0.001,"*")</f>
        <v/>
      </c>
      <c r="N79" s="1" t="inlineStr">
        <is>
          <t>NCAP_BND</t>
        </is>
      </c>
      <c r="O79" s="1" t="inlineStr">
        <is>
          <t>FX</t>
        </is>
      </c>
      <c r="P79" s="1">
        <f>B66</f>
        <v/>
      </c>
      <c r="Q79" s="1">
        <f>IF(AND(battery!A66="AT",battery!C66=BAT_UPD!C66),BAT_UPD!C66,"*")</f>
        <v/>
      </c>
      <c r="R79" s="1" t="n"/>
      <c r="S79" s="1">
        <f>IF(AND(battery!A66="AT",battery!C66=BAT_UPD!C66),battery!E66+0.001,"*")</f>
        <v/>
      </c>
      <c r="V79" s="1" t="inlineStr">
        <is>
          <t>NCAP_BND</t>
        </is>
      </c>
      <c r="W79" s="1" t="inlineStr">
        <is>
          <t>FX</t>
        </is>
      </c>
      <c r="X79" s="1">
        <f>B66</f>
        <v/>
      </c>
      <c r="Y79" s="1">
        <f>IF(AND(battery!A66="BC",battery!C66=BAT_UPD!C66),BAT_UPD!C66,"*")</f>
        <v/>
      </c>
      <c r="Z79" s="1" t="n"/>
      <c r="AA79" s="1">
        <f>IF(AND(battery!A66="BC",battery!C66=BAT_UPD!C66),battery!E66+0.001,"*")</f>
        <v/>
      </c>
      <c r="AD79" s="1" t="inlineStr">
        <is>
          <t>NCAP_BND</t>
        </is>
      </c>
      <c r="AE79" s="1" t="inlineStr">
        <is>
          <t>FX</t>
        </is>
      </c>
      <c r="AF79" s="1">
        <f>B66</f>
        <v/>
      </c>
      <c r="AG79" s="1">
        <f>IF(AND(battery!A66="MA",battery!C66=BAT_UPD!C66),BAT_UPD!C66,"*")</f>
        <v/>
      </c>
      <c r="AH79" s="1" t="n"/>
      <c r="AI79" s="1">
        <f>IF(AND(battery!A66="MA",battery!C66=BAT_UPD!C66),battery!E66+0.001,"*")</f>
        <v/>
      </c>
      <c r="AL79" s="1" t="inlineStr">
        <is>
          <t>NCAP_BND</t>
        </is>
      </c>
      <c r="AM79" s="1" t="inlineStr">
        <is>
          <t>FX</t>
        </is>
      </c>
      <c r="AN79" s="1">
        <f>B66</f>
        <v/>
      </c>
      <c r="AO79" s="1">
        <f>IF(AND(battery!A66="MA",battery!C66=BAT_UPD!C66),BAT_UPD!C66,"*")</f>
        <v/>
      </c>
      <c r="AP79" s="1" t="n"/>
      <c r="AQ79" s="1">
        <f>IF(AND(battery!A66="MA",battery!C66=BAT_UPD!C66),battery!E66+0.001,"*")</f>
        <v/>
      </c>
      <c r="AT79" s="1" t="inlineStr">
        <is>
          <t>NCAP_BND</t>
        </is>
      </c>
      <c r="AU79" s="1" t="inlineStr">
        <is>
          <t>FX</t>
        </is>
      </c>
      <c r="AV79" s="1">
        <f>B66</f>
        <v/>
      </c>
      <c r="AW79" s="1">
        <f>IF(AND(battery!A66="QU",battery!C66=BAT_UPD!C66),BAT_UPD!C66,"*")</f>
        <v/>
      </c>
      <c r="AX79" s="1" t="n"/>
      <c r="AY79" s="1">
        <f>IF(AND(battery!A66="QU",battery!C66=BAT_UPD!C66),battery!E66+0.001,"*")</f>
        <v/>
      </c>
      <c r="BB79" s="1" t="inlineStr">
        <is>
          <t>NCAP_BND</t>
        </is>
      </c>
      <c r="BC79" s="1" t="inlineStr">
        <is>
          <t>FX</t>
        </is>
      </c>
      <c r="BD79" s="1">
        <f>B66</f>
        <v/>
      </c>
      <c r="BE79" s="1">
        <f>IF(AND(battery!A66="SA",battery!C66=BAT_UPD!C66),BAT_UPD!C66,"*")</f>
        <v/>
      </c>
      <c r="BF79" s="1" t="n"/>
      <c r="BG79" s="1">
        <f>IF(AND(battery!A66="SA",battery!C66=BAT_UPD!C66),battery!E66+0.001,"*")</f>
        <v/>
      </c>
    </row>
    <row r="80" ht="15" customHeight="1">
      <c r="B80" s="5" t="n">
        <v>2035</v>
      </c>
      <c r="C80" s="5" t="inlineStr">
        <is>
          <t>ESTBATS102_24h</t>
        </is>
      </c>
      <c r="F80" s="1" t="inlineStr">
        <is>
          <t>NCAP_BND</t>
        </is>
      </c>
      <c r="G80" s="1" t="inlineStr">
        <is>
          <t>FX</t>
        </is>
      </c>
      <c r="H80" s="1">
        <f>B67</f>
        <v/>
      </c>
      <c r="I80" s="1">
        <f>IF(AND(battery!A67="AL",battery!C67=BAT_UPD!C67),BAT_UPD!C67,"*")</f>
        <v/>
      </c>
      <c r="J80" s="1" t="n"/>
      <c r="K80" s="1">
        <f>IF(AND(battery!A67="AL",battery!C67=BAT_UPD!C67),battery!E67+0.001,"*")</f>
        <v/>
      </c>
      <c r="N80" s="1" t="inlineStr">
        <is>
          <t>NCAP_BND</t>
        </is>
      </c>
      <c r="O80" s="1" t="inlineStr">
        <is>
          <t>FX</t>
        </is>
      </c>
      <c r="P80" s="1">
        <f>B67</f>
        <v/>
      </c>
      <c r="Q80" s="1">
        <f>IF(AND(battery!A67="AT",battery!C67=BAT_UPD!C67),BAT_UPD!C67,"*")</f>
        <v/>
      </c>
      <c r="R80" s="1" t="n"/>
      <c r="S80" s="1">
        <f>IF(AND(battery!A67="AT",battery!C67=BAT_UPD!C67),battery!E67+0.001,"*")</f>
        <v/>
      </c>
      <c r="V80" s="1" t="inlineStr">
        <is>
          <t>NCAP_BND</t>
        </is>
      </c>
      <c r="W80" s="1" t="inlineStr">
        <is>
          <t>FX</t>
        </is>
      </c>
      <c r="X80" s="1">
        <f>B67</f>
        <v/>
      </c>
      <c r="Y80" s="1">
        <f>IF(AND(battery!A67="BC",battery!C67=BAT_UPD!C67),BAT_UPD!C67,"*")</f>
        <v/>
      </c>
      <c r="Z80" s="1" t="n"/>
      <c r="AA80" s="1">
        <f>IF(AND(battery!A67="BC",battery!C67=BAT_UPD!C67),battery!E67+0.001,"*")</f>
        <v/>
      </c>
      <c r="AD80" s="1" t="inlineStr">
        <is>
          <t>NCAP_BND</t>
        </is>
      </c>
      <c r="AE80" s="1" t="inlineStr">
        <is>
          <t>FX</t>
        </is>
      </c>
      <c r="AF80" s="1">
        <f>B67</f>
        <v/>
      </c>
      <c r="AG80" s="1">
        <f>IF(AND(battery!A67="MA",battery!C67=BAT_UPD!C67),BAT_UPD!C67,"*")</f>
        <v/>
      </c>
      <c r="AH80" s="1" t="n"/>
      <c r="AI80" s="1">
        <f>IF(AND(battery!A67="MA",battery!C67=BAT_UPD!C67),battery!E67+0.001,"*")</f>
        <v/>
      </c>
      <c r="AL80" s="1" t="inlineStr">
        <is>
          <t>NCAP_BND</t>
        </is>
      </c>
      <c r="AM80" s="1" t="inlineStr">
        <is>
          <t>FX</t>
        </is>
      </c>
      <c r="AN80" s="1">
        <f>B67</f>
        <v/>
      </c>
      <c r="AO80" s="1">
        <f>IF(AND(battery!A67="MA",battery!C67=BAT_UPD!C67),BAT_UPD!C67,"*")</f>
        <v/>
      </c>
      <c r="AP80" s="1" t="n"/>
      <c r="AQ80" s="1">
        <f>IF(AND(battery!A67="MA",battery!C67=BAT_UPD!C67),battery!E67+0.001,"*")</f>
        <v/>
      </c>
      <c r="AT80" s="1" t="inlineStr">
        <is>
          <t>NCAP_BND</t>
        </is>
      </c>
      <c r="AU80" s="1" t="inlineStr">
        <is>
          <t>FX</t>
        </is>
      </c>
      <c r="AV80" s="1">
        <f>B67</f>
        <v/>
      </c>
      <c r="AW80" s="1">
        <f>IF(AND(battery!A67="QU",battery!C67=BAT_UPD!C67),BAT_UPD!C67,"*")</f>
        <v/>
      </c>
      <c r="AX80" s="1" t="n"/>
      <c r="AY80" s="1">
        <f>IF(AND(battery!A67="QU",battery!C67=BAT_UPD!C67),battery!E67+0.001,"*")</f>
        <v/>
      </c>
      <c r="BB80" s="1" t="inlineStr">
        <is>
          <t>NCAP_BND</t>
        </is>
      </c>
      <c r="BC80" s="1" t="inlineStr">
        <is>
          <t>FX</t>
        </is>
      </c>
      <c r="BD80" s="1">
        <f>B67</f>
        <v/>
      </c>
      <c r="BE80" s="1">
        <f>IF(AND(battery!A67="SA",battery!C67=BAT_UPD!C67),BAT_UPD!C67,"*")</f>
        <v/>
      </c>
      <c r="BF80" s="1" t="n"/>
      <c r="BG80" s="1">
        <f>IF(AND(battery!A67="SA",battery!C67=BAT_UPD!C67),battery!E67+0.001,"*")</f>
        <v/>
      </c>
    </row>
    <row r="81" ht="15" customHeight="1">
      <c r="B81" t="n">
        <v>2035</v>
      </c>
      <c r="C81" s="5" t="inlineStr">
        <is>
          <t>ESTBATS102_24h</t>
        </is>
      </c>
      <c r="F81" s="1" t="inlineStr">
        <is>
          <t>NCAP_BND</t>
        </is>
      </c>
      <c r="G81" s="1" t="inlineStr">
        <is>
          <t>FX</t>
        </is>
      </c>
      <c r="H81" s="1">
        <f>B68</f>
        <v/>
      </c>
      <c r="I81" s="1">
        <f>IF(AND(battery!A68="AL",battery!C68=BAT_UPD!C68),BAT_UPD!C68,"*")</f>
        <v/>
      </c>
      <c r="J81" s="1" t="n"/>
      <c r="K81" s="1">
        <f>IF(AND(battery!A68="AL",battery!C68=BAT_UPD!C68),battery!E68+0.001,"*")</f>
        <v/>
      </c>
      <c r="N81" s="1" t="inlineStr">
        <is>
          <t>NCAP_BND</t>
        </is>
      </c>
      <c r="O81" s="1" t="inlineStr">
        <is>
          <t>FX</t>
        </is>
      </c>
      <c r="P81" s="1">
        <f>B68</f>
        <v/>
      </c>
      <c r="Q81" s="1">
        <f>IF(AND(battery!A68="AT",battery!C68=BAT_UPD!C68),BAT_UPD!C68,"*")</f>
        <v/>
      </c>
      <c r="R81" s="1" t="n"/>
      <c r="S81" s="1">
        <f>IF(AND(battery!A68="AT",battery!C68=BAT_UPD!C68),battery!E68+0.001,"*")</f>
        <v/>
      </c>
      <c r="V81" s="1" t="inlineStr">
        <is>
          <t>NCAP_BND</t>
        </is>
      </c>
      <c r="W81" s="1" t="inlineStr">
        <is>
          <t>FX</t>
        </is>
      </c>
      <c r="X81" s="1">
        <f>B68</f>
        <v/>
      </c>
      <c r="Y81" s="1">
        <f>IF(AND(battery!A68="BC",battery!C68=BAT_UPD!C68),BAT_UPD!C68,"*")</f>
        <v/>
      </c>
      <c r="Z81" s="1" t="n"/>
      <c r="AA81" s="1">
        <f>IF(AND(battery!A68="BC",battery!C68=BAT_UPD!C68),battery!E68+0.001,"*")</f>
        <v/>
      </c>
      <c r="AD81" s="1" t="inlineStr">
        <is>
          <t>NCAP_BND</t>
        </is>
      </c>
      <c r="AE81" s="1" t="inlineStr">
        <is>
          <t>FX</t>
        </is>
      </c>
      <c r="AF81" s="1">
        <f>B68</f>
        <v/>
      </c>
      <c r="AG81" s="1">
        <f>IF(AND(battery!A68="MA",battery!C68=BAT_UPD!C68),BAT_UPD!C68,"*")</f>
        <v/>
      </c>
      <c r="AH81" s="1" t="n"/>
      <c r="AI81" s="1">
        <f>IF(AND(battery!A68="MA",battery!C68=BAT_UPD!C68),battery!E68+0.001,"*")</f>
        <v/>
      </c>
      <c r="AL81" s="1" t="inlineStr">
        <is>
          <t>NCAP_BND</t>
        </is>
      </c>
      <c r="AM81" s="1" t="inlineStr">
        <is>
          <t>FX</t>
        </is>
      </c>
      <c r="AN81" s="1">
        <f>B68</f>
        <v/>
      </c>
      <c r="AO81" s="1">
        <f>IF(AND(battery!A68="MA",battery!C68=BAT_UPD!C68),BAT_UPD!C68,"*")</f>
        <v/>
      </c>
      <c r="AP81" s="1" t="n"/>
      <c r="AQ81" s="1">
        <f>IF(AND(battery!A68="MA",battery!C68=BAT_UPD!C68),battery!E68+0.001,"*")</f>
        <v/>
      </c>
      <c r="AT81" s="1" t="inlineStr">
        <is>
          <t>NCAP_BND</t>
        </is>
      </c>
      <c r="AU81" s="1" t="inlineStr">
        <is>
          <t>FX</t>
        </is>
      </c>
      <c r="AV81" s="1">
        <f>B68</f>
        <v/>
      </c>
      <c r="AW81" s="1">
        <f>IF(AND(battery!A68="QU",battery!C68=BAT_UPD!C68),BAT_UPD!C68,"*")</f>
        <v/>
      </c>
      <c r="AX81" s="1" t="n"/>
      <c r="AY81" s="1">
        <f>IF(AND(battery!A68="QU",battery!C68=BAT_UPD!C68),battery!E68+0.001,"*")</f>
        <v/>
      </c>
      <c r="BB81" s="1" t="inlineStr">
        <is>
          <t>NCAP_BND</t>
        </is>
      </c>
      <c r="BC81" s="1" t="inlineStr">
        <is>
          <t>FX</t>
        </is>
      </c>
      <c r="BD81" s="1">
        <f>B68</f>
        <v/>
      </c>
      <c r="BE81" s="1">
        <f>IF(AND(battery!A68="SA",battery!C68=BAT_UPD!C68),BAT_UPD!C68,"*")</f>
        <v/>
      </c>
      <c r="BF81" s="1" t="n"/>
      <c r="BG81" s="1">
        <f>IF(AND(battery!A68="SA",battery!C68=BAT_UPD!C68),battery!E68+0.001,"*")</f>
        <v/>
      </c>
    </row>
    <row r="82" ht="15" customHeight="1">
      <c r="B82" s="5" t="n">
        <v>2035</v>
      </c>
      <c r="C82" s="5" t="inlineStr">
        <is>
          <t>ESTBATS102_24h</t>
        </is>
      </c>
      <c r="F82" s="1" t="inlineStr">
        <is>
          <t>NCAP_BND</t>
        </is>
      </c>
      <c r="G82" s="1" t="inlineStr">
        <is>
          <t>FX</t>
        </is>
      </c>
      <c r="H82" s="1">
        <f>B69</f>
        <v/>
      </c>
      <c r="I82" s="1">
        <f>IF(AND(battery!A69="AL",battery!C69=BAT_UPD!C69),BAT_UPD!C69,"*")</f>
        <v/>
      </c>
      <c r="J82" s="1" t="n"/>
      <c r="K82" s="1">
        <f>IF(AND(battery!A69="AL",battery!C69=BAT_UPD!C69),battery!E69+0.001,"*")</f>
        <v/>
      </c>
      <c r="N82" s="1" t="inlineStr">
        <is>
          <t>NCAP_BND</t>
        </is>
      </c>
      <c r="O82" s="1" t="inlineStr">
        <is>
          <t>FX</t>
        </is>
      </c>
      <c r="P82" s="1">
        <f>B69</f>
        <v/>
      </c>
      <c r="Q82" s="1">
        <f>IF(AND(battery!A69="AT",battery!C69=BAT_UPD!C69),BAT_UPD!C69,"*")</f>
        <v/>
      </c>
      <c r="R82" s="1" t="n"/>
      <c r="S82" s="1">
        <f>IF(AND(battery!A69="AT",battery!C69=BAT_UPD!C69),battery!E69+0.001,"*")</f>
        <v/>
      </c>
      <c r="V82" s="1" t="inlineStr">
        <is>
          <t>NCAP_BND</t>
        </is>
      </c>
      <c r="W82" s="1" t="inlineStr">
        <is>
          <t>FX</t>
        </is>
      </c>
      <c r="X82" s="1">
        <f>B69</f>
        <v/>
      </c>
      <c r="Y82" s="1">
        <f>IF(AND(battery!A69="BC",battery!C69=BAT_UPD!C69),BAT_UPD!C69,"*")</f>
        <v/>
      </c>
      <c r="Z82" s="1" t="n"/>
      <c r="AA82" s="1">
        <f>IF(AND(battery!A69="BC",battery!C69=BAT_UPD!C69),battery!E69+0.001,"*")</f>
        <v/>
      </c>
      <c r="AD82" s="1" t="inlineStr">
        <is>
          <t>NCAP_BND</t>
        </is>
      </c>
      <c r="AE82" s="1" t="inlineStr">
        <is>
          <t>FX</t>
        </is>
      </c>
      <c r="AF82" s="1">
        <f>B69</f>
        <v/>
      </c>
      <c r="AG82" s="1">
        <f>IF(AND(battery!A69="MA",battery!C69=BAT_UPD!C69),BAT_UPD!C69,"*")</f>
        <v/>
      </c>
      <c r="AH82" s="1" t="n"/>
      <c r="AI82" s="1">
        <f>IF(AND(battery!A69="MA",battery!C69=BAT_UPD!C69),battery!E69+0.001,"*")</f>
        <v/>
      </c>
      <c r="AL82" s="1" t="inlineStr">
        <is>
          <t>NCAP_BND</t>
        </is>
      </c>
      <c r="AM82" s="1" t="inlineStr">
        <is>
          <t>FX</t>
        </is>
      </c>
      <c r="AN82" s="1">
        <f>B69</f>
        <v/>
      </c>
      <c r="AO82" s="1">
        <f>IF(AND(battery!A69="MA",battery!C69=BAT_UPD!C69),BAT_UPD!C69,"*")</f>
        <v/>
      </c>
      <c r="AP82" s="1" t="n"/>
      <c r="AQ82" s="1">
        <f>IF(AND(battery!A69="MA",battery!C69=BAT_UPD!C69),battery!E69+0.001,"*")</f>
        <v/>
      </c>
      <c r="AT82" s="1" t="inlineStr">
        <is>
          <t>NCAP_BND</t>
        </is>
      </c>
      <c r="AU82" s="1" t="inlineStr">
        <is>
          <t>FX</t>
        </is>
      </c>
      <c r="AV82" s="1">
        <f>B69</f>
        <v/>
      </c>
      <c r="AW82" s="1">
        <f>IF(AND(battery!A69="QU",battery!C69=BAT_UPD!C69),BAT_UPD!C69,"*")</f>
        <v/>
      </c>
      <c r="AX82" s="1" t="n"/>
      <c r="AY82" s="1">
        <f>IF(AND(battery!A69="QU",battery!C69=BAT_UPD!C69),battery!E69+0.001,"*")</f>
        <v/>
      </c>
      <c r="BB82" s="1" t="inlineStr">
        <is>
          <t>NCAP_BND</t>
        </is>
      </c>
      <c r="BC82" s="1" t="inlineStr">
        <is>
          <t>FX</t>
        </is>
      </c>
      <c r="BD82" s="1">
        <f>B69</f>
        <v/>
      </c>
      <c r="BE82" s="1">
        <f>IF(AND(battery!A69="SA",battery!C69=BAT_UPD!C69),BAT_UPD!C69,"*")</f>
        <v/>
      </c>
      <c r="BF82" s="1" t="n"/>
      <c r="BG82" s="1">
        <f>IF(AND(battery!A69="SA",battery!C69=BAT_UPD!C69),battery!E69+0.001,"*")</f>
        <v/>
      </c>
    </row>
    <row r="83" ht="15" customHeight="1">
      <c r="B83" t="n">
        <v>2035</v>
      </c>
      <c r="C83" s="5" t="inlineStr">
        <is>
          <t>ESTBATS102_24h</t>
        </is>
      </c>
      <c r="F83" s="1" t="inlineStr">
        <is>
          <t>NCAP_BND</t>
        </is>
      </c>
      <c r="G83" s="1" t="inlineStr">
        <is>
          <t>FX</t>
        </is>
      </c>
      <c r="H83" s="1">
        <f>B70</f>
        <v/>
      </c>
      <c r="I83" s="1">
        <f>IF(AND(battery!A70="AL",battery!C70=BAT_UPD!C70),BAT_UPD!C70,"*")</f>
        <v/>
      </c>
      <c r="J83" s="1" t="n"/>
      <c r="K83" s="1">
        <f>IF(AND(battery!A70="AL",battery!C70=BAT_UPD!C70),battery!E70+0.001,"*")</f>
        <v/>
      </c>
      <c r="N83" s="1" t="inlineStr">
        <is>
          <t>NCAP_BND</t>
        </is>
      </c>
      <c r="O83" s="1" t="inlineStr">
        <is>
          <t>FX</t>
        </is>
      </c>
      <c r="P83" s="1">
        <f>B70</f>
        <v/>
      </c>
      <c r="Q83" s="1">
        <f>IF(AND(battery!A70="AT",battery!C70=BAT_UPD!C70),BAT_UPD!C70,"*")</f>
        <v/>
      </c>
      <c r="R83" s="1" t="n"/>
      <c r="S83" s="1">
        <f>IF(AND(battery!A70="AT",battery!C70=BAT_UPD!C70),battery!E70+0.001,"*")</f>
        <v/>
      </c>
      <c r="V83" s="1" t="inlineStr">
        <is>
          <t>NCAP_BND</t>
        </is>
      </c>
      <c r="W83" s="1" t="inlineStr">
        <is>
          <t>FX</t>
        </is>
      </c>
      <c r="X83" s="1">
        <f>B70</f>
        <v/>
      </c>
      <c r="Y83" s="1">
        <f>IF(AND(battery!A70="BC",battery!C70=BAT_UPD!C70),BAT_UPD!C70,"*")</f>
        <v/>
      </c>
      <c r="Z83" s="1" t="n"/>
      <c r="AA83" s="1">
        <f>IF(AND(battery!A70="BC",battery!C70=BAT_UPD!C70),battery!E70+0.001,"*")</f>
        <v/>
      </c>
      <c r="AD83" s="1" t="inlineStr">
        <is>
          <t>NCAP_BND</t>
        </is>
      </c>
      <c r="AE83" s="1" t="inlineStr">
        <is>
          <t>FX</t>
        </is>
      </c>
      <c r="AF83" s="1">
        <f>B70</f>
        <v/>
      </c>
      <c r="AG83" s="1">
        <f>IF(AND(battery!A70="MA",battery!C70=BAT_UPD!C70),BAT_UPD!C70,"*")</f>
        <v/>
      </c>
      <c r="AH83" s="1" t="n"/>
      <c r="AI83" s="1">
        <f>IF(AND(battery!A70="MA",battery!C70=BAT_UPD!C70),battery!E70+0.001,"*")</f>
        <v/>
      </c>
      <c r="AL83" s="1" t="inlineStr">
        <is>
          <t>NCAP_BND</t>
        </is>
      </c>
      <c r="AM83" s="1" t="inlineStr">
        <is>
          <t>FX</t>
        </is>
      </c>
      <c r="AN83" s="1">
        <f>B70</f>
        <v/>
      </c>
      <c r="AO83" s="1">
        <f>IF(AND(battery!A70="MA",battery!C70=BAT_UPD!C70),BAT_UPD!C70,"*")</f>
        <v/>
      </c>
      <c r="AP83" s="1" t="n"/>
      <c r="AQ83" s="1">
        <f>IF(AND(battery!A70="MA",battery!C70=BAT_UPD!C70),battery!E70+0.001,"*")</f>
        <v/>
      </c>
      <c r="AT83" s="1" t="inlineStr">
        <is>
          <t>NCAP_BND</t>
        </is>
      </c>
      <c r="AU83" s="1" t="inlineStr">
        <is>
          <t>FX</t>
        </is>
      </c>
      <c r="AV83" s="1">
        <f>B70</f>
        <v/>
      </c>
      <c r="AW83" s="1">
        <f>IF(AND(battery!A70="QU",battery!C70=BAT_UPD!C70),BAT_UPD!C70,"*")</f>
        <v/>
      </c>
      <c r="AX83" s="1" t="n"/>
      <c r="AY83" s="1">
        <f>IF(AND(battery!A70="QU",battery!C70=BAT_UPD!C70),battery!E70+0.001,"*")</f>
        <v/>
      </c>
      <c r="BB83" s="1" t="inlineStr">
        <is>
          <t>NCAP_BND</t>
        </is>
      </c>
      <c r="BC83" s="1" t="inlineStr">
        <is>
          <t>FX</t>
        </is>
      </c>
      <c r="BD83" s="1">
        <f>B70</f>
        <v/>
      </c>
      <c r="BE83" s="1">
        <f>IF(AND(battery!A70="SA",battery!C70=BAT_UPD!C70),BAT_UPD!C70,"*")</f>
        <v/>
      </c>
      <c r="BF83" s="1" t="n"/>
      <c r="BG83" s="1">
        <f>IF(AND(battery!A70="SA",battery!C70=BAT_UPD!C70),battery!E70+0.001,"*")</f>
        <v/>
      </c>
    </row>
    <row r="84" ht="15" customHeight="1">
      <c r="B84" s="5" t="n">
        <v>2035</v>
      </c>
      <c r="C84" s="5" t="inlineStr">
        <is>
          <t>ESTBATS102_24h</t>
        </is>
      </c>
      <c r="F84" s="1" t="inlineStr">
        <is>
          <t>NCAP_BND</t>
        </is>
      </c>
      <c r="G84" s="1" t="inlineStr">
        <is>
          <t>FX</t>
        </is>
      </c>
      <c r="H84" s="1">
        <f>B71</f>
        <v/>
      </c>
      <c r="I84" s="1">
        <f>IF(AND(battery!A71="AL",battery!C71=BAT_UPD!C71),BAT_UPD!C71,"*")</f>
        <v/>
      </c>
      <c r="J84" s="1" t="n"/>
      <c r="K84" s="1">
        <f>IF(AND(battery!A71="AL",battery!C71=BAT_UPD!C71),battery!E71+0.001,"*")</f>
        <v/>
      </c>
      <c r="N84" s="1" t="inlineStr">
        <is>
          <t>NCAP_BND</t>
        </is>
      </c>
      <c r="O84" s="1" t="inlineStr">
        <is>
          <t>FX</t>
        </is>
      </c>
      <c r="P84" s="1">
        <f>B71</f>
        <v/>
      </c>
      <c r="Q84" s="1">
        <f>IF(AND(battery!A71="AT",battery!C71=BAT_UPD!C71),BAT_UPD!C71,"*")</f>
        <v/>
      </c>
      <c r="R84" s="1" t="n"/>
      <c r="S84" s="1">
        <f>IF(AND(battery!A71="AT",battery!C71=BAT_UPD!C71),battery!E71+0.001,"*")</f>
        <v/>
      </c>
      <c r="V84" s="1" t="inlineStr">
        <is>
          <t>NCAP_BND</t>
        </is>
      </c>
      <c r="W84" s="1" t="inlineStr">
        <is>
          <t>FX</t>
        </is>
      </c>
      <c r="X84" s="1">
        <f>B71</f>
        <v/>
      </c>
      <c r="Y84" s="1">
        <f>IF(AND(battery!A71="BC",battery!C71=BAT_UPD!C71),BAT_UPD!C71,"*")</f>
        <v/>
      </c>
      <c r="Z84" s="1" t="n"/>
      <c r="AA84" s="1">
        <f>IF(AND(battery!A71="BC",battery!C71=BAT_UPD!C71),battery!E71+0.001,"*")</f>
        <v/>
      </c>
      <c r="AD84" s="1" t="inlineStr">
        <is>
          <t>NCAP_BND</t>
        </is>
      </c>
      <c r="AE84" s="1" t="inlineStr">
        <is>
          <t>FX</t>
        </is>
      </c>
      <c r="AF84" s="1">
        <f>B71</f>
        <v/>
      </c>
      <c r="AG84" s="1">
        <f>IF(AND(battery!A71="MA",battery!C71=BAT_UPD!C71),BAT_UPD!C71,"*")</f>
        <v/>
      </c>
      <c r="AH84" s="1" t="n"/>
      <c r="AI84" s="1">
        <f>IF(AND(battery!A71="MA",battery!C71=BAT_UPD!C71),battery!E71+0.001,"*")</f>
        <v/>
      </c>
      <c r="AL84" s="1" t="inlineStr">
        <is>
          <t>NCAP_BND</t>
        </is>
      </c>
      <c r="AM84" s="1" t="inlineStr">
        <is>
          <t>FX</t>
        </is>
      </c>
      <c r="AN84" s="1">
        <f>B71</f>
        <v/>
      </c>
      <c r="AO84" s="1">
        <f>IF(AND(battery!A71="MA",battery!C71=BAT_UPD!C71),BAT_UPD!C71,"*")</f>
        <v/>
      </c>
      <c r="AP84" s="1" t="n"/>
      <c r="AQ84" s="1">
        <f>IF(AND(battery!A71="MA",battery!C71=BAT_UPD!C71),battery!E71+0.001,"*")</f>
        <v/>
      </c>
      <c r="AT84" s="1" t="inlineStr">
        <is>
          <t>NCAP_BND</t>
        </is>
      </c>
      <c r="AU84" s="1" t="inlineStr">
        <is>
          <t>FX</t>
        </is>
      </c>
      <c r="AV84" s="1">
        <f>B71</f>
        <v/>
      </c>
      <c r="AW84" s="1">
        <f>IF(AND(battery!A71="QU",battery!C71=BAT_UPD!C71),BAT_UPD!C71,"*")</f>
        <v/>
      </c>
      <c r="AX84" s="1" t="n"/>
      <c r="AY84" s="1">
        <f>IF(AND(battery!A71="QU",battery!C71=BAT_UPD!C71),battery!E71+0.001,"*")</f>
        <v/>
      </c>
      <c r="BB84" s="1" t="inlineStr">
        <is>
          <t>NCAP_BND</t>
        </is>
      </c>
      <c r="BC84" s="1" t="inlineStr">
        <is>
          <t>FX</t>
        </is>
      </c>
      <c r="BD84" s="1">
        <f>B71</f>
        <v/>
      </c>
      <c r="BE84" s="1">
        <f>IF(AND(battery!A71="SA",battery!C71=BAT_UPD!C71),BAT_UPD!C71,"*")</f>
        <v/>
      </c>
      <c r="BF84" s="1" t="n"/>
      <c r="BG84" s="1">
        <f>IF(AND(battery!A71="SA",battery!C71=BAT_UPD!C71),battery!E71+0.001,"*")</f>
        <v/>
      </c>
    </row>
    <row r="85" ht="15" customHeight="1">
      <c r="B85" t="n">
        <v>2035</v>
      </c>
      <c r="C85" s="5" t="inlineStr">
        <is>
          <t>ESTBATS102_24h</t>
        </is>
      </c>
      <c r="F85" s="1" t="inlineStr">
        <is>
          <t>NCAP_BND</t>
        </is>
      </c>
      <c r="G85" s="1" t="inlineStr">
        <is>
          <t>FX</t>
        </is>
      </c>
      <c r="H85" s="1">
        <f>B72</f>
        <v/>
      </c>
      <c r="I85" s="1">
        <f>IF(AND(battery!A72="AL",battery!C72=BAT_UPD!C72),BAT_UPD!C72,"*")</f>
        <v/>
      </c>
      <c r="J85" s="1" t="n"/>
      <c r="K85" s="1">
        <f>IF(AND(battery!A72="AL",battery!C72=BAT_UPD!C72),battery!E72+0.001,"*")</f>
        <v/>
      </c>
      <c r="N85" s="1" t="inlineStr">
        <is>
          <t>NCAP_BND</t>
        </is>
      </c>
      <c r="O85" s="1" t="inlineStr">
        <is>
          <t>FX</t>
        </is>
      </c>
      <c r="P85" s="1">
        <f>B72</f>
        <v/>
      </c>
      <c r="Q85" s="1">
        <f>IF(AND(battery!A72="AT",battery!C72=BAT_UPD!C72),BAT_UPD!C72,"*")</f>
        <v/>
      </c>
      <c r="R85" s="1" t="n"/>
      <c r="S85" s="1">
        <f>IF(AND(battery!A72="AT",battery!C72=BAT_UPD!C72),battery!E72+0.001,"*")</f>
        <v/>
      </c>
      <c r="V85" s="1" t="inlineStr">
        <is>
          <t>NCAP_BND</t>
        </is>
      </c>
      <c r="W85" s="1" t="inlineStr">
        <is>
          <t>FX</t>
        </is>
      </c>
      <c r="X85" s="1">
        <f>B72</f>
        <v/>
      </c>
      <c r="Y85" s="1">
        <f>IF(AND(battery!A72="BC",battery!C72=BAT_UPD!C72),BAT_UPD!C72,"*")</f>
        <v/>
      </c>
      <c r="Z85" s="1" t="n"/>
      <c r="AA85" s="1">
        <f>IF(AND(battery!A72="BC",battery!C72=BAT_UPD!C72),battery!E72+0.001,"*")</f>
        <v/>
      </c>
      <c r="AD85" s="1" t="inlineStr">
        <is>
          <t>NCAP_BND</t>
        </is>
      </c>
      <c r="AE85" s="1" t="inlineStr">
        <is>
          <t>FX</t>
        </is>
      </c>
      <c r="AF85" s="1">
        <f>B72</f>
        <v/>
      </c>
      <c r="AG85" s="1">
        <f>IF(AND(battery!A72="MA",battery!C72=BAT_UPD!C72),BAT_UPD!C72,"*")</f>
        <v/>
      </c>
      <c r="AH85" s="1" t="n"/>
      <c r="AI85" s="1">
        <f>IF(AND(battery!A72="MA",battery!C72=BAT_UPD!C72),battery!E72+0.001,"*")</f>
        <v/>
      </c>
      <c r="AL85" s="1" t="inlineStr">
        <is>
          <t>NCAP_BND</t>
        </is>
      </c>
      <c r="AM85" s="1" t="inlineStr">
        <is>
          <t>FX</t>
        </is>
      </c>
      <c r="AN85" s="1">
        <f>B72</f>
        <v/>
      </c>
      <c r="AO85" s="1">
        <f>IF(AND(battery!A72="MA",battery!C72=BAT_UPD!C72),BAT_UPD!C72,"*")</f>
        <v/>
      </c>
      <c r="AP85" s="1" t="n"/>
      <c r="AQ85" s="1">
        <f>IF(AND(battery!A72="MA",battery!C72=BAT_UPD!C72),battery!E72+0.001,"*")</f>
        <v/>
      </c>
      <c r="AT85" s="1" t="inlineStr">
        <is>
          <t>NCAP_BND</t>
        </is>
      </c>
      <c r="AU85" s="1" t="inlineStr">
        <is>
          <t>FX</t>
        </is>
      </c>
      <c r="AV85" s="1">
        <f>B72</f>
        <v/>
      </c>
      <c r="AW85" s="1">
        <f>IF(AND(battery!A72="QU",battery!C72=BAT_UPD!C72),BAT_UPD!C72,"*")</f>
        <v/>
      </c>
      <c r="AX85" s="1" t="n"/>
      <c r="AY85" s="1">
        <f>IF(AND(battery!A72="QU",battery!C72=BAT_UPD!C72),battery!E72+0.001,"*")</f>
        <v/>
      </c>
      <c r="BB85" s="1" t="inlineStr">
        <is>
          <t>NCAP_BND</t>
        </is>
      </c>
      <c r="BC85" s="1" t="inlineStr">
        <is>
          <t>FX</t>
        </is>
      </c>
      <c r="BD85" s="1">
        <f>B72</f>
        <v/>
      </c>
      <c r="BE85" s="1">
        <f>IF(AND(battery!A72="SA",battery!C72=BAT_UPD!C72),BAT_UPD!C72,"*")</f>
        <v/>
      </c>
      <c r="BF85" s="1" t="n"/>
      <c r="BG85" s="1">
        <f>IF(AND(battery!A72="SA",battery!C72=BAT_UPD!C72),battery!E72+0.001,"*")</f>
        <v/>
      </c>
    </row>
    <row r="86" ht="15" customHeight="1">
      <c r="B86" s="5" t="n">
        <v>2035</v>
      </c>
      <c r="C86" s="5" t="inlineStr">
        <is>
          <t>ESTBATS102_24h</t>
        </is>
      </c>
      <c r="F86" s="1" t="inlineStr">
        <is>
          <t>NCAP_BND</t>
        </is>
      </c>
      <c r="G86" s="1" t="inlineStr">
        <is>
          <t>FX</t>
        </is>
      </c>
      <c r="H86" s="1">
        <f>B73</f>
        <v/>
      </c>
      <c r="I86" s="1">
        <f>IF(AND(battery!A73="AL",battery!C73=BAT_UPD!C73),BAT_UPD!C73,"*")</f>
        <v/>
      </c>
      <c r="J86" s="1" t="n"/>
      <c r="K86" s="1">
        <f>IF(AND(battery!A73="AL",battery!C73=BAT_UPD!C73),battery!E73+0.001,"*")</f>
        <v/>
      </c>
      <c r="N86" s="1" t="inlineStr">
        <is>
          <t>NCAP_BND</t>
        </is>
      </c>
      <c r="O86" s="1" t="inlineStr">
        <is>
          <t>FX</t>
        </is>
      </c>
      <c r="P86" s="1">
        <f>B73</f>
        <v/>
      </c>
      <c r="Q86" s="1">
        <f>IF(AND(battery!A73="AT",battery!C73=BAT_UPD!C73),BAT_UPD!C73,"*")</f>
        <v/>
      </c>
      <c r="R86" s="1" t="n"/>
      <c r="S86" s="1">
        <f>IF(AND(battery!A73="AT",battery!C73=BAT_UPD!C73),battery!E73+0.001,"*")</f>
        <v/>
      </c>
      <c r="V86" s="1" t="inlineStr">
        <is>
          <t>NCAP_BND</t>
        </is>
      </c>
      <c r="W86" s="1" t="inlineStr">
        <is>
          <t>FX</t>
        </is>
      </c>
      <c r="X86" s="1">
        <f>B73</f>
        <v/>
      </c>
      <c r="Y86" s="1">
        <f>IF(AND(battery!A73="BC",battery!C73=BAT_UPD!C73),BAT_UPD!C73,"*")</f>
        <v/>
      </c>
      <c r="Z86" s="1" t="n"/>
      <c r="AA86" s="1">
        <f>IF(AND(battery!A73="BC",battery!C73=BAT_UPD!C73),battery!E73+0.001,"*")</f>
        <v/>
      </c>
      <c r="AD86" s="1" t="inlineStr">
        <is>
          <t>NCAP_BND</t>
        </is>
      </c>
      <c r="AE86" s="1" t="inlineStr">
        <is>
          <t>FX</t>
        </is>
      </c>
      <c r="AF86" s="1">
        <f>B73</f>
        <v/>
      </c>
      <c r="AG86" s="1">
        <f>IF(AND(battery!A73="MA",battery!C73=BAT_UPD!C73),BAT_UPD!C73,"*")</f>
        <v/>
      </c>
      <c r="AH86" s="1" t="n"/>
      <c r="AI86" s="1">
        <f>IF(AND(battery!A73="MA",battery!C73=BAT_UPD!C73),battery!E73+0.001,"*")</f>
        <v/>
      </c>
      <c r="AL86" s="1" t="inlineStr">
        <is>
          <t>NCAP_BND</t>
        </is>
      </c>
      <c r="AM86" s="1" t="inlineStr">
        <is>
          <t>FX</t>
        </is>
      </c>
      <c r="AN86" s="1">
        <f>B73</f>
        <v/>
      </c>
      <c r="AO86" s="1">
        <f>IF(AND(battery!A73="MA",battery!C73=BAT_UPD!C73),BAT_UPD!C73,"*")</f>
        <v/>
      </c>
      <c r="AP86" s="1" t="n"/>
      <c r="AQ86" s="1">
        <f>IF(AND(battery!A73="MA",battery!C73=BAT_UPD!C73),battery!E73+0.001,"*")</f>
        <v/>
      </c>
      <c r="AT86" s="1" t="inlineStr">
        <is>
          <t>NCAP_BND</t>
        </is>
      </c>
      <c r="AU86" s="1" t="inlineStr">
        <is>
          <t>FX</t>
        </is>
      </c>
      <c r="AV86" s="1">
        <f>B73</f>
        <v/>
      </c>
      <c r="AW86" s="1">
        <f>IF(AND(battery!A73="QU",battery!C73=BAT_UPD!C73),BAT_UPD!C73,"*")</f>
        <v/>
      </c>
      <c r="AX86" s="1" t="n"/>
      <c r="AY86" s="1">
        <f>IF(AND(battery!A73="QU",battery!C73=BAT_UPD!C73),battery!E73+0.001,"*")</f>
        <v/>
      </c>
      <c r="BB86" s="1" t="inlineStr">
        <is>
          <t>NCAP_BND</t>
        </is>
      </c>
      <c r="BC86" s="1" t="inlineStr">
        <is>
          <t>FX</t>
        </is>
      </c>
      <c r="BD86" s="1">
        <f>B73</f>
        <v/>
      </c>
      <c r="BE86" s="1">
        <f>IF(AND(battery!A73="SA",battery!C73=BAT_UPD!C73),BAT_UPD!C73,"*")</f>
        <v/>
      </c>
      <c r="BF86" s="1" t="n"/>
      <c r="BG86" s="1">
        <f>IF(AND(battery!A73="SA",battery!C73=BAT_UPD!C73),battery!E73+0.001,"*")</f>
        <v/>
      </c>
    </row>
    <row r="87" ht="15" customHeight="1">
      <c r="B87" t="n">
        <v>2035</v>
      </c>
      <c r="C87" s="5" t="inlineStr">
        <is>
          <t>ESTBATS102_24h</t>
        </is>
      </c>
      <c r="F87" s="1" t="inlineStr">
        <is>
          <t>NCAP_BND</t>
        </is>
      </c>
      <c r="G87" s="1" t="inlineStr">
        <is>
          <t>FX</t>
        </is>
      </c>
      <c r="H87" s="1">
        <f>B74</f>
        <v/>
      </c>
      <c r="I87" s="1">
        <f>IF(AND(battery!A74="AL",battery!C74=BAT_UPD!C74),BAT_UPD!C74,"*")</f>
        <v/>
      </c>
      <c r="J87" s="1" t="n"/>
      <c r="K87" s="1">
        <f>IF(AND(battery!A74="AL",battery!C74=BAT_UPD!C74),battery!E74+0.001,"*")</f>
        <v/>
      </c>
      <c r="N87" s="1" t="inlineStr">
        <is>
          <t>NCAP_BND</t>
        </is>
      </c>
      <c r="O87" s="1" t="inlineStr">
        <is>
          <t>FX</t>
        </is>
      </c>
      <c r="P87" s="1">
        <f>B74</f>
        <v/>
      </c>
      <c r="Q87" s="1">
        <f>IF(AND(battery!A74="AT",battery!C74=BAT_UPD!C74),BAT_UPD!C74,"*")</f>
        <v/>
      </c>
      <c r="R87" s="1" t="n"/>
      <c r="S87" s="1">
        <f>IF(AND(battery!A74="AT",battery!C74=BAT_UPD!C74),battery!E74+0.001,"*")</f>
        <v/>
      </c>
      <c r="V87" s="1" t="inlineStr">
        <is>
          <t>NCAP_BND</t>
        </is>
      </c>
      <c r="W87" s="1" t="inlineStr">
        <is>
          <t>FX</t>
        </is>
      </c>
      <c r="X87" s="1">
        <f>B74</f>
        <v/>
      </c>
      <c r="Y87" s="1">
        <f>IF(AND(battery!A74="BC",battery!C74=BAT_UPD!C74),BAT_UPD!C74,"*")</f>
        <v/>
      </c>
      <c r="Z87" s="1" t="n"/>
      <c r="AA87" s="1">
        <f>IF(AND(battery!A74="BC",battery!C74=BAT_UPD!C74),battery!E74+0.001,"*")</f>
        <v/>
      </c>
      <c r="AD87" s="1" t="inlineStr">
        <is>
          <t>NCAP_BND</t>
        </is>
      </c>
      <c r="AE87" s="1" t="inlineStr">
        <is>
          <t>FX</t>
        </is>
      </c>
      <c r="AF87" s="1">
        <f>B74</f>
        <v/>
      </c>
      <c r="AG87" s="1">
        <f>IF(AND(battery!A74="MA",battery!C74=BAT_UPD!C74),BAT_UPD!C74,"*")</f>
        <v/>
      </c>
      <c r="AH87" s="1" t="n"/>
      <c r="AI87" s="1">
        <f>IF(AND(battery!A74="MA",battery!C74=BAT_UPD!C74),battery!E74+0.001,"*")</f>
        <v/>
      </c>
      <c r="AL87" s="1" t="inlineStr">
        <is>
          <t>NCAP_BND</t>
        </is>
      </c>
      <c r="AM87" s="1" t="inlineStr">
        <is>
          <t>FX</t>
        </is>
      </c>
      <c r="AN87" s="1">
        <f>B74</f>
        <v/>
      </c>
      <c r="AO87" s="1">
        <f>IF(AND(battery!A74="MA",battery!C74=BAT_UPD!C74),BAT_UPD!C74,"*")</f>
        <v/>
      </c>
      <c r="AP87" s="1" t="n"/>
      <c r="AQ87" s="1">
        <f>IF(AND(battery!A74="MA",battery!C74=BAT_UPD!C74),battery!E74+0.001,"*")</f>
        <v/>
      </c>
      <c r="AT87" s="1" t="inlineStr">
        <is>
          <t>NCAP_BND</t>
        </is>
      </c>
      <c r="AU87" s="1" t="inlineStr">
        <is>
          <t>FX</t>
        </is>
      </c>
      <c r="AV87" s="1">
        <f>B74</f>
        <v/>
      </c>
      <c r="AW87" s="1">
        <f>IF(AND(battery!A74="QU",battery!C74=BAT_UPD!C74),BAT_UPD!C74,"*")</f>
        <v/>
      </c>
      <c r="AX87" s="1" t="n"/>
      <c r="AY87" s="1">
        <f>IF(AND(battery!A74="QU",battery!C74=BAT_UPD!C74),battery!E74+0.001,"*")</f>
        <v/>
      </c>
      <c r="BB87" s="1" t="inlineStr">
        <is>
          <t>NCAP_BND</t>
        </is>
      </c>
      <c r="BC87" s="1" t="inlineStr">
        <is>
          <t>FX</t>
        </is>
      </c>
      <c r="BD87" s="1">
        <f>B74</f>
        <v/>
      </c>
      <c r="BE87" s="1">
        <f>IF(AND(battery!A74="SA",battery!C74=BAT_UPD!C74),BAT_UPD!C74,"*")</f>
        <v/>
      </c>
      <c r="BF87" s="1" t="n"/>
      <c r="BG87" s="1">
        <f>IF(AND(battery!A74="SA",battery!C74=BAT_UPD!C74),battery!E74+0.001,"*")</f>
        <v/>
      </c>
    </row>
    <row r="88" ht="15" customHeight="1">
      <c r="B88" s="5" t="n">
        <v>2035</v>
      </c>
      <c r="C88" s="5" t="inlineStr">
        <is>
          <t>ESTBATS102_24h</t>
        </is>
      </c>
      <c r="F88" s="1" t="inlineStr">
        <is>
          <t>NCAP_BND</t>
        </is>
      </c>
      <c r="G88" s="1" t="inlineStr">
        <is>
          <t>FX</t>
        </is>
      </c>
      <c r="H88" s="1">
        <f>B75</f>
        <v/>
      </c>
      <c r="I88" s="1">
        <f>IF(AND(battery!A75="AL",battery!C75=BAT_UPD!C75),BAT_UPD!C75,"*")</f>
        <v/>
      </c>
      <c r="J88" s="1" t="n"/>
      <c r="K88" s="1">
        <f>IF(AND(battery!A75="AL",battery!C75=BAT_UPD!C75),battery!E75+0.001,"*")</f>
        <v/>
      </c>
      <c r="N88" s="1" t="inlineStr">
        <is>
          <t>NCAP_BND</t>
        </is>
      </c>
      <c r="O88" s="1" t="inlineStr">
        <is>
          <t>FX</t>
        </is>
      </c>
      <c r="P88" s="1">
        <f>B75</f>
        <v/>
      </c>
      <c r="Q88" s="1">
        <f>IF(AND(battery!A75="AT",battery!C75=BAT_UPD!C75),BAT_UPD!C75,"*")</f>
        <v/>
      </c>
      <c r="R88" s="1" t="n"/>
      <c r="S88" s="1">
        <f>IF(AND(battery!A75="AT",battery!C75=BAT_UPD!C75),battery!E75+0.001,"*")</f>
        <v/>
      </c>
      <c r="V88" s="1" t="inlineStr">
        <is>
          <t>NCAP_BND</t>
        </is>
      </c>
      <c r="W88" s="1" t="inlineStr">
        <is>
          <t>FX</t>
        </is>
      </c>
      <c r="X88" s="1">
        <f>B75</f>
        <v/>
      </c>
      <c r="Y88" s="1">
        <f>IF(AND(battery!A75="BC",battery!C75=BAT_UPD!C75),BAT_UPD!C75,"*")</f>
        <v/>
      </c>
      <c r="Z88" s="1" t="n"/>
      <c r="AA88" s="1">
        <f>IF(AND(battery!A75="BC",battery!C75=BAT_UPD!C75),battery!E75+0.001,"*")</f>
        <v/>
      </c>
      <c r="AD88" s="1" t="inlineStr">
        <is>
          <t>NCAP_BND</t>
        </is>
      </c>
      <c r="AE88" s="1" t="inlineStr">
        <is>
          <t>FX</t>
        </is>
      </c>
      <c r="AF88" s="1">
        <f>B75</f>
        <v/>
      </c>
      <c r="AG88" s="1">
        <f>IF(AND(battery!A75="MA",battery!C75=BAT_UPD!C75),BAT_UPD!C75,"*")</f>
        <v/>
      </c>
      <c r="AH88" s="1" t="n"/>
      <c r="AI88" s="1">
        <f>IF(AND(battery!A75="MA",battery!C75=BAT_UPD!C75),battery!E75+0.001,"*")</f>
        <v/>
      </c>
      <c r="AL88" s="1" t="inlineStr">
        <is>
          <t>NCAP_BND</t>
        </is>
      </c>
      <c r="AM88" s="1" t="inlineStr">
        <is>
          <t>FX</t>
        </is>
      </c>
      <c r="AN88" s="1">
        <f>B75</f>
        <v/>
      </c>
      <c r="AO88" s="1">
        <f>IF(AND(battery!A75="MA",battery!C75=BAT_UPD!C75),BAT_UPD!C75,"*")</f>
        <v/>
      </c>
      <c r="AP88" s="1" t="n"/>
      <c r="AQ88" s="1">
        <f>IF(AND(battery!A75="MA",battery!C75=BAT_UPD!C75),battery!E75+0.001,"*")</f>
        <v/>
      </c>
      <c r="AT88" s="1" t="inlineStr">
        <is>
          <t>NCAP_BND</t>
        </is>
      </c>
      <c r="AU88" s="1" t="inlineStr">
        <is>
          <t>FX</t>
        </is>
      </c>
      <c r="AV88" s="1">
        <f>B75</f>
        <v/>
      </c>
      <c r="AW88" s="1">
        <f>IF(AND(battery!A75="QU",battery!C75=BAT_UPD!C75),BAT_UPD!C75,"*")</f>
        <v/>
      </c>
      <c r="AX88" s="1" t="n"/>
      <c r="AY88" s="1">
        <f>IF(AND(battery!A75="QU",battery!C75=BAT_UPD!C75),battery!E75+0.001,"*")</f>
        <v/>
      </c>
      <c r="BB88" s="1" t="inlineStr">
        <is>
          <t>NCAP_BND</t>
        </is>
      </c>
      <c r="BC88" s="1" t="inlineStr">
        <is>
          <t>FX</t>
        </is>
      </c>
      <c r="BD88" s="1">
        <f>B75</f>
        <v/>
      </c>
      <c r="BE88" s="1">
        <f>IF(AND(battery!A75="SA",battery!C75=BAT_UPD!C75),BAT_UPD!C75,"*")</f>
        <v/>
      </c>
      <c r="BF88" s="1" t="n"/>
      <c r="BG88" s="1">
        <f>IF(AND(battery!A75="SA",battery!C75=BAT_UPD!C75),battery!E75+0.001,"*")</f>
        <v/>
      </c>
    </row>
    <row r="89" ht="15" customHeight="1">
      <c r="B89" t="n">
        <v>2035</v>
      </c>
      <c r="C89" s="5" t="inlineStr">
        <is>
          <t>ESTBATS102_24h</t>
        </is>
      </c>
      <c r="F89" s="1" t="inlineStr">
        <is>
          <t>NCAP_BND</t>
        </is>
      </c>
      <c r="G89" s="1" t="inlineStr">
        <is>
          <t>FX</t>
        </is>
      </c>
      <c r="H89" s="1">
        <f>B76</f>
        <v/>
      </c>
      <c r="I89" s="1">
        <f>IF(AND(battery!A76="AL",battery!C76=BAT_UPD!C76),BAT_UPD!C76,"*")</f>
        <v/>
      </c>
      <c r="J89" s="1" t="n"/>
      <c r="K89" s="1">
        <f>IF(AND(battery!A76="AL",battery!C76=BAT_UPD!C76),battery!E76+0.001,"*")</f>
        <v/>
      </c>
      <c r="N89" s="1" t="inlineStr">
        <is>
          <t>NCAP_BND</t>
        </is>
      </c>
      <c r="O89" s="1" t="inlineStr">
        <is>
          <t>FX</t>
        </is>
      </c>
      <c r="P89" s="1">
        <f>B76</f>
        <v/>
      </c>
      <c r="Q89" s="1">
        <f>IF(AND(battery!A76="AT",battery!C76=BAT_UPD!C76),BAT_UPD!C76,"*")</f>
        <v/>
      </c>
      <c r="R89" s="1" t="n"/>
      <c r="S89" s="1">
        <f>IF(AND(battery!A76="AT",battery!C76=BAT_UPD!C76),battery!E76+0.001,"*")</f>
        <v/>
      </c>
      <c r="V89" s="1" t="inlineStr">
        <is>
          <t>NCAP_BND</t>
        </is>
      </c>
      <c r="W89" s="1" t="inlineStr">
        <is>
          <t>FX</t>
        </is>
      </c>
      <c r="X89" s="1">
        <f>B76</f>
        <v/>
      </c>
      <c r="Y89" s="1">
        <f>IF(AND(battery!A76="BC",battery!C76=BAT_UPD!C76),BAT_UPD!C76,"*")</f>
        <v/>
      </c>
      <c r="Z89" s="1" t="n"/>
      <c r="AA89" s="1">
        <f>IF(AND(battery!A76="BC",battery!C76=BAT_UPD!C76),battery!E76+0.001,"*")</f>
        <v/>
      </c>
      <c r="AD89" s="1" t="inlineStr">
        <is>
          <t>NCAP_BND</t>
        </is>
      </c>
      <c r="AE89" s="1" t="inlineStr">
        <is>
          <t>FX</t>
        </is>
      </c>
      <c r="AF89" s="1">
        <f>B76</f>
        <v/>
      </c>
      <c r="AG89" s="1">
        <f>IF(AND(battery!A76="MA",battery!C76=BAT_UPD!C76),BAT_UPD!C76,"*")</f>
        <v/>
      </c>
      <c r="AH89" s="1" t="n"/>
      <c r="AI89" s="1">
        <f>IF(AND(battery!A76="MA",battery!C76=BAT_UPD!C76),battery!E76+0.001,"*")</f>
        <v/>
      </c>
      <c r="AL89" s="1" t="inlineStr">
        <is>
          <t>NCAP_BND</t>
        </is>
      </c>
      <c r="AM89" s="1" t="inlineStr">
        <is>
          <t>FX</t>
        </is>
      </c>
      <c r="AN89" s="1">
        <f>B76</f>
        <v/>
      </c>
      <c r="AO89" s="1">
        <f>IF(AND(battery!A76="MA",battery!C76=BAT_UPD!C76),BAT_UPD!C76,"*")</f>
        <v/>
      </c>
      <c r="AP89" s="1" t="n"/>
      <c r="AQ89" s="1">
        <f>IF(AND(battery!A76="MA",battery!C76=BAT_UPD!C76),battery!E76+0.001,"*")</f>
        <v/>
      </c>
      <c r="AT89" s="1" t="inlineStr">
        <is>
          <t>NCAP_BND</t>
        </is>
      </c>
      <c r="AU89" s="1" t="inlineStr">
        <is>
          <t>FX</t>
        </is>
      </c>
      <c r="AV89" s="1">
        <f>B76</f>
        <v/>
      </c>
      <c r="AW89" s="1">
        <f>IF(AND(battery!A76="QU",battery!C76=BAT_UPD!C76),BAT_UPD!C76,"*")</f>
        <v/>
      </c>
      <c r="AX89" s="1" t="n"/>
      <c r="AY89" s="1">
        <f>IF(AND(battery!A76="QU",battery!C76=BAT_UPD!C76),battery!E76+0.001,"*")</f>
        <v/>
      </c>
      <c r="BB89" s="1" t="inlineStr">
        <is>
          <t>NCAP_BND</t>
        </is>
      </c>
      <c r="BC89" s="1" t="inlineStr">
        <is>
          <t>FX</t>
        </is>
      </c>
      <c r="BD89" s="1">
        <f>B76</f>
        <v/>
      </c>
      <c r="BE89" s="1">
        <f>IF(AND(battery!A76="SA",battery!C76=BAT_UPD!C76),BAT_UPD!C76,"*")</f>
        <v/>
      </c>
      <c r="BF89" s="1" t="n"/>
      <c r="BG89" s="1">
        <f>IF(AND(battery!A76="SA",battery!C76=BAT_UPD!C76),battery!E76+0.001,"*")</f>
        <v/>
      </c>
    </row>
    <row r="90" ht="15" customHeight="1">
      <c r="B90" s="5" t="n">
        <v>2035</v>
      </c>
      <c r="C90" s="5" t="inlineStr">
        <is>
          <t>ESTBATS102_24h</t>
        </is>
      </c>
      <c r="F90" s="1" t="inlineStr">
        <is>
          <t>NCAP_BND</t>
        </is>
      </c>
      <c r="G90" s="1" t="inlineStr">
        <is>
          <t>FX</t>
        </is>
      </c>
      <c r="H90" s="1">
        <f>B77</f>
        <v/>
      </c>
      <c r="I90" s="1">
        <f>IF(AND(battery!A77="AL",battery!C77=BAT_UPD!C77),BAT_UPD!C77,"*")</f>
        <v/>
      </c>
      <c r="J90" s="1" t="n"/>
      <c r="K90" s="1">
        <f>IF(AND(battery!A77="AL",battery!C77=BAT_UPD!C77),battery!E77+0.001,"*")</f>
        <v/>
      </c>
      <c r="N90" s="1" t="inlineStr">
        <is>
          <t>NCAP_BND</t>
        </is>
      </c>
      <c r="O90" s="1" t="inlineStr">
        <is>
          <t>FX</t>
        </is>
      </c>
      <c r="P90" s="1">
        <f>B77</f>
        <v/>
      </c>
      <c r="Q90" s="1">
        <f>IF(AND(battery!A77="AT",battery!C77=BAT_UPD!C77),BAT_UPD!C77,"*")</f>
        <v/>
      </c>
      <c r="R90" s="1" t="n"/>
      <c r="S90" s="1">
        <f>IF(AND(battery!A77="AT",battery!C77=BAT_UPD!C77),battery!E77+0.001,"*")</f>
        <v/>
      </c>
      <c r="V90" s="1" t="inlineStr">
        <is>
          <t>NCAP_BND</t>
        </is>
      </c>
      <c r="W90" s="1" t="inlineStr">
        <is>
          <t>FX</t>
        </is>
      </c>
      <c r="X90" s="1">
        <f>B77</f>
        <v/>
      </c>
      <c r="Y90" s="1">
        <f>IF(AND(battery!A77="BC",battery!C77=BAT_UPD!C77),BAT_UPD!C77,"*")</f>
        <v/>
      </c>
      <c r="Z90" s="1" t="n"/>
      <c r="AA90" s="1">
        <f>IF(AND(battery!A77="BC",battery!C77=BAT_UPD!C77),battery!E77+0.001,"*")</f>
        <v/>
      </c>
      <c r="AD90" s="1" t="inlineStr">
        <is>
          <t>NCAP_BND</t>
        </is>
      </c>
      <c r="AE90" s="1" t="inlineStr">
        <is>
          <t>FX</t>
        </is>
      </c>
      <c r="AF90" s="1">
        <f>B77</f>
        <v/>
      </c>
      <c r="AG90" s="1">
        <f>IF(AND(battery!A77="MA",battery!C77=BAT_UPD!C77),BAT_UPD!C77,"*")</f>
        <v/>
      </c>
      <c r="AH90" s="1" t="n"/>
      <c r="AI90" s="1">
        <f>IF(AND(battery!A77="MA",battery!C77=BAT_UPD!C77),battery!E77+0.001,"*")</f>
        <v/>
      </c>
      <c r="AL90" s="1" t="inlineStr">
        <is>
          <t>NCAP_BND</t>
        </is>
      </c>
      <c r="AM90" s="1" t="inlineStr">
        <is>
          <t>FX</t>
        </is>
      </c>
      <c r="AN90" s="1">
        <f>B77</f>
        <v/>
      </c>
      <c r="AO90" s="1">
        <f>IF(AND(battery!A77="MA",battery!C77=BAT_UPD!C77),BAT_UPD!C77,"*")</f>
        <v/>
      </c>
      <c r="AP90" s="1" t="n"/>
      <c r="AQ90" s="1">
        <f>IF(AND(battery!A77="MA",battery!C77=BAT_UPD!C77),battery!E77+0.001,"*")</f>
        <v/>
      </c>
      <c r="AT90" s="1" t="inlineStr">
        <is>
          <t>NCAP_BND</t>
        </is>
      </c>
      <c r="AU90" s="1" t="inlineStr">
        <is>
          <t>FX</t>
        </is>
      </c>
      <c r="AV90" s="1">
        <f>B77</f>
        <v/>
      </c>
      <c r="AW90" s="1">
        <f>IF(AND(battery!A77="QU",battery!C77=BAT_UPD!C77),BAT_UPD!C77,"*")</f>
        <v/>
      </c>
      <c r="AX90" s="1" t="n"/>
      <c r="AY90" s="1">
        <f>IF(AND(battery!A77="QU",battery!C77=BAT_UPD!C77),battery!E77+0.001,"*")</f>
        <v/>
      </c>
      <c r="BB90" s="1" t="inlineStr">
        <is>
          <t>NCAP_BND</t>
        </is>
      </c>
      <c r="BC90" s="1" t="inlineStr">
        <is>
          <t>FX</t>
        </is>
      </c>
      <c r="BD90" s="1">
        <f>B77</f>
        <v/>
      </c>
      <c r="BE90" s="1">
        <f>IF(AND(battery!A77="SA",battery!C77=BAT_UPD!C77),BAT_UPD!C77,"*")</f>
        <v/>
      </c>
      <c r="BF90" s="1" t="n"/>
      <c r="BG90" s="1">
        <f>IF(AND(battery!A77="SA",battery!C77=BAT_UPD!C77),battery!E77+0.001,"*")</f>
        <v/>
      </c>
    </row>
    <row r="91" ht="15" customHeight="1">
      <c r="B91" t="n">
        <v>2035</v>
      </c>
      <c r="C91" s="5" t="inlineStr">
        <is>
          <t>ESTBATS102_24h</t>
        </is>
      </c>
      <c r="F91" s="1" t="inlineStr">
        <is>
          <t>NCAP_BND</t>
        </is>
      </c>
      <c r="G91" s="1" t="inlineStr">
        <is>
          <t>FX</t>
        </is>
      </c>
      <c r="H91" s="1">
        <f>B78</f>
        <v/>
      </c>
      <c r="I91" s="1">
        <f>IF(AND(battery!A78="AL",battery!C78=BAT_UPD!C78),BAT_UPD!C78,"*")</f>
        <v/>
      </c>
      <c r="J91" s="1" t="n"/>
      <c r="K91" s="1">
        <f>IF(AND(battery!A78="AL",battery!C78=BAT_UPD!C78),battery!E78+0.001,"*")</f>
        <v/>
      </c>
      <c r="N91" s="1" t="inlineStr">
        <is>
          <t>NCAP_BND</t>
        </is>
      </c>
      <c r="O91" s="1" t="inlineStr">
        <is>
          <t>FX</t>
        </is>
      </c>
      <c r="P91" s="1">
        <f>B78</f>
        <v/>
      </c>
      <c r="Q91" s="1">
        <f>IF(AND(battery!A78="AT",battery!C78=BAT_UPD!C78),BAT_UPD!C78,"*")</f>
        <v/>
      </c>
      <c r="R91" s="1" t="n"/>
      <c r="S91" s="1">
        <f>IF(AND(battery!A78="AT",battery!C78=BAT_UPD!C78),battery!E78+0.001,"*")</f>
        <v/>
      </c>
      <c r="V91" s="1" t="inlineStr">
        <is>
          <t>NCAP_BND</t>
        </is>
      </c>
      <c r="W91" s="1" t="inlineStr">
        <is>
          <t>FX</t>
        </is>
      </c>
      <c r="X91" s="1">
        <f>B78</f>
        <v/>
      </c>
      <c r="Y91" s="1">
        <f>IF(AND(battery!A78="BC",battery!C78=BAT_UPD!C78),BAT_UPD!C78,"*")</f>
        <v/>
      </c>
      <c r="Z91" s="1" t="n"/>
      <c r="AA91" s="1">
        <f>IF(AND(battery!A78="BC",battery!C78=BAT_UPD!C78),battery!E78+0.001,"*")</f>
        <v/>
      </c>
      <c r="AD91" s="1" t="inlineStr">
        <is>
          <t>NCAP_BND</t>
        </is>
      </c>
      <c r="AE91" s="1" t="inlineStr">
        <is>
          <t>FX</t>
        </is>
      </c>
      <c r="AF91" s="1">
        <f>B78</f>
        <v/>
      </c>
      <c r="AG91" s="1">
        <f>IF(AND(battery!A78="MA",battery!C78=BAT_UPD!C78),BAT_UPD!C78,"*")</f>
        <v/>
      </c>
      <c r="AH91" s="1" t="n"/>
      <c r="AI91" s="1">
        <f>IF(AND(battery!A78="MA",battery!C78=BAT_UPD!C78),battery!E78+0.001,"*")</f>
        <v/>
      </c>
      <c r="AL91" s="1" t="inlineStr">
        <is>
          <t>NCAP_BND</t>
        </is>
      </c>
      <c r="AM91" s="1" t="inlineStr">
        <is>
          <t>FX</t>
        </is>
      </c>
      <c r="AN91" s="1">
        <f>B78</f>
        <v/>
      </c>
      <c r="AO91" s="1">
        <f>IF(AND(battery!A78="MA",battery!C78=BAT_UPD!C78),BAT_UPD!C78,"*")</f>
        <v/>
      </c>
      <c r="AP91" s="1" t="n"/>
      <c r="AQ91" s="1">
        <f>IF(AND(battery!A78="MA",battery!C78=BAT_UPD!C78),battery!E78+0.001,"*")</f>
        <v/>
      </c>
      <c r="AT91" s="1" t="inlineStr">
        <is>
          <t>NCAP_BND</t>
        </is>
      </c>
      <c r="AU91" s="1" t="inlineStr">
        <is>
          <t>FX</t>
        </is>
      </c>
      <c r="AV91" s="1">
        <f>B78</f>
        <v/>
      </c>
      <c r="AW91" s="1">
        <f>IF(AND(battery!A78="QU",battery!C78=BAT_UPD!C78),BAT_UPD!C78,"*")</f>
        <v/>
      </c>
      <c r="AX91" s="1" t="n"/>
      <c r="AY91" s="1">
        <f>IF(AND(battery!A78="QU",battery!C78=BAT_UPD!C78),battery!E78+0.001,"*")</f>
        <v/>
      </c>
      <c r="BB91" s="1" t="inlineStr">
        <is>
          <t>NCAP_BND</t>
        </is>
      </c>
      <c r="BC91" s="1" t="inlineStr">
        <is>
          <t>FX</t>
        </is>
      </c>
      <c r="BD91" s="1">
        <f>B78</f>
        <v/>
      </c>
      <c r="BE91" s="1">
        <f>IF(AND(battery!A78="SA",battery!C78=BAT_UPD!C78),BAT_UPD!C78,"*")</f>
        <v/>
      </c>
      <c r="BF91" s="1" t="n"/>
      <c r="BG91" s="1">
        <f>IF(AND(battery!A78="SA",battery!C78=BAT_UPD!C78),battery!E78+0.001,"*")</f>
        <v/>
      </c>
    </row>
    <row r="92" ht="15" customHeight="1">
      <c r="B92" s="5" t="n">
        <v>2035</v>
      </c>
      <c r="C92" s="5" t="inlineStr">
        <is>
          <t>ESTBATS102_24h</t>
        </is>
      </c>
      <c r="F92" s="1" t="inlineStr">
        <is>
          <t>NCAP_BND</t>
        </is>
      </c>
      <c r="G92" s="1" t="inlineStr">
        <is>
          <t>FX</t>
        </is>
      </c>
      <c r="H92" s="1">
        <f>B79</f>
        <v/>
      </c>
      <c r="I92" s="1">
        <f>IF(AND(battery!A79="AL",battery!C79=BAT_UPD!C79),BAT_UPD!C79,"*")</f>
        <v/>
      </c>
      <c r="J92" s="1" t="n"/>
      <c r="K92" s="1">
        <f>IF(AND(battery!A79="AL",battery!C79=BAT_UPD!C79),battery!E79+0.001,"*")</f>
        <v/>
      </c>
      <c r="N92" s="1" t="inlineStr">
        <is>
          <t>NCAP_BND</t>
        </is>
      </c>
      <c r="O92" s="1" t="inlineStr">
        <is>
          <t>FX</t>
        </is>
      </c>
      <c r="P92" s="1">
        <f>B79</f>
        <v/>
      </c>
      <c r="Q92" s="1">
        <f>IF(AND(battery!A79="AT",battery!C79=BAT_UPD!C79),BAT_UPD!C79,"*")</f>
        <v/>
      </c>
      <c r="R92" s="1" t="n"/>
      <c r="S92" s="1">
        <f>IF(AND(battery!A79="AT",battery!C79=BAT_UPD!C79),battery!E79+0.001,"*")</f>
        <v/>
      </c>
      <c r="V92" s="1" t="inlineStr">
        <is>
          <t>NCAP_BND</t>
        </is>
      </c>
      <c r="W92" s="1" t="inlineStr">
        <is>
          <t>FX</t>
        </is>
      </c>
      <c r="X92" s="1">
        <f>B79</f>
        <v/>
      </c>
      <c r="Y92" s="1">
        <f>IF(AND(battery!A79="BC",battery!C79=BAT_UPD!C79),BAT_UPD!C79,"*")</f>
        <v/>
      </c>
      <c r="Z92" s="1" t="n"/>
      <c r="AA92" s="1">
        <f>IF(AND(battery!A79="BC",battery!C79=BAT_UPD!C79),battery!E79+0.001,"*")</f>
        <v/>
      </c>
      <c r="AD92" s="1" t="inlineStr">
        <is>
          <t>NCAP_BND</t>
        </is>
      </c>
      <c r="AE92" s="1" t="inlineStr">
        <is>
          <t>FX</t>
        </is>
      </c>
      <c r="AF92" s="1">
        <f>B79</f>
        <v/>
      </c>
      <c r="AG92" s="1">
        <f>IF(AND(battery!A79="MA",battery!C79=BAT_UPD!C79),BAT_UPD!C79,"*")</f>
        <v/>
      </c>
      <c r="AH92" s="1" t="n"/>
      <c r="AI92" s="1">
        <f>IF(AND(battery!A79="MA",battery!C79=BAT_UPD!C79),battery!E79+0.001,"*")</f>
        <v/>
      </c>
      <c r="AL92" s="1" t="inlineStr">
        <is>
          <t>NCAP_BND</t>
        </is>
      </c>
      <c r="AM92" s="1" t="inlineStr">
        <is>
          <t>FX</t>
        </is>
      </c>
      <c r="AN92" s="1">
        <f>B79</f>
        <v/>
      </c>
      <c r="AO92" s="1">
        <f>IF(AND(battery!A79="MA",battery!C79=BAT_UPD!C79),BAT_UPD!C79,"*")</f>
        <v/>
      </c>
      <c r="AP92" s="1" t="n"/>
      <c r="AQ92" s="1">
        <f>IF(AND(battery!A79="MA",battery!C79=BAT_UPD!C79),battery!E79+0.001,"*")</f>
        <v/>
      </c>
      <c r="AT92" s="1" t="inlineStr">
        <is>
          <t>NCAP_BND</t>
        </is>
      </c>
      <c r="AU92" s="1" t="inlineStr">
        <is>
          <t>FX</t>
        </is>
      </c>
      <c r="AV92" s="1">
        <f>B79</f>
        <v/>
      </c>
      <c r="AW92" s="1">
        <f>IF(AND(battery!A79="QU",battery!C79=BAT_UPD!C79),BAT_UPD!C79,"*")</f>
        <v/>
      </c>
      <c r="AX92" s="1" t="n"/>
      <c r="AY92" s="1">
        <f>IF(AND(battery!A79="QU",battery!C79=BAT_UPD!C79),battery!E79+0.001,"*")</f>
        <v/>
      </c>
      <c r="BB92" s="1" t="inlineStr">
        <is>
          <t>NCAP_BND</t>
        </is>
      </c>
      <c r="BC92" s="1" t="inlineStr">
        <is>
          <t>FX</t>
        </is>
      </c>
      <c r="BD92" s="1">
        <f>B79</f>
        <v/>
      </c>
      <c r="BE92" s="1">
        <f>IF(AND(battery!A79="SA",battery!C79=BAT_UPD!C79),BAT_UPD!C79,"*")</f>
        <v/>
      </c>
      <c r="BF92" s="1" t="n"/>
      <c r="BG92" s="1">
        <f>IF(AND(battery!A79="SA",battery!C79=BAT_UPD!C79),battery!E79+0.001,"*")</f>
        <v/>
      </c>
    </row>
    <row r="93" ht="15" customHeight="1">
      <c r="B93" t="n">
        <v>2035</v>
      </c>
      <c r="C93" s="5" t="inlineStr">
        <is>
          <t>ESTBATS102_24h</t>
        </is>
      </c>
      <c r="F93" s="1" t="inlineStr">
        <is>
          <t>NCAP_BND</t>
        </is>
      </c>
      <c r="G93" s="1" t="inlineStr">
        <is>
          <t>FX</t>
        </is>
      </c>
      <c r="H93" s="1">
        <f>B80</f>
        <v/>
      </c>
      <c r="I93" s="1">
        <f>IF(AND(battery!A80="AL",battery!C80=BAT_UPD!C80),BAT_UPD!C80,"*")</f>
        <v/>
      </c>
      <c r="J93" s="1" t="n"/>
      <c r="K93" s="1">
        <f>IF(AND(battery!A80="AL",battery!C80=BAT_UPD!C80),battery!E80+0.001,"*")</f>
        <v/>
      </c>
      <c r="N93" s="1" t="inlineStr">
        <is>
          <t>NCAP_BND</t>
        </is>
      </c>
      <c r="O93" s="1" t="inlineStr">
        <is>
          <t>FX</t>
        </is>
      </c>
      <c r="P93" s="1">
        <f>B80</f>
        <v/>
      </c>
      <c r="Q93" s="1">
        <f>IF(AND(battery!A80="AT",battery!C80=BAT_UPD!C80),BAT_UPD!C80,"*")</f>
        <v/>
      </c>
      <c r="R93" s="1" t="n"/>
      <c r="S93" s="1">
        <f>IF(AND(battery!A80="AT",battery!C80=BAT_UPD!C80),battery!E80+0.001,"*")</f>
        <v/>
      </c>
      <c r="V93" s="1" t="inlineStr">
        <is>
          <t>NCAP_BND</t>
        </is>
      </c>
      <c r="W93" s="1" t="inlineStr">
        <is>
          <t>FX</t>
        </is>
      </c>
      <c r="X93" s="1">
        <f>B80</f>
        <v/>
      </c>
      <c r="Y93" s="1">
        <f>IF(AND(battery!A80="BC",battery!C80=BAT_UPD!C80),BAT_UPD!C80,"*")</f>
        <v/>
      </c>
      <c r="Z93" s="1" t="n"/>
      <c r="AA93" s="1">
        <f>IF(AND(battery!A80="BC",battery!C80=BAT_UPD!C80),battery!E80+0.001,"*")</f>
        <v/>
      </c>
      <c r="AD93" s="1" t="inlineStr">
        <is>
          <t>NCAP_BND</t>
        </is>
      </c>
      <c r="AE93" s="1" t="inlineStr">
        <is>
          <t>FX</t>
        </is>
      </c>
      <c r="AF93" s="1">
        <f>B80</f>
        <v/>
      </c>
      <c r="AG93" s="1">
        <f>IF(AND(battery!A80="MA",battery!C80=BAT_UPD!C80),BAT_UPD!C80,"*")</f>
        <v/>
      </c>
      <c r="AH93" s="1" t="n"/>
      <c r="AI93" s="1">
        <f>IF(AND(battery!A80="MA",battery!C80=BAT_UPD!C80),battery!E80+0.001,"*")</f>
        <v/>
      </c>
      <c r="AL93" s="1" t="inlineStr">
        <is>
          <t>NCAP_BND</t>
        </is>
      </c>
      <c r="AM93" s="1" t="inlineStr">
        <is>
          <t>FX</t>
        </is>
      </c>
      <c r="AN93" s="1">
        <f>B80</f>
        <v/>
      </c>
      <c r="AO93" s="1">
        <f>IF(AND(battery!A80="MA",battery!C80=BAT_UPD!C80),BAT_UPD!C80,"*")</f>
        <v/>
      </c>
      <c r="AP93" s="1" t="n"/>
      <c r="AQ93" s="1">
        <f>IF(AND(battery!A80="MA",battery!C80=BAT_UPD!C80),battery!E80+0.001,"*")</f>
        <v/>
      </c>
      <c r="AT93" s="1" t="inlineStr">
        <is>
          <t>NCAP_BND</t>
        </is>
      </c>
      <c r="AU93" s="1" t="inlineStr">
        <is>
          <t>FX</t>
        </is>
      </c>
      <c r="AV93" s="1">
        <f>B80</f>
        <v/>
      </c>
      <c r="AW93" s="1">
        <f>IF(AND(battery!A80="QU",battery!C80=BAT_UPD!C80),BAT_UPD!C80,"*")</f>
        <v/>
      </c>
      <c r="AX93" s="1" t="n"/>
      <c r="AY93" s="1">
        <f>IF(AND(battery!A80="QU",battery!C80=BAT_UPD!C80),battery!E80+0.001,"*")</f>
        <v/>
      </c>
      <c r="BB93" s="1" t="inlineStr">
        <is>
          <t>NCAP_BND</t>
        </is>
      </c>
      <c r="BC93" s="1" t="inlineStr">
        <is>
          <t>FX</t>
        </is>
      </c>
      <c r="BD93" s="1">
        <f>B80</f>
        <v/>
      </c>
      <c r="BE93" s="1">
        <f>IF(AND(battery!A80="SA",battery!C80=BAT_UPD!C80),BAT_UPD!C80,"*")</f>
        <v/>
      </c>
      <c r="BF93" s="1" t="n"/>
      <c r="BG93" s="1">
        <f>IF(AND(battery!A80="SA",battery!C80=BAT_UPD!C80),battery!E80+0.001,"*")</f>
        <v/>
      </c>
    </row>
    <row r="94" ht="15" customHeight="1">
      <c r="B94" s="5" t="n">
        <v>2035</v>
      </c>
      <c r="C94" s="5" t="inlineStr">
        <is>
          <t>ESTBATS102_24h</t>
        </is>
      </c>
      <c r="F94" s="1" t="inlineStr">
        <is>
          <t>NCAP_BND</t>
        </is>
      </c>
      <c r="G94" s="1" t="inlineStr">
        <is>
          <t>FX</t>
        </is>
      </c>
      <c r="H94" s="1">
        <f>B81</f>
        <v/>
      </c>
      <c r="I94" s="1">
        <f>IF(AND(battery!A81="AL",battery!C81=BAT_UPD!C81),BAT_UPD!C81,"*")</f>
        <v/>
      </c>
      <c r="J94" s="1" t="n"/>
      <c r="K94" s="1">
        <f>IF(AND(battery!A81="AL",battery!C81=BAT_UPD!C81),battery!E81+0.001,"*")</f>
        <v/>
      </c>
      <c r="N94" s="1" t="inlineStr">
        <is>
          <t>NCAP_BND</t>
        </is>
      </c>
      <c r="O94" s="1" t="inlineStr">
        <is>
          <t>FX</t>
        </is>
      </c>
      <c r="P94" s="1">
        <f>B81</f>
        <v/>
      </c>
      <c r="Q94" s="1">
        <f>IF(AND(battery!A81="AT",battery!C81=BAT_UPD!C81),BAT_UPD!C81,"*")</f>
        <v/>
      </c>
      <c r="R94" s="1" t="n"/>
      <c r="S94" s="1">
        <f>IF(AND(battery!A81="AT",battery!C81=BAT_UPD!C81),battery!E81+0.001,"*")</f>
        <v/>
      </c>
      <c r="V94" s="1" t="inlineStr">
        <is>
          <t>NCAP_BND</t>
        </is>
      </c>
      <c r="W94" s="1" t="inlineStr">
        <is>
          <t>FX</t>
        </is>
      </c>
      <c r="X94" s="1">
        <f>B81</f>
        <v/>
      </c>
      <c r="Y94" s="1">
        <f>IF(AND(battery!A81="BC",battery!C81=BAT_UPD!C81),BAT_UPD!C81,"*")</f>
        <v/>
      </c>
      <c r="Z94" s="1" t="n"/>
      <c r="AA94" s="1">
        <f>IF(AND(battery!A81="BC",battery!C81=BAT_UPD!C81),battery!E81+0.001,"*")</f>
        <v/>
      </c>
      <c r="AD94" s="1" t="inlineStr">
        <is>
          <t>NCAP_BND</t>
        </is>
      </c>
      <c r="AE94" s="1" t="inlineStr">
        <is>
          <t>FX</t>
        </is>
      </c>
      <c r="AF94" s="1">
        <f>B81</f>
        <v/>
      </c>
      <c r="AG94" s="1">
        <f>IF(AND(battery!A81="MA",battery!C81=BAT_UPD!C81),BAT_UPD!C81,"*")</f>
        <v/>
      </c>
      <c r="AH94" s="1" t="n"/>
      <c r="AI94" s="1">
        <f>IF(AND(battery!A81="MA",battery!C81=BAT_UPD!C81),battery!E81+0.001,"*")</f>
        <v/>
      </c>
      <c r="AL94" s="1" t="inlineStr">
        <is>
          <t>NCAP_BND</t>
        </is>
      </c>
      <c r="AM94" s="1" t="inlineStr">
        <is>
          <t>FX</t>
        </is>
      </c>
      <c r="AN94" s="1">
        <f>B81</f>
        <v/>
      </c>
      <c r="AO94" s="1">
        <f>IF(AND(battery!A81="MA",battery!C81=BAT_UPD!C81),BAT_UPD!C81,"*")</f>
        <v/>
      </c>
      <c r="AP94" s="1" t="n"/>
      <c r="AQ94" s="1">
        <f>IF(AND(battery!A81="MA",battery!C81=BAT_UPD!C81),battery!E81+0.001,"*")</f>
        <v/>
      </c>
      <c r="AT94" s="1" t="inlineStr">
        <is>
          <t>NCAP_BND</t>
        </is>
      </c>
      <c r="AU94" s="1" t="inlineStr">
        <is>
          <t>FX</t>
        </is>
      </c>
      <c r="AV94" s="1">
        <f>B81</f>
        <v/>
      </c>
      <c r="AW94" s="1">
        <f>IF(AND(battery!A81="QU",battery!C81=BAT_UPD!C81),BAT_UPD!C81,"*")</f>
        <v/>
      </c>
      <c r="AX94" s="1" t="n"/>
      <c r="AY94" s="1">
        <f>IF(AND(battery!A81="QU",battery!C81=BAT_UPD!C81),battery!E81+0.001,"*")</f>
        <v/>
      </c>
      <c r="BB94" s="1" t="inlineStr">
        <is>
          <t>NCAP_BND</t>
        </is>
      </c>
      <c r="BC94" s="1" t="inlineStr">
        <is>
          <t>FX</t>
        </is>
      </c>
      <c r="BD94" s="1">
        <f>B81</f>
        <v/>
      </c>
      <c r="BE94" s="1">
        <f>IF(AND(battery!A81="SA",battery!C81=BAT_UPD!C81),BAT_UPD!C81,"*")</f>
        <v/>
      </c>
      <c r="BF94" s="1" t="n"/>
      <c r="BG94" s="1">
        <f>IF(AND(battery!A81="SA",battery!C81=BAT_UPD!C81),battery!E81+0.001,"*")</f>
        <v/>
      </c>
    </row>
    <row r="95" ht="15" customHeight="1">
      <c r="B95" t="n">
        <v>2035</v>
      </c>
      <c r="C95" s="5" t="inlineStr">
        <is>
          <t>ESTBATS102_24h</t>
        </is>
      </c>
      <c r="F95" s="1" t="inlineStr">
        <is>
          <t>NCAP_BND</t>
        </is>
      </c>
      <c r="G95" s="1" t="inlineStr">
        <is>
          <t>FX</t>
        </is>
      </c>
      <c r="H95" s="1">
        <f>B82</f>
        <v/>
      </c>
      <c r="I95" s="1">
        <f>IF(AND(battery!A82="AL",battery!C82=BAT_UPD!C82),BAT_UPD!C82,"*")</f>
        <v/>
      </c>
      <c r="J95" s="1" t="n"/>
      <c r="K95" s="1">
        <f>IF(AND(battery!A82="AL",battery!C82=BAT_UPD!C82),battery!E82+0.001,"*")</f>
        <v/>
      </c>
      <c r="N95" s="1" t="inlineStr">
        <is>
          <t>NCAP_BND</t>
        </is>
      </c>
      <c r="O95" s="1" t="inlineStr">
        <is>
          <t>FX</t>
        </is>
      </c>
      <c r="P95" s="1">
        <f>B82</f>
        <v/>
      </c>
      <c r="Q95" s="1">
        <f>IF(AND(battery!A82="AT",battery!C82=BAT_UPD!C82),BAT_UPD!C82,"*")</f>
        <v/>
      </c>
      <c r="R95" s="1" t="n"/>
      <c r="S95" s="1">
        <f>IF(AND(battery!A82="AT",battery!C82=BAT_UPD!C82),battery!E82+0.001,"*")</f>
        <v/>
      </c>
      <c r="V95" s="1" t="inlineStr">
        <is>
          <t>NCAP_BND</t>
        </is>
      </c>
      <c r="W95" s="1" t="inlineStr">
        <is>
          <t>FX</t>
        </is>
      </c>
      <c r="X95" s="1">
        <f>B82</f>
        <v/>
      </c>
      <c r="Y95" s="1">
        <f>IF(AND(battery!A82="BC",battery!C82=BAT_UPD!C82),BAT_UPD!C82,"*")</f>
        <v/>
      </c>
      <c r="Z95" s="1" t="n"/>
      <c r="AA95" s="1">
        <f>IF(AND(battery!A82="BC",battery!C82=BAT_UPD!C82),battery!E82+0.001,"*")</f>
        <v/>
      </c>
      <c r="AD95" s="1" t="inlineStr">
        <is>
          <t>NCAP_BND</t>
        </is>
      </c>
      <c r="AE95" s="1" t="inlineStr">
        <is>
          <t>FX</t>
        </is>
      </c>
      <c r="AF95" s="1">
        <f>B82</f>
        <v/>
      </c>
      <c r="AG95" s="1">
        <f>IF(AND(battery!A82="MA",battery!C82=BAT_UPD!C82),BAT_UPD!C82,"*")</f>
        <v/>
      </c>
      <c r="AH95" s="1" t="n"/>
      <c r="AI95" s="1">
        <f>IF(AND(battery!A82="MA",battery!C82=BAT_UPD!C82),battery!E82+0.001,"*")</f>
        <v/>
      </c>
      <c r="AL95" s="1" t="inlineStr">
        <is>
          <t>NCAP_BND</t>
        </is>
      </c>
      <c r="AM95" s="1" t="inlineStr">
        <is>
          <t>FX</t>
        </is>
      </c>
      <c r="AN95" s="1">
        <f>B82</f>
        <v/>
      </c>
      <c r="AO95" s="1">
        <f>IF(AND(battery!A82="MA",battery!C82=BAT_UPD!C82),BAT_UPD!C82,"*")</f>
        <v/>
      </c>
      <c r="AP95" s="1" t="n"/>
      <c r="AQ95" s="1">
        <f>IF(AND(battery!A82="MA",battery!C82=BAT_UPD!C82),battery!E82+0.001,"*")</f>
        <v/>
      </c>
      <c r="AT95" s="1" t="inlineStr">
        <is>
          <t>NCAP_BND</t>
        </is>
      </c>
      <c r="AU95" s="1" t="inlineStr">
        <is>
          <t>FX</t>
        </is>
      </c>
      <c r="AV95" s="1">
        <f>B82</f>
        <v/>
      </c>
      <c r="AW95" s="1">
        <f>IF(AND(battery!A82="QU",battery!C82=BAT_UPD!C82),BAT_UPD!C82,"*")</f>
        <v/>
      </c>
      <c r="AX95" s="1" t="n"/>
      <c r="AY95" s="1">
        <f>IF(AND(battery!A82="QU",battery!C82=BAT_UPD!C82),battery!E82+0.001,"*")</f>
        <v/>
      </c>
      <c r="BB95" s="1" t="inlineStr">
        <is>
          <t>NCAP_BND</t>
        </is>
      </c>
      <c r="BC95" s="1" t="inlineStr">
        <is>
          <t>FX</t>
        </is>
      </c>
      <c r="BD95" s="1">
        <f>B82</f>
        <v/>
      </c>
      <c r="BE95" s="1">
        <f>IF(AND(battery!A82="SA",battery!C82=BAT_UPD!C82),BAT_UPD!C82,"*")</f>
        <v/>
      </c>
      <c r="BF95" s="1" t="n"/>
      <c r="BG95" s="1">
        <f>IF(AND(battery!A82="SA",battery!C82=BAT_UPD!C82),battery!E82+0.001,"*")</f>
        <v/>
      </c>
    </row>
    <row r="96" ht="15" customHeight="1">
      <c r="B96" s="5" t="n">
        <v>2035</v>
      </c>
      <c r="C96" s="5" t="inlineStr">
        <is>
          <t>ESTBATS102_24h</t>
        </is>
      </c>
      <c r="F96" s="1" t="inlineStr">
        <is>
          <t>NCAP_BND</t>
        </is>
      </c>
      <c r="G96" s="1" t="inlineStr">
        <is>
          <t>FX</t>
        </is>
      </c>
      <c r="H96" s="1">
        <f>B83</f>
        <v/>
      </c>
      <c r="I96" s="1">
        <f>IF(AND(battery!A83="AL",battery!C83=BAT_UPD!C83),BAT_UPD!C83,"*")</f>
        <v/>
      </c>
      <c r="J96" s="1" t="n"/>
      <c r="K96" s="1">
        <f>IF(AND(battery!A83="AL",battery!C83=BAT_UPD!C83),battery!E83+0.001,"*")</f>
        <v/>
      </c>
      <c r="N96" s="1" t="inlineStr">
        <is>
          <t>NCAP_BND</t>
        </is>
      </c>
      <c r="O96" s="1" t="inlineStr">
        <is>
          <t>FX</t>
        </is>
      </c>
      <c r="P96" s="1">
        <f>B83</f>
        <v/>
      </c>
      <c r="Q96" s="1">
        <f>IF(AND(battery!A83="AT",battery!C83=BAT_UPD!C83),BAT_UPD!C83,"*")</f>
        <v/>
      </c>
      <c r="R96" s="1" t="n"/>
      <c r="S96" s="1">
        <f>IF(AND(battery!A83="AT",battery!C83=BAT_UPD!C83),battery!E83+0.001,"*")</f>
        <v/>
      </c>
      <c r="V96" s="1" t="inlineStr">
        <is>
          <t>NCAP_BND</t>
        </is>
      </c>
      <c r="W96" s="1" t="inlineStr">
        <is>
          <t>FX</t>
        </is>
      </c>
      <c r="X96" s="1">
        <f>B83</f>
        <v/>
      </c>
      <c r="Y96" s="1">
        <f>IF(AND(battery!A83="BC",battery!C83=BAT_UPD!C83),BAT_UPD!C83,"*")</f>
        <v/>
      </c>
      <c r="Z96" s="1" t="n"/>
      <c r="AA96" s="1">
        <f>IF(AND(battery!A83="BC",battery!C83=BAT_UPD!C83),battery!E83+0.001,"*")</f>
        <v/>
      </c>
      <c r="AD96" s="1" t="inlineStr">
        <is>
          <t>NCAP_BND</t>
        </is>
      </c>
      <c r="AE96" s="1" t="inlineStr">
        <is>
          <t>FX</t>
        </is>
      </c>
      <c r="AF96" s="1">
        <f>B83</f>
        <v/>
      </c>
      <c r="AG96" s="1">
        <f>IF(AND(battery!A83="MA",battery!C83=BAT_UPD!C83),BAT_UPD!C83,"*")</f>
        <v/>
      </c>
      <c r="AH96" s="1" t="n"/>
      <c r="AI96" s="1">
        <f>IF(AND(battery!A83="MA",battery!C83=BAT_UPD!C83),battery!E83+0.001,"*")</f>
        <v/>
      </c>
      <c r="AL96" s="1" t="inlineStr">
        <is>
          <t>NCAP_BND</t>
        </is>
      </c>
      <c r="AM96" s="1" t="inlineStr">
        <is>
          <t>FX</t>
        </is>
      </c>
      <c r="AN96" s="1">
        <f>B83</f>
        <v/>
      </c>
      <c r="AO96" s="1">
        <f>IF(AND(battery!A83="MA",battery!C83=BAT_UPD!C83),BAT_UPD!C83,"*")</f>
        <v/>
      </c>
      <c r="AP96" s="1" t="n"/>
      <c r="AQ96" s="1">
        <f>IF(AND(battery!A83="MA",battery!C83=BAT_UPD!C83),battery!E83+0.001,"*")</f>
        <v/>
      </c>
      <c r="AT96" s="1" t="inlineStr">
        <is>
          <t>NCAP_BND</t>
        </is>
      </c>
      <c r="AU96" s="1" t="inlineStr">
        <is>
          <t>FX</t>
        </is>
      </c>
      <c r="AV96" s="1">
        <f>B83</f>
        <v/>
      </c>
      <c r="AW96" s="1">
        <f>IF(AND(battery!A83="QU",battery!C83=BAT_UPD!C83),BAT_UPD!C83,"*")</f>
        <v/>
      </c>
      <c r="AX96" s="1" t="n"/>
      <c r="AY96" s="1">
        <f>IF(AND(battery!A83="QU",battery!C83=BAT_UPD!C83),battery!E83+0.001,"*")</f>
        <v/>
      </c>
      <c r="BB96" s="1" t="inlineStr">
        <is>
          <t>NCAP_BND</t>
        </is>
      </c>
      <c r="BC96" s="1" t="inlineStr">
        <is>
          <t>FX</t>
        </is>
      </c>
      <c r="BD96" s="1">
        <f>B83</f>
        <v/>
      </c>
      <c r="BE96" s="1">
        <f>IF(AND(battery!A83="SA",battery!C83=BAT_UPD!C83),BAT_UPD!C83,"*")</f>
        <v/>
      </c>
      <c r="BF96" s="1" t="n"/>
      <c r="BG96" s="1">
        <f>IF(AND(battery!A83="SA",battery!C83=BAT_UPD!C83),battery!E83+0.001,"*")</f>
        <v/>
      </c>
    </row>
    <row r="97" ht="15" customHeight="1">
      <c r="B97" t="n">
        <v>2035</v>
      </c>
      <c r="C97" s="5" t="inlineStr">
        <is>
          <t>ESTBATS102_24h</t>
        </is>
      </c>
      <c r="F97" s="1" t="inlineStr">
        <is>
          <t>NCAP_BND</t>
        </is>
      </c>
      <c r="G97" s="1" t="inlineStr">
        <is>
          <t>FX</t>
        </is>
      </c>
      <c r="H97" s="1">
        <f>B84</f>
        <v/>
      </c>
      <c r="I97" s="1">
        <f>C99</f>
        <v/>
      </c>
      <c r="J97" s="1" t="n"/>
      <c r="K97" s="1">
        <f>0.001</f>
        <v/>
      </c>
      <c r="N97" s="1" t="inlineStr">
        <is>
          <t>NCAP_BND</t>
        </is>
      </c>
      <c r="O97" s="1" t="inlineStr">
        <is>
          <t>FX</t>
        </is>
      </c>
      <c r="P97" s="1">
        <f>B84</f>
        <v/>
      </c>
      <c r="Q97" s="1">
        <f>C90</f>
        <v/>
      </c>
      <c r="R97" s="1" t="n"/>
      <c r="S97" s="1" t="n">
        <v>0.001</v>
      </c>
      <c r="V97" t="inlineStr">
        <is>
          <t>NCAP_BND</t>
        </is>
      </c>
      <c r="W97" t="inlineStr">
        <is>
          <t>FX</t>
        </is>
      </c>
      <c r="X97" s="1">
        <f>B84</f>
        <v/>
      </c>
      <c r="Y97">
        <f>C92</f>
        <v/>
      </c>
      <c r="AA97" t="n">
        <v>0.001</v>
      </c>
      <c r="AD97" t="inlineStr">
        <is>
          <t>NCAP_BND</t>
        </is>
      </c>
      <c r="AE97" t="inlineStr">
        <is>
          <t>FX</t>
        </is>
      </c>
      <c r="AF97" s="1">
        <f>B84</f>
        <v/>
      </c>
      <c r="AG97">
        <f>C91</f>
        <v/>
      </c>
      <c r="AI97" t="n">
        <v>0.001</v>
      </c>
      <c r="AL97" t="inlineStr">
        <is>
          <t>NCAP_BND</t>
        </is>
      </c>
      <c r="AM97" t="inlineStr">
        <is>
          <t>FX</t>
        </is>
      </c>
      <c r="AN97" s="1">
        <f>B84</f>
        <v/>
      </c>
      <c r="AO97">
        <f>C91</f>
        <v/>
      </c>
      <c r="AQ97" t="n">
        <v>0.001</v>
      </c>
      <c r="AT97" t="inlineStr">
        <is>
          <t>NCAP_BND</t>
        </is>
      </c>
      <c r="AU97" t="inlineStr">
        <is>
          <t>FX</t>
        </is>
      </c>
      <c r="AV97" s="1">
        <f>B84</f>
        <v/>
      </c>
      <c r="AW97">
        <f>C97</f>
        <v/>
      </c>
      <c r="AY97" t="n">
        <v>0.001</v>
      </c>
      <c r="BB97" t="inlineStr">
        <is>
          <t>NCAP_BND</t>
        </is>
      </c>
      <c r="BC97" t="inlineStr">
        <is>
          <t>FX</t>
        </is>
      </c>
      <c r="BD97" s="1">
        <f>B84</f>
        <v/>
      </c>
      <c r="BE97">
        <f>C88</f>
        <v/>
      </c>
      <c r="BG97" t="n">
        <v>0.001</v>
      </c>
    </row>
    <row r="98">
      <c r="B98" s="5" t="n">
        <v>2035</v>
      </c>
      <c r="C98" s="5" t="inlineStr">
        <is>
          <t>ESTBATS102_24h</t>
        </is>
      </c>
    </row>
    <row r="99">
      <c r="B99" t="n">
        <v>2035</v>
      </c>
      <c r="C99" s="5" t="inlineStr">
        <is>
          <t>ESTBATS102_24h</t>
        </is>
      </c>
    </row>
    <row r="100">
      <c r="B100" s="5" t="n">
        <v>2035</v>
      </c>
      <c r="C100" s="5" t="inlineStr">
        <is>
          <t>ESTBATS102_24h</t>
        </is>
      </c>
    </row>
    <row r="101">
      <c r="B101" t="n">
        <v>2035</v>
      </c>
      <c r="C101" s="5" t="inlineStr">
        <is>
          <t>ESTBATS102_24h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A7" sqref="A7:XFD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  <col width="12.77734375" customWidth="1" min="21" max="21"/>
    <col width="12.77734375" customWidth="1" min="23" max="23"/>
    <col width="12.77734375" customWidth="1" min="29" max="29"/>
    <col width="12.77734375" customWidth="1" min="31" max="31"/>
    <col width="12.77734375" customWidth="1" min="37" max="37"/>
    <col width="12.77734375" customWidth="1" min="39" max="39"/>
    <col width="12.77734375" customWidth="1" min="53" max="53"/>
    <col width="12.77734375" customWidth="1" min="55" max="5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2020</v>
      </c>
      <c r="E9" s="1">
        <f>IF(sum!A2="AL",sum!B2,"*")</f>
        <v/>
      </c>
      <c r="F9" s="1" t="n"/>
      <c r="G9" s="1">
        <f>IF(sum!A2="AL",sum!C2,"*")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2020</v>
      </c>
      <c r="M9" s="1">
        <f>IF(sum!A2="AT",sum!B2,"*")</f>
        <v/>
      </c>
      <c r="N9" s="1" t="n"/>
      <c r="O9" s="1">
        <f>IF(sum!A2="AT",sum!C2,"*")</f>
        <v/>
      </c>
      <c r="R9" s="1" t="inlineStr">
        <is>
          <t>NCAP_BND</t>
        </is>
      </c>
      <c r="S9" s="1" t="inlineStr">
        <is>
          <t>FX</t>
        </is>
      </c>
      <c r="T9" s="1" t="n">
        <v>2020</v>
      </c>
      <c r="U9" s="1">
        <f>IF(sum!A2="BC",sum!B2,"*")</f>
        <v/>
      </c>
      <c r="V9" s="1" t="n"/>
      <c r="W9" s="1">
        <f>IF(sum!A2="BC",sum!C2,"*")</f>
        <v/>
      </c>
      <c r="Z9" s="1" t="inlineStr">
        <is>
          <t>NCAP_BND</t>
        </is>
      </c>
      <c r="AA9" s="1" t="inlineStr">
        <is>
          <t>FX</t>
        </is>
      </c>
      <c r="AB9" s="1" t="n">
        <v>2020</v>
      </c>
      <c r="AC9" s="1">
        <f>IF(sum!A2="MA",sum!B2,"*")</f>
        <v/>
      </c>
      <c r="AD9" s="1" t="n"/>
      <c r="AE9" s="1">
        <f>IF(sum!A2="MA",sum!C2,"*")</f>
        <v/>
      </c>
      <c r="AH9" s="1" t="inlineStr">
        <is>
          <t>NCAP_BND</t>
        </is>
      </c>
      <c r="AI9" s="1" t="inlineStr">
        <is>
          <t>FX</t>
        </is>
      </c>
      <c r="AJ9" s="1" t="n">
        <v>2020</v>
      </c>
      <c r="AK9" s="1">
        <f>IF(sum!A2="ON",sum!B2,"*")</f>
        <v/>
      </c>
      <c r="AL9" s="1" t="n"/>
      <c r="AM9" s="1">
        <f>IF(sum!A2="ON",sum!C2,"*")</f>
        <v/>
      </c>
      <c r="AP9" s="1" t="inlineStr">
        <is>
          <t>NCAP_BND</t>
        </is>
      </c>
      <c r="AQ9" s="1" t="inlineStr">
        <is>
          <t>FX</t>
        </is>
      </c>
      <c r="AR9" s="1" t="n">
        <v>2020</v>
      </c>
      <c r="AS9" s="1">
        <f>IF(sum!A2="QU",sum!B2,"*")</f>
        <v/>
      </c>
      <c r="AT9" s="1" t="n"/>
      <c r="AU9" s="1">
        <f>IF(sum!A2="QU",sum!C2,"*")</f>
        <v/>
      </c>
      <c r="AX9" s="1" t="inlineStr">
        <is>
          <t>NCAP_BND</t>
        </is>
      </c>
      <c r="AY9" s="1" t="inlineStr">
        <is>
          <t>FX</t>
        </is>
      </c>
      <c r="AZ9" s="1" t="n">
        <v>2020</v>
      </c>
      <c r="BA9" s="1">
        <f>IF(sum!A2="SA",sum!B2,"*")</f>
        <v/>
      </c>
      <c r="BB9" s="1" t="n"/>
      <c r="BC9" s="1">
        <f>IF(sum!A2="SA",sum!C2,"*")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2020</v>
      </c>
      <c r="E10" s="1">
        <f>IF(sum!A3="AL",sum!B3,"*")</f>
        <v/>
      </c>
      <c r="F10" s="1" t="n"/>
      <c r="G10" s="1">
        <f>IF(sum!A3="AL",sum!C3,"*")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2020</v>
      </c>
      <c r="M10" s="1">
        <f>IF(sum!A3="AT",sum!B3,"*")</f>
        <v/>
      </c>
      <c r="N10" s="1" t="n"/>
      <c r="O10" s="1">
        <f>IF(sum!A3="AT",sum!C3,"*")</f>
        <v/>
      </c>
      <c r="R10" s="1" t="inlineStr">
        <is>
          <t>NCAP_BND</t>
        </is>
      </c>
      <c r="S10" s="1" t="inlineStr">
        <is>
          <t>FX</t>
        </is>
      </c>
      <c r="T10" s="1" t="n">
        <v>2020</v>
      </c>
      <c r="U10" s="1">
        <f>IF(sum!A3="BC",sum!B3,"*")</f>
        <v/>
      </c>
      <c r="V10" s="1" t="n"/>
      <c r="W10" s="1">
        <f>IF(sum!A3="BC",sum!C3,"*")</f>
        <v/>
      </c>
      <c r="Z10" s="1" t="inlineStr">
        <is>
          <t>NCAP_BND</t>
        </is>
      </c>
      <c r="AA10" s="1" t="inlineStr">
        <is>
          <t>FX</t>
        </is>
      </c>
      <c r="AB10" s="1" t="n">
        <v>2020</v>
      </c>
      <c r="AC10" s="1">
        <f>IF(sum!A3="MA",sum!B3,"*")</f>
        <v/>
      </c>
      <c r="AD10" s="1" t="n"/>
      <c r="AE10" s="1">
        <f>IF(sum!A3="MA",sum!C3,"*")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2020</v>
      </c>
      <c r="AK10" s="1">
        <f>IF(sum!A3="ON",sum!B3,"*")</f>
        <v/>
      </c>
      <c r="AL10" s="1" t="n"/>
      <c r="AM10" s="1">
        <f>IF(sum!A3="ON",sum!C3,"*")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2020</v>
      </c>
      <c r="AS10" s="1">
        <f>IF(sum!A3="QU",sum!B3,"*")</f>
        <v/>
      </c>
      <c r="AT10" s="1" t="n"/>
      <c r="AU10" s="1">
        <f>IF(sum!A3="QU",sum!C3,"*")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2020</v>
      </c>
      <c r="BA10" s="1">
        <f>IF(sum!A3="SA",sum!B3,"*")</f>
        <v/>
      </c>
      <c r="BB10" s="1" t="n"/>
      <c r="BC10" s="1">
        <f>IF(sum!A3="SA",sum!C3,"*")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2020</v>
      </c>
      <c r="E11" s="1">
        <f>IF(sum!A4="AL",sum!B4,"*")</f>
        <v/>
      </c>
      <c r="F11" s="1" t="n"/>
      <c r="G11" s="1">
        <f>IF(sum!A4="AL",sum!C4,"*")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2020</v>
      </c>
      <c r="M11" s="1">
        <f>IF(sum!A4="AT",sum!B4,"*")</f>
        <v/>
      </c>
      <c r="N11" s="1" t="n"/>
      <c r="O11" s="1">
        <f>IF(sum!A4="AT",sum!C4,"*")</f>
        <v/>
      </c>
      <c r="R11" s="1" t="inlineStr">
        <is>
          <t>NCAP_BND</t>
        </is>
      </c>
      <c r="S11" s="1" t="inlineStr">
        <is>
          <t>FX</t>
        </is>
      </c>
      <c r="T11" s="1" t="n">
        <v>2020</v>
      </c>
      <c r="U11" s="1">
        <f>IF(sum!A4="BC",sum!B4,"*")</f>
        <v/>
      </c>
      <c r="V11" s="1" t="n"/>
      <c r="W11" s="1">
        <f>IF(sum!A4="BC",sum!C4,"*")</f>
        <v/>
      </c>
      <c r="Z11" s="1" t="inlineStr">
        <is>
          <t>NCAP_BND</t>
        </is>
      </c>
      <c r="AA11" s="1" t="inlineStr">
        <is>
          <t>FX</t>
        </is>
      </c>
      <c r="AB11" s="1" t="n">
        <v>2020</v>
      </c>
      <c r="AC11" s="1">
        <f>IF(sum!A4="MA",sum!B4,"*")</f>
        <v/>
      </c>
      <c r="AD11" s="1" t="n"/>
      <c r="AE11" s="1">
        <f>IF(sum!A4="MA",sum!C4,"*")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2020</v>
      </c>
      <c r="AK11" s="1">
        <f>IF(sum!A4="ON",sum!B4,"*")</f>
        <v/>
      </c>
      <c r="AL11" s="1" t="n"/>
      <c r="AM11" s="1">
        <f>IF(sum!A4="ON",sum!C4,"*")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2020</v>
      </c>
      <c r="AS11" s="1">
        <f>IF(sum!A4="QU",sum!B4,"*")</f>
        <v/>
      </c>
      <c r="AT11" s="1" t="n"/>
      <c r="AU11" s="1">
        <f>IF(sum!A4="QU",sum!C4,"*")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2020</v>
      </c>
      <c r="BA11" s="1">
        <f>IF(sum!A4="SA",sum!B4,"*")</f>
        <v/>
      </c>
      <c r="BB11" s="1" t="n"/>
      <c r="BC11" s="1">
        <f>IF(sum!A4="SA",sum!C4,"*")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2020</v>
      </c>
      <c r="E12" s="1">
        <f>IF(sum!A5="AL",sum!B5,"*")</f>
        <v/>
      </c>
      <c r="F12" s="1" t="n"/>
      <c r="G12" s="1">
        <f>IF(sum!A5="AL",sum!C5,"*")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2020</v>
      </c>
      <c r="M12" s="1">
        <f>IF(sum!A5="AT",sum!B5,"*")</f>
        <v/>
      </c>
      <c r="N12" s="1" t="n"/>
      <c r="O12" s="1">
        <f>IF(sum!A5="AT",sum!C5,"*")</f>
        <v/>
      </c>
      <c r="R12" s="1" t="inlineStr">
        <is>
          <t>NCAP_BND</t>
        </is>
      </c>
      <c r="S12" s="1" t="inlineStr">
        <is>
          <t>FX</t>
        </is>
      </c>
      <c r="T12" s="1" t="n">
        <v>2020</v>
      </c>
      <c r="U12" s="1">
        <f>IF(sum!A5="BC",sum!B5,"*")</f>
        <v/>
      </c>
      <c r="V12" s="1" t="n"/>
      <c r="W12" s="1">
        <f>IF(sum!A5="BC",sum!C5,"*")</f>
        <v/>
      </c>
      <c r="Z12" s="1" t="inlineStr">
        <is>
          <t>NCAP_BND</t>
        </is>
      </c>
      <c r="AA12" s="1" t="inlineStr">
        <is>
          <t>FX</t>
        </is>
      </c>
      <c r="AB12" s="1" t="n">
        <v>2020</v>
      </c>
      <c r="AC12" s="1">
        <f>IF(sum!A5="MA",sum!B5,"*")</f>
        <v/>
      </c>
      <c r="AD12" s="1" t="n"/>
      <c r="AE12" s="1">
        <f>IF(sum!A5="MA",sum!C5,"*")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2020</v>
      </c>
      <c r="AK12" s="1">
        <f>IF(sum!A5="ON",sum!B5,"*")</f>
        <v/>
      </c>
      <c r="AL12" s="1" t="n"/>
      <c r="AM12" s="1">
        <f>IF(sum!A5="ON",sum!C5,"*")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2020</v>
      </c>
      <c r="AS12" s="1">
        <f>IF(sum!A5="QU",sum!B5,"*")</f>
        <v/>
      </c>
      <c r="AT12" s="1" t="n"/>
      <c r="AU12" s="1">
        <f>IF(sum!A5="QU",sum!C5,"*")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2020</v>
      </c>
      <c r="BA12" s="1">
        <f>IF(sum!A5="SA",sum!B5,"*")</f>
        <v/>
      </c>
      <c r="BB12" s="1" t="n"/>
      <c r="BC12" s="1">
        <f>IF(sum!A5="SA",sum!C5,"*")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2020</v>
      </c>
      <c r="E13" s="1">
        <f>IF(sum!A6="AL",sum!B6,"*")</f>
        <v/>
      </c>
      <c r="F13" s="1" t="n"/>
      <c r="G13" s="1">
        <f>IF(sum!A6="AL",sum!C6,"*")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2020</v>
      </c>
      <c r="M13" s="1">
        <f>IF(sum!A6="AT",sum!B6,"*")</f>
        <v/>
      </c>
      <c r="N13" s="1" t="n"/>
      <c r="O13" s="1">
        <f>IF(sum!A6="AT",sum!C6,"*")</f>
        <v/>
      </c>
      <c r="R13" s="1" t="inlineStr">
        <is>
          <t>NCAP_BND</t>
        </is>
      </c>
      <c r="S13" s="1" t="inlineStr">
        <is>
          <t>FX</t>
        </is>
      </c>
      <c r="T13" s="1" t="n">
        <v>2020</v>
      </c>
      <c r="U13" s="1">
        <f>IF(sum!A6="BC",sum!B6,"*")</f>
        <v/>
      </c>
      <c r="V13" s="1" t="n"/>
      <c r="W13" s="1">
        <f>IF(sum!A6="BC",sum!C6,"*")</f>
        <v/>
      </c>
      <c r="Z13" s="1" t="inlineStr">
        <is>
          <t>NCAP_BND</t>
        </is>
      </c>
      <c r="AA13" s="1" t="inlineStr">
        <is>
          <t>FX</t>
        </is>
      </c>
      <c r="AB13" s="1" t="n">
        <v>2020</v>
      </c>
      <c r="AC13" s="1">
        <f>IF(sum!A6="MA",sum!B6,"*")</f>
        <v/>
      </c>
      <c r="AD13" s="1" t="n"/>
      <c r="AE13" s="1">
        <f>IF(sum!A6="MA",sum!C6,"*")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2020</v>
      </c>
      <c r="AK13" s="1">
        <f>IF(sum!A6="ON",sum!B6,"*")</f>
        <v/>
      </c>
      <c r="AL13" s="1" t="n"/>
      <c r="AM13" s="1">
        <f>IF(sum!A6="ON",sum!C6,"*")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2020</v>
      </c>
      <c r="AS13" s="1">
        <f>IF(sum!A6="QU",sum!B6,"*")</f>
        <v/>
      </c>
      <c r="AT13" s="1" t="n"/>
      <c r="AU13" s="1">
        <f>IF(sum!A6="QU",sum!C6,"*")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2020</v>
      </c>
      <c r="BA13" s="1">
        <f>IF(sum!A6="SA",sum!B6,"*")</f>
        <v/>
      </c>
      <c r="BB13" s="1" t="n"/>
      <c r="BC13" s="1">
        <f>IF(sum!A6="SA",sum!C6,"*")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2020</v>
      </c>
      <c r="E14" s="1">
        <f>IF(sum!A7="AL",sum!B7,"*")</f>
        <v/>
      </c>
      <c r="F14" s="1" t="n"/>
      <c r="G14" s="1">
        <f>IF(sum!A7="AL",sum!C7,"*")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2020</v>
      </c>
      <c r="M14" s="1">
        <f>IF(sum!A7="AT",sum!B7,"*")</f>
        <v/>
      </c>
      <c r="N14" s="1" t="n"/>
      <c r="O14" s="1">
        <f>IF(sum!A7="AT",sum!C7,"*")</f>
        <v/>
      </c>
      <c r="R14" s="1" t="inlineStr">
        <is>
          <t>NCAP_BND</t>
        </is>
      </c>
      <c r="S14" s="1" t="inlineStr">
        <is>
          <t>FX</t>
        </is>
      </c>
      <c r="T14" s="1" t="n">
        <v>2020</v>
      </c>
      <c r="U14" s="1">
        <f>IF(sum!A7="BC",sum!B7,"*")</f>
        <v/>
      </c>
      <c r="V14" s="1" t="n"/>
      <c r="W14" s="1">
        <f>IF(sum!A7="BC",sum!C7,"*")</f>
        <v/>
      </c>
      <c r="Z14" s="1" t="inlineStr">
        <is>
          <t>NCAP_BND</t>
        </is>
      </c>
      <c r="AA14" s="1" t="inlineStr">
        <is>
          <t>FX</t>
        </is>
      </c>
      <c r="AB14" s="1" t="n">
        <v>2020</v>
      </c>
      <c r="AC14" s="1">
        <f>IF(sum!A7="MA",sum!B7,"*")</f>
        <v/>
      </c>
      <c r="AD14" s="1" t="n"/>
      <c r="AE14" s="1">
        <f>IF(sum!A7="MA",sum!C7,"*")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2020</v>
      </c>
      <c r="AK14" s="1">
        <f>IF(sum!A7="ON",sum!B7,"*")</f>
        <v/>
      </c>
      <c r="AL14" s="1" t="n"/>
      <c r="AM14" s="1">
        <f>IF(sum!A7="ON",sum!C7,"*")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2020</v>
      </c>
      <c r="AS14" s="1">
        <f>IF(sum!A7="QU",sum!B7,"*")</f>
        <v/>
      </c>
      <c r="AT14" s="1" t="n"/>
      <c r="AU14" s="1">
        <f>IF(sum!A7="QU",sum!C7,"*")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2020</v>
      </c>
      <c r="BA14" s="1">
        <f>IF(sum!A7="SA",sum!B7,"*")</f>
        <v/>
      </c>
      <c r="BB14" s="1" t="n"/>
      <c r="BC14" s="1">
        <f>IF(sum!A7="SA",sum!C7,"*")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2020</v>
      </c>
      <c r="E15" s="1">
        <f>IF(sum!A8="AL",sum!B8,"*")</f>
        <v/>
      </c>
      <c r="F15" s="1" t="n"/>
      <c r="G15" s="1">
        <f>IF(sum!A8="AL",sum!C8,"*")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2020</v>
      </c>
      <c r="M15" s="1">
        <f>IF(sum!A8="AT",sum!B8,"*")</f>
        <v/>
      </c>
      <c r="N15" s="1" t="n"/>
      <c r="O15" s="1">
        <f>IF(sum!A8="AT",sum!C8,"*")</f>
        <v/>
      </c>
      <c r="R15" s="1" t="inlineStr">
        <is>
          <t>NCAP_BND</t>
        </is>
      </c>
      <c r="S15" s="1" t="inlineStr">
        <is>
          <t>FX</t>
        </is>
      </c>
      <c r="T15" s="1" t="n">
        <v>2020</v>
      </c>
      <c r="U15" s="1">
        <f>IF(sum!A8="BC",sum!B8,"*")</f>
        <v/>
      </c>
      <c r="V15" s="1" t="n"/>
      <c r="W15" s="1">
        <f>IF(sum!A8="BC",sum!C8,"*")</f>
        <v/>
      </c>
      <c r="Z15" s="1" t="inlineStr">
        <is>
          <t>NCAP_BND</t>
        </is>
      </c>
      <c r="AA15" s="1" t="inlineStr">
        <is>
          <t>FX</t>
        </is>
      </c>
      <c r="AB15" s="1" t="n">
        <v>2020</v>
      </c>
      <c r="AC15" s="1">
        <f>IF(sum!A8="MA",sum!B8,"*")</f>
        <v/>
      </c>
      <c r="AD15" s="1" t="n"/>
      <c r="AE15" s="1">
        <f>IF(sum!A8="MA",sum!C8,"*")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2020</v>
      </c>
      <c r="AK15" s="1">
        <f>IF(sum!A8="ON",sum!B8,"*")</f>
        <v/>
      </c>
      <c r="AL15" s="1" t="n"/>
      <c r="AM15" s="1">
        <f>IF(sum!A8="ON",sum!C8,"*")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2020</v>
      </c>
      <c r="AS15" s="1">
        <f>IF(sum!A8="QU",sum!B8,"*")</f>
        <v/>
      </c>
      <c r="AT15" s="1" t="n"/>
      <c r="AU15" s="1">
        <f>IF(sum!A8="QU",sum!C8,"*")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2020</v>
      </c>
      <c r="BA15" s="1">
        <f>IF(sum!A8="SA",sum!B8,"*")</f>
        <v/>
      </c>
      <c r="BB15" s="1" t="n"/>
      <c r="BC15" s="1">
        <f>IF(sum!A8="SA",sum!C8,"*")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2020</v>
      </c>
      <c r="E16" s="1">
        <f>IF(sum!A9="AL",sum!B9,"*")</f>
        <v/>
      </c>
      <c r="F16" s="1" t="n"/>
      <c r="G16" s="1">
        <f>IF(sum!A9="AL",sum!C9,"*")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2020</v>
      </c>
      <c r="M16" s="1">
        <f>IF(sum!A9="AT",sum!B9,"*")</f>
        <v/>
      </c>
      <c r="N16" s="1" t="n"/>
      <c r="O16" s="1">
        <f>IF(sum!A9="AT",sum!C9,"*")</f>
        <v/>
      </c>
      <c r="R16" s="1" t="inlineStr">
        <is>
          <t>NCAP_BND</t>
        </is>
      </c>
      <c r="S16" s="1" t="inlineStr">
        <is>
          <t>FX</t>
        </is>
      </c>
      <c r="T16" s="1" t="n">
        <v>2020</v>
      </c>
      <c r="U16" s="1">
        <f>IF(sum!A9="BC",sum!B9,"*")</f>
        <v/>
      </c>
      <c r="V16" s="1" t="n"/>
      <c r="W16" s="1">
        <f>IF(sum!A9="BC",sum!C9,"*")</f>
        <v/>
      </c>
      <c r="Z16" s="1" t="inlineStr">
        <is>
          <t>NCAP_BND</t>
        </is>
      </c>
      <c r="AA16" s="1" t="inlineStr">
        <is>
          <t>FX</t>
        </is>
      </c>
      <c r="AB16" s="1" t="n">
        <v>2020</v>
      </c>
      <c r="AC16" s="1">
        <f>IF(sum!A9="MA",sum!B9,"*")</f>
        <v/>
      </c>
      <c r="AD16" s="1" t="n"/>
      <c r="AE16" s="1">
        <f>IF(sum!A9="MA",sum!C9,"*")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2020</v>
      </c>
      <c r="AK16" s="1">
        <f>IF(sum!A9="ON",sum!B9,"*")</f>
        <v/>
      </c>
      <c r="AL16" s="1" t="n"/>
      <c r="AM16" s="1">
        <f>IF(sum!A9="ON",sum!C9,"*")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2020</v>
      </c>
      <c r="AS16" s="1">
        <f>IF(sum!A9="QU",sum!B9,"*")</f>
        <v/>
      </c>
      <c r="AT16" s="1" t="n"/>
      <c r="AU16" s="1">
        <f>IF(sum!A9="QU",sum!C9,"*")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2020</v>
      </c>
      <c r="BA16" s="1">
        <f>IF(sum!A9="SA",sum!B9,"*")</f>
        <v/>
      </c>
      <c r="BB16" s="1" t="n"/>
      <c r="BC16" s="1">
        <f>IF(sum!A9="SA",sum!C9,"*")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2020</v>
      </c>
      <c r="E17" s="1">
        <f>IF(sum!A10="AL",sum!B10,"*")</f>
        <v/>
      </c>
      <c r="F17" s="1" t="n"/>
      <c r="G17" s="1">
        <f>IF(sum!A10="AL",sum!C10,"*")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2020</v>
      </c>
      <c r="M17" s="1">
        <f>IF(sum!A10="AT",sum!B10,"*")</f>
        <v/>
      </c>
      <c r="N17" s="1" t="n"/>
      <c r="O17" s="1">
        <f>IF(sum!A10="AT",sum!C10,"*")</f>
        <v/>
      </c>
      <c r="R17" s="1" t="inlineStr">
        <is>
          <t>NCAP_BND</t>
        </is>
      </c>
      <c r="S17" s="1" t="inlineStr">
        <is>
          <t>FX</t>
        </is>
      </c>
      <c r="T17" s="1" t="n">
        <v>2020</v>
      </c>
      <c r="U17" s="1">
        <f>IF(sum!A10="BC",sum!B10,"*")</f>
        <v/>
      </c>
      <c r="V17" s="1" t="n"/>
      <c r="W17" s="1">
        <f>IF(sum!A10="BC",sum!C10,"*")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2020</v>
      </c>
      <c r="AC17" s="1">
        <f>IF(sum!A10="MA",sum!B10,"*")</f>
        <v/>
      </c>
      <c r="AD17" s="1" t="n"/>
      <c r="AE17" s="1">
        <f>IF(sum!A10="MA",sum!C10,"*")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2020</v>
      </c>
      <c r="AK17" s="1">
        <f>IF(sum!A10="ON",sum!B10,"*")</f>
        <v/>
      </c>
      <c r="AL17" s="1" t="n"/>
      <c r="AM17" s="1">
        <f>IF(sum!A10="ON",sum!C10,"*")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2020</v>
      </c>
      <c r="AS17" s="1">
        <f>IF(sum!A10="QU",sum!B10,"*")</f>
        <v/>
      </c>
      <c r="AT17" s="1" t="n"/>
      <c r="AU17" s="1">
        <f>IF(sum!A10="QU",sum!C10,"*")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2020</v>
      </c>
      <c r="BA17" s="1">
        <f>IF(sum!A10="SA",sum!B10,"*")</f>
        <v/>
      </c>
      <c r="BB17" s="1" t="n"/>
      <c r="BC17" s="1">
        <f>IF(sum!A10="SA",sum!C10,"*")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2020</v>
      </c>
      <c r="E18" s="1">
        <f>IF(sum!A11="AL",sum!B11,"*")</f>
        <v/>
      </c>
      <c r="F18" s="1" t="n"/>
      <c r="G18" s="1">
        <f>IF(sum!A11="AL",sum!C11,"*")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2020</v>
      </c>
      <c r="M18" s="1">
        <f>IF(sum!A11="AT",sum!B11,"*")</f>
        <v/>
      </c>
      <c r="N18" s="1" t="n"/>
      <c r="O18" s="1">
        <f>IF(sum!A11="AT",sum!C11,"*")</f>
        <v/>
      </c>
      <c r="R18" s="1" t="inlineStr">
        <is>
          <t>NCAP_BND</t>
        </is>
      </c>
      <c r="S18" s="1" t="inlineStr">
        <is>
          <t>FX</t>
        </is>
      </c>
      <c r="T18" s="1" t="n">
        <v>2020</v>
      </c>
      <c r="U18" s="1">
        <f>IF(sum!A11="BC",sum!B11,"*")</f>
        <v/>
      </c>
      <c r="V18" s="1" t="n"/>
      <c r="W18" s="1">
        <f>IF(sum!A11="BC",sum!C11,"*")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2020</v>
      </c>
      <c r="AC18" s="1">
        <f>IF(sum!A11="MA",sum!B11,"*")</f>
        <v/>
      </c>
      <c r="AD18" s="1" t="n"/>
      <c r="AE18" s="1">
        <f>IF(sum!A11="MA",sum!C11,"*")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2020</v>
      </c>
      <c r="AK18" s="1">
        <f>IF(sum!A11="ON",sum!B11,"*")</f>
        <v/>
      </c>
      <c r="AL18" s="1" t="n"/>
      <c r="AM18" s="1">
        <f>IF(sum!A11="ON",sum!C11,"*")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2020</v>
      </c>
      <c r="AS18" s="1">
        <f>IF(sum!A11="QU",sum!B11,"*")</f>
        <v/>
      </c>
      <c r="AT18" s="1" t="n"/>
      <c r="AU18" s="1">
        <f>IF(sum!A11="QU",sum!C11,"*")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2020</v>
      </c>
      <c r="BA18" s="1">
        <f>IF(sum!A11="SA",sum!B11,"*")</f>
        <v/>
      </c>
      <c r="BB18" s="1" t="n"/>
      <c r="BC18" s="1">
        <f>IF(sum!A11="SA",sum!C11,"*")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2020</v>
      </c>
      <c r="E19" s="1">
        <f>IF(sum!A12="AL",sum!B12,"*")</f>
        <v/>
      </c>
      <c r="F19" s="1" t="n"/>
      <c r="G19" s="1">
        <f>IF(sum!A12="AL",sum!C12,"*")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2020</v>
      </c>
      <c r="M19" s="1">
        <f>IF(sum!A12="AT",sum!B12,"*")</f>
        <v/>
      </c>
      <c r="N19" s="1" t="n"/>
      <c r="O19" s="1">
        <f>IF(sum!A12="AT",sum!C12,"*")</f>
        <v/>
      </c>
      <c r="R19" s="1" t="inlineStr">
        <is>
          <t>NCAP_BND</t>
        </is>
      </c>
      <c r="S19" s="1" t="inlineStr">
        <is>
          <t>FX</t>
        </is>
      </c>
      <c r="T19" s="1" t="n">
        <v>2020</v>
      </c>
      <c r="U19" s="1">
        <f>IF(sum!A12="BC",sum!B12,"*")</f>
        <v/>
      </c>
      <c r="V19" s="1" t="n"/>
      <c r="W19" s="1">
        <f>IF(sum!A12="BC",sum!C12,"*")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2020</v>
      </c>
      <c r="AC19" s="1">
        <f>IF(sum!A12="MA",sum!B12,"*")</f>
        <v/>
      </c>
      <c r="AD19" s="1" t="n"/>
      <c r="AE19" s="1">
        <f>IF(sum!A12="MA",sum!C12,"*")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2020</v>
      </c>
      <c r="AK19" s="1">
        <f>IF(sum!A12="ON",sum!B12,"*")</f>
        <v/>
      </c>
      <c r="AL19" s="1" t="n"/>
      <c r="AM19" s="1">
        <f>IF(sum!A12="ON",sum!C12,"*")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2020</v>
      </c>
      <c r="AS19" s="1">
        <f>IF(sum!A12="QU",sum!B12,"*")</f>
        <v/>
      </c>
      <c r="AT19" s="1" t="n"/>
      <c r="AU19" s="1">
        <f>IF(sum!A12="QU",sum!C12,"*")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2020</v>
      </c>
      <c r="BA19" s="1">
        <f>IF(sum!A12="SA",sum!B12,"*")</f>
        <v/>
      </c>
      <c r="BB19" s="1" t="n"/>
      <c r="BC19" s="1">
        <f>IF(sum!A12="SA",sum!C12,"*")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2020</v>
      </c>
      <c r="E20" s="1">
        <f>IF(sum!A13="AL",sum!B13,"*")</f>
        <v/>
      </c>
      <c r="F20" s="1" t="n"/>
      <c r="G20" s="1">
        <f>IF(sum!A13="AL",sum!C13,"*")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2020</v>
      </c>
      <c r="M20" s="1">
        <f>IF(sum!A13="AT",sum!B13,"*")</f>
        <v/>
      </c>
      <c r="N20" s="1" t="n"/>
      <c r="O20" s="1">
        <f>IF(sum!A13="AT",sum!C13,"*")</f>
        <v/>
      </c>
      <c r="R20" s="1" t="inlineStr">
        <is>
          <t>NCAP_BND</t>
        </is>
      </c>
      <c r="S20" s="1" t="inlineStr">
        <is>
          <t>FX</t>
        </is>
      </c>
      <c r="T20" s="1" t="n">
        <v>2020</v>
      </c>
      <c r="U20" s="1">
        <f>IF(sum!A13="BC",sum!B13,"*")</f>
        <v/>
      </c>
      <c r="V20" s="1" t="n"/>
      <c r="W20" s="1">
        <f>IF(sum!A13="BC",sum!C13,"*")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2020</v>
      </c>
      <c r="AC20" s="1">
        <f>IF(sum!A13="MA",sum!B13,"*")</f>
        <v/>
      </c>
      <c r="AD20" s="1" t="n"/>
      <c r="AE20" s="1">
        <f>IF(sum!A13="MA",sum!C13,"*")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2020</v>
      </c>
      <c r="AK20" s="1">
        <f>IF(sum!A13="ON",sum!B13,"*")</f>
        <v/>
      </c>
      <c r="AL20" s="1" t="n"/>
      <c r="AM20" s="1">
        <f>IF(sum!A13="ON",sum!C13,"*")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2020</v>
      </c>
      <c r="AS20" s="1">
        <f>IF(sum!A13="QU",sum!B13,"*")</f>
        <v/>
      </c>
      <c r="AT20" s="1" t="n"/>
      <c r="AU20" s="1">
        <f>IF(sum!A13="QU",sum!C13,"*")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2020</v>
      </c>
      <c r="BA20" s="1">
        <f>IF(sum!A13="SA",sum!B13,"*")</f>
        <v/>
      </c>
      <c r="BB20" s="1" t="n"/>
      <c r="BC20" s="1">
        <f>IF(sum!A13="SA",sum!C13,"*")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2020</v>
      </c>
      <c r="E21" s="1">
        <f>IF(sum!A14="AL",sum!B14,"*")</f>
        <v/>
      </c>
      <c r="F21" s="1" t="n"/>
      <c r="G21" s="1">
        <f>IF(sum!A14="AL",sum!C14,"*")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2020</v>
      </c>
      <c r="M21" s="1">
        <f>IF(sum!A14="AT",sum!B14,"*")</f>
        <v/>
      </c>
      <c r="N21" s="1" t="n"/>
      <c r="O21" s="1">
        <f>IF(sum!A14="AT",sum!C14,"*")</f>
        <v/>
      </c>
      <c r="R21" s="1" t="inlineStr">
        <is>
          <t>NCAP_BND</t>
        </is>
      </c>
      <c r="S21" s="1" t="inlineStr">
        <is>
          <t>FX</t>
        </is>
      </c>
      <c r="T21" s="1" t="n">
        <v>2020</v>
      </c>
      <c r="U21" s="1">
        <f>IF(sum!A14="BC",sum!B14,"*")</f>
        <v/>
      </c>
      <c r="V21" s="1" t="n"/>
      <c r="W21" s="1">
        <f>IF(sum!A14="BC",sum!C14,"*")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2020</v>
      </c>
      <c r="AC21" s="1">
        <f>IF(sum!A14="MA",sum!B14,"*")</f>
        <v/>
      </c>
      <c r="AD21" s="1" t="n"/>
      <c r="AE21" s="1">
        <f>IF(sum!A14="MA",sum!C14,"*")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2020</v>
      </c>
      <c r="AK21" s="1">
        <f>IF(sum!A14="ON",sum!B14,"*")</f>
        <v/>
      </c>
      <c r="AL21" s="1" t="n"/>
      <c r="AM21" s="1">
        <f>IF(sum!A14="ON",sum!C14,"*")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2020</v>
      </c>
      <c r="AS21" s="1">
        <f>IF(sum!A14="QU",sum!B14,"*")</f>
        <v/>
      </c>
      <c r="AT21" s="1" t="n"/>
      <c r="AU21" s="1">
        <f>IF(sum!A14="QU",sum!C14,"*")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2020</v>
      </c>
      <c r="BA21" s="1">
        <f>IF(sum!A14="SA",sum!B14,"*")</f>
        <v/>
      </c>
      <c r="BB21" s="1" t="n"/>
      <c r="BC21" s="1">
        <f>IF(sum!A14="SA",sum!C14,"*")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2020</v>
      </c>
      <c r="E22" s="1">
        <f>IF(sum!A15="AL",sum!B15,"*")</f>
        <v/>
      </c>
      <c r="F22" s="1" t="n"/>
      <c r="G22" s="1">
        <f>IF(sum!A15="AL",sum!C15,"*")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2020</v>
      </c>
      <c r="M22" s="1">
        <f>IF(sum!A15="AT",sum!B15,"*")</f>
        <v/>
      </c>
      <c r="N22" s="1" t="n"/>
      <c r="O22" s="1">
        <f>IF(sum!A15="AT",sum!C15,"*")</f>
        <v/>
      </c>
      <c r="R22" s="1" t="inlineStr">
        <is>
          <t>NCAP_BND</t>
        </is>
      </c>
      <c r="S22" s="1" t="inlineStr">
        <is>
          <t>FX</t>
        </is>
      </c>
      <c r="T22" s="1" t="n">
        <v>2020</v>
      </c>
      <c r="U22" s="1">
        <f>IF(sum!A15="BC",sum!B15,"*")</f>
        <v/>
      </c>
      <c r="V22" s="1" t="n"/>
      <c r="W22" s="1">
        <f>IF(sum!A15="BC",sum!C15,"*")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2020</v>
      </c>
      <c r="AC22" s="1">
        <f>IF(sum!A15="MA",sum!B15,"*")</f>
        <v/>
      </c>
      <c r="AD22" s="1" t="n"/>
      <c r="AE22" s="1">
        <f>IF(sum!A15="MA",sum!C15,"*")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2020</v>
      </c>
      <c r="AK22" s="1">
        <f>IF(sum!A15="ON",sum!B15,"*")</f>
        <v/>
      </c>
      <c r="AL22" s="1" t="n"/>
      <c r="AM22" s="1">
        <f>IF(sum!A15="ON",sum!C15,"*")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2020</v>
      </c>
      <c r="AS22" s="1">
        <f>IF(sum!A15="QU",sum!B15,"*")</f>
        <v/>
      </c>
      <c r="AT22" s="1" t="n"/>
      <c r="AU22" s="1">
        <f>IF(sum!A15="QU",sum!C15,"*")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2020</v>
      </c>
      <c r="BA22" s="1">
        <f>IF(sum!A15="SA",sum!B15,"*")</f>
        <v/>
      </c>
      <c r="BB22" s="1" t="n"/>
      <c r="BC22" s="1">
        <f>IF(sum!A15="SA",sum!C15,"*")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2020</v>
      </c>
      <c r="E23" s="1">
        <f>IF(sum!A16="AL",sum!B16,"*")</f>
        <v/>
      </c>
      <c r="F23" s="1" t="n"/>
      <c r="G23" s="1">
        <f>IF(sum!A16="AL",sum!C16,"*")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2020</v>
      </c>
      <c r="M23" s="1">
        <f>IF(sum!A16="AT",sum!B16,"*")</f>
        <v/>
      </c>
      <c r="N23" s="1" t="n"/>
      <c r="O23" s="1">
        <f>IF(sum!A16="AT",sum!C16,"*")</f>
        <v/>
      </c>
      <c r="R23" s="1" t="inlineStr">
        <is>
          <t>NCAP_BND</t>
        </is>
      </c>
      <c r="S23" s="1" t="inlineStr">
        <is>
          <t>FX</t>
        </is>
      </c>
      <c r="T23" s="1" t="n">
        <v>2020</v>
      </c>
      <c r="U23" s="1">
        <f>IF(sum!A16="BC",sum!B16,"*")</f>
        <v/>
      </c>
      <c r="V23" s="1" t="n"/>
      <c r="W23" s="1">
        <f>IF(sum!A16="BC",sum!C16,"*")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2020</v>
      </c>
      <c r="AC23" s="1">
        <f>IF(sum!A16="MA",sum!B16,"*")</f>
        <v/>
      </c>
      <c r="AD23" s="1" t="n"/>
      <c r="AE23" s="1">
        <f>IF(sum!A16="MA",sum!C16,"*")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2020</v>
      </c>
      <c r="AK23" s="1">
        <f>IF(sum!A16="ON",sum!B16,"*")</f>
        <v/>
      </c>
      <c r="AL23" s="1" t="n"/>
      <c r="AM23" s="1">
        <f>IF(sum!A16="ON",sum!C16,"*")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2020</v>
      </c>
      <c r="AS23" s="1">
        <f>IF(sum!A16="QU",sum!B16,"*")</f>
        <v/>
      </c>
      <c r="AT23" s="1" t="n"/>
      <c r="AU23" s="1">
        <f>IF(sum!A16="QU",sum!C16,"*")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2020</v>
      </c>
      <c r="BA23" s="1">
        <f>IF(sum!A16="SA",sum!B16,"*")</f>
        <v/>
      </c>
      <c r="BB23" s="1" t="n"/>
      <c r="BC23" s="1">
        <f>IF(sum!A16="SA",sum!C16,"*")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2020</v>
      </c>
      <c r="E24" s="1">
        <f>IF(sum!A17="AL",sum!B17,"*")</f>
        <v/>
      </c>
      <c r="F24" s="1" t="n"/>
      <c r="G24" s="1">
        <f>IF(sum!A17="AL",sum!C17,"*")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2020</v>
      </c>
      <c r="M24" s="1">
        <f>IF(sum!A17="AT",sum!B17,"*")</f>
        <v/>
      </c>
      <c r="N24" s="1" t="n"/>
      <c r="O24" s="1">
        <f>IF(sum!A17="AT",sum!C17,"*")</f>
        <v/>
      </c>
      <c r="R24" s="1" t="inlineStr">
        <is>
          <t>NCAP_BND</t>
        </is>
      </c>
      <c r="S24" s="1" t="inlineStr">
        <is>
          <t>FX</t>
        </is>
      </c>
      <c r="T24" s="1" t="n">
        <v>2020</v>
      </c>
      <c r="U24" s="1">
        <f>IF(sum!A17="BC",sum!B17,"*")</f>
        <v/>
      </c>
      <c r="V24" s="1" t="n"/>
      <c r="W24" s="1">
        <f>IF(sum!A17="BC",sum!C17,"*")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2020</v>
      </c>
      <c r="AC24" s="1">
        <f>IF(sum!A17="MA",sum!B17,"*")</f>
        <v/>
      </c>
      <c r="AD24" s="1" t="n"/>
      <c r="AE24" s="1">
        <f>IF(sum!A17="MA",sum!C17,"*")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2020</v>
      </c>
      <c r="AK24" s="1">
        <f>IF(sum!A17="ON",sum!B17,"*")</f>
        <v/>
      </c>
      <c r="AL24" s="1" t="n"/>
      <c r="AM24" s="1">
        <f>IF(sum!A17="ON",sum!C17,"*")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2020</v>
      </c>
      <c r="AS24" s="1">
        <f>IF(sum!A17="QU",sum!B17,"*")</f>
        <v/>
      </c>
      <c r="AT24" s="1" t="n"/>
      <c r="AU24" s="1">
        <f>IF(sum!A17="QU",sum!C17,"*")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2020</v>
      </c>
      <c r="BA24" s="1">
        <f>IF(sum!A17="SA",sum!B17,"*")</f>
        <v/>
      </c>
      <c r="BB24" s="1" t="n"/>
      <c r="BC24" s="1">
        <f>IF(sum!A17="SA",sum!C17,"*")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2020</v>
      </c>
      <c r="E25" s="1">
        <f>IF(sum!A18="AL",sum!B18,"*")</f>
        <v/>
      </c>
      <c r="F25" s="1" t="n"/>
      <c r="G25" s="1">
        <f>IF(sum!A18="AL",sum!C18,"*")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2020</v>
      </c>
      <c r="M25" s="1">
        <f>IF(sum!A18="AT",sum!B18,"*")</f>
        <v/>
      </c>
      <c r="N25" s="1" t="n"/>
      <c r="O25" s="1">
        <f>IF(sum!A18="AT",sum!C18,"*")</f>
        <v/>
      </c>
      <c r="R25" s="1" t="inlineStr">
        <is>
          <t>NCAP_BND</t>
        </is>
      </c>
      <c r="S25" s="1" t="inlineStr">
        <is>
          <t>FX</t>
        </is>
      </c>
      <c r="T25" s="1" t="n">
        <v>2020</v>
      </c>
      <c r="U25" s="1">
        <f>IF(sum!A18="BC",sum!B18,"*")</f>
        <v/>
      </c>
      <c r="V25" s="1" t="n"/>
      <c r="W25" s="1">
        <f>IF(sum!A18="BC",sum!C18,"*")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2020</v>
      </c>
      <c r="AC25" s="1">
        <f>IF(sum!A18="MA",sum!B18,"*")</f>
        <v/>
      </c>
      <c r="AD25" s="1" t="n"/>
      <c r="AE25" s="1">
        <f>IF(sum!A18="MA",sum!C18,"*")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2020</v>
      </c>
      <c r="AK25" s="1">
        <f>IF(sum!A18="ON",sum!B18,"*")</f>
        <v/>
      </c>
      <c r="AL25" s="1" t="n"/>
      <c r="AM25" s="1">
        <f>IF(sum!A18="ON",sum!C18,"*")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2020</v>
      </c>
      <c r="AS25" s="1">
        <f>IF(sum!A18="QU",sum!B18,"*")</f>
        <v/>
      </c>
      <c r="AT25" s="1" t="n"/>
      <c r="AU25" s="1">
        <f>IF(sum!A18="QU",sum!C18,"*")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2020</v>
      </c>
      <c r="BA25" s="1">
        <f>IF(sum!A18="SA",sum!B18,"*")</f>
        <v/>
      </c>
      <c r="BB25" s="1" t="n"/>
      <c r="BC25" s="1">
        <f>IF(sum!A18="SA",sum!C18,"*")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2020</v>
      </c>
      <c r="E26" s="1">
        <f>IF(sum!A19="AL",sum!B19,"*")</f>
        <v/>
      </c>
      <c r="F26" s="1" t="n"/>
      <c r="G26" s="1">
        <f>IF(sum!A19="AL",sum!C19,"*")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2020</v>
      </c>
      <c r="M26" s="1">
        <f>IF(sum!A19="AT",sum!B19,"*")</f>
        <v/>
      </c>
      <c r="N26" s="1" t="n"/>
      <c r="O26" s="1">
        <f>IF(sum!A19="AT",sum!C19,"*")</f>
        <v/>
      </c>
      <c r="R26" s="1" t="inlineStr">
        <is>
          <t>NCAP_BND</t>
        </is>
      </c>
      <c r="S26" s="1" t="inlineStr">
        <is>
          <t>FX</t>
        </is>
      </c>
      <c r="T26" s="1" t="n">
        <v>2020</v>
      </c>
      <c r="U26" s="1">
        <f>IF(sum!A19="BC",sum!B19,"*")</f>
        <v/>
      </c>
      <c r="V26" s="1" t="n"/>
      <c r="W26" s="1">
        <f>IF(sum!A19="BC",sum!C19,"*")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2020</v>
      </c>
      <c r="AC26" s="1">
        <f>IF(sum!A19="MA",sum!B19,"*")</f>
        <v/>
      </c>
      <c r="AD26" s="1" t="n"/>
      <c r="AE26" s="1">
        <f>IF(sum!A19="MA",sum!C19,"*")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2020</v>
      </c>
      <c r="AK26" s="1">
        <f>IF(sum!A19="ON",sum!B19,"*")</f>
        <v/>
      </c>
      <c r="AL26" s="1" t="n"/>
      <c r="AM26" s="1">
        <f>IF(sum!A19="ON",sum!C19,"*")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2020</v>
      </c>
      <c r="AS26" s="1">
        <f>IF(sum!A19="QU",sum!B19,"*")</f>
        <v/>
      </c>
      <c r="AT26" s="1" t="n"/>
      <c r="AU26" s="1">
        <f>IF(sum!A19="QU",sum!C19,"*")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2020</v>
      </c>
      <c r="BA26" s="1">
        <f>IF(sum!A19="SA",sum!B19,"*")</f>
        <v/>
      </c>
      <c r="BB26" s="1" t="n"/>
      <c r="BC26" s="1">
        <f>IF(sum!A19="SA",sum!C19,"*")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2020</v>
      </c>
      <c r="E27" s="1">
        <f>IF(sum!A20="AL",sum!B20,"*")</f>
        <v/>
      </c>
      <c r="F27" s="1" t="n"/>
      <c r="G27" s="1">
        <f>IF(sum!A20="AL",sum!C20,"*")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2020</v>
      </c>
      <c r="M27" s="1">
        <f>IF(sum!A20="AT",sum!B20,"*")</f>
        <v/>
      </c>
      <c r="N27" s="1" t="n"/>
      <c r="O27" s="1">
        <f>IF(sum!A20="AT",sum!C20,"*")</f>
        <v/>
      </c>
      <c r="R27" s="1" t="inlineStr">
        <is>
          <t>NCAP_BND</t>
        </is>
      </c>
      <c r="S27" s="1" t="inlineStr">
        <is>
          <t>FX</t>
        </is>
      </c>
      <c r="T27" s="1" t="n">
        <v>2020</v>
      </c>
      <c r="U27" s="1">
        <f>IF(sum!A20="BC",sum!B20,"*")</f>
        <v/>
      </c>
      <c r="V27" s="1" t="n"/>
      <c r="W27" s="1">
        <f>IF(sum!A20="BC",sum!C20,"*")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2020</v>
      </c>
      <c r="AC27" s="1">
        <f>IF(sum!A20="MA",sum!B20,"*")</f>
        <v/>
      </c>
      <c r="AD27" s="1" t="n"/>
      <c r="AE27" s="1">
        <f>IF(sum!A20="MA",sum!C20,"*")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2020</v>
      </c>
      <c r="AK27" s="1">
        <f>IF(sum!A20="ON",sum!B20,"*")</f>
        <v/>
      </c>
      <c r="AL27" s="1" t="n"/>
      <c r="AM27" s="1">
        <f>IF(sum!A20="ON",sum!C20,"*")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2020</v>
      </c>
      <c r="AS27" s="1">
        <f>IF(sum!A20="QU",sum!B20,"*")</f>
        <v/>
      </c>
      <c r="AT27" s="1" t="n"/>
      <c r="AU27" s="1">
        <f>IF(sum!A20="QU",sum!C20,"*")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2020</v>
      </c>
      <c r="BA27" s="1">
        <f>IF(sum!A20="SA",sum!B20,"*")</f>
        <v/>
      </c>
      <c r="BB27" s="1" t="n"/>
      <c r="BC27" s="1">
        <f>IF(sum!A20="SA",sum!C20,"*")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2020</v>
      </c>
      <c r="E28" s="1">
        <f>IF(sum!A21="AL",sum!B21,"*")</f>
        <v/>
      </c>
      <c r="F28" s="1" t="n"/>
      <c r="G28" s="1">
        <f>IF(sum!A21="AL",sum!C21,"*")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2020</v>
      </c>
      <c r="M28" s="1">
        <f>IF(sum!A21="AT",sum!B21,"*")</f>
        <v/>
      </c>
      <c r="N28" s="1" t="n"/>
      <c r="O28" s="1">
        <f>IF(sum!A21="AT",sum!C21,"*")</f>
        <v/>
      </c>
      <c r="R28" s="1" t="inlineStr">
        <is>
          <t>NCAP_BND</t>
        </is>
      </c>
      <c r="S28" s="1" t="inlineStr">
        <is>
          <t>FX</t>
        </is>
      </c>
      <c r="T28" s="1" t="n">
        <v>2020</v>
      </c>
      <c r="U28" s="1">
        <f>IF(sum!A21="BC",sum!B21,"*")</f>
        <v/>
      </c>
      <c r="V28" s="1" t="n"/>
      <c r="W28" s="1">
        <f>IF(sum!A21="BC",sum!C21,"*")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2020</v>
      </c>
      <c r="AC28" s="1">
        <f>IF(sum!A21="MA",sum!B21,"*")</f>
        <v/>
      </c>
      <c r="AD28" s="1" t="n"/>
      <c r="AE28" s="1">
        <f>IF(sum!A21="MA",sum!C21,"*")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2020</v>
      </c>
      <c r="AK28" s="1">
        <f>IF(sum!A21="ON",sum!B21,"*")</f>
        <v/>
      </c>
      <c r="AL28" s="1" t="n"/>
      <c r="AM28" s="1">
        <f>IF(sum!A21="ON",sum!C21,"*")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2020</v>
      </c>
      <c r="AS28" s="1">
        <f>IF(sum!A21="QU",sum!B21,"*")</f>
        <v/>
      </c>
      <c r="AT28" s="1" t="n"/>
      <c r="AU28" s="1">
        <f>IF(sum!A21="QU",sum!C21,"*")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2020</v>
      </c>
      <c r="BA28" s="1">
        <f>IF(sum!A21="SA",sum!B21,"*")</f>
        <v/>
      </c>
      <c r="BB28" s="1" t="n"/>
      <c r="BC28" s="1">
        <f>IF(sum!A21="SA",sum!C21,"*")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2020</v>
      </c>
      <c r="E29" s="1">
        <f>IF(sum!A22="AL",sum!B22,"*")</f>
        <v/>
      </c>
      <c r="F29" s="1" t="n"/>
      <c r="G29" s="1">
        <f>IF(sum!A22="AL",sum!C22,"*")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2020</v>
      </c>
      <c r="M29" s="1">
        <f>IF(sum!A22="AT",sum!B22,"*")</f>
        <v/>
      </c>
      <c r="N29" s="1" t="n"/>
      <c r="O29" s="1">
        <f>IF(sum!A22="AT",sum!C22,"*")</f>
        <v/>
      </c>
      <c r="R29" s="1" t="inlineStr">
        <is>
          <t>NCAP_BND</t>
        </is>
      </c>
      <c r="S29" s="1" t="inlineStr">
        <is>
          <t>FX</t>
        </is>
      </c>
      <c r="T29" s="1" t="n">
        <v>2020</v>
      </c>
      <c r="U29" s="1">
        <f>IF(sum!A22="BC",sum!B22,"*")</f>
        <v/>
      </c>
      <c r="V29" s="1" t="n"/>
      <c r="W29" s="1">
        <f>IF(sum!A22="BC",sum!C22,"*")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2020</v>
      </c>
      <c r="AC29" s="1">
        <f>IF(sum!A22="MA",sum!B22,"*")</f>
        <v/>
      </c>
      <c r="AD29" s="1" t="n"/>
      <c r="AE29" s="1">
        <f>IF(sum!A22="MA",sum!C22,"*")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2020</v>
      </c>
      <c r="AK29" s="1">
        <f>IF(sum!A22="ON",sum!B22,"*")</f>
        <v/>
      </c>
      <c r="AL29" s="1" t="n"/>
      <c r="AM29" s="1">
        <f>IF(sum!A22="ON",sum!C22,"*")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2020</v>
      </c>
      <c r="AS29" s="1">
        <f>IF(sum!A22="QU",sum!B22,"*")</f>
        <v/>
      </c>
      <c r="AT29" s="1" t="n"/>
      <c r="AU29" s="1">
        <f>IF(sum!A22="QU",sum!C22,"*")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2020</v>
      </c>
      <c r="BA29" s="1">
        <f>IF(sum!A22="SA",sum!B22,"*")</f>
        <v/>
      </c>
      <c r="BB29" s="1" t="n"/>
      <c r="BC29" s="1">
        <f>IF(sum!A22="SA",sum!C22,"*")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2020</v>
      </c>
      <c r="E30" s="1">
        <f>IF(sum!A23="AL",sum!B23,"*")</f>
        <v/>
      </c>
      <c r="F30" s="1" t="n"/>
      <c r="G30" s="1">
        <f>IF(sum!A23="AL",sum!C23,"*")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2020</v>
      </c>
      <c r="M30" s="1">
        <f>IF(sum!A23="AT",sum!B23,"*")</f>
        <v/>
      </c>
      <c r="N30" s="1" t="n"/>
      <c r="O30" s="1">
        <f>IF(sum!A23="AT",sum!C23,"*")</f>
        <v/>
      </c>
      <c r="R30" s="1" t="inlineStr">
        <is>
          <t>NCAP_BND</t>
        </is>
      </c>
      <c r="S30" s="1" t="inlineStr">
        <is>
          <t>FX</t>
        </is>
      </c>
      <c r="T30" s="1" t="n">
        <v>2020</v>
      </c>
      <c r="U30" s="1">
        <f>IF(sum!A23="BC",sum!B23,"*")</f>
        <v/>
      </c>
      <c r="V30" s="1" t="n"/>
      <c r="W30" s="1">
        <f>IF(sum!A23="BC",sum!C23,"*")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2020</v>
      </c>
      <c r="AC30" s="1">
        <f>IF(sum!A23="MA",sum!B23,"*")</f>
        <v/>
      </c>
      <c r="AD30" s="1" t="n"/>
      <c r="AE30" s="1">
        <f>IF(sum!A23="MA",sum!C23,"*")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2020</v>
      </c>
      <c r="AK30" s="1">
        <f>IF(sum!A23="ON",sum!B23,"*")</f>
        <v/>
      </c>
      <c r="AL30" s="1" t="n"/>
      <c r="AM30" s="1">
        <f>IF(sum!A23="ON",sum!C23,"*")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2020</v>
      </c>
      <c r="AS30" s="1">
        <f>IF(sum!A23="QU",sum!B23,"*")</f>
        <v/>
      </c>
      <c r="AT30" s="1" t="n"/>
      <c r="AU30" s="1">
        <f>IF(sum!A23="QU",sum!C23,"*")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2020</v>
      </c>
      <c r="BA30" s="1">
        <f>IF(sum!A23="SA",sum!B23,"*")</f>
        <v/>
      </c>
      <c r="BB30" s="1" t="n"/>
      <c r="BC30" s="1">
        <f>IF(sum!A23="SA",sum!C23,"*")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2020</v>
      </c>
      <c r="E31" s="1">
        <f>IF(sum!A24="AL",sum!B24,"*")</f>
        <v/>
      </c>
      <c r="F31" s="1" t="n"/>
      <c r="G31" s="1">
        <f>IF(sum!A24="AL",sum!C24,"*")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2020</v>
      </c>
      <c r="M31" s="1">
        <f>IF(sum!A24="AT",sum!B24,"*")</f>
        <v/>
      </c>
      <c r="N31" s="1" t="n"/>
      <c r="O31" s="1">
        <f>IF(sum!A24="AT",sum!C24,"*")</f>
        <v/>
      </c>
      <c r="R31" s="1" t="inlineStr">
        <is>
          <t>NCAP_BND</t>
        </is>
      </c>
      <c r="S31" s="1" t="inlineStr">
        <is>
          <t>FX</t>
        </is>
      </c>
      <c r="T31" s="1" t="n">
        <v>2020</v>
      </c>
      <c r="U31" s="1">
        <f>IF(sum!A24="BC",sum!B24,"*")</f>
        <v/>
      </c>
      <c r="V31" s="1" t="n"/>
      <c r="W31" s="1">
        <f>IF(sum!A24="BC",sum!C24,"*")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2020</v>
      </c>
      <c r="AC31" s="1">
        <f>IF(sum!A24="MA",sum!B24,"*")</f>
        <v/>
      </c>
      <c r="AD31" s="1" t="n"/>
      <c r="AE31" s="1">
        <f>IF(sum!A24="MA",sum!C24,"*")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2020</v>
      </c>
      <c r="AK31" s="1">
        <f>IF(sum!A24="ON",sum!B24,"*")</f>
        <v/>
      </c>
      <c r="AL31" s="1" t="n"/>
      <c r="AM31" s="1">
        <f>IF(sum!A24="ON",sum!C24,"*")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2020</v>
      </c>
      <c r="AS31" s="1">
        <f>IF(sum!A24="QU",sum!B24,"*")</f>
        <v/>
      </c>
      <c r="AT31" s="1" t="n"/>
      <c r="AU31" s="1">
        <f>IF(sum!A24="QU",sum!C24,"*")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2020</v>
      </c>
      <c r="BA31" s="1">
        <f>IF(sum!A24="SA",sum!B24,"*")</f>
        <v/>
      </c>
      <c r="BB31" s="1" t="n"/>
      <c r="BC31" s="1">
        <f>IF(sum!A24="SA",sum!C24,"*")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2020</v>
      </c>
      <c r="E32" s="1">
        <f>IF(sum!A25="AL",sum!B25,"*")</f>
        <v/>
      </c>
      <c r="F32" s="1" t="n"/>
      <c r="G32" s="1">
        <f>IF(sum!A25="AL",sum!C25,"*")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2020</v>
      </c>
      <c r="M32" s="1">
        <f>IF(sum!A25="AT",sum!B25,"*")</f>
        <v/>
      </c>
      <c r="N32" s="1" t="n"/>
      <c r="O32" s="1">
        <f>IF(sum!A25="AT",sum!C25,"*")</f>
        <v/>
      </c>
      <c r="R32" s="1" t="inlineStr">
        <is>
          <t>NCAP_BND</t>
        </is>
      </c>
      <c r="S32" s="1" t="inlineStr">
        <is>
          <t>FX</t>
        </is>
      </c>
      <c r="T32" s="1" t="n">
        <v>2020</v>
      </c>
      <c r="U32" s="1">
        <f>IF(sum!A25="BC",sum!B25,"*")</f>
        <v/>
      </c>
      <c r="V32" s="1" t="n"/>
      <c r="W32" s="1">
        <f>IF(sum!A25="BC",sum!C25,"*")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2020</v>
      </c>
      <c r="AC32" s="1">
        <f>IF(sum!A25="MA",sum!B25,"*")</f>
        <v/>
      </c>
      <c r="AD32" s="1" t="n"/>
      <c r="AE32" s="1">
        <f>IF(sum!A25="MA",sum!C25,"*")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2020</v>
      </c>
      <c r="AK32" s="1">
        <f>IF(sum!A25="ON",sum!B25,"*")</f>
        <v/>
      </c>
      <c r="AL32" s="1" t="n"/>
      <c r="AM32" s="1">
        <f>IF(sum!A25="ON",sum!C25,"*")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2020</v>
      </c>
      <c r="AS32" s="1">
        <f>IF(sum!A25="QU",sum!B25,"*")</f>
        <v/>
      </c>
      <c r="AT32" s="1" t="n"/>
      <c r="AU32" s="1">
        <f>IF(sum!A25="QU",sum!C25,"*")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2020</v>
      </c>
      <c r="BA32" s="1">
        <f>IF(sum!A25="SA",sum!B25,"*")</f>
        <v/>
      </c>
      <c r="BB32" s="1" t="n"/>
      <c r="BC32" s="1">
        <f>IF(sum!A25="SA",sum!C25,"*")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2020</v>
      </c>
      <c r="E33" s="1">
        <f>IF(sum!A26="AL",sum!B26,"*")</f>
        <v/>
      </c>
      <c r="F33" s="1" t="n"/>
      <c r="G33" s="1">
        <f>IF(sum!A26="AL",sum!C26,"*")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2020</v>
      </c>
      <c r="M33" s="1">
        <f>IF(sum!A26="AT",sum!B26,"*")</f>
        <v/>
      </c>
      <c r="N33" s="1" t="n"/>
      <c r="O33" s="1">
        <f>IF(sum!A26="AT",sum!C26,"*")</f>
        <v/>
      </c>
      <c r="R33" s="1" t="inlineStr">
        <is>
          <t>NCAP_BND</t>
        </is>
      </c>
      <c r="S33" s="1" t="inlineStr">
        <is>
          <t>FX</t>
        </is>
      </c>
      <c r="T33" s="1" t="n">
        <v>2020</v>
      </c>
      <c r="U33" s="1">
        <f>IF(sum!A26="BC",sum!B26,"*")</f>
        <v/>
      </c>
      <c r="V33" s="1" t="n"/>
      <c r="W33" s="1">
        <f>IF(sum!A26="BC",sum!C26,"*")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2020</v>
      </c>
      <c r="AC33" s="1">
        <f>IF(sum!A26="MA",sum!B26,"*")</f>
        <v/>
      </c>
      <c r="AD33" s="1" t="n"/>
      <c r="AE33" s="1">
        <f>IF(sum!A26="MA",sum!C26,"*")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2020</v>
      </c>
      <c r="AK33" s="1">
        <f>IF(sum!A26="ON",sum!B26,"*")</f>
        <v/>
      </c>
      <c r="AL33" s="1" t="n"/>
      <c r="AM33" s="1">
        <f>IF(sum!A26="ON",sum!C26,"*")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2020</v>
      </c>
      <c r="AS33" s="1">
        <f>IF(sum!A26="QU",sum!B26,"*")</f>
        <v/>
      </c>
      <c r="AT33" s="1" t="n"/>
      <c r="AU33" s="1">
        <f>IF(sum!A26="QU",sum!C26,"*")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2020</v>
      </c>
      <c r="BA33" s="1">
        <f>IF(sum!A26="SA",sum!B26,"*")</f>
        <v/>
      </c>
      <c r="BB33" s="1" t="n"/>
      <c r="BC33" s="1">
        <f>IF(sum!A26="SA",sum!C26,"*")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2020</v>
      </c>
      <c r="E34" s="1">
        <f>IF(sum!A27="AL",sum!B27,"*")</f>
        <v/>
      </c>
      <c r="F34" s="1" t="n"/>
      <c r="G34" s="1">
        <f>IF(sum!A27="AL",sum!C27,"*")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2020</v>
      </c>
      <c r="M34" s="1">
        <f>IF(sum!A27="AT",sum!B27,"*")</f>
        <v/>
      </c>
      <c r="N34" s="1" t="n"/>
      <c r="O34" s="1">
        <f>IF(sum!A27="AT",sum!C27,"*")</f>
        <v/>
      </c>
      <c r="R34" s="1" t="inlineStr">
        <is>
          <t>NCAP_BND</t>
        </is>
      </c>
      <c r="S34" s="1" t="inlineStr">
        <is>
          <t>FX</t>
        </is>
      </c>
      <c r="T34" s="1" t="n">
        <v>2020</v>
      </c>
      <c r="U34" s="1">
        <f>IF(sum!A27="BC",sum!B27,"*")</f>
        <v/>
      </c>
      <c r="V34" s="1" t="n"/>
      <c r="W34" s="1">
        <f>IF(sum!A27="BC",sum!C27,"*")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2020</v>
      </c>
      <c r="AC34" s="1">
        <f>IF(sum!A27="MA",sum!B27,"*")</f>
        <v/>
      </c>
      <c r="AD34" s="1" t="n"/>
      <c r="AE34" s="1">
        <f>IF(sum!A27="MA",sum!C27,"*")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2020</v>
      </c>
      <c r="AK34" s="1">
        <f>IF(sum!A27="ON",sum!B27,"*")</f>
        <v/>
      </c>
      <c r="AL34" s="1" t="n"/>
      <c r="AM34" s="1">
        <f>IF(sum!A27="ON",sum!C27,"*")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2020</v>
      </c>
      <c r="AS34" s="1">
        <f>IF(sum!A27="QU",sum!B27,"*")</f>
        <v/>
      </c>
      <c r="AT34" s="1" t="n"/>
      <c r="AU34" s="1">
        <f>IF(sum!A27="QU",sum!C27,"*")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2020</v>
      </c>
      <c r="BA34" s="1">
        <f>IF(sum!A27="SA",sum!B27,"*")</f>
        <v/>
      </c>
      <c r="BB34" s="1" t="n"/>
      <c r="BC34" s="1">
        <f>IF(sum!A27="SA",sum!C27,"*")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2020</v>
      </c>
      <c r="E35" s="1">
        <f>IF(sum!A28="AL",sum!B28,"*")</f>
        <v/>
      </c>
      <c r="F35" s="1" t="n"/>
      <c r="G35" s="1">
        <f>IF(sum!A28="AL",sum!C28,"*")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2020</v>
      </c>
      <c r="M35" s="1">
        <f>IF(sum!A28="AT",sum!B28,"*")</f>
        <v/>
      </c>
      <c r="N35" s="1" t="n"/>
      <c r="O35" s="1">
        <f>IF(sum!A28="AT",sum!C28,"*")</f>
        <v/>
      </c>
      <c r="R35" s="1" t="inlineStr">
        <is>
          <t>NCAP_BND</t>
        </is>
      </c>
      <c r="S35" s="1" t="inlineStr">
        <is>
          <t>FX</t>
        </is>
      </c>
      <c r="T35" s="1" t="n">
        <v>2020</v>
      </c>
      <c r="U35" s="1">
        <f>IF(sum!A28="BC",sum!B28,"*")</f>
        <v/>
      </c>
      <c r="V35" s="1" t="n"/>
      <c r="W35" s="1">
        <f>IF(sum!A28="BC",sum!C28,"*")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2020</v>
      </c>
      <c r="AC35" s="1">
        <f>IF(sum!A28="MA",sum!B28,"*")</f>
        <v/>
      </c>
      <c r="AD35" s="1" t="n"/>
      <c r="AE35" s="1">
        <f>IF(sum!A28="MA",sum!C28,"*")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2020</v>
      </c>
      <c r="AK35" s="1">
        <f>IF(sum!A28="ON",sum!B28,"*")</f>
        <v/>
      </c>
      <c r="AL35" s="1" t="n"/>
      <c r="AM35" s="1">
        <f>IF(sum!A28="ON",sum!C28,"*")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2020</v>
      </c>
      <c r="AS35" s="1">
        <f>IF(sum!A28="QU",sum!B28,"*")</f>
        <v/>
      </c>
      <c r="AT35" s="1" t="n"/>
      <c r="AU35" s="1">
        <f>IF(sum!A28="QU",sum!C28,"*")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2020</v>
      </c>
      <c r="BA35" s="1">
        <f>IF(sum!A28="SA",sum!B28,"*")</f>
        <v/>
      </c>
      <c r="BB35" s="1" t="n"/>
      <c r="BC35" s="1">
        <f>IF(sum!A28="SA",sum!C28,"*")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2020</v>
      </c>
      <c r="E36" s="1">
        <f>IF(sum!A29="AL",sum!B29,"*")</f>
        <v/>
      </c>
      <c r="F36" s="1" t="n"/>
      <c r="G36" s="1">
        <f>IF(sum!A29="AL",sum!C29,"*")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2020</v>
      </c>
      <c r="M36" s="1">
        <f>IF(sum!A29="AT",sum!B29,"*")</f>
        <v/>
      </c>
      <c r="N36" s="1" t="n"/>
      <c r="O36" s="1">
        <f>IF(sum!A29="AT",sum!C29,"*")</f>
        <v/>
      </c>
      <c r="R36" s="1" t="inlineStr">
        <is>
          <t>NCAP_BND</t>
        </is>
      </c>
      <c r="S36" s="1" t="inlineStr">
        <is>
          <t>FX</t>
        </is>
      </c>
      <c r="T36" s="1" t="n">
        <v>2020</v>
      </c>
      <c r="U36" s="1">
        <f>IF(sum!A29="BC",sum!B29,"*")</f>
        <v/>
      </c>
      <c r="V36" s="1" t="n"/>
      <c r="W36" s="1">
        <f>IF(sum!A29="BC",sum!C29,"*")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2020</v>
      </c>
      <c r="AC36" s="1">
        <f>IF(sum!A29="MA",sum!B29,"*")</f>
        <v/>
      </c>
      <c r="AD36" s="1" t="n"/>
      <c r="AE36" s="1">
        <f>IF(sum!A29="MA",sum!C29,"*")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2020</v>
      </c>
      <c r="AK36" s="1">
        <f>IF(sum!A29="ON",sum!B29,"*")</f>
        <v/>
      </c>
      <c r="AL36" s="1" t="n"/>
      <c r="AM36" s="1">
        <f>IF(sum!A29="ON",sum!C29,"*")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2020</v>
      </c>
      <c r="AS36" s="1">
        <f>IF(sum!A29="QU",sum!B29,"*")</f>
        <v/>
      </c>
      <c r="AT36" s="1" t="n"/>
      <c r="AU36" s="1">
        <f>IF(sum!A29="QU",sum!C29,"*")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2020</v>
      </c>
      <c r="BA36" s="1">
        <f>IF(sum!A29="SA",sum!B29,"*")</f>
        <v/>
      </c>
      <c r="BB36" s="1" t="n"/>
      <c r="BC36" s="1">
        <f>IF(sum!A29="SA",sum!C29,"*")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2020</v>
      </c>
      <c r="E37" s="1">
        <f>IF(sum!A30="AL",sum!B30,"*")</f>
        <v/>
      </c>
      <c r="F37" s="1" t="n"/>
      <c r="G37" s="1">
        <f>IF(sum!A30="AL",sum!C30,"*")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2020</v>
      </c>
      <c r="M37" s="1">
        <f>IF(sum!A30="AT",sum!B30,"*")</f>
        <v/>
      </c>
      <c r="N37" s="1" t="n"/>
      <c r="O37" s="1">
        <f>IF(sum!A30="AT",sum!C30,"*")</f>
        <v/>
      </c>
      <c r="R37" s="1" t="inlineStr">
        <is>
          <t>NCAP_BND</t>
        </is>
      </c>
      <c r="S37" s="1" t="inlineStr">
        <is>
          <t>FX</t>
        </is>
      </c>
      <c r="T37" s="1" t="n">
        <v>2020</v>
      </c>
      <c r="U37" s="1">
        <f>IF(sum!A30="BC",sum!B30,"*")</f>
        <v/>
      </c>
      <c r="V37" s="1" t="n"/>
      <c r="W37" s="1">
        <f>IF(sum!A30="BC",sum!C30,"*")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2020</v>
      </c>
      <c r="AC37" s="1">
        <f>IF(sum!A30="MA",sum!B30,"*")</f>
        <v/>
      </c>
      <c r="AD37" s="1" t="n"/>
      <c r="AE37" s="1">
        <f>IF(sum!A30="MA",sum!C30,"*")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2020</v>
      </c>
      <c r="AK37" s="1">
        <f>IF(sum!A30="ON",sum!B30,"*")</f>
        <v/>
      </c>
      <c r="AL37" s="1" t="n"/>
      <c r="AM37" s="1">
        <f>IF(sum!A30="ON",sum!C30,"*")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2020</v>
      </c>
      <c r="AS37" s="1">
        <f>IF(sum!A30="QU",sum!B30,"*")</f>
        <v/>
      </c>
      <c r="AT37" s="1" t="n"/>
      <c r="AU37" s="1">
        <f>IF(sum!A30="QU",sum!C30,"*")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2020</v>
      </c>
      <c r="BA37" s="1">
        <f>IF(sum!A30="SA",sum!B30,"*")</f>
        <v/>
      </c>
      <c r="BB37" s="1" t="n"/>
      <c r="BC37" s="1">
        <f>IF(sum!A30="SA",sum!C30,"*")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2020</v>
      </c>
      <c r="E38" s="1">
        <f>IF(sum!A31="AL",sum!B31,"*")</f>
        <v/>
      </c>
      <c r="F38" s="1" t="n"/>
      <c r="G38" s="1">
        <f>IF(sum!A31="AL",sum!C31,"*")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2020</v>
      </c>
      <c r="M38" s="1">
        <f>IF(sum!A31="AT",sum!B31,"*")</f>
        <v/>
      </c>
      <c r="N38" s="1" t="n"/>
      <c r="O38" s="1">
        <f>IF(sum!A31="AT",sum!C31,"*")</f>
        <v/>
      </c>
      <c r="R38" s="1" t="inlineStr">
        <is>
          <t>NCAP_BND</t>
        </is>
      </c>
      <c r="S38" s="1" t="inlineStr">
        <is>
          <t>FX</t>
        </is>
      </c>
      <c r="T38" s="1" t="n">
        <v>2020</v>
      </c>
      <c r="U38" s="1">
        <f>IF(sum!A31="BC",sum!B31,"*")</f>
        <v/>
      </c>
      <c r="V38" s="1" t="n"/>
      <c r="W38" s="1">
        <f>IF(sum!A31="BC",sum!C31,"*")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2020</v>
      </c>
      <c r="AC38" s="1">
        <f>IF(sum!A31="MA",sum!B31,"*")</f>
        <v/>
      </c>
      <c r="AD38" s="1" t="n"/>
      <c r="AE38" s="1">
        <f>IF(sum!A31="MA",sum!C31,"*")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2020</v>
      </c>
      <c r="AK38" s="1">
        <f>IF(sum!A31="ON",sum!B31,"*")</f>
        <v/>
      </c>
      <c r="AL38" s="1" t="n"/>
      <c r="AM38" s="1">
        <f>IF(sum!A31="ON",sum!C31,"*")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2020</v>
      </c>
      <c r="AS38" s="1">
        <f>IF(sum!A31="QU",sum!B31,"*")</f>
        <v/>
      </c>
      <c r="AT38" s="1" t="n"/>
      <c r="AU38" s="1">
        <f>IF(sum!A31="QU",sum!C31,"*")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2020</v>
      </c>
      <c r="BA38" s="1">
        <f>IF(sum!A31="SA",sum!B31,"*")</f>
        <v/>
      </c>
      <c r="BB38" s="1" t="n"/>
      <c r="BC38" s="1">
        <f>IF(sum!A31="SA",sum!C31,"*")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2020</v>
      </c>
      <c r="E39" s="1">
        <f>IF(sum!A32="AL",sum!B32,"*")</f>
        <v/>
      </c>
      <c r="F39" s="1" t="n"/>
      <c r="G39" s="1">
        <f>IF(sum!A32="AL",sum!C32,"*")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2020</v>
      </c>
      <c r="M39" s="1">
        <f>IF(sum!A32="AT",sum!B32,"*")</f>
        <v/>
      </c>
      <c r="N39" s="1" t="n"/>
      <c r="O39" s="1">
        <f>IF(sum!A32="AT",sum!C32,"*")</f>
        <v/>
      </c>
      <c r="R39" s="1" t="inlineStr">
        <is>
          <t>NCAP_BND</t>
        </is>
      </c>
      <c r="S39" s="1" t="inlineStr">
        <is>
          <t>FX</t>
        </is>
      </c>
      <c r="T39" s="1" t="n">
        <v>2020</v>
      </c>
      <c r="U39" s="1">
        <f>IF(sum!A32="BC",sum!B32,"*")</f>
        <v/>
      </c>
      <c r="V39" s="1" t="n"/>
      <c r="W39" s="1">
        <f>IF(sum!A32="BC",sum!C32,"*")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2020</v>
      </c>
      <c r="AC39" s="1">
        <f>IF(sum!A32="MA",sum!B32,"*")</f>
        <v/>
      </c>
      <c r="AD39" s="1" t="n"/>
      <c r="AE39" s="1">
        <f>IF(sum!A32="MA",sum!C32,"*")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2020</v>
      </c>
      <c r="AK39" s="1">
        <f>IF(sum!A32="ON",sum!B32,"*")</f>
        <v/>
      </c>
      <c r="AL39" s="1" t="n"/>
      <c r="AM39" s="1">
        <f>IF(sum!A32="ON",sum!C32,"*")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2020</v>
      </c>
      <c r="AS39" s="1">
        <f>IF(sum!A32="QU",sum!B32,"*")</f>
        <v/>
      </c>
      <c r="AT39" s="1" t="n"/>
      <c r="AU39" s="1">
        <f>IF(sum!A32="QU",sum!C32,"*")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2020</v>
      </c>
      <c r="BA39" s="1">
        <f>IF(sum!A32="SA",sum!B32,"*")</f>
        <v/>
      </c>
      <c r="BB39" s="1" t="n"/>
      <c r="BC39" s="1">
        <f>IF(sum!A32="SA",sum!C32,"*")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2020</v>
      </c>
      <c r="E40" s="1">
        <f>IF(sum!A33="AL",sum!B33,"*")</f>
        <v/>
      </c>
      <c r="F40" s="1" t="n"/>
      <c r="G40" s="1">
        <f>IF(sum!A33="AL",sum!C33,"*")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2020</v>
      </c>
      <c r="M40" s="1">
        <f>IF(sum!A33="AT",sum!B33,"*")</f>
        <v/>
      </c>
      <c r="N40" s="1" t="n"/>
      <c r="O40" s="1">
        <f>IF(sum!A33="AT",sum!C33,"*")</f>
        <v/>
      </c>
      <c r="R40" s="1" t="inlineStr">
        <is>
          <t>NCAP_BND</t>
        </is>
      </c>
      <c r="S40" s="1" t="inlineStr">
        <is>
          <t>FX</t>
        </is>
      </c>
      <c r="T40" s="1" t="n">
        <v>2020</v>
      </c>
      <c r="U40" s="1">
        <f>IF(sum!A33="BC",sum!B33,"*")</f>
        <v/>
      </c>
      <c r="V40" s="1" t="n"/>
      <c r="W40" s="1">
        <f>IF(sum!A33="BC",sum!C33,"*")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2020</v>
      </c>
      <c r="AC40" s="1">
        <f>IF(sum!A33="MA",sum!B33,"*")</f>
        <v/>
      </c>
      <c r="AD40" s="1" t="n"/>
      <c r="AE40" s="1">
        <f>IF(sum!A33="MA",sum!C33,"*")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2020</v>
      </c>
      <c r="AK40" s="1">
        <f>IF(sum!A33="ON",sum!B33,"*")</f>
        <v/>
      </c>
      <c r="AL40" s="1" t="n"/>
      <c r="AM40" s="1">
        <f>IF(sum!A33="ON",sum!C33,"*")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2020</v>
      </c>
      <c r="AS40" s="1">
        <f>IF(sum!A33="QU",sum!B33,"*")</f>
        <v/>
      </c>
      <c r="AT40" s="1" t="n"/>
      <c r="AU40" s="1">
        <f>IF(sum!A33="QU",sum!C33,"*")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2020</v>
      </c>
      <c r="BA40" s="1">
        <f>IF(sum!A33="SA",sum!B33,"*")</f>
        <v/>
      </c>
      <c r="BB40" s="1" t="n"/>
      <c r="BC40" s="1">
        <f>IF(sum!A33="SA",sum!C33,"*")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2020</v>
      </c>
      <c r="E41" s="1">
        <f>IF(sum!A34="AL",sum!B34,"*")</f>
        <v/>
      </c>
      <c r="F41" s="1" t="n"/>
      <c r="G41" s="1">
        <f>IF(sum!A34="AL",sum!C34,"*")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2020</v>
      </c>
      <c r="M41" s="1">
        <f>IF(sum!A34="AT",sum!B34,"*")</f>
        <v/>
      </c>
      <c r="N41" s="1" t="n"/>
      <c r="O41" s="1">
        <f>IF(sum!A34="AT",sum!C34,"*")</f>
        <v/>
      </c>
      <c r="R41" s="1" t="inlineStr">
        <is>
          <t>NCAP_BND</t>
        </is>
      </c>
      <c r="S41" s="1" t="inlineStr">
        <is>
          <t>FX</t>
        </is>
      </c>
      <c r="T41" s="1" t="n">
        <v>2020</v>
      </c>
      <c r="U41" s="1">
        <f>IF(sum!A34="BC",sum!B34,"*")</f>
        <v/>
      </c>
      <c r="V41" s="1" t="n"/>
      <c r="W41" s="1">
        <f>IF(sum!A34="BC",sum!C34,"*")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2020</v>
      </c>
      <c r="AC41" s="1">
        <f>IF(sum!A34="MA",sum!B34,"*")</f>
        <v/>
      </c>
      <c r="AD41" s="1" t="n"/>
      <c r="AE41" s="1">
        <f>IF(sum!A34="MA",sum!C34,"*")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2020</v>
      </c>
      <c r="AK41" s="1">
        <f>IF(sum!A34="ON",sum!B34,"*")</f>
        <v/>
      </c>
      <c r="AL41" s="1" t="n"/>
      <c r="AM41" s="1">
        <f>IF(sum!A34="ON",sum!C34,"*")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2020</v>
      </c>
      <c r="AS41" s="1">
        <f>IF(sum!A34="QU",sum!B34,"*")</f>
        <v/>
      </c>
      <c r="AT41" s="1" t="n"/>
      <c r="AU41" s="1">
        <f>IF(sum!A34="QU",sum!C34,"*")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2020</v>
      </c>
      <c r="BA41" s="1">
        <f>IF(sum!A34="SA",sum!B34,"*")</f>
        <v/>
      </c>
      <c r="BB41" s="1" t="n"/>
      <c r="BC41" s="1">
        <f>IF(sum!A34="SA",sum!C34,"*")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2020</v>
      </c>
      <c r="E42" s="1">
        <f>IF(sum!A35="AL",sum!B35,"*")</f>
        <v/>
      </c>
      <c r="F42" s="1" t="n"/>
      <c r="G42" s="1">
        <f>IF(sum!A35="AL",sum!C35,"*")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2020</v>
      </c>
      <c r="M42" s="1">
        <f>IF(sum!A35="AT",sum!B35,"*")</f>
        <v/>
      </c>
      <c r="N42" s="1" t="n"/>
      <c r="O42" s="1">
        <f>IF(sum!A35="AT",sum!C35,"*")</f>
        <v/>
      </c>
      <c r="R42" s="1" t="inlineStr">
        <is>
          <t>NCAP_BND</t>
        </is>
      </c>
      <c r="S42" s="1" t="inlineStr">
        <is>
          <t>FX</t>
        </is>
      </c>
      <c r="T42" s="1" t="n">
        <v>2020</v>
      </c>
      <c r="U42" s="1">
        <f>IF(sum!A35="BC",sum!B35,"*")</f>
        <v/>
      </c>
      <c r="V42" s="1" t="n"/>
      <c r="W42" s="1">
        <f>IF(sum!A35="BC",sum!C35,"*")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2020</v>
      </c>
      <c r="AC42" s="1">
        <f>IF(sum!A35="MA",sum!B35,"*")</f>
        <v/>
      </c>
      <c r="AD42" s="1" t="n"/>
      <c r="AE42" s="1">
        <f>IF(sum!A35="MA",sum!C35,"*")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2020</v>
      </c>
      <c r="AK42" s="1">
        <f>IF(sum!A35="ON",sum!B35,"*")</f>
        <v/>
      </c>
      <c r="AL42" s="1" t="n"/>
      <c r="AM42" s="1">
        <f>IF(sum!A35="ON",sum!C35,"*")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2020</v>
      </c>
      <c r="AS42" s="1">
        <f>IF(sum!A35="QU",sum!B35,"*")</f>
        <v/>
      </c>
      <c r="AT42" s="1" t="n"/>
      <c r="AU42" s="1">
        <f>IF(sum!A35="QU",sum!C35,"*")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2020</v>
      </c>
      <c r="BA42" s="1">
        <f>IF(sum!A35="SA",sum!B35,"*")</f>
        <v/>
      </c>
      <c r="BB42" s="1" t="n"/>
      <c r="BC42" s="1">
        <f>IF(sum!A35="SA",sum!C35,"*")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2020</v>
      </c>
      <c r="E43" s="1">
        <f>IF(sum!A36="AL",sum!B36,"*")</f>
        <v/>
      </c>
      <c r="F43" s="1" t="n"/>
      <c r="G43" s="1">
        <f>IF(sum!A36="AL",sum!C36,"*")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2020</v>
      </c>
      <c r="M43" s="1">
        <f>IF(sum!A36="AT",sum!B36,"*")</f>
        <v/>
      </c>
      <c r="N43" s="1" t="n"/>
      <c r="O43" s="1">
        <f>IF(sum!A36="AT",sum!C36,"*")</f>
        <v/>
      </c>
      <c r="R43" s="1" t="inlineStr">
        <is>
          <t>NCAP_BND</t>
        </is>
      </c>
      <c r="S43" s="1" t="inlineStr">
        <is>
          <t>FX</t>
        </is>
      </c>
      <c r="T43" s="1" t="n">
        <v>2020</v>
      </c>
      <c r="U43" s="1">
        <f>IF(sum!A36="BC",sum!B36,"*")</f>
        <v/>
      </c>
      <c r="V43" s="1" t="n"/>
      <c r="W43" s="1">
        <f>IF(sum!A36="BC",sum!C36,"*")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2020</v>
      </c>
      <c r="AC43" s="1">
        <f>IF(sum!A36="MA",sum!B36,"*")</f>
        <v/>
      </c>
      <c r="AD43" s="1" t="n"/>
      <c r="AE43" s="1">
        <f>IF(sum!A36="MA",sum!C36,"*")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2020</v>
      </c>
      <c r="AK43" s="1">
        <f>IF(sum!A36="ON",sum!B36,"*")</f>
        <v/>
      </c>
      <c r="AL43" s="1" t="n"/>
      <c r="AM43" s="1">
        <f>IF(sum!A36="ON",sum!C36,"*")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2020</v>
      </c>
      <c r="AS43" s="1">
        <f>IF(sum!A36="QU",sum!B36,"*")</f>
        <v/>
      </c>
      <c r="AT43" s="1" t="n"/>
      <c r="AU43" s="1">
        <f>IF(sum!A36="QU",sum!C36,"*")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2020</v>
      </c>
      <c r="BA43" s="1">
        <f>IF(sum!A36="SA",sum!B36,"*")</f>
        <v/>
      </c>
      <c r="BB43" s="1" t="n"/>
      <c r="BC43" s="1">
        <f>IF(sum!A36="SA",sum!C36,"*")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2020</v>
      </c>
      <c r="E44" s="1">
        <f>IF(sum!A37="AL",sum!B37,"*")</f>
        <v/>
      </c>
      <c r="F44" s="1" t="n"/>
      <c r="G44" s="1">
        <f>IF(sum!A37="AL",sum!C37,"*")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2020</v>
      </c>
      <c r="M44" s="1">
        <f>IF(sum!A37="AT",sum!B37,"*")</f>
        <v/>
      </c>
      <c r="N44" s="1" t="n"/>
      <c r="O44" s="1">
        <f>IF(sum!A37="AT",sum!C37,"*")</f>
        <v/>
      </c>
      <c r="R44" s="1" t="inlineStr">
        <is>
          <t>NCAP_BND</t>
        </is>
      </c>
      <c r="S44" s="1" t="inlineStr">
        <is>
          <t>FX</t>
        </is>
      </c>
      <c r="T44" s="1" t="n">
        <v>2020</v>
      </c>
      <c r="U44" s="1">
        <f>IF(sum!A37="BC",sum!B37,"*")</f>
        <v/>
      </c>
      <c r="V44" s="1" t="n"/>
      <c r="W44" s="1">
        <f>IF(sum!A37="BC",sum!C37,"*")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2020</v>
      </c>
      <c r="AC44" s="1">
        <f>IF(sum!A37="MA",sum!B37,"*")</f>
        <v/>
      </c>
      <c r="AD44" s="1" t="n"/>
      <c r="AE44" s="1">
        <f>IF(sum!A37="MA",sum!C37,"*")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2020</v>
      </c>
      <c r="AK44" s="1">
        <f>IF(sum!A37="ON",sum!B37,"*")</f>
        <v/>
      </c>
      <c r="AL44" s="1" t="n"/>
      <c r="AM44" s="1">
        <f>IF(sum!A37="ON",sum!C37,"*")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2020</v>
      </c>
      <c r="AS44" s="1">
        <f>IF(sum!A37="QU",sum!B37,"*")</f>
        <v/>
      </c>
      <c r="AT44" s="1" t="n"/>
      <c r="AU44" s="1">
        <f>IF(sum!A37="QU",sum!C37,"*")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2020</v>
      </c>
      <c r="BA44" s="1">
        <f>IF(sum!A37="SA",sum!B37,"*")</f>
        <v/>
      </c>
      <c r="BB44" s="1" t="n"/>
      <c r="BC44" s="1">
        <f>IF(sum!A37="SA",sum!C37,"*")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2020</v>
      </c>
      <c r="E45" s="1">
        <f>IF(sum!A38="AL",sum!B38,"*")</f>
        <v/>
      </c>
      <c r="F45" s="1" t="n"/>
      <c r="G45" s="1">
        <f>IF(sum!A38="AL",sum!C38,"*")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2020</v>
      </c>
      <c r="M45" s="1">
        <f>IF(sum!A38="AT",sum!B38,"*")</f>
        <v/>
      </c>
      <c r="N45" s="1" t="n"/>
      <c r="O45" s="1">
        <f>IF(sum!A38="AT",sum!C38,"*")</f>
        <v/>
      </c>
      <c r="R45" s="1" t="inlineStr">
        <is>
          <t>NCAP_BND</t>
        </is>
      </c>
      <c r="S45" s="1" t="inlineStr">
        <is>
          <t>FX</t>
        </is>
      </c>
      <c r="T45" s="1" t="n">
        <v>2020</v>
      </c>
      <c r="U45" s="1">
        <f>IF(sum!A38="BC",sum!B38,"*")</f>
        <v/>
      </c>
      <c r="V45" s="1" t="n"/>
      <c r="W45" s="1">
        <f>IF(sum!A38="BC",sum!C38,"*")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2020</v>
      </c>
      <c r="AC45" s="1">
        <f>IF(sum!A38="MA",sum!B38,"*")</f>
        <v/>
      </c>
      <c r="AD45" s="1" t="n"/>
      <c r="AE45" s="1">
        <f>IF(sum!A38="MA",sum!C38,"*")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2020</v>
      </c>
      <c r="AK45" s="1">
        <f>IF(sum!A38="ON",sum!B38,"*")</f>
        <v/>
      </c>
      <c r="AL45" s="1" t="n"/>
      <c r="AM45" s="1">
        <f>IF(sum!A38="ON",sum!C38,"*")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2020</v>
      </c>
      <c r="AS45" s="1">
        <f>IF(sum!A38="QU",sum!B38,"*")</f>
        <v/>
      </c>
      <c r="AT45" s="1" t="n"/>
      <c r="AU45" s="1">
        <f>IF(sum!A38="QU",sum!C38,"*")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2020</v>
      </c>
      <c r="BA45" s="1">
        <f>IF(sum!A38="SA",sum!B38,"*")</f>
        <v/>
      </c>
      <c r="BB45" s="1" t="n"/>
      <c r="BC45" s="1">
        <f>IF(sum!A38="SA",sum!C38,"*")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2020</v>
      </c>
      <c r="E46" s="1">
        <f>IF(sum!A39="AL",sum!B39,"*")</f>
        <v/>
      </c>
      <c r="F46" s="1" t="n"/>
      <c r="G46" s="1">
        <f>IF(sum!A39="AL",sum!C39,"*")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2020</v>
      </c>
      <c r="M46" s="1">
        <f>IF(sum!A39="AT",sum!B39,"*")</f>
        <v/>
      </c>
      <c r="N46" s="1" t="n"/>
      <c r="O46" s="1">
        <f>IF(sum!A39="AT",sum!C39,"*")</f>
        <v/>
      </c>
      <c r="R46" s="1" t="inlineStr">
        <is>
          <t>NCAP_BND</t>
        </is>
      </c>
      <c r="S46" s="1" t="inlineStr">
        <is>
          <t>FX</t>
        </is>
      </c>
      <c r="T46" s="1" t="n">
        <v>2020</v>
      </c>
      <c r="U46" s="1">
        <f>IF(sum!A39="BC",sum!B39,"*")</f>
        <v/>
      </c>
      <c r="V46" s="1" t="n"/>
      <c r="W46" s="1">
        <f>IF(sum!A39="BC",sum!C39,"*")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2020</v>
      </c>
      <c r="AC46" s="1">
        <f>IF(sum!A39="MA",sum!B39,"*")</f>
        <v/>
      </c>
      <c r="AD46" s="1" t="n"/>
      <c r="AE46" s="1">
        <f>IF(sum!A39="MA",sum!C39,"*")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2020</v>
      </c>
      <c r="AK46" s="1">
        <f>IF(sum!A39="ON",sum!B39,"*")</f>
        <v/>
      </c>
      <c r="AL46" s="1" t="n"/>
      <c r="AM46" s="1">
        <f>IF(sum!A39="ON",sum!C39,"*")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2020</v>
      </c>
      <c r="AS46" s="1">
        <f>IF(sum!A39="QU",sum!B39,"*")</f>
        <v/>
      </c>
      <c r="AT46" s="1" t="n"/>
      <c r="AU46" s="1">
        <f>IF(sum!A39="QU",sum!C39,"*")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2020</v>
      </c>
      <c r="BA46" s="1">
        <f>IF(sum!A39="SA",sum!B39,"*")</f>
        <v/>
      </c>
      <c r="BB46" s="1" t="n"/>
      <c r="BC46" s="1">
        <f>IF(sum!A39="SA",sum!C39,"*")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2020</v>
      </c>
      <c r="E47" s="1">
        <f>IF(sum!A40="AL",sum!B40,"*")</f>
        <v/>
      </c>
      <c r="F47" s="1" t="n"/>
      <c r="G47" s="1">
        <f>IF(sum!A40="AL",sum!C40,"*")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2020</v>
      </c>
      <c r="M47" s="1">
        <f>IF(sum!A40="AT",sum!B40,"*")</f>
        <v/>
      </c>
      <c r="N47" s="1" t="n"/>
      <c r="O47" s="1">
        <f>IF(sum!A40="AT",sum!C40,"*")</f>
        <v/>
      </c>
      <c r="R47" s="1" t="inlineStr">
        <is>
          <t>NCAP_BND</t>
        </is>
      </c>
      <c r="S47" s="1" t="inlineStr">
        <is>
          <t>FX</t>
        </is>
      </c>
      <c r="T47" s="1" t="n">
        <v>2020</v>
      </c>
      <c r="U47" s="1">
        <f>IF(sum!A40="BC",sum!B40,"*")</f>
        <v/>
      </c>
      <c r="V47" s="1" t="n"/>
      <c r="W47" s="1">
        <f>IF(sum!A40="BC",sum!C40,"*")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2020</v>
      </c>
      <c r="AC47" s="1">
        <f>IF(sum!A40="MA",sum!B40,"*")</f>
        <v/>
      </c>
      <c r="AD47" s="1" t="n"/>
      <c r="AE47" s="1">
        <f>IF(sum!A40="MA",sum!C40,"*")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2020</v>
      </c>
      <c r="AK47" s="1">
        <f>IF(sum!A40="ON",sum!B40,"*")</f>
        <v/>
      </c>
      <c r="AL47" s="1" t="n"/>
      <c r="AM47" s="1">
        <f>IF(sum!A40="ON",sum!C40,"*")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2020</v>
      </c>
      <c r="AS47" s="1">
        <f>IF(sum!A40="QU",sum!B40,"*")</f>
        <v/>
      </c>
      <c r="AT47" s="1" t="n"/>
      <c r="AU47" s="1">
        <f>IF(sum!A40="QU",sum!C40,"*")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2020</v>
      </c>
      <c r="BA47" s="1">
        <f>IF(sum!A40="SA",sum!B40,"*")</f>
        <v/>
      </c>
      <c r="BB47" s="1" t="n"/>
      <c r="BC47" s="1">
        <f>IF(sum!A40="SA",sum!C40,"*")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2020</v>
      </c>
      <c r="E48" s="1">
        <f>IF(sum!A41="AL",sum!B41,"*")</f>
        <v/>
      </c>
      <c r="F48" s="1" t="n"/>
      <c r="G48" s="1">
        <f>IF(sum!A41="AL",sum!C41,"*")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2020</v>
      </c>
      <c r="M48" s="1">
        <f>IF(sum!A41="AT",sum!B41,"*")</f>
        <v/>
      </c>
      <c r="N48" s="1" t="n"/>
      <c r="O48" s="1">
        <f>IF(sum!A41="AT",sum!C41,"*")</f>
        <v/>
      </c>
      <c r="R48" s="1" t="inlineStr">
        <is>
          <t>NCAP_BND</t>
        </is>
      </c>
      <c r="S48" s="1" t="inlineStr">
        <is>
          <t>FX</t>
        </is>
      </c>
      <c r="T48" s="1" t="n">
        <v>2020</v>
      </c>
      <c r="U48" s="1">
        <f>IF(sum!A41="BC",sum!B41,"*")</f>
        <v/>
      </c>
      <c r="V48" s="1" t="n"/>
      <c r="W48" s="1">
        <f>IF(sum!A41="BC",sum!C41,"*")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2020</v>
      </c>
      <c r="AC48" s="1">
        <f>IF(sum!A41="MA",sum!B41,"*")</f>
        <v/>
      </c>
      <c r="AD48" s="1" t="n"/>
      <c r="AE48" s="1">
        <f>IF(sum!A41="MA",sum!C41,"*")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2020</v>
      </c>
      <c r="AK48" s="1">
        <f>IF(sum!A41="ON",sum!B41,"*")</f>
        <v/>
      </c>
      <c r="AL48" s="1" t="n"/>
      <c r="AM48" s="1">
        <f>IF(sum!A41="ON",sum!C41,"*")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2020</v>
      </c>
      <c r="AS48" s="1">
        <f>IF(sum!A41="QU",sum!B41,"*")</f>
        <v/>
      </c>
      <c r="AT48" s="1" t="n"/>
      <c r="AU48" s="1">
        <f>IF(sum!A41="QU",sum!C41,"*")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2020</v>
      </c>
      <c r="BA48" s="1">
        <f>IF(sum!A41="SA",sum!B41,"*")</f>
        <v/>
      </c>
      <c r="BB48" s="1" t="n"/>
      <c r="BC48" s="1">
        <f>IF(sum!A41="SA",sum!C41,"*")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2020</v>
      </c>
      <c r="E49" s="1">
        <f>IF(sum!A42="AL",sum!B42,"*")</f>
        <v/>
      </c>
      <c r="F49" s="1" t="n"/>
      <c r="G49" s="1">
        <f>IF(sum!A42="AL",sum!C42,"*")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2020</v>
      </c>
      <c r="M49" s="1">
        <f>IF(sum!A42="AT",sum!B42,"*")</f>
        <v/>
      </c>
      <c r="N49" s="1" t="n"/>
      <c r="O49" s="1">
        <f>IF(sum!A42="AT",sum!C42,"*")</f>
        <v/>
      </c>
      <c r="R49" s="1" t="inlineStr">
        <is>
          <t>NCAP_BND</t>
        </is>
      </c>
      <c r="S49" s="1" t="inlineStr">
        <is>
          <t>FX</t>
        </is>
      </c>
      <c r="T49" s="1" t="n">
        <v>2020</v>
      </c>
      <c r="U49" s="1">
        <f>IF(sum!A42="BC",sum!B42,"*")</f>
        <v/>
      </c>
      <c r="V49" s="1" t="n"/>
      <c r="W49" s="1">
        <f>IF(sum!A42="BC",sum!C42,"*")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2020</v>
      </c>
      <c r="AC49" s="1">
        <f>IF(sum!A42="MA",sum!B42,"*")</f>
        <v/>
      </c>
      <c r="AD49" s="1" t="n"/>
      <c r="AE49" s="1">
        <f>IF(sum!A42="MA",sum!C42,"*")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2020</v>
      </c>
      <c r="AK49" s="1">
        <f>IF(sum!A42="ON",sum!B42,"*")</f>
        <v/>
      </c>
      <c r="AL49" s="1" t="n"/>
      <c r="AM49" s="1">
        <f>IF(sum!A42="ON",sum!C42,"*")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2020</v>
      </c>
      <c r="AS49" s="1">
        <f>IF(sum!A42="QU",sum!B42,"*")</f>
        <v/>
      </c>
      <c r="AT49" s="1" t="n"/>
      <c r="AU49" s="1">
        <f>IF(sum!A42="QU",sum!C42,"*")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2020</v>
      </c>
      <c r="BA49" s="1">
        <f>IF(sum!A42="SA",sum!B42,"*")</f>
        <v/>
      </c>
      <c r="BB49" s="1" t="n"/>
      <c r="BC49" s="1">
        <f>IF(sum!A42="SA",sum!C42,"*")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2020</v>
      </c>
      <c r="E50" s="1">
        <f>IF(sum!A43="AL",sum!B43,"*")</f>
        <v/>
      </c>
      <c r="F50" s="1" t="n"/>
      <c r="G50" s="1">
        <f>IF(sum!A43="AL",sum!C43,"*")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2020</v>
      </c>
      <c r="M50" s="1">
        <f>IF(sum!A43="AT",sum!B43,"*")</f>
        <v/>
      </c>
      <c r="N50" s="1" t="n"/>
      <c r="O50" s="1">
        <f>IF(sum!A43="AT",sum!C43,"*")</f>
        <v/>
      </c>
      <c r="R50" s="1" t="inlineStr">
        <is>
          <t>NCAP_BND</t>
        </is>
      </c>
      <c r="S50" s="1" t="inlineStr">
        <is>
          <t>FX</t>
        </is>
      </c>
      <c r="T50" s="1" t="n">
        <v>2020</v>
      </c>
      <c r="U50" s="1">
        <f>IF(sum!A43="BC",sum!B43,"*")</f>
        <v/>
      </c>
      <c r="V50" s="1" t="n"/>
      <c r="W50" s="1">
        <f>IF(sum!A43="BC",sum!C43,"*")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2020</v>
      </c>
      <c r="AC50" s="1">
        <f>IF(sum!A43="MA",sum!B43,"*")</f>
        <v/>
      </c>
      <c r="AD50" s="1" t="n"/>
      <c r="AE50" s="1">
        <f>IF(sum!A43="MA",sum!C43,"*")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2020</v>
      </c>
      <c r="AK50" s="1">
        <f>IF(sum!A43="ON",sum!B43,"*")</f>
        <v/>
      </c>
      <c r="AL50" s="1" t="n"/>
      <c r="AM50" s="1">
        <f>IF(sum!A43="ON",sum!C43,"*")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2020</v>
      </c>
      <c r="AS50" s="1">
        <f>IF(sum!A43="QU",sum!B43,"*")</f>
        <v/>
      </c>
      <c r="AT50" s="1" t="n"/>
      <c r="AU50" s="1">
        <f>IF(sum!A43="QU",sum!C43,"*")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2020</v>
      </c>
      <c r="BA50" s="1">
        <f>IF(sum!A43="SA",sum!B43,"*")</f>
        <v/>
      </c>
      <c r="BB50" s="1" t="n"/>
      <c r="BC50" s="1">
        <f>IF(sum!A43="SA",sum!C43,"*")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2020</v>
      </c>
      <c r="E51" s="1">
        <f>IF(sum!A44="AL",sum!B44,"*")</f>
        <v/>
      </c>
      <c r="F51" s="1" t="n"/>
      <c r="G51" s="1">
        <f>IF(sum!A44="AL",sum!C44,"*")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2020</v>
      </c>
      <c r="M51" s="1">
        <f>IF(sum!A44="AT",sum!B44,"*")</f>
        <v/>
      </c>
      <c r="N51" s="1" t="n"/>
      <c r="O51" s="1">
        <f>IF(sum!A44="AT",sum!C44,"*")</f>
        <v/>
      </c>
      <c r="R51" s="1" t="inlineStr">
        <is>
          <t>NCAP_BND</t>
        </is>
      </c>
      <c r="S51" s="1" t="inlineStr">
        <is>
          <t>FX</t>
        </is>
      </c>
      <c r="T51" s="1" t="n">
        <v>2020</v>
      </c>
      <c r="U51" s="1">
        <f>IF(sum!A44="BC",sum!B44,"*")</f>
        <v/>
      </c>
      <c r="V51" s="1" t="n"/>
      <c r="W51" s="1">
        <f>IF(sum!A44="BC",sum!C44,"*")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2020</v>
      </c>
      <c r="AC51" s="1">
        <f>IF(sum!A44="MA",sum!B44,"*")</f>
        <v/>
      </c>
      <c r="AD51" s="1" t="n"/>
      <c r="AE51" s="1">
        <f>IF(sum!A44="MA",sum!C44,"*")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2020</v>
      </c>
      <c r="AK51" s="1">
        <f>IF(sum!A44="ON",sum!B44,"*")</f>
        <v/>
      </c>
      <c r="AL51" s="1" t="n"/>
      <c r="AM51" s="1">
        <f>IF(sum!A44="ON",sum!C44,"*")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2020</v>
      </c>
      <c r="AS51" s="1">
        <f>IF(sum!A44="QU",sum!B44,"*")</f>
        <v/>
      </c>
      <c r="AT51" s="1" t="n"/>
      <c r="AU51" s="1">
        <f>IF(sum!A44="QU",sum!C44,"*")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2020</v>
      </c>
      <c r="BA51" s="1">
        <f>IF(sum!A44="SA",sum!B44,"*")</f>
        <v/>
      </c>
      <c r="BB51" s="1" t="n"/>
      <c r="BC51" s="1">
        <f>IF(sum!A44="SA",sum!C44,"*")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2020</v>
      </c>
      <c r="E52" s="1">
        <f>IF(sum!A45="AL",sum!B45,"*")</f>
        <v/>
      </c>
      <c r="F52" s="1" t="n"/>
      <c r="G52" s="1">
        <f>IF(sum!A45="AL",sum!C45,"*")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2020</v>
      </c>
      <c r="M52" s="1">
        <f>IF(sum!A45="AT",sum!B45,"*")</f>
        <v/>
      </c>
      <c r="N52" s="1" t="n"/>
      <c r="O52" s="1">
        <f>IF(sum!A45="AT",sum!C45,"*")</f>
        <v/>
      </c>
      <c r="R52" s="1" t="inlineStr">
        <is>
          <t>NCAP_BND</t>
        </is>
      </c>
      <c r="S52" s="1" t="inlineStr">
        <is>
          <t>FX</t>
        </is>
      </c>
      <c r="T52" s="1" t="n">
        <v>2020</v>
      </c>
      <c r="U52" s="1">
        <f>IF(sum!A45="BC",sum!B45,"*")</f>
        <v/>
      </c>
      <c r="V52" s="1" t="n"/>
      <c r="W52" s="1">
        <f>IF(sum!A45="BC",sum!C45,"*")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2020</v>
      </c>
      <c r="AC52" s="1">
        <f>IF(sum!A45="MA",sum!B45,"*")</f>
        <v/>
      </c>
      <c r="AD52" s="1" t="n"/>
      <c r="AE52" s="1">
        <f>IF(sum!A45="MA",sum!C45,"*")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2020</v>
      </c>
      <c r="AK52" s="1">
        <f>IF(sum!A45="ON",sum!B45,"*")</f>
        <v/>
      </c>
      <c r="AL52" s="1" t="n"/>
      <c r="AM52" s="1">
        <f>IF(sum!A45="ON",sum!C45,"*")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2020</v>
      </c>
      <c r="AS52" s="1">
        <f>IF(sum!A45="QU",sum!B45,"*")</f>
        <v/>
      </c>
      <c r="AT52" s="1" t="n"/>
      <c r="AU52" s="1">
        <f>IF(sum!A45="QU",sum!C45,"*")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2020</v>
      </c>
      <c r="BA52" s="1">
        <f>IF(sum!A45="SA",sum!B45,"*")</f>
        <v/>
      </c>
      <c r="BB52" s="1" t="n"/>
      <c r="BC52" s="1">
        <f>IF(sum!A45="SA",sum!C45,"*")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2020</v>
      </c>
      <c r="E53" s="1">
        <f>IF(sum!A46="AL",sum!B46,"*")</f>
        <v/>
      </c>
      <c r="F53" s="1" t="n"/>
      <c r="G53" s="1">
        <f>IF(sum!A46="AL",sum!C46,"*")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2020</v>
      </c>
      <c r="M53" s="1">
        <f>IF(sum!A46="AT",sum!B46,"*")</f>
        <v/>
      </c>
      <c r="N53" s="1" t="n"/>
      <c r="O53" s="1">
        <f>IF(sum!A46="AT",sum!C46,"*")</f>
        <v/>
      </c>
      <c r="R53" s="1" t="inlineStr">
        <is>
          <t>NCAP_BND</t>
        </is>
      </c>
      <c r="S53" s="1" t="inlineStr">
        <is>
          <t>FX</t>
        </is>
      </c>
      <c r="T53" s="1" t="n">
        <v>2020</v>
      </c>
      <c r="U53" s="1">
        <f>IF(sum!A46="BC",sum!B46,"*")</f>
        <v/>
      </c>
      <c r="V53" s="1" t="n"/>
      <c r="W53" s="1">
        <f>IF(sum!A46="BC",sum!C46,"*")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2020</v>
      </c>
      <c r="AC53" s="1">
        <f>IF(sum!A46="MA",sum!B46,"*")</f>
        <v/>
      </c>
      <c r="AD53" s="1" t="n"/>
      <c r="AE53" s="1">
        <f>IF(sum!A46="MA",sum!C46,"*")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2020</v>
      </c>
      <c r="AK53" s="1">
        <f>IF(sum!A46="ON",sum!B46,"*")</f>
        <v/>
      </c>
      <c r="AL53" s="1" t="n"/>
      <c r="AM53" s="1">
        <f>IF(sum!A46="ON",sum!C46,"*")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2020</v>
      </c>
      <c r="AS53" s="1">
        <f>IF(sum!A46="QU",sum!B46,"*")</f>
        <v/>
      </c>
      <c r="AT53" s="1" t="n"/>
      <c r="AU53" s="1">
        <f>IF(sum!A46="QU",sum!C46,"*")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2020</v>
      </c>
      <c r="BA53" s="1">
        <f>IF(sum!A46="SA",sum!B46,"*")</f>
        <v/>
      </c>
      <c r="BB53" s="1" t="n"/>
      <c r="BC53" s="1">
        <f>IF(sum!A46="SA",sum!C46,"*")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2020</v>
      </c>
      <c r="E54" s="1">
        <f>IF(sum!A47="AL",sum!B47,"*")</f>
        <v/>
      </c>
      <c r="F54" s="1" t="n"/>
      <c r="G54" s="1">
        <f>IF(sum!A47="AL",sum!C47,"*")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2020</v>
      </c>
      <c r="M54" s="1">
        <f>IF(sum!A47="AT",sum!B47,"*")</f>
        <v/>
      </c>
      <c r="N54" s="1" t="n"/>
      <c r="O54" s="1">
        <f>IF(sum!A47="AT",sum!C47,"*")</f>
        <v/>
      </c>
      <c r="R54" s="1" t="inlineStr">
        <is>
          <t>NCAP_BND</t>
        </is>
      </c>
      <c r="S54" s="1" t="inlineStr">
        <is>
          <t>FX</t>
        </is>
      </c>
      <c r="T54" s="1" t="n">
        <v>2020</v>
      </c>
      <c r="U54" s="1">
        <f>IF(sum!A47="BC",sum!B47,"*")</f>
        <v/>
      </c>
      <c r="V54" s="1" t="n"/>
      <c r="W54" s="1">
        <f>IF(sum!A47="BC",sum!C47,"*")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2020</v>
      </c>
      <c r="AC54" s="1">
        <f>IF(sum!A47="MA",sum!B47,"*")</f>
        <v/>
      </c>
      <c r="AD54" s="1" t="n"/>
      <c r="AE54" s="1">
        <f>IF(sum!A47="MA",sum!C47,"*")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2020</v>
      </c>
      <c r="AK54" s="1">
        <f>IF(sum!A47="ON",sum!B47,"*")</f>
        <v/>
      </c>
      <c r="AL54" s="1" t="n"/>
      <c r="AM54" s="1">
        <f>IF(sum!A47="ON",sum!C47,"*")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2020</v>
      </c>
      <c r="AS54" s="1">
        <f>IF(sum!A47="QU",sum!B47,"*")</f>
        <v/>
      </c>
      <c r="AT54" s="1" t="n"/>
      <c r="AU54" s="1">
        <f>IF(sum!A47="QU",sum!C47,"*")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2020</v>
      </c>
      <c r="BA54" s="1">
        <f>IF(sum!A47="SA",sum!B47,"*")</f>
        <v/>
      </c>
      <c r="BB54" s="1" t="n"/>
      <c r="BC54" s="1">
        <f>IF(sum!A47="SA",sum!C47,"*")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2020</v>
      </c>
      <c r="E55" s="1">
        <f>IF(sum!A48="AL",sum!B48,"*")</f>
        <v/>
      </c>
      <c r="F55" s="1" t="n"/>
      <c r="G55" s="1">
        <f>IF(sum!A48="AL",sum!C48,"*")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2020</v>
      </c>
      <c r="M55" s="1">
        <f>IF(sum!A48="AT",sum!B48,"*")</f>
        <v/>
      </c>
      <c r="N55" s="1" t="n"/>
      <c r="O55" s="1">
        <f>IF(sum!A48="AT",sum!C48,"*")</f>
        <v/>
      </c>
      <c r="R55" s="1" t="inlineStr">
        <is>
          <t>NCAP_BND</t>
        </is>
      </c>
      <c r="S55" s="1" t="inlineStr">
        <is>
          <t>FX</t>
        </is>
      </c>
      <c r="T55" s="1" t="n">
        <v>2020</v>
      </c>
      <c r="U55" s="1">
        <f>IF(sum!A48="BC",sum!B48,"*")</f>
        <v/>
      </c>
      <c r="V55" s="1" t="n"/>
      <c r="W55" s="1">
        <f>IF(sum!A48="BC",sum!C48,"*")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2020</v>
      </c>
      <c r="AC55" s="1">
        <f>IF(sum!A48="MA",sum!B48,"*")</f>
        <v/>
      </c>
      <c r="AD55" s="1" t="n"/>
      <c r="AE55" s="1">
        <f>IF(sum!A48="MA",sum!C48,"*")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2020</v>
      </c>
      <c r="AK55" s="1">
        <f>IF(sum!A48="ON",sum!B48,"*")</f>
        <v/>
      </c>
      <c r="AL55" s="1" t="n"/>
      <c r="AM55" s="1">
        <f>IF(sum!A48="ON",sum!C48,"*")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2020</v>
      </c>
      <c r="AS55" s="1">
        <f>IF(sum!A48="QU",sum!B48,"*")</f>
        <v/>
      </c>
      <c r="AT55" s="1" t="n"/>
      <c r="AU55" s="1">
        <f>IF(sum!A48="QU",sum!C48,"*")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2020</v>
      </c>
      <c r="BA55" s="1">
        <f>IF(sum!A48="SA",sum!B48,"*")</f>
        <v/>
      </c>
      <c r="BB55" s="1" t="n"/>
      <c r="BC55" s="1">
        <f>IF(sum!A48="SA",sum!C48,"*")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2020</v>
      </c>
      <c r="E56" s="1">
        <f>IF(sum!A49="AL",sum!B49,"*")</f>
        <v/>
      </c>
      <c r="F56" s="1" t="n"/>
      <c r="G56" s="1">
        <f>IF(sum!A49="AL",sum!C49,"*")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2020</v>
      </c>
      <c r="M56" s="1">
        <f>IF(sum!A49="AT",sum!B49,"*")</f>
        <v/>
      </c>
      <c r="N56" s="1" t="n"/>
      <c r="O56" s="1">
        <f>IF(sum!A49="AT",sum!C49,"*")</f>
        <v/>
      </c>
      <c r="R56" s="1" t="inlineStr">
        <is>
          <t>NCAP_BND</t>
        </is>
      </c>
      <c r="S56" s="1" t="inlineStr">
        <is>
          <t>FX</t>
        </is>
      </c>
      <c r="T56" s="1" t="n">
        <v>2020</v>
      </c>
      <c r="U56" s="1">
        <f>IF(sum!A49="BC",sum!B49,"*")</f>
        <v/>
      </c>
      <c r="V56" s="1" t="n"/>
      <c r="W56" s="1">
        <f>IF(sum!A49="BC",sum!C49,"*")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2020</v>
      </c>
      <c r="AC56" s="1">
        <f>IF(sum!A49="MA",sum!B49,"*")</f>
        <v/>
      </c>
      <c r="AD56" s="1" t="n"/>
      <c r="AE56" s="1">
        <f>IF(sum!A49="MA",sum!C49,"*")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2020</v>
      </c>
      <c r="AK56" s="1">
        <f>IF(sum!A49="ON",sum!B49,"*")</f>
        <v/>
      </c>
      <c r="AL56" s="1" t="n"/>
      <c r="AM56" s="1">
        <f>IF(sum!A49="ON",sum!C49,"*")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2020</v>
      </c>
      <c r="AS56" s="1">
        <f>IF(sum!A49="QU",sum!B49,"*")</f>
        <v/>
      </c>
      <c r="AT56" s="1" t="n"/>
      <c r="AU56" s="1">
        <f>IF(sum!A49="QU",sum!C49,"*")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2020</v>
      </c>
      <c r="BA56" s="1">
        <f>IF(sum!A49="SA",sum!B49,"*")</f>
        <v/>
      </c>
      <c r="BB56" s="1" t="n"/>
      <c r="BC56" s="1">
        <f>IF(sum!A49="SA",sum!C49,"*")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2020</v>
      </c>
      <c r="E57" s="1">
        <f>IF(sum!A50="AL",sum!B50,"*")</f>
        <v/>
      </c>
      <c r="F57" s="1" t="n"/>
      <c r="G57" s="1">
        <f>IF(sum!A50="AL",sum!C50,"*")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2020</v>
      </c>
      <c r="M57" s="1">
        <f>IF(sum!A50="AT",sum!B50,"*")</f>
        <v/>
      </c>
      <c r="N57" s="1" t="n"/>
      <c r="O57" s="1">
        <f>IF(sum!A50="AT",sum!C50,"*")</f>
        <v/>
      </c>
      <c r="R57" s="1" t="inlineStr">
        <is>
          <t>NCAP_BND</t>
        </is>
      </c>
      <c r="S57" s="1" t="inlineStr">
        <is>
          <t>FX</t>
        </is>
      </c>
      <c r="T57" s="1" t="n">
        <v>2020</v>
      </c>
      <c r="U57" s="1">
        <f>IF(sum!A50="BC",sum!B50,"*")</f>
        <v/>
      </c>
      <c r="V57" s="1" t="n"/>
      <c r="W57" s="1">
        <f>IF(sum!A50="BC",sum!C50,"*")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2020</v>
      </c>
      <c r="AC57" s="1">
        <f>IF(sum!A50="MA",sum!B50,"*")</f>
        <v/>
      </c>
      <c r="AD57" s="1" t="n"/>
      <c r="AE57" s="1">
        <f>IF(sum!A50="MA",sum!C50,"*")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2020</v>
      </c>
      <c r="AK57" s="1">
        <f>IF(sum!A50="ON",sum!B50,"*")</f>
        <v/>
      </c>
      <c r="AL57" s="1" t="n"/>
      <c r="AM57" s="1">
        <f>IF(sum!A50="ON",sum!C50,"*")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2020</v>
      </c>
      <c r="AS57" s="1">
        <f>IF(sum!A50="QU",sum!B50,"*")</f>
        <v/>
      </c>
      <c r="AT57" s="1" t="n"/>
      <c r="AU57" s="1">
        <f>IF(sum!A50="QU",sum!C50,"*")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2020</v>
      </c>
      <c r="BA57" s="1">
        <f>IF(sum!A50="SA",sum!B50,"*")</f>
        <v/>
      </c>
      <c r="BB57" s="1" t="n"/>
      <c r="BC57" s="1">
        <f>IF(sum!A50="SA",sum!C50,"*")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2020</v>
      </c>
      <c r="E58" s="1">
        <f>IF(sum!A51="AL",sum!B51,"*")</f>
        <v/>
      </c>
      <c r="F58" s="1" t="n"/>
      <c r="G58" s="1">
        <f>IF(sum!A51="AL",sum!C51,"*")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2020</v>
      </c>
      <c r="M58" s="1">
        <f>IF(sum!A51="AT",sum!B51,"*")</f>
        <v/>
      </c>
      <c r="N58" s="1" t="n"/>
      <c r="O58" s="1">
        <f>IF(sum!A51="AT",sum!C51,"*")</f>
        <v/>
      </c>
      <c r="R58" s="1" t="inlineStr">
        <is>
          <t>NCAP_BND</t>
        </is>
      </c>
      <c r="S58" s="1" t="inlineStr">
        <is>
          <t>FX</t>
        </is>
      </c>
      <c r="T58" s="1" t="n">
        <v>2020</v>
      </c>
      <c r="U58" s="1">
        <f>IF(sum!A51="BC",sum!B51,"*")</f>
        <v/>
      </c>
      <c r="V58" s="1" t="n"/>
      <c r="W58" s="1">
        <f>IF(sum!A51="BC",sum!C51,"*")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2020</v>
      </c>
      <c r="AC58" s="1">
        <f>IF(sum!A51="MA",sum!B51,"*")</f>
        <v/>
      </c>
      <c r="AD58" s="1" t="n"/>
      <c r="AE58" s="1">
        <f>IF(sum!A51="MA",sum!C51,"*")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2020</v>
      </c>
      <c r="AK58" s="1">
        <f>IF(sum!A51="ON",sum!B51,"*")</f>
        <v/>
      </c>
      <c r="AL58" s="1" t="n"/>
      <c r="AM58" s="1">
        <f>IF(sum!A51="ON",sum!C51,"*")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2020</v>
      </c>
      <c r="AS58" s="1">
        <f>IF(sum!A51="QU",sum!B51,"*")</f>
        <v/>
      </c>
      <c r="AT58" s="1" t="n"/>
      <c r="AU58" s="1">
        <f>IF(sum!A51="QU",sum!C51,"*")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2020</v>
      </c>
      <c r="BA58" s="1">
        <f>IF(sum!A51="SA",sum!B51,"*")</f>
        <v/>
      </c>
      <c r="BB58" s="1" t="n"/>
      <c r="BC58" s="1">
        <f>IF(sum!A51="SA",sum!C51,"*")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2020</v>
      </c>
      <c r="E59" s="1">
        <f>IF(sum!A52="AL",sum!B52,"*")</f>
        <v/>
      </c>
      <c r="F59" s="1" t="n"/>
      <c r="G59" s="1">
        <f>IF(sum!A52="AL",sum!C52,"*")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2020</v>
      </c>
      <c r="M59" s="1">
        <f>IF(sum!A52="AT",sum!B52,"*")</f>
        <v/>
      </c>
      <c r="N59" s="1" t="n"/>
      <c r="O59" s="1">
        <f>IF(sum!A52="AT",sum!C52,"*")</f>
        <v/>
      </c>
      <c r="R59" s="1" t="inlineStr">
        <is>
          <t>NCAP_BND</t>
        </is>
      </c>
      <c r="S59" s="1" t="inlineStr">
        <is>
          <t>FX</t>
        </is>
      </c>
      <c r="T59" s="1" t="n">
        <v>2020</v>
      </c>
      <c r="U59" s="1">
        <f>IF(sum!A52="BC",sum!B52,"*")</f>
        <v/>
      </c>
      <c r="V59" s="1" t="n"/>
      <c r="W59" s="1">
        <f>IF(sum!A52="BC",sum!C52,"*")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2020</v>
      </c>
      <c r="AC59" s="1">
        <f>IF(sum!A52="MA",sum!B52,"*")</f>
        <v/>
      </c>
      <c r="AD59" s="1" t="n"/>
      <c r="AE59" s="1">
        <f>IF(sum!A52="MA",sum!C52,"*")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2020</v>
      </c>
      <c r="AK59" s="1">
        <f>IF(sum!A52="ON",sum!B52,"*")</f>
        <v/>
      </c>
      <c r="AL59" s="1" t="n"/>
      <c r="AM59" s="1">
        <f>IF(sum!A52="ON",sum!C52,"*")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2020</v>
      </c>
      <c r="AS59" s="1">
        <f>IF(sum!A52="QU",sum!B52,"*")</f>
        <v/>
      </c>
      <c r="AT59" s="1" t="n"/>
      <c r="AU59" s="1">
        <f>IF(sum!A52="QU",sum!C52,"*")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2020</v>
      </c>
      <c r="BA59" s="1">
        <f>IF(sum!A52="SA",sum!B52,"*")</f>
        <v/>
      </c>
      <c r="BB59" s="1" t="n"/>
      <c r="BC59" s="1">
        <f>IF(sum!A52="SA",sum!C52,"*")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2020</v>
      </c>
      <c r="E60" s="1">
        <f>IF(sum!A53="AL",sum!B53,"*")</f>
        <v/>
      </c>
      <c r="F60" s="1" t="n"/>
      <c r="G60" s="1">
        <f>IF(sum!A53="AL",sum!C53,"*")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2020</v>
      </c>
      <c r="M60" s="1">
        <f>IF(sum!A53="AT",sum!B53,"*")</f>
        <v/>
      </c>
      <c r="N60" s="1" t="n"/>
      <c r="O60" s="1">
        <f>IF(sum!A53="AT",sum!C53,"*")</f>
        <v/>
      </c>
      <c r="R60" s="1" t="inlineStr">
        <is>
          <t>NCAP_BND</t>
        </is>
      </c>
      <c r="S60" s="1" t="inlineStr">
        <is>
          <t>FX</t>
        </is>
      </c>
      <c r="T60" s="1" t="n">
        <v>2020</v>
      </c>
      <c r="U60" s="1">
        <f>IF(sum!A53="BC",sum!B53,"*")</f>
        <v/>
      </c>
      <c r="V60" s="1" t="n"/>
      <c r="W60" s="1">
        <f>IF(sum!A53="BC",sum!C53,"*")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2020</v>
      </c>
      <c r="AC60" s="1">
        <f>IF(sum!A53="MA",sum!B53,"*")</f>
        <v/>
      </c>
      <c r="AD60" s="1" t="n"/>
      <c r="AE60" s="1">
        <f>IF(sum!A53="MA",sum!C53,"*")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2020</v>
      </c>
      <c r="AK60" s="1">
        <f>IF(sum!A53="ON",sum!B53,"*")</f>
        <v/>
      </c>
      <c r="AL60" s="1" t="n"/>
      <c r="AM60" s="1">
        <f>IF(sum!A53="ON",sum!C53,"*")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2020</v>
      </c>
      <c r="AS60" s="1">
        <f>IF(sum!A53="QU",sum!B53,"*")</f>
        <v/>
      </c>
      <c r="AT60" s="1" t="n"/>
      <c r="AU60" s="1">
        <f>IF(sum!A53="QU",sum!C53,"*")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2020</v>
      </c>
      <c r="BA60" s="1">
        <f>IF(sum!A53="SA",sum!B53,"*")</f>
        <v/>
      </c>
      <c r="BB60" s="1" t="n"/>
      <c r="BC60" s="1">
        <f>IF(sum!A53="SA",sum!C53,"*")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2020</v>
      </c>
      <c r="E61" s="1">
        <f>IF(sum!A54="AL",sum!B54,"*")</f>
        <v/>
      </c>
      <c r="F61" s="1" t="n"/>
      <c r="G61" s="1">
        <f>IF(sum!A54="AL",sum!C54,"*")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2020</v>
      </c>
      <c r="M61" s="1">
        <f>IF(sum!A54="AT",sum!B54,"*")</f>
        <v/>
      </c>
      <c r="N61" s="1" t="n"/>
      <c r="O61" s="1">
        <f>IF(sum!A54="AT",sum!C54,"*")</f>
        <v/>
      </c>
      <c r="R61" s="1" t="inlineStr">
        <is>
          <t>NCAP_BND</t>
        </is>
      </c>
      <c r="S61" s="1" t="inlineStr">
        <is>
          <t>FX</t>
        </is>
      </c>
      <c r="T61" s="1" t="n">
        <v>2020</v>
      </c>
      <c r="U61" s="1">
        <f>IF(sum!A54="BC",sum!B54,"*")</f>
        <v/>
      </c>
      <c r="V61" s="1" t="n"/>
      <c r="W61" s="1">
        <f>IF(sum!A54="BC",sum!C54,"*")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2020</v>
      </c>
      <c r="AC61" s="1">
        <f>IF(sum!A54="MA",sum!B54,"*")</f>
        <v/>
      </c>
      <c r="AD61" s="1" t="n"/>
      <c r="AE61" s="1">
        <f>IF(sum!A54="MA",sum!C54,"*")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2020</v>
      </c>
      <c r="AK61" s="1">
        <f>IF(sum!A54="ON",sum!B54,"*")</f>
        <v/>
      </c>
      <c r="AL61" s="1" t="n"/>
      <c r="AM61" s="1">
        <f>IF(sum!A54="ON",sum!C54,"*")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2020</v>
      </c>
      <c r="AS61" s="1">
        <f>IF(sum!A54="QU",sum!B54,"*")</f>
        <v/>
      </c>
      <c r="AT61" s="1" t="n"/>
      <c r="AU61" s="1">
        <f>IF(sum!A54="QU",sum!C54,"*")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2020</v>
      </c>
      <c r="BA61" s="1">
        <f>IF(sum!A54="SA",sum!B54,"*")</f>
        <v/>
      </c>
      <c r="BB61" s="1" t="n"/>
      <c r="BC61" s="1">
        <f>IF(sum!A54="SA",sum!C54,"*")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2020</v>
      </c>
      <c r="E62" s="1">
        <f>IF(sum!A55="AL",sum!B55,"*")</f>
        <v/>
      </c>
      <c r="F62" s="1" t="n"/>
      <c r="G62" s="1">
        <f>IF(sum!A55="AL",sum!C55,"*")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2020</v>
      </c>
      <c r="M62" s="1">
        <f>IF(sum!A55="AT",sum!B55,"*")</f>
        <v/>
      </c>
      <c r="N62" s="1" t="n"/>
      <c r="O62" s="1">
        <f>IF(sum!A55="AT",sum!C55,"*")</f>
        <v/>
      </c>
      <c r="R62" s="1" t="inlineStr">
        <is>
          <t>NCAP_BND</t>
        </is>
      </c>
      <c r="S62" s="1" t="inlineStr">
        <is>
          <t>FX</t>
        </is>
      </c>
      <c r="T62" s="1" t="n">
        <v>2020</v>
      </c>
      <c r="U62" s="1">
        <f>IF(sum!A55="BC",sum!B55,"*")</f>
        <v/>
      </c>
      <c r="V62" s="1" t="n"/>
      <c r="W62" s="1">
        <f>IF(sum!A55="BC",sum!C55,"*")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2020</v>
      </c>
      <c r="AC62" s="1">
        <f>IF(sum!A55="MA",sum!B55,"*")</f>
        <v/>
      </c>
      <c r="AD62" s="1" t="n"/>
      <c r="AE62" s="1">
        <f>IF(sum!A55="MA",sum!C55,"*")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2020</v>
      </c>
      <c r="AK62" s="1">
        <f>IF(sum!A55="ON",sum!B55,"*")</f>
        <v/>
      </c>
      <c r="AL62" s="1" t="n"/>
      <c r="AM62" s="1">
        <f>IF(sum!A55="ON",sum!C55,"*")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2020</v>
      </c>
      <c r="AS62" s="1">
        <f>IF(sum!A55="QU",sum!B55,"*")</f>
        <v/>
      </c>
      <c r="AT62" s="1" t="n"/>
      <c r="AU62" s="1">
        <f>IF(sum!A55="QU",sum!C55,"*")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2020</v>
      </c>
      <c r="BA62" s="1">
        <f>IF(sum!A55="SA",sum!B55,"*")</f>
        <v/>
      </c>
      <c r="BB62" s="1" t="n"/>
      <c r="BC62" s="1">
        <f>IF(sum!A55="SA",sum!C55,"*")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2020</v>
      </c>
      <c r="E63" s="1">
        <f>IF(sum!A56="AL",sum!B56,"*")</f>
        <v/>
      </c>
      <c r="F63" s="1" t="n"/>
      <c r="G63" s="1">
        <f>IF(sum!A56="AL",sum!C56,"*")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2020</v>
      </c>
      <c r="M63" s="1">
        <f>IF(sum!A56="AT",sum!B56,"*")</f>
        <v/>
      </c>
      <c r="N63" s="1" t="n"/>
      <c r="O63" s="1">
        <f>IF(sum!A56="AT",sum!C56,"*")</f>
        <v/>
      </c>
      <c r="R63" s="1" t="inlineStr">
        <is>
          <t>NCAP_BND</t>
        </is>
      </c>
      <c r="S63" s="1" t="inlineStr">
        <is>
          <t>FX</t>
        </is>
      </c>
      <c r="T63" s="1" t="n">
        <v>2020</v>
      </c>
      <c r="U63" s="1">
        <f>IF(sum!A56="BC",sum!B56,"*")</f>
        <v/>
      </c>
      <c r="V63" s="1" t="n"/>
      <c r="W63" s="1">
        <f>IF(sum!A56="BC",sum!C56,"*")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2020</v>
      </c>
      <c r="AC63" s="1">
        <f>IF(sum!A56="MA",sum!B56,"*")</f>
        <v/>
      </c>
      <c r="AD63" s="1" t="n"/>
      <c r="AE63" s="1">
        <f>IF(sum!A56="MA",sum!C56,"*")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2020</v>
      </c>
      <c r="AK63" s="1">
        <f>IF(sum!A56="ON",sum!B56,"*")</f>
        <v/>
      </c>
      <c r="AL63" s="1" t="n"/>
      <c r="AM63" s="1">
        <f>IF(sum!A56="ON",sum!C56,"*")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2020</v>
      </c>
      <c r="AS63" s="1">
        <f>IF(sum!A56="QU",sum!B56,"*")</f>
        <v/>
      </c>
      <c r="AT63" s="1" t="n"/>
      <c r="AU63" s="1">
        <f>IF(sum!A56="QU",sum!C56,"*")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2020</v>
      </c>
      <c r="BA63" s="1">
        <f>IF(sum!A56="SA",sum!B56,"*")</f>
        <v/>
      </c>
      <c r="BB63" s="1" t="n"/>
      <c r="BC63" s="1">
        <f>IF(sum!A56="SA",sum!C56,"*")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2020</v>
      </c>
      <c r="E64" s="1">
        <f>IF(sum!A57="AL",sum!B57,"*")</f>
        <v/>
      </c>
      <c r="F64" s="1" t="n"/>
      <c r="G64" s="1">
        <f>IF(sum!A57="AL",sum!C57,"*")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2020</v>
      </c>
      <c r="M64" s="1">
        <f>IF(sum!A57="AT",sum!B57,"*")</f>
        <v/>
      </c>
      <c r="N64" s="1" t="n"/>
      <c r="O64" s="1">
        <f>IF(sum!A57="AT",sum!C57,"*")</f>
        <v/>
      </c>
      <c r="R64" s="1" t="inlineStr">
        <is>
          <t>NCAP_BND</t>
        </is>
      </c>
      <c r="S64" s="1" t="inlineStr">
        <is>
          <t>FX</t>
        </is>
      </c>
      <c r="T64" s="1" t="n">
        <v>2020</v>
      </c>
      <c r="U64" s="1">
        <f>IF(sum!A57="BC",sum!B57,"*")</f>
        <v/>
      </c>
      <c r="V64" s="1" t="n"/>
      <c r="W64" s="1">
        <f>IF(sum!A57="BC",sum!C57,"*")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2020</v>
      </c>
      <c r="AC64" s="1">
        <f>IF(sum!A57="MA",sum!B57,"*")</f>
        <v/>
      </c>
      <c r="AD64" s="1" t="n"/>
      <c r="AE64" s="1">
        <f>IF(sum!A57="MA",sum!C57,"*")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2020</v>
      </c>
      <c r="AK64" s="1">
        <f>IF(sum!A57="ON",sum!B57,"*")</f>
        <v/>
      </c>
      <c r="AL64" s="1" t="n"/>
      <c r="AM64" s="1">
        <f>IF(sum!A57="ON",sum!C57,"*")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2020</v>
      </c>
      <c r="AS64" s="1">
        <f>IF(sum!A57="QU",sum!B57,"*")</f>
        <v/>
      </c>
      <c r="AT64" s="1" t="n"/>
      <c r="AU64" s="1">
        <f>IF(sum!A57="QU",sum!C57,"*")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2020</v>
      </c>
      <c r="BA64" s="1">
        <f>IF(sum!A57="SA",sum!B57,"*")</f>
        <v/>
      </c>
      <c r="BB64" s="1" t="n"/>
      <c r="BC64" s="1">
        <f>IF(sum!A57="SA",sum!C57,"*")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2020</v>
      </c>
      <c r="E65" s="1">
        <f>IF(sum!A58="AL",sum!B58,"*")</f>
        <v/>
      </c>
      <c r="F65" s="1" t="n"/>
      <c r="G65" s="1">
        <f>IF(sum!A58="AL",sum!C58,"*")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2020</v>
      </c>
      <c r="M65" s="1">
        <f>IF(sum!A58="AT",sum!B58,"*")</f>
        <v/>
      </c>
      <c r="N65" s="1" t="n"/>
      <c r="O65" s="1">
        <f>IF(sum!A58="AT",sum!C58,"*")</f>
        <v/>
      </c>
      <c r="R65" s="1" t="inlineStr">
        <is>
          <t>NCAP_BND</t>
        </is>
      </c>
      <c r="S65" s="1" t="inlineStr">
        <is>
          <t>FX</t>
        </is>
      </c>
      <c r="T65" s="1" t="n">
        <v>2020</v>
      </c>
      <c r="U65" s="1">
        <f>IF(sum!A58="BC",sum!B58,"*")</f>
        <v/>
      </c>
      <c r="V65" s="1" t="n"/>
      <c r="W65" s="1">
        <f>IF(sum!A58="BC",sum!C58,"*")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2020</v>
      </c>
      <c r="AC65" s="1">
        <f>IF(sum!A58="MA",sum!B58,"*")</f>
        <v/>
      </c>
      <c r="AD65" s="1" t="n"/>
      <c r="AE65" s="1">
        <f>IF(sum!A58="MA",sum!C58,"*")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2020</v>
      </c>
      <c r="AK65" s="1">
        <f>IF(sum!A58="ON",sum!B58,"*")</f>
        <v/>
      </c>
      <c r="AL65" s="1" t="n"/>
      <c r="AM65" s="1">
        <f>IF(sum!A58="ON",sum!C58,"*")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2020</v>
      </c>
      <c r="AS65" s="1">
        <f>IF(sum!A58="QU",sum!B58,"*")</f>
        <v/>
      </c>
      <c r="AT65" s="1" t="n"/>
      <c r="AU65" s="1">
        <f>IF(sum!A58="QU",sum!C58,"*")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2020</v>
      </c>
      <c r="BA65" s="1">
        <f>IF(sum!A58="SA",sum!B58,"*")</f>
        <v/>
      </c>
      <c r="BB65" s="1" t="n"/>
      <c r="BC65" s="1">
        <f>IF(sum!A58="SA",sum!C58,"*")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2020</v>
      </c>
      <c r="E66" s="1">
        <f>IF(sum!A59="AL",sum!B59,"*")</f>
        <v/>
      </c>
      <c r="F66" s="1" t="n"/>
      <c r="G66" s="1">
        <f>IF(sum!A59="AL",sum!C59,"*")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2020</v>
      </c>
      <c r="M66" s="1">
        <f>IF(sum!A59="AT",sum!B59,"*")</f>
        <v/>
      </c>
      <c r="N66" s="1" t="n"/>
      <c r="O66" s="1">
        <f>IF(sum!A59="AT",sum!C59,"*")</f>
        <v/>
      </c>
      <c r="R66" s="1" t="inlineStr">
        <is>
          <t>NCAP_BND</t>
        </is>
      </c>
      <c r="S66" s="1" t="inlineStr">
        <is>
          <t>FX</t>
        </is>
      </c>
      <c r="T66" s="1" t="n">
        <v>2020</v>
      </c>
      <c r="U66" s="1">
        <f>IF(sum!A59="BC",sum!B59,"*")</f>
        <v/>
      </c>
      <c r="V66" s="1" t="n"/>
      <c r="W66" s="1">
        <f>IF(sum!A59="BC",sum!C59,"*")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2020</v>
      </c>
      <c r="AC66" s="1">
        <f>IF(sum!A59="MA",sum!B59,"*")</f>
        <v/>
      </c>
      <c r="AD66" s="1" t="n"/>
      <c r="AE66" s="1">
        <f>IF(sum!A59="MA",sum!C59,"*")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2020</v>
      </c>
      <c r="AK66" s="1">
        <f>IF(sum!A59="ON",sum!B59,"*")</f>
        <v/>
      </c>
      <c r="AL66" s="1" t="n"/>
      <c r="AM66" s="1">
        <f>IF(sum!A59="ON",sum!C59,"*")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2020</v>
      </c>
      <c r="AS66" s="1">
        <f>IF(sum!A59="QU",sum!B59,"*")</f>
        <v/>
      </c>
      <c r="AT66" s="1" t="n"/>
      <c r="AU66" s="1">
        <f>IF(sum!A59="QU",sum!C59,"*")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2020</v>
      </c>
      <c r="BA66" s="1">
        <f>IF(sum!A59="SA",sum!B59,"*")</f>
        <v/>
      </c>
      <c r="BB66" s="1" t="n"/>
      <c r="BC66" s="1">
        <f>IF(sum!A59="SA",sum!C59,"*")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2020</v>
      </c>
      <c r="E67" s="1">
        <f>IF(sum!A60="AL",sum!B60,"*")</f>
        <v/>
      </c>
      <c r="F67" s="1" t="n"/>
      <c r="G67" s="1">
        <f>IF(sum!A60="AL",sum!C60,"*")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2020</v>
      </c>
      <c r="M67" s="1">
        <f>IF(sum!A60="AT",sum!B60,"*")</f>
        <v/>
      </c>
      <c r="N67" s="1" t="n"/>
      <c r="O67" s="1">
        <f>IF(sum!A60="AT",sum!C60,"*")</f>
        <v/>
      </c>
      <c r="R67" s="1" t="inlineStr">
        <is>
          <t>NCAP_BND</t>
        </is>
      </c>
      <c r="S67" s="1" t="inlineStr">
        <is>
          <t>FX</t>
        </is>
      </c>
      <c r="T67" s="1" t="n">
        <v>2020</v>
      </c>
      <c r="U67" s="1">
        <f>IF(sum!A60="BC",sum!B60,"*")</f>
        <v/>
      </c>
      <c r="V67" s="1" t="n"/>
      <c r="W67" s="1">
        <f>IF(sum!A60="BC",sum!C60,"*")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2020</v>
      </c>
      <c r="AC67" s="1">
        <f>IF(sum!A60="MA",sum!B60,"*")</f>
        <v/>
      </c>
      <c r="AD67" s="1" t="n"/>
      <c r="AE67" s="1">
        <f>IF(sum!A60="MA",sum!C60,"*")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2020</v>
      </c>
      <c r="AK67" s="1">
        <f>IF(sum!A60="ON",sum!B60,"*")</f>
        <v/>
      </c>
      <c r="AL67" s="1" t="n"/>
      <c r="AM67" s="1">
        <f>IF(sum!A60="ON",sum!C60,"*")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2020</v>
      </c>
      <c r="AS67" s="1">
        <f>IF(sum!A60="QU",sum!B60,"*")</f>
        <v/>
      </c>
      <c r="AT67" s="1" t="n"/>
      <c r="AU67" s="1">
        <f>IF(sum!A60="QU",sum!C60,"*")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2020</v>
      </c>
      <c r="BA67" s="1">
        <f>IF(sum!A60="SA",sum!B60,"*")</f>
        <v/>
      </c>
      <c r="BB67" s="1" t="n"/>
      <c r="BC67" s="1">
        <f>IF(sum!A60="SA",sum!C60,"*")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2020</v>
      </c>
      <c r="E68" s="1">
        <f>IF(sum!A61="AL",sum!B61,"*")</f>
        <v/>
      </c>
      <c r="F68" s="1" t="n"/>
      <c r="G68" s="1">
        <f>IF(sum!A61="AL",sum!C61,"*")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2020</v>
      </c>
      <c r="M68" s="1">
        <f>IF(sum!A61="AT",sum!B61,"*")</f>
        <v/>
      </c>
      <c r="N68" s="1" t="n"/>
      <c r="O68" s="1">
        <f>IF(sum!A61="AT",sum!C61,"*")</f>
        <v/>
      </c>
      <c r="R68" s="1" t="inlineStr">
        <is>
          <t>NCAP_BND</t>
        </is>
      </c>
      <c r="S68" s="1" t="inlineStr">
        <is>
          <t>FX</t>
        </is>
      </c>
      <c r="T68" s="1" t="n">
        <v>2020</v>
      </c>
      <c r="U68" s="1">
        <f>IF(sum!A61="BC",sum!B61,"*")</f>
        <v/>
      </c>
      <c r="V68" s="1" t="n"/>
      <c r="W68" s="1">
        <f>IF(sum!A61="BC",sum!C61,"*")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2020</v>
      </c>
      <c r="AC68" s="1">
        <f>IF(sum!A61="MA",sum!B61,"*")</f>
        <v/>
      </c>
      <c r="AD68" s="1" t="n"/>
      <c r="AE68" s="1">
        <f>IF(sum!A61="MA",sum!C61,"*")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2020</v>
      </c>
      <c r="AK68" s="1">
        <f>IF(sum!A61="ON",sum!B61,"*")</f>
        <v/>
      </c>
      <c r="AL68" s="1" t="n"/>
      <c r="AM68" s="1">
        <f>IF(sum!A61="ON",sum!C61,"*")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2020</v>
      </c>
      <c r="AS68" s="1">
        <f>IF(sum!A61="QU",sum!B61,"*")</f>
        <v/>
      </c>
      <c r="AT68" s="1" t="n"/>
      <c r="AU68" s="1">
        <f>IF(sum!A61="QU",sum!C61,"*")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2020</v>
      </c>
      <c r="BA68" s="1">
        <f>IF(sum!A61="SA",sum!B61,"*")</f>
        <v/>
      </c>
      <c r="BB68" s="1" t="n"/>
      <c r="BC68" s="1">
        <f>IF(sum!A61="SA",sum!C61,"*")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2020</v>
      </c>
      <c r="E69" s="1">
        <f>IF(sum!A62="AL",sum!B62,"*")</f>
        <v/>
      </c>
      <c r="F69" s="1" t="n"/>
      <c r="G69" s="1">
        <f>IF(sum!A62="AL",sum!C62,"*")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2020</v>
      </c>
      <c r="M69" s="1">
        <f>IF(sum!A62="AT",sum!B62,"*")</f>
        <v/>
      </c>
      <c r="N69" s="1" t="n"/>
      <c r="O69" s="1">
        <f>IF(sum!A62="AT",sum!C62,"*")</f>
        <v/>
      </c>
      <c r="R69" s="1" t="inlineStr">
        <is>
          <t>NCAP_BND</t>
        </is>
      </c>
      <c r="S69" s="1" t="inlineStr">
        <is>
          <t>FX</t>
        </is>
      </c>
      <c r="T69" s="1" t="n">
        <v>2020</v>
      </c>
      <c r="U69" s="1">
        <f>IF(sum!A62="BC",sum!B62,"*")</f>
        <v/>
      </c>
      <c r="V69" s="1" t="n"/>
      <c r="W69" s="1">
        <f>IF(sum!A62="BC",sum!C62,"*")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2020</v>
      </c>
      <c r="AC69" s="1">
        <f>IF(sum!A62="MA",sum!B62,"*")</f>
        <v/>
      </c>
      <c r="AD69" s="1" t="n"/>
      <c r="AE69" s="1">
        <f>IF(sum!A62="MA",sum!C62,"*")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2020</v>
      </c>
      <c r="AK69" s="1">
        <f>IF(sum!A62="ON",sum!B62,"*")</f>
        <v/>
      </c>
      <c r="AL69" s="1" t="n"/>
      <c r="AM69" s="1">
        <f>IF(sum!A62="ON",sum!C62,"*")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2020</v>
      </c>
      <c r="AS69" s="1">
        <f>IF(sum!A62="QU",sum!B62,"*")</f>
        <v/>
      </c>
      <c r="AT69" s="1" t="n"/>
      <c r="AU69" s="1">
        <f>IF(sum!A62="QU",sum!C62,"*")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2020</v>
      </c>
      <c r="BA69" s="1">
        <f>IF(sum!A62="SA",sum!B62,"*")</f>
        <v/>
      </c>
      <c r="BB69" s="1" t="n"/>
      <c r="BC69" s="1">
        <f>IF(sum!A62="SA",sum!C62,"*")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2020</v>
      </c>
      <c r="E70" s="1">
        <f>IF(sum!A63="AL",sum!B63,"*")</f>
        <v/>
      </c>
      <c r="F70" s="1" t="n"/>
      <c r="G70" s="1">
        <f>IF(sum!A63="AL",sum!C63,"*")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2020</v>
      </c>
      <c r="M70" s="1">
        <f>IF(sum!A63="AT",sum!B63,"*")</f>
        <v/>
      </c>
      <c r="N70" s="1" t="n"/>
      <c r="O70" s="1">
        <f>IF(sum!A63="AT",sum!C63,"*")</f>
        <v/>
      </c>
      <c r="R70" s="1" t="inlineStr">
        <is>
          <t>NCAP_BND</t>
        </is>
      </c>
      <c r="S70" s="1" t="inlineStr">
        <is>
          <t>FX</t>
        </is>
      </c>
      <c r="T70" s="1" t="n">
        <v>2020</v>
      </c>
      <c r="U70" s="1">
        <f>IF(sum!A63="BC",sum!B63,"*")</f>
        <v/>
      </c>
      <c r="V70" s="1" t="n"/>
      <c r="W70" s="1">
        <f>IF(sum!A63="BC",sum!C63,"*")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2020</v>
      </c>
      <c r="AC70" s="1">
        <f>IF(sum!A63="MA",sum!B63,"*")</f>
        <v/>
      </c>
      <c r="AD70" s="1" t="n"/>
      <c r="AE70" s="1">
        <f>IF(sum!A63="MA",sum!C63,"*")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2020</v>
      </c>
      <c r="AK70" s="1">
        <f>IF(sum!A63="ON",sum!B63,"*")</f>
        <v/>
      </c>
      <c r="AL70" s="1" t="n"/>
      <c r="AM70" s="1">
        <f>IF(sum!A63="ON",sum!C63,"*")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2020</v>
      </c>
      <c r="AS70" s="1">
        <f>IF(sum!A63="QU",sum!B63,"*")</f>
        <v/>
      </c>
      <c r="AT70" s="1" t="n"/>
      <c r="AU70" s="1">
        <f>IF(sum!A63="QU",sum!C63,"*")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2020</v>
      </c>
      <c r="BA70" s="1">
        <f>IF(sum!A63="SA",sum!B63,"*")</f>
        <v/>
      </c>
      <c r="BB70" s="1" t="n"/>
      <c r="BC70" s="1">
        <f>IF(sum!A63="SA",sum!C63,"*")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2020</v>
      </c>
      <c r="E71" s="1">
        <f>IF(sum!A64="AL",sum!B64,"*")</f>
        <v/>
      </c>
      <c r="F71" s="1" t="n"/>
      <c r="G71" s="1">
        <f>IF(sum!A64="AL",sum!C64,"*")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2020</v>
      </c>
      <c r="M71" s="1">
        <f>IF(sum!A64="AT",sum!B64,"*")</f>
        <v/>
      </c>
      <c r="N71" s="1" t="n"/>
      <c r="O71" s="1">
        <f>IF(sum!A64="AT",sum!C64,"*")</f>
        <v/>
      </c>
      <c r="R71" s="1" t="inlineStr">
        <is>
          <t>NCAP_BND</t>
        </is>
      </c>
      <c r="S71" s="1" t="inlineStr">
        <is>
          <t>FX</t>
        </is>
      </c>
      <c r="T71" s="1" t="n">
        <v>2020</v>
      </c>
      <c r="U71" s="1">
        <f>IF(sum!A64="BC",sum!B64,"*")</f>
        <v/>
      </c>
      <c r="V71" s="1" t="n"/>
      <c r="W71" s="1">
        <f>IF(sum!A64="BC",sum!C64,"*")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2020</v>
      </c>
      <c r="AC71" s="1">
        <f>IF(sum!A64="MA",sum!B64,"*")</f>
        <v/>
      </c>
      <c r="AD71" s="1" t="n"/>
      <c r="AE71" s="1">
        <f>IF(sum!A64="MA",sum!C64,"*")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2020</v>
      </c>
      <c r="AK71" s="1">
        <f>IF(sum!A64="ON",sum!B64,"*")</f>
        <v/>
      </c>
      <c r="AL71" s="1" t="n"/>
      <c r="AM71" s="1">
        <f>IF(sum!A64="ON",sum!C64,"*")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2020</v>
      </c>
      <c r="AS71" s="1">
        <f>IF(sum!A64="QU",sum!B64,"*")</f>
        <v/>
      </c>
      <c r="AT71" s="1" t="n"/>
      <c r="AU71" s="1">
        <f>IF(sum!A64="QU",sum!C64,"*")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2020</v>
      </c>
      <c r="BA71" s="1">
        <f>IF(sum!A64="SA",sum!B64,"*")</f>
        <v/>
      </c>
      <c r="BB71" s="1" t="n"/>
      <c r="BC71" s="1">
        <f>IF(sum!A64="SA",sum!C64,"*")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2020</v>
      </c>
      <c r="E72" s="1">
        <f>IF(sum!A65="AL",sum!B65,"*")</f>
        <v/>
      </c>
      <c r="F72" s="1" t="n"/>
      <c r="G72" s="1">
        <f>IF(sum!A65="AL",sum!C65,"*")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2020</v>
      </c>
      <c r="M72" s="1">
        <f>IF(sum!A65="AT",sum!B65,"*")</f>
        <v/>
      </c>
      <c r="N72" s="1" t="n"/>
      <c r="O72" s="1">
        <f>IF(sum!A65="AT",sum!C65,"*")</f>
        <v/>
      </c>
      <c r="R72" s="1" t="inlineStr">
        <is>
          <t>NCAP_BND</t>
        </is>
      </c>
      <c r="S72" s="1" t="inlineStr">
        <is>
          <t>FX</t>
        </is>
      </c>
      <c r="T72" s="1" t="n">
        <v>2020</v>
      </c>
      <c r="U72" s="1">
        <f>IF(sum!A65="BC",sum!B65,"*")</f>
        <v/>
      </c>
      <c r="V72" s="1" t="n"/>
      <c r="W72" s="1">
        <f>IF(sum!A65="BC",sum!C65,"*")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2020</v>
      </c>
      <c r="AC72" s="1">
        <f>IF(sum!A65="MA",sum!B65,"*")</f>
        <v/>
      </c>
      <c r="AD72" s="1" t="n"/>
      <c r="AE72" s="1">
        <f>IF(sum!A65="MA",sum!C65,"*")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2020</v>
      </c>
      <c r="AK72" s="1">
        <f>IF(sum!A65="ON",sum!B65,"*")</f>
        <v/>
      </c>
      <c r="AL72" s="1" t="n"/>
      <c r="AM72" s="1">
        <f>IF(sum!A65="ON",sum!C65,"*")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2020</v>
      </c>
      <c r="AS72" s="1">
        <f>IF(sum!A65="QU",sum!B65,"*")</f>
        <v/>
      </c>
      <c r="AT72" s="1" t="n"/>
      <c r="AU72" s="1">
        <f>IF(sum!A65="QU",sum!C65,"*")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2020</v>
      </c>
      <c r="BA72" s="1">
        <f>IF(sum!A65="SA",sum!B65,"*")</f>
        <v/>
      </c>
      <c r="BB72" s="1" t="n"/>
      <c r="BC72" s="1">
        <f>IF(sum!A65="SA",sum!C65,"*")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2020</v>
      </c>
      <c r="E73" s="1">
        <f>IF(sum!A66="AL",sum!B66,"*")</f>
        <v/>
      </c>
      <c r="F73" s="1" t="n"/>
      <c r="G73" s="1">
        <f>IF(sum!A66="AL",sum!C66,"*")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2020</v>
      </c>
      <c r="M73" s="1">
        <f>IF(sum!A66="AT",sum!B66,"*")</f>
        <v/>
      </c>
      <c r="N73" s="1" t="n"/>
      <c r="O73" s="1">
        <f>IF(sum!A66="AT",sum!C66,"*")</f>
        <v/>
      </c>
      <c r="R73" s="1" t="inlineStr">
        <is>
          <t>NCAP_BND</t>
        </is>
      </c>
      <c r="S73" s="1" t="inlineStr">
        <is>
          <t>FX</t>
        </is>
      </c>
      <c r="T73" s="1" t="n">
        <v>2020</v>
      </c>
      <c r="U73" s="1">
        <f>IF(sum!A66="BC",sum!B66,"*")</f>
        <v/>
      </c>
      <c r="V73" s="1" t="n"/>
      <c r="W73" s="1">
        <f>IF(sum!A66="BC",sum!C66,"*")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2020</v>
      </c>
      <c r="AC73" s="1">
        <f>IF(sum!A66="MA",sum!B66,"*")</f>
        <v/>
      </c>
      <c r="AD73" s="1" t="n"/>
      <c r="AE73" s="1">
        <f>IF(sum!A66="MA",sum!C66,"*")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2020</v>
      </c>
      <c r="AK73" s="1">
        <f>IF(sum!A66="ON",sum!B66,"*")</f>
        <v/>
      </c>
      <c r="AL73" s="1" t="n"/>
      <c r="AM73" s="1">
        <f>IF(sum!A66="ON",sum!C66,"*")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2020</v>
      </c>
      <c r="AS73" s="1">
        <f>IF(sum!A66="QU",sum!B66,"*")</f>
        <v/>
      </c>
      <c r="AT73" s="1" t="n"/>
      <c r="AU73" s="1">
        <f>IF(sum!A66="QU",sum!C66,"*")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2020</v>
      </c>
      <c r="BA73" s="1">
        <f>IF(sum!A66="SA",sum!B66,"*")</f>
        <v/>
      </c>
      <c r="BB73" s="1" t="n"/>
      <c r="BC73" s="1">
        <f>IF(sum!A66="SA",sum!C66,"*")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2020</v>
      </c>
      <c r="E74" s="1">
        <f>IF(sum!A67="AL",sum!B67,"*")</f>
        <v/>
      </c>
      <c r="F74" s="1" t="n"/>
      <c r="G74" s="1">
        <f>IF(sum!A67="AL",sum!C67,"*")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2020</v>
      </c>
      <c r="M74" s="1">
        <f>IF(sum!A67="AT",sum!B67,"*")</f>
        <v/>
      </c>
      <c r="N74" s="1" t="n"/>
      <c r="O74" s="1">
        <f>IF(sum!A67="AT",sum!C67,"*")</f>
        <v/>
      </c>
      <c r="R74" s="1" t="inlineStr">
        <is>
          <t>NCAP_BND</t>
        </is>
      </c>
      <c r="S74" s="1" t="inlineStr">
        <is>
          <t>FX</t>
        </is>
      </c>
      <c r="T74" s="1" t="n">
        <v>2020</v>
      </c>
      <c r="U74" s="1">
        <f>IF(sum!A67="BC",sum!B67,"*")</f>
        <v/>
      </c>
      <c r="V74" s="1" t="n"/>
      <c r="W74" s="1">
        <f>IF(sum!A67="BC",sum!C67,"*")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2020</v>
      </c>
      <c r="AC74" s="1">
        <f>IF(sum!A67="MA",sum!B67,"*")</f>
        <v/>
      </c>
      <c r="AD74" s="1" t="n"/>
      <c r="AE74" s="1">
        <f>IF(sum!A67="MA",sum!C67,"*")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2020</v>
      </c>
      <c r="AK74" s="1">
        <f>IF(sum!A67="ON",sum!B67,"*")</f>
        <v/>
      </c>
      <c r="AL74" s="1" t="n"/>
      <c r="AM74" s="1">
        <f>IF(sum!A67="ON",sum!C67,"*")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2020</v>
      </c>
      <c r="AS74" s="1">
        <f>IF(sum!A67="QU",sum!B67,"*")</f>
        <v/>
      </c>
      <c r="AT74" s="1" t="n"/>
      <c r="AU74" s="1">
        <f>IF(sum!A67="QU",sum!C67,"*")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2020</v>
      </c>
      <c r="BA74" s="1">
        <f>IF(sum!A67="SA",sum!B67,"*")</f>
        <v/>
      </c>
      <c r="BB74" s="1" t="n"/>
      <c r="BC74" s="1">
        <f>IF(sum!A67="SA",sum!C67,"*")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2020</v>
      </c>
      <c r="E75" s="1">
        <f>IF(sum!A68="AL",sum!B68,"*")</f>
        <v/>
      </c>
      <c r="F75" s="1" t="n"/>
      <c r="G75" s="1">
        <f>IF(sum!A68="AL",sum!C68,"*")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2020</v>
      </c>
      <c r="M75" s="1">
        <f>IF(sum!A68="AT",sum!B68,"*")</f>
        <v/>
      </c>
      <c r="N75" s="1" t="n"/>
      <c r="O75" s="1">
        <f>IF(sum!A68="AT",sum!C68,"*")</f>
        <v/>
      </c>
      <c r="R75" s="1" t="inlineStr">
        <is>
          <t>NCAP_BND</t>
        </is>
      </c>
      <c r="S75" s="1" t="inlineStr">
        <is>
          <t>FX</t>
        </is>
      </c>
      <c r="T75" s="1" t="n">
        <v>2020</v>
      </c>
      <c r="U75" s="1">
        <f>IF(sum!A68="BC",sum!B68,"*")</f>
        <v/>
      </c>
      <c r="V75" s="1" t="n"/>
      <c r="W75" s="1">
        <f>IF(sum!A68="BC",sum!C68,"*")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2020</v>
      </c>
      <c r="AC75" s="1">
        <f>IF(sum!A68="MA",sum!B68,"*")</f>
        <v/>
      </c>
      <c r="AD75" s="1" t="n"/>
      <c r="AE75" s="1">
        <f>IF(sum!A68="MA",sum!C68,"*")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2020</v>
      </c>
      <c r="AK75" s="1">
        <f>IF(sum!A68="ON",sum!B68,"*")</f>
        <v/>
      </c>
      <c r="AL75" s="1" t="n"/>
      <c r="AM75" s="1">
        <f>IF(sum!A68="ON",sum!C68,"*")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2020</v>
      </c>
      <c r="AS75" s="1">
        <f>IF(sum!A68="QU",sum!B68,"*")</f>
        <v/>
      </c>
      <c r="AT75" s="1" t="n"/>
      <c r="AU75" s="1">
        <f>IF(sum!A68="QU",sum!C68,"*")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2020</v>
      </c>
      <c r="BA75" s="1">
        <f>IF(sum!A68="SA",sum!B68,"*")</f>
        <v/>
      </c>
      <c r="BB75" s="1" t="n"/>
      <c r="BC75" s="1">
        <f>IF(sum!A68="SA",sum!C68,"*")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2020</v>
      </c>
      <c r="E76" s="1">
        <f>IF(sum!A69="AL",sum!B69,"*")</f>
        <v/>
      </c>
      <c r="F76" s="1" t="n"/>
      <c r="G76" s="1">
        <f>IF(sum!A69="AL",sum!C69,"*")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2020</v>
      </c>
      <c r="M76" s="1">
        <f>IF(sum!A69="AT",sum!B69,"*")</f>
        <v/>
      </c>
      <c r="N76" s="1" t="n"/>
      <c r="O76" s="1">
        <f>IF(sum!A69="AT",sum!C69,"*")</f>
        <v/>
      </c>
      <c r="R76" s="1" t="inlineStr">
        <is>
          <t>NCAP_BND</t>
        </is>
      </c>
      <c r="S76" s="1" t="inlineStr">
        <is>
          <t>FX</t>
        </is>
      </c>
      <c r="T76" s="1" t="n">
        <v>2020</v>
      </c>
      <c r="U76" s="1">
        <f>IF(sum!A69="BC",sum!B69,"*")</f>
        <v/>
      </c>
      <c r="V76" s="1" t="n"/>
      <c r="W76" s="1">
        <f>IF(sum!A69="BC",sum!C69,"*")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2020</v>
      </c>
      <c r="AC76" s="1">
        <f>IF(sum!A69="MA",sum!B69,"*")</f>
        <v/>
      </c>
      <c r="AD76" s="1" t="n"/>
      <c r="AE76" s="1">
        <f>IF(sum!A69="MA",sum!C69,"*")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2020</v>
      </c>
      <c r="AK76" s="1">
        <f>IF(sum!A69="ON",sum!B69,"*")</f>
        <v/>
      </c>
      <c r="AL76" s="1" t="n"/>
      <c r="AM76" s="1">
        <f>IF(sum!A69="ON",sum!C69,"*")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2020</v>
      </c>
      <c r="AS76" s="1">
        <f>IF(sum!A69="QU",sum!B69,"*")</f>
        <v/>
      </c>
      <c r="AT76" s="1" t="n"/>
      <c r="AU76" s="1">
        <f>IF(sum!A69="QU",sum!C69,"*")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2020</v>
      </c>
      <c r="BA76" s="1">
        <f>IF(sum!A69="SA",sum!B69,"*")</f>
        <v/>
      </c>
      <c r="BB76" s="1" t="n"/>
      <c r="BC76" s="1">
        <f>IF(sum!A69="SA",sum!C69,"*")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2020</v>
      </c>
      <c r="E77" s="1">
        <f>IF(sum!A70="AL",sum!B70,"*")</f>
        <v/>
      </c>
      <c r="F77" s="1" t="n"/>
      <c r="G77" s="1">
        <f>IF(sum!A70="AL",sum!C70,"*")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2020</v>
      </c>
      <c r="M77" s="1">
        <f>IF(sum!A70="AT",sum!B70,"*")</f>
        <v/>
      </c>
      <c r="N77" s="1" t="n"/>
      <c r="O77" s="1">
        <f>IF(sum!A70="AT",sum!C70,"*")</f>
        <v/>
      </c>
      <c r="R77" s="1" t="inlineStr">
        <is>
          <t>NCAP_BND</t>
        </is>
      </c>
      <c r="S77" s="1" t="inlineStr">
        <is>
          <t>FX</t>
        </is>
      </c>
      <c r="T77" s="1" t="n">
        <v>2020</v>
      </c>
      <c r="U77" s="1">
        <f>IF(sum!A70="BC",sum!B70,"*")</f>
        <v/>
      </c>
      <c r="V77" s="1" t="n"/>
      <c r="W77" s="1">
        <f>IF(sum!A70="BC",sum!C70,"*")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2020</v>
      </c>
      <c r="AC77" s="1">
        <f>IF(sum!A70="MA",sum!B70,"*")</f>
        <v/>
      </c>
      <c r="AD77" s="1" t="n"/>
      <c r="AE77" s="1">
        <f>IF(sum!A70="MA",sum!C70,"*")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2020</v>
      </c>
      <c r="AK77" s="1">
        <f>IF(sum!A70="ON",sum!B70,"*")</f>
        <v/>
      </c>
      <c r="AL77" s="1" t="n"/>
      <c r="AM77" s="1">
        <f>IF(sum!A70="ON",sum!C70,"*")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2020</v>
      </c>
      <c r="AS77" s="1">
        <f>IF(sum!A70="QU",sum!B70,"*")</f>
        <v/>
      </c>
      <c r="AT77" s="1" t="n"/>
      <c r="AU77" s="1">
        <f>IF(sum!A70="QU",sum!C70,"*")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2020</v>
      </c>
      <c r="BA77" s="1">
        <f>IF(sum!A70="SA",sum!B70,"*")</f>
        <v/>
      </c>
      <c r="BB77" s="1" t="n"/>
      <c r="BC77" s="1">
        <f>IF(sum!A70="SA",sum!C70,"*")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2020</v>
      </c>
      <c r="E78" s="1">
        <f>IF(sum!A71="AL",sum!B71,"*")</f>
        <v/>
      </c>
      <c r="F78" s="1" t="n"/>
      <c r="G78" s="1">
        <f>IF(sum!A71="AL",sum!C71,"*")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2020</v>
      </c>
      <c r="M78" s="1">
        <f>IF(sum!A71="AT",sum!B71,"*")</f>
        <v/>
      </c>
      <c r="N78" s="1" t="n"/>
      <c r="O78" s="1">
        <f>IF(sum!A71="AT",sum!C71,"*")</f>
        <v/>
      </c>
      <c r="R78" s="1" t="inlineStr">
        <is>
          <t>NCAP_BND</t>
        </is>
      </c>
      <c r="S78" s="1" t="inlineStr">
        <is>
          <t>FX</t>
        </is>
      </c>
      <c r="T78" s="1" t="n">
        <v>2020</v>
      </c>
      <c r="U78" s="1">
        <f>IF(sum!A71="BC",sum!B71,"*")</f>
        <v/>
      </c>
      <c r="V78" s="1" t="n"/>
      <c r="W78" s="1">
        <f>IF(sum!A71="BC",sum!C71,"*")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2020</v>
      </c>
      <c r="AC78" s="1">
        <f>IF(sum!A71="MA",sum!B71,"*")</f>
        <v/>
      </c>
      <c r="AD78" s="1" t="n"/>
      <c r="AE78" s="1">
        <f>IF(sum!A71="MA",sum!C71,"*")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2020</v>
      </c>
      <c r="AK78" s="1">
        <f>IF(sum!A71="ON",sum!B71,"*")</f>
        <v/>
      </c>
      <c r="AL78" s="1" t="n"/>
      <c r="AM78" s="1">
        <f>IF(sum!A71="ON",sum!C71,"*")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2020</v>
      </c>
      <c r="AS78" s="1">
        <f>IF(sum!A71="QU",sum!B71,"*")</f>
        <v/>
      </c>
      <c r="AT78" s="1" t="n"/>
      <c r="AU78" s="1">
        <f>IF(sum!A71="QU",sum!C71,"*")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2020</v>
      </c>
      <c r="BA78" s="1">
        <f>IF(sum!A71="SA",sum!B71,"*")</f>
        <v/>
      </c>
      <c r="BB78" s="1" t="n"/>
      <c r="BC78" s="1">
        <f>IF(sum!A71="SA",sum!C71,"*")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2020</v>
      </c>
      <c r="E79" s="1">
        <f>IF(sum!A72="AL",sum!B72,"*")</f>
        <v/>
      </c>
      <c r="F79" s="1" t="n"/>
      <c r="G79" s="1">
        <f>IF(sum!A72="AL",sum!C72,"*")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2020</v>
      </c>
      <c r="M79" s="1">
        <f>IF(sum!A72="AT",sum!B72,"*")</f>
        <v/>
      </c>
      <c r="N79" s="1" t="n"/>
      <c r="O79" s="1">
        <f>IF(sum!A72="AT",sum!C72,"*")</f>
        <v/>
      </c>
      <c r="R79" s="1" t="inlineStr">
        <is>
          <t>NCAP_BND</t>
        </is>
      </c>
      <c r="S79" s="1" t="inlineStr">
        <is>
          <t>FX</t>
        </is>
      </c>
      <c r="T79" s="1" t="n">
        <v>2020</v>
      </c>
      <c r="U79" s="1">
        <f>IF(sum!A72="BC",sum!B72,"*")</f>
        <v/>
      </c>
      <c r="V79" s="1" t="n"/>
      <c r="W79" s="1">
        <f>IF(sum!A72="BC",sum!C72,"*")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2020</v>
      </c>
      <c r="AC79" s="1">
        <f>IF(sum!A72="MA",sum!B72,"*")</f>
        <v/>
      </c>
      <c r="AD79" s="1" t="n"/>
      <c r="AE79" s="1">
        <f>IF(sum!A72="MA",sum!C72,"*")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2020</v>
      </c>
      <c r="AK79" s="1">
        <f>IF(sum!A72="ON",sum!B72,"*")</f>
        <v/>
      </c>
      <c r="AL79" s="1" t="n"/>
      <c r="AM79" s="1">
        <f>IF(sum!A72="ON",sum!C72,"*")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2020</v>
      </c>
      <c r="AS79" s="1">
        <f>IF(sum!A72="QU",sum!B72,"*")</f>
        <v/>
      </c>
      <c r="AT79" s="1" t="n"/>
      <c r="AU79" s="1">
        <f>IF(sum!A72="QU",sum!C72,"*")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2020</v>
      </c>
      <c r="BA79" s="1">
        <f>IF(sum!A72="SA",sum!B72,"*")</f>
        <v/>
      </c>
      <c r="BB79" s="1" t="n"/>
      <c r="BC79" s="1">
        <f>IF(sum!A72="SA",sum!C72,"*")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2020</v>
      </c>
      <c r="E80" s="1">
        <f>IF(sum!A73="AL",sum!B73,"*")</f>
        <v/>
      </c>
      <c r="F80" s="1" t="n"/>
      <c r="G80" s="1">
        <f>IF(sum!A73="AL",sum!C73,"*")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2020</v>
      </c>
      <c r="M80" s="1">
        <f>IF(sum!A73="AT",sum!B73,"*")</f>
        <v/>
      </c>
      <c r="N80" s="1" t="n"/>
      <c r="O80" s="1">
        <f>IF(sum!A73="AT",sum!C73,"*")</f>
        <v/>
      </c>
      <c r="R80" s="1" t="inlineStr">
        <is>
          <t>NCAP_BND</t>
        </is>
      </c>
      <c r="S80" s="1" t="inlineStr">
        <is>
          <t>FX</t>
        </is>
      </c>
      <c r="T80" s="1" t="n">
        <v>2020</v>
      </c>
      <c r="U80" s="1">
        <f>IF(sum!A73="BC",sum!B73,"*")</f>
        <v/>
      </c>
      <c r="V80" s="1" t="n"/>
      <c r="W80" s="1">
        <f>IF(sum!A73="BC",sum!C73,"*")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2020</v>
      </c>
      <c r="AC80" s="1">
        <f>IF(sum!A73="MA",sum!B73,"*")</f>
        <v/>
      </c>
      <c r="AD80" s="1" t="n"/>
      <c r="AE80" s="1">
        <f>IF(sum!A73="MA",sum!C73,"*")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2020</v>
      </c>
      <c r="AK80" s="1">
        <f>IF(sum!A73="ON",sum!B73,"*")</f>
        <v/>
      </c>
      <c r="AL80" s="1" t="n"/>
      <c r="AM80" s="1">
        <f>IF(sum!A73="ON",sum!C73,"*")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2020</v>
      </c>
      <c r="AS80" s="1">
        <f>IF(sum!A73="QU",sum!B73,"*")</f>
        <v/>
      </c>
      <c r="AT80" s="1" t="n"/>
      <c r="AU80" s="1">
        <f>IF(sum!A73="QU",sum!C73,"*")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2020</v>
      </c>
      <c r="BA80" s="1">
        <f>IF(sum!A73="SA",sum!B73,"*")</f>
        <v/>
      </c>
      <c r="BB80" s="1" t="n"/>
      <c r="BC80" s="1">
        <f>IF(sum!A73="SA",sum!C73,"*")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2020</v>
      </c>
      <c r="E81" s="1">
        <f>IF(sum!A74="AL",sum!B74,"*")</f>
        <v/>
      </c>
      <c r="F81" s="1" t="n"/>
      <c r="G81" s="1">
        <f>IF(sum!A74="AL",sum!C74,"*")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2020</v>
      </c>
      <c r="M81" s="1">
        <f>IF(sum!A74="AT",sum!B74,"*")</f>
        <v/>
      </c>
      <c r="N81" s="1" t="n"/>
      <c r="O81" s="1">
        <f>IF(sum!A74="AT",sum!C74,"*")</f>
        <v/>
      </c>
      <c r="R81" s="1" t="inlineStr">
        <is>
          <t>NCAP_BND</t>
        </is>
      </c>
      <c r="S81" s="1" t="inlineStr">
        <is>
          <t>FX</t>
        </is>
      </c>
      <c r="T81" s="1" t="n">
        <v>2020</v>
      </c>
      <c r="U81" s="1">
        <f>IF(sum!A74="BC",sum!B74,"*")</f>
        <v/>
      </c>
      <c r="V81" s="1" t="n"/>
      <c r="W81" s="1">
        <f>IF(sum!A74="BC",sum!C74,"*")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2020</v>
      </c>
      <c r="AC81" s="1">
        <f>IF(sum!A74="MA",sum!B74,"*")</f>
        <v/>
      </c>
      <c r="AD81" s="1" t="n"/>
      <c r="AE81" s="1">
        <f>IF(sum!A74="MA",sum!C74,"*")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2020</v>
      </c>
      <c r="AK81" s="1">
        <f>IF(sum!A74="ON",sum!B74,"*")</f>
        <v/>
      </c>
      <c r="AL81" s="1" t="n"/>
      <c r="AM81" s="1">
        <f>IF(sum!A74="ON",sum!C74,"*")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2020</v>
      </c>
      <c r="AS81" s="1">
        <f>IF(sum!A74="QU",sum!B74,"*")</f>
        <v/>
      </c>
      <c r="AT81" s="1" t="n"/>
      <c r="AU81" s="1">
        <f>IF(sum!A74="QU",sum!C74,"*")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2020</v>
      </c>
      <c r="BA81" s="1">
        <f>IF(sum!A74="SA",sum!B74,"*")</f>
        <v/>
      </c>
      <c r="BB81" s="1" t="n"/>
      <c r="BC81" s="1">
        <f>IF(sum!A74="SA",sum!C74,"*")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2020</v>
      </c>
      <c r="E82" s="1">
        <f>IF(sum!A75="AL",sum!B75,"*")</f>
        <v/>
      </c>
      <c r="F82" s="1" t="n"/>
      <c r="G82" s="1">
        <f>IF(sum!A75="AL",sum!C75,"*")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2020</v>
      </c>
      <c r="M82" s="1">
        <f>IF(sum!A75="AT",sum!B75,"*")</f>
        <v/>
      </c>
      <c r="N82" s="1" t="n"/>
      <c r="O82" s="1">
        <f>IF(sum!A75="AT",sum!C75,"*")</f>
        <v/>
      </c>
      <c r="R82" s="1" t="inlineStr">
        <is>
          <t>NCAP_BND</t>
        </is>
      </c>
      <c r="S82" s="1" t="inlineStr">
        <is>
          <t>FX</t>
        </is>
      </c>
      <c r="T82" s="1" t="n">
        <v>2020</v>
      </c>
      <c r="U82" s="1">
        <f>IF(sum!A75="BC",sum!B75,"*")</f>
        <v/>
      </c>
      <c r="V82" s="1" t="n"/>
      <c r="W82" s="1">
        <f>IF(sum!A75="BC",sum!C75,"*")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2020</v>
      </c>
      <c r="AC82" s="1">
        <f>IF(sum!A75="MA",sum!B75,"*")</f>
        <v/>
      </c>
      <c r="AD82" s="1" t="n"/>
      <c r="AE82" s="1">
        <f>IF(sum!A75="MA",sum!C75,"*")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2020</v>
      </c>
      <c r="AK82" s="1">
        <f>IF(sum!A75="ON",sum!B75,"*")</f>
        <v/>
      </c>
      <c r="AL82" s="1" t="n"/>
      <c r="AM82" s="1">
        <f>IF(sum!A75="ON",sum!C75,"*")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2020</v>
      </c>
      <c r="AS82" s="1">
        <f>IF(sum!A75="QU",sum!B75,"*")</f>
        <v/>
      </c>
      <c r="AT82" s="1" t="n"/>
      <c r="AU82" s="1">
        <f>IF(sum!A75="QU",sum!C75,"*")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2020</v>
      </c>
      <c r="BA82" s="1">
        <f>IF(sum!A75="SA",sum!B75,"*")</f>
        <v/>
      </c>
      <c r="BB82" s="1" t="n"/>
      <c r="BC82" s="1">
        <f>IF(sum!A75="SA",sum!C75,"*")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2020</v>
      </c>
      <c r="E83" s="1">
        <f>IF(sum!A76="AL",sum!B76,"*")</f>
        <v/>
      </c>
      <c r="F83" s="1" t="n"/>
      <c r="G83" s="1">
        <f>IF(sum!A76="AL",sum!C76,"*")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2020</v>
      </c>
      <c r="M83" s="1">
        <f>IF(sum!A76="AT",sum!B76,"*")</f>
        <v/>
      </c>
      <c r="N83" s="1" t="n"/>
      <c r="O83" s="1">
        <f>IF(sum!A76="AT",sum!C76,"*")</f>
        <v/>
      </c>
      <c r="R83" s="1" t="inlineStr">
        <is>
          <t>NCAP_BND</t>
        </is>
      </c>
      <c r="S83" s="1" t="inlineStr">
        <is>
          <t>FX</t>
        </is>
      </c>
      <c r="T83" s="1" t="n">
        <v>2020</v>
      </c>
      <c r="U83" s="1">
        <f>IF(sum!A76="BC",sum!B76,"*")</f>
        <v/>
      </c>
      <c r="V83" s="1" t="n"/>
      <c r="W83" s="1">
        <f>IF(sum!A76="BC",sum!C76,"*")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2020</v>
      </c>
      <c r="AC83" s="1">
        <f>IF(sum!A76="MA",sum!B76,"*")</f>
        <v/>
      </c>
      <c r="AD83" s="1" t="n"/>
      <c r="AE83" s="1">
        <f>IF(sum!A76="MA",sum!C76,"*")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2020</v>
      </c>
      <c r="AK83" s="1">
        <f>IF(sum!A76="ON",sum!B76,"*")</f>
        <v/>
      </c>
      <c r="AL83" s="1" t="n"/>
      <c r="AM83" s="1">
        <f>IF(sum!A76="ON",sum!C76,"*")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2020</v>
      </c>
      <c r="AS83" s="1">
        <f>IF(sum!A76="QU",sum!B76,"*")</f>
        <v/>
      </c>
      <c r="AT83" s="1" t="n"/>
      <c r="AU83" s="1">
        <f>IF(sum!A76="QU",sum!C76,"*")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2020</v>
      </c>
      <c r="BA83" s="1">
        <f>IF(sum!A76="SA",sum!B76,"*")</f>
        <v/>
      </c>
      <c r="BB83" s="1" t="n"/>
      <c r="BC83" s="1">
        <f>IF(sum!A76="SA",sum!C76,"*")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2020</v>
      </c>
      <c r="E84" s="1">
        <f>IF(sum!A77="AL",sum!B77,"*")</f>
        <v/>
      </c>
      <c r="F84" s="1" t="n"/>
      <c r="G84" s="1">
        <f>IF(sum!A77="AL",sum!C77,"*")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2020</v>
      </c>
      <c r="M84" s="1">
        <f>IF(sum!A77="AT",sum!B77,"*")</f>
        <v/>
      </c>
      <c r="N84" s="1" t="n"/>
      <c r="O84" s="1">
        <f>IF(sum!A77="AT",sum!C77,"*")</f>
        <v/>
      </c>
      <c r="R84" s="1" t="inlineStr">
        <is>
          <t>NCAP_BND</t>
        </is>
      </c>
      <c r="S84" s="1" t="inlineStr">
        <is>
          <t>FX</t>
        </is>
      </c>
      <c r="T84" s="1" t="n">
        <v>2020</v>
      </c>
      <c r="U84" s="1">
        <f>IF(sum!A77="BC",sum!B77,"*")</f>
        <v/>
      </c>
      <c r="V84" s="1" t="n"/>
      <c r="W84" s="1">
        <f>IF(sum!A77="BC",sum!C77,"*")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2020</v>
      </c>
      <c r="AC84" s="1">
        <f>IF(sum!A77="MA",sum!B77,"*")</f>
        <v/>
      </c>
      <c r="AD84" s="1" t="n"/>
      <c r="AE84" s="1">
        <f>IF(sum!A77="MA",sum!C77,"*")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2020</v>
      </c>
      <c r="AK84" s="1">
        <f>IF(sum!A77="ON",sum!B77,"*")</f>
        <v/>
      </c>
      <c r="AL84" s="1" t="n"/>
      <c r="AM84" s="1">
        <f>IF(sum!A77="ON",sum!C77,"*")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2020</v>
      </c>
      <c r="AS84" s="1">
        <f>IF(sum!A77="QU",sum!B77,"*")</f>
        <v/>
      </c>
      <c r="AT84" s="1" t="n"/>
      <c r="AU84" s="1">
        <f>IF(sum!A77="QU",sum!C77,"*")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2020</v>
      </c>
      <c r="BA84" s="1">
        <f>IF(sum!A77="SA",sum!B77,"*")</f>
        <v/>
      </c>
      <c r="BB84" s="1" t="n"/>
      <c r="BC84" s="1">
        <f>IF(sum!A77="SA",sum!C77,"*")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2020</v>
      </c>
      <c r="E85" s="1">
        <f>IF(sum!A78="AL",sum!B78,"*")</f>
        <v/>
      </c>
      <c r="F85" s="1" t="n"/>
      <c r="G85" s="1">
        <f>IF(sum!A78="AL",sum!C78,"*")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2020</v>
      </c>
      <c r="M85" s="1">
        <f>IF(sum!A78="AT",sum!B78,"*")</f>
        <v/>
      </c>
      <c r="N85" s="1" t="n"/>
      <c r="O85" s="1">
        <f>IF(sum!A78="AT",sum!C78,"*")</f>
        <v/>
      </c>
      <c r="R85" s="1" t="inlineStr">
        <is>
          <t>NCAP_BND</t>
        </is>
      </c>
      <c r="S85" s="1" t="inlineStr">
        <is>
          <t>FX</t>
        </is>
      </c>
      <c r="T85" s="1" t="n">
        <v>2020</v>
      </c>
      <c r="U85" s="1">
        <f>IF(sum!A78="BC",sum!B78,"*")</f>
        <v/>
      </c>
      <c r="V85" s="1" t="n"/>
      <c r="W85" s="1">
        <f>IF(sum!A78="BC",sum!C78,"*")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2020</v>
      </c>
      <c r="AC85" s="1">
        <f>IF(sum!A78="MA",sum!B78,"*")</f>
        <v/>
      </c>
      <c r="AD85" s="1" t="n"/>
      <c r="AE85" s="1">
        <f>IF(sum!A78="MA",sum!C78,"*")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2020</v>
      </c>
      <c r="AK85" s="1">
        <f>IF(sum!A78="ON",sum!B78,"*")</f>
        <v/>
      </c>
      <c r="AL85" s="1" t="n"/>
      <c r="AM85" s="1">
        <f>IF(sum!A78="ON",sum!C78,"*")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2020</v>
      </c>
      <c r="AS85" s="1">
        <f>IF(sum!A78="QU",sum!B78,"*")</f>
        <v/>
      </c>
      <c r="AT85" s="1" t="n"/>
      <c r="AU85" s="1">
        <f>IF(sum!A78="QU",sum!C78,"*")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2020</v>
      </c>
      <c r="BA85" s="1">
        <f>IF(sum!A78="SA",sum!B78,"*")</f>
        <v/>
      </c>
      <c r="BB85" s="1" t="n"/>
      <c r="BC85" s="1">
        <f>IF(sum!A78="SA",sum!C78,"*")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2020</v>
      </c>
      <c r="E86" s="1">
        <f>IF(sum!A79="AL",sum!B79,"*")</f>
        <v/>
      </c>
      <c r="F86" s="1" t="n"/>
      <c r="G86" s="1">
        <f>IF(sum!A79="AL",sum!C79,"*")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2020</v>
      </c>
      <c r="M86" s="1">
        <f>IF(sum!A79="AT",sum!B79,"*")</f>
        <v/>
      </c>
      <c r="N86" s="1" t="n"/>
      <c r="O86" s="1">
        <f>IF(sum!A79="AT",sum!C79,"*")</f>
        <v/>
      </c>
      <c r="R86" s="1" t="inlineStr">
        <is>
          <t>NCAP_BND</t>
        </is>
      </c>
      <c r="S86" s="1" t="inlineStr">
        <is>
          <t>FX</t>
        </is>
      </c>
      <c r="T86" s="1" t="n">
        <v>2020</v>
      </c>
      <c r="U86" s="1">
        <f>IF(sum!A79="BC",sum!B79,"*")</f>
        <v/>
      </c>
      <c r="V86" s="1" t="n"/>
      <c r="W86" s="1">
        <f>IF(sum!A79="BC",sum!C79,"*")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2020</v>
      </c>
      <c r="AC86" s="1">
        <f>IF(sum!A79="MA",sum!B79,"*")</f>
        <v/>
      </c>
      <c r="AD86" s="1" t="n"/>
      <c r="AE86" s="1">
        <f>IF(sum!A79="MA",sum!C79,"*")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2020</v>
      </c>
      <c r="AK86" s="1">
        <f>IF(sum!A79="ON",sum!B79,"*")</f>
        <v/>
      </c>
      <c r="AL86" s="1" t="n"/>
      <c r="AM86" s="1">
        <f>IF(sum!A79="ON",sum!C79,"*")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2020</v>
      </c>
      <c r="AS86" s="1">
        <f>IF(sum!A79="QU",sum!B79,"*")</f>
        <v/>
      </c>
      <c r="AT86" s="1" t="n"/>
      <c r="AU86" s="1">
        <f>IF(sum!A79="QU",sum!C79,"*")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2020</v>
      </c>
      <c r="BA86" s="1">
        <f>IF(sum!A79="SA",sum!B79,"*")</f>
        <v/>
      </c>
      <c r="BB86" s="1" t="n"/>
      <c r="BC86" s="1">
        <f>IF(sum!A79="SA",sum!C79,"*")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2020</v>
      </c>
      <c r="E87" s="1">
        <f>IF(sum!A80="AL",sum!B80,"*")</f>
        <v/>
      </c>
      <c r="F87" s="1" t="n"/>
      <c r="G87" s="1">
        <f>IF(sum!A80="AL",sum!C80,"*")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2020</v>
      </c>
      <c r="M87" s="1">
        <f>IF(sum!A80="AT",sum!B80,"*")</f>
        <v/>
      </c>
      <c r="N87" s="1" t="n"/>
      <c r="O87" s="1">
        <f>IF(sum!A80="AT",sum!C80,"*")</f>
        <v/>
      </c>
      <c r="R87" s="1" t="inlineStr">
        <is>
          <t>NCAP_BND</t>
        </is>
      </c>
      <c r="S87" s="1" t="inlineStr">
        <is>
          <t>FX</t>
        </is>
      </c>
      <c r="T87" s="1" t="n">
        <v>2020</v>
      </c>
      <c r="U87" s="1">
        <f>IF(sum!A80="BC",sum!B80,"*")</f>
        <v/>
      </c>
      <c r="V87" s="1" t="n"/>
      <c r="W87" s="1">
        <f>IF(sum!A80="BC",sum!C80,"*")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2020</v>
      </c>
      <c r="AC87" s="1">
        <f>IF(sum!A80="MA",sum!B80,"*")</f>
        <v/>
      </c>
      <c r="AD87" s="1" t="n"/>
      <c r="AE87" s="1">
        <f>IF(sum!A80="MA",sum!C80,"*")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2020</v>
      </c>
      <c r="AK87" s="1">
        <f>IF(sum!A80="ON",sum!B80,"*")</f>
        <v/>
      </c>
      <c r="AL87" s="1" t="n"/>
      <c r="AM87" s="1">
        <f>IF(sum!A80="ON",sum!C80,"*")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2020</v>
      </c>
      <c r="AS87" s="1">
        <f>IF(sum!A80="QU",sum!B80,"*")</f>
        <v/>
      </c>
      <c r="AT87" s="1" t="n"/>
      <c r="AU87" s="1">
        <f>IF(sum!A80="QU",sum!C80,"*")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2020</v>
      </c>
      <c r="BA87" s="1">
        <f>IF(sum!A80="SA",sum!B80,"*")</f>
        <v/>
      </c>
      <c r="BB87" s="1" t="n"/>
      <c r="BC87" s="1">
        <f>IF(sum!A80="SA",sum!C80,"*")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2020</v>
      </c>
      <c r="E88" s="1">
        <f>IF(sum!A81="AL",sum!B81,"*")</f>
        <v/>
      </c>
      <c r="F88" s="1" t="n"/>
      <c r="G88" s="1">
        <f>IF(sum!A81="AL",sum!C81,"*")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2020</v>
      </c>
      <c r="M88" s="1">
        <f>IF(sum!A81="AT",sum!B81,"*")</f>
        <v/>
      </c>
      <c r="N88" s="1" t="n"/>
      <c r="O88" s="1">
        <f>IF(sum!A81="AT",sum!C81,"*")</f>
        <v/>
      </c>
      <c r="R88" s="1" t="inlineStr">
        <is>
          <t>NCAP_BND</t>
        </is>
      </c>
      <c r="S88" s="1" t="inlineStr">
        <is>
          <t>FX</t>
        </is>
      </c>
      <c r="T88" s="1" t="n">
        <v>2020</v>
      </c>
      <c r="U88" s="1">
        <f>IF(sum!A81="BC",sum!B81,"*")</f>
        <v/>
      </c>
      <c r="V88" s="1" t="n"/>
      <c r="W88" s="1">
        <f>IF(sum!A81="BC",sum!C81,"*")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2020</v>
      </c>
      <c r="AC88" s="1">
        <f>IF(sum!A81="MA",sum!B81,"*")</f>
        <v/>
      </c>
      <c r="AD88" s="1" t="n"/>
      <c r="AE88" s="1">
        <f>IF(sum!A81="MA",sum!C81,"*")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2020</v>
      </c>
      <c r="AK88" s="1">
        <f>IF(sum!A81="ON",sum!B81,"*")</f>
        <v/>
      </c>
      <c r="AL88" s="1" t="n"/>
      <c r="AM88" s="1">
        <f>IF(sum!A81="ON",sum!C81,"*")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2020</v>
      </c>
      <c r="AS88" s="1">
        <f>IF(sum!A81="QU",sum!B81,"*")</f>
        <v/>
      </c>
      <c r="AT88" s="1" t="n"/>
      <c r="AU88" s="1">
        <f>IF(sum!A81="QU",sum!C81,"*")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2020</v>
      </c>
      <c r="BA88" s="1">
        <f>IF(sum!A81="SA",sum!B81,"*")</f>
        <v/>
      </c>
      <c r="BB88" s="1" t="n"/>
      <c r="BC88" s="1">
        <f>IF(sum!A81="SA",sum!C81,"*")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2020</v>
      </c>
      <c r="E89" s="1">
        <f>IF(sum!A82="AL",sum!B82,"*")</f>
        <v/>
      </c>
      <c r="F89" s="1" t="n"/>
      <c r="G89" s="1">
        <f>IF(sum!A82="AL",sum!C82,"*")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2020</v>
      </c>
      <c r="M89" s="1">
        <f>IF(sum!A82="AT",sum!B82,"*")</f>
        <v/>
      </c>
      <c r="N89" s="1" t="n"/>
      <c r="O89" s="1">
        <f>IF(sum!A82="AT",sum!C82,"*")</f>
        <v/>
      </c>
      <c r="R89" s="1" t="inlineStr">
        <is>
          <t>NCAP_BND</t>
        </is>
      </c>
      <c r="S89" s="1" t="inlineStr">
        <is>
          <t>FX</t>
        </is>
      </c>
      <c r="T89" s="1" t="n">
        <v>2020</v>
      </c>
      <c r="U89" s="1">
        <f>IF(sum!A82="BC",sum!B82,"*")</f>
        <v/>
      </c>
      <c r="V89" s="1" t="n"/>
      <c r="W89" s="1">
        <f>IF(sum!A82="BC",sum!C82,"*")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2020</v>
      </c>
      <c r="AC89" s="1">
        <f>IF(sum!A82="MA",sum!B82,"*")</f>
        <v/>
      </c>
      <c r="AD89" s="1" t="n"/>
      <c r="AE89" s="1">
        <f>IF(sum!A82="MA",sum!C82,"*")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2020</v>
      </c>
      <c r="AK89" s="1">
        <f>IF(sum!A82="ON",sum!B82,"*")</f>
        <v/>
      </c>
      <c r="AL89" s="1" t="n"/>
      <c r="AM89" s="1">
        <f>IF(sum!A82="ON",sum!C82,"*")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2020</v>
      </c>
      <c r="AS89" s="1">
        <f>IF(sum!A82="QU",sum!B82,"*")</f>
        <v/>
      </c>
      <c r="AT89" s="1" t="n"/>
      <c r="AU89" s="1">
        <f>IF(sum!A82="QU",sum!C82,"*")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2020</v>
      </c>
      <c r="BA89" s="1">
        <f>IF(sum!A82="SA",sum!B82,"*")</f>
        <v/>
      </c>
      <c r="BB89" s="1" t="n"/>
      <c r="BC89" s="1">
        <f>IF(sum!A82="SA",sum!C82,"*")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2020</v>
      </c>
      <c r="E90" s="1">
        <f>IF(sum!A83="AL",sum!B83,"*")</f>
        <v/>
      </c>
      <c r="F90" s="1" t="n"/>
      <c r="G90" s="1">
        <f>IF(sum!A83="AL",sum!C83,"*")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2020</v>
      </c>
      <c r="M90" s="1">
        <f>IF(sum!A83="AT",sum!B83,"*")</f>
        <v/>
      </c>
      <c r="N90" s="1" t="n"/>
      <c r="O90" s="1">
        <f>IF(sum!A83="AT",sum!C83,"*")</f>
        <v/>
      </c>
      <c r="R90" s="1" t="inlineStr">
        <is>
          <t>NCAP_BND</t>
        </is>
      </c>
      <c r="S90" s="1" t="inlineStr">
        <is>
          <t>FX</t>
        </is>
      </c>
      <c r="T90" s="1" t="n">
        <v>2020</v>
      </c>
      <c r="U90" s="1">
        <f>IF(sum!A83="BC",sum!B83,"*")</f>
        <v/>
      </c>
      <c r="V90" s="1" t="n"/>
      <c r="W90" s="1">
        <f>IF(sum!A83="BC",sum!C83,"*")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2020</v>
      </c>
      <c r="AC90" s="1">
        <f>IF(sum!A83="MA",sum!B83,"*")</f>
        <v/>
      </c>
      <c r="AD90" s="1" t="n"/>
      <c r="AE90" s="1">
        <f>IF(sum!A83="MA",sum!C83,"*")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2020</v>
      </c>
      <c r="AK90" s="1">
        <f>IF(sum!A83="ON",sum!B83,"*")</f>
        <v/>
      </c>
      <c r="AL90" s="1" t="n"/>
      <c r="AM90" s="1">
        <f>IF(sum!A83="ON",sum!C83,"*")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2020</v>
      </c>
      <c r="AS90" s="1">
        <f>IF(sum!A83="QU",sum!B83,"*")</f>
        <v/>
      </c>
      <c r="AT90" s="1" t="n"/>
      <c r="AU90" s="1">
        <f>IF(sum!A83="QU",sum!C83,"*")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2020</v>
      </c>
      <c r="BA90" s="1">
        <f>IF(sum!A83="SA",sum!B83,"*")</f>
        <v/>
      </c>
      <c r="BB90" s="1" t="n"/>
      <c r="BC90" s="1">
        <f>IF(sum!A83="SA",sum!C83,"*")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2020</v>
      </c>
      <c r="E91" s="1">
        <f>IF(sum!A84="AL",sum!B84,"*")</f>
        <v/>
      </c>
      <c r="F91" s="1" t="n"/>
      <c r="G91" s="1">
        <f>IF(sum!A84="AL",sum!C84,"*")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2020</v>
      </c>
      <c r="M91" s="1">
        <f>IF(sum!A84="AT",sum!B84,"*")</f>
        <v/>
      </c>
      <c r="N91" s="1" t="n"/>
      <c r="O91" s="1">
        <f>IF(sum!A84="AT",sum!C84,"*")</f>
        <v/>
      </c>
      <c r="R91" s="1" t="inlineStr">
        <is>
          <t>NCAP_BND</t>
        </is>
      </c>
      <c r="S91" s="1" t="inlineStr">
        <is>
          <t>FX</t>
        </is>
      </c>
      <c r="T91" s="1" t="n">
        <v>2020</v>
      </c>
      <c r="U91" s="1">
        <f>IF(sum!A84="BC",sum!B84,"*")</f>
        <v/>
      </c>
      <c r="V91" s="1" t="n"/>
      <c r="W91" s="1">
        <f>IF(sum!A84="BC",sum!C84,"*")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2020</v>
      </c>
      <c r="AC91" s="1">
        <f>IF(sum!A84="MA",sum!B84,"*")</f>
        <v/>
      </c>
      <c r="AD91" s="1" t="n"/>
      <c r="AE91" s="1">
        <f>IF(sum!A84="MA",sum!C84,"*")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2020</v>
      </c>
      <c r="AK91" s="1">
        <f>IF(sum!A84="ON",sum!B84,"*")</f>
        <v/>
      </c>
      <c r="AL91" s="1" t="n"/>
      <c r="AM91" s="1">
        <f>IF(sum!A84="ON",sum!C84,"*")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2020</v>
      </c>
      <c r="AS91" s="1">
        <f>IF(sum!A84="QU",sum!B84,"*")</f>
        <v/>
      </c>
      <c r="AT91" s="1" t="n"/>
      <c r="AU91" s="1">
        <f>IF(sum!A84="QU",sum!C84,"*")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2020</v>
      </c>
      <c r="BA91" s="1">
        <f>IF(sum!A84="SA",sum!B84,"*")</f>
        <v/>
      </c>
      <c r="BB91" s="1" t="n"/>
      <c r="BC91" s="1">
        <f>IF(sum!A84="SA",sum!C84,"*")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2020</v>
      </c>
      <c r="E92" s="1">
        <f>IF(sum!A85="AL",sum!B85,"*")</f>
        <v/>
      </c>
      <c r="F92" s="1" t="n"/>
      <c r="G92" s="1">
        <f>IF(sum!A85="AL",sum!C85,"*")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2020</v>
      </c>
      <c r="M92" s="1">
        <f>IF(sum!A85="AT",sum!B85,"*")</f>
        <v/>
      </c>
      <c r="N92" s="1" t="n"/>
      <c r="O92" s="1">
        <f>IF(sum!A85="AT",sum!C85,"*")</f>
        <v/>
      </c>
      <c r="R92" s="1" t="inlineStr">
        <is>
          <t>NCAP_BND</t>
        </is>
      </c>
      <c r="S92" s="1" t="inlineStr">
        <is>
          <t>FX</t>
        </is>
      </c>
      <c r="T92" s="1" t="n">
        <v>2020</v>
      </c>
      <c r="U92" s="1">
        <f>IF(sum!A85="BC",sum!B85,"*")</f>
        <v/>
      </c>
      <c r="V92" s="1" t="n"/>
      <c r="W92" s="1">
        <f>IF(sum!A85="BC",sum!C85,"*")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2020</v>
      </c>
      <c r="AC92" s="1">
        <f>IF(sum!A85="MA",sum!B85,"*")</f>
        <v/>
      </c>
      <c r="AD92" s="1" t="n"/>
      <c r="AE92" s="1">
        <f>IF(sum!A85="MA",sum!C85,"*")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2020</v>
      </c>
      <c r="AK92" s="1">
        <f>IF(sum!A85="ON",sum!B85,"*")</f>
        <v/>
      </c>
      <c r="AL92" s="1" t="n"/>
      <c r="AM92" s="1">
        <f>IF(sum!A85="ON",sum!C85,"*")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2020</v>
      </c>
      <c r="AS92" s="1">
        <f>IF(sum!A85="QU",sum!B85,"*")</f>
        <v/>
      </c>
      <c r="AT92" s="1" t="n"/>
      <c r="AU92" s="1">
        <f>IF(sum!A85="QU",sum!C85,"*")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2020</v>
      </c>
      <c r="BA92" s="1">
        <f>IF(sum!A85="SA",sum!B85,"*")</f>
        <v/>
      </c>
      <c r="BB92" s="1" t="n"/>
      <c r="BC92" s="1">
        <f>IF(sum!A85="SA",sum!C85,"*")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2020</v>
      </c>
      <c r="E93" s="1">
        <f>IF(sum!A86="AL",sum!B86,"*")</f>
        <v/>
      </c>
      <c r="F93" s="1" t="n"/>
      <c r="G93" s="1">
        <f>IF(sum!A86="AL",sum!C86,"*")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2020</v>
      </c>
      <c r="M93" s="1">
        <f>IF(sum!A86="AT",sum!B86,"*")</f>
        <v/>
      </c>
      <c r="N93" s="1" t="n"/>
      <c r="O93" s="1">
        <f>IF(sum!A86="AT",sum!C86,"*")</f>
        <v/>
      </c>
      <c r="R93" s="1" t="inlineStr">
        <is>
          <t>NCAP_BND</t>
        </is>
      </c>
      <c r="S93" s="1" t="inlineStr">
        <is>
          <t>FX</t>
        </is>
      </c>
      <c r="T93" s="1" t="n">
        <v>2020</v>
      </c>
      <c r="U93" s="1">
        <f>IF(sum!A86="BC",sum!B86,"*")</f>
        <v/>
      </c>
      <c r="V93" s="1" t="n"/>
      <c r="W93" s="1">
        <f>IF(sum!A86="BC",sum!C86,"*")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2020</v>
      </c>
      <c r="AC93" s="1">
        <f>IF(sum!A86="MA",sum!B86,"*")</f>
        <v/>
      </c>
      <c r="AD93" s="1" t="n"/>
      <c r="AE93" s="1">
        <f>IF(sum!A86="MA",sum!C86,"*")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2020</v>
      </c>
      <c r="AK93" s="1">
        <f>IF(sum!A86="ON",sum!B86,"*")</f>
        <v/>
      </c>
      <c r="AL93" s="1" t="n"/>
      <c r="AM93" s="1">
        <f>IF(sum!A86="ON",sum!C86,"*")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2020</v>
      </c>
      <c r="AS93" s="1">
        <f>IF(sum!A86="QU",sum!B86,"*")</f>
        <v/>
      </c>
      <c r="AT93" s="1" t="n"/>
      <c r="AU93" s="1">
        <f>IF(sum!A86="QU",sum!C86,"*")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2020</v>
      </c>
      <c r="BA93" s="1">
        <f>IF(sum!A86="SA",sum!B86,"*")</f>
        <v/>
      </c>
      <c r="BB93" s="1" t="n"/>
      <c r="BC93" s="1">
        <f>IF(sum!A86="SA",sum!C86,"*")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2020</v>
      </c>
      <c r="E94" s="1">
        <f>IF(sum!A87="AL",sum!B87,"*")</f>
        <v/>
      </c>
      <c r="F94" s="1" t="n"/>
      <c r="G94" s="1">
        <f>IF(sum!A87="AL",sum!C87,"*")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2020</v>
      </c>
      <c r="M94" s="1">
        <f>IF(sum!A87="AT",sum!B87,"*")</f>
        <v/>
      </c>
      <c r="N94" s="1" t="n"/>
      <c r="O94" s="1">
        <f>IF(sum!A87="AT",sum!C87,"*")</f>
        <v/>
      </c>
      <c r="R94" s="1" t="inlineStr">
        <is>
          <t>NCAP_BND</t>
        </is>
      </c>
      <c r="S94" s="1" t="inlineStr">
        <is>
          <t>FX</t>
        </is>
      </c>
      <c r="T94" s="1" t="n">
        <v>2020</v>
      </c>
      <c r="U94" s="1">
        <f>IF(sum!A87="BC",sum!B87,"*")</f>
        <v/>
      </c>
      <c r="V94" s="1" t="n"/>
      <c r="W94" s="1">
        <f>IF(sum!A87="BC",sum!C87,"*")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2020</v>
      </c>
      <c r="AC94" s="1">
        <f>IF(sum!A87="MA",sum!B87,"*")</f>
        <v/>
      </c>
      <c r="AD94" s="1" t="n"/>
      <c r="AE94" s="1">
        <f>IF(sum!A87="MA",sum!C87,"*")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2020</v>
      </c>
      <c r="AK94" s="1">
        <f>IF(sum!A87="ON",sum!B87,"*")</f>
        <v/>
      </c>
      <c r="AL94" s="1" t="n"/>
      <c r="AM94" s="1">
        <f>IF(sum!A87="ON",sum!C87,"*")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2020</v>
      </c>
      <c r="AS94" s="1">
        <f>IF(sum!A87="QU",sum!B87,"*")</f>
        <v/>
      </c>
      <c r="AT94" s="1" t="n"/>
      <c r="AU94" s="1">
        <f>IF(sum!A87="QU",sum!C87,"*")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2020</v>
      </c>
      <c r="BA94" s="1">
        <f>IF(sum!A87="SA",sum!B87,"*")</f>
        <v/>
      </c>
      <c r="BB94" s="1" t="n"/>
      <c r="BC94" s="1">
        <f>IF(sum!A87="SA",sum!C87,"*")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2020</v>
      </c>
      <c r="E95" s="1">
        <f>IF(sum!A88="AL",sum!B88,"*")</f>
        <v/>
      </c>
      <c r="F95" s="1" t="n"/>
      <c r="G95" s="1">
        <f>IF(sum!A88="AL",sum!C88,"*")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2020</v>
      </c>
      <c r="M95" s="1">
        <f>IF(sum!A88="AT",sum!B88,"*")</f>
        <v/>
      </c>
      <c r="N95" s="1" t="n"/>
      <c r="O95" s="1">
        <f>IF(sum!A88="AT",sum!C88,"*")</f>
        <v/>
      </c>
      <c r="R95" s="1" t="inlineStr">
        <is>
          <t>NCAP_BND</t>
        </is>
      </c>
      <c r="S95" s="1" t="inlineStr">
        <is>
          <t>FX</t>
        </is>
      </c>
      <c r="T95" s="1" t="n">
        <v>2020</v>
      </c>
      <c r="U95" s="1">
        <f>IF(sum!A88="BC",sum!B88,"*")</f>
        <v/>
      </c>
      <c r="V95" s="1" t="n"/>
      <c r="W95" s="1">
        <f>IF(sum!A88="BC",sum!C88,"*")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2020</v>
      </c>
      <c r="AC95" s="1">
        <f>IF(sum!A88="MA",sum!B88,"*")</f>
        <v/>
      </c>
      <c r="AD95" s="1" t="n"/>
      <c r="AE95" s="1">
        <f>IF(sum!A88="MA",sum!C88,"*")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2020</v>
      </c>
      <c r="AK95" s="1">
        <f>IF(sum!A88="ON",sum!B88,"*")</f>
        <v/>
      </c>
      <c r="AL95" s="1" t="n"/>
      <c r="AM95" s="1">
        <f>IF(sum!A88="ON",sum!C88,"*")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2020</v>
      </c>
      <c r="AS95" s="1">
        <f>IF(sum!A88="QU",sum!B88,"*")</f>
        <v/>
      </c>
      <c r="AT95" s="1" t="n"/>
      <c r="AU95" s="1">
        <f>IF(sum!A88="QU",sum!C88,"*")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2020</v>
      </c>
      <c r="BA95" s="1">
        <f>IF(sum!A88="SA",sum!B88,"*")</f>
        <v/>
      </c>
      <c r="BB95" s="1" t="n"/>
      <c r="BC95" s="1">
        <f>IF(sum!A88="SA",sum!C88,"*")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2020</v>
      </c>
      <c r="E96" s="1">
        <f>IF(sum!A89="AL",sum!B89,"*")</f>
        <v/>
      </c>
      <c r="F96" s="1" t="n"/>
      <c r="G96" s="1">
        <f>IF(sum!A89="AL",sum!C89,"*")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2020</v>
      </c>
      <c r="M96" s="1">
        <f>IF(sum!A89="AT",sum!B89,"*")</f>
        <v/>
      </c>
      <c r="N96" s="1" t="n"/>
      <c r="O96" s="1">
        <f>IF(sum!A89="AT",sum!C89,"*")</f>
        <v/>
      </c>
      <c r="R96" s="1" t="inlineStr">
        <is>
          <t>NCAP_BND</t>
        </is>
      </c>
      <c r="S96" s="1" t="inlineStr">
        <is>
          <t>FX</t>
        </is>
      </c>
      <c r="T96" s="1" t="n">
        <v>2020</v>
      </c>
      <c r="U96" s="1">
        <f>IF(sum!A89="BC",sum!B89,"*")</f>
        <v/>
      </c>
      <c r="V96" s="1" t="n"/>
      <c r="W96" s="1">
        <f>IF(sum!A89="BC",sum!C89,"*")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2020</v>
      </c>
      <c r="AC96" s="1">
        <f>IF(sum!A89="MA",sum!B89,"*")</f>
        <v/>
      </c>
      <c r="AD96" s="1" t="n"/>
      <c r="AE96" s="1">
        <f>IF(sum!A89="MA",sum!C89,"*")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2020</v>
      </c>
      <c r="AK96" s="1">
        <f>IF(sum!A89="ON",sum!B89,"*")</f>
        <v/>
      </c>
      <c r="AL96" s="1" t="n"/>
      <c r="AM96" s="1">
        <f>IF(sum!A89="ON",sum!C89,"*")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2020</v>
      </c>
      <c r="AS96" s="1">
        <f>IF(sum!A89="QU",sum!B89,"*")</f>
        <v/>
      </c>
      <c r="AT96" s="1" t="n"/>
      <c r="AU96" s="1">
        <f>IF(sum!A89="QU",sum!C89,"*")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2020</v>
      </c>
      <c r="BA96" s="1">
        <f>IF(sum!A89="SA",sum!B89,"*")</f>
        <v/>
      </c>
      <c r="BB96" s="1" t="n"/>
      <c r="BC96" s="1">
        <f>IF(sum!A89="SA",sum!C89,"*")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2020</v>
      </c>
      <c r="E97" s="1">
        <f>IF(sum!A90="AL",sum!B90,"*")</f>
        <v/>
      </c>
      <c r="F97" s="1" t="n"/>
      <c r="G97" s="1">
        <f>IF(sum!A90="AL",sum!C90,"*")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2020</v>
      </c>
      <c r="M97" s="1">
        <f>IF(sum!A90="AT",sum!B90,"*")</f>
        <v/>
      </c>
      <c r="N97" s="1" t="n"/>
      <c r="O97" s="1">
        <f>IF(sum!A90="AT",sum!C90,"*")</f>
        <v/>
      </c>
      <c r="R97" s="1" t="inlineStr">
        <is>
          <t>NCAP_BND</t>
        </is>
      </c>
      <c r="S97" s="1" t="inlineStr">
        <is>
          <t>FX</t>
        </is>
      </c>
      <c r="T97" s="1" t="n">
        <v>2020</v>
      </c>
      <c r="U97" s="1">
        <f>IF(sum!A90="BC",sum!B90,"*")</f>
        <v/>
      </c>
      <c r="V97" s="1" t="n"/>
      <c r="W97" s="1">
        <f>IF(sum!A90="BC",sum!C90,"*")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2020</v>
      </c>
      <c r="AC97" s="1">
        <f>IF(sum!A90="MA",sum!B90,"*")</f>
        <v/>
      </c>
      <c r="AD97" s="1" t="n"/>
      <c r="AE97" s="1">
        <f>IF(sum!A90="MA",sum!C90,"*")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2020</v>
      </c>
      <c r="AK97" s="1">
        <f>IF(sum!A90="ON",sum!B90,"*")</f>
        <v/>
      </c>
      <c r="AL97" s="1" t="n"/>
      <c r="AM97" s="1">
        <f>IF(sum!A90="ON",sum!C90,"*")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2020</v>
      </c>
      <c r="AS97" s="1">
        <f>IF(sum!A90="QU",sum!B90,"*")</f>
        <v/>
      </c>
      <c r="AT97" s="1" t="n"/>
      <c r="AU97" s="1">
        <f>IF(sum!A90="QU",sum!C90,"*")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2020</v>
      </c>
      <c r="BA97" s="1">
        <f>IF(sum!A90="SA",sum!B90,"*")</f>
        <v/>
      </c>
      <c r="BB97" s="1" t="n"/>
      <c r="BC97" s="1">
        <f>IF(sum!A90="SA",sum!C90,"*")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2020</v>
      </c>
      <c r="E98" s="1">
        <f>IF(sum!A91="AL",sum!B91,"*")</f>
        <v/>
      </c>
      <c r="F98" s="1" t="n"/>
      <c r="G98" s="1">
        <f>IF(sum!A91="AL",sum!C91,"*")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2020</v>
      </c>
      <c r="M98" s="1">
        <f>IF(sum!A91="AT",sum!B91,"*")</f>
        <v/>
      </c>
      <c r="N98" s="1" t="n"/>
      <c r="O98" s="1">
        <f>IF(sum!A91="AT",sum!C91,"*")</f>
        <v/>
      </c>
      <c r="R98" s="1" t="inlineStr">
        <is>
          <t>NCAP_BND</t>
        </is>
      </c>
      <c r="S98" s="1" t="inlineStr">
        <is>
          <t>FX</t>
        </is>
      </c>
      <c r="T98" s="1" t="n">
        <v>2020</v>
      </c>
      <c r="U98" s="1">
        <f>IF(sum!A91="BC",sum!B91,"*")</f>
        <v/>
      </c>
      <c r="V98" s="1" t="n"/>
      <c r="W98" s="1">
        <f>IF(sum!A91="BC",sum!C91,"*")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2020</v>
      </c>
      <c r="AC98" s="1">
        <f>IF(sum!A91="MA",sum!B91,"*")</f>
        <v/>
      </c>
      <c r="AD98" s="1" t="n"/>
      <c r="AE98" s="1">
        <f>IF(sum!A91="MA",sum!C91,"*")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2020</v>
      </c>
      <c r="AK98" s="1">
        <f>IF(sum!A91="ON",sum!B91,"*")</f>
        <v/>
      </c>
      <c r="AL98" s="1" t="n"/>
      <c r="AM98" s="1">
        <f>IF(sum!A91="ON",sum!C91,"*")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2020</v>
      </c>
      <c r="AS98" s="1">
        <f>IF(sum!A91="QU",sum!B91,"*")</f>
        <v/>
      </c>
      <c r="AT98" s="1" t="n"/>
      <c r="AU98" s="1">
        <f>IF(sum!A91="QU",sum!C91,"*")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2020</v>
      </c>
      <c r="BA98" s="1">
        <f>IF(sum!A91="SA",sum!B91,"*")</f>
        <v/>
      </c>
      <c r="BB98" s="1" t="n"/>
      <c r="BC98" s="1">
        <f>IF(sum!A91="SA",sum!C91,"*")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2020</v>
      </c>
      <c r="E99" s="1">
        <f>IF(sum!A92="AL",sum!B92,"*")</f>
        <v/>
      </c>
      <c r="F99" s="1" t="n"/>
      <c r="G99" s="1">
        <f>IF(sum!A92="AL",sum!C92,"*")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2020</v>
      </c>
      <c r="M99" s="1">
        <f>IF(sum!A92="AT",sum!B92,"*")</f>
        <v/>
      </c>
      <c r="N99" s="1" t="n"/>
      <c r="O99" s="1">
        <f>IF(sum!A92="AT",sum!C92,"*")</f>
        <v/>
      </c>
      <c r="R99" s="1" t="inlineStr">
        <is>
          <t>NCAP_BND</t>
        </is>
      </c>
      <c r="S99" s="1" t="inlineStr">
        <is>
          <t>FX</t>
        </is>
      </c>
      <c r="T99" s="1" t="n">
        <v>2020</v>
      </c>
      <c r="U99" s="1">
        <f>IF(sum!A92="BC",sum!B92,"*")</f>
        <v/>
      </c>
      <c r="V99" s="1" t="n"/>
      <c r="W99" s="1">
        <f>IF(sum!A92="BC",sum!C92,"*")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2020</v>
      </c>
      <c r="AC99" s="1">
        <f>IF(sum!A92="MA",sum!B92,"*")</f>
        <v/>
      </c>
      <c r="AD99" s="1" t="n"/>
      <c r="AE99" s="1">
        <f>IF(sum!A92="MA",sum!C92,"*")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2020</v>
      </c>
      <c r="AK99" s="1">
        <f>IF(sum!A92="ON",sum!B92,"*")</f>
        <v/>
      </c>
      <c r="AL99" s="1" t="n"/>
      <c r="AM99" s="1">
        <f>IF(sum!A92="ON",sum!C92,"*")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2020</v>
      </c>
      <c r="AS99" s="1">
        <f>IF(sum!A92="QU",sum!B92,"*")</f>
        <v/>
      </c>
      <c r="AT99" s="1" t="n"/>
      <c r="AU99" s="1">
        <f>IF(sum!A92="QU",sum!C92,"*")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2020</v>
      </c>
      <c r="BA99" s="1">
        <f>IF(sum!A92="SA",sum!B92,"*")</f>
        <v/>
      </c>
      <c r="BB99" s="1" t="n"/>
      <c r="BC99" s="1">
        <f>IF(sum!A92="SA",sum!C92,"*")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2020</v>
      </c>
      <c r="E100" s="1">
        <f>IF(sum!A93="AL",sum!B93,"*")</f>
        <v/>
      </c>
      <c r="F100" s="1" t="n"/>
      <c r="G100" s="1">
        <f>IF(sum!A93="AL",sum!C93,"*")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2020</v>
      </c>
      <c r="M100" s="1">
        <f>IF(sum!A93="AT",sum!B93,"*")</f>
        <v/>
      </c>
      <c r="N100" s="1" t="n"/>
      <c r="O100" s="1">
        <f>IF(sum!A93="AT",sum!C93,"*")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2020</v>
      </c>
      <c r="U100" s="1">
        <f>IF(sum!A93="BC",sum!B93,"*")</f>
        <v/>
      </c>
      <c r="V100" s="1" t="n"/>
      <c r="W100" s="1">
        <f>IF(sum!A93="BC",sum!C93,"*")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2020</v>
      </c>
      <c r="AC100" s="1">
        <f>IF(sum!A93="MA",sum!B93,"*")</f>
        <v/>
      </c>
      <c r="AD100" s="1" t="n"/>
      <c r="AE100" s="1">
        <f>IF(sum!A93="MA",sum!C93,"*")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2020</v>
      </c>
      <c r="AK100" s="1">
        <f>IF(sum!A93="ON",sum!B93,"*")</f>
        <v/>
      </c>
      <c r="AL100" s="1" t="n"/>
      <c r="AM100" s="1">
        <f>IF(sum!A93="ON",sum!C93,"*")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2020</v>
      </c>
      <c r="AS100" s="1">
        <f>IF(sum!A93="QU",sum!B93,"*")</f>
        <v/>
      </c>
      <c r="AT100" s="1" t="n"/>
      <c r="AU100" s="1">
        <f>IF(sum!A93="QU",sum!C93,"*")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2020</v>
      </c>
      <c r="BA100" s="1">
        <f>IF(sum!A93="SA",sum!B93,"*")</f>
        <v/>
      </c>
      <c r="BB100" s="1" t="n"/>
      <c r="BC100" s="1">
        <f>IF(sum!A93="SA",sum!C93,"*")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2020</v>
      </c>
      <c r="E101" s="1">
        <f>IF(sum!A94="AL",sum!B94,"*")</f>
        <v/>
      </c>
      <c r="F101" s="1" t="n"/>
      <c r="G101" s="1">
        <f>IF(sum!A94="AL",sum!C94,"*")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2020</v>
      </c>
      <c r="M101" s="1">
        <f>IF(sum!A94="AT",sum!B94,"*")</f>
        <v/>
      </c>
      <c r="N101" s="1" t="n"/>
      <c r="O101" s="1">
        <f>IF(sum!A94="AT",sum!C94,"*")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2020</v>
      </c>
      <c r="U101" s="1">
        <f>IF(sum!A94="BC",sum!B94,"*")</f>
        <v/>
      </c>
      <c r="V101" s="1" t="n"/>
      <c r="W101" s="1">
        <f>IF(sum!A94="BC",sum!C94,"*")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2020</v>
      </c>
      <c r="AC101" s="1">
        <f>IF(sum!A94="MA",sum!B94,"*")</f>
        <v/>
      </c>
      <c r="AD101" s="1" t="n"/>
      <c r="AE101" s="1">
        <f>IF(sum!A94="MA",sum!C94,"*")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2020</v>
      </c>
      <c r="AK101" s="1">
        <f>IF(sum!A94="ON",sum!B94,"*")</f>
        <v/>
      </c>
      <c r="AL101" s="1" t="n"/>
      <c r="AM101" s="1">
        <f>IF(sum!A94="ON",sum!C94,"*")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2020</v>
      </c>
      <c r="AS101" s="1">
        <f>IF(sum!A94="QU",sum!B94,"*")</f>
        <v/>
      </c>
      <c r="AT101" s="1" t="n"/>
      <c r="AU101" s="1">
        <f>IF(sum!A94="QU",sum!C94,"*")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2020</v>
      </c>
      <c r="BA101" s="1">
        <f>IF(sum!A94="SA",sum!B94,"*")</f>
        <v/>
      </c>
      <c r="BB101" s="1" t="n"/>
      <c r="BC101" s="1">
        <f>IF(sum!A94="SA",sum!C94,"*")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2020</v>
      </c>
      <c r="E102" s="1">
        <f>IF(sum!A95="AL",sum!B95,"*")</f>
        <v/>
      </c>
      <c r="F102" s="1" t="n"/>
      <c r="G102" s="1">
        <f>IF(sum!A95="AL",sum!C95,"*")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2020</v>
      </c>
      <c r="M102" s="1">
        <f>IF(sum!A95="AT",sum!B95,"*")</f>
        <v/>
      </c>
      <c r="N102" s="1" t="n"/>
      <c r="O102" s="1">
        <f>IF(sum!A95="AT",sum!C95,"*")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2020</v>
      </c>
      <c r="U102" s="1">
        <f>IF(sum!A95="BC",sum!B95,"*")</f>
        <v/>
      </c>
      <c r="V102" s="1" t="n"/>
      <c r="W102" s="1">
        <f>IF(sum!A95="BC",sum!C95,"*")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2020</v>
      </c>
      <c r="AC102" s="1">
        <f>IF(sum!A95="MA",sum!B95,"*")</f>
        <v/>
      </c>
      <c r="AD102" s="1" t="n"/>
      <c r="AE102" s="1">
        <f>IF(sum!A95="MA",sum!C95,"*")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2020</v>
      </c>
      <c r="AK102" s="1">
        <f>IF(sum!A95="ON",sum!B95,"*")</f>
        <v/>
      </c>
      <c r="AL102" s="1" t="n"/>
      <c r="AM102" s="1">
        <f>IF(sum!A95="ON",sum!C95,"*")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2020</v>
      </c>
      <c r="AS102" s="1">
        <f>IF(sum!A95="QU",sum!B95,"*")</f>
        <v/>
      </c>
      <c r="AT102" s="1" t="n"/>
      <c r="AU102" s="1">
        <f>IF(sum!A95="QU",sum!C95,"*")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2020</v>
      </c>
      <c r="BA102" s="1">
        <f>IF(sum!A95="SA",sum!B95,"*")</f>
        <v/>
      </c>
      <c r="BB102" s="1" t="n"/>
      <c r="BC102" s="1">
        <f>IF(sum!A95="SA",sum!C95,"*")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2020</v>
      </c>
      <c r="E103" s="1">
        <f>IF(sum!A96="AL",sum!B96,"*")</f>
        <v/>
      </c>
      <c r="F103" s="1" t="n"/>
      <c r="G103" s="1">
        <f>IF(sum!A96="AL",sum!C96,"*")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2020</v>
      </c>
      <c r="M103" s="1">
        <f>IF(sum!A96="AT",sum!B96,"*")</f>
        <v/>
      </c>
      <c r="N103" s="1" t="n"/>
      <c r="O103" s="1">
        <f>IF(sum!A96="AT",sum!C96,"*")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2020</v>
      </c>
      <c r="U103" s="1">
        <f>IF(sum!A96="BC",sum!B96,"*")</f>
        <v/>
      </c>
      <c r="V103" s="1" t="n"/>
      <c r="W103" s="1">
        <f>IF(sum!A96="BC",sum!C96,"*")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2020</v>
      </c>
      <c r="AC103" s="1">
        <f>IF(sum!A96="MA",sum!B96,"*")</f>
        <v/>
      </c>
      <c r="AD103" s="1" t="n"/>
      <c r="AE103" s="1">
        <f>IF(sum!A96="MA",sum!C96,"*")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2020</v>
      </c>
      <c r="AK103" s="1">
        <f>IF(sum!A96="ON",sum!B96,"*")</f>
        <v/>
      </c>
      <c r="AL103" s="1" t="n"/>
      <c r="AM103" s="1">
        <f>IF(sum!A96="ON",sum!C96,"*")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2020</v>
      </c>
      <c r="AS103" s="1">
        <f>IF(sum!A96="QU",sum!B96,"*")</f>
        <v/>
      </c>
      <c r="AT103" s="1" t="n"/>
      <c r="AU103" s="1">
        <f>IF(sum!A96="QU",sum!C96,"*")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2020</v>
      </c>
      <c r="BA103" s="1">
        <f>IF(sum!A96="SA",sum!B96,"*")</f>
        <v/>
      </c>
      <c r="BB103" s="1" t="n"/>
      <c r="BC103" s="1">
        <f>IF(sum!A96="SA",sum!C96,"*")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2020</v>
      </c>
      <c r="E104" s="1">
        <f>IF(sum!A97="AL",sum!B97,"*")</f>
        <v/>
      </c>
      <c r="F104" s="1" t="n"/>
      <c r="G104" s="1">
        <f>IF(sum!A97="AL",sum!C97,"*")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2020</v>
      </c>
      <c r="M104" s="1">
        <f>IF(sum!A97="AT",sum!B97,"*")</f>
        <v/>
      </c>
      <c r="N104" s="1" t="n"/>
      <c r="O104" s="1">
        <f>IF(sum!A97="AT",sum!C97,"*")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2020</v>
      </c>
      <c r="U104" s="1">
        <f>IF(sum!A97="BC",sum!B97,"*")</f>
        <v/>
      </c>
      <c r="V104" s="1" t="n"/>
      <c r="W104" s="1">
        <f>IF(sum!A97="BC",sum!C97,"*")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2020</v>
      </c>
      <c r="AC104" s="1">
        <f>IF(sum!A97="MA",sum!B97,"*")</f>
        <v/>
      </c>
      <c r="AD104" s="1" t="n"/>
      <c r="AE104" s="1">
        <f>IF(sum!A97="MA",sum!C97,"*")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2020</v>
      </c>
      <c r="AK104" s="1">
        <f>IF(sum!A97="ON",sum!B97,"*")</f>
        <v/>
      </c>
      <c r="AL104" s="1" t="n"/>
      <c r="AM104" s="1">
        <f>IF(sum!A97="ON",sum!C97,"*")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2020</v>
      </c>
      <c r="AS104" s="1">
        <f>IF(sum!A97="QU",sum!B97,"*")</f>
        <v/>
      </c>
      <c r="AT104" s="1" t="n"/>
      <c r="AU104" s="1">
        <f>IF(sum!A97="QU",sum!C97,"*")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2020</v>
      </c>
      <c r="BA104" s="1">
        <f>IF(sum!A97="SA",sum!B97,"*")</f>
        <v/>
      </c>
      <c r="BB104" s="1" t="n"/>
      <c r="BC104" s="1">
        <f>IF(sum!A97="SA",sum!C97,"*")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2020</v>
      </c>
      <c r="E105" s="1">
        <f>IF(sum!A98="AL",sum!B98,"*")</f>
        <v/>
      </c>
      <c r="F105" s="1" t="n"/>
      <c r="G105" s="1">
        <f>IF(sum!A98="AL",sum!C98,"*")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2020</v>
      </c>
      <c r="M105" s="1">
        <f>IF(sum!A98="AT",sum!B98,"*")</f>
        <v/>
      </c>
      <c r="N105" s="1" t="n"/>
      <c r="O105" s="1">
        <f>IF(sum!A98="AT",sum!C98,"*")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2020</v>
      </c>
      <c r="U105" s="1">
        <f>IF(sum!A98="BC",sum!B98,"*")</f>
        <v/>
      </c>
      <c r="V105" s="1" t="n"/>
      <c r="W105" s="1">
        <f>IF(sum!A98="BC",sum!C98,"*")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2020</v>
      </c>
      <c r="AC105" s="1">
        <f>IF(sum!A98="MA",sum!B98,"*")</f>
        <v/>
      </c>
      <c r="AD105" s="1" t="n"/>
      <c r="AE105" s="1">
        <f>IF(sum!A98="MA",sum!C98,"*")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2020</v>
      </c>
      <c r="AK105" s="1">
        <f>IF(sum!A98="ON",sum!B98,"*")</f>
        <v/>
      </c>
      <c r="AL105" s="1" t="n"/>
      <c r="AM105" s="1">
        <f>IF(sum!A98="ON",sum!C98,"*")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2020</v>
      </c>
      <c r="AS105" s="1">
        <f>IF(sum!A98="QU",sum!B98,"*")</f>
        <v/>
      </c>
      <c r="AT105" s="1" t="n"/>
      <c r="AU105" s="1">
        <f>IF(sum!A98="QU",sum!C98,"*")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2020</v>
      </c>
      <c r="BA105" s="1">
        <f>IF(sum!A98="SA",sum!B98,"*")</f>
        <v/>
      </c>
      <c r="BB105" s="1" t="n"/>
      <c r="BC105" s="1">
        <f>IF(sum!A98="SA",sum!C98,"*")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2020</v>
      </c>
      <c r="E106" s="1">
        <f>IF(sum!A99="AL",sum!B99,"*")</f>
        <v/>
      </c>
      <c r="F106" s="1" t="n"/>
      <c r="G106" s="1">
        <f>IF(sum!A99="AL",sum!C99,"*")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2020</v>
      </c>
      <c r="M106" s="1">
        <f>IF(sum!A99="AT",sum!B99,"*")</f>
        <v/>
      </c>
      <c r="N106" s="1" t="n"/>
      <c r="O106" s="1">
        <f>IF(sum!A99="AT",sum!C99,"*")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2020</v>
      </c>
      <c r="U106" s="1">
        <f>IF(sum!A99="BC",sum!B99,"*")</f>
        <v/>
      </c>
      <c r="V106" s="1" t="n"/>
      <c r="W106" s="1">
        <f>IF(sum!A99="BC",sum!C99,"*")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2020</v>
      </c>
      <c r="AC106" s="1">
        <f>IF(sum!A99="MA",sum!B99,"*")</f>
        <v/>
      </c>
      <c r="AD106" s="1" t="n"/>
      <c r="AE106" s="1">
        <f>IF(sum!A99="MA",sum!C99,"*")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2020</v>
      </c>
      <c r="AK106" s="1">
        <f>IF(sum!A99="ON",sum!B99,"*")</f>
        <v/>
      </c>
      <c r="AL106" s="1" t="n"/>
      <c r="AM106" s="1">
        <f>IF(sum!A99="ON",sum!C99,"*")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2020</v>
      </c>
      <c r="AS106" s="1">
        <f>IF(sum!A99="QU",sum!B99,"*")</f>
        <v/>
      </c>
      <c r="AT106" s="1" t="n"/>
      <c r="AU106" s="1">
        <f>IF(sum!A99="QU",sum!C99,"*")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2020</v>
      </c>
      <c r="BA106" s="1">
        <f>IF(sum!A99="SA",sum!B99,"*")</f>
        <v/>
      </c>
      <c r="BB106" s="1" t="n"/>
      <c r="BC106" s="1">
        <f>IF(sum!A99="SA",sum!C99,"*")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2020</v>
      </c>
      <c r="E107" s="1">
        <f>IF(sum!A100="AL",sum!B100,"*")</f>
        <v/>
      </c>
      <c r="F107" s="1" t="n"/>
      <c r="G107" s="1">
        <f>IF(sum!A100="AL",sum!C100,"*")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2020</v>
      </c>
      <c r="M107" s="1">
        <f>IF(sum!A100="AT",sum!B100,"*")</f>
        <v/>
      </c>
      <c r="N107" s="1" t="n"/>
      <c r="O107" s="1">
        <f>IF(sum!A100="AT",sum!C100,"*")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2020</v>
      </c>
      <c r="U107" s="1">
        <f>IF(sum!A100="BC",sum!B100,"*")</f>
        <v/>
      </c>
      <c r="V107" s="1" t="n"/>
      <c r="W107" s="1">
        <f>IF(sum!A100="BC",sum!C100,"*")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2020</v>
      </c>
      <c r="AC107" s="1">
        <f>IF(sum!A100="MA",sum!B100,"*")</f>
        <v/>
      </c>
      <c r="AD107" s="1" t="n"/>
      <c r="AE107" s="1">
        <f>IF(sum!A100="MA",sum!C100,"*")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2020</v>
      </c>
      <c r="AK107" s="1">
        <f>IF(sum!A100="ON",sum!B100,"*")</f>
        <v/>
      </c>
      <c r="AL107" s="1" t="n"/>
      <c r="AM107" s="1">
        <f>IF(sum!A100="ON",sum!C100,"*")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2020</v>
      </c>
      <c r="AS107" s="1">
        <f>IF(sum!A100="QU",sum!B100,"*")</f>
        <v/>
      </c>
      <c r="AT107" s="1" t="n"/>
      <c r="AU107" s="1">
        <f>IF(sum!A100="QU",sum!C100,"*")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2020</v>
      </c>
      <c r="BA107" s="1">
        <f>IF(sum!A100="SA",sum!B100,"*")</f>
        <v/>
      </c>
      <c r="BB107" s="1" t="n"/>
      <c r="BC107" s="1">
        <f>IF(sum!A100="SA",sum!C100,"*")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2020</v>
      </c>
      <c r="E108" s="1">
        <f>IF(sum!A101="AL",sum!B101,"*")</f>
        <v/>
      </c>
      <c r="F108" s="1" t="n"/>
      <c r="G108" s="1">
        <f>IF(sum!A101="AL",sum!C101,"*")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2020</v>
      </c>
      <c r="M108" s="1">
        <f>IF(sum!A101="AT",sum!B101,"*")</f>
        <v/>
      </c>
      <c r="N108" s="1" t="n"/>
      <c r="O108" s="1">
        <f>IF(sum!A101="AT",sum!C101,"*")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2020</v>
      </c>
      <c r="U108" s="1">
        <f>IF(sum!A101="BC",sum!B101,"*")</f>
        <v/>
      </c>
      <c r="V108" s="1" t="n"/>
      <c r="W108" s="1">
        <f>IF(sum!A101="BC",sum!C101,"*")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2020</v>
      </c>
      <c r="AC108" s="1">
        <f>IF(sum!A101="MA",sum!B101,"*")</f>
        <v/>
      </c>
      <c r="AD108" s="1" t="n"/>
      <c r="AE108" s="1">
        <f>IF(sum!A101="MA",sum!C101,"*")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2020</v>
      </c>
      <c r="AK108" s="1">
        <f>IF(sum!A101="ON",sum!B101,"*")</f>
        <v/>
      </c>
      <c r="AL108" s="1" t="n"/>
      <c r="AM108" s="1">
        <f>IF(sum!A101="ON",sum!C101,"*")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2020</v>
      </c>
      <c r="AS108" s="1">
        <f>IF(sum!A101="QU",sum!B101,"*")</f>
        <v/>
      </c>
      <c r="AT108" s="1" t="n"/>
      <c r="AU108" s="1">
        <f>IF(sum!A101="QU",sum!C101,"*")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2020</v>
      </c>
      <c r="BA108" s="1">
        <f>IF(sum!A101="SA",sum!B101,"*")</f>
        <v/>
      </c>
      <c r="BB108" s="1" t="n"/>
      <c r="BC108" s="1">
        <f>IF(sum!A101="SA",sum!C101,"*")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2020</v>
      </c>
      <c r="E109" s="1">
        <f>IF(sum!A102="AL",sum!B102,"*")</f>
        <v/>
      </c>
      <c r="F109" s="1" t="n"/>
      <c r="G109" s="1">
        <f>IF(sum!A102="AL",sum!C102,"*")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2020</v>
      </c>
      <c r="M109" s="1">
        <f>IF(sum!A102="AT",sum!B102,"*")</f>
        <v/>
      </c>
      <c r="N109" s="1" t="n"/>
      <c r="O109" s="1">
        <f>IF(sum!A102="AT",sum!C102,"*")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2020</v>
      </c>
      <c r="U109" s="1">
        <f>IF(sum!A102="BC",sum!B102,"*")</f>
        <v/>
      </c>
      <c r="V109" s="1" t="n"/>
      <c r="W109" s="1">
        <f>IF(sum!A102="BC",sum!C102,"*")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2020</v>
      </c>
      <c r="AC109" s="1">
        <f>IF(sum!A102="MA",sum!B102,"*")</f>
        <v/>
      </c>
      <c r="AD109" s="1" t="n"/>
      <c r="AE109" s="1">
        <f>IF(sum!A102="MA",sum!C102,"*")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2020</v>
      </c>
      <c r="AK109" s="1">
        <f>IF(sum!A102="ON",sum!B102,"*")</f>
        <v/>
      </c>
      <c r="AL109" s="1" t="n"/>
      <c r="AM109" s="1">
        <f>IF(sum!A102="ON",sum!C102,"*")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2020</v>
      </c>
      <c r="AS109" s="1">
        <f>IF(sum!A102="QU",sum!B102,"*")</f>
        <v/>
      </c>
      <c r="AT109" s="1" t="n"/>
      <c r="AU109" s="1">
        <f>IF(sum!A102="QU",sum!C102,"*")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2020</v>
      </c>
      <c r="BA109" s="1">
        <f>IF(sum!A102="SA",sum!B102,"*")</f>
        <v/>
      </c>
      <c r="BB109" s="1" t="n"/>
      <c r="BC109" s="1">
        <f>IF(sum!A102="SA",sum!C102,"*")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2020</v>
      </c>
      <c r="E110" s="1">
        <f>IF(sum!A103="AL",sum!B103,"*")</f>
        <v/>
      </c>
      <c r="F110" s="1" t="n"/>
      <c r="G110" s="1">
        <f>IF(sum!A103="AL",sum!C103,"*")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2020</v>
      </c>
      <c r="M110" s="1">
        <f>IF(sum!A103="AT",sum!B103,"*")</f>
        <v/>
      </c>
      <c r="N110" s="1" t="n"/>
      <c r="O110" s="1">
        <f>IF(sum!A103="AT",sum!C103,"*")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2020</v>
      </c>
      <c r="U110" s="1">
        <f>IF(sum!A103="BC",sum!B103,"*")</f>
        <v/>
      </c>
      <c r="V110" s="1" t="n"/>
      <c r="W110" s="1">
        <f>IF(sum!A103="BC",sum!C103,"*")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2020</v>
      </c>
      <c r="AC110" s="1">
        <f>IF(sum!A103="MA",sum!B103,"*")</f>
        <v/>
      </c>
      <c r="AD110" s="1" t="n"/>
      <c r="AE110" s="1">
        <f>IF(sum!A103="MA",sum!C103,"*")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2020</v>
      </c>
      <c r="AK110" s="1">
        <f>IF(sum!A103="ON",sum!B103,"*")</f>
        <v/>
      </c>
      <c r="AL110" s="1" t="n"/>
      <c r="AM110" s="1">
        <f>IF(sum!A103="ON",sum!C103,"*")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2020</v>
      </c>
      <c r="AS110" s="1">
        <f>IF(sum!A103="QU",sum!B103,"*")</f>
        <v/>
      </c>
      <c r="AT110" s="1" t="n"/>
      <c r="AU110" s="1">
        <f>IF(sum!A103="QU",sum!C103,"*")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2020</v>
      </c>
      <c r="BA110" s="1">
        <f>IF(sum!A103="SA",sum!B103,"*")</f>
        <v/>
      </c>
      <c r="BB110" s="1" t="n"/>
      <c r="BC110" s="1">
        <f>IF(sum!A103="SA",sum!C103,"*")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2020</v>
      </c>
      <c r="E111" s="1">
        <f>IF(sum!A104="AL",sum!B104,"*")</f>
        <v/>
      </c>
      <c r="F111" s="1" t="n"/>
      <c r="G111" s="1">
        <f>IF(sum!A104="AL",sum!C104,"*")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2020</v>
      </c>
      <c r="M111" s="1">
        <f>IF(sum!A104="AT",sum!B104,"*")</f>
        <v/>
      </c>
      <c r="N111" s="1" t="n"/>
      <c r="O111" s="1">
        <f>IF(sum!A104="AT",sum!C104,"*")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2020</v>
      </c>
      <c r="U111" s="1">
        <f>IF(sum!A104="BC",sum!B104,"*")</f>
        <v/>
      </c>
      <c r="V111" s="1" t="n"/>
      <c r="W111" s="1">
        <f>IF(sum!A104="BC",sum!C104,"*")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2020</v>
      </c>
      <c r="AC111" s="1">
        <f>IF(sum!A104="MA",sum!B104,"*")</f>
        <v/>
      </c>
      <c r="AD111" s="1" t="n"/>
      <c r="AE111" s="1">
        <f>IF(sum!A104="MA",sum!C104,"*")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2020</v>
      </c>
      <c r="AK111" s="1">
        <f>IF(sum!A104="ON",sum!B104,"*")</f>
        <v/>
      </c>
      <c r="AL111" s="1" t="n"/>
      <c r="AM111" s="1">
        <f>IF(sum!A104="ON",sum!C104,"*")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2020</v>
      </c>
      <c r="AS111" s="1">
        <f>IF(sum!A104="QU",sum!B104,"*")</f>
        <v/>
      </c>
      <c r="AT111" s="1" t="n"/>
      <c r="AU111" s="1">
        <f>IF(sum!A104="QU",sum!C104,"*")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2020</v>
      </c>
      <c r="BA111" s="1">
        <f>IF(sum!A104="SA",sum!B104,"*")</f>
        <v/>
      </c>
      <c r="BB111" s="1" t="n"/>
      <c r="BC111" s="1">
        <f>IF(sum!A104="SA",sum!C104,"*")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2020</v>
      </c>
      <c r="E112" s="1">
        <f>IF(sum!A105="AL",sum!B105,"*")</f>
        <v/>
      </c>
      <c r="F112" s="1" t="n"/>
      <c r="G112" s="1">
        <f>IF(sum!A105="AL",sum!C105,"*")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2020</v>
      </c>
      <c r="M112" s="1">
        <f>IF(sum!A105="AT",sum!B105,"*")</f>
        <v/>
      </c>
      <c r="N112" s="1" t="n"/>
      <c r="O112" s="1">
        <f>IF(sum!A105="AT",sum!C105,"*")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2020</v>
      </c>
      <c r="U112" s="1">
        <f>IF(sum!A105="BC",sum!B105,"*")</f>
        <v/>
      </c>
      <c r="V112" s="1" t="n"/>
      <c r="W112" s="1">
        <f>IF(sum!A105="BC",sum!C105,"*")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2020</v>
      </c>
      <c r="AC112" s="1">
        <f>IF(sum!A105="MA",sum!B105,"*")</f>
        <v/>
      </c>
      <c r="AD112" s="1" t="n"/>
      <c r="AE112" s="1">
        <f>IF(sum!A105="MA",sum!C105,"*")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2020</v>
      </c>
      <c r="AK112" s="1">
        <f>IF(sum!A105="ON",sum!B105,"*")</f>
        <v/>
      </c>
      <c r="AL112" s="1" t="n"/>
      <c r="AM112" s="1">
        <f>IF(sum!A105="ON",sum!C105,"*")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2020</v>
      </c>
      <c r="AS112" s="1">
        <f>IF(sum!A105="QU",sum!B105,"*")</f>
        <v/>
      </c>
      <c r="AT112" s="1" t="n"/>
      <c r="AU112" s="1">
        <f>IF(sum!A105="QU",sum!C105,"*")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2020</v>
      </c>
      <c r="BA112" s="1">
        <f>IF(sum!A105="SA",sum!B105,"*")</f>
        <v/>
      </c>
      <c r="BB112" s="1" t="n"/>
      <c r="BC112" s="1">
        <f>IF(sum!A105="SA",sum!C105,"*")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2020</v>
      </c>
      <c r="E113" s="1">
        <f>IF(sum!A106="AL",sum!B106,"*")</f>
        <v/>
      </c>
      <c r="F113" s="1" t="n"/>
      <c r="G113" s="1">
        <f>IF(sum!A106="AL",sum!C106,"*")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2020</v>
      </c>
      <c r="M113" s="1">
        <f>IF(sum!A106="AT",sum!B106,"*")</f>
        <v/>
      </c>
      <c r="N113" s="1" t="n"/>
      <c r="O113" s="1">
        <f>IF(sum!A106="AT",sum!C106,"*")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2020</v>
      </c>
      <c r="U113" s="1">
        <f>IF(sum!A106="BC",sum!B106,"*")</f>
        <v/>
      </c>
      <c r="V113" s="1" t="n"/>
      <c r="W113" s="1">
        <f>IF(sum!A106="BC",sum!C106,"*")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2020</v>
      </c>
      <c r="AC113" s="1">
        <f>IF(sum!A106="MA",sum!B106,"*")</f>
        <v/>
      </c>
      <c r="AD113" s="1" t="n"/>
      <c r="AE113" s="1">
        <f>IF(sum!A106="MA",sum!C106,"*")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2020</v>
      </c>
      <c r="AK113" s="1">
        <f>IF(sum!A106="ON",sum!B106,"*")</f>
        <v/>
      </c>
      <c r="AL113" s="1" t="n"/>
      <c r="AM113" s="1">
        <f>IF(sum!A106="ON",sum!C106,"*")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2020</v>
      </c>
      <c r="AS113" s="1">
        <f>IF(sum!A106="QU",sum!B106,"*")</f>
        <v/>
      </c>
      <c r="AT113" s="1" t="n"/>
      <c r="AU113" s="1">
        <f>IF(sum!A106="QU",sum!C106,"*")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2020</v>
      </c>
      <c r="BA113" s="1">
        <f>IF(sum!A106="SA",sum!B106,"*")</f>
        <v/>
      </c>
      <c r="BB113" s="1" t="n"/>
      <c r="BC113" s="1">
        <f>IF(sum!A106="SA",sum!C106,"*")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2020</v>
      </c>
      <c r="E114" s="1">
        <f>IF(sum!A107="AL",sum!B107,"*")</f>
        <v/>
      </c>
      <c r="F114" s="1" t="n"/>
      <c r="G114" s="1">
        <f>IF(sum!A107="AL",sum!C107,"*")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2020</v>
      </c>
      <c r="M114" s="1">
        <f>IF(sum!A107="AT",sum!B107,"*")</f>
        <v/>
      </c>
      <c r="N114" s="1" t="n"/>
      <c r="O114" s="1">
        <f>IF(sum!A107="AT",sum!C107,"*")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2020</v>
      </c>
      <c r="U114" s="1">
        <f>IF(sum!A107="BC",sum!B107,"*")</f>
        <v/>
      </c>
      <c r="V114" s="1" t="n"/>
      <c r="W114" s="1">
        <f>IF(sum!A107="BC",sum!C107,"*")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2020</v>
      </c>
      <c r="AC114" s="1">
        <f>IF(sum!A107="MA",sum!B107,"*")</f>
        <v/>
      </c>
      <c r="AD114" s="1" t="n"/>
      <c r="AE114" s="1">
        <f>IF(sum!A107="MA",sum!C107,"*")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2020</v>
      </c>
      <c r="AK114" s="1">
        <f>IF(sum!A107="ON",sum!B107,"*")</f>
        <v/>
      </c>
      <c r="AL114" s="1" t="n"/>
      <c r="AM114" s="1">
        <f>IF(sum!A107="ON",sum!C107,"*")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2020</v>
      </c>
      <c r="AS114" s="1">
        <f>IF(sum!A107="QU",sum!B107,"*")</f>
        <v/>
      </c>
      <c r="AT114" s="1" t="n"/>
      <c r="AU114" s="1">
        <f>IF(sum!A107="QU",sum!C107,"*")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2020</v>
      </c>
      <c r="BA114" s="1">
        <f>IF(sum!A107="SA",sum!B107,"*")</f>
        <v/>
      </c>
      <c r="BB114" s="1" t="n"/>
      <c r="BC114" s="1">
        <f>IF(sum!A107="SA",sum!C107,"*")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2020</v>
      </c>
      <c r="E115" s="1">
        <f>IF(sum!A108="AL",sum!B108,"*")</f>
        <v/>
      </c>
      <c r="F115" s="1" t="n"/>
      <c r="G115" s="1">
        <f>IF(sum!A108="AL",sum!C108,"*")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2020</v>
      </c>
      <c r="M115" s="1">
        <f>IF(sum!A108="AT",sum!B108,"*")</f>
        <v/>
      </c>
      <c r="N115" s="1" t="n"/>
      <c r="O115" s="1">
        <f>IF(sum!A108="AT",sum!C108,"*")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2020</v>
      </c>
      <c r="U115" s="1">
        <f>IF(sum!A108="BC",sum!B108,"*")</f>
        <v/>
      </c>
      <c r="V115" s="1" t="n"/>
      <c r="W115" s="1">
        <f>IF(sum!A108="BC",sum!C108,"*")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2020</v>
      </c>
      <c r="AC115" s="1">
        <f>IF(sum!A108="MA",sum!B108,"*")</f>
        <v/>
      </c>
      <c r="AD115" s="1" t="n"/>
      <c r="AE115" s="1">
        <f>IF(sum!A108="MA",sum!C108,"*")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2020</v>
      </c>
      <c r="AK115" s="1">
        <f>IF(sum!A108="ON",sum!B108,"*")</f>
        <v/>
      </c>
      <c r="AL115" s="1" t="n"/>
      <c r="AM115" s="1">
        <f>IF(sum!A108="ON",sum!C108,"*")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2020</v>
      </c>
      <c r="AS115" s="1">
        <f>IF(sum!A108="QU",sum!B108,"*")</f>
        <v/>
      </c>
      <c r="AT115" s="1" t="n"/>
      <c r="AU115" s="1">
        <f>IF(sum!A108="QU",sum!C108,"*")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2020</v>
      </c>
      <c r="BA115" s="1">
        <f>IF(sum!A108="SA",sum!B108,"*")</f>
        <v/>
      </c>
      <c r="BB115" s="1" t="n"/>
      <c r="BC115" s="1">
        <f>IF(sum!A108="SA",sum!C108,"*")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2020</v>
      </c>
      <c r="E116" s="1">
        <f>IF(sum!A109="AL",sum!B109,"*")</f>
        <v/>
      </c>
      <c r="F116" s="1" t="n"/>
      <c r="G116" s="1">
        <f>IF(sum!A109="AL",sum!C109,"*")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2020</v>
      </c>
      <c r="M116" s="1">
        <f>IF(sum!A109="AT",sum!B109,"*")</f>
        <v/>
      </c>
      <c r="N116" s="1" t="n"/>
      <c r="O116" s="1">
        <f>IF(sum!A109="AT",sum!C109,"*")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2020</v>
      </c>
      <c r="U116" s="1">
        <f>IF(sum!A109="BC",sum!B109,"*")</f>
        <v/>
      </c>
      <c r="V116" s="1" t="n"/>
      <c r="W116" s="1">
        <f>IF(sum!A109="BC",sum!C109,"*")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2020</v>
      </c>
      <c r="AC116" s="1">
        <f>IF(sum!A109="MA",sum!B109,"*")</f>
        <v/>
      </c>
      <c r="AD116" s="1" t="n"/>
      <c r="AE116" s="1">
        <f>IF(sum!A109="MA",sum!C109,"*")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2020</v>
      </c>
      <c r="AK116" s="1">
        <f>IF(sum!A109="ON",sum!B109,"*")</f>
        <v/>
      </c>
      <c r="AL116" s="1" t="n"/>
      <c r="AM116" s="1">
        <f>IF(sum!A109="ON",sum!C109,"*")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2020</v>
      </c>
      <c r="AS116" s="1">
        <f>IF(sum!A109="QU",sum!B109,"*")</f>
        <v/>
      </c>
      <c r="AT116" s="1" t="n"/>
      <c r="AU116" s="1">
        <f>IF(sum!A109="QU",sum!C109,"*")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2020</v>
      </c>
      <c r="BA116" s="1">
        <f>IF(sum!A109="SA",sum!B109,"*")</f>
        <v/>
      </c>
      <c r="BB116" s="1" t="n"/>
      <c r="BC116" s="1">
        <f>IF(sum!A109="SA",sum!C109,"*")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2020</v>
      </c>
      <c r="E117" s="1">
        <f>IF(sum!A110="AL",sum!B110,"*")</f>
        <v/>
      </c>
      <c r="F117" s="1" t="n"/>
      <c r="G117" s="1">
        <f>IF(sum!A110="AL",sum!C110,"*")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2020</v>
      </c>
      <c r="M117" s="1">
        <f>IF(sum!A110="AT",sum!B110,"*")</f>
        <v/>
      </c>
      <c r="N117" s="1" t="n"/>
      <c r="O117" s="1">
        <f>IF(sum!A110="AT",sum!C110,"*")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2020</v>
      </c>
      <c r="U117" s="1">
        <f>IF(sum!A110="BC",sum!B110,"*")</f>
        <v/>
      </c>
      <c r="V117" s="1" t="n"/>
      <c r="W117" s="1">
        <f>IF(sum!A110="BC",sum!C110,"*")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2020</v>
      </c>
      <c r="AC117" s="1">
        <f>IF(sum!A110="MA",sum!B110,"*")</f>
        <v/>
      </c>
      <c r="AD117" s="1" t="n"/>
      <c r="AE117" s="1">
        <f>IF(sum!A110="MA",sum!C110,"*")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2020</v>
      </c>
      <c r="AK117" s="1">
        <f>IF(sum!A110="ON",sum!B110,"*")</f>
        <v/>
      </c>
      <c r="AL117" s="1" t="n"/>
      <c r="AM117" s="1">
        <f>IF(sum!A110="ON",sum!C110,"*")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2020</v>
      </c>
      <c r="AS117" s="1">
        <f>IF(sum!A110="QU",sum!B110,"*")</f>
        <v/>
      </c>
      <c r="AT117" s="1" t="n"/>
      <c r="AU117" s="1">
        <f>IF(sum!A110="QU",sum!C110,"*")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2020</v>
      </c>
      <c r="BA117" s="1">
        <f>IF(sum!A110="SA",sum!B110,"*")</f>
        <v/>
      </c>
      <c r="BB117" s="1" t="n"/>
      <c r="BC117" s="1">
        <f>IF(sum!A110="SA",sum!C110,"*")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2020</v>
      </c>
      <c r="E118" s="1">
        <f>IF(sum!A111="AL",sum!B111,"*")</f>
        <v/>
      </c>
      <c r="F118" s="1" t="n"/>
      <c r="G118" s="1">
        <f>IF(sum!A111="AL",sum!C111,"*")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2020</v>
      </c>
      <c r="M118" s="1">
        <f>IF(sum!A111="AT",sum!B111,"*")</f>
        <v/>
      </c>
      <c r="N118" s="1" t="n"/>
      <c r="O118" s="1">
        <f>IF(sum!A111="AT",sum!C111,"*")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2020</v>
      </c>
      <c r="U118" s="1">
        <f>IF(sum!A111="BC",sum!B111,"*")</f>
        <v/>
      </c>
      <c r="V118" s="1" t="n"/>
      <c r="W118" s="1">
        <f>IF(sum!A111="BC",sum!C111,"*")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2020</v>
      </c>
      <c r="AC118" s="1">
        <f>IF(sum!A111="MA",sum!B111,"*")</f>
        <v/>
      </c>
      <c r="AD118" s="1" t="n"/>
      <c r="AE118" s="1">
        <f>IF(sum!A111="MA",sum!C111,"*")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2020</v>
      </c>
      <c r="AK118" s="1">
        <f>IF(sum!A111="ON",sum!B111,"*")</f>
        <v/>
      </c>
      <c r="AL118" s="1" t="n"/>
      <c r="AM118" s="1">
        <f>IF(sum!A111="ON",sum!C111,"*")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2020</v>
      </c>
      <c r="AS118" s="1">
        <f>IF(sum!A111="QU",sum!B111,"*")</f>
        <v/>
      </c>
      <c r="AT118" s="1" t="n"/>
      <c r="AU118" s="1">
        <f>IF(sum!A111="QU",sum!C111,"*")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2020</v>
      </c>
      <c r="BA118" s="1">
        <f>IF(sum!A111="SA",sum!B111,"*")</f>
        <v/>
      </c>
      <c r="BB118" s="1" t="n"/>
      <c r="BC118" s="1">
        <f>IF(sum!A111="SA",sum!C111,"*")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2020</v>
      </c>
      <c r="E119" s="1">
        <f>IF(sum!A112="AL",sum!B112,"*")</f>
        <v/>
      </c>
      <c r="F119" s="1" t="n"/>
      <c r="G119" s="1">
        <f>IF(sum!A112="AL",sum!C112,"*")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2020</v>
      </c>
      <c r="M119" s="1">
        <f>IF(sum!A112="AT",sum!B112,"*")</f>
        <v/>
      </c>
      <c r="N119" s="1" t="n"/>
      <c r="O119" s="1">
        <f>IF(sum!A112="AT",sum!C112,"*")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2020</v>
      </c>
      <c r="U119" s="1">
        <f>IF(sum!A112="BC",sum!B112,"*")</f>
        <v/>
      </c>
      <c r="V119" s="1" t="n"/>
      <c r="W119" s="1">
        <f>IF(sum!A112="BC",sum!C112,"*")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2020</v>
      </c>
      <c r="AC119" s="1">
        <f>IF(sum!A112="MA",sum!B112,"*")</f>
        <v/>
      </c>
      <c r="AD119" s="1" t="n"/>
      <c r="AE119" s="1">
        <f>IF(sum!A112="MA",sum!C112,"*")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2020</v>
      </c>
      <c r="AK119" s="1">
        <f>IF(sum!A112="ON",sum!B112,"*")</f>
        <v/>
      </c>
      <c r="AL119" s="1" t="n"/>
      <c r="AM119" s="1">
        <f>IF(sum!A112="ON",sum!C112,"*")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2020</v>
      </c>
      <c r="AS119" s="1">
        <f>IF(sum!A112="QU",sum!B112,"*")</f>
        <v/>
      </c>
      <c r="AT119" s="1" t="n"/>
      <c r="AU119" s="1">
        <f>IF(sum!A112="QU",sum!C112,"*")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2020</v>
      </c>
      <c r="BA119" s="1">
        <f>IF(sum!A112="SA",sum!B112,"*")</f>
        <v/>
      </c>
      <c r="BB119" s="1" t="n"/>
      <c r="BC119" s="1">
        <f>IF(sum!A112="SA",sum!C112,"*")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2020</v>
      </c>
      <c r="E120" s="1">
        <f>IF(sum!A113="AL",sum!B113,"*")</f>
        <v/>
      </c>
      <c r="F120" s="1" t="n"/>
      <c r="G120" s="1">
        <f>IF(sum!A113="AL",sum!C113,"*")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2020</v>
      </c>
      <c r="M120" s="1">
        <f>IF(sum!A113="AT",sum!B113,"*")</f>
        <v/>
      </c>
      <c r="N120" s="1" t="n"/>
      <c r="O120" s="1">
        <f>IF(sum!A113="AT",sum!C113,"*")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2020</v>
      </c>
      <c r="U120" s="1">
        <f>IF(sum!A113="BC",sum!B113,"*")</f>
        <v/>
      </c>
      <c r="V120" s="1" t="n"/>
      <c r="W120" s="1">
        <f>IF(sum!A113="BC",sum!C113,"*")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2020</v>
      </c>
      <c r="AC120" s="1">
        <f>IF(sum!A113="MA",sum!B113,"*")</f>
        <v/>
      </c>
      <c r="AD120" s="1" t="n"/>
      <c r="AE120" s="1">
        <f>IF(sum!A113="MA",sum!C113,"*")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2020</v>
      </c>
      <c r="AK120" s="1">
        <f>IF(sum!A113="ON",sum!B113,"*")</f>
        <v/>
      </c>
      <c r="AL120" s="1" t="n"/>
      <c r="AM120" s="1">
        <f>IF(sum!A113="ON",sum!C113,"*")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2020</v>
      </c>
      <c r="AS120" s="1">
        <f>IF(sum!A113="QU",sum!B113,"*")</f>
        <v/>
      </c>
      <c r="AT120" s="1" t="n"/>
      <c r="AU120" s="1">
        <f>IF(sum!A113="QU",sum!C113,"*")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2020</v>
      </c>
      <c r="BA120" s="1">
        <f>IF(sum!A113="SA",sum!B113,"*")</f>
        <v/>
      </c>
      <c r="BB120" s="1" t="n"/>
      <c r="BC120" s="1">
        <f>IF(sum!A113="SA",sum!C113,"*")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2020</v>
      </c>
      <c r="E121" s="1">
        <f>IF(sum!A114="AL",sum!B114,"*")</f>
        <v/>
      </c>
      <c r="F121" s="1" t="n"/>
      <c r="G121" s="1">
        <f>IF(sum!A114="AL",sum!C114,"*")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2020</v>
      </c>
      <c r="M121" s="1">
        <f>IF(sum!A114="AT",sum!B114,"*")</f>
        <v/>
      </c>
      <c r="N121" s="1" t="n"/>
      <c r="O121" s="1">
        <f>IF(sum!A114="AT",sum!C114,"*")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2020</v>
      </c>
      <c r="U121" s="1">
        <f>IF(sum!A114="BC",sum!B114,"*")</f>
        <v/>
      </c>
      <c r="V121" s="1" t="n"/>
      <c r="W121" s="1">
        <f>IF(sum!A114="BC",sum!C114,"*")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2020</v>
      </c>
      <c r="AC121" s="1">
        <f>IF(sum!A114="MA",sum!B114,"*")</f>
        <v/>
      </c>
      <c r="AD121" s="1" t="n"/>
      <c r="AE121" s="1">
        <f>IF(sum!A114="MA",sum!C114,"*")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2020</v>
      </c>
      <c r="AK121" s="1">
        <f>IF(sum!A114="ON",sum!B114,"*")</f>
        <v/>
      </c>
      <c r="AL121" s="1" t="n"/>
      <c r="AM121" s="1">
        <f>IF(sum!A114="ON",sum!C114,"*")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2020</v>
      </c>
      <c r="AS121" s="1">
        <f>IF(sum!A114="QU",sum!B114,"*")</f>
        <v/>
      </c>
      <c r="AT121" s="1" t="n"/>
      <c r="AU121" s="1">
        <f>IF(sum!A114="QU",sum!C114,"*")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2020</v>
      </c>
      <c r="BA121" s="1">
        <f>IF(sum!A114="SA",sum!B114,"*")</f>
        <v/>
      </c>
      <c r="BB121" s="1" t="n"/>
      <c r="BC121" s="1">
        <f>IF(sum!A114="SA",sum!C114,"*")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2020</v>
      </c>
      <c r="E122" s="1">
        <f>IF(sum!A115="AL",sum!B115,"*")</f>
        <v/>
      </c>
      <c r="F122" s="1" t="n"/>
      <c r="G122" s="1">
        <f>IF(sum!A115="AL",sum!C115,"*")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2020</v>
      </c>
      <c r="M122" s="1">
        <f>IF(sum!A115="AT",sum!B115,"*")</f>
        <v/>
      </c>
      <c r="N122" s="1" t="n"/>
      <c r="O122" s="1">
        <f>IF(sum!A115="AT",sum!C115,"*")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2020</v>
      </c>
      <c r="U122" s="1">
        <f>IF(sum!A115="BC",sum!B115,"*")</f>
        <v/>
      </c>
      <c r="V122" s="1" t="n"/>
      <c r="W122" s="1">
        <f>IF(sum!A115="BC",sum!C115,"*")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2020</v>
      </c>
      <c r="AC122" s="1">
        <f>IF(sum!A115="MA",sum!B115,"*")</f>
        <v/>
      </c>
      <c r="AD122" s="1" t="n"/>
      <c r="AE122" s="1">
        <f>IF(sum!A115="MA",sum!C115,"*")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2020</v>
      </c>
      <c r="AK122" s="1">
        <f>IF(sum!A115="ON",sum!B115,"*")</f>
        <v/>
      </c>
      <c r="AL122" s="1" t="n"/>
      <c r="AM122" s="1">
        <f>IF(sum!A115="ON",sum!C115,"*")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2020</v>
      </c>
      <c r="AS122" s="1">
        <f>IF(sum!A115="QU",sum!B115,"*")</f>
        <v/>
      </c>
      <c r="AT122" s="1" t="n"/>
      <c r="AU122" s="1">
        <f>IF(sum!A115="QU",sum!C115,"*")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2020</v>
      </c>
      <c r="BA122" s="1">
        <f>IF(sum!A115="SA",sum!B115,"*")</f>
        <v/>
      </c>
      <c r="BB122" s="1" t="n"/>
      <c r="BC122" s="1">
        <f>IF(sum!A115="SA",sum!C115,"*")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2020</v>
      </c>
      <c r="E123" s="1">
        <f>IF(sum!A116="AL",sum!B116,"*")</f>
        <v/>
      </c>
      <c r="F123" s="1" t="n"/>
      <c r="G123" s="1">
        <f>IF(sum!A116="AL",sum!C116,"*")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2020</v>
      </c>
      <c r="M123" s="1">
        <f>IF(sum!A116="AT",sum!B116,"*")</f>
        <v/>
      </c>
      <c r="N123" s="1" t="n"/>
      <c r="O123" s="1">
        <f>IF(sum!A116="AT",sum!C116,"*")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2020</v>
      </c>
      <c r="U123" s="1">
        <f>IF(sum!A116="BC",sum!B116,"*")</f>
        <v/>
      </c>
      <c r="V123" s="1" t="n"/>
      <c r="W123" s="1">
        <f>IF(sum!A116="BC",sum!C116,"*")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2020</v>
      </c>
      <c r="AC123" s="1">
        <f>IF(sum!A116="MA",sum!B116,"*")</f>
        <v/>
      </c>
      <c r="AD123" s="1" t="n"/>
      <c r="AE123" s="1">
        <f>IF(sum!A116="MA",sum!C116,"*")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2020</v>
      </c>
      <c r="AK123" s="1">
        <f>IF(sum!A116="ON",sum!B116,"*")</f>
        <v/>
      </c>
      <c r="AL123" s="1" t="n"/>
      <c r="AM123" s="1">
        <f>IF(sum!A116="ON",sum!C116,"*")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2020</v>
      </c>
      <c r="AS123" s="1">
        <f>IF(sum!A116="QU",sum!B116,"*")</f>
        <v/>
      </c>
      <c r="AT123" s="1" t="n"/>
      <c r="AU123" s="1">
        <f>IF(sum!A116="QU",sum!C116,"*")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2020</v>
      </c>
      <c r="BA123" s="1">
        <f>IF(sum!A116="SA",sum!B116,"*")</f>
        <v/>
      </c>
      <c r="BB123" s="1" t="n"/>
      <c r="BC123" s="1">
        <f>IF(sum!A116="SA",sum!C116,"*")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2020</v>
      </c>
      <c r="E124" s="1">
        <f>IF(sum!A117="AL",sum!B117,"*")</f>
        <v/>
      </c>
      <c r="F124" s="1" t="n"/>
      <c r="G124" s="1">
        <f>IF(sum!A117="AL",sum!C117,"*")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2020</v>
      </c>
      <c r="M124" s="1">
        <f>IF(sum!A117="AT",sum!B117,"*")</f>
        <v/>
      </c>
      <c r="N124" s="1" t="n"/>
      <c r="O124" s="1">
        <f>IF(sum!A117="AT",sum!C117,"*")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2020</v>
      </c>
      <c r="U124" s="1">
        <f>IF(sum!A117="BC",sum!B117,"*")</f>
        <v/>
      </c>
      <c r="V124" s="1" t="n"/>
      <c r="W124" s="1">
        <f>IF(sum!A117="BC",sum!C117,"*")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2020</v>
      </c>
      <c r="AC124" s="1">
        <f>IF(sum!A117="MA",sum!B117,"*")</f>
        <v/>
      </c>
      <c r="AD124" s="1" t="n"/>
      <c r="AE124" s="1">
        <f>IF(sum!A117="MA",sum!C117,"*")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2020</v>
      </c>
      <c r="AK124" s="1">
        <f>IF(sum!A117="ON",sum!B117,"*")</f>
        <v/>
      </c>
      <c r="AL124" s="1" t="n"/>
      <c r="AM124" s="1">
        <f>IF(sum!A117="ON",sum!C117,"*")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2020</v>
      </c>
      <c r="AS124" s="1">
        <f>IF(sum!A117="QU",sum!B117,"*")</f>
        <v/>
      </c>
      <c r="AT124" s="1" t="n"/>
      <c r="AU124" s="1">
        <f>IF(sum!A117="QU",sum!C117,"*")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2020</v>
      </c>
      <c r="BA124" s="1">
        <f>IF(sum!A117="SA",sum!B117,"*")</f>
        <v/>
      </c>
      <c r="BB124" s="1" t="n"/>
      <c r="BC124" s="1">
        <f>IF(sum!A117="SA",sum!C117,"*")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2020</v>
      </c>
      <c r="E125" s="1">
        <f>IF(sum!A118="AL",sum!B118,"*")</f>
        <v/>
      </c>
      <c r="F125" s="1" t="n"/>
      <c r="G125" s="1">
        <f>IF(sum!A118="AL",sum!C118,"*")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2020</v>
      </c>
      <c r="M125" s="1">
        <f>IF(sum!A118="AT",sum!B118,"*")</f>
        <v/>
      </c>
      <c r="N125" s="1" t="n"/>
      <c r="O125" s="1">
        <f>IF(sum!A118="AT",sum!C118,"*")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2020</v>
      </c>
      <c r="U125" s="1">
        <f>IF(sum!A118="BC",sum!B118,"*")</f>
        <v/>
      </c>
      <c r="V125" s="1" t="n"/>
      <c r="W125" s="1">
        <f>IF(sum!A118="BC",sum!C118,"*")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2020</v>
      </c>
      <c r="AC125" s="1">
        <f>IF(sum!A118="MA",sum!B118,"*")</f>
        <v/>
      </c>
      <c r="AD125" s="1" t="n"/>
      <c r="AE125" s="1">
        <f>IF(sum!A118="MA",sum!C118,"*")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2020</v>
      </c>
      <c r="AK125" s="1">
        <f>IF(sum!A118="ON",sum!B118,"*")</f>
        <v/>
      </c>
      <c r="AL125" s="1" t="n"/>
      <c r="AM125" s="1">
        <f>IF(sum!A118="ON",sum!C118,"*")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2020</v>
      </c>
      <c r="AS125" s="1">
        <f>IF(sum!A118="QU",sum!B118,"*")</f>
        <v/>
      </c>
      <c r="AT125" s="1" t="n"/>
      <c r="AU125" s="1">
        <f>IF(sum!A118="QU",sum!C118,"*")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2020</v>
      </c>
      <c r="BA125" s="1">
        <f>IF(sum!A118="SA",sum!B118,"*")</f>
        <v/>
      </c>
      <c r="BB125" s="1" t="n"/>
      <c r="BC125" s="1">
        <f>IF(sum!A118="SA",sum!C118,"*")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2020</v>
      </c>
      <c r="E126" s="1">
        <f>IF(sum!A119="AL",sum!B119,"*")</f>
        <v/>
      </c>
      <c r="F126" s="1" t="n"/>
      <c r="G126" s="1">
        <f>IF(sum!A119="AL",sum!C119,"*")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2020</v>
      </c>
      <c r="M126" s="1">
        <f>IF(sum!A119="AT",sum!B119,"*")</f>
        <v/>
      </c>
      <c r="N126" s="1" t="n"/>
      <c r="O126" s="1">
        <f>IF(sum!A119="AT",sum!C119,"*")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2020</v>
      </c>
      <c r="U126" s="1">
        <f>IF(sum!A119="BC",sum!B119,"*")</f>
        <v/>
      </c>
      <c r="V126" s="1" t="n"/>
      <c r="W126" s="1">
        <f>IF(sum!A119="BC",sum!C119,"*")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2020</v>
      </c>
      <c r="AC126" s="1">
        <f>IF(sum!A119="MA",sum!B119,"*")</f>
        <v/>
      </c>
      <c r="AD126" s="1" t="n"/>
      <c r="AE126" s="1">
        <f>IF(sum!A119="MA",sum!C119,"*")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2020</v>
      </c>
      <c r="AK126" s="1">
        <f>IF(sum!A119="ON",sum!B119,"*")</f>
        <v/>
      </c>
      <c r="AL126" s="1" t="n"/>
      <c r="AM126" s="1">
        <f>IF(sum!A119="ON",sum!C119,"*")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2020</v>
      </c>
      <c r="AS126" s="1">
        <f>IF(sum!A119="QU",sum!B119,"*")</f>
        <v/>
      </c>
      <c r="AT126" s="1" t="n"/>
      <c r="AU126" s="1">
        <f>IF(sum!A119="QU",sum!C119,"*")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2020</v>
      </c>
      <c r="BA126" s="1">
        <f>IF(sum!A119="SA",sum!B119,"*")</f>
        <v/>
      </c>
      <c r="BB126" s="1" t="n"/>
      <c r="BC126" s="1">
        <f>IF(sum!A119="SA",sum!C119,"*")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2020</v>
      </c>
      <c r="E127" s="1">
        <f>IF(sum!A120="AL",sum!B120,"*")</f>
        <v/>
      </c>
      <c r="F127" s="1" t="n"/>
      <c r="G127" s="1">
        <f>IF(sum!A120="AL",sum!C120,"*")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2020</v>
      </c>
      <c r="M127" s="1">
        <f>IF(sum!A120="AT",sum!B120,"*")</f>
        <v/>
      </c>
      <c r="N127" s="1" t="n"/>
      <c r="O127" s="1">
        <f>IF(sum!A120="AT",sum!C120,"*")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2020</v>
      </c>
      <c r="U127" s="1">
        <f>IF(sum!A120="BC",sum!B120,"*")</f>
        <v/>
      </c>
      <c r="V127" s="1" t="n"/>
      <c r="W127" s="1">
        <f>IF(sum!A120="BC",sum!C120,"*")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2020</v>
      </c>
      <c r="AC127" s="1">
        <f>IF(sum!A120="MA",sum!B120,"*")</f>
        <v/>
      </c>
      <c r="AD127" s="1" t="n"/>
      <c r="AE127" s="1">
        <f>IF(sum!A120="MA",sum!C120,"*")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2020</v>
      </c>
      <c r="AK127" s="1">
        <f>IF(sum!A120="ON",sum!B120,"*")</f>
        <v/>
      </c>
      <c r="AL127" s="1" t="n"/>
      <c r="AM127" s="1">
        <f>IF(sum!A120="ON",sum!C120,"*")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2020</v>
      </c>
      <c r="AS127" s="1">
        <f>IF(sum!A120="QU",sum!B120,"*")</f>
        <v/>
      </c>
      <c r="AT127" s="1" t="n"/>
      <c r="AU127" s="1">
        <f>IF(sum!A120="QU",sum!C120,"*")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2020</v>
      </c>
      <c r="BA127" s="1">
        <f>IF(sum!A120="SA",sum!B120,"*")</f>
        <v/>
      </c>
      <c r="BB127" s="1" t="n"/>
      <c r="BC127" s="1">
        <f>IF(sum!A120="SA",sum!C120,"*")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2020</v>
      </c>
      <c r="E128" s="1">
        <f>IF(sum!A121="AL",sum!B121,"*")</f>
        <v/>
      </c>
      <c r="F128" s="1" t="n"/>
      <c r="G128" s="1">
        <f>IF(sum!A121="AL",sum!C121,"*")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2020</v>
      </c>
      <c r="M128" s="1">
        <f>IF(sum!A121="AT",sum!B121,"*")</f>
        <v/>
      </c>
      <c r="N128" s="1" t="n"/>
      <c r="O128" s="1">
        <f>IF(sum!A121="AT",sum!C121,"*")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2020</v>
      </c>
      <c r="U128" s="1">
        <f>IF(sum!A121="BC",sum!B121,"*")</f>
        <v/>
      </c>
      <c r="V128" s="1" t="n"/>
      <c r="W128" s="1">
        <f>IF(sum!A121="BC",sum!C121,"*")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2020</v>
      </c>
      <c r="AC128" s="1">
        <f>IF(sum!A121="MA",sum!B121,"*")</f>
        <v/>
      </c>
      <c r="AD128" s="1" t="n"/>
      <c r="AE128" s="1">
        <f>IF(sum!A121="MA",sum!C121,"*")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2020</v>
      </c>
      <c r="AK128" s="1">
        <f>IF(sum!A121="ON",sum!B121,"*")</f>
        <v/>
      </c>
      <c r="AL128" s="1" t="n"/>
      <c r="AM128" s="1">
        <f>IF(sum!A121="ON",sum!C121,"*")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2020</v>
      </c>
      <c r="AS128" s="1">
        <f>IF(sum!A121="QU",sum!B121,"*")</f>
        <v/>
      </c>
      <c r="AT128" s="1" t="n"/>
      <c r="AU128" s="1">
        <f>IF(sum!A121="QU",sum!C121,"*")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2020</v>
      </c>
      <c r="BA128" s="1">
        <f>IF(sum!A121="SA",sum!B121,"*")</f>
        <v/>
      </c>
      <c r="BB128" s="1" t="n"/>
      <c r="BC128" s="1">
        <f>IF(sum!A121="SA",sum!C121,"*")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2020</v>
      </c>
      <c r="E129" s="1">
        <f>IF(sum!A122="AL",sum!B122,"*")</f>
        <v/>
      </c>
      <c r="F129" s="1" t="n"/>
      <c r="G129" s="1">
        <f>IF(sum!A122="AL",sum!C122,"*")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2020</v>
      </c>
      <c r="M129" s="1">
        <f>IF(sum!A122="AT",sum!B122,"*")</f>
        <v/>
      </c>
      <c r="N129" s="1" t="n"/>
      <c r="O129" s="1">
        <f>IF(sum!A122="AT",sum!C122,"*")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2020</v>
      </c>
      <c r="U129" s="1">
        <f>IF(sum!A122="BC",sum!B122,"*")</f>
        <v/>
      </c>
      <c r="V129" s="1" t="n"/>
      <c r="W129" s="1">
        <f>IF(sum!A122="BC",sum!C122,"*")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2020</v>
      </c>
      <c r="AC129" s="1">
        <f>IF(sum!A122="MA",sum!B122,"*")</f>
        <v/>
      </c>
      <c r="AD129" s="1" t="n"/>
      <c r="AE129" s="1">
        <f>IF(sum!A122="MA",sum!C122,"*")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2020</v>
      </c>
      <c r="AK129" s="1">
        <f>IF(sum!A122="ON",sum!B122,"*")</f>
        <v/>
      </c>
      <c r="AL129" s="1" t="n"/>
      <c r="AM129" s="1">
        <f>IF(sum!A122="ON",sum!C122,"*")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2020</v>
      </c>
      <c r="AS129" s="1">
        <f>IF(sum!A122="QU",sum!B122,"*")</f>
        <v/>
      </c>
      <c r="AT129" s="1" t="n"/>
      <c r="AU129" s="1">
        <f>IF(sum!A122="QU",sum!C122,"*")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2020</v>
      </c>
      <c r="BA129" s="1">
        <f>IF(sum!A122="SA",sum!B122,"*")</f>
        <v/>
      </c>
      <c r="BB129" s="1" t="n"/>
      <c r="BC129" s="1">
        <f>IF(sum!A122="SA",sum!C122,"*")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2020</v>
      </c>
      <c r="E130" s="1">
        <f>IF(sum!A123="AL",sum!B123,"*")</f>
        <v/>
      </c>
      <c r="F130" s="1" t="n"/>
      <c r="G130" s="1">
        <f>IF(sum!A123="AL",sum!C123,"*")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2020</v>
      </c>
      <c r="M130" s="1">
        <f>IF(sum!A123="AT",sum!B123,"*")</f>
        <v/>
      </c>
      <c r="N130" s="1" t="n"/>
      <c r="O130" s="1">
        <f>IF(sum!A123="AT",sum!C123,"*")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2020</v>
      </c>
      <c r="U130" s="1">
        <f>IF(sum!A123="BC",sum!B123,"*")</f>
        <v/>
      </c>
      <c r="V130" s="1" t="n"/>
      <c r="W130" s="1">
        <f>IF(sum!A123="BC",sum!C123,"*")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2020</v>
      </c>
      <c r="AC130" s="1">
        <f>IF(sum!A123="MA",sum!B123,"*")</f>
        <v/>
      </c>
      <c r="AD130" s="1" t="n"/>
      <c r="AE130" s="1">
        <f>IF(sum!A123="MA",sum!C123,"*")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2020</v>
      </c>
      <c r="AK130" s="1">
        <f>IF(sum!A123="ON",sum!B123,"*")</f>
        <v/>
      </c>
      <c r="AL130" s="1" t="n"/>
      <c r="AM130" s="1">
        <f>IF(sum!A123="ON",sum!C123,"*")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2020</v>
      </c>
      <c r="AS130" s="1">
        <f>IF(sum!A123="QU",sum!B123,"*")</f>
        <v/>
      </c>
      <c r="AT130" s="1" t="n"/>
      <c r="AU130" s="1">
        <f>IF(sum!A123="QU",sum!C123,"*")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2020</v>
      </c>
      <c r="BA130" s="1">
        <f>IF(sum!A123="SA",sum!B123,"*")</f>
        <v/>
      </c>
      <c r="BB130" s="1" t="n"/>
      <c r="BC130" s="1">
        <f>IF(sum!A123="SA",sum!C123,"*")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2020</v>
      </c>
      <c r="E131" s="1">
        <f>IF(sum!A124="AL",sum!B124,"*")</f>
        <v/>
      </c>
      <c r="F131" s="1" t="n"/>
      <c r="G131" s="1">
        <f>IF(sum!A124="AL",sum!C124,"*")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2020</v>
      </c>
      <c r="M131" s="1">
        <f>IF(sum!A124="AT",sum!B124,"*")</f>
        <v/>
      </c>
      <c r="N131" s="1" t="n"/>
      <c r="O131" s="1">
        <f>IF(sum!A124="AT",sum!C124,"*")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2020</v>
      </c>
      <c r="U131" s="1">
        <f>IF(sum!A124="BC",sum!B124,"*")</f>
        <v/>
      </c>
      <c r="V131" s="1" t="n"/>
      <c r="W131" s="1">
        <f>IF(sum!A124="BC",sum!C124,"*")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2020</v>
      </c>
      <c r="AC131" s="1">
        <f>IF(sum!A124="MA",sum!B124,"*")</f>
        <v/>
      </c>
      <c r="AD131" s="1" t="n"/>
      <c r="AE131" s="1">
        <f>IF(sum!A124="MA",sum!C124,"*")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2020</v>
      </c>
      <c r="AK131" s="1">
        <f>IF(sum!A124="ON",sum!B124,"*")</f>
        <v/>
      </c>
      <c r="AL131" s="1" t="n"/>
      <c r="AM131" s="1">
        <f>IF(sum!A124="ON",sum!C124,"*")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2020</v>
      </c>
      <c r="AS131" s="1">
        <f>IF(sum!A124="QU",sum!B124,"*")</f>
        <v/>
      </c>
      <c r="AT131" s="1" t="n"/>
      <c r="AU131" s="1">
        <f>IF(sum!A124="QU",sum!C124,"*")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2020</v>
      </c>
      <c r="BA131" s="1">
        <f>IF(sum!A124="SA",sum!B124,"*")</f>
        <v/>
      </c>
      <c r="BB131" s="1" t="n"/>
      <c r="BC131" s="1">
        <f>IF(sum!A124="SA",sum!C124,"*")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2020</v>
      </c>
      <c r="E132" s="1">
        <f>IF(sum!A125="AL",sum!B125,"*")</f>
        <v/>
      </c>
      <c r="F132" s="1" t="n"/>
      <c r="G132" s="1">
        <f>IF(sum!A125="AL",sum!C125,"*")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2020</v>
      </c>
      <c r="M132" s="1">
        <f>IF(sum!A125="AT",sum!B125,"*")</f>
        <v/>
      </c>
      <c r="N132" s="1" t="n"/>
      <c r="O132" s="1">
        <f>IF(sum!A125="AT",sum!C125,"*")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2020</v>
      </c>
      <c r="U132" s="1">
        <f>IF(sum!A125="BC",sum!B125,"*")</f>
        <v/>
      </c>
      <c r="V132" s="1" t="n"/>
      <c r="W132" s="1">
        <f>IF(sum!A125="BC",sum!C125,"*")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2020</v>
      </c>
      <c r="AC132" s="1">
        <f>IF(sum!A125="MA",sum!B125,"*")</f>
        <v/>
      </c>
      <c r="AD132" s="1" t="n"/>
      <c r="AE132" s="1">
        <f>IF(sum!A125="MA",sum!C125,"*")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2020</v>
      </c>
      <c r="AK132" s="1">
        <f>IF(sum!A125="ON",sum!B125,"*")</f>
        <v/>
      </c>
      <c r="AL132" s="1" t="n"/>
      <c r="AM132" s="1">
        <f>IF(sum!A125="ON",sum!C125,"*")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2020</v>
      </c>
      <c r="AS132" s="1">
        <f>IF(sum!A125="QU",sum!B125,"*")</f>
        <v/>
      </c>
      <c r="AT132" s="1" t="n"/>
      <c r="AU132" s="1">
        <f>IF(sum!A125="QU",sum!C125,"*")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2020</v>
      </c>
      <c r="BA132" s="1">
        <f>IF(sum!A125="SA",sum!B125,"*")</f>
        <v/>
      </c>
      <c r="BB132" s="1" t="n"/>
      <c r="BC132" s="1">
        <f>IF(sum!A125="SA",sum!C125,"*")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2020</v>
      </c>
      <c r="E133" s="1">
        <f>IF(sum!A126="AL",sum!B126,"*")</f>
        <v/>
      </c>
      <c r="F133" s="1" t="n"/>
      <c r="G133" s="1">
        <f>IF(sum!A126="AL",sum!C126,"*")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2020</v>
      </c>
      <c r="M133" s="1">
        <f>IF(sum!A126="AT",sum!B126,"*")</f>
        <v/>
      </c>
      <c r="N133" s="1" t="n"/>
      <c r="O133" s="1">
        <f>IF(sum!A126="AT",sum!C126,"*")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2020</v>
      </c>
      <c r="U133" s="1">
        <f>IF(sum!A126="BC",sum!B126,"*")</f>
        <v/>
      </c>
      <c r="V133" s="1" t="n"/>
      <c r="W133" s="1">
        <f>IF(sum!A126="BC",sum!C126,"*")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2020</v>
      </c>
      <c r="AC133" s="1">
        <f>IF(sum!A126="MA",sum!B126,"*")</f>
        <v/>
      </c>
      <c r="AD133" s="1" t="n"/>
      <c r="AE133" s="1">
        <f>IF(sum!A126="MA",sum!C126,"*")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2020</v>
      </c>
      <c r="AK133" s="1">
        <f>IF(sum!A126="ON",sum!B126,"*")</f>
        <v/>
      </c>
      <c r="AL133" s="1" t="n"/>
      <c r="AM133" s="1">
        <f>IF(sum!A126="ON",sum!C126,"*")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2020</v>
      </c>
      <c r="AS133" s="1">
        <f>IF(sum!A126="QU",sum!B126,"*")</f>
        <v/>
      </c>
      <c r="AT133" s="1" t="n"/>
      <c r="AU133" s="1">
        <f>IF(sum!A126="QU",sum!C126,"*")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2020</v>
      </c>
      <c r="BA133" s="1">
        <f>IF(sum!A126="SA",sum!B126,"*")</f>
        <v/>
      </c>
      <c r="BB133" s="1" t="n"/>
      <c r="BC133" s="1">
        <f>IF(sum!A126="SA",sum!C126,"*")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2020</v>
      </c>
      <c r="E134" s="1">
        <f>IF(sum!A127="AL",sum!B127,"*")</f>
        <v/>
      </c>
      <c r="F134" s="1" t="n"/>
      <c r="G134" s="1">
        <f>IF(sum!A127="AL",sum!C127,"*")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2020</v>
      </c>
      <c r="M134" s="1">
        <f>IF(sum!A127="AT",sum!B127,"*")</f>
        <v/>
      </c>
      <c r="N134" s="1" t="n"/>
      <c r="O134" s="1">
        <f>IF(sum!A127="AT",sum!C127,"*")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2020</v>
      </c>
      <c r="U134" s="1">
        <f>IF(sum!A127="BC",sum!B127,"*")</f>
        <v/>
      </c>
      <c r="V134" s="1" t="n"/>
      <c r="W134" s="1">
        <f>IF(sum!A127="BC",sum!C127,"*")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2020</v>
      </c>
      <c r="AC134" s="1">
        <f>IF(sum!A127="MA",sum!B127,"*")</f>
        <v/>
      </c>
      <c r="AD134" s="1" t="n"/>
      <c r="AE134" s="1">
        <f>IF(sum!A127="MA",sum!C127,"*")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2020</v>
      </c>
      <c r="AK134" s="1">
        <f>IF(sum!A127="ON",sum!B127,"*")</f>
        <v/>
      </c>
      <c r="AL134" s="1" t="n"/>
      <c r="AM134" s="1">
        <f>IF(sum!A127="ON",sum!C127,"*")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2020</v>
      </c>
      <c r="AS134" s="1">
        <f>IF(sum!A127="QU",sum!B127,"*")</f>
        <v/>
      </c>
      <c r="AT134" s="1" t="n"/>
      <c r="AU134" s="1">
        <f>IF(sum!A127="QU",sum!C127,"*")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2020</v>
      </c>
      <c r="BA134" s="1">
        <f>IF(sum!A127="SA",sum!B127,"*")</f>
        <v/>
      </c>
      <c r="BB134" s="1" t="n"/>
      <c r="BC134" s="1">
        <f>IF(sum!A127="SA",sum!C127,"*")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2020</v>
      </c>
      <c r="E135" s="1">
        <f>IF(sum!A128="AL",sum!B128,"*")</f>
        <v/>
      </c>
      <c r="F135" s="1" t="n"/>
      <c r="G135" s="1">
        <f>IF(sum!A128="AL",sum!C128,"*")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2020</v>
      </c>
      <c r="M135" s="1">
        <f>IF(sum!A128="AT",sum!B128,"*")</f>
        <v/>
      </c>
      <c r="N135" s="1" t="n"/>
      <c r="O135" s="1">
        <f>IF(sum!A128="AT",sum!C128,"*")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2020</v>
      </c>
      <c r="U135" s="1">
        <f>IF(sum!A128="BC",sum!B128,"*")</f>
        <v/>
      </c>
      <c r="V135" s="1" t="n"/>
      <c r="W135" s="1">
        <f>IF(sum!A128="BC",sum!C128,"*")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2020</v>
      </c>
      <c r="AC135" s="1">
        <f>IF(sum!A128="MA",sum!B128,"*")</f>
        <v/>
      </c>
      <c r="AD135" s="1" t="n"/>
      <c r="AE135" s="1">
        <f>IF(sum!A128="MA",sum!C128,"*")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2020</v>
      </c>
      <c r="AK135" s="1">
        <f>IF(sum!A128="ON",sum!B128,"*")</f>
        <v/>
      </c>
      <c r="AL135" s="1" t="n"/>
      <c r="AM135" s="1">
        <f>IF(sum!A128="ON",sum!C128,"*")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2020</v>
      </c>
      <c r="AS135" s="1">
        <f>IF(sum!A128="QU",sum!B128,"*")</f>
        <v/>
      </c>
      <c r="AT135" s="1" t="n"/>
      <c r="AU135" s="1">
        <f>IF(sum!A128="QU",sum!C128,"*")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2020</v>
      </c>
      <c r="BA135" s="1">
        <f>IF(sum!A128="SA",sum!B128,"*")</f>
        <v/>
      </c>
      <c r="BB135" s="1" t="n"/>
      <c r="BC135" s="1">
        <f>IF(sum!A128="SA",sum!C128,"*")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2020</v>
      </c>
      <c r="E136" s="1">
        <f>IF(sum!A129="AL",sum!B129,"*")</f>
        <v/>
      </c>
      <c r="F136" s="1" t="n"/>
      <c r="G136" s="1">
        <f>IF(sum!A129="AL",sum!C129,"*")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2020</v>
      </c>
      <c r="M136" s="1">
        <f>IF(sum!A129="AT",sum!B129,"*")</f>
        <v/>
      </c>
      <c r="N136" s="1" t="n"/>
      <c r="O136" s="1">
        <f>IF(sum!A129="AT",sum!C129,"*")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2020</v>
      </c>
      <c r="U136" s="1">
        <f>IF(sum!A129="BC",sum!B129,"*")</f>
        <v/>
      </c>
      <c r="V136" s="1" t="n"/>
      <c r="W136" s="1">
        <f>IF(sum!A129="BC",sum!C129,"*")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2020</v>
      </c>
      <c r="AC136" s="1">
        <f>IF(sum!A129="MA",sum!B129,"*")</f>
        <v/>
      </c>
      <c r="AD136" s="1" t="n"/>
      <c r="AE136" s="1">
        <f>IF(sum!A129="MA",sum!C129,"*")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2020</v>
      </c>
      <c r="AK136" s="1">
        <f>IF(sum!A129="ON",sum!B129,"*")</f>
        <v/>
      </c>
      <c r="AL136" s="1" t="n"/>
      <c r="AM136" s="1">
        <f>IF(sum!A129="ON",sum!C129,"*")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2020</v>
      </c>
      <c r="AS136" s="1">
        <f>IF(sum!A129="QU",sum!B129,"*")</f>
        <v/>
      </c>
      <c r="AT136" s="1" t="n"/>
      <c r="AU136" s="1">
        <f>IF(sum!A129="QU",sum!C129,"*")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2020</v>
      </c>
      <c r="BA136" s="1">
        <f>IF(sum!A129="SA",sum!B129,"*")</f>
        <v/>
      </c>
      <c r="BB136" s="1" t="n"/>
      <c r="BC136" s="1">
        <f>IF(sum!A129="SA",sum!C129,"*")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2020</v>
      </c>
      <c r="E137" s="1">
        <f>IF(sum!A130="AL",sum!B130,"*")</f>
        <v/>
      </c>
      <c r="F137" s="1" t="n"/>
      <c r="G137" s="1">
        <f>IF(sum!A130="AL",sum!C130,"*")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2020</v>
      </c>
      <c r="M137" s="1">
        <f>IF(sum!A130="AT",sum!B130,"*")</f>
        <v/>
      </c>
      <c r="N137" s="1" t="n"/>
      <c r="O137" s="1">
        <f>IF(sum!A130="AT",sum!C130,"*")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2020</v>
      </c>
      <c r="U137" s="1">
        <f>IF(sum!A130="BC",sum!B130,"*")</f>
        <v/>
      </c>
      <c r="V137" s="1" t="n"/>
      <c r="W137" s="1">
        <f>IF(sum!A130="BC",sum!C130,"*")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2020</v>
      </c>
      <c r="AC137" s="1">
        <f>IF(sum!A130="MA",sum!B130,"*")</f>
        <v/>
      </c>
      <c r="AD137" s="1" t="n"/>
      <c r="AE137" s="1">
        <f>IF(sum!A130="MA",sum!C130,"*")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2020</v>
      </c>
      <c r="AK137" s="1">
        <f>IF(sum!A130="ON",sum!B130,"*")</f>
        <v/>
      </c>
      <c r="AL137" s="1" t="n"/>
      <c r="AM137" s="1">
        <f>IF(sum!A130="ON",sum!C130,"*")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2020</v>
      </c>
      <c r="AS137" s="1">
        <f>IF(sum!A130="QU",sum!B130,"*")</f>
        <v/>
      </c>
      <c r="AT137" s="1" t="n"/>
      <c r="AU137" s="1">
        <f>IF(sum!A130="QU",sum!C130,"*")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2020</v>
      </c>
      <c r="BA137" s="1">
        <f>IF(sum!A130="SA",sum!B130,"*")</f>
        <v/>
      </c>
      <c r="BB137" s="1" t="n"/>
      <c r="BC137" s="1">
        <f>IF(sum!A130="SA",sum!C130,"*")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2020</v>
      </c>
      <c r="E138" s="1">
        <f>IF(sum!A131="AL",sum!B131,"*")</f>
        <v/>
      </c>
      <c r="F138" s="1" t="n"/>
      <c r="G138" s="1">
        <f>IF(sum!A131="AL",sum!C131,"*")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2020</v>
      </c>
      <c r="M138" s="1">
        <f>IF(sum!A131="AT",sum!B131,"*")</f>
        <v/>
      </c>
      <c r="N138" s="1" t="n"/>
      <c r="O138" s="1">
        <f>IF(sum!A131="AT",sum!C131,"*")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2020</v>
      </c>
      <c r="U138" s="1">
        <f>IF(sum!A131="BC",sum!B131,"*")</f>
        <v/>
      </c>
      <c r="V138" s="1" t="n"/>
      <c r="W138" s="1">
        <f>IF(sum!A131="BC",sum!C131,"*")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2020</v>
      </c>
      <c r="AC138" s="1">
        <f>IF(sum!A131="MA",sum!B131,"*")</f>
        <v/>
      </c>
      <c r="AD138" s="1" t="n"/>
      <c r="AE138" s="1">
        <f>IF(sum!A131="MA",sum!C131,"*")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2020</v>
      </c>
      <c r="AK138" s="1">
        <f>IF(sum!A131="ON",sum!B131,"*")</f>
        <v/>
      </c>
      <c r="AL138" s="1" t="n"/>
      <c r="AM138" s="1">
        <f>IF(sum!A131="ON",sum!C131,"*")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2020</v>
      </c>
      <c r="AS138" s="1">
        <f>IF(sum!A131="QU",sum!B131,"*")</f>
        <v/>
      </c>
      <c r="AT138" s="1" t="n"/>
      <c r="AU138" s="1">
        <f>IF(sum!A131="QU",sum!C131,"*")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2020</v>
      </c>
      <c r="BA138" s="1">
        <f>IF(sum!A131="SA",sum!B131,"*")</f>
        <v/>
      </c>
      <c r="BB138" s="1" t="n"/>
      <c r="BC138" s="1">
        <f>IF(sum!A131="SA",sum!C131,"*")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2020</v>
      </c>
      <c r="E139" s="1">
        <f>IF(sum!A132="AL",sum!B132,"*")</f>
        <v/>
      </c>
      <c r="F139" s="1" t="n"/>
      <c r="G139" s="1">
        <f>IF(sum!A132="AL",sum!C132,"*")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2020</v>
      </c>
      <c r="M139" s="1">
        <f>IF(sum!A132="AT",sum!B132,"*")</f>
        <v/>
      </c>
      <c r="N139" s="1" t="n"/>
      <c r="O139" s="1">
        <f>IF(sum!A132="AT",sum!C132,"*")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2020</v>
      </c>
      <c r="U139" s="1">
        <f>IF(sum!A132="BC",sum!B132,"*")</f>
        <v/>
      </c>
      <c r="V139" s="1" t="n"/>
      <c r="W139" s="1">
        <f>IF(sum!A132="BC",sum!C132,"*")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2020</v>
      </c>
      <c r="AC139" s="1">
        <f>IF(sum!A132="MA",sum!B132,"*")</f>
        <v/>
      </c>
      <c r="AD139" s="1" t="n"/>
      <c r="AE139" s="1">
        <f>IF(sum!A132="MA",sum!C132,"*")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2020</v>
      </c>
      <c r="AK139" s="1">
        <f>IF(sum!A132="ON",sum!B132,"*")</f>
        <v/>
      </c>
      <c r="AL139" s="1" t="n"/>
      <c r="AM139" s="1">
        <f>IF(sum!A132="ON",sum!C132,"*")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2020</v>
      </c>
      <c r="AS139" s="1">
        <f>IF(sum!A132="QU",sum!B132,"*")</f>
        <v/>
      </c>
      <c r="AT139" s="1" t="n"/>
      <c r="AU139" s="1">
        <f>IF(sum!A132="QU",sum!C132,"*")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2020</v>
      </c>
      <c r="BA139" s="1">
        <f>IF(sum!A132="SA",sum!B132,"*")</f>
        <v/>
      </c>
      <c r="BB139" s="1" t="n"/>
      <c r="BC139" s="1">
        <f>IF(sum!A132="SA",sum!C132,"*")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2020</v>
      </c>
      <c r="E140" s="1">
        <f>IF(sum!A133="AL",sum!B133,"*")</f>
        <v/>
      </c>
      <c r="F140" s="1" t="n"/>
      <c r="G140" s="1">
        <f>IF(sum!A133="AL",sum!C133,"*")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2020</v>
      </c>
      <c r="M140" s="1">
        <f>IF(sum!A133="AT",sum!B133,"*")</f>
        <v/>
      </c>
      <c r="N140" s="1" t="n"/>
      <c r="O140" s="1">
        <f>IF(sum!A133="AT",sum!C133,"*")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2020</v>
      </c>
      <c r="U140" s="1">
        <f>IF(sum!A133="BC",sum!B133,"*")</f>
        <v/>
      </c>
      <c r="V140" s="1" t="n"/>
      <c r="W140" s="1">
        <f>IF(sum!A133="BC",sum!C133,"*")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2020</v>
      </c>
      <c r="AC140" s="1">
        <f>IF(sum!A133="MA",sum!B133,"*")</f>
        <v/>
      </c>
      <c r="AD140" s="1" t="n"/>
      <c r="AE140" s="1">
        <f>IF(sum!A133="MA",sum!C133,"*")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2020</v>
      </c>
      <c r="AK140" s="1">
        <f>IF(sum!A133="ON",sum!B133,"*")</f>
        <v/>
      </c>
      <c r="AL140" s="1" t="n"/>
      <c r="AM140" s="1">
        <f>IF(sum!A133="ON",sum!C133,"*")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2020</v>
      </c>
      <c r="AS140" s="1">
        <f>IF(sum!A133="QU",sum!B133,"*")</f>
        <v/>
      </c>
      <c r="AT140" s="1" t="n"/>
      <c r="AU140" s="1">
        <f>IF(sum!A133="QU",sum!C133,"*")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2020</v>
      </c>
      <c r="BA140" s="1">
        <f>IF(sum!A133="SA",sum!B133,"*")</f>
        <v/>
      </c>
      <c r="BB140" s="1" t="n"/>
      <c r="BC140" s="1">
        <f>IF(sum!A133="SA",sum!C133,"*")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2020</v>
      </c>
      <c r="J141" s="4" t="inlineStr">
        <is>
          <t>NCAP_BND</t>
        </is>
      </c>
      <c r="K141" s="4" t="inlineStr">
        <is>
          <t>FX</t>
        </is>
      </c>
      <c r="L141" s="4" t="n">
        <v>2020</v>
      </c>
      <c r="M141" s="1">
        <f>IF(sum!A134="AT",sum!B134,"*")</f>
        <v/>
      </c>
      <c r="N141" s="1" t="n"/>
      <c r="O141" s="1">
        <f>IF(sum!A134="AT",sum!C134,"*")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2020</v>
      </c>
      <c r="U141" s="1">
        <f>IF(sum!A134="BC",sum!B134,"*")</f>
        <v/>
      </c>
      <c r="V141" s="1" t="n"/>
      <c r="W141" s="1">
        <f>IF(sum!A134="BC",sum!C134,"*")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2020</v>
      </c>
      <c r="AC141" s="1">
        <f>IF(sum!A134="MA",sum!B134,"*")</f>
        <v/>
      </c>
      <c r="AD141" s="1" t="n"/>
      <c r="AE141" s="1">
        <f>IF(sum!A134="MA",sum!C134,"*")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2020</v>
      </c>
      <c r="AK141" s="1">
        <f>IF(sum!A134="ON",sum!B134,"*")</f>
        <v/>
      </c>
      <c r="AL141" s="1" t="n"/>
      <c r="AM141" s="1">
        <f>IF(sum!A134="ON",sum!C134,"*")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2020</v>
      </c>
      <c r="AS141" s="1">
        <f>IF(sum!A134="QU",sum!B134,"*")</f>
        <v/>
      </c>
      <c r="AT141" s="1" t="n"/>
      <c r="AU141" s="1">
        <f>IF(sum!A134="QU",sum!C134,"*")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2020</v>
      </c>
      <c r="BA141" s="1">
        <f>IF(sum!A134="SA",sum!B134,"*")</f>
        <v/>
      </c>
      <c r="BB141" s="1" t="n"/>
      <c r="BC141" s="1">
        <f>IF(sum!A134="SA",sum!C134,"*")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2020</v>
      </c>
      <c r="J142" s="1" t="inlineStr">
        <is>
          <t>NCAP_BND</t>
        </is>
      </c>
      <c r="K142" s="1" t="inlineStr">
        <is>
          <t>FX</t>
        </is>
      </c>
      <c r="L142" s="1" t="n">
        <v>2020</v>
      </c>
      <c r="M142" s="1">
        <f>IF(sum!A135="AT",sum!B135,"*")</f>
        <v/>
      </c>
      <c r="N142" s="1" t="n"/>
      <c r="O142" s="1">
        <f>IF(sum!A135="AT",sum!C135,"*")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2020</v>
      </c>
      <c r="U142" s="1">
        <f>IF(sum!A135="BC",sum!B135,"*")</f>
        <v/>
      </c>
      <c r="V142" s="1" t="n"/>
      <c r="W142" s="1">
        <f>IF(sum!A135="BC",sum!C135,"*")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2020</v>
      </c>
      <c r="AC142" s="1">
        <f>IF(sum!A135="MA",sum!B135,"*")</f>
        <v/>
      </c>
      <c r="AD142" s="1" t="n"/>
      <c r="AE142" s="1">
        <f>IF(sum!A135="MA",sum!C135,"*")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2020</v>
      </c>
      <c r="AK142" s="1">
        <f>IF(sum!A135="ON",sum!B135,"*")</f>
        <v/>
      </c>
      <c r="AL142" s="1" t="n"/>
      <c r="AM142" s="1">
        <f>IF(sum!A135="ON",sum!C135,"*")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2020</v>
      </c>
      <c r="AS142" s="1">
        <f>IF(sum!A135="QU",sum!B135,"*")</f>
        <v/>
      </c>
      <c r="AT142" s="1" t="n"/>
      <c r="AU142" s="1">
        <f>IF(sum!A135="QU",sum!C135,"*")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2020</v>
      </c>
      <c r="BA142" s="1">
        <f>IF(sum!A135="SA",sum!B135,"*")</f>
        <v/>
      </c>
      <c r="BB142" s="1" t="n"/>
      <c r="BC142" s="1">
        <f>IF(sum!A135="SA",sum!C135,"*")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2020</v>
      </c>
      <c r="J143" s="1" t="inlineStr">
        <is>
          <t>NCAP_BND</t>
        </is>
      </c>
      <c r="K143" s="1" t="inlineStr">
        <is>
          <t>FX</t>
        </is>
      </c>
      <c r="L143" s="1" t="n">
        <v>2020</v>
      </c>
      <c r="M143" s="1">
        <f>IF(sum!A136="AT",sum!B136,"*")</f>
        <v/>
      </c>
      <c r="N143" s="1" t="n"/>
      <c r="O143" s="1">
        <f>IF(sum!A136="AT",sum!C136,"*")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2020</v>
      </c>
      <c r="U143" s="1">
        <f>IF(sum!A136="BC",sum!B136,"*")</f>
        <v/>
      </c>
      <c r="V143" s="1" t="n"/>
      <c r="W143" s="1">
        <f>IF(sum!A136="BC",sum!C136,"*")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2020</v>
      </c>
      <c r="AC143" s="1">
        <f>IF(sum!A136="MA",sum!B136,"*")</f>
        <v/>
      </c>
      <c r="AD143" s="1" t="n"/>
      <c r="AE143" s="1">
        <f>IF(sum!A136="MA",sum!C136,"*")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2020</v>
      </c>
      <c r="AK143" s="1">
        <f>IF(sum!A136="ON",sum!B136,"*")</f>
        <v/>
      </c>
      <c r="AL143" s="1" t="n"/>
      <c r="AM143" s="1">
        <f>IF(sum!A136="ON",sum!C136,"*")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2020</v>
      </c>
      <c r="AS143" s="1">
        <f>IF(sum!A136="QU",sum!B136,"*")</f>
        <v/>
      </c>
      <c r="AT143" s="1" t="n"/>
      <c r="AU143" s="1">
        <f>IF(sum!A136="QU",sum!C136,"*")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2020</v>
      </c>
      <c r="BA143" s="1">
        <f>IF(sum!A136="SA",sum!B136,"*")</f>
        <v/>
      </c>
      <c r="BB143" s="1" t="n"/>
      <c r="BC143" s="1">
        <f>IF(sum!A136="SA",sum!C136,"*")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2020</v>
      </c>
      <c r="J144" s="4" t="inlineStr">
        <is>
          <t>NCAP_BND</t>
        </is>
      </c>
      <c r="K144" s="4" t="inlineStr">
        <is>
          <t>FX</t>
        </is>
      </c>
      <c r="L144" s="4" t="n">
        <v>2020</v>
      </c>
      <c r="M144" s="1">
        <f>IF(sum!A137="AT",sum!B137,"*")</f>
        <v/>
      </c>
      <c r="N144" s="1" t="n"/>
      <c r="O144" s="1">
        <f>IF(sum!A137="AT",sum!C137,"*")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2020</v>
      </c>
      <c r="U144" s="1">
        <f>IF(sum!A137="BC",sum!B137,"*")</f>
        <v/>
      </c>
      <c r="V144" s="1" t="n"/>
      <c r="W144" s="1">
        <f>IF(sum!A137="BC",sum!C137,"*")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2020</v>
      </c>
      <c r="AC144" s="1">
        <f>IF(sum!A137="MA",sum!B137,"*")</f>
        <v/>
      </c>
      <c r="AD144" s="1" t="n"/>
      <c r="AE144" s="1">
        <f>IF(sum!A137="MA",sum!C137,"*")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2020</v>
      </c>
      <c r="AK144" s="1">
        <f>IF(sum!A137="ON",sum!B137,"*")</f>
        <v/>
      </c>
      <c r="AL144" s="1" t="n"/>
      <c r="AM144" s="1">
        <f>IF(sum!A137="ON",sum!C137,"*")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2020</v>
      </c>
      <c r="AS144" s="1">
        <f>IF(sum!A137="QU",sum!B137,"*")</f>
        <v/>
      </c>
      <c r="AT144" s="1" t="n"/>
      <c r="AU144" s="1">
        <f>IF(sum!A137="QU",sum!C137,"*")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2020</v>
      </c>
      <c r="BA144" s="1">
        <f>IF(sum!A137="SA",sum!B137,"*")</f>
        <v/>
      </c>
      <c r="BB144" s="1" t="n"/>
      <c r="BC144" s="1">
        <f>IF(sum!A137="SA",sum!C137,"*")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2020</v>
      </c>
      <c r="J145" s="1" t="inlineStr">
        <is>
          <t>NCAP_BND</t>
        </is>
      </c>
      <c r="K145" s="1" t="inlineStr">
        <is>
          <t>FX</t>
        </is>
      </c>
      <c r="L145" s="1" t="n">
        <v>2020</v>
      </c>
      <c r="M145" s="1">
        <f>IF(sum!A138="AT",sum!B138,"*")</f>
        <v/>
      </c>
      <c r="N145" s="1" t="n"/>
      <c r="O145" s="1">
        <f>IF(sum!A138="AT",sum!C138,"*")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2020</v>
      </c>
      <c r="U145" s="1">
        <f>IF(sum!A138="BC",sum!B138,"*")</f>
        <v/>
      </c>
      <c r="V145" s="1" t="n"/>
      <c r="W145" s="1">
        <f>IF(sum!A138="BC",sum!C138,"*")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2020</v>
      </c>
      <c r="AC145" s="1">
        <f>IF(sum!A138="MA",sum!B138,"*")</f>
        <v/>
      </c>
      <c r="AD145" s="1" t="n"/>
      <c r="AE145" s="1">
        <f>IF(sum!A138="MA",sum!C138,"*")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2020</v>
      </c>
      <c r="AK145" s="1">
        <f>IF(sum!A138="ON",sum!B138,"*")</f>
        <v/>
      </c>
      <c r="AL145" s="1" t="n"/>
      <c r="AM145" s="1">
        <f>IF(sum!A138="ON",sum!C138,"*")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2020</v>
      </c>
      <c r="AS145" s="1">
        <f>IF(sum!A138="QU",sum!B138,"*")</f>
        <v/>
      </c>
      <c r="AT145" s="1" t="n"/>
      <c r="AU145" s="1">
        <f>IF(sum!A138="QU",sum!C138,"*")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2020</v>
      </c>
      <c r="BA145" s="1">
        <f>IF(sum!A138="SA",sum!B138,"*")</f>
        <v/>
      </c>
      <c r="BB145" s="1" t="n"/>
      <c r="BC145" s="1">
        <f>IF(sum!A138="SA",sum!C138,"*")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2020</v>
      </c>
      <c r="J146" s="1" t="inlineStr">
        <is>
          <t>NCAP_BND</t>
        </is>
      </c>
      <c r="K146" s="1" t="inlineStr">
        <is>
          <t>FX</t>
        </is>
      </c>
      <c r="L146" s="1" t="n">
        <v>2020</v>
      </c>
      <c r="M146" s="1">
        <f>IF(sum!A139="AT",sum!B139,"*")</f>
        <v/>
      </c>
      <c r="N146" s="1" t="n"/>
      <c r="O146" s="1">
        <f>IF(sum!A139="AT",sum!C139,"*")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2020</v>
      </c>
      <c r="U146" s="1">
        <f>IF(sum!A139="BC",sum!B139,"*")</f>
        <v/>
      </c>
      <c r="V146" s="1" t="n"/>
      <c r="W146" s="1">
        <f>IF(sum!A139="BC",sum!C139,"*")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2020</v>
      </c>
      <c r="AC146" s="1">
        <f>IF(sum!A139="MA",sum!B139,"*")</f>
        <v/>
      </c>
      <c r="AD146" s="1" t="n"/>
      <c r="AE146" s="1">
        <f>IF(sum!A139="MA",sum!C139,"*")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2020</v>
      </c>
      <c r="AK146" s="1">
        <f>IF(sum!A139="ON",sum!B139,"*")</f>
        <v/>
      </c>
      <c r="AL146" s="1" t="n"/>
      <c r="AM146" s="1">
        <f>IF(sum!A139="ON",sum!C139,"*")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2020</v>
      </c>
      <c r="AS146" s="1">
        <f>IF(sum!A139="QU",sum!B139,"*")</f>
        <v/>
      </c>
      <c r="AT146" s="1" t="n"/>
      <c r="AU146" s="1">
        <f>IF(sum!A139="QU",sum!C139,"*")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2020</v>
      </c>
      <c r="BA146" s="1">
        <f>IF(sum!A139="SA",sum!B139,"*")</f>
        <v/>
      </c>
      <c r="BB146" s="1" t="n"/>
      <c r="BC146" s="1">
        <f>IF(sum!A139="SA",sum!C139,"*")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2020</v>
      </c>
      <c r="J147" s="4" t="inlineStr">
        <is>
          <t>NCAP_BND</t>
        </is>
      </c>
      <c r="K147" s="4" t="inlineStr">
        <is>
          <t>FX</t>
        </is>
      </c>
      <c r="L147" s="4" t="n">
        <v>2020</v>
      </c>
      <c r="M147" s="1">
        <f>IF(sum!A140="AT",sum!B140,"*")</f>
        <v/>
      </c>
      <c r="N147" s="1" t="n"/>
      <c r="O147" s="1">
        <f>IF(sum!A140="AT",sum!C140,"*")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2020</v>
      </c>
      <c r="U147" s="1">
        <f>IF(sum!A140="BC",sum!B140,"*")</f>
        <v/>
      </c>
      <c r="V147" s="1" t="n"/>
      <c r="W147" s="1">
        <f>IF(sum!A140="BC",sum!C140,"*")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2020</v>
      </c>
      <c r="AC147" s="1">
        <f>IF(sum!A140="MA",sum!B140,"*")</f>
        <v/>
      </c>
      <c r="AD147" s="1" t="n"/>
      <c r="AE147" s="1">
        <f>IF(sum!A140="MA",sum!C140,"*")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2020</v>
      </c>
      <c r="AK147" s="1">
        <f>IF(sum!A140="ON",sum!B140,"*")</f>
        <v/>
      </c>
      <c r="AL147" s="1" t="n"/>
      <c r="AM147" s="1">
        <f>IF(sum!A140="ON",sum!C140,"*")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2020</v>
      </c>
      <c r="AS147" s="1">
        <f>IF(sum!A140="QU",sum!B140,"*")</f>
        <v/>
      </c>
      <c r="AT147" s="1" t="n"/>
      <c r="AU147" s="1">
        <f>IF(sum!A140="QU",sum!C140,"*")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2020</v>
      </c>
      <c r="BA147" s="1">
        <f>IF(sum!A140="SA",sum!B140,"*")</f>
        <v/>
      </c>
      <c r="BB147" s="1" t="n"/>
      <c r="BC147" s="1">
        <f>IF(sum!A140="SA",sum!C140,"*")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2020</v>
      </c>
      <c r="J148" s="1" t="inlineStr">
        <is>
          <t>NCAP_BND</t>
        </is>
      </c>
      <c r="K148" s="1" t="inlineStr">
        <is>
          <t>FX</t>
        </is>
      </c>
      <c r="L148" s="1" t="n">
        <v>2020</v>
      </c>
      <c r="M148" s="1">
        <f>IF(sum!A141="AT",sum!B141,"*")</f>
        <v/>
      </c>
      <c r="N148" s="1" t="n"/>
      <c r="O148" s="1">
        <f>IF(sum!A141="AT",sum!C141,"*")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2020</v>
      </c>
      <c r="U148" s="1">
        <f>IF(sum!A141="BC",sum!B141,"*")</f>
        <v/>
      </c>
      <c r="V148" s="1" t="n"/>
      <c r="W148" s="1">
        <f>IF(sum!A141="BC",sum!C141,"*")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2020</v>
      </c>
      <c r="AC148" s="1">
        <f>IF(sum!A141="MA",sum!B141,"*")</f>
        <v/>
      </c>
      <c r="AD148" s="1" t="n"/>
      <c r="AE148" s="1">
        <f>IF(sum!A141="MA",sum!C141,"*")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2020</v>
      </c>
      <c r="AK148" s="1">
        <f>IF(sum!A141="ON",sum!B141,"*")</f>
        <v/>
      </c>
      <c r="AL148" s="1" t="n"/>
      <c r="AM148" s="1">
        <f>IF(sum!A141="ON",sum!C141,"*")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2020</v>
      </c>
      <c r="AS148" s="1">
        <f>IF(sum!A141="QU",sum!B141,"*")</f>
        <v/>
      </c>
      <c r="AT148" s="1" t="n"/>
      <c r="AU148" s="1">
        <f>IF(sum!A141="QU",sum!C141,"*")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2020</v>
      </c>
      <c r="BA148" s="1">
        <f>IF(sum!A141="SA",sum!B141,"*")</f>
        <v/>
      </c>
      <c r="BB148" s="1" t="n"/>
      <c r="BC148" s="1">
        <f>IF(sum!A141="SA",sum!C141,"*")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2020</v>
      </c>
      <c r="J149" s="1" t="inlineStr">
        <is>
          <t>NCAP_BND</t>
        </is>
      </c>
      <c r="K149" s="1" t="inlineStr">
        <is>
          <t>FX</t>
        </is>
      </c>
      <c r="L149" s="1" t="n">
        <v>2020</v>
      </c>
      <c r="M149" s="1">
        <f>IF(sum!A142="AT",sum!B142,"*")</f>
        <v/>
      </c>
      <c r="N149" s="1" t="n"/>
      <c r="O149" s="1">
        <f>IF(sum!A142="AT",sum!C142,"*")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2020</v>
      </c>
      <c r="U149" s="1">
        <f>IF(sum!A142="BC",sum!B142,"*")</f>
        <v/>
      </c>
      <c r="V149" s="1" t="n"/>
      <c r="W149" s="1">
        <f>IF(sum!A142="BC",sum!C142,"*")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2020</v>
      </c>
      <c r="AC149" s="1">
        <f>IF(sum!A142="MA",sum!B142,"*")</f>
        <v/>
      </c>
      <c r="AD149" s="1" t="n"/>
      <c r="AE149" s="1">
        <f>IF(sum!A142="MA",sum!C142,"*")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2020</v>
      </c>
      <c r="AK149" s="1">
        <f>IF(sum!A142="ON",sum!B142,"*")</f>
        <v/>
      </c>
      <c r="AL149" s="1" t="n"/>
      <c r="AM149" s="1">
        <f>IF(sum!A142="ON",sum!C142,"*")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2020</v>
      </c>
      <c r="AS149" s="1">
        <f>IF(sum!A142="QU",sum!B142,"*")</f>
        <v/>
      </c>
      <c r="AT149" s="1" t="n"/>
      <c r="AU149" s="1">
        <f>IF(sum!A142="QU",sum!C142,"*")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2020</v>
      </c>
      <c r="BA149" s="1">
        <f>IF(sum!A142="SA",sum!B142,"*")</f>
        <v/>
      </c>
      <c r="BB149" s="1" t="n"/>
      <c r="BC149" s="1">
        <f>IF(sum!A142="SA",sum!C142,"*")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2020</v>
      </c>
      <c r="J150" s="4" t="inlineStr">
        <is>
          <t>NCAP_BND</t>
        </is>
      </c>
      <c r="K150" s="4" t="inlineStr">
        <is>
          <t>FX</t>
        </is>
      </c>
      <c r="L150" s="4" t="n">
        <v>2020</v>
      </c>
      <c r="M150" s="1">
        <f>IF(sum!A143="AT",sum!B143,"*")</f>
        <v/>
      </c>
      <c r="N150" s="1" t="n"/>
      <c r="O150" s="1">
        <f>IF(sum!A143="AT",sum!C143,"*")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2020</v>
      </c>
      <c r="U150" s="1">
        <f>IF(sum!A143="BC",sum!B143,"*")</f>
        <v/>
      </c>
      <c r="V150" s="1" t="n"/>
      <c r="W150" s="1">
        <f>IF(sum!A143="BC",sum!C143,"*")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2020</v>
      </c>
      <c r="AC150" s="1">
        <f>IF(sum!A143="MA",sum!B143,"*")</f>
        <v/>
      </c>
      <c r="AD150" s="1" t="n"/>
      <c r="AE150" s="1">
        <f>IF(sum!A143="MA",sum!C143,"*")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2020</v>
      </c>
      <c r="AK150" s="1">
        <f>IF(sum!A143="ON",sum!B143,"*")</f>
        <v/>
      </c>
      <c r="AL150" s="1" t="n"/>
      <c r="AM150" s="1">
        <f>IF(sum!A143="ON",sum!C143,"*")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2020</v>
      </c>
      <c r="AS150" s="1">
        <f>IF(sum!A143="QU",sum!B143,"*")</f>
        <v/>
      </c>
      <c r="AT150" s="1" t="n"/>
      <c r="AU150" s="1">
        <f>IF(sum!A143="QU",sum!C143,"*")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2020</v>
      </c>
      <c r="BA150" s="1">
        <f>IF(sum!A143="SA",sum!B143,"*")</f>
        <v/>
      </c>
      <c r="BB150" s="1" t="n"/>
      <c r="BC150" s="1">
        <f>IF(sum!A143="SA",sum!C143,"*")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2020</v>
      </c>
      <c r="J151" s="1" t="inlineStr">
        <is>
          <t>NCAP_BND</t>
        </is>
      </c>
      <c r="K151" s="1" t="inlineStr">
        <is>
          <t>FX</t>
        </is>
      </c>
      <c r="L151" s="1" t="n">
        <v>2020</v>
      </c>
      <c r="M151" s="1">
        <f>IF(sum!A144="AT",sum!B144,"*")</f>
        <v/>
      </c>
      <c r="N151" s="1" t="n"/>
      <c r="O151" s="1">
        <f>IF(sum!A144="AT",sum!C144,"*")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2020</v>
      </c>
      <c r="U151" s="1">
        <f>IF(sum!A144="BC",sum!B144,"*")</f>
        <v/>
      </c>
      <c r="V151" s="1" t="n"/>
      <c r="W151" s="1">
        <f>IF(sum!A144="BC",sum!C144,"*")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2020</v>
      </c>
      <c r="AC151" s="1">
        <f>IF(sum!A144="MA",sum!B144,"*")</f>
        <v/>
      </c>
      <c r="AD151" s="1" t="n"/>
      <c r="AE151" s="1">
        <f>IF(sum!A144="MA",sum!C144,"*")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2020</v>
      </c>
      <c r="AK151" s="1">
        <f>IF(sum!A144="ON",sum!B144,"*")</f>
        <v/>
      </c>
      <c r="AL151" s="1" t="n"/>
      <c r="AM151" s="1">
        <f>IF(sum!A144="ON",sum!C144,"*")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2020</v>
      </c>
      <c r="AS151" s="1">
        <f>IF(sum!A144="QU",sum!B144,"*")</f>
        <v/>
      </c>
      <c r="AT151" s="1" t="n"/>
      <c r="AU151" s="1">
        <f>IF(sum!A144="QU",sum!C144,"*")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2020</v>
      </c>
      <c r="BA151" s="1">
        <f>IF(sum!A144="SA",sum!B144,"*")</f>
        <v/>
      </c>
      <c r="BB151" s="1" t="n"/>
      <c r="BC151" s="1">
        <f>IF(sum!A144="SA",sum!C144,"*")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2020</v>
      </c>
      <c r="J152" s="1" t="inlineStr">
        <is>
          <t>NCAP_BND</t>
        </is>
      </c>
      <c r="K152" s="1" t="inlineStr">
        <is>
          <t>FX</t>
        </is>
      </c>
      <c r="L152" s="1" t="n">
        <v>2020</v>
      </c>
      <c r="M152" s="1">
        <f>IF(sum!A145="AT",sum!B145,"*")</f>
        <v/>
      </c>
      <c r="N152" s="1" t="n"/>
      <c r="O152" s="1">
        <f>IF(sum!A145="AT",sum!C145,"*")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2020</v>
      </c>
      <c r="U152" s="1">
        <f>IF(sum!A145="BC",sum!B145,"*")</f>
        <v/>
      </c>
      <c r="V152" s="1" t="n"/>
      <c r="W152" s="1">
        <f>IF(sum!A145="BC",sum!C145,"*")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2020</v>
      </c>
      <c r="AC152" s="1">
        <f>IF(sum!A145="MA",sum!B145,"*")</f>
        <v/>
      </c>
      <c r="AD152" s="1" t="n"/>
      <c r="AE152" s="1">
        <f>IF(sum!A145="MA",sum!C145,"*")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2020</v>
      </c>
      <c r="AK152" s="1">
        <f>IF(sum!A145="ON",sum!B145,"*")</f>
        <v/>
      </c>
      <c r="AL152" s="1" t="n"/>
      <c r="AM152" s="1">
        <f>IF(sum!A145="ON",sum!C145,"*")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2020</v>
      </c>
      <c r="AS152" s="1">
        <f>IF(sum!A145="QU",sum!B145,"*")</f>
        <v/>
      </c>
      <c r="AT152" s="1" t="n"/>
      <c r="AU152" s="1">
        <f>IF(sum!A145="QU",sum!C145,"*")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2020</v>
      </c>
      <c r="BA152" s="1">
        <f>IF(sum!A145="SA",sum!B145,"*")</f>
        <v/>
      </c>
      <c r="BB152" s="1" t="n"/>
      <c r="BC152" s="1">
        <f>IF(sum!A145="SA",sum!C145,"*")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2020</v>
      </c>
      <c r="J153" s="4" t="inlineStr">
        <is>
          <t>NCAP_BND</t>
        </is>
      </c>
      <c r="K153" s="4" t="inlineStr">
        <is>
          <t>FX</t>
        </is>
      </c>
      <c r="L153" s="4" t="n">
        <v>2020</v>
      </c>
      <c r="M153" s="1">
        <f>IF(sum!A146="AT",sum!B146,"*")</f>
        <v/>
      </c>
      <c r="N153" s="1" t="n"/>
      <c r="O153" s="1">
        <f>IF(sum!A146="AT",sum!C146,"*")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2020</v>
      </c>
      <c r="U153" s="1">
        <f>IF(sum!A146="BC",sum!B146,"*")</f>
        <v/>
      </c>
      <c r="V153" s="1" t="n"/>
      <c r="W153" s="1">
        <f>IF(sum!A146="BC",sum!C146,"*")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2020</v>
      </c>
      <c r="AC153" s="1">
        <f>IF(sum!A146="MA",sum!B146,"*")</f>
        <v/>
      </c>
      <c r="AD153" s="1" t="n"/>
      <c r="AE153" s="1">
        <f>IF(sum!A146="MA",sum!C146,"*")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2020</v>
      </c>
      <c r="AK153" s="1">
        <f>IF(sum!A146="ON",sum!B146,"*")</f>
        <v/>
      </c>
      <c r="AL153" s="1" t="n"/>
      <c r="AM153" s="1">
        <f>IF(sum!A146="ON",sum!C146,"*")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2020</v>
      </c>
      <c r="AS153" s="1">
        <f>IF(sum!A146="QU",sum!B146,"*")</f>
        <v/>
      </c>
      <c r="AT153" s="1" t="n"/>
      <c r="AU153" s="1">
        <f>IF(sum!A146="QU",sum!C146,"*")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2020</v>
      </c>
      <c r="BA153" s="1">
        <f>IF(sum!A146="SA",sum!B146,"*")</f>
        <v/>
      </c>
      <c r="BB153" s="1" t="n"/>
      <c r="BC153" s="1">
        <f>IF(sum!A146="SA",sum!C146,"*")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2020</v>
      </c>
      <c r="J154" s="1" t="inlineStr">
        <is>
          <t>NCAP_BND</t>
        </is>
      </c>
      <c r="K154" s="1" t="inlineStr">
        <is>
          <t>FX</t>
        </is>
      </c>
      <c r="L154" s="1" t="n">
        <v>2020</v>
      </c>
      <c r="M154" s="1">
        <f>IF(sum!A147="AT",sum!B147,"*")</f>
        <v/>
      </c>
      <c r="N154" s="1" t="n"/>
      <c r="O154" s="1">
        <f>IF(sum!A147="AT",sum!C147,"*")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2020</v>
      </c>
      <c r="U154" s="1">
        <f>IF(sum!A147="BC",sum!B147,"*")</f>
        <v/>
      </c>
      <c r="V154" s="1" t="n"/>
      <c r="W154" s="1">
        <f>IF(sum!A147="BC",sum!C147,"*")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2020</v>
      </c>
      <c r="AC154" s="1">
        <f>IF(sum!A147="MA",sum!B147,"*")</f>
        <v/>
      </c>
      <c r="AD154" s="1" t="n"/>
      <c r="AE154" s="1">
        <f>IF(sum!A147="MA",sum!C147,"*")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2020</v>
      </c>
      <c r="AK154" s="1">
        <f>IF(sum!A147="ON",sum!B147,"*")</f>
        <v/>
      </c>
      <c r="AL154" s="1" t="n"/>
      <c r="AM154" s="1">
        <f>IF(sum!A147="ON",sum!C147,"*")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2020</v>
      </c>
      <c r="AS154" s="1">
        <f>IF(sum!A147="QU",sum!B147,"*")</f>
        <v/>
      </c>
      <c r="AT154" s="1" t="n"/>
      <c r="AU154" s="1">
        <f>IF(sum!A147="QU",sum!C147,"*")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2020</v>
      </c>
      <c r="BA154" s="1">
        <f>IF(sum!A147="SA",sum!B147,"*")</f>
        <v/>
      </c>
      <c r="BB154" s="1" t="n"/>
      <c r="BC154" s="1">
        <f>IF(sum!A147="SA",sum!C147,"*")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2020</v>
      </c>
      <c r="J155" s="1" t="inlineStr">
        <is>
          <t>NCAP_BND</t>
        </is>
      </c>
      <c r="K155" s="1" t="inlineStr">
        <is>
          <t>FX</t>
        </is>
      </c>
      <c r="L155" s="1" t="n">
        <v>2020</v>
      </c>
      <c r="M155" s="1">
        <f>IF(sum!A148="AT",sum!B148,"*")</f>
        <v/>
      </c>
      <c r="N155" s="1" t="n"/>
      <c r="O155" s="1">
        <f>IF(sum!A148="AT",sum!C148,"*")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2020</v>
      </c>
      <c r="U155" s="1">
        <f>IF(sum!A148="BC",sum!B148,"*")</f>
        <v/>
      </c>
      <c r="V155" s="1" t="n"/>
      <c r="W155" s="1">
        <f>IF(sum!A148="BC",sum!C148,"*")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2020</v>
      </c>
      <c r="AC155" s="1">
        <f>IF(sum!A148="MA",sum!B148,"*")</f>
        <v/>
      </c>
      <c r="AD155" s="1" t="n"/>
      <c r="AE155" s="1">
        <f>IF(sum!A148="MA",sum!C148,"*")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2020</v>
      </c>
      <c r="AK155" s="1">
        <f>IF(sum!A148="ON",sum!B148,"*")</f>
        <v/>
      </c>
      <c r="AL155" s="1" t="n"/>
      <c r="AM155" s="1">
        <f>IF(sum!A148="ON",sum!C148,"*")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2020</v>
      </c>
      <c r="AS155" s="1">
        <f>IF(sum!A148="QU",sum!B148,"*")</f>
        <v/>
      </c>
      <c r="AT155" s="1" t="n"/>
      <c r="AU155" s="1">
        <f>IF(sum!A148="QU",sum!C148,"*")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2020</v>
      </c>
      <c r="BA155" s="1">
        <f>IF(sum!A148="SA",sum!B148,"*")</f>
        <v/>
      </c>
      <c r="BB155" s="1" t="n"/>
      <c r="BC155" s="1">
        <f>IF(sum!A148="SA",sum!C148,"*")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2020</v>
      </c>
      <c r="J156" s="4" t="inlineStr">
        <is>
          <t>NCAP_BND</t>
        </is>
      </c>
      <c r="K156" s="4" t="inlineStr">
        <is>
          <t>FX</t>
        </is>
      </c>
      <c r="L156" s="4" t="n">
        <v>2020</v>
      </c>
      <c r="M156" s="1">
        <f>IF(sum!A149="AT",sum!B149,"*")</f>
        <v/>
      </c>
      <c r="N156" s="1" t="n"/>
      <c r="O156" s="1">
        <f>IF(sum!A149="AT",sum!C149,"*")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2020</v>
      </c>
      <c r="U156" s="1">
        <f>IF(sum!A149="BC",sum!B149,"*")</f>
        <v/>
      </c>
      <c r="V156" s="1" t="n"/>
      <c r="W156" s="1">
        <f>IF(sum!A149="BC",sum!C149,"*")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2020</v>
      </c>
      <c r="AC156" s="1">
        <f>IF(sum!A149="MA",sum!B149,"*")</f>
        <v/>
      </c>
      <c r="AD156" s="1" t="n"/>
      <c r="AE156" s="1">
        <f>IF(sum!A149="MA",sum!C149,"*")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2020</v>
      </c>
      <c r="AK156" s="1">
        <f>IF(sum!A149="ON",sum!B149,"*")</f>
        <v/>
      </c>
      <c r="AL156" s="1" t="n"/>
      <c r="AM156" s="1">
        <f>IF(sum!A149="ON",sum!C149,"*")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2020</v>
      </c>
      <c r="AS156" s="1">
        <f>IF(sum!A149="QU",sum!B149,"*")</f>
        <v/>
      </c>
      <c r="AT156" s="1" t="n"/>
      <c r="AU156" s="1">
        <f>IF(sum!A149="QU",sum!C149,"*")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2020</v>
      </c>
      <c r="BA156" s="1">
        <f>IF(sum!A149="SA",sum!B149,"*")</f>
        <v/>
      </c>
      <c r="BB156" s="1" t="n"/>
      <c r="BC156" s="1">
        <f>IF(sum!A149="SA",sum!C149,"*")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2020</v>
      </c>
      <c r="J157" s="1" t="inlineStr">
        <is>
          <t>NCAP_BND</t>
        </is>
      </c>
      <c r="K157" s="1" t="inlineStr">
        <is>
          <t>FX</t>
        </is>
      </c>
      <c r="L157" s="1" t="n">
        <v>2020</v>
      </c>
      <c r="M157" s="1">
        <f>IF(sum!A150="AT",sum!B150,"*")</f>
        <v/>
      </c>
      <c r="N157" s="1" t="n"/>
      <c r="O157" s="1">
        <f>IF(sum!A150="AT",sum!C150,"*")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2020</v>
      </c>
      <c r="U157" s="1">
        <f>IF(sum!A150="BC",sum!B150,"*")</f>
        <v/>
      </c>
      <c r="V157" s="1" t="n"/>
      <c r="W157" s="1">
        <f>IF(sum!A150="BC",sum!C150,"*")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2020</v>
      </c>
      <c r="AC157" s="1">
        <f>IF(sum!A150="MA",sum!B150,"*")</f>
        <v/>
      </c>
      <c r="AD157" s="1" t="n"/>
      <c r="AE157" s="1">
        <f>IF(sum!A150="MA",sum!C150,"*")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2020</v>
      </c>
      <c r="AK157" s="1">
        <f>IF(sum!A150="ON",sum!B150,"*")</f>
        <v/>
      </c>
      <c r="AL157" s="1" t="n"/>
      <c r="AM157" s="1">
        <f>IF(sum!A150="ON",sum!C150,"*")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2020</v>
      </c>
      <c r="AS157" s="1">
        <f>IF(sum!A150="QU",sum!B150,"*")</f>
        <v/>
      </c>
      <c r="AT157" s="1" t="n"/>
      <c r="AU157" s="1">
        <f>IF(sum!A150="QU",sum!C150,"*")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2020</v>
      </c>
      <c r="BA157" s="1">
        <f>IF(sum!A150="SA",sum!B150,"*")</f>
        <v/>
      </c>
      <c r="BB157" s="1" t="n"/>
      <c r="BC157" s="1">
        <f>IF(sum!A150="SA",sum!C150,"*")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2020</v>
      </c>
      <c r="J158" s="1" t="inlineStr">
        <is>
          <t>NCAP_BND</t>
        </is>
      </c>
      <c r="K158" s="1" t="inlineStr">
        <is>
          <t>FX</t>
        </is>
      </c>
      <c r="L158" s="1" t="n">
        <v>2020</v>
      </c>
      <c r="M158" s="1">
        <f>IF(sum!A151="AT",sum!B151,"*")</f>
        <v/>
      </c>
      <c r="N158" s="1" t="n"/>
      <c r="O158" s="1">
        <f>IF(sum!A151="AT",sum!C151,"*")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2020</v>
      </c>
      <c r="U158" s="1">
        <f>IF(sum!A151="BC",sum!B151,"*")</f>
        <v/>
      </c>
      <c r="V158" s="1" t="n"/>
      <c r="W158" s="1">
        <f>IF(sum!A151="BC",sum!C151,"*")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2020</v>
      </c>
      <c r="AC158" s="1">
        <f>IF(sum!A151="MA",sum!B151,"*")</f>
        <v/>
      </c>
      <c r="AD158" s="1" t="n"/>
      <c r="AE158" s="1">
        <f>IF(sum!A151="MA",sum!C151,"*")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2020</v>
      </c>
      <c r="AK158" s="1">
        <f>IF(sum!A151="ON",sum!B151,"*")</f>
        <v/>
      </c>
      <c r="AL158" s="1" t="n"/>
      <c r="AM158" s="1">
        <f>IF(sum!A151="ON",sum!C151,"*")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2020</v>
      </c>
      <c r="AS158" s="1">
        <f>IF(sum!A151="QU",sum!B151,"*")</f>
        <v/>
      </c>
      <c r="AT158" s="1" t="n"/>
      <c r="AU158" s="1">
        <f>IF(sum!A151="QU",sum!C151,"*")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2020</v>
      </c>
      <c r="BA158" s="1">
        <f>IF(sum!A151="SA",sum!B151,"*")</f>
        <v/>
      </c>
      <c r="BB158" s="1" t="n"/>
      <c r="BC158" s="1">
        <f>IF(sum!A151="SA",sum!C151,"*")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2020</v>
      </c>
      <c r="J159" s="4" t="inlineStr">
        <is>
          <t>NCAP_BND</t>
        </is>
      </c>
      <c r="K159" s="4" t="inlineStr">
        <is>
          <t>FX</t>
        </is>
      </c>
      <c r="L159" s="4" t="n">
        <v>2020</v>
      </c>
      <c r="M159" s="1">
        <f>IF(sum!A152="AT",sum!B152,"*")</f>
        <v/>
      </c>
      <c r="N159" s="1" t="n"/>
      <c r="O159" s="1">
        <f>IF(sum!A152="AT",sum!C152,"*")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2020</v>
      </c>
      <c r="U159" s="1">
        <f>IF(sum!A152="BC",sum!B152,"*")</f>
        <v/>
      </c>
      <c r="V159" s="1" t="n"/>
      <c r="W159" s="1">
        <f>IF(sum!A152="BC",sum!C152,"*")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2020</v>
      </c>
      <c r="AC159" s="1">
        <f>IF(sum!A152="MA",sum!B152,"*")</f>
        <v/>
      </c>
      <c r="AD159" s="1" t="n"/>
      <c r="AE159" s="1">
        <f>IF(sum!A152="MA",sum!C152,"*")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2020</v>
      </c>
      <c r="AK159" s="1">
        <f>IF(sum!A152="ON",sum!B152,"*")</f>
        <v/>
      </c>
      <c r="AL159" s="1" t="n"/>
      <c r="AM159" s="1">
        <f>IF(sum!A152="ON",sum!C152,"*")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2020</v>
      </c>
      <c r="AS159" s="1">
        <f>IF(sum!A152="QU",sum!B152,"*")</f>
        <v/>
      </c>
      <c r="AT159" s="1" t="n"/>
      <c r="AU159" s="1">
        <f>IF(sum!A152="QU",sum!C152,"*")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2020</v>
      </c>
      <c r="BA159" s="1">
        <f>IF(sum!A152="SA",sum!B152,"*")</f>
        <v/>
      </c>
      <c r="BB159" s="1" t="n"/>
      <c r="BC159" s="1">
        <f>IF(sum!A152="SA",sum!C152,"*")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2020</v>
      </c>
      <c r="J160" s="1" t="inlineStr">
        <is>
          <t>NCAP_BND</t>
        </is>
      </c>
      <c r="K160" s="1" t="inlineStr">
        <is>
          <t>FX</t>
        </is>
      </c>
      <c r="L160" s="1" t="n">
        <v>2020</v>
      </c>
      <c r="M160" s="1">
        <f>IF(sum!A153="AT",sum!B153,"*")</f>
        <v/>
      </c>
      <c r="N160" s="1" t="n"/>
      <c r="O160" s="1">
        <f>IF(sum!A153="AT",sum!C153,"*")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2020</v>
      </c>
      <c r="U160" s="1">
        <f>IF(sum!A153="BC",sum!B153,"*")</f>
        <v/>
      </c>
      <c r="V160" s="1" t="n"/>
      <c r="W160" s="1">
        <f>IF(sum!A153="BC",sum!C153,"*")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2020</v>
      </c>
      <c r="AC160" s="1">
        <f>IF(sum!A153="MA",sum!B153,"*")</f>
        <v/>
      </c>
      <c r="AD160" s="1" t="n"/>
      <c r="AE160" s="1">
        <f>IF(sum!A153="MA",sum!C153,"*")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2020</v>
      </c>
      <c r="AK160" s="1">
        <f>IF(sum!A153="ON",sum!B153,"*")</f>
        <v/>
      </c>
      <c r="AL160" s="1" t="n"/>
      <c r="AM160" s="1">
        <f>IF(sum!A153="ON",sum!C153,"*")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2020</v>
      </c>
      <c r="AS160" s="1">
        <f>IF(sum!A153="QU",sum!B153,"*")</f>
        <v/>
      </c>
      <c r="AT160" s="1" t="n"/>
      <c r="AU160" s="1">
        <f>IF(sum!A153="QU",sum!C153,"*")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2020</v>
      </c>
      <c r="BA160" s="1">
        <f>IF(sum!A153="SA",sum!B153,"*")</f>
        <v/>
      </c>
      <c r="BB160" s="1" t="n"/>
      <c r="BC160" s="1">
        <f>IF(sum!A153="SA",sum!C153,"*")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2020</v>
      </c>
      <c r="J161" s="1" t="inlineStr">
        <is>
          <t>NCAP_BND</t>
        </is>
      </c>
      <c r="K161" s="1" t="inlineStr">
        <is>
          <t>FX</t>
        </is>
      </c>
      <c r="L161" s="1" t="n">
        <v>2020</v>
      </c>
      <c r="M161" s="1">
        <f>IF(sum!A154="AT",sum!B154,"*")</f>
        <v/>
      </c>
      <c r="N161" s="1" t="n"/>
      <c r="O161" s="1">
        <f>IF(sum!A154="AT",sum!C154,"*")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2020</v>
      </c>
      <c r="U161" s="1">
        <f>IF(sum!A154="BC",sum!B154,"*")</f>
        <v/>
      </c>
      <c r="V161" s="1" t="n"/>
      <c r="W161" s="1">
        <f>IF(sum!A154="BC",sum!C154,"*")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2020</v>
      </c>
      <c r="AC161" s="1">
        <f>IF(sum!A154="MA",sum!B154,"*")</f>
        <v/>
      </c>
      <c r="AD161" s="1" t="n"/>
      <c r="AE161" s="1">
        <f>IF(sum!A154="MA",sum!C154,"*")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2020</v>
      </c>
      <c r="AK161" s="1">
        <f>IF(sum!A154="ON",sum!B154,"*")</f>
        <v/>
      </c>
      <c r="AL161" s="1" t="n"/>
      <c r="AM161" s="1">
        <f>IF(sum!A154="ON",sum!C154,"*")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2020</v>
      </c>
      <c r="AS161" s="1">
        <f>IF(sum!A154="QU",sum!B154,"*")</f>
        <v/>
      </c>
      <c r="AT161" s="1" t="n"/>
      <c r="AU161" s="1">
        <f>IF(sum!A154="QU",sum!C154,"*")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2020</v>
      </c>
      <c r="BA161" s="1">
        <f>IF(sum!A154="SA",sum!B154,"*")</f>
        <v/>
      </c>
      <c r="BB161" s="1" t="n"/>
      <c r="BC161" s="1">
        <f>IF(sum!A154="SA",sum!C154,"*")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2020</v>
      </c>
      <c r="J162" s="4" t="inlineStr">
        <is>
          <t>NCAP_BND</t>
        </is>
      </c>
      <c r="K162" s="4" t="inlineStr">
        <is>
          <t>FX</t>
        </is>
      </c>
      <c r="L162" s="4" t="n">
        <v>2020</v>
      </c>
      <c r="M162" s="1">
        <f>IF(sum!A155="AT",sum!B155,"*")</f>
        <v/>
      </c>
      <c r="N162" s="1" t="n"/>
      <c r="O162" s="1">
        <f>IF(sum!A155="AT",sum!C155,"*")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2020</v>
      </c>
      <c r="U162" s="1">
        <f>IF(sum!A155="BC",sum!B155,"*")</f>
        <v/>
      </c>
      <c r="V162" s="1" t="n"/>
      <c r="W162" s="1">
        <f>IF(sum!A155="BC",sum!C155,"*")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2020</v>
      </c>
      <c r="AC162" s="1">
        <f>IF(sum!A155="MA",sum!B155,"*")</f>
        <v/>
      </c>
      <c r="AD162" s="1" t="n"/>
      <c r="AE162" s="1">
        <f>IF(sum!A155="MA",sum!C155,"*")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2020</v>
      </c>
      <c r="AK162" s="1">
        <f>IF(sum!A155="ON",sum!B155,"*")</f>
        <v/>
      </c>
      <c r="AL162" s="1" t="n"/>
      <c r="AM162" s="1">
        <f>IF(sum!A155="ON",sum!C155,"*")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2020</v>
      </c>
      <c r="AS162" s="1">
        <f>IF(sum!A155="QU",sum!B155,"*")</f>
        <v/>
      </c>
      <c r="AT162" s="1" t="n"/>
      <c r="AU162" s="1">
        <f>IF(sum!A155="QU",sum!C155,"*")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2020</v>
      </c>
      <c r="BA162" s="1">
        <f>IF(sum!A155="SA",sum!B155,"*")</f>
        <v/>
      </c>
      <c r="BB162" s="1" t="n"/>
      <c r="BC162" s="1">
        <f>IF(sum!A155="SA",sum!C155,"*")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2020</v>
      </c>
      <c r="J163" s="1" t="inlineStr">
        <is>
          <t>NCAP_BND</t>
        </is>
      </c>
      <c r="K163" s="1" t="inlineStr">
        <is>
          <t>FX</t>
        </is>
      </c>
      <c r="L163" s="1" t="n">
        <v>2020</v>
      </c>
      <c r="M163" s="1">
        <f>IF(sum!A156="AT",sum!B156,"*")</f>
        <v/>
      </c>
      <c r="N163" s="1" t="n"/>
      <c r="O163" s="1">
        <f>IF(sum!A156="AT",sum!C156,"*")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2020</v>
      </c>
      <c r="U163" s="1">
        <f>IF(sum!A156="BC",sum!B156,"*")</f>
        <v/>
      </c>
      <c r="V163" s="1" t="n"/>
      <c r="W163" s="1">
        <f>IF(sum!A156="BC",sum!C156,"*")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2020</v>
      </c>
      <c r="AC163" s="1">
        <f>IF(sum!A156="MA",sum!B156,"*")</f>
        <v/>
      </c>
      <c r="AD163" s="1" t="n"/>
      <c r="AE163" s="1">
        <f>IF(sum!A156="MA",sum!C156,"*")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2020</v>
      </c>
      <c r="AK163" s="1">
        <f>IF(sum!A156="ON",sum!B156,"*")</f>
        <v/>
      </c>
      <c r="AL163" s="1" t="n"/>
      <c r="AM163" s="1">
        <f>IF(sum!A156="ON",sum!C156,"*")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2020</v>
      </c>
      <c r="AS163" s="1">
        <f>IF(sum!A156="QU",sum!B156,"*")</f>
        <v/>
      </c>
      <c r="AT163" s="1" t="n"/>
      <c r="AU163" s="1">
        <f>IF(sum!A156="QU",sum!C156,"*")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2020</v>
      </c>
      <c r="BA163" s="1">
        <f>IF(sum!A156="SA",sum!B156,"*")</f>
        <v/>
      </c>
      <c r="BB163" s="1" t="n"/>
      <c r="BC163" s="1">
        <f>IF(sum!A156="SA",sum!C156,"*")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2020</v>
      </c>
      <c r="J164" s="1" t="inlineStr">
        <is>
          <t>NCAP_BND</t>
        </is>
      </c>
      <c r="K164" s="1" t="inlineStr">
        <is>
          <t>FX</t>
        </is>
      </c>
      <c r="L164" s="1" t="n">
        <v>2020</v>
      </c>
      <c r="M164" s="1">
        <f>IF(sum!A157="AT",sum!B157,"*")</f>
        <v/>
      </c>
      <c r="N164" s="1" t="n"/>
      <c r="O164" s="1">
        <f>IF(sum!A157="AT",sum!C157,"*")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2020</v>
      </c>
      <c r="U164" s="1">
        <f>IF(sum!A157="BC",sum!B157,"*")</f>
        <v/>
      </c>
      <c r="V164" s="1" t="n"/>
      <c r="W164" s="1">
        <f>IF(sum!A157="BC",sum!C157,"*")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2020</v>
      </c>
      <c r="AC164" s="1">
        <f>IF(sum!A157="MA",sum!B157,"*")</f>
        <v/>
      </c>
      <c r="AD164" s="1" t="n"/>
      <c r="AE164" s="1">
        <f>IF(sum!A157="MA",sum!C157,"*")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2020</v>
      </c>
      <c r="AK164" s="1">
        <f>IF(sum!A157="ON",sum!B157,"*")</f>
        <v/>
      </c>
      <c r="AL164" s="1" t="n"/>
      <c r="AM164" s="1">
        <f>IF(sum!A157="ON",sum!C157,"*")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2020</v>
      </c>
      <c r="AS164" s="1">
        <f>IF(sum!A157="QU",sum!B157,"*")</f>
        <v/>
      </c>
      <c r="AT164" s="1" t="n"/>
      <c r="AU164" s="1">
        <f>IF(sum!A157="QU",sum!C157,"*")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2020</v>
      </c>
      <c r="BA164" s="1">
        <f>IF(sum!A157="SA",sum!B157,"*")</f>
        <v/>
      </c>
      <c r="BB164" s="1" t="n"/>
      <c r="BC164" s="1">
        <f>IF(sum!A157="SA",sum!C157,"*")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2020</v>
      </c>
      <c r="J165" s="4" t="inlineStr">
        <is>
          <t>NCAP_BND</t>
        </is>
      </c>
      <c r="K165" s="4" t="inlineStr">
        <is>
          <t>FX</t>
        </is>
      </c>
      <c r="L165" s="4" t="n">
        <v>2020</v>
      </c>
      <c r="M165" s="1">
        <f>IF(sum!A158="AT",sum!B158,"*")</f>
        <v/>
      </c>
      <c r="N165" s="1" t="n"/>
      <c r="O165" s="1">
        <f>IF(sum!A158="AT",sum!C158,"*")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2020</v>
      </c>
      <c r="U165" s="1">
        <f>IF(sum!A158="BC",sum!B158,"*")</f>
        <v/>
      </c>
      <c r="V165" s="1" t="n"/>
      <c r="W165" s="1">
        <f>IF(sum!A158="BC",sum!C158,"*")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2020</v>
      </c>
      <c r="AC165" s="1">
        <f>IF(sum!A158="MA",sum!B158,"*")</f>
        <v/>
      </c>
      <c r="AD165" s="1" t="n"/>
      <c r="AE165" s="1">
        <f>IF(sum!A158="MA",sum!C158,"*")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2020</v>
      </c>
      <c r="AK165" s="1">
        <f>IF(sum!A158="ON",sum!B158,"*")</f>
        <v/>
      </c>
      <c r="AL165" s="1" t="n"/>
      <c r="AM165" s="1">
        <f>IF(sum!A158="ON",sum!C158,"*")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2020</v>
      </c>
      <c r="AS165" s="1">
        <f>IF(sum!A158="QU",sum!B158,"*")</f>
        <v/>
      </c>
      <c r="AT165" s="1" t="n"/>
      <c r="AU165" s="1">
        <f>IF(sum!A158="QU",sum!C158,"*")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2020</v>
      </c>
      <c r="BA165" s="1">
        <f>IF(sum!A158="SA",sum!B158,"*")</f>
        <v/>
      </c>
      <c r="BB165" s="1" t="n"/>
      <c r="BC165" s="1">
        <f>IF(sum!A158="SA",sum!C158,"*")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2020</v>
      </c>
      <c r="J166" s="1" t="inlineStr">
        <is>
          <t>NCAP_BND</t>
        </is>
      </c>
      <c r="K166" s="1" t="inlineStr">
        <is>
          <t>FX</t>
        </is>
      </c>
      <c r="L166" s="1" t="n">
        <v>2020</v>
      </c>
      <c r="M166" s="1">
        <f>IF(sum!A159="AT",sum!B159,"*")</f>
        <v/>
      </c>
      <c r="N166" s="1" t="n"/>
      <c r="O166" s="1">
        <f>IF(sum!A159="AT",sum!C159,"*")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2020</v>
      </c>
      <c r="U166" s="1">
        <f>IF(sum!A159="BC",sum!B159,"*")</f>
        <v/>
      </c>
      <c r="V166" s="1" t="n"/>
      <c r="W166" s="1">
        <f>IF(sum!A159="BC",sum!C159,"*")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2020</v>
      </c>
      <c r="AC166" s="1">
        <f>IF(sum!A159="MA",sum!B159,"*")</f>
        <v/>
      </c>
      <c r="AD166" s="1" t="n"/>
      <c r="AE166" s="1">
        <f>IF(sum!A159="MA",sum!C159,"*")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2020</v>
      </c>
      <c r="AK166" s="1">
        <f>IF(sum!A159="ON",sum!B159,"*")</f>
        <v/>
      </c>
      <c r="AL166" s="1" t="n"/>
      <c r="AM166" s="1">
        <f>IF(sum!A159="ON",sum!C159,"*")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2020</v>
      </c>
      <c r="AS166" s="1">
        <f>IF(sum!A159="QU",sum!B159,"*")</f>
        <v/>
      </c>
      <c r="AT166" s="1" t="n"/>
      <c r="AU166" s="1">
        <f>IF(sum!A159="QU",sum!C159,"*")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2020</v>
      </c>
      <c r="BA166" s="1">
        <f>IF(sum!A159="SA",sum!B159,"*")</f>
        <v/>
      </c>
      <c r="BB166" s="1" t="n"/>
      <c r="BC166" s="1">
        <f>IF(sum!A159="SA",sum!C159,"*")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2020</v>
      </c>
      <c r="J167" s="1" t="inlineStr">
        <is>
          <t>NCAP_BND</t>
        </is>
      </c>
      <c r="K167" s="1" t="inlineStr">
        <is>
          <t>FX</t>
        </is>
      </c>
      <c r="L167" s="1" t="n">
        <v>2020</v>
      </c>
      <c r="M167" s="1">
        <f>IF(sum!A160="AT",sum!B160,"*")</f>
        <v/>
      </c>
      <c r="N167" s="1" t="n"/>
      <c r="O167" s="1">
        <f>IF(sum!A160="AT",sum!C160,"*")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2020</v>
      </c>
      <c r="U167" s="1">
        <f>IF(sum!A160="BC",sum!B160,"*")</f>
        <v/>
      </c>
      <c r="V167" s="1" t="n"/>
      <c r="W167" s="1">
        <f>IF(sum!A160="BC",sum!C160,"*")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2020</v>
      </c>
      <c r="AC167" s="1">
        <f>IF(sum!A160="MA",sum!B160,"*")</f>
        <v/>
      </c>
      <c r="AD167" s="1" t="n"/>
      <c r="AE167" s="1">
        <f>IF(sum!A160="MA",sum!C160,"*")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2020</v>
      </c>
      <c r="AK167" s="1">
        <f>IF(sum!A160="ON",sum!B160,"*")</f>
        <v/>
      </c>
      <c r="AL167" s="1" t="n"/>
      <c r="AM167" s="1">
        <f>IF(sum!A160="ON",sum!C160,"*")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2020</v>
      </c>
      <c r="AS167" s="1">
        <f>IF(sum!A160="QU",sum!B160,"*")</f>
        <v/>
      </c>
      <c r="AT167" s="1" t="n"/>
      <c r="AU167" s="1">
        <f>IF(sum!A160="QU",sum!C160,"*")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2020</v>
      </c>
      <c r="BA167" s="1">
        <f>IF(sum!A160="SA",sum!B160,"*")</f>
        <v/>
      </c>
      <c r="BB167" s="1" t="n"/>
      <c r="BC167" s="1">
        <f>IF(sum!A160="SA",sum!C160,"*")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2020</v>
      </c>
      <c r="J168" s="4" t="inlineStr">
        <is>
          <t>NCAP_BND</t>
        </is>
      </c>
      <c r="K168" s="4" t="inlineStr">
        <is>
          <t>FX</t>
        </is>
      </c>
      <c r="L168" s="4" t="n">
        <v>2020</v>
      </c>
      <c r="M168" s="1">
        <f>IF(sum!A161="AT",sum!B161,"*")</f>
        <v/>
      </c>
      <c r="N168" s="1" t="n"/>
      <c r="O168" s="1">
        <f>IF(sum!A161="AT",sum!C161,"*")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2020</v>
      </c>
      <c r="U168" s="1">
        <f>IF(sum!A161="BC",sum!B161,"*")</f>
        <v/>
      </c>
      <c r="V168" s="1" t="n"/>
      <c r="W168" s="1">
        <f>IF(sum!A161="BC",sum!C161,"*")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2020</v>
      </c>
      <c r="AC168" s="1">
        <f>IF(sum!A161="MA",sum!B161,"*")</f>
        <v/>
      </c>
      <c r="AD168" s="1" t="n"/>
      <c r="AE168" s="1">
        <f>IF(sum!A161="MA",sum!C161,"*")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2020</v>
      </c>
      <c r="AK168" s="1">
        <f>IF(sum!A161="ON",sum!B161,"*")</f>
        <v/>
      </c>
      <c r="AL168" s="1" t="n"/>
      <c r="AM168" s="1">
        <f>IF(sum!A161="ON",sum!C161,"*")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2020</v>
      </c>
      <c r="AS168" s="1">
        <f>IF(sum!A161="QU",sum!B161,"*")</f>
        <v/>
      </c>
      <c r="AT168" s="1" t="n"/>
      <c r="AU168" s="1">
        <f>IF(sum!A161="QU",sum!C161,"*")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2020</v>
      </c>
      <c r="BA168" s="1">
        <f>IF(sum!A161="SA",sum!B161,"*")</f>
        <v/>
      </c>
      <c r="BB168" s="1" t="n"/>
      <c r="BC168" s="1">
        <f>IF(sum!A161="SA",sum!C161,"*")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2020</v>
      </c>
      <c r="J169" s="1" t="inlineStr">
        <is>
          <t>NCAP_BND</t>
        </is>
      </c>
      <c r="K169" s="1" t="inlineStr">
        <is>
          <t>FX</t>
        </is>
      </c>
      <c r="L169" s="1" t="n">
        <v>2020</v>
      </c>
      <c r="M169" s="1">
        <f>IF(sum!A162="AT",sum!B162,"*")</f>
        <v/>
      </c>
      <c r="N169" s="1" t="n"/>
      <c r="O169" s="1">
        <f>IF(sum!A162="AT",sum!C162,"*")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2020</v>
      </c>
      <c r="U169" s="1">
        <f>IF(sum!A162="BC",sum!B162,"*")</f>
        <v/>
      </c>
      <c r="V169" s="1" t="n"/>
      <c r="W169" s="1">
        <f>IF(sum!A162="BC",sum!C162,"*")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2020</v>
      </c>
      <c r="AC169" s="1">
        <f>IF(sum!A162="MA",sum!B162,"*")</f>
        <v/>
      </c>
      <c r="AD169" s="1" t="n"/>
      <c r="AE169" s="1">
        <f>IF(sum!A162="MA",sum!C162,"*")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2020</v>
      </c>
      <c r="AK169" s="1">
        <f>IF(sum!A162="ON",sum!B162,"*")</f>
        <v/>
      </c>
      <c r="AL169" s="1" t="n"/>
      <c r="AM169" s="1">
        <f>IF(sum!A162="ON",sum!C162,"*")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2020</v>
      </c>
      <c r="AS169" s="1">
        <f>IF(sum!A162="QU",sum!B162,"*")</f>
        <v/>
      </c>
      <c r="AT169" s="1" t="n"/>
      <c r="AU169" s="1">
        <f>IF(sum!A162="QU",sum!C162,"*")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2020</v>
      </c>
      <c r="BA169" s="1">
        <f>IF(sum!A162="SA",sum!B162,"*")</f>
        <v/>
      </c>
      <c r="BB169" s="1" t="n"/>
      <c r="BC169" s="1">
        <f>IF(sum!A162="SA",sum!C162,"*")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2020</v>
      </c>
      <c r="J170" s="1" t="inlineStr">
        <is>
          <t>NCAP_BND</t>
        </is>
      </c>
      <c r="K170" s="1" t="inlineStr">
        <is>
          <t>FX</t>
        </is>
      </c>
      <c r="L170" s="1" t="n">
        <v>2020</v>
      </c>
      <c r="M170" s="1">
        <f>IF(sum!A163="AT",sum!B163,"*")</f>
        <v/>
      </c>
      <c r="N170" s="1" t="n"/>
      <c r="O170" s="1">
        <f>IF(sum!A163="AT",sum!C163,"*")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2020</v>
      </c>
      <c r="U170" s="1">
        <f>IF(sum!A163="BC",sum!B163,"*")</f>
        <v/>
      </c>
      <c r="V170" s="1" t="n"/>
      <c r="W170" s="1">
        <f>IF(sum!A163="BC",sum!C163,"*")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2020</v>
      </c>
      <c r="AC170" s="1">
        <f>IF(sum!A163="MA",sum!B163,"*")</f>
        <v/>
      </c>
      <c r="AD170" s="1" t="n"/>
      <c r="AE170" s="1">
        <f>IF(sum!A163="MA",sum!C163,"*")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2020</v>
      </c>
      <c r="AK170" s="1">
        <f>IF(sum!A163="ON",sum!B163,"*")</f>
        <v/>
      </c>
      <c r="AL170" s="1" t="n"/>
      <c r="AM170" s="1">
        <f>IF(sum!A163="ON",sum!C163,"*")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2020</v>
      </c>
      <c r="AS170" s="1">
        <f>IF(sum!A163="QU",sum!B163,"*")</f>
        <v/>
      </c>
      <c r="AT170" s="1" t="n"/>
      <c r="AU170" s="1">
        <f>IF(sum!A163="QU",sum!C163,"*")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2020</v>
      </c>
      <c r="BA170" s="1">
        <f>IF(sum!A163="SA",sum!B163,"*")</f>
        <v/>
      </c>
      <c r="BB170" s="1" t="n"/>
      <c r="BC170" s="1">
        <f>IF(sum!A163="SA",sum!C163,"*")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2020</v>
      </c>
      <c r="J171" s="4" t="inlineStr">
        <is>
          <t>NCAP_BND</t>
        </is>
      </c>
      <c r="K171" s="4" t="inlineStr">
        <is>
          <t>FX</t>
        </is>
      </c>
      <c r="L171" s="4" t="n">
        <v>2020</v>
      </c>
      <c r="M171" s="1">
        <f>IF(sum!A164="AT",sum!B164,"*")</f>
        <v/>
      </c>
      <c r="N171" s="1" t="n"/>
      <c r="O171" s="1">
        <f>IF(sum!A164="AT",sum!C164,"*")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2020</v>
      </c>
      <c r="U171" s="1">
        <f>IF(sum!A164="BC",sum!B164,"*")</f>
        <v/>
      </c>
      <c r="V171" s="1" t="n"/>
      <c r="W171" s="1">
        <f>IF(sum!A164="BC",sum!C164,"*")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2020</v>
      </c>
      <c r="AC171" s="1">
        <f>IF(sum!A164="MA",sum!B164,"*")</f>
        <v/>
      </c>
      <c r="AD171" s="1" t="n"/>
      <c r="AE171" s="1">
        <f>IF(sum!A164="MA",sum!C164,"*")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2020</v>
      </c>
      <c r="AK171" s="1">
        <f>IF(sum!A164="ON",sum!B164,"*")</f>
        <v/>
      </c>
      <c r="AL171" s="1" t="n"/>
      <c r="AM171" s="1">
        <f>IF(sum!A164="ON",sum!C164,"*")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2020</v>
      </c>
      <c r="AS171" s="1">
        <f>IF(sum!A164="QU",sum!B164,"*")</f>
        <v/>
      </c>
      <c r="AT171" s="1" t="n"/>
      <c r="AU171" s="1">
        <f>IF(sum!A164="QU",sum!C164,"*")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2020</v>
      </c>
      <c r="BA171" s="1">
        <f>IF(sum!A164="SA",sum!B164,"*")</f>
        <v/>
      </c>
      <c r="BB171" s="1" t="n"/>
      <c r="BC171" s="1">
        <f>IF(sum!A164="SA",sum!C164,"*")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2020</v>
      </c>
      <c r="J172" s="1" t="inlineStr">
        <is>
          <t>NCAP_BND</t>
        </is>
      </c>
      <c r="K172" s="1" t="inlineStr">
        <is>
          <t>FX</t>
        </is>
      </c>
      <c r="L172" s="1" t="n">
        <v>2020</v>
      </c>
      <c r="M172" s="1">
        <f>IF(sum!A165="AT",sum!B165,"*")</f>
        <v/>
      </c>
      <c r="N172" s="1" t="n"/>
      <c r="O172" s="1">
        <f>IF(sum!A165="AT",sum!C165,"*")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2020</v>
      </c>
      <c r="U172" s="1">
        <f>IF(sum!A165="BC",sum!B165,"*")</f>
        <v/>
      </c>
      <c r="V172" s="1" t="n"/>
      <c r="W172" s="1">
        <f>IF(sum!A165="BC",sum!C165,"*")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2020</v>
      </c>
      <c r="AC172" s="1">
        <f>IF(sum!A165="MA",sum!B165,"*")</f>
        <v/>
      </c>
      <c r="AD172" s="1" t="n"/>
      <c r="AE172" s="1">
        <f>IF(sum!A165="MA",sum!C165,"*")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2020</v>
      </c>
      <c r="AK172" s="1">
        <f>IF(sum!A165="ON",sum!B165,"*")</f>
        <v/>
      </c>
      <c r="AL172" s="1" t="n"/>
      <c r="AM172" s="1">
        <f>IF(sum!A165="ON",sum!C165,"*")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2020</v>
      </c>
      <c r="AS172" s="1">
        <f>IF(sum!A165="QU",sum!B165,"*")</f>
        <v/>
      </c>
      <c r="AT172" s="1" t="n"/>
      <c r="AU172" s="1">
        <f>IF(sum!A165="QU",sum!C165,"*")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2020</v>
      </c>
      <c r="BA172" s="1">
        <f>IF(sum!A165="SA",sum!B165,"*")</f>
        <v/>
      </c>
      <c r="BB172" s="1" t="n"/>
      <c r="BC172" s="1">
        <f>IF(sum!A165="SA",sum!C165,"*")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2020</v>
      </c>
      <c r="J173" s="1" t="inlineStr">
        <is>
          <t>NCAP_BND</t>
        </is>
      </c>
      <c r="K173" s="1" t="inlineStr">
        <is>
          <t>FX</t>
        </is>
      </c>
      <c r="L173" s="1" t="n">
        <v>2020</v>
      </c>
      <c r="M173" s="1">
        <f>IF(sum!A166="AT",sum!B166,"*")</f>
        <v/>
      </c>
      <c r="N173" s="1" t="n"/>
      <c r="O173" s="1">
        <f>IF(sum!A166="AT",sum!C166,"*")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2020</v>
      </c>
      <c r="U173" s="1">
        <f>IF(sum!A166="BC",sum!B166,"*")</f>
        <v/>
      </c>
      <c r="V173" s="1" t="n"/>
      <c r="W173" s="1">
        <f>IF(sum!A166="BC",sum!C166,"*")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2020</v>
      </c>
      <c r="AC173" s="1">
        <f>IF(sum!A166="MA",sum!B166,"*")</f>
        <v/>
      </c>
      <c r="AD173" s="1" t="n"/>
      <c r="AE173" s="1">
        <f>IF(sum!A166="MA",sum!C166,"*")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2020</v>
      </c>
      <c r="AK173" s="1">
        <f>IF(sum!A166="ON",sum!B166,"*")</f>
        <v/>
      </c>
      <c r="AL173" s="1" t="n"/>
      <c r="AM173" s="1">
        <f>IF(sum!A166="ON",sum!C166,"*")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2020</v>
      </c>
      <c r="AS173" s="1">
        <f>IF(sum!A166="QU",sum!B166,"*")</f>
        <v/>
      </c>
      <c r="AT173" s="1" t="n"/>
      <c r="AU173" s="1">
        <f>IF(sum!A166="QU",sum!C166,"*")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2020</v>
      </c>
      <c r="BA173" s="1">
        <f>IF(sum!A166="SA",sum!B166,"*")</f>
        <v/>
      </c>
      <c r="BB173" s="1" t="n"/>
      <c r="BC173" s="1">
        <f>IF(sum!A166="SA",sum!C166,"*")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2020</v>
      </c>
      <c r="J174" s="4" t="inlineStr">
        <is>
          <t>NCAP_BND</t>
        </is>
      </c>
      <c r="K174" s="4" t="inlineStr">
        <is>
          <t>FX</t>
        </is>
      </c>
      <c r="L174" s="4" t="n">
        <v>2020</v>
      </c>
      <c r="M174" s="1">
        <f>IF(sum!A167="AT",sum!B167,"*")</f>
        <v/>
      </c>
      <c r="N174" s="1" t="n"/>
      <c r="O174" s="1">
        <f>IF(sum!A167="AT",sum!C167,"*")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2020</v>
      </c>
      <c r="U174" s="1">
        <f>IF(sum!A167="BC",sum!B167,"*")</f>
        <v/>
      </c>
      <c r="V174" s="1" t="n"/>
      <c r="W174" s="1">
        <f>IF(sum!A167="BC",sum!C167,"*")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2020</v>
      </c>
      <c r="AC174" s="1">
        <f>IF(sum!A167="MA",sum!B167,"*")</f>
        <v/>
      </c>
      <c r="AD174" s="1" t="n"/>
      <c r="AE174" s="1">
        <f>IF(sum!A167="MA",sum!C167,"*")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2020</v>
      </c>
      <c r="AK174" s="1">
        <f>IF(sum!A167="ON",sum!B167,"*")</f>
        <v/>
      </c>
      <c r="AL174" s="1" t="n"/>
      <c r="AM174" s="1">
        <f>IF(sum!A167="ON",sum!C167,"*")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2020</v>
      </c>
      <c r="AS174" s="1">
        <f>IF(sum!A167="QU",sum!B167,"*")</f>
        <v/>
      </c>
      <c r="AT174" s="1" t="n"/>
      <c r="AU174" s="1">
        <f>IF(sum!A167="QU",sum!C167,"*")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2020</v>
      </c>
      <c r="BA174" s="1">
        <f>IF(sum!A167="SA",sum!B167,"*")</f>
        <v/>
      </c>
      <c r="BB174" s="1" t="n"/>
      <c r="BC174" s="1">
        <f>IF(sum!A167="SA",sum!C167,"*")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2020</v>
      </c>
      <c r="J175" s="1" t="inlineStr">
        <is>
          <t>NCAP_BND</t>
        </is>
      </c>
      <c r="K175" s="1" t="inlineStr">
        <is>
          <t>FX</t>
        </is>
      </c>
      <c r="L175" s="1" t="n">
        <v>2020</v>
      </c>
      <c r="M175" s="1">
        <f>IF(sum!A168="AT",sum!B168,"*")</f>
        <v/>
      </c>
      <c r="N175" s="1" t="n"/>
      <c r="O175" s="1">
        <f>IF(sum!A168="AT",sum!C168,"*")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2020</v>
      </c>
      <c r="U175" s="1">
        <f>IF(sum!A168="BC",sum!B168,"*")</f>
        <v/>
      </c>
      <c r="V175" s="1" t="n"/>
      <c r="W175" s="1">
        <f>IF(sum!A168="BC",sum!C168,"*")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2020</v>
      </c>
      <c r="AC175" s="1">
        <f>IF(sum!A168="MA",sum!B168,"*")</f>
        <v/>
      </c>
      <c r="AD175" s="1" t="n"/>
      <c r="AE175" s="1">
        <f>IF(sum!A168="MA",sum!C168,"*")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2020</v>
      </c>
      <c r="AK175" s="1">
        <f>IF(sum!A168="ON",sum!B168,"*")</f>
        <v/>
      </c>
      <c r="AL175" s="1" t="n"/>
      <c r="AM175" s="1">
        <f>IF(sum!A168="ON",sum!C168,"*")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2020</v>
      </c>
      <c r="AS175" s="1">
        <f>IF(sum!A168="QU",sum!B168,"*")</f>
        <v/>
      </c>
      <c r="AT175" s="1" t="n"/>
      <c r="AU175" s="1">
        <f>IF(sum!A168="QU",sum!C168,"*")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2020</v>
      </c>
      <c r="BA175" s="1">
        <f>IF(sum!A168="SA",sum!B168,"*")</f>
        <v/>
      </c>
      <c r="BB175" s="1" t="n"/>
      <c r="BC175" s="1">
        <f>IF(sum!A168="SA",sum!C168,"*")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2020</v>
      </c>
      <c r="J176" s="1" t="inlineStr">
        <is>
          <t>NCAP_BND</t>
        </is>
      </c>
      <c r="K176" s="1" t="inlineStr">
        <is>
          <t>FX</t>
        </is>
      </c>
      <c r="L176" s="1" t="n">
        <v>2020</v>
      </c>
      <c r="M176" s="1">
        <f>IF(sum!A169="AT",sum!B169,"*")</f>
        <v/>
      </c>
      <c r="N176" s="1" t="n"/>
      <c r="O176" s="1">
        <f>IF(sum!A169="AT",sum!C169,"*")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2020</v>
      </c>
      <c r="U176" s="1">
        <f>IF(sum!A169="BC",sum!B169,"*")</f>
        <v/>
      </c>
      <c r="V176" s="1" t="n"/>
      <c r="W176" s="1">
        <f>IF(sum!A169="BC",sum!C169,"*")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2020</v>
      </c>
      <c r="AC176" s="1">
        <f>IF(sum!A169="MA",sum!B169,"*")</f>
        <v/>
      </c>
      <c r="AD176" s="1" t="n"/>
      <c r="AE176" s="1">
        <f>IF(sum!A169="MA",sum!C169,"*")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2020</v>
      </c>
      <c r="AK176" s="1">
        <f>IF(sum!A169="ON",sum!B169,"*")</f>
        <v/>
      </c>
      <c r="AL176" s="1" t="n"/>
      <c r="AM176" s="1">
        <f>IF(sum!A169="ON",sum!C169,"*")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2020</v>
      </c>
      <c r="AS176" s="1">
        <f>IF(sum!A169="QU",sum!B169,"*")</f>
        <v/>
      </c>
      <c r="AT176" s="1" t="n"/>
      <c r="AU176" s="1">
        <f>IF(sum!A169="QU",sum!C169,"*")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2020</v>
      </c>
      <c r="BA176" s="1">
        <f>IF(sum!A169="SA",sum!B169,"*")</f>
        <v/>
      </c>
      <c r="BB176" s="1" t="n"/>
      <c r="BC176" s="1">
        <f>IF(sum!A169="SA",sum!C169,"*")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2020</v>
      </c>
      <c r="J177" s="4" t="inlineStr">
        <is>
          <t>NCAP_BND</t>
        </is>
      </c>
      <c r="K177" s="4" t="inlineStr">
        <is>
          <t>FX</t>
        </is>
      </c>
      <c r="L177" s="4" t="n">
        <v>2020</v>
      </c>
      <c r="M177" s="1">
        <f>IF(sum!A170="AT",sum!B170,"*")</f>
        <v/>
      </c>
      <c r="N177" s="1" t="n"/>
      <c r="O177" s="1">
        <f>IF(sum!A170="AT",sum!C170,"*")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2020</v>
      </c>
      <c r="U177" s="1">
        <f>IF(sum!A170="BC",sum!B170,"*")</f>
        <v/>
      </c>
      <c r="V177" s="1" t="n"/>
      <c r="W177" s="1">
        <f>IF(sum!A170="BC",sum!C170,"*")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2020</v>
      </c>
      <c r="AC177" s="1">
        <f>IF(sum!A170="MA",sum!B170,"*")</f>
        <v/>
      </c>
      <c r="AD177" s="1" t="n"/>
      <c r="AE177" s="1">
        <f>IF(sum!A170="MA",sum!C170,"*")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2020</v>
      </c>
      <c r="AK177" s="1">
        <f>IF(sum!A170="ON",sum!B170,"*")</f>
        <v/>
      </c>
      <c r="AL177" s="1" t="n"/>
      <c r="AM177" s="1">
        <f>IF(sum!A170="ON",sum!C170,"*")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2020</v>
      </c>
      <c r="AS177" s="1">
        <f>IF(sum!A170="QU",sum!B170,"*")</f>
        <v/>
      </c>
      <c r="AT177" s="1" t="n"/>
      <c r="AU177" s="1">
        <f>IF(sum!A170="QU",sum!C170,"*")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2020</v>
      </c>
      <c r="BA177" s="1">
        <f>IF(sum!A170="SA",sum!B170,"*")</f>
        <v/>
      </c>
      <c r="BB177" s="1" t="n"/>
      <c r="BC177" s="1">
        <f>IF(sum!A170="SA",sum!C170,"*")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2020</v>
      </c>
      <c r="J178" s="1" t="inlineStr">
        <is>
          <t>NCAP_BND</t>
        </is>
      </c>
      <c r="K178" s="1" t="inlineStr">
        <is>
          <t>FX</t>
        </is>
      </c>
      <c r="L178" s="1" t="n">
        <v>2020</v>
      </c>
      <c r="M178" s="1">
        <f>IF(sum!A171="AT",sum!B171,"*")</f>
        <v/>
      </c>
      <c r="N178" s="1" t="n"/>
      <c r="O178" s="1">
        <f>IF(sum!A171="AT",sum!C171,"*")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2020</v>
      </c>
      <c r="U178" s="1">
        <f>IF(sum!A171="BC",sum!B171,"*")</f>
        <v/>
      </c>
      <c r="V178" s="1" t="n"/>
      <c r="W178" s="1">
        <f>IF(sum!A171="BC",sum!C171,"*")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2020</v>
      </c>
      <c r="AC178" s="1">
        <f>IF(sum!A171="MA",sum!B171,"*")</f>
        <v/>
      </c>
      <c r="AD178" s="1" t="n"/>
      <c r="AE178" s="1">
        <f>IF(sum!A171="MA",sum!C171,"*")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2020</v>
      </c>
      <c r="AK178" s="1">
        <f>IF(sum!A171="ON",sum!B171,"*")</f>
        <v/>
      </c>
      <c r="AL178" s="1" t="n"/>
      <c r="AM178" s="1">
        <f>IF(sum!A171="ON",sum!C171,"*")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2020</v>
      </c>
      <c r="AS178" s="1">
        <f>IF(sum!A171="QU",sum!B171,"*")</f>
        <v/>
      </c>
      <c r="AT178" s="1" t="n"/>
      <c r="AU178" s="1">
        <f>IF(sum!A171="QU",sum!C171,"*")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2020</v>
      </c>
      <c r="BA178" s="1">
        <f>IF(sum!A171="SA",sum!B171,"*")</f>
        <v/>
      </c>
      <c r="BB178" s="1" t="n"/>
      <c r="BC178" s="1">
        <f>IF(sum!A171="SA",sum!C171,"*")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2020</v>
      </c>
      <c r="J179" s="1" t="inlineStr">
        <is>
          <t>NCAP_BND</t>
        </is>
      </c>
      <c r="K179" s="1" t="inlineStr">
        <is>
          <t>FX</t>
        </is>
      </c>
      <c r="L179" s="1" t="n">
        <v>2020</v>
      </c>
      <c r="M179" s="1">
        <f>IF(sum!A172="AT",sum!B172,"*")</f>
        <v/>
      </c>
      <c r="N179" s="1" t="n"/>
      <c r="O179" s="1">
        <f>IF(sum!A172="AT",sum!C172,"*")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2020</v>
      </c>
      <c r="U179" s="1">
        <f>IF(sum!A172="BC",sum!B172,"*")</f>
        <v/>
      </c>
      <c r="V179" s="1" t="n"/>
      <c r="W179" s="1">
        <f>IF(sum!A172="BC",sum!C172,"*")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2020</v>
      </c>
      <c r="AC179" s="1">
        <f>IF(sum!A172="MA",sum!B172,"*")</f>
        <v/>
      </c>
      <c r="AD179" s="1" t="n"/>
      <c r="AE179" s="1">
        <f>IF(sum!A172="MA",sum!C172,"*")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2020</v>
      </c>
      <c r="AK179" s="1">
        <f>IF(sum!A172="ON",sum!B172,"*")</f>
        <v/>
      </c>
      <c r="AL179" s="1" t="n"/>
      <c r="AM179" s="1">
        <f>IF(sum!A172="ON",sum!C172,"*")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2020</v>
      </c>
      <c r="AS179" s="1">
        <f>IF(sum!A172="QU",sum!B172,"*")</f>
        <v/>
      </c>
      <c r="AT179" s="1" t="n"/>
      <c r="AU179" s="1">
        <f>IF(sum!A172="QU",sum!C172,"*")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2020</v>
      </c>
      <c r="BA179" s="1">
        <f>IF(sum!A172="SA",sum!B172,"*")</f>
        <v/>
      </c>
      <c r="BB179" s="1" t="n"/>
      <c r="BC179" s="1">
        <f>IF(sum!A172="SA",sum!C172,"*")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2020</v>
      </c>
      <c r="J180" s="4" t="inlineStr">
        <is>
          <t>NCAP_BND</t>
        </is>
      </c>
      <c r="K180" s="4" t="inlineStr">
        <is>
          <t>FX</t>
        </is>
      </c>
      <c r="L180" s="4" t="n">
        <v>2020</v>
      </c>
      <c r="M180" s="1">
        <f>IF(sum!A173="AT",sum!B173,"*")</f>
        <v/>
      </c>
      <c r="N180" s="1" t="n"/>
      <c r="O180" s="1">
        <f>IF(sum!A173="AT",sum!C173,"*")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2020</v>
      </c>
      <c r="U180" s="1">
        <f>IF(sum!A173="BC",sum!B173,"*")</f>
        <v/>
      </c>
      <c r="V180" s="1" t="n"/>
      <c r="W180" s="1">
        <f>IF(sum!A173="BC",sum!C173,"*")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2020</v>
      </c>
      <c r="AC180" s="1">
        <f>IF(sum!A173="MA",sum!B173,"*")</f>
        <v/>
      </c>
      <c r="AD180" s="1" t="n"/>
      <c r="AE180" s="1">
        <f>IF(sum!A173="MA",sum!C173,"*")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2020</v>
      </c>
      <c r="AK180" s="1">
        <f>IF(sum!A173="ON",sum!B173,"*")</f>
        <v/>
      </c>
      <c r="AL180" s="1" t="n"/>
      <c r="AM180" s="1">
        <f>IF(sum!A173="ON",sum!C173,"*")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2020</v>
      </c>
      <c r="AS180" s="1">
        <f>IF(sum!A173="QU",sum!B173,"*")</f>
        <v/>
      </c>
      <c r="AT180" s="1" t="n"/>
      <c r="AU180" s="1">
        <f>IF(sum!A173="QU",sum!C173,"*")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2020</v>
      </c>
      <c r="BA180" s="1">
        <f>IF(sum!A173="SA",sum!B173,"*")</f>
        <v/>
      </c>
      <c r="BB180" s="1" t="n"/>
      <c r="BC180" s="1">
        <f>IF(sum!A173="SA",sum!C173,"*")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2020</v>
      </c>
      <c r="J181" s="1" t="inlineStr">
        <is>
          <t>NCAP_BND</t>
        </is>
      </c>
      <c r="K181" s="1" t="inlineStr">
        <is>
          <t>FX</t>
        </is>
      </c>
      <c r="L181" s="1" t="n">
        <v>2020</v>
      </c>
      <c r="M181" s="1">
        <f>IF(sum!A174="AT",sum!B174,"*")</f>
        <v/>
      </c>
      <c r="N181" s="1" t="n"/>
      <c r="O181" s="1">
        <f>IF(sum!A174="AT",sum!C174,"*")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2020</v>
      </c>
      <c r="U181" s="1">
        <f>IF(sum!A174="BC",sum!B174,"*")</f>
        <v/>
      </c>
      <c r="V181" s="1" t="n"/>
      <c r="W181" s="1">
        <f>IF(sum!A174="BC",sum!C174,"*")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2020</v>
      </c>
      <c r="AC181" s="1">
        <f>IF(sum!A174="MA",sum!B174,"*")</f>
        <v/>
      </c>
      <c r="AD181" s="1" t="n"/>
      <c r="AE181" s="1">
        <f>IF(sum!A174="MA",sum!C174,"*")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2020</v>
      </c>
      <c r="AK181" s="1">
        <f>IF(sum!A174="ON",sum!B174,"*")</f>
        <v/>
      </c>
      <c r="AL181" s="1" t="n"/>
      <c r="AM181" s="1">
        <f>IF(sum!A174="ON",sum!C174,"*")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2020</v>
      </c>
      <c r="AS181" s="1">
        <f>IF(sum!A174="QU",sum!B174,"*")</f>
        <v/>
      </c>
      <c r="AT181" s="1" t="n"/>
      <c r="AU181" s="1">
        <f>IF(sum!A174="QU",sum!C174,"*")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2020</v>
      </c>
      <c r="BA181" s="1">
        <f>IF(sum!A174="SA",sum!B174,"*")</f>
        <v/>
      </c>
      <c r="BB181" s="1" t="n"/>
      <c r="BC181" s="1">
        <f>IF(sum!A174="SA",sum!C174,"*")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2020</v>
      </c>
      <c r="J182" s="1" t="inlineStr">
        <is>
          <t>NCAP_BND</t>
        </is>
      </c>
      <c r="K182" s="1" t="inlineStr">
        <is>
          <t>FX</t>
        </is>
      </c>
      <c r="L182" s="1" t="n">
        <v>2020</v>
      </c>
      <c r="M182" s="1">
        <f>IF(sum!A175="AT",sum!B175,"*")</f>
        <v/>
      </c>
      <c r="N182" s="1" t="n"/>
      <c r="O182" s="1">
        <f>IF(sum!A175="AT",sum!C175,"*")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2020</v>
      </c>
      <c r="U182" s="1">
        <f>IF(sum!A175="BC",sum!B175,"*")</f>
        <v/>
      </c>
      <c r="V182" s="1" t="n"/>
      <c r="W182" s="1">
        <f>IF(sum!A175="BC",sum!C175,"*")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2020</v>
      </c>
      <c r="AC182" s="1">
        <f>IF(sum!A175="MA",sum!B175,"*")</f>
        <v/>
      </c>
      <c r="AD182" s="1" t="n"/>
      <c r="AE182" s="1">
        <f>IF(sum!A175="MA",sum!C175,"*")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2020</v>
      </c>
      <c r="AK182" s="1">
        <f>IF(sum!A175="ON",sum!B175,"*")</f>
        <v/>
      </c>
      <c r="AL182" s="1" t="n"/>
      <c r="AM182" s="1">
        <f>IF(sum!A175="ON",sum!C175,"*")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2020</v>
      </c>
      <c r="AS182" s="1">
        <f>IF(sum!A175="QU",sum!B175,"*")</f>
        <v/>
      </c>
      <c r="AT182" s="1" t="n"/>
      <c r="AU182" s="1">
        <f>IF(sum!A175="QU",sum!C175,"*")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2020</v>
      </c>
      <c r="BA182" s="1">
        <f>IF(sum!A175="SA",sum!B175,"*")</f>
        <v/>
      </c>
      <c r="BB182" s="1" t="n"/>
      <c r="BC182" s="1">
        <f>IF(sum!A175="SA",sum!C175,"*")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2020</v>
      </c>
      <c r="J183" s="4" t="inlineStr">
        <is>
          <t>NCAP_BND</t>
        </is>
      </c>
      <c r="K183" s="4" t="inlineStr">
        <is>
          <t>FX</t>
        </is>
      </c>
      <c r="L183" s="4" t="n">
        <v>2020</v>
      </c>
      <c r="M183" s="1">
        <f>IF(sum!A176="AT",sum!B176,"*")</f>
        <v/>
      </c>
      <c r="N183" s="1" t="n"/>
      <c r="O183" s="1">
        <f>IF(sum!A176="AT",sum!C176,"*")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2020</v>
      </c>
      <c r="U183" s="1">
        <f>IF(sum!A176="BC",sum!B176,"*")</f>
        <v/>
      </c>
      <c r="V183" s="1" t="n"/>
      <c r="W183" s="1">
        <f>IF(sum!A176="BC",sum!C176,"*")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2020</v>
      </c>
      <c r="AC183" s="1">
        <f>IF(sum!A176="MA",sum!B176,"*")</f>
        <v/>
      </c>
      <c r="AD183" s="1" t="n"/>
      <c r="AE183" s="1">
        <f>IF(sum!A176="MA",sum!C176,"*")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2020</v>
      </c>
      <c r="AK183" s="1">
        <f>IF(sum!A176="ON",sum!B176,"*")</f>
        <v/>
      </c>
      <c r="AL183" s="1" t="n"/>
      <c r="AM183" s="1">
        <f>IF(sum!A176="ON",sum!C176,"*")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2020</v>
      </c>
      <c r="AS183" s="1">
        <f>IF(sum!A176="QU",sum!B176,"*")</f>
        <v/>
      </c>
      <c r="AT183" s="1" t="n"/>
      <c r="AU183" s="1">
        <f>IF(sum!A176="QU",sum!C176,"*")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2020</v>
      </c>
      <c r="BA183" s="1">
        <f>IF(sum!A176="SA",sum!B176,"*")</f>
        <v/>
      </c>
      <c r="BB183" s="1" t="n"/>
      <c r="BC183" s="1">
        <f>IF(sum!A176="SA",sum!C176,"*")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2020</v>
      </c>
      <c r="J184" s="1" t="inlineStr">
        <is>
          <t>NCAP_BND</t>
        </is>
      </c>
      <c r="K184" s="1" t="inlineStr">
        <is>
          <t>FX</t>
        </is>
      </c>
      <c r="L184" s="1" t="n">
        <v>2020</v>
      </c>
      <c r="M184" s="1">
        <f>IF(sum!A177="AT",sum!B177,"*")</f>
        <v/>
      </c>
      <c r="N184" s="1" t="n"/>
      <c r="O184" s="1">
        <f>IF(sum!A177="AT",sum!C177,"*")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2020</v>
      </c>
      <c r="U184" s="1">
        <f>IF(sum!A177="BC",sum!B177,"*")</f>
        <v/>
      </c>
      <c r="V184" s="1" t="n"/>
      <c r="W184" s="1">
        <f>IF(sum!A177="BC",sum!C177,"*")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2020</v>
      </c>
      <c r="AC184" s="1">
        <f>IF(sum!A177="MA",sum!B177,"*")</f>
        <v/>
      </c>
      <c r="AD184" s="1" t="n"/>
      <c r="AE184" s="1">
        <f>IF(sum!A177="MA",sum!C177,"*")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2020</v>
      </c>
      <c r="AK184" s="1">
        <f>IF(sum!A177="ON",sum!B177,"*")</f>
        <v/>
      </c>
      <c r="AL184" s="1" t="n"/>
      <c r="AM184" s="1">
        <f>IF(sum!A177="ON",sum!C177,"*")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2020</v>
      </c>
      <c r="AS184" s="1">
        <f>IF(sum!A177="QU",sum!B177,"*")</f>
        <v/>
      </c>
      <c r="AT184" s="1" t="n"/>
      <c r="AU184" s="1">
        <f>IF(sum!A177="QU",sum!C177,"*")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2020</v>
      </c>
      <c r="BA184" s="1">
        <f>IF(sum!A177="SA",sum!B177,"*")</f>
        <v/>
      </c>
      <c r="BB184" s="1" t="n"/>
      <c r="BC184" s="1">
        <f>IF(sum!A177="SA",sum!C177,"*")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2020</v>
      </c>
      <c r="J185" s="1" t="inlineStr">
        <is>
          <t>NCAP_BND</t>
        </is>
      </c>
      <c r="K185" s="1" t="inlineStr">
        <is>
          <t>FX</t>
        </is>
      </c>
      <c r="L185" s="1" t="n">
        <v>2020</v>
      </c>
      <c r="M185" s="1">
        <f>IF(sum!A178="AT",sum!B178,"*")</f>
        <v/>
      </c>
      <c r="N185" s="1" t="n"/>
      <c r="O185" s="1">
        <f>IF(sum!A178="AT",sum!C178,"*")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2020</v>
      </c>
      <c r="U185" s="1">
        <f>IF(sum!A178="BC",sum!B178,"*")</f>
        <v/>
      </c>
      <c r="V185" s="1" t="n"/>
      <c r="W185" s="1">
        <f>IF(sum!A178="BC",sum!C178,"*")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2020</v>
      </c>
      <c r="AC185" s="1">
        <f>IF(sum!A178="MA",sum!B178,"*")</f>
        <v/>
      </c>
      <c r="AD185" s="1" t="n"/>
      <c r="AE185" s="1">
        <f>IF(sum!A178="MA",sum!C178,"*")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2020</v>
      </c>
      <c r="AK185" s="1">
        <f>IF(sum!A178="ON",sum!B178,"*")</f>
        <v/>
      </c>
      <c r="AL185" s="1" t="n"/>
      <c r="AM185" s="1">
        <f>IF(sum!A178="ON",sum!C178,"*")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2020</v>
      </c>
      <c r="AS185" s="1">
        <f>IF(sum!A178="QU",sum!B178,"*")</f>
        <v/>
      </c>
      <c r="AT185" s="1" t="n"/>
      <c r="AU185" s="1">
        <f>IF(sum!A178="QU",sum!C178,"*")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2020</v>
      </c>
      <c r="BA185" s="1">
        <f>IF(sum!A178="SA",sum!B178,"*")</f>
        <v/>
      </c>
      <c r="BB185" s="1" t="n"/>
      <c r="BC185" s="1">
        <f>IF(sum!A178="SA",sum!C178,"*")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2020</v>
      </c>
      <c r="J186" s="4" t="inlineStr">
        <is>
          <t>NCAP_BND</t>
        </is>
      </c>
      <c r="K186" s="4" t="inlineStr">
        <is>
          <t>FX</t>
        </is>
      </c>
      <c r="L186" s="4" t="n">
        <v>2020</v>
      </c>
      <c r="M186" s="1">
        <f>IF(sum!A179="AT",sum!B179,"*")</f>
        <v/>
      </c>
      <c r="N186" s="1" t="n"/>
      <c r="O186" s="1">
        <f>IF(sum!A179="AT",sum!C179,"*")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2020</v>
      </c>
      <c r="U186" s="1">
        <f>IF(sum!A179="BC",sum!B179,"*")</f>
        <v/>
      </c>
      <c r="V186" s="1" t="n"/>
      <c r="W186" s="1">
        <f>IF(sum!A179="BC",sum!C179,"*")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2020</v>
      </c>
      <c r="AC186" s="1">
        <f>IF(sum!A179="MA",sum!B179,"*")</f>
        <v/>
      </c>
      <c r="AD186" s="1" t="n"/>
      <c r="AE186" s="1">
        <f>IF(sum!A179="MA",sum!C179,"*")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2020</v>
      </c>
      <c r="AK186" s="1">
        <f>IF(sum!A179="ON",sum!B179,"*")</f>
        <v/>
      </c>
      <c r="AL186" s="1" t="n"/>
      <c r="AM186" s="1">
        <f>IF(sum!A179="ON",sum!C179,"*")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2020</v>
      </c>
      <c r="AS186" s="1">
        <f>IF(sum!A179="QU",sum!B179,"*")</f>
        <v/>
      </c>
      <c r="AT186" s="1" t="n"/>
      <c r="AU186" s="1">
        <f>IF(sum!A179="QU",sum!C179,"*")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2020</v>
      </c>
      <c r="BA186" s="1">
        <f>IF(sum!A179="SA",sum!B179,"*")</f>
        <v/>
      </c>
      <c r="BB186" s="1" t="n"/>
      <c r="BC186" s="1">
        <f>IF(sum!A179="SA",sum!C179,"*")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2020</v>
      </c>
      <c r="J187" s="1" t="inlineStr">
        <is>
          <t>NCAP_BND</t>
        </is>
      </c>
      <c r="K187" s="1" t="inlineStr">
        <is>
          <t>FX</t>
        </is>
      </c>
      <c r="L187" s="1" t="n">
        <v>2020</v>
      </c>
      <c r="M187" s="1">
        <f>IF(sum!A180="AT",sum!B180,"*")</f>
        <v/>
      </c>
      <c r="N187" s="1" t="n"/>
      <c r="O187" s="1">
        <f>IF(sum!A180="AT",sum!C180,"*")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2020</v>
      </c>
      <c r="U187" s="1">
        <f>IF(sum!A180="BC",sum!B180,"*")</f>
        <v/>
      </c>
      <c r="V187" s="1" t="n"/>
      <c r="W187" s="1">
        <f>IF(sum!A180="BC",sum!C180,"*")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2020</v>
      </c>
      <c r="AC187" s="1">
        <f>IF(sum!A180="MA",sum!B180,"*")</f>
        <v/>
      </c>
      <c r="AD187" s="1" t="n"/>
      <c r="AE187" s="1">
        <f>IF(sum!A180="MA",sum!C180,"*")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2020</v>
      </c>
      <c r="AK187" s="1">
        <f>IF(sum!A180="ON",sum!B180,"*")</f>
        <v/>
      </c>
      <c r="AL187" s="1" t="n"/>
      <c r="AM187" s="1">
        <f>IF(sum!A180="ON",sum!C180,"*")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2020</v>
      </c>
      <c r="AS187" s="1">
        <f>IF(sum!A180="QU",sum!B180,"*")</f>
        <v/>
      </c>
      <c r="AT187" s="1" t="n"/>
      <c r="AU187" s="1">
        <f>IF(sum!A180="QU",sum!C180,"*")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2020</v>
      </c>
      <c r="BA187" s="1">
        <f>IF(sum!A180="SA",sum!B180,"*")</f>
        <v/>
      </c>
      <c r="BB187" s="1" t="n"/>
      <c r="BC187" s="1">
        <f>IF(sum!A180="SA",sum!C180,"*")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2020</v>
      </c>
      <c r="J188" s="1" t="inlineStr">
        <is>
          <t>NCAP_BND</t>
        </is>
      </c>
      <c r="K188" s="1" t="inlineStr">
        <is>
          <t>FX</t>
        </is>
      </c>
      <c r="L188" s="1" t="n">
        <v>2020</v>
      </c>
      <c r="M188" s="1">
        <f>IF(sum!A181="AT",sum!B181,"*")</f>
        <v/>
      </c>
      <c r="N188" s="1" t="n"/>
      <c r="O188" s="1">
        <f>IF(sum!A181="AT",sum!C181,"*")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2020</v>
      </c>
      <c r="U188" s="1">
        <f>IF(sum!A181="BC",sum!B181,"*")</f>
        <v/>
      </c>
      <c r="V188" s="1" t="n"/>
      <c r="W188" s="1">
        <f>IF(sum!A181="BC",sum!C181,"*")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2020</v>
      </c>
      <c r="AC188" s="1">
        <f>IF(sum!A181="MA",sum!B181,"*")</f>
        <v/>
      </c>
      <c r="AD188" s="1" t="n"/>
      <c r="AE188" s="1">
        <f>IF(sum!A181="MA",sum!C181,"*")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2020</v>
      </c>
      <c r="AK188" s="1">
        <f>IF(sum!A181="ON",sum!B181,"*")</f>
        <v/>
      </c>
      <c r="AL188" s="1" t="n"/>
      <c r="AM188" s="1">
        <f>IF(sum!A181="ON",sum!C181,"*")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2020</v>
      </c>
      <c r="AS188" s="1">
        <f>IF(sum!A181="QU",sum!B181,"*")</f>
        <v/>
      </c>
      <c r="AT188" s="1" t="n"/>
      <c r="AU188" s="1">
        <f>IF(sum!A181="QU",sum!C181,"*")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2020</v>
      </c>
      <c r="BA188" s="1">
        <f>IF(sum!A181="SA",sum!B181,"*")</f>
        <v/>
      </c>
      <c r="BB188" s="1" t="n"/>
      <c r="BC188" s="1">
        <f>IF(sum!A181="SA",sum!C181,"*")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2020</v>
      </c>
      <c r="J189" s="4" t="inlineStr">
        <is>
          <t>NCAP_BND</t>
        </is>
      </c>
      <c r="K189" s="4" t="inlineStr">
        <is>
          <t>FX</t>
        </is>
      </c>
      <c r="L189" s="4" t="n">
        <v>2020</v>
      </c>
      <c r="M189" s="1">
        <f>IF(sum!A182="AT",sum!B182,"*")</f>
        <v/>
      </c>
      <c r="N189" s="1" t="n"/>
      <c r="O189" s="1">
        <f>IF(sum!A182="AT",sum!C182,"*")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2020</v>
      </c>
      <c r="U189" s="1">
        <f>IF(sum!A182="BC",sum!B182,"*")</f>
        <v/>
      </c>
      <c r="V189" s="1" t="n"/>
      <c r="W189" s="1">
        <f>IF(sum!A182="BC",sum!C182,"*")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2020</v>
      </c>
      <c r="AC189" s="1">
        <f>IF(sum!A182="MA",sum!B182,"*")</f>
        <v/>
      </c>
      <c r="AD189" s="1" t="n"/>
      <c r="AE189" s="1">
        <f>IF(sum!A182="MA",sum!C182,"*")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2020</v>
      </c>
      <c r="AK189" s="1">
        <f>IF(sum!A182="ON",sum!B182,"*")</f>
        <v/>
      </c>
      <c r="AL189" s="1" t="n"/>
      <c r="AM189" s="1">
        <f>IF(sum!A182="ON",sum!C182,"*")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2020</v>
      </c>
      <c r="AS189" s="1">
        <f>IF(sum!A182="QU",sum!B182,"*")</f>
        <v/>
      </c>
      <c r="AT189" s="1" t="n"/>
      <c r="AU189" s="1">
        <f>IF(sum!A182="QU",sum!C182,"*")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2020</v>
      </c>
      <c r="BA189" s="1">
        <f>IF(sum!A182="SA",sum!B182,"*")</f>
        <v/>
      </c>
      <c r="BB189" s="1" t="n"/>
      <c r="BC189" s="1">
        <f>IF(sum!A182="SA",sum!C182,"*")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2020</v>
      </c>
      <c r="J190" s="1" t="inlineStr">
        <is>
          <t>NCAP_BND</t>
        </is>
      </c>
      <c r="K190" s="1" t="inlineStr">
        <is>
          <t>FX</t>
        </is>
      </c>
      <c r="L190" s="1" t="n">
        <v>2020</v>
      </c>
      <c r="M190" s="1">
        <f>IF(sum!A183="AT",sum!B183,"*")</f>
        <v/>
      </c>
      <c r="N190" s="1" t="n"/>
      <c r="O190" s="1">
        <f>IF(sum!A183="AT",sum!C183,"*")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2020</v>
      </c>
      <c r="U190" s="1">
        <f>IF(sum!A183="BC",sum!B183,"*")</f>
        <v/>
      </c>
      <c r="V190" s="1" t="n"/>
      <c r="W190" s="1">
        <f>IF(sum!A183="BC",sum!C183,"*")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2020</v>
      </c>
      <c r="AC190" s="1">
        <f>IF(sum!A183="MA",sum!B183,"*")</f>
        <v/>
      </c>
      <c r="AD190" s="1" t="n"/>
      <c r="AE190" s="1">
        <f>IF(sum!A183="MA",sum!C183,"*")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2020</v>
      </c>
      <c r="AK190" s="1">
        <f>IF(sum!A183="ON",sum!B183,"*")</f>
        <v/>
      </c>
      <c r="AL190" s="1" t="n"/>
      <c r="AM190" s="1">
        <f>IF(sum!A183="ON",sum!C183,"*")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2020</v>
      </c>
      <c r="AS190" s="1">
        <f>IF(sum!A183="QU",sum!B183,"*")</f>
        <v/>
      </c>
      <c r="AT190" s="1" t="n"/>
      <c r="AU190" s="1">
        <f>IF(sum!A183="QU",sum!C183,"*")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2020</v>
      </c>
      <c r="BA190" s="1">
        <f>IF(sum!A183="SA",sum!B183,"*")</f>
        <v/>
      </c>
      <c r="BB190" s="1" t="n"/>
      <c r="BC190" s="1">
        <f>IF(sum!A183="SA",sum!C183,"*")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2020</v>
      </c>
      <c r="J191" s="1" t="inlineStr">
        <is>
          <t>NCAP_BND</t>
        </is>
      </c>
      <c r="K191" s="1" t="inlineStr">
        <is>
          <t>FX</t>
        </is>
      </c>
      <c r="L191" s="1" t="n">
        <v>2020</v>
      </c>
      <c r="M191" s="1">
        <f>IF(sum!A184="AT",sum!B184,"*")</f>
        <v/>
      </c>
      <c r="N191" s="1" t="n"/>
      <c r="O191" s="1">
        <f>IF(sum!A184="AT",sum!C184,"*")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2020</v>
      </c>
      <c r="U191" s="1">
        <f>IF(sum!A184="BC",sum!B184,"*")</f>
        <v/>
      </c>
      <c r="V191" s="1" t="n"/>
      <c r="W191" s="1">
        <f>IF(sum!A184="BC",sum!C184,"*")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2020</v>
      </c>
      <c r="AC191" s="1">
        <f>IF(sum!A184="MA",sum!B184,"*")</f>
        <v/>
      </c>
      <c r="AD191" s="1" t="n"/>
      <c r="AE191" s="1">
        <f>IF(sum!A184="MA",sum!C184,"*")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2020</v>
      </c>
      <c r="AK191" s="1">
        <f>IF(sum!A184="ON",sum!B184,"*")</f>
        <v/>
      </c>
      <c r="AL191" s="1" t="n"/>
      <c r="AM191" s="1">
        <f>IF(sum!A184="ON",sum!C184,"*")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2020</v>
      </c>
      <c r="AS191" s="1">
        <f>IF(sum!A184="QU",sum!B184,"*")</f>
        <v/>
      </c>
      <c r="AT191" s="1" t="n"/>
      <c r="AU191" s="1">
        <f>IF(sum!A184="QU",sum!C184,"*")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2020</v>
      </c>
      <c r="BA191" s="1">
        <f>IF(sum!A184="SA",sum!B184,"*")</f>
        <v/>
      </c>
      <c r="BB191" s="1" t="n"/>
      <c r="BC191" s="1">
        <f>IF(sum!A184="SA",sum!C184,"*")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2020</v>
      </c>
      <c r="J192" s="4" t="inlineStr">
        <is>
          <t>NCAP_BND</t>
        </is>
      </c>
      <c r="K192" s="4" t="inlineStr">
        <is>
          <t>FX</t>
        </is>
      </c>
      <c r="L192" s="4" t="n">
        <v>2020</v>
      </c>
      <c r="M192" s="1">
        <f>IF(sum!A185="AT",sum!B185,"*")</f>
        <v/>
      </c>
      <c r="N192" s="1" t="n"/>
      <c r="O192" s="1">
        <f>IF(sum!A185="AT",sum!C185,"*")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2020</v>
      </c>
      <c r="U192" s="1">
        <f>IF(sum!A185="BC",sum!B185,"*")</f>
        <v/>
      </c>
      <c r="V192" s="1" t="n"/>
      <c r="W192" s="1">
        <f>IF(sum!A185="BC",sum!C185,"*")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2020</v>
      </c>
      <c r="AC192" s="1">
        <f>IF(sum!A185="MA",sum!B185,"*")</f>
        <v/>
      </c>
      <c r="AD192" s="1" t="n"/>
      <c r="AE192" s="1">
        <f>IF(sum!A185="MA",sum!C185,"*")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2020</v>
      </c>
      <c r="AK192" s="1">
        <f>IF(sum!A185="ON",sum!B185,"*")</f>
        <v/>
      </c>
      <c r="AL192" s="1" t="n"/>
      <c r="AM192" s="1">
        <f>IF(sum!A185="ON",sum!C185,"*")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2020</v>
      </c>
      <c r="AS192" s="1">
        <f>IF(sum!A185="QU",sum!B185,"*")</f>
        <v/>
      </c>
      <c r="AT192" s="1" t="n"/>
      <c r="AU192" s="1">
        <f>IF(sum!A185="QU",sum!C185,"*")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2020</v>
      </c>
      <c r="BA192" s="1">
        <f>IF(sum!A185="SA",sum!B185,"*")</f>
        <v/>
      </c>
      <c r="BB192" s="1" t="n"/>
      <c r="BC192" s="1">
        <f>IF(sum!A185="SA",sum!C185,"*")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2020</v>
      </c>
      <c r="J193" s="1" t="inlineStr">
        <is>
          <t>NCAP_BND</t>
        </is>
      </c>
      <c r="K193" s="1" t="inlineStr">
        <is>
          <t>FX</t>
        </is>
      </c>
      <c r="L193" s="1" t="n">
        <v>2020</v>
      </c>
      <c r="M193" s="1">
        <f>IF(sum!A186="AT",sum!B186,"*")</f>
        <v/>
      </c>
      <c r="N193" s="1" t="n"/>
      <c r="O193" s="1">
        <f>IF(sum!A186="AT",sum!C186,"*")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2020</v>
      </c>
      <c r="U193" s="1">
        <f>IF(sum!A186="BC",sum!B186,"*")</f>
        <v/>
      </c>
      <c r="V193" s="1" t="n"/>
      <c r="W193" s="1">
        <f>IF(sum!A186="BC",sum!C186,"*")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2020</v>
      </c>
      <c r="AC193" s="1">
        <f>IF(sum!A186="MA",sum!B186,"*")</f>
        <v/>
      </c>
      <c r="AD193" s="1" t="n"/>
      <c r="AE193" s="1">
        <f>IF(sum!A186="MA",sum!C186,"*")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2020</v>
      </c>
      <c r="AK193" s="1">
        <f>IF(sum!A186="ON",sum!B186,"*")</f>
        <v/>
      </c>
      <c r="AL193" s="1" t="n"/>
      <c r="AM193" s="1">
        <f>IF(sum!A186="ON",sum!C186,"*")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2020</v>
      </c>
      <c r="AS193" s="1">
        <f>IF(sum!A186="QU",sum!B186,"*")</f>
        <v/>
      </c>
      <c r="AT193" s="1" t="n"/>
      <c r="AU193" s="1">
        <f>IF(sum!A186="QU",sum!C186,"*")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2020</v>
      </c>
      <c r="BA193" s="1">
        <f>IF(sum!A186="SA",sum!B186,"*")</f>
        <v/>
      </c>
      <c r="BB193" s="1" t="n"/>
      <c r="BC193" s="1">
        <f>IF(sum!A186="SA",sum!C186,"*")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2020</v>
      </c>
      <c r="J194" s="1" t="inlineStr">
        <is>
          <t>NCAP_BND</t>
        </is>
      </c>
      <c r="K194" s="1" t="inlineStr">
        <is>
          <t>FX</t>
        </is>
      </c>
      <c r="L194" s="1" t="n">
        <v>2020</v>
      </c>
      <c r="M194" s="1">
        <f>IF(sum!A187="AT",sum!B187,"*")</f>
        <v/>
      </c>
      <c r="N194" s="1" t="n"/>
      <c r="O194" s="1">
        <f>IF(sum!A187="AT",sum!C187,"*")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2020</v>
      </c>
      <c r="U194" s="1">
        <f>IF(sum!A187="BC",sum!B187,"*")</f>
        <v/>
      </c>
      <c r="V194" s="1" t="n"/>
      <c r="W194" s="1">
        <f>IF(sum!A187="BC",sum!C187,"*")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2020</v>
      </c>
      <c r="AC194" s="1">
        <f>IF(sum!A187="MA",sum!B187,"*")</f>
        <v/>
      </c>
      <c r="AD194" s="1" t="n"/>
      <c r="AE194" s="1">
        <f>IF(sum!A187="MA",sum!C187,"*")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2020</v>
      </c>
      <c r="AK194" s="1">
        <f>IF(sum!A187="ON",sum!B187,"*")</f>
        <v/>
      </c>
      <c r="AL194" s="1" t="n"/>
      <c r="AM194" s="1">
        <f>IF(sum!A187="ON",sum!C187,"*")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2020</v>
      </c>
      <c r="AS194" s="1">
        <f>IF(sum!A187="QU",sum!B187,"*")</f>
        <v/>
      </c>
      <c r="AT194" s="1" t="n"/>
      <c r="AU194" s="1">
        <f>IF(sum!A187="QU",sum!C187,"*")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2020</v>
      </c>
      <c r="BA194" s="1">
        <f>IF(sum!A187="SA",sum!B187,"*")</f>
        <v/>
      </c>
      <c r="BB194" s="1" t="n"/>
      <c r="BC194" s="1">
        <f>IF(sum!A187="SA",sum!C187,"*")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2020</v>
      </c>
      <c r="J195" s="4" t="inlineStr">
        <is>
          <t>NCAP_BND</t>
        </is>
      </c>
      <c r="K195" s="4" t="inlineStr">
        <is>
          <t>FX</t>
        </is>
      </c>
      <c r="L195" s="4" t="n">
        <v>2020</v>
      </c>
      <c r="M195" s="1">
        <f>IF(sum!A188="AT",sum!B188,"*")</f>
        <v/>
      </c>
      <c r="N195" s="1" t="n"/>
      <c r="O195" s="1">
        <f>IF(sum!A188="AT",sum!C188,"*")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2020</v>
      </c>
      <c r="U195" s="1">
        <f>IF(sum!A188="BC",sum!B188,"*")</f>
        <v/>
      </c>
      <c r="V195" s="1" t="n"/>
      <c r="W195" s="1">
        <f>IF(sum!A188="BC",sum!C188,"*")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2020</v>
      </c>
      <c r="AC195" s="1">
        <f>IF(sum!A188="MA",sum!B188,"*")</f>
        <v/>
      </c>
      <c r="AD195" s="1" t="n"/>
      <c r="AE195" s="1">
        <f>IF(sum!A188="MA",sum!C188,"*")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2020</v>
      </c>
      <c r="AK195" s="1">
        <f>IF(sum!A188="ON",sum!B188,"*")</f>
        <v/>
      </c>
      <c r="AL195" s="1" t="n"/>
      <c r="AM195" s="1">
        <f>IF(sum!A188="ON",sum!C188,"*")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2020</v>
      </c>
      <c r="AS195" s="1">
        <f>IF(sum!A188="QU",sum!B188,"*")</f>
        <v/>
      </c>
      <c r="AT195" s="1" t="n"/>
      <c r="AU195" s="1">
        <f>IF(sum!A188="QU",sum!C188,"*")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2020</v>
      </c>
      <c r="BA195" s="1">
        <f>IF(sum!A188="SA",sum!B188,"*")</f>
        <v/>
      </c>
      <c r="BB195" s="1" t="n"/>
      <c r="BC195" s="1">
        <f>IF(sum!A188="SA",sum!C188,"*")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2020</v>
      </c>
      <c r="J196" s="1" t="inlineStr">
        <is>
          <t>NCAP_BND</t>
        </is>
      </c>
      <c r="K196" s="1" t="inlineStr">
        <is>
          <t>FX</t>
        </is>
      </c>
      <c r="L196" s="1" t="n">
        <v>2020</v>
      </c>
      <c r="M196" s="1">
        <f>IF(sum!A189="AT",sum!B189,"*")</f>
        <v/>
      </c>
      <c r="N196" s="1" t="n"/>
      <c r="O196" s="1">
        <f>IF(sum!A189="AT",sum!C189,"*")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2020</v>
      </c>
      <c r="U196" s="1">
        <f>IF(sum!A189="BC",sum!B189,"*")</f>
        <v/>
      </c>
      <c r="V196" s="1" t="n"/>
      <c r="W196" s="1">
        <f>IF(sum!A189="BC",sum!C189,"*")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2020</v>
      </c>
      <c r="AC196" s="1">
        <f>IF(sum!A189="MA",sum!B189,"*")</f>
        <v/>
      </c>
      <c r="AD196" s="1" t="n"/>
      <c r="AE196" s="1">
        <f>IF(sum!A189="MA",sum!C189,"*")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2020</v>
      </c>
      <c r="AK196" s="1">
        <f>IF(sum!A189="ON",sum!B189,"*")</f>
        <v/>
      </c>
      <c r="AL196" s="1" t="n"/>
      <c r="AM196" s="1">
        <f>IF(sum!A189="ON",sum!C189,"*")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2020</v>
      </c>
      <c r="AS196" s="1">
        <f>IF(sum!A189="QU",sum!B189,"*")</f>
        <v/>
      </c>
      <c r="AT196" s="1" t="n"/>
      <c r="AU196" s="1">
        <f>IF(sum!A189="QU",sum!C189,"*")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2020</v>
      </c>
      <c r="BA196" s="1">
        <f>IF(sum!A189="SA",sum!B189,"*")</f>
        <v/>
      </c>
      <c r="BB196" s="1" t="n"/>
      <c r="BC196" s="1">
        <f>IF(sum!A189="SA",sum!C189,"*")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2020</v>
      </c>
      <c r="J197" s="1" t="inlineStr">
        <is>
          <t>NCAP_BND</t>
        </is>
      </c>
      <c r="K197" s="1" t="inlineStr">
        <is>
          <t>FX</t>
        </is>
      </c>
      <c r="L197" s="1" t="n">
        <v>2020</v>
      </c>
      <c r="M197" s="1">
        <f>IF(sum!A190="AT",sum!B190,"*")</f>
        <v/>
      </c>
      <c r="N197" s="1" t="n"/>
      <c r="O197" s="1">
        <f>IF(sum!A190="AT",sum!C190,"*")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2020</v>
      </c>
      <c r="U197" s="1">
        <f>IF(sum!A190="BC",sum!B190,"*")</f>
        <v/>
      </c>
      <c r="V197" s="1" t="n"/>
      <c r="W197" s="1">
        <f>IF(sum!A190="BC",sum!C190,"*")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2020</v>
      </c>
      <c r="AC197" s="1">
        <f>IF(sum!A190="MA",sum!B190,"*")</f>
        <v/>
      </c>
      <c r="AD197" s="1" t="n"/>
      <c r="AE197" s="1">
        <f>IF(sum!A190="MA",sum!C190,"*")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2020</v>
      </c>
      <c r="AK197" s="1">
        <f>IF(sum!A190="ON",sum!B190,"*")</f>
        <v/>
      </c>
      <c r="AL197" s="1" t="n"/>
      <c r="AM197" s="1">
        <f>IF(sum!A190="ON",sum!C190,"*")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2020</v>
      </c>
      <c r="AS197" s="1">
        <f>IF(sum!A190="QU",sum!B190,"*")</f>
        <v/>
      </c>
      <c r="AT197" s="1" t="n"/>
      <c r="AU197" s="1">
        <f>IF(sum!A190="QU",sum!C190,"*")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2020</v>
      </c>
      <c r="BA197" s="1">
        <f>IF(sum!A190="SA",sum!B190,"*")</f>
        <v/>
      </c>
      <c r="BB197" s="1" t="n"/>
      <c r="BC197" s="1">
        <f>IF(sum!A190="SA",sum!C190,"*")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2020</v>
      </c>
      <c r="J198" s="4" t="inlineStr">
        <is>
          <t>NCAP_BND</t>
        </is>
      </c>
      <c r="K198" s="4" t="inlineStr">
        <is>
          <t>FX</t>
        </is>
      </c>
      <c r="L198" s="4" t="n">
        <v>2020</v>
      </c>
      <c r="M198" s="1">
        <f>IF(sum!A191="AT",sum!B191,"*")</f>
        <v/>
      </c>
      <c r="N198" s="1" t="n"/>
      <c r="O198" s="1">
        <f>IF(sum!A191="AT",sum!C191,"*")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2020</v>
      </c>
      <c r="U198" s="1">
        <f>IF(sum!A191="BC",sum!B191,"*")</f>
        <v/>
      </c>
      <c r="V198" s="1" t="n"/>
      <c r="W198" s="1">
        <f>IF(sum!A191="BC",sum!C191,"*")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2020</v>
      </c>
      <c r="AC198" s="1">
        <f>IF(sum!A191="MA",sum!B191,"*")</f>
        <v/>
      </c>
      <c r="AD198" s="1" t="n"/>
      <c r="AE198" s="1">
        <f>IF(sum!A191="MA",sum!C191,"*")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2020</v>
      </c>
      <c r="AK198" s="1">
        <f>IF(sum!A191="ON",sum!B191,"*")</f>
        <v/>
      </c>
      <c r="AL198" s="1" t="n"/>
      <c r="AM198" s="1">
        <f>IF(sum!A191="ON",sum!C191,"*")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2020</v>
      </c>
      <c r="AS198" s="1">
        <f>IF(sum!A191="QU",sum!B191,"*")</f>
        <v/>
      </c>
      <c r="AT198" s="1" t="n"/>
      <c r="AU198" s="1">
        <f>IF(sum!A191="QU",sum!C191,"*")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2020</v>
      </c>
      <c r="BA198" s="1">
        <f>IF(sum!A191="SA",sum!B191,"*")</f>
        <v/>
      </c>
      <c r="BB198" s="1" t="n"/>
      <c r="BC198" s="1">
        <f>IF(sum!A191="SA",sum!C191,"*")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2020</v>
      </c>
      <c r="J199" s="1" t="inlineStr">
        <is>
          <t>NCAP_BND</t>
        </is>
      </c>
      <c r="K199" s="1" t="inlineStr">
        <is>
          <t>FX</t>
        </is>
      </c>
      <c r="L199" s="1" t="n">
        <v>2020</v>
      </c>
      <c r="M199" s="1">
        <f>IF(sum!A192="AT",sum!B192,"*")</f>
        <v/>
      </c>
      <c r="N199" s="1" t="n"/>
      <c r="O199" s="1">
        <f>IF(sum!A192="AT",sum!C192,"*")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2020</v>
      </c>
      <c r="U199" s="1">
        <f>IF(sum!A192="BC",sum!B192,"*")</f>
        <v/>
      </c>
      <c r="V199" s="1" t="n"/>
      <c r="W199" s="1">
        <f>IF(sum!A192="BC",sum!C192,"*")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2020</v>
      </c>
      <c r="AC199" s="1">
        <f>IF(sum!A192="MA",sum!B192,"*")</f>
        <v/>
      </c>
      <c r="AD199" s="1" t="n"/>
      <c r="AE199" s="1">
        <f>IF(sum!A192="MA",sum!C192,"*")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2020</v>
      </c>
      <c r="AK199" s="1">
        <f>IF(sum!A192="ON",sum!B192,"*")</f>
        <v/>
      </c>
      <c r="AL199" s="1" t="n"/>
      <c r="AM199" s="1">
        <f>IF(sum!A192="ON",sum!C192,"*")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2020</v>
      </c>
      <c r="AS199" s="1">
        <f>IF(sum!A192="QU",sum!B192,"*")</f>
        <v/>
      </c>
      <c r="AT199" s="1" t="n"/>
      <c r="AU199" s="1">
        <f>IF(sum!A192="QU",sum!C192,"*")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2020</v>
      </c>
      <c r="BA199" s="1">
        <f>IF(sum!A192="SA",sum!B192,"*")</f>
        <v/>
      </c>
      <c r="BB199" s="1" t="n"/>
      <c r="BC199" s="1">
        <f>IF(sum!A192="SA",sum!C192,"*")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2020</v>
      </c>
      <c r="J200" s="1" t="inlineStr">
        <is>
          <t>NCAP_BND</t>
        </is>
      </c>
      <c r="K200" s="1" t="inlineStr">
        <is>
          <t>FX</t>
        </is>
      </c>
      <c r="L200" s="1" t="n">
        <v>2020</v>
      </c>
      <c r="M200" s="1">
        <f>IF(sum!A193="AT",sum!B193,"*")</f>
        <v/>
      </c>
      <c r="N200" s="1" t="n"/>
      <c r="O200" s="1">
        <f>IF(sum!A193="AT",sum!C193,"*")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2020</v>
      </c>
      <c r="U200" s="1">
        <f>IF(sum!A193="BC",sum!B193,"*")</f>
        <v/>
      </c>
      <c r="V200" s="1" t="n"/>
      <c r="W200" s="1">
        <f>IF(sum!A193="BC",sum!C193,"*")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2020</v>
      </c>
      <c r="AC200" s="1">
        <f>IF(sum!A193="MA",sum!B193,"*")</f>
        <v/>
      </c>
      <c r="AD200" s="1" t="n"/>
      <c r="AE200" s="1">
        <f>IF(sum!A193="MA",sum!C193,"*")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2020</v>
      </c>
      <c r="AK200" s="1">
        <f>IF(sum!A193="ON",sum!B193,"*")</f>
        <v/>
      </c>
      <c r="AL200" s="1" t="n"/>
      <c r="AM200" s="1">
        <f>IF(sum!A193="ON",sum!C193,"*")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2020</v>
      </c>
      <c r="AS200" s="1">
        <f>IF(sum!A193="QU",sum!B193,"*")</f>
        <v/>
      </c>
      <c r="AT200" s="1" t="n"/>
      <c r="AU200" s="1">
        <f>IF(sum!A193="QU",sum!C193,"*")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2020</v>
      </c>
      <c r="BA200" s="1">
        <f>IF(sum!A193="SA",sum!B193,"*")</f>
        <v/>
      </c>
      <c r="BB200" s="1" t="n"/>
      <c r="BC200" s="1">
        <f>IF(sum!A193="SA",sum!C193,"*")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2020</v>
      </c>
      <c r="J201" s="4" t="inlineStr">
        <is>
          <t>NCAP_BND</t>
        </is>
      </c>
      <c r="K201" s="4" t="inlineStr">
        <is>
          <t>FX</t>
        </is>
      </c>
      <c r="L201" s="4" t="n">
        <v>2020</v>
      </c>
      <c r="M201" s="1">
        <f>IF(sum!A194="AT",sum!B194,"*")</f>
        <v/>
      </c>
      <c r="N201" s="1" t="n"/>
      <c r="O201" s="1">
        <f>IF(sum!A194="AT",sum!C194,"*")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2020</v>
      </c>
      <c r="U201" s="1">
        <f>IF(sum!A194="BC",sum!B194,"*")</f>
        <v/>
      </c>
      <c r="V201" s="1" t="n"/>
      <c r="W201" s="1">
        <f>IF(sum!A194="BC",sum!C194,"*")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2020</v>
      </c>
      <c r="AC201" s="1">
        <f>IF(sum!A194="MA",sum!B194,"*")</f>
        <v/>
      </c>
      <c r="AD201" s="1" t="n"/>
      <c r="AE201" s="1">
        <f>IF(sum!A194="MA",sum!C194,"*")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2020</v>
      </c>
      <c r="AK201" s="1">
        <f>IF(sum!A194="ON",sum!B194,"*")</f>
        <v/>
      </c>
      <c r="AL201" s="1" t="n"/>
      <c r="AM201" s="1">
        <f>IF(sum!A194="ON",sum!C194,"*")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2020</v>
      </c>
      <c r="AS201" s="1">
        <f>IF(sum!A194="QU",sum!B194,"*")</f>
        <v/>
      </c>
      <c r="AT201" s="1" t="n"/>
      <c r="AU201" s="1">
        <f>IF(sum!A194="QU",sum!C194,"*")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2020</v>
      </c>
      <c r="BA201" s="1">
        <f>IF(sum!A194="SA",sum!B194,"*")</f>
        <v/>
      </c>
      <c r="BB201" s="1" t="n"/>
      <c r="BC201" s="1">
        <f>IF(sum!A194="SA",sum!C194,"*")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2020</v>
      </c>
      <c r="J202" s="1" t="inlineStr">
        <is>
          <t>NCAP_BND</t>
        </is>
      </c>
      <c r="K202" s="1" t="inlineStr">
        <is>
          <t>FX</t>
        </is>
      </c>
      <c r="L202" s="1" t="n">
        <v>2020</v>
      </c>
      <c r="M202" s="1">
        <f>IF(sum!A195="AT",sum!B195,"*")</f>
        <v/>
      </c>
      <c r="N202" s="1" t="n"/>
      <c r="O202" s="1">
        <f>IF(sum!A195="AT",sum!C195,"*")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2020</v>
      </c>
      <c r="U202" s="1">
        <f>IF(sum!A195="BC",sum!B195,"*")</f>
        <v/>
      </c>
      <c r="V202" s="1" t="n"/>
      <c r="W202" s="1">
        <f>IF(sum!A195="BC",sum!C195,"*")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2020</v>
      </c>
      <c r="AC202" s="1">
        <f>IF(sum!A195="MA",sum!B195,"*")</f>
        <v/>
      </c>
      <c r="AD202" s="1" t="n"/>
      <c r="AE202" s="1">
        <f>IF(sum!A195="MA",sum!C195,"*")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2020</v>
      </c>
      <c r="AK202" s="1">
        <f>IF(sum!A195="ON",sum!B195,"*")</f>
        <v/>
      </c>
      <c r="AL202" s="1" t="n"/>
      <c r="AM202" s="1">
        <f>IF(sum!A195="ON",sum!C195,"*")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2020</v>
      </c>
      <c r="AS202" s="1">
        <f>IF(sum!A195="QU",sum!B195,"*")</f>
        <v/>
      </c>
      <c r="AT202" s="1" t="n"/>
      <c r="AU202" s="1">
        <f>IF(sum!A195="QU",sum!C195,"*")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2020</v>
      </c>
      <c r="BA202" s="1">
        <f>IF(sum!A195="SA",sum!B195,"*")</f>
        <v/>
      </c>
      <c r="BB202" s="1" t="n"/>
      <c r="BC202" s="1">
        <f>IF(sum!A195="SA",sum!C195,"*")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2020</v>
      </c>
      <c r="J203" s="1" t="inlineStr">
        <is>
          <t>NCAP_BND</t>
        </is>
      </c>
      <c r="K203" s="1" t="inlineStr">
        <is>
          <t>FX</t>
        </is>
      </c>
      <c r="L203" s="1" t="n">
        <v>2020</v>
      </c>
      <c r="M203" s="1">
        <f>IF(sum!A196="AT",sum!B196,"*")</f>
        <v/>
      </c>
      <c r="N203" s="1" t="n"/>
      <c r="O203" s="1">
        <f>IF(sum!A196="AT",sum!C196,"*")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2020</v>
      </c>
      <c r="U203" s="1">
        <f>IF(sum!A196="BC",sum!B196,"*")</f>
        <v/>
      </c>
      <c r="V203" s="1" t="n"/>
      <c r="W203" s="1">
        <f>IF(sum!A196="BC",sum!C196,"*")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2020</v>
      </c>
      <c r="AC203" s="1">
        <f>IF(sum!A196="MA",sum!B196,"*")</f>
        <v/>
      </c>
      <c r="AD203" s="1" t="n"/>
      <c r="AE203" s="1">
        <f>IF(sum!A196="MA",sum!C196,"*")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2020</v>
      </c>
      <c r="AK203" s="1">
        <f>IF(sum!A196="ON",sum!B196,"*")</f>
        <v/>
      </c>
      <c r="AL203" s="1" t="n"/>
      <c r="AM203" s="1">
        <f>IF(sum!A196="ON",sum!C196,"*")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2020</v>
      </c>
      <c r="AS203" s="1">
        <f>IF(sum!A196="QU",sum!B196,"*")</f>
        <v/>
      </c>
      <c r="AT203" s="1" t="n"/>
      <c r="AU203" s="1">
        <f>IF(sum!A196="QU",sum!C196,"*")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2020</v>
      </c>
      <c r="BA203" s="1">
        <f>IF(sum!A196="SA",sum!B196,"*")</f>
        <v/>
      </c>
      <c r="BB203" s="1" t="n"/>
      <c r="BC203" s="1">
        <f>IF(sum!A196="SA",sum!C196,"*")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2020</v>
      </c>
      <c r="J204" s="4" t="inlineStr">
        <is>
          <t>NCAP_BND</t>
        </is>
      </c>
      <c r="K204" s="4" t="inlineStr">
        <is>
          <t>FX</t>
        </is>
      </c>
      <c r="L204" s="4" t="n">
        <v>2020</v>
      </c>
      <c r="M204" s="1">
        <f>IF(sum!A197="AT",sum!B197,"*")</f>
        <v/>
      </c>
      <c r="N204" s="1" t="n"/>
      <c r="O204" s="1">
        <f>IF(sum!A197="AT",sum!C197,"*")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2020</v>
      </c>
      <c r="U204" s="1">
        <f>IF(sum!A197="BC",sum!B197,"*")</f>
        <v/>
      </c>
      <c r="V204" s="1" t="n"/>
      <c r="W204" s="1">
        <f>IF(sum!A197="BC",sum!C197,"*")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2020</v>
      </c>
      <c r="AC204" s="1">
        <f>IF(sum!A197="MA",sum!B197,"*")</f>
        <v/>
      </c>
      <c r="AD204" s="1" t="n"/>
      <c r="AE204" s="1">
        <f>IF(sum!A197="MA",sum!C197,"*")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2020</v>
      </c>
      <c r="AK204" s="1">
        <f>IF(sum!A197="ON",sum!B197,"*")</f>
        <v/>
      </c>
      <c r="AL204" s="1" t="n"/>
      <c r="AM204" s="1">
        <f>IF(sum!A197="ON",sum!C197,"*")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2020</v>
      </c>
      <c r="AS204" s="1">
        <f>IF(sum!A197="QU",sum!B197,"*")</f>
        <v/>
      </c>
      <c r="AT204" s="1" t="n"/>
      <c r="AU204" s="1">
        <f>IF(sum!A197="QU",sum!C197,"*")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2020</v>
      </c>
      <c r="BA204" s="1">
        <f>IF(sum!A197="SA",sum!B197,"*")</f>
        <v/>
      </c>
      <c r="BB204" s="1" t="n"/>
      <c r="BC204" s="1">
        <f>IF(sum!A197="SA",sum!C197,"*")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2020</v>
      </c>
      <c r="J205" s="1" t="inlineStr">
        <is>
          <t>NCAP_BND</t>
        </is>
      </c>
      <c r="K205" s="1" t="inlineStr">
        <is>
          <t>FX</t>
        </is>
      </c>
      <c r="L205" s="1" t="n">
        <v>2020</v>
      </c>
      <c r="M205" s="1">
        <f>IF(sum!A198="AT",sum!B198,"*")</f>
        <v/>
      </c>
      <c r="N205" s="1" t="n"/>
      <c r="O205" s="1">
        <f>IF(sum!A198="AT",sum!C198,"*")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2020</v>
      </c>
      <c r="U205" s="1">
        <f>IF(sum!A198="BC",sum!B198,"*")</f>
        <v/>
      </c>
      <c r="V205" s="1" t="n"/>
      <c r="W205" s="1">
        <f>IF(sum!A198="BC",sum!C198,"*")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2020</v>
      </c>
      <c r="AC205" s="1">
        <f>IF(sum!A198="MA",sum!B198,"*")</f>
        <v/>
      </c>
      <c r="AD205" s="1" t="n"/>
      <c r="AE205" s="1">
        <f>IF(sum!A198="MA",sum!C198,"*")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2020</v>
      </c>
      <c r="AK205" s="1">
        <f>IF(sum!A198="ON",sum!B198,"*")</f>
        <v/>
      </c>
      <c r="AL205" s="1" t="n"/>
      <c r="AM205" s="1">
        <f>IF(sum!A198="ON",sum!C198,"*")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2020</v>
      </c>
      <c r="AS205" s="1">
        <f>IF(sum!A198="QU",sum!B198,"*")</f>
        <v/>
      </c>
      <c r="AT205" s="1" t="n"/>
      <c r="AU205" s="1">
        <f>IF(sum!A198="QU",sum!C198,"*")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2020</v>
      </c>
      <c r="BA205" s="1">
        <f>IF(sum!A198="SA",sum!B198,"*")</f>
        <v/>
      </c>
      <c r="BB205" s="1" t="n"/>
      <c r="BC205" s="1">
        <f>IF(sum!A198="SA",sum!C198,"*")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2020</v>
      </c>
      <c r="J206" s="1" t="inlineStr">
        <is>
          <t>NCAP_BND</t>
        </is>
      </c>
      <c r="K206" s="1" t="inlineStr">
        <is>
          <t>FX</t>
        </is>
      </c>
      <c r="L206" s="1" t="n">
        <v>2020</v>
      </c>
      <c r="M206" s="1">
        <f>IF(sum!A199="AT",sum!B199,"*")</f>
        <v/>
      </c>
      <c r="N206" s="1" t="n"/>
      <c r="O206" s="1">
        <f>IF(sum!A199="AT",sum!C199,"*")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2020</v>
      </c>
      <c r="U206" s="1">
        <f>IF(sum!A199="BC",sum!B199,"*")</f>
        <v/>
      </c>
      <c r="V206" s="1" t="n"/>
      <c r="W206" s="1">
        <f>IF(sum!A199="BC",sum!C199,"*")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2020</v>
      </c>
      <c r="AC206" s="1">
        <f>IF(sum!A199="MA",sum!B199,"*")</f>
        <v/>
      </c>
      <c r="AD206" s="1" t="n"/>
      <c r="AE206" s="1">
        <f>IF(sum!A199="MA",sum!C199,"*")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2020</v>
      </c>
      <c r="AK206" s="1">
        <f>IF(sum!A199="ON",sum!B199,"*")</f>
        <v/>
      </c>
      <c r="AL206" s="1" t="n"/>
      <c r="AM206" s="1">
        <f>IF(sum!A199="ON",sum!C199,"*")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2020</v>
      </c>
      <c r="AS206" s="1">
        <f>IF(sum!A199="QU",sum!B199,"*")</f>
        <v/>
      </c>
      <c r="AT206" s="1" t="n"/>
      <c r="AU206" s="1">
        <f>IF(sum!A199="QU",sum!C199,"*")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2020</v>
      </c>
      <c r="BA206" s="1">
        <f>IF(sum!A199="SA",sum!B199,"*")</f>
        <v/>
      </c>
      <c r="BB206" s="1" t="n"/>
      <c r="BC206" s="1">
        <f>IF(sum!A199="SA",sum!C199,"*")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2020</v>
      </c>
      <c r="J207" s="4" t="inlineStr">
        <is>
          <t>NCAP_BND</t>
        </is>
      </c>
      <c r="K207" s="4" t="inlineStr">
        <is>
          <t>FX</t>
        </is>
      </c>
      <c r="L207" s="4" t="n">
        <v>2020</v>
      </c>
      <c r="M207" s="1">
        <f>IF(sum!A200="AT",sum!B200,"*")</f>
        <v/>
      </c>
      <c r="N207" s="1" t="n"/>
      <c r="O207" s="1">
        <f>IF(sum!A200="AT",sum!C200,"*")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2020</v>
      </c>
      <c r="U207" s="1">
        <f>IF(sum!A200="BC",sum!B200,"*")</f>
        <v/>
      </c>
      <c r="V207" s="1" t="n"/>
      <c r="W207" s="1">
        <f>IF(sum!A200="BC",sum!C200,"*")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2020</v>
      </c>
      <c r="AC207" s="1">
        <f>IF(sum!A200="MA",sum!B200,"*")</f>
        <v/>
      </c>
      <c r="AD207" s="1" t="n"/>
      <c r="AE207" s="1">
        <f>IF(sum!A200="MA",sum!C200,"*")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2020</v>
      </c>
      <c r="AK207" s="1">
        <f>IF(sum!A200="ON",sum!B200,"*")</f>
        <v/>
      </c>
      <c r="AL207" s="1" t="n"/>
      <c r="AM207" s="1">
        <f>IF(sum!A200="ON",sum!C200,"*")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2020</v>
      </c>
      <c r="AS207" s="1">
        <f>IF(sum!A200="QU",sum!B200,"*")</f>
        <v/>
      </c>
      <c r="AT207" s="1" t="n"/>
      <c r="AU207" s="1">
        <f>IF(sum!A200="QU",sum!C200,"*")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2020</v>
      </c>
      <c r="BA207" s="1">
        <f>IF(sum!A200="SA",sum!B200,"*")</f>
        <v/>
      </c>
      <c r="BB207" s="1" t="n"/>
      <c r="BC207" s="1">
        <f>IF(sum!A200="SA",sum!C200,"*")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2020</v>
      </c>
      <c r="J208" s="1" t="inlineStr">
        <is>
          <t>NCAP_BND</t>
        </is>
      </c>
      <c r="K208" s="1" t="inlineStr">
        <is>
          <t>FX</t>
        </is>
      </c>
      <c r="L208" s="1" t="n">
        <v>2020</v>
      </c>
      <c r="M208" s="1">
        <f>IF(sum!A201="AT",sum!B201,"*")</f>
        <v/>
      </c>
      <c r="N208" s="1" t="n"/>
      <c r="O208" s="1">
        <f>IF(sum!A201="AT",sum!C201,"*")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2020</v>
      </c>
      <c r="U208" s="1">
        <f>IF(sum!A201="BC",sum!B201,"*")</f>
        <v/>
      </c>
      <c r="V208" s="1" t="n"/>
      <c r="W208" s="1">
        <f>IF(sum!A201="BC",sum!C201,"*")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2020</v>
      </c>
      <c r="AC208" s="1">
        <f>IF(sum!A201="MA",sum!B201,"*")</f>
        <v/>
      </c>
      <c r="AD208" s="1" t="n"/>
      <c r="AE208" s="1">
        <f>IF(sum!A201="MA",sum!C201,"*")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2020</v>
      </c>
      <c r="AK208" s="1">
        <f>IF(sum!A201="ON",sum!B201,"*")</f>
        <v/>
      </c>
      <c r="AL208" s="1" t="n"/>
      <c r="AM208" s="1">
        <f>IF(sum!A201="ON",sum!C201,"*")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2020</v>
      </c>
      <c r="AS208" s="1">
        <f>IF(sum!A201="QU",sum!B201,"*")</f>
        <v/>
      </c>
      <c r="AT208" s="1" t="n"/>
      <c r="AU208" s="1">
        <f>IF(sum!A201="QU",sum!C201,"*")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2020</v>
      </c>
      <c r="BA208" s="1">
        <f>IF(sum!A201="SA",sum!B201,"*")</f>
        <v/>
      </c>
      <c r="BB208" s="1" t="n"/>
      <c r="BC208" s="1">
        <f>IF(sum!A201="SA",sum!C201,"*")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2020</v>
      </c>
      <c r="J209" s="1" t="inlineStr">
        <is>
          <t>NCAP_BND</t>
        </is>
      </c>
      <c r="K209" s="1" t="inlineStr">
        <is>
          <t>FX</t>
        </is>
      </c>
      <c r="L209" s="1" t="n">
        <v>2020</v>
      </c>
      <c r="M209" s="1">
        <f>IF(sum!A202="AT",sum!B202,"*")</f>
        <v/>
      </c>
      <c r="N209" s="1" t="n"/>
      <c r="O209" s="1">
        <f>IF(sum!A202="AT",sum!C202,"*")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2020</v>
      </c>
      <c r="U209" s="1">
        <f>IF(sum!A202="BC",sum!B202,"*")</f>
        <v/>
      </c>
      <c r="V209" s="1" t="n"/>
      <c r="W209" s="1">
        <f>IF(sum!A202="BC",sum!C202,"*")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2020</v>
      </c>
      <c r="AC209" s="1">
        <f>IF(sum!A202="MA",sum!B202,"*")</f>
        <v/>
      </c>
      <c r="AD209" s="1" t="n"/>
      <c r="AE209" s="1">
        <f>IF(sum!A202="MA",sum!C202,"*")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2020</v>
      </c>
      <c r="AK209" s="1">
        <f>IF(sum!A202="ON",sum!B202,"*")</f>
        <v/>
      </c>
      <c r="AL209" s="1" t="n"/>
      <c r="AM209" s="1">
        <f>IF(sum!A202="ON",sum!C202,"*")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2020</v>
      </c>
      <c r="AS209" s="1">
        <f>IF(sum!A202="QU",sum!B202,"*")</f>
        <v/>
      </c>
      <c r="AT209" s="1" t="n"/>
      <c r="AU209" s="1">
        <f>IF(sum!A202="QU",sum!C202,"*")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2020</v>
      </c>
      <c r="BA209" s="1">
        <f>IF(sum!A202="SA",sum!B202,"*")</f>
        <v/>
      </c>
      <c r="BB209" s="1" t="n"/>
      <c r="BC209" s="1">
        <f>IF(sum!A202="SA",sum!C202,"*")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2020</v>
      </c>
      <c r="J210" s="4" t="inlineStr">
        <is>
          <t>NCAP_BND</t>
        </is>
      </c>
      <c r="K210" s="4" t="inlineStr">
        <is>
          <t>FX</t>
        </is>
      </c>
      <c r="L210" s="4" t="n">
        <v>2020</v>
      </c>
      <c r="M210" s="1">
        <f>IF(sum!A203="AT",sum!B203,"*")</f>
        <v/>
      </c>
      <c r="N210" s="1" t="n"/>
      <c r="O210" s="1">
        <f>IF(sum!A203="AT",sum!C203,"*")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2020</v>
      </c>
      <c r="U210" s="1">
        <f>IF(sum!A203="BC",sum!B203,"*")</f>
        <v/>
      </c>
      <c r="V210" s="1" t="n"/>
      <c r="W210" s="1">
        <f>IF(sum!A203="BC",sum!C203,"*")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2020</v>
      </c>
      <c r="AC210" s="1">
        <f>IF(sum!A203="MA",sum!B203,"*")</f>
        <v/>
      </c>
      <c r="AD210" s="1" t="n"/>
      <c r="AE210" s="1">
        <f>IF(sum!A203="MA",sum!C203,"*")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2020</v>
      </c>
      <c r="AK210" s="1">
        <f>IF(sum!A203="ON",sum!B203,"*")</f>
        <v/>
      </c>
      <c r="AL210" s="1" t="n"/>
      <c r="AM210" s="1">
        <f>IF(sum!A203="ON",sum!C203,"*")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2020</v>
      </c>
      <c r="AS210" s="1">
        <f>IF(sum!A203="QU",sum!B203,"*")</f>
        <v/>
      </c>
      <c r="AT210" s="1" t="n"/>
      <c r="AU210" s="1">
        <f>IF(sum!A203="QU",sum!C203,"*")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2020</v>
      </c>
      <c r="BA210" s="1">
        <f>IF(sum!A203="SA",sum!B203,"*")</f>
        <v/>
      </c>
      <c r="BB210" s="1" t="n"/>
      <c r="BC210" s="1">
        <f>IF(sum!A203="SA",sum!C203,"*")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2020</v>
      </c>
      <c r="J211" s="1" t="inlineStr">
        <is>
          <t>NCAP_BND</t>
        </is>
      </c>
      <c r="K211" s="1" t="inlineStr">
        <is>
          <t>FX</t>
        </is>
      </c>
      <c r="L211" s="1" t="n">
        <v>2020</v>
      </c>
      <c r="M211" s="1">
        <f>IF(sum!A204="AT",sum!B204,"*")</f>
        <v/>
      </c>
      <c r="N211" s="1" t="n"/>
      <c r="O211" s="1">
        <f>IF(sum!A204="AT",sum!C204,"*")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2020</v>
      </c>
      <c r="U211" s="1">
        <f>IF(sum!A204="BC",sum!B204,"*")</f>
        <v/>
      </c>
      <c r="V211" s="1" t="n"/>
      <c r="W211" s="1">
        <f>IF(sum!A204="BC",sum!C204,"*")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2020</v>
      </c>
      <c r="AC211" s="1">
        <f>IF(sum!A204="MA",sum!B204,"*")</f>
        <v/>
      </c>
      <c r="AD211" s="1" t="n"/>
      <c r="AE211" s="1">
        <f>IF(sum!A204="MA",sum!C204,"*")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2020</v>
      </c>
      <c r="AK211" s="1">
        <f>IF(sum!A204="ON",sum!B204,"*")</f>
        <v/>
      </c>
      <c r="AL211" s="1" t="n"/>
      <c r="AM211" s="1">
        <f>IF(sum!A204="ON",sum!C204,"*")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2020</v>
      </c>
      <c r="AS211" s="1">
        <f>IF(sum!A204="QU",sum!B204,"*")</f>
        <v/>
      </c>
      <c r="AT211" s="1" t="n"/>
      <c r="AU211" s="1">
        <f>IF(sum!A204="QU",sum!C204,"*")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2020</v>
      </c>
      <c r="BA211" s="1">
        <f>IF(sum!A204="SA",sum!B204,"*")</f>
        <v/>
      </c>
      <c r="BB211" s="1" t="n"/>
      <c r="BC211" s="1">
        <f>IF(sum!A204="SA",sum!C204,"*")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2020</v>
      </c>
      <c r="J212" s="1" t="inlineStr">
        <is>
          <t>NCAP_BND</t>
        </is>
      </c>
      <c r="K212" s="1" t="inlineStr">
        <is>
          <t>FX</t>
        </is>
      </c>
      <c r="L212" s="1" t="n">
        <v>2020</v>
      </c>
      <c r="M212" s="1">
        <f>IF(sum!A205="AT",sum!B205,"*")</f>
        <v/>
      </c>
      <c r="N212" s="1" t="n"/>
      <c r="O212" s="1">
        <f>IF(sum!A205="AT",sum!C205,"*")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2020</v>
      </c>
      <c r="U212" s="1">
        <f>IF(sum!A205="BC",sum!B205,"*")</f>
        <v/>
      </c>
      <c r="V212" s="1" t="n"/>
      <c r="W212" s="1">
        <f>IF(sum!A205="BC",sum!C205,"*")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2020</v>
      </c>
      <c r="AC212" s="1">
        <f>IF(sum!A205="MA",sum!B205,"*")</f>
        <v/>
      </c>
      <c r="AD212" s="1" t="n"/>
      <c r="AE212" s="1">
        <f>IF(sum!A205="MA",sum!C205,"*")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2020</v>
      </c>
      <c r="AK212" s="1">
        <f>IF(sum!A205="ON",sum!B205,"*")</f>
        <v/>
      </c>
      <c r="AL212" s="1" t="n"/>
      <c r="AM212" s="1">
        <f>IF(sum!A205="ON",sum!C205,"*")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2020</v>
      </c>
      <c r="AS212" s="1">
        <f>IF(sum!A205="QU",sum!B205,"*")</f>
        <v/>
      </c>
      <c r="AT212" s="1" t="n"/>
      <c r="AU212" s="1">
        <f>IF(sum!A205="QU",sum!C205,"*")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2020</v>
      </c>
      <c r="BA212" s="1">
        <f>IF(sum!A205="SA",sum!B205,"*")</f>
        <v/>
      </c>
      <c r="BB212" s="1" t="n"/>
      <c r="BC212" s="1">
        <f>IF(sum!A205="SA",sum!C205,"*")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2020</v>
      </c>
      <c r="J213" s="4" t="inlineStr">
        <is>
          <t>NCAP_BND</t>
        </is>
      </c>
      <c r="K213" s="4" t="inlineStr">
        <is>
          <t>FX</t>
        </is>
      </c>
      <c r="L213" s="4" t="n">
        <v>2020</v>
      </c>
      <c r="M213" s="1">
        <f>IF(sum!A206="AT",sum!B206,"*")</f>
        <v/>
      </c>
      <c r="N213" s="1" t="n"/>
      <c r="O213" s="1">
        <f>IF(sum!A206="AT",sum!C206,"*")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2020</v>
      </c>
      <c r="U213" s="1">
        <f>IF(sum!A206="BC",sum!B206,"*")</f>
        <v/>
      </c>
      <c r="V213" s="1" t="n"/>
      <c r="W213" s="1">
        <f>IF(sum!A206="BC",sum!C206,"*")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2020</v>
      </c>
      <c r="AC213" s="1">
        <f>IF(sum!A206="MA",sum!B206,"*")</f>
        <v/>
      </c>
      <c r="AD213" s="1" t="n"/>
      <c r="AE213" s="1">
        <f>IF(sum!A206="MA",sum!C206,"*")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2020</v>
      </c>
      <c r="AK213" s="1">
        <f>IF(sum!A206="ON",sum!B206,"*")</f>
        <v/>
      </c>
      <c r="AL213" s="1" t="n"/>
      <c r="AM213" s="1">
        <f>IF(sum!A206="ON",sum!C206,"*")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2020</v>
      </c>
      <c r="AS213" s="1">
        <f>IF(sum!A206="QU",sum!B206,"*")</f>
        <v/>
      </c>
      <c r="AT213" s="1" t="n"/>
      <c r="AU213" s="1">
        <f>IF(sum!A206="QU",sum!C206,"*")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2020</v>
      </c>
      <c r="BA213" s="1">
        <f>IF(sum!A206="SA",sum!B206,"*")</f>
        <v/>
      </c>
      <c r="BB213" s="1" t="n"/>
      <c r="BC213" s="1">
        <f>IF(sum!A206="SA",sum!C206,"*")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2020</v>
      </c>
      <c r="J214" s="1" t="inlineStr">
        <is>
          <t>NCAP_BND</t>
        </is>
      </c>
      <c r="K214" s="1" t="inlineStr">
        <is>
          <t>FX</t>
        </is>
      </c>
      <c r="L214" s="1" t="n">
        <v>2020</v>
      </c>
      <c r="M214" s="1">
        <f>IF(sum!A207="AT",sum!B207,"*")</f>
        <v/>
      </c>
      <c r="N214" s="1" t="n"/>
      <c r="O214" s="1">
        <f>IF(sum!A207="AT",sum!C207,"*")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2020</v>
      </c>
      <c r="U214" s="1">
        <f>IF(sum!A207="BC",sum!B207,"*")</f>
        <v/>
      </c>
      <c r="V214" s="1" t="n"/>
      <c r="W214" s="1">
        <f>IF(sum!A207="BC",sum!C207,"*")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2020</v>
      </c>
      <c r="AC214" s="1">
        <f>IF(sum!A207="MA",sum!B207,"*")</f>
        <v/>
      </c>
      <c r="AD214" s="1" t="n"/>
      <c r="AE214" s="1">
        <f>IF(sum!A207="MA",sum!C207,"*")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2020</v>
      </c>
      <c r="AK214" s="1">
        <f>IF(sum!A207="ON",sum!B207,"*")</f>
        <v/>
      </c>
      <c r="AL214" s="1" t="n"/>
      <c r="AM214" s="1">
        <f>IF(sum!A207="ON",sum!C207,"*")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2020</v>
      </c>
      <c r="AS214" s="1">
        <f>IF(sum!A207="QU",sum!B207,"*")</f>
        <v/>
      </c>
      <c r="AT214" s="1" t="n"/>
      <c r="AU214" s="1">
        <f>IF(sum!A207="QU",sum!C207,"*")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2020</v>
      </c>
      <c r="BA214" s="1">
        <f>IF(sum!A207="SA",sum!B207,"*")</f>
        <v/>
      </c>
      <c r="BB214" s="1" t="n"/>
      <c r="BC214" s="1">
        <f>IF(sum!A207="SA",sum!C207,"*")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2020</v>
      </c>
      <c r="J215" s="1" t="inlineStr">
        <is>
          <t>NCAP_BND</t>
        </is>
      </c>
      <c r="K215" s="1" t="inlineStr">
        <is>
          <t>FX</t>
        </is>
      </c>
      <c r="L215" s="1" t="n">
        <v>2020</v>
      </c>
      <c r="M215" s="1">
        <f>IF(sum!A208="AT",sum!B208,"*")</f>
        <v/>
      </c>
      <c r="N215" s="1" t="n"/>
      <c r="O215" s="1">
        <f>IF(sum!A208="AT",sum!C208,"*")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2020</v>
      </c>
      <c r="U215" s="1">
        <f>IF(sum!A208="BC",sum!B208,"*")</f>
        <v/>
      </c>
      <c r="V215" s="1" t="n"/>
      <c r="W215" s="1">
        <f>IF(sum!A208="BC",sum!C208,"*")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2020</v>
      </c>
      <c r="AC215" s="1">
        <f>IF(sum!A208="MA",sum!B208,"*")</f>
        <v/>
      </c>
      <c r="AD215" s="1" t="n"/>
      <c r="AE215" s="1">
        <f>IF(sum!A208="MA",sum!C208,"*")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2020</v>
      </c>
      <c r="AK215" s="1">
        <f>IF(sum!A208="ON",sum!B208,"*")</f>
        <v/>
      </c>
      <c r="AL215" s="1" t="n"/>
      <c r="AM215" s="1">
        <f>IF(sum!A208="ON",sum!C208,"*")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2020</v>
      </c>
      <c r="AS215" s="1">
        <f>IF(sum!A208="QU",sum!B208,"*")</f>
        <v/>
      </c>
      <c r="AT215" s="1" t="n"/>
      <c r="AU215" s="1">
        <f>IF(sum!A208="QU",sum!C208,"*")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2020</v>
      </c>
      <c r="BA215" s="1">
        <f>IF(sum!A208="SA",sum!B208,"*")</f>
        <v/>
      </c>
      <c r="BB215" s="1" t="n"/>
      <c r="BC215" s="1">
        <f>IF(sum!A208="SA",sum!C208,"*")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2020</v>
      </c>
      <c r="J216" s="4" t="inlineStr">
        <is>
          <t>NCAP_BND</t>
        </is>
      </c>
      <c r="K216" s="4" t="inlineStr">
        <is>
          <t>FX</t>
        </is>
      </c>
      <c r="L216" s="4" t="n">
        <v>2020</v>
      </c>
      <c r="M216" s="1">
        <f>IF(sum!A209="AT",sum!B209,"*")</f>
        <v/>
      </c>
      <c r="N216" s="1" t="n"/>
      <c r="O216" s="1">
        <f>IF(sum!A209="AT",sum!C209,"*")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2020</v>
      </c>
      <c r="U216" s="1">
        <f>IF(sum!A209="BC",sum!B209,"*")</f>
        <v/>
      </c>
      <c r="V216" s="1" t="n"/>
      <c r="W216" s="1">
        <f>IF(sum!A209="BC",sum!C209,"*")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2020</v>
      </c>
      <c r="AC216" s="1">
        <f>IF(sum!A209="MA",sum!B209,"*")</f>
        <v/>
      </c>
      <c r="AD216" s="1" t="n"/>
      <c r="AE216" s="1">
        <f>IF(sum!A209="MA",sum!C209,"*")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2020</v>
      </c>
      <c r="AK216" s="1">
        <f>IF(sum!A209="ON",sum!B209,"*")</f>
        <v/>
      </c>
      <c r="AL216" s="1" t="n"/>
      <c r="AM216" s="1">
        <f>IF(sum!A209="ON",sum!C209,"*")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2020</v>
      </c>
      <c r="AS216" s="1">
        <f>IF(sum!A209="QU",sum!B209,"*")</f>
        <v/>
      </c>
      <c r="AT216" s="1" t="n"/>
      <c r="AU216" s="1">
        <f>IF(sum!A209="QU",sum!C209,"*")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2020</v>
      </c>
      <c r="BA216" s="1">
        <f>IF(sum!A209="SA",sum!B209,"*")</f>
        <v/>
      </c>
      <c r="BB216" s="1" t="n"/>
      <c r="BC216" s="1">
        <f>IF(sum!A209="SA",sum!C209,"*")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2020</v>
      </c>
      <c r="J217" s="1" t="inlineStr">
        <is>
          <t>NCAP_BND</t>
        </is>
      </c>
      <c r="K217" s="1" t="inlineStr">
        <is>
          <t>FX</t>
        </is>
      </c>
      <c r="L217" s="1" t="n">
        <v>2020</v>
      </c>
      <c r="M217" s="1">
        <f>IF(sum!A210="AT",sum!B210,"*")</f>
        <v/>
      </c>
      <c r="N217" s="1" t="n"/>
      <c r="O217" s="1">
        <f>IF(sum!A210="AT",sum!C210,"*")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2020</v>
      </c>
      <c r="U217" s="1">
        <f>IF(sum!A210="BC",sum!B210,"*")</f>
        <v/>
      </c>
      <c r="V217" s="1" t="n"/>
      <c r="W217" s="1">
        <f>IF(sum!A210="BC",sum!C210,"*")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2020</v>
      </c>
      <c r="AC217" s="1">
        <f>IF(sum!A210="MA",sum!B210,"*")</f>
        <v/>
      </c>
      <c r="AD217" s="1" t="n"/>
      <c r="AE217" s="1">
        <f>IF(sum!A210="MA",sum!C210,"*")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2020</v>
      </c>
      <c r="AK217" s="1">
        <f>IF(sum!A210="ON",sum!B210,"*")</f>
        <v/>
      </c>
      <c r="AL217" s="1" t="n"/>
      <c r="AM217" s="1">
        <f>IF(sum!A210="ON",sum!C210,"*")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2020</v>
      </c>
      <c r="AS217" s="1">
        <f>IF(sum!A210="QU",sum!B210,"*")</f>
        <v/>
      </c>
      <c r="AT217" s="1" t="n"/>
      <c r="AU217" s="1">
        <f>IF(sum!A210="QU",sum!C210,"*")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2020</v>
      </c>
      <c r="BA217" s="1">
        <f>IF(sum!A210="SA",sum!B210,"*")</f>
        <v/>
      </c>
      <c r="BB217" s="1" t="n"/>
      <c r="BC217" s="1">
        <f>IF(sum!A210="SA",sum!C210,"*")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2020</v>
      </c>
      <c r="J218" s="1" t="inlineStr">
        <is>
          <t>NCAP_BND</t>
        </is>
      </c>
      <c r="K218" s="1" t="inlineStr">
        <is>
          <t>FX</t>
        </is>
      </c>
      <c r="L218" s="1" t="n">
        <v>2020</v>
      </c>
      <c r="M218" s="1">
        <f>IF(sum!A211="AT",sum!B211,"*")</f>
        <v/>
      </c>
      <c r="N218" s="1" t="n"/>
      <c r="O218" s="1">
        <f>IF(sum!A211="AT",sum!C211,"*")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2020</v>
      </c>
      <c r="U218" s="1">
        <f>IF(sum!A211="BC",sum!B211,"*")</f>
        <v/>
      </c>
      <c r="V218" s="1" t="n"/>
      <c r="W218" s="1">
        <f>IF(sum!A211="BC",sum!C211,"*")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2020</v>
      </c>
      <c r="AC218" s="1">
        <f>IF(sum!A211="MA",sum!B211,"*")</f>
        <v/>
      </c>
      <c r="AD218" s="1" t="n"/>
      <c r="AE218" s="1">
        <f>IF(sum!A211="MA",sum!C211,"*")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2020</v>
      </c>
      <c r="AK218" s="1">
        <f>IF(sum!A211="ON",sum!B211,"*")</f>
        <v/>
      </c>
      <c r="AL218" s="1" t="n"/>
      <c r="AM218" s="1">
        <f>IF(sum!A211="ON",sum!C211,"*")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2020</v>
      </c>
      <c r="AS218" s="1">
        <f>IF(sum!A211="QU",sum!B211,"*")</f>
        <v/>
      </c>
      <c r="AT218" s="1" t="n"/>
      <c r="AU218" s="1">
        <f>IF(sum!A211="QU",sum!C211,"*")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2020</v>
      </c>
      <c r="BA218" s="1">
        <f>IF(sum!A211="SA",sum!B211,"*")</f>
        <v/>
      </c>
      <c r="BB218" s="1" t="n"/>
      <c r="BC218" s="1">
        <f>IF(sum!A211="SA",sum!C211,"*")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2020</v>
      </c>
      <c r="J219" s="4" t="inlineStr">
        <is>
          <t>NCAP_BND</t>
        </is>
      </c>
      <c r="K219" s="4" t="inlineStr">
        <is>
          <t>FX</t>
        </is>
      </c>
      <c r="L219" s="4" t="n">
        <v>2020</v>
      </c>
      <c r="M219" s="1">
        <f>IF(sum!A212="AT",sum!B212,"*")</f>
        <v/>
      </c>
      <c r="N219" s="1" t="n"/>
      <c r="O219" s="1">
        <f>IF(sum!A212="AT",sum!C212,"*")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2020</v>
      </c>
      <c r="U219" s="1">
        <f>IF(sum!A212="BC",sum!B212,"*")</f>
        <v/>
      </c>
      <c r="V219" s="1" t="n"/>
      <c r="W219" s="1">
        <f>IF(sum!A212="BC",sum!C212,"*")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2020</v>
      </c>
      <c r="AC219" s="1">
        <f>IF(sum!A212="MA",sum!B212,"*")</f>
        <v/>
      </c>
      <c r="AD219" s="1" t="n"/>
      <c r="AE219" s="1">
        <f>IF(sum!A212="MA",sum!C212,"*")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2020</v>
      </c>
      <c r="AK219" s="1">
        <f>IF(sum!A212="ON",sum!B212,"*")</f>
        <v/>
      </c>
      <c r="AL219" s="1" t="n"/>
      <c r="AM219" s="1">
        <f>IF(sum!A212="ON",sum!C212,"*")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2020</v>
      </c>
      <c r="AS219" s="1">
        <f>IF(sum!A212="QU",sum!B212,"*")</f>
        <v/>
      </c>
      <c r="AT219" s="1" t="n"/>
      <c r="AU219" s="1">
        <f>IF(sum!A212="QU",sum!C212,"*")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2020</v>
      </c>
      <c r="BA219" s="1">
        <f>IF(sum!A212="SA",sum!B212,"*")</f>
        <v/>
      </c>
      <c r="BB219" s="1" t="n"/>
      <c r="BC219" s="1">
        <f>IF(sum!A212="SA",sum!C212,"*")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2020</v>
      </c>
      <c r="J220" s="1" t="inlineStr">
        <is>
          <t>NCAP_BND</t>
        </is>
      </c>
      <c r="K220" s="1" t="inlineStr">
        <is>
          <t>FX</t>
        </is>
      </c>
      <c r="L220" s="1" t="n">
        <v>2020</v>
      </c>
      <c r="M220" s="1">
        <f>IF(sum!A213="AT",sum!B213,"*")</f>
        <v/>
      </c>
      <c r="N220" s="1" t="n"/>
      <c r="O220" s="1">
        <f>IF(sum!A213="AT",sum!C213,"*")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2020</v>
      </c>
      <c r="U220" s="1">
        <f>IF(sum!A213="BC",sum!B213,"*")</f>
        <v/>
      </c>
      <c r="V220" s="1" t="n"/>
      <c r="W220" s="1">
        <f>IF(sum!A213="BC",sum!C213,"*")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2020</v>
      </c>
      <c r="AC220" s="1">
        <f>IF(sum!A213="MA",sum!B213,"*")</f>
        <v/>
      </c>
      <c r="AD220" s="1" t="n"/>
      <c r="AE220" s="1">
        <f>IF(sum!A213="MA",sum!C213,"*")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2020</v>
      </c>
      <c r="AK220" s="1">
        <f>IF(sum!A213="ON",sum!B213,"*")</f>
        <v/>
      </c>
      <c r="AL220" s="1" t="n"/>
      <c r="AM220" s="1">
        <f>IF(sum!A213="ON",sum!C213,"*")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2020</v>
      </c>
      <c r="AS220" s="1">
        <f>IF(sum!A213="QU",sum!B213,"*")</f>
        <v/>
      </c>
      <c r="AT220" s="1" t="n"/>
      <c r="AU220" s="1">
        <f>IF(sum!A213="QU",sum!C213,"*")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2020</v>
      </c>
      <c r="BA220" s="1">
        <f>IF(sum!A213="SA",sum!B213,"*")</f>
        <v/>
      </c>
      <c r="BB220" s="1" t="n"/>
      <c r="BC220" s="1">
        <f>IF(sum!A213="SA",sum!C213,"*")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2020</v>
      </c>
      <c r="J221" s="1" t="inlineStr">
        <is>
          <t>NCAP_BND</t>
        </is>
      </c>
      <c r="K221" s="1" t="inlineStr">
        <is>
          <t>FX</t>
        </is>
      </c>
      <c r="L221" s="1" t="n">
        <v>2020</v>
      </c>
      <c r="M221" s="1">
        <f>IF(sum!A214="AT",sum!B214,"*")</f>
        <v/>
      </c>
      <c r="N221" s="1" t="n"/>
      <c r="O221" s="1">
        <f>IF(sum!A214="AT",sum!C214,"*")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2020</v>
      </c>
      <c r="U221" s="1">
        <f>IF(sum!A214="BC",sum!B214,"*")</f>
        <v/>
      </c>
      <c r="V221" s="1" t="n"/>
      <c r="W221" s="1">
        <f>IF(sum!A214="BC",sum!C214,"*")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2020</v>
      </c>
      <c r="AC221" s="1">
        <f>IF(sum!A214="MA",sum!B214,"*")</f>
        <v/>
      </c>
      <c r="AD221" s="1" t="n"/>
      <c r="AE221" s="1">
        <f>IF(sum!A214="MA",sum!C214,"*")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2020</v>
      </c>
      <c r="AK221" s="1">
        <f>IF(sum!A214="ON",sum!B214,"*")</f>
        <v/>
      </c>
      <c r="AL221" s="1" t="n"/>
      <c r="AM221" s="1">
        <f>IF(sum!A214="ON",sum!C214,"*")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2020</v>
      </c>
      <c r="AS221" s="1">
        <f>IF(sum!A214="QU",sum!B214,"*")</f>
        <v/>
      </c>
      <c r="AT221" s="1" t="n"/>
      <c r="AU221" s="1">
        <f>IF(sum!A214="QU",sum!C214,"*")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2020</v>
      </c>
      <c r="BA221" s="1">
        <f>IF(sum!A214="SA",sum!B214,"*")</f>
        <v/>
      </c>
      <c r="BB221" s="1" t="n"/>
      <c r="BC221" s="1">
        <f>IF(sum!A214="SA",sum!C214,"*")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2020</v>
      </c>
      <c r="J222" s="4" t="inlineStr">
        <is>
          <t>NCAP_BND</t>
        </is>
      </c>
      <c r="K222" s="4" t="inlineStr">
        <is>
          <t>FX</t>
        </is>
      </c>
      <c r="L222" s="4" t="n">
        <v>2020</v>
      </c>
      <c r="M222" s="1">
        <f>IF(sum!A215="AT",sum!B215,"*")</f>
        <v/>
      </c>
      <c r="N222" s="1" t="n"/>
      <c r="O222" s="1">
        <f>IF(sum!A215="AT",sum!C215,"*")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2020</v>
      </c>
      <c r="U222" s="1">
        <f>IF(sum!A215="BC",sum!B215,"*")</f>
        <v/>
      </c>
      <c r="V222" s="1" t="n"/>
      <c r="W222" s="1">
        <f>IF(sum!A215="BC",sum!C215,"*")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2020</v>
      </c>
      <c r="AC222" s="1">
        <f>IF(sum!A215="MA",sum!B215,"*")</f>
        <v/>
      </c>
      <c r="AD222" s="1" t="n"/>
      <c r="AE222" s="1">
        <f>IF(sum!A215="MA",sum!C215,"*")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2020</v>
      </c>
      <c r="AK222" s="1">
        <f>IF(sum!A215="ON",sum!B215,"*")</f>
        <v/>
      </c>
      <c r="AL222" s="1" t="n"/>
      <c r="AM222" s="1">
        <f>IF(sum!A215="ON",sum!C215,"*")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2020</v>
      </c>
      <c r="AS222" s="1">
        <f>IF(sum!A215="QU",sum!B215,"*")</f>
        <v/>
      </c>
      <c r="AT222" s="1" t="n"/>
      <c r="AU222" s="1">
        <f>IF(sum!A215="QU",sum!C215,"*")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2020</v>
      </c>
      <c r="BA222" s="1">
        <f>IF(sum!A215="SA",sum!B215,"*")</f>
        <v/>
      </c>
      <c r="BB222" s="1" t="n"/>
      <c r="BC222" s="1">
        <f>IF(sum!A215="SA",sum!C215,"*")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2020</v>
      </c>
      <c r="J223" s="1" t="inlineStr">
        <is>
          <t>NCAP_BND</t>
        </is>
      </c>
      <c r="K223" s="1" t="inlineStr">
        <is>
          <t>FX</t>
        </is>
      </c>
      <c r="L223" s="1" t="n">
        <v>2020</v>
      </c>
      <c r="M223" s="1">
        <f>IF(sum!A216="AT",sum!B216,"*")</f>
        <v/>
      </c>
      <c r="N223" s="1" t="n"/>
      <c r="O223" s="1">
        <f>IF(sum!A216="AT",sum!C216,"*")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2020</v>
      </c>
      <c r="U223" s="1">
        <f>IF(sum!A216="BC",sum!B216,"*")</f>
        <v/>
      </c>
      <c r="V223" s="1" t="n"/>
      <c r="W223" s="1">
        <f>IF(sum!A216="BC",sum!C216,"*")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2020</v>
      </c>
      <c r="AC223" s="1">
        <f>IF(sum!A216="MA",sum!B216,"*")</f>
        <v/>
      </c>
      <c r="AD223" s="1" t="n"/>
      <c r="AE223" s="1">
        <f>IF(sum!A216="MA",sum!C216,"*")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2020</v>
      </c>
      <c r="AK223" s="1">
        <f>IF(sum!A216="ON",sum!B216,"*")</f>
        <v/>
      </c>
      <c r="AL223" s="1" t="n"/>
      <c r="AM223" s="1">
        <f>IF(sum!A216="ON",sum!C216,"*")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2020</v>
      </c>
      <c r="AS223" s="1">
        <f>IF(sum!A216="QU",sum!B216,"*")</f>
        <v/>
      </c>
      <c r="AT223" s="1" t="n"/>
      <c r="AU223" s="1">
        <f>IF(sum!A216="QU",sum!C216,"*")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2020</v>
      </c>
      <c r="BA223" s="1">
        <f>IF(sum!A216="SA",sum!B216,"*")</f>
        <v/>
      </c>
      <c r="BB223" s="1" t="n"/>
      <c r="BC223" s="1">
        <f>IF(sum!A216="SA",sum!C216,"*")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2020</v>
      </c>
      <c r="J224" s="1" t="inlineStr">
        <is>
          <t>NCAP_BND</t>
        </is>
      </c>
      <c r="K224" s="1" t="inlineStr">
        <is>
          <t>FX</t>
        </is>
      </c>
      <c r="L224" s="1" t="n">
        <v>2020</v>
      </c>
      <c r="M224" s="1">
        <f>IF(sum!A217="AT",sum!B217,"*")</f>
        <v/>
      </c>
      <c r="N224" s="1" t="n"/>
      <c r="O224" s="1">
        <f>IF(sum!A217="AT",sum!C217,"*")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2020</v>
      </c>
      <c r="U224" s="1">
        <f>IF(sum!A217="BC",sum!B217,"*")</f>
        <v/>
      </c>
      <c r="V224" s="1" t="n"/>
      <c r="W224" s="1">
        <f>IF(sum!A217="BC",sum!C217,"*")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2020</v>
      </c>
      <c r="AC224" s="1">
        <f>IF(sum!A217="MA",sum!B217,"*")</f>
        <v/>
      </c>
      <c r="AD224" s="1" t="n"/>
      <c r="AE224" s="1">
        <f>IF(sum!A217="MA",sum!C217,"*")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2020</v>
      </c>
      <c r="AK224" s="1">
        <f>IF(sum!A217="ON",sum!B217,"*")</f>
        <v/>
      </c>
      <c r="AL224" s="1" t="n"/>
      <c r="AM224" s="1">
        <f>IF(sum!A217="ON",sum!C217,"*")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2020</v>
      </c>
      <c r="AS224" s="1">
        <f>IF(sum!A217="QU",sum!B217,"*")</f>
        <v/>
      </c>
      <c r="AT224" s="1" t="n"/>
      <c r="AU224" s="1">
        <f>IF(sum!A217="QU",sum!C217,"*")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2020</v>
      </c>
      <c r="BA224" s="1">
        <f>IF(sum!A217="SA",sum!B217,"*")</f>
        <v/>
      </c>
      <c r="BB224" s="1" t="n"/>
      <c r="BC224" s="1">
        <f>IF(sum!A217="SA",sum!C217,"*")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2020</v>
      </c>
      <c r="J225" s="4" t="inlineStr">
        <is>
          <t>NCAP_BND</t>
        </is>
      </c>
      <c r="K225" s="4" t="inlineStr">
        <is>
          <t>FX</t>
        </is>
      </c>
      <c r="L225" s="4" t="n">
        <v>2020</v>
      </c>
      <c r="M225" s="1">
        <f>IF(sum!A218="AT",sum!B218,"*")</f>
        <v/>
      </c>
      <c r="N225" s="1" t="n"/>
      <c r="O225" s="1">
        <f>IF(sum!A218="AT",sum!C218,"*")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2020</v>
      </c>
      <c r="U225" s="1">
        <f>IF(sum!A218="BC",sum!B218,"*")</f>
        <v/>
      </c>
      <c r="V225" s="1" t="n"/>
      <c r="W225" s="1">
        <f>IF(sum!A218="BC",sum!C218,"*")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2020</v>
      </c>
      <c r="AC225" s="1">
        <f>IF(sum!A218="MA",sum!B218,"*")</f>
        <v/>
      </c>
      <c r="AD225" s="1" t="n"/>
      <c r="AE225" s="1">
        <f>IF(sum!A218="MA",sum!C218,"*")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2020</v>
      </c>
      <c r="AK225" s="1">
        <f>IF(sum!A218="ON",sum!B218,"*")</f>
        <v/>
      </c>
      <c r="AL225" s="1" t="n"/>
      <c r="AM225" s="1">
        <f>IF(sum!A218="ON",sum!C218,"*")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2020</v>
      </c>
      <c r="AS225" s="1">
        <f>IF(sum!A218="QU",sum!B218,"*")</f>
        <v/>
      </c>
      <c r="AT225" s="1" t="n"/>
      <c r="AU225" s="1">
        <f>IF(sum!A218="QU",sum!C218,"*")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2020</v>
      </c>
      <c r="BA225" s="1">
        <f>IF(sum!A218="SA",sum!B218,"*")</f>
        <v/>
      </c>
      <c r="BB225" s="1" t="n"/>
      <c r="BC225" s="1">
        <f>IF(sum!A218="SA",sum!C218,"*")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2020</v>
      </c>
      <c r="J226" s="1" t="inlineStr">
        <is>
          <t>NCAP_BND</t>
        </is>
      </c>
      <c r="K226" s="1" t="inlineStr">
        <is>
          <t>FX</t>
        </is>
      </c>
      <c r="L226" s="1" t="n">
        <v>2020</v>
      </c>
      <c r="M226" s="1">
        <f>IF(sum!A219="AT",sum!B219,"*")</f>
        <v/>
      </c>
      <c r="N226" s="1" t="n"/>
      <c r="O226" s="1">
        <f>IF(sum!A219="AT",sum!C219,"*")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2020</v>
      </c>
      <c r="U226" s="1">
        <f>IF(sum!A219="BC",sum!B219,"*")</f>
        <v/>
      </c>
      <c r="V226" s="1" t="n"/>
      <c r="W226" s="1">
        <f>IF(sum!A219="BC",sum!C219,"*")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2020</v>
      </c>
      <c r="AC226" s="1">
        <f>IF(sum!A219="MA",sum!B219,"*")</f>
        <v/>
      </c>
      <c r="AD226" s="1" t="n"/>
      <c r="AE226" s="1">
        <f>IF(sum!A219="MA",sum!C219,"*")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2020</v>
      </c>
      <c r="AK226" s="1">
        <f>IF(sum!A219="ON",sum!B219,"*")</f>
        <v/>
      </c>
      <c r="AL226" s="1" t="n"/>
      <c r="AM226" s="1">
        <f>IF(sum!A219="ON",sum!C219,"*")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2020</v>
      </c>
      <c r="AS226" s="1">
        <f>IF(sum!A219="QU",sum!B219,"*")</f>
        <v/>
      </c>
      <c r="AT226" s="1" t="n"/>
      <c r="AU226" s="1">
        <f>IF(sum!A219="QU",sum!C219,"*")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2020</v>
      </c>
      <c r="BA226" s="1">
        <f>IF(sum!A219="SA",sum!B219,"*")</f>
        <v/>
      </c>
      <c r="BB226" s="1" t="n"/>
      <c r="BC226" s="1">
        <f>IF(sum!A219="SA",sum!C219,"*")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2020</v>
      </c>
      <c r="J227" s="1" t="inlineStr">
        <is>
          <t>NCAP_BND</t>
        </is>
      </c>
      <c r="K227" s="1" t="inlineStr">
        <is>
          <t>FX</t>
        </is>
      </c>
      <c r="L227" s="1" t="n">
        <v>2020</v>
      </c>
      <c r="M227" s="1">
        <f>IF(sum!A220="AT",sum!B220,"*")</f>
        <v/>
      </c>
      <c r="N227" s="1" t="n"/>
      <c r="O227" s="1">
        <f>IF(sum!A220="AT",sum!C220,"*")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2020</v>
      </c>
      <c r="U227" s="1">
        <f>IF(sum!A220="BC",sum!B220,"*")</f>
        <v/>
      </c>
      <c r="V227" s="1" t="n"/>
      <c r="W227" s="1">
        <f>IF(sum!A220="BC",sum!C220,"*")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2020</v>
      </c>
      <c r="AC227" s="1">
        <f>IF(sum!A220="MA",sum!B220,"*")</f>
        <v/>
      </c>
      <c r="AD227" s="1" t="n"/>
      <c r="AE227" s="1">
        <f>IF(sum!A220="MA",sum!C220,"*")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2020</v>
      </c>
      <c r="AK227" s="1">
        <f>IF(sum!A220="ON",sum!B220,"*")</f>
        <v/>
      </c>
      <c r="AL227" s="1" t="n"/>
      <c r="AM227" s="1">
        <f>IF(sum!A220="ON",sum!C220,"*")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2020</v>
      </c>
      <c r="AS227" s="1">
        <f>IF(sum!A220="QU",sum!B220,"*")</f>
        <v/>
      </c>
      <c r="AT227" s="1" t="n"/>
      <c r="AU227" s="1">
        <f>IF(sum!A220="QU",sum!C220,"*")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2020</v>
      </c>
      <c r="BA227" s="1">
        <f>IF(sum!A220="SA",sum!B220,"*")</f>
        <v/>
      </c>
      <c r="BB227" s="1" t="n"/>
      <c r="BC227" s="1">
        <f>IF(sum!A220="SA",sum!C220,"*")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2020</v>
      </c>
      <c r="J228" s="4" t="inlineStr">
        <is>
          <t>NCAP_BND</t>
        </is>
      </c>
      <c r="K228" s="4" t="inlineStr">
        <is>
          <t>FX</t>
        </is>
      </c>
      <c r="L228" s="4" t="n">
        <v>2020</v>
      </c>
      <c r="M228" s="1">
        <f>IF(sum!A221="AT",sum!B221,"*")</f>
        <v/>
      </c>
      <c r="N228" s="1" t="n"/>
      <c r="O228" s="1">
        <f>IF(sum!A221="AT",sum!C221,"*")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2020</v>
      </c>
      <c r="U228" s="1">
        <f>IF(sum!A221="BC",sum!B221,"*")</f>
        <v/>
      </c>
      <c r="V228" s="1" t="n"/>
      <c r="W228" s="1">
        <f>IF(sum!A221="BC",sum!C221,"*")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2020</v>
      </c>
      <c r="AC228" s="1">
        <f>IF(sum!A221="MA",sum!B221,"*")</f>
        <v/>
      </c>
      <c r="AD228" s="1" t="n"/>
      <c r="AE228" s="1">
        <f>IF(sum!A221="MA",sum!C221,"*")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2020</v>
      </c>
      <c r="AK228" s="1">
        <f>IF(sum!A221="ON",sum!B221,"*")</f>
        <v/>
      </c>
      <c r="AL228" s="1" t="n"/>
      <c r="AM228" s="1">
        <f>IF(sum!A221="ON",sum!C221,"*")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2020</v>
      </c>
      <c r="AS228" s="1">
        <f>IF(sum!A221="QU",sum!B221,"*")</f>
        <v/>
      </c>
      <c r="AT228" s="1" t="n"/>
      <c r="AU228" s="1">
        <f>IF(sum!A221="QU",sum!C221,"*")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2020</v>
      </c>
      <c r="BA228" s="1">
        <f>IF(sum!A221="SA",sum!B221,"*")</f>
        <v/>
      </c>
      <c r="BB228" s="1" t="n"/>
      <c r="BC228" s="1">
        <f>IF(sum!A221="SA",sum!C221,"*")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2020</v>
      </c>
      <c r="J229" s="1" t="inlineStr">
        <is>
          <t>NCAP_BND</t>
        </is>
      </c>
      <c r="K229" s="1" t="inlineStr">
        <is>
          <t>FX</t>
        </is>
      </c>
      <c r="L229" s="1" t="n">
        <v>2020</v>
      </c>
      <c r="M229" s="1">
        <f>IF(sum!A222="AT",sum!B222,"*")</f>
        <v/>
      </c>
      <c r="N229" s="1" t="n"/>
      <c r="O229" s="1">
        <f>IF(sum!A222="AT",sum!C222,"*")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2020</v>
      </c>
      <c r="U229" s="1">
        <f>IF(sum!A222="BC",sum!B222,"*")</f>
        <v/>
      </c>
      <c r="V229" s="1" t="n"/>
      <c r="W229" s="1">
        <f>IF(sum!A222="BC",sum!C222,"*")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2020</v>
      </c>
      <c r="AC229" s="1">
        <f>IF(sum!A222="MA",sum!B222,"*")</f>
        <v/>
      </c>
      <c r="AD229" s="1" t="n"/>
      <c r="AE229" s="1">
        <f>IF(sum!A222="MA",sum!C222,"*")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2020</v>
      </c>
      <c r="AK229" s="1">
        <f>IF(sum!A222="ON",sum!B222,"*")</f>
        <v/>
      </c>
      <c r="AL229" s="1" t="n"/>
      <c r="AM229" s="1">
        <f>IF(sum!A222="ON",sum!C222,"*")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2020</v>
      </c>
      <c r="AS229" s="1">
        <f>IF(sum!A222="QU",sum!B222,"*")</f>
        <v/>
      </c>
      <c r="AT229" s="1" t="n"/>
      <c r="AU229" s="1">
        <f>IF(sum!A222="QU",sum!C222,"*")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2020</v>
      </c>
      <c r="BA229" s="1">
        <f>IF(sum!A222="SA",sum!B222,"*")</f>
        <v/>
      </c>
      <c r="BB229" s="1" t="n"/>
      <c r="BC229" s="1">
        <f>IF(sum!A222="SA",sum!C222,"*")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2020</v>
      </c>
      <c r="J230" s="1" t="inlineStr">
        <is>
          <t>NCAP_BND</t>
        </is>
      </c>
      <c r="K230" s="1" t="inlineStr">
        <is>
          <t>FX</t>
        </is>
      </c>
      <c r="L230" s="1" t="n">
        <v>2020</v>
      </c>
      <c r="M230" s="1">
        <f>IF(sum!A223="AT",sum!B223,"*")</f>
        <v/>
      </c>
      <c r="N230" s="1" t="n"/>
      <c r="O230" s="1">
        <f>IF(sum!A223="AT",sum!C223,"*")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2020</v>
      </c>
      <c r="U230" s="1">
        <f>IF(sum!A223="BC",sum!B223,"*")</f>
        <v/>
      </c>
      <c r="V230" s="1" t="n"/>
      <c r="W230" s="1">
        <f>IF(sum!A223="BC",sum!C223,"*")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2020</v>
      </c>
      <c r="AC230" s="1">
        <f>IF(sum!A223="MA",sum!B223,"*")</f>
        <v/>
      </c>
      <c r="AD230" s="1" t="n"/>
      <c r="AE230" s="1">
        <f>IF(sum!A223="MA",sum!C223,"*")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2020</v>
      </c>
      <c r="AK230" s="1">
        <f>IF(sum!A223="ON",sum!B223,"*")</f>
        <v/>
      </c>
      <c r="AL230" s="1" t="n"/>
      <c r="AM230" s="1">
        <f>IF(sum!A223="ON",sum!C223,"*")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2020</v>
      </c>
      <c r="AS230" s="1">
        <f>IF(sum!A223="QU",sum!B223,"*")</f>
        <v/>
      </c>
      <c r="AT230" s="1" t="n"/>
      <c r="AU230" s="1">
        <f>IF(sum!A223="QU",sum!C223,"*")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2020</v>
      </c>
      <c r="BA230" s="1">
        <f>IF(sum!A223="SA",sum!B223,"*")</f>
        <v/>
      </c>
      <c r="BB230" s="1" t="n"/>
      <c r="BC230" s="1">
        <f>IF(sum!A223="SA",sum!C223,"*")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2020</v>
      </c>
      <c r="J231" s="4" t="inlineStr">
        <is>
          <t>NCAP_BND</t>
        </is>
      </c>
      <c r="K231" s="4" t="inlineStr">
        <is>
          <t>FX</t>
        </is>
      </c>
      <c r="L231" s="4" t="n">
        <v>2020</v>
      </c>
      <c r="M231" s="1">
        <f>IF(sum!A224="AT",sum!B224,"*")</f>
        <v/>
      </c>
      <c r="N231" s="1" t="n"/>
      <c r="O231" s="1">
        <f>IF(sum!A224="AT",sum!C224,"*")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2020</v>
      </c>
      <c r="U231" s="1">
        <f>IF(sum!A224="BC",sum!B224,"*")</f>
        <v/>
      </c>
      <c r="V231" s="1" t="n"/>
      <c r="W231" s="1">
        <f>IF(sum!A224="BC",sum!C224,"*")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2020</v>
      </c>
      <c r="AC231" s="1">
        <f>IF(sum!A224="MA",sum!B224,"*")</f>
        <v/>
      </c>
      <c r="AD231" s="1" t="n"/>
      <c r="AE231" s="1">
        <f>IF(sum!A224="MA",sum!C224,"*")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2020</v>
      </c>
      <c r="AK231" s="1">
        <f>IF(sum!A224="ON",sum!B224,"*")</f>
        <v/>
      </c>
      <c r="AL231" s="1" t="n"/>
      <c r="AM231" s="1">
        <f>IF(sum!A224="ON",sum!C224,"*")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2020</v>
      </c>
      <c r="AS231" s="1">
        <f>IF(sum!A224="QU",sum!B224,"*")</f>
        <v/>
      </c>
      <c r="AT231" s="1" t="n"/>
      <c r="AU231" s="1">
        <f>IF(sum!A224="QU",sum!C224,"*")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2020</v>
      </c>
      <c r="BA231" s="1">
        <f>IF(sum!A224="SA",sum!B224,"*")</f>
        <v/>
      </c>
      <c r="BB231" s="1" t="n"/>
      <c r="BC231" s="1">
        <f>IF(sum!A224="SA",sum!C224,"*")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2020</v>
      </c>
      <c r="J232" s="1" t="inlineStr">
        <is>
          <t>NCAP_BND</t>
        </is>
      </c>
      <c r="K232" s="1" t="inlineStr">
        <is>
          <t>FX</t>
        </is>
      </c>
      <c r="L232" s="1" t="n">
        <v>2020</v>
      </c>
      <c r="M232" s="1">
        <f>IF(sum!A225="AT",sum!B225,"*")</f>
        <v/>
      </c>
      <c r="N232" s="1" t="n"/>
      <c r="O232" s="1">
        <f>IF(sum!A225="AT",sum!C225,"*")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2020</v>
      </c>
      <c r="U232" s="1">
        <f>IF(sum!A225="BC",sum!B225,"*")</f>
        <v/>
      </c>
      <c r="V232" s="1" t="n"/>
      <c r="W232" s="1">
        <f>IF(sum!A225="BC",sum!C225,"*")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2020</v>
      </c>
      <c r="AC232" s="1">
        <f>IF(sum!A225="MA",sum!B225,"*")</f>
        <v/>
      </c>
      <c r="AD232" s="1" t="n"/>
      <c r="AE232" s="1">
        <f>IF(sum!A225="MA",sum!C225,"*")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2020</v>
      </c>
      <c r="AK232" s="1">
        <f>IF(sum!A225="ON",sum!B225,"*")</f>
        <v/>
      </c>
      <c r="AL232" s="1" t="n"/>
      <c r="AM232" s="1">
        <f>IF(sum!A225="ON",sum!C225,"*")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2020</v>
      </c>
      <c r="AS232" s="1">
        <f>IF(sum!A225="QU",sum!B225,"*")</f>
        <v/>
      </c>
      <c r="AT232" s="1" t="n"/>
      <c r="AU232" s="1">
        <f>IF(sum!A225="QU",sum!C225,"*")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2020</v>
      </c>
      <c r="BA232" s="1">
        <f>IF(sum!A225="SA",sum!B225,"*")</f>
        <v/>
      </c>
      <c r="BB232" s="1" t="n"/>
      <c r="BC232" s="1">
        <f>IF(sum!A225="SA",sum!C225,"*")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2020</v>
      </c>
      <c r="J233" s="1" t="inlineStr">
        <is>
          <t>NCAP_BND</t>
        </is>
      </c>
      <c r="K233" s="1" t="inlineStr">
        <is>
          <t>FX</t>
        </is>
      </c>
      <c r="L233" s="1" t="n">
        <v>2020</v>
      </c>
      <c r="M233" s="1">
        <f>IF(sum!A226="AT",sum!B226,"*")</f>
        <v/>
      </c>
      <c r="N233" s="1" t="n"/>
      <c r="O233" s="1">
        <f>IF(sum!A226="AT",sum!C226,"*")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2020</v>
      </c>
      <c r="U233" s="1">
        <f>IF(sum!A226="BC",sum!B226,"*")</f>
        <v/>
      </c>
      <c r="V233" s="1" t="n"/>
      <c r="W233" s="1">
        <f>IF(sum!A226="BC",sum!C226,"*")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2020</v>
      </c>
      <c r="AC233" s="1">
        <f>IF(sum!A226="MA",sum!B226,"*")</f>
        <v/>
      </c>
      <c r="AD233" s="1" t="n"/>
      <c r="AE233" s="1">
        <f>IF(sum!A226="MA",sum!C226,"*")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2020</v>
      </c>
      <c r="AK233" s="1">
        <f>IF(sum!A226="ON",sum!B226,"*")</f>
        <v/>
      </c>
      <c r="AL233" s="1" t="n"/>
      <c r="AM233" s="1">
        <f>IF(sum!A226="ON",sum!C226,"*")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2020</v>
      </c>
      <c r="AS233" s="1">
        <f>IF(sum!A226="QU",sum!B226,"*")</f>
        <v/>
      </c>
      <c r="AT233" s="1" t="n"/>
      <c r="AU233" s="1">
        <f>IF(sum!A226="QU",sum!C226,"*")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2020</v>
      </c>
      <c r="BA233" s="1">
        <f>IF(sum!A226="SA",sum!B226,"*")</f>
        <v/>
      </c>
      <c r="BB233" s="1" t="n"/>
      <c r="BC233" s="1">
        <f>IF(sum!A226="SA",sum!C226,"*")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2020</v>
      </c>
      <c r="J234" s="4" t="inlineStr">
        <is>
          <t>NCAP_BND</t>
        </is>
      </c>
      <c r="K234" s="4" t="inlineStr">
        <is>
          <t>FX</t>
        </is>
      </c>
      <c r="L234" s="4" t="n">
        <v>2020</v>
      </c>
      <c r="M234" s="1">
        <f>IF(sum!A227="AT",sum!B227,"*")</f>
        <v/>
      </c>
      <c r="N234" s="1" t="n"/>
      <c r="O234" s="1">
        <f>IF(sum!A227="AT",sum!C227,"*")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2020</v>
      </c>
      <c r="U234" s="1">
        <f>IF(sum!A227="BC",sum!B227,"*")</f>
        <v/>
      </c>
      <c r="V234" s="1" t="n"/>
      <c r="W234" s="1">
        <f>IF(sum!A227="BC",sum!C227,"*")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2020</v>
      </c>
      <c r="AC234" s="1">
        <f>IF(sum!A227="MA",sum!B227,"*")</f>
        <v/>
      </c>
      <c r="AD234" s="1" t="n"/>
      <c r="AE234" s="1">
        <f>IF(sum!A227="MA",sum!C227,"*")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2020</v>
      </c>
      <c r="AK234" s="1">
        <f>IF(sum!A227="ON",sum!B227,"*")</f>
        <v/>
      </c>
      <c r="AL234" s="1" t="n"/>
      <c r="AM234" s="1">
        <f>IF(sum!A227="ON",sum!C227,"*")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2020</v>
      </c>
      <c r="AS234" s="1">
        <f>IF(sum!A227="QU",sum!B227,"*")</f>
        <v/>
      </c>
      <c r="AT234" s="1" t="n"/>
      <c r="AU234" s="1">
        <f>IF(sum!A227="QU",sum!C227,"*")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2020</v>
      </c>
      <c r="BA234" s="1">
        <f>IF(sum!A227="SA",sum!B227,"*")</f>
        <v/>
      </c>
      <c r="BB234" s="1" t="n"/>
      <c r="BC234" s="1">
        <f>IF(sum!A227="SA",sum!C227,"*")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2020</v>
      </c>
      <c r="J235" s="1" t="inlineStr">
        <is>
          <t>NCAP_BND</t>
        </is>
      </c>
      <c r="K235" s="1" t="inlineStr">
        <is>
          <t>FX</t>
        </is>
      </c>
      <c r="L235" s="1" t="n">
        <v>2020</v>
      </c>
      <c r="M235" s="1">
        <f>IF(sum!A228="AT",sum!B228,"*")</f>
        <v/>
      </c>
      <c r="N235" s="1" t="n"/>
      <c r="O235" s="1">
        <f>IF(sum!A228="AT",sum!C228,"*")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2020</v>
      </c>
      <c r="U235" s="1">
        <f>IF(sum!A228="BC",sum!B228,"*")</f>
        <v/>
      </c>
      <c r="V235" s="1" t="n"/>
      <c r="W235" s="1">
        <f>IF(sum!A228="BC",sum!C228,"*")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2020</v>
      </c>
      <c r="AC235" s="1">
        <f>IF(sum!A228="MA",sum!B228,"*")</f>
        <v/>
      </c>
      <c r="AD235" s="1" t="n"/>
      <c r="AE235" s="1">
        <f>IF(sum!A228="MA",sum!C228,"*")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2020</v>
      </c>
      <c r="AK235" s="1">
        <f>IF(sum!A228="ON",sum!B228,"*")</f>
        <v/>
      </c>
      <c r="AL235" s="1" t="n"/>
      <c r="AM235" s="1">
        <f>IF(sum!A228="ON",sum!C228,"*")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2020</v>
      </c>
      <c r="AS235" s="1">
        <f>IF(sum!A228="QU",sum!B228,"*")</f>
        <v/>
      </c>
      <c r="AT235" s="1" t="n"/>
      <c r="AU235" s="1">
        <f>IF(sum!A228="QU",sum!C228,"*")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2020</v>
      </c>
      <c r="BA235" s="1">
        <f>IF(sum!A228="SA",sum!B228,"*")</f>
        <v/>
      </c>
      <c r="BB235" s="1" t="n"/>
      <c r="BC235" s="1">
        <f>IF(sum!A228="SA",sum!C228,"*")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2020</v>
      </c>
      <c r="J236" s="1" t="inlineStr">
        <is>
          <t>NCAP_BND</t>
        </is>
      </c>
      <c r="K236" s="1" t="inlineStr">
        <is>
          <t>FX</t>
        </is>
      </c>
      <c r="L236" s="1" t="n">
        <v>2020</v>
      </c>
      <c r="M236" s="1">
        <f>IF(sum!A229="AT",sum!B229,"*")</f>
        <v/>
      </c>
      <c r="N236" s="1" t="n"/>
      <c r="O236" s="1">
        <f>IF(sum!A229="AT",sum!C229,"*")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2020</v>
      </c>
      <c r="U236" s="1">
        <f>IF(sum!A229="BC",sum!B229,"*")</f>
        <v/>
      </c>
      <c r="V236" s="1" t="n"/>
      <c r="W236" s="1">
        <f>IF(sum!A229="BC",sum!C229,"*")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2020</v>
      </c>
      <c r="AC236" s="1">
        <f>IF(sum!A229="MA",sum!B229,"*")</f>
        <v/>
      </c>
      <c r="AD236" s="1" t="n"/>
      <c r="AE236" s="1">
        <f>IF(sum!A229="MA",sum!C229,"*")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2020</v>
      </c>
      <c r="AK236" s="1">
        <f>IF(sum!A229="ON",sum!B229,"*")</f>
        <v/>
      </c>
      <c r="AL236" s="1" t="n"/>
      <c r="AM236" s="1">
        <f>IF(sum!A229="ON",sum!C229,"*")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2020</v>
      </c>
      <c r="AS236" s="1">
        <f>IF(sum!A229="QU",sum!B229,"*")</f>
        <v/>
      </c>
      <c r="AT236" s="1" t="n"/>
      <c r="AU236" s="1">
        <f>IF(sum!A229="QU",sum!C229,"*")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2020</v>
      </c>
      <c r="BA236" s="1">
        <f>IF(sum!A229="SA",sum!B229,"*")</f>
        <v/>
      </c>
      <c r="BB236" s="1" t="n"/>
      <c r="BC236" s="1">
        <f>IF(sum!A229="SA",sum!C229,"*")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2020</v>
      </c>
      <c r="J237" s="4" t="inlineStr">
        <is>
          <t>NCAP_BND</t>
        </is>
      </c>
      <c r="K237" s="4" t="inlineStr">
        <is>
          <t>FX</t>
        </is>
      </c>
      <c r="L237" s="4" t="n">
        <v>2020</v>
      </c>
      <c r="M237" s="1">
        <f>IF(sum!A230="AT",sum!B230,"*")</f>
        <v/>
      </c>
      <c r="N237" s="1" t="n"/>
      <c r="O237" s="1">
        <f>IF(sum!A230="AT",sum!C230,"*")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2020</v>
      </c>
      <c r="U237" s="1">
        <f>IF(sum!A230="BC",sum!B230,"*")</f>
        <v/>
      </c>
      <c r="V237" s="1" t="n"/>
      <c r="W237" s="1">
        <f>IF(sum!A230="BC",sum!C230,"*")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2020</v>
      </c>
      <c r="AC237" s="1">
        <f>IF(sum!A230="MA",sum!B230,"*")</f>
        <v/>
      </c>
      <c r="AD237" s="1" t="n"/>
      <c r="AE237" s="1">
        <f>IF(sum!A230="MA",sum!C230,"*")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2020</v>
      </c>
      <c r="AK237" s="1">
        <f>IF(sum!A230="ON",sum!B230,"*")</f>
        <v/>
      </c>
      <c r="AL237" s="1" t="n"/>
      <c r="AM237" s="1">
        <f>IF(sum!A230="ON",sum!C230,"*")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2020</v>
      </c>
      <c r="AS237" s="1">
        <f>IF(sum!A230="QU",sum!B230,"*")</f>
        <v/>
      </c>
      <c r="AT237" s="1" t="n"/>
      <c r="AU237" s="1">
        <f>IF(sum!A230="QU",sum!C230,"*")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2020</v>
      </c>
      <c r="BA237" s="1">
        <f>IF(sum!A230="SA",sum!B230,"*")</f>
        <v/>
      </c>
      <c r="BB237" s="1" t="n"/>
      <c r="BC237" s="1">
        <f>IF(sum!A230="SA",sum!C230,"*")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2020</v>
      </c>
      <c r="J238" s="1" t="inlineStr">
        <is>
          <t>NCAP_BND</t>
        </is>
      </c>
      <c r="K238" s="1" t="inlineStr">
        <is>
          <t>FX</t>
        </is>
      </c>
      <c r="L238" s="1" t="n">
        <v>2020</v>
      </c>
      <c r="M238" s="1">
        <f>IF(sum!A231="AT",sum!B231,"*")</f>
        <v/>
      </c>
      <c r="N238" s="1" t="n"/>
      <c r="O238" s="1">
        <f>IF(sum!A231="AT",sum!C231,"*")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2020</v>
      </c>
      <c r="U238" s="1">
        <f>IF(sum!A231="BC",sum!B231,"*")</f>
        <v/>
      </c>
      <c r="V238" s="1" t="n"/>
      <c r="W238" s="1">
        <f>IF(sum!A231="BC",sum!C231,"*")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2020</v>
      </c>
      <c r="AC238" s="1">
        <f>IF(sum!A231="MA",sum!B231,"*")</f>
        <v/>
      </c>
      <c r="AD238" s="1" t="n"/>
      <c r="AE238" s="1">
        <f>IF(sum!A231="MA",sum!C231,"*")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2020</v>
      </c>
      <c r="AK238" s="1">
        <f>IF(sum!A231="ON",sum!B231,"*")</f>
        <v/>
      </c>
      <c r="AL238" s="1" t="n"/>
      <c r="AM238" s="1">
        <f>IF(sum!A231="ON",sum!C231,"*")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2020</v>
      </c>
      <c r="AS238" s="1">
        <f>IF(sum!A231="QU",sum!B231,"*")</f>
        <v/>
      </c>
      <c r="AT238" s="1" t="n"/>
      <c r="AU238" s="1">
        <f>IF(sum!A231="QU",sum!C231,"*")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2020</v>
      </c>
      <c r="BA238" s="1">
        <f>IF(sum!A231="SA",sum!B231,"*")</f>
        <v/>
      </c>
      <c r="BB238" s="1" t="n"/>
      <c r="BC238" s="1">
        <f>IF(sum!A231="SA",sum!C231,"*")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2020</v>
      </c>
      <c r="J239" s="1" t="inlineStr">
        <is>
          <t>NCAP_BND</t>
        </is>
      </c>
      <c r="K239" s="1" t="inlineStr">
        <is>
          <t>FX</t>
        </is>
      </c>
      <c r="L239" s="1" t="n">
        <v>2020</v>
      </c>
      <c r="M239" s="1">
        <f>IF(sum!A232="AT",sum!B232,"*")</f>
        <v/>
      </c>
      <c r="N239" s="1" t="n"/>
      <c r="O239" s="1">
        <f>IF(sum!A232="AT",sum!C232,"*")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2020</v>
      </c>
      <c r="U239" s="1">
        <f>IF(sum!A232="BC",sum!B232,"*")</f>
        <v/>
      </c>
      <c r="V239" s="1" t="n"/>
      <c r="W239" s="1">
        <f>IF(sum!A232="BC",sum!C232,"*")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2020</v>
      </c>
      <c r="AC239" s="1">
        <f>IF(sum!A232="MA",sum!B232,"*")</f>
        <v/>
      </c>
      <c r="AD239" s="1" t="n"/>
      <c r="AE239" s="1">
        <f>IF(sum!A232="MA",sum!C232,"*")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2020</v>
      </c>
      <c r="AK239" s="1">
        <f>IF(sum!A232="ON",sum!B232,"*")</f>
        <v/>
      </c>
      <c r="AL239" s="1" t="n"/>
      <c r="AM239" s="1">
        <f>IF(sum!A232="ON",sum!C232,"*")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2020</v>
      </c>
      <c r="AS239" s="1">
        <f>IF(sum!A232="QU",sum!B232,"*")</f>
        <v/>
      </c>
      <c r="AT239" s="1" t="n"/>
      <c r="AU239" s="1">
        <f>IF(sum!A232="QU",sum!C232,"*")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2020</v>
      </c>
      <c r="BA239" s="1">
        <f>IF(sum!A232="SA",sum!B232,"*")</f>
        <v/>
      </c>
      <c r="BB239" s="1" t="n"/>
      <c r="BC239" s="1">
        <f>IF(sum!A232="SA",sum!C232,"*")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2020</v>
      </c>
      <c r="J240" s="4" t="inlineStr">
        <is>
          <t>NCAP_BND</t>
        </is>
      </c>
      <c r="K240" s="4" t="inlineStr">
        <is>
          <t>FX</t>
        </is>
      </c>
      <c r="L240" s="4" t="n">
        <v>2020</v>
      </c>
      <c r="M240" s="1">
        <f>IF(sum!A233="AT",sum!B233,"*")</f>
        <v/>
      </c>
      <c r="N240" s="1" t="n"/>
      <c r="O240" s="1">
        <f>IF(sum!A233="AT",sum!C233,"*")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2020</v>
      </c>
      <c r="U240" s="1">
        <f>IF(sum!A233="BC",sum!B233,"*")</f>
        <v/>
      </c>
      <c r="V240" s="1" t="n"/>
      <c r="W240" s="1">
        <f>IF(sum!A233="BC",sum!C233,"*")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2020</v>
      </c>
      <c r="AC240" s="1">
        <f>IF(sum!A233="MA",sum!B233,"*")</f>
        <v/>
      </c>
      <c r="AD240" s="1" t="n"/>
      <c r="AE240" s="1">
        <f>IF(sum!A233="MA",sum!C233,"*")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2020</v>
      </c>
      <c r="AK240" s="1">
        <f>IF(sum!A233="ON",sum!B233,"*")</f>
        <v/>
      </c>
      <c r="AL240" s="1" t="n"/>
      <c r="AM240" s="1">
        <f>IF(sum!A233="ON",sum!C233,"*")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2020</v>
      </c>
      <c r="AS240" s="1">
        <f>IF(sum!A233="QU",sum!B233,"*")</f>
        <v/>
      </c>
      <c r="AT240" s="1" t="n"/>
      <c r="AU240" s="1">
        <f>IF(sum!A233="QU",sum!C233,"*")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2020</v>
      </c>
      <c r="BA240" s="1">
        <f>IF(sum!A233="SA",sum!B233,"*")</f>
        <v/>
      </c>
      <c r="BB240" s="1" t="n"/>
      <c r="BC240" s="1">
        <f>IF(sum!A233="SA",sum!C233,"*")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2020</v>
      </c>
      <c r="J241" s="1" t="inlineStr">
        <is>
          <t>NCAP_BND</t>
        </is>
      </c>
      <c r="K241" s="1" t="inlineStr">
        <is>
          <t>FX</t>
        </is>
      </c>
      <c r="L241" s="1" t="n">
        <v>2020</v>
      </c>
      <c r="M241" s="1">
        <f>IF(sum!A234="AT",sum!B234,"*")</f>
        <v/>
      </c>
      <c r="N241" s="1" t="n"/>
      <c r="O241" s="1">
        <f>IF(sum!A234="AT",sum!C234,"*")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2020</v>
      </c>
      <c r="U241" s="1">
        <f>IF(sum!A234="BC",sum!B234,"*")</f>
        <v/>
      </c>
      <c r="V241" s="1" t="n"/>
      <c r="W241" s="1">
        <f>IF(sum!A234="BC",sum!C234,"*")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2020</v>
      </c>
      <c r="AC241" s="1">
        <f>IF(sum!A234="MA",sum!B234,"*")</f>
        <v/>
      </c>
      <c r="AD241" s="1" t="n"/>
      <c r="AE241" s="1">
        <f>IF(sum!A234="MA",sum!C234,"*")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2020</v>
      </c>
      <c r="AK241" s="1">
        <f>IF(sum!A234="ON",sum!B234,"*")</f>
        <v/>
      </c>
      <c r="AL241" s="1" t="n"/>
      <c r="AM241" s="1">
        <f>IF(sum!A234="ON",sum!C234,"*")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2020</v>
      </c>
      <c r="AS241" s="1">
        <f>IF(sum!A234="QU",sum!B234,"*")</f>
        <v/>
      </c>
      <c r="AT241" s="1" t="n"/>
      <c r="AU241" s="1">
        <f>IF(sum!A234="QU",sum!C234,"*")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2020</v>
      </c>
      <c r="BA241" s="1">
        <f>IF(sum!A234="SA",sum!B234,"*")</f>
        <v/>
      </c>
      <c r="BB241" s="1" t="n"/>
      <c r="BC241" s="1">
        <f>IF(sum!A234="SA",sum!C234,"*")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2020</v>
      </c>
      <c r="J242" s="1" t="inlineStr">
        <is>
          <t>NCAP_BND</t>
        </is>
      </c>
      <c r="K242" s="1" t="inlineStr">
        <is>
          <t>FX</t>
        </is>
      </c>
      <c r="L242" s="1" t="n">
        <v>2020</v>
      </c>
      <c r="M242" s="1">
        <f>IF(sum!A235="AT",sum!B235,"*")</f>
        <v/>
      </c>
      <c r="N242" s="1" t="n"/>
      <c r="O242" s="1">
        <f>IF(sum!A235="AT",sum!C235,"*")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2020</v>
      </c>
      <c r="U242" s="1">
        <f>IF(sum!A235="BC",sum!B235,"*")</f>
        <v/>
      </c>
      <c r="V242" s="1" t="n"/>
      <c r="W242" s="1">
        <f>IF(sum!A235="BC",sum!C235,"*")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2020</v>
      </c>
      <c r="AC242" s="1">
        <f>IF(sum!A235="MA",sum!B235,"*")</f>
        <v/>
      </c>
      <c r="AD242" s="1" t="n"/>
      <c r="AE242" s="1">
        <f>IF(sum!A235="MA",sum!C235,"*")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2020</v>
      </c>
      <c r="AK242" s="1">
        <f>IF(sum!A235="ON",sum!B235,"*")</f>
        <v/>
      </c>
      <c r="AL242" s="1" t="n"/>
      <c r="AM242" s="1">
        <f>IF(sum!A235="ON",sum!C235,"*")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2020</v>
      </c>
      <c r="AS242" s="1">
        <f>IF(sum!A235="QU",sum!B235,"*")</f>
        <v/>
      </c>
      <c r="AT242" s="1" t="n"/>
      <c r="AU242" s="1">
        <f>IF(sum!A235="QU",sum!C235,"*")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2020</v>
      </c>
      <c r="BA242" s="1">
        <f>IF(sum!A235="SA",sum!B235,"*")</f>
        <v/>
      </c>
      <c r="BB242" s="1" t="n"/>
      <c r="BC242" s="1">
        <f>IF(sum!A235="SA",sum!C235,"*")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2020</v>
      </c>
      <c r="J243" s="4" t="inlineStr">
        <is>
          <t>NCAP_BND</t>
        </is>
      </c>
      <c r="K243" s="4" t="inlineStr">
        <is>
          <t>FX</t>
        </is>
      </c>
      <c r="L243" s="4" t="n">
        <v>2020</v>
      </c>
      <c r="M243" s="1">
        <f>IF(sum!A236="AT",sum!B236,"*")</f>
        <v/>
      </c>
      <c r="N243" s="1" t="n"/>
      <c r="O243" s="1">
        <f>IF(sum!A236="AT",sum!C236,"*")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2020</v>
      </c>
      <c r="U243" s="1">
        <f>IF(sum!A236="BC",sum!B236,"*")</f>
        <v/>
      </c>
      <c r="V243" s="1" t="n"/>
      <c r="W243" s="1">
        <f>IF(sum!A236="BC",sum!C236,"*")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2020</v>
      </c>
      <c r="AC243" s="1">
        <f>IF(sum!A236="MA",sum!B236,"*")</f>
        <v/>
      </c>
      <c r="AD243" s="1" t="n"/>
      <c r="AE243" s="1">
        <f>IF(sum!A236="MA",sum!C236,"*")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2020</v>
      </c>
      <c r="AK243" s="1">
        <f>IF(sum!A236="ON",sum!B236,"*")</f>
        <v/>
      </c>
      <c r="AL243" s="1" t="n"/>
      <c r="AM243" s="1">
        <f>IF(sum!A236="ON",sum!C236,"*")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2020</v>
      </c>
      <c r="AS243" s="1">
        <f>IF(sum!A236="QU",sum!B236,"*")</f>
        <v/>
      </c>
      <c r="AT243" s="1" t="n"/>
      <c r="AU243" s="1">
        <f>IF(sum!A236="QU",sum!C236,"*")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2020</v>
      </c>
      <c r="BA243" s="1">
        <f>IF(sum!A236="SA",sum!B236,"*")</f>
        <v/>
      </c>
      <c r="BB243" s="1" t="n"/>
      <c r="BC243" s="1">
        <f>IF(sum!A236="SA",sum!C236,"*")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2020</v>
      </c>
      <c r="J244" s="1" t="inlineStr">
        <is>
          <t>NCAP_BND</t>
        </is>
      </c>
      <c r="K244" s="1" t="inlineStr">
        <is>
          <t>FX</t>
        </is>
      </c>
      <c r="L244" s="1" t="n">
        <v>2020</v>
      </c>
      <c r="M244" s="1">
        <f>IF(sum!A237="AT",sum!B237,"*")</f>
        <v/>
      </c>
      <c r="N244" s="1" t="n"/>
      <c r="O244" s="1">
        <f>IF(sum!A237="AT",sum!C237,"*")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2020</v>
      </c>
      <c r="U244" s="1">
        <f>IF(sum!A237="BC",sum!B237,"*")</f>
        <v/>
      </c>
      <c r="V244" s="1" t="n"/>
      <c r="W244" s="1">
        <f>IF(sum!A237="BC",sum!C237,"*")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2020</v>
      </c>
      <c r="AC244" s="1">
        <f>IF(sum!A237="MA",sum!B237,"*")</f>
        <v/>
      </c>
      <c r="AD244" s="1" t="n"/>
      <c r="AE244" s="1">
        <f>IF(sum!A237="MA",sum!C237,"*")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2020</v>
      </c>
      <c r="AK244" s="1">
        <f>IF(sum!A237="ON",sum!B237,"*")</f>
        <v/>
      </c>
      <c r="AL244" s="1" t="n"/>
      <c r="AM244" s="1">
        <f>IF(sum!A237="ON",sum!C237,"*")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2020</v>
      </c>
      <c r="AS244" s="1">
        <f>IF(sum!A237="QU",sum!B237,"*")</f>
        <v/>
      </c>
      <c r="AT244" s="1" t="n"/>
      <c r="AU244" s="1">
        <f>IF(sum!A237="QU",sum!C237,"*")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2020</v>
      </c>
      <c r="BA244" s="1">
        <f>IF(sum!A237="SA",sum!B237,"*")</f>
        <v/>
      </c>
      <c r="BB244" s="1" t="n"/>
      <c r="BC244" s="1">
        <f>IF(sum!A237="SA",sum!C237,"*")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2020</v>
      </c>
      <c r="J245" s="1" t="inlineStr">
        <is>
          <t>NCAP_BND</t>
        </is>
      </c>
      <c r="K245" s="1" t="inlineStr">
        <is>
          <t>FX</t>
        </is>
      </c>
      <c r="L245" s="1" t="n">
        <v>2020</v>
      </c>
      <c r="M245" s="1">
        <f>IF(sum!A238="AT",sum!B238,"*")</f>
        <v/>
      </c>
      <c r="N245" s="1" t="n"/>
      <c r="O245" s="1">
        <f>IF(sum!A238="AT",sum!C238,"*")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2020</v>
      </c>
      <c r="U245" s="1">
        <f>IF(sum!A238="BC",sum!B238,"*")</f>
        <v/>
      </c>
      <c r="V245" s="1" t="n"/>
      <c r="W245" s="1">
        <f>IF(sum!A238="BC",sum!C238,"*")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2020</v>
      </c>
      <c r="AC245" s="1">
        <f>IF(sum!A238="MA",sum!B238,"*")</f>
        <v/>
      </c>
      <c r="AD245" s="1" t="n"/>
      <c r="AE245" s="1">
        <f>IF(sum!A238="MA",sum!C238,"*")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2020</v>
      </c>
      <c r="AK245" s="1">
        <f>IF(sum!A238="ON",sum!B238,"*")</f>
        <v/>
      </c>
      <c r="AL245" s="1" t="n"/>
      <c r="AM245" s="1">
        <f>IF(sum!A238="ON",sum!C238,"*")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2020</v>
      </c>
      <c r="AS245" s="1">
        <f>IF(sum!A238="QU",sum!B238,"*")</f>
        <v/>
      </c>
      <c r="AT245" s="1" t="n"/>
      <c r="AU245" s="1">
        <f>IF(sum!A238="QU",sum!C238,"*")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2020</v>
      </c>
      <c r="BA245" s="1">
        <f>IF(sum!A238="SA",sum!B238,"*")</f>
        <v/>
      </c>
      <c r="BB245" s="1" t="n"/>
      <c r="BC245" s="1">
        <f>IF(sum!A238="SA",sum!C238,"*")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2020</v>
      </c>
      <c r="J246" s="4" t="inlineStr">
        <is>
          <t>NCAP_BND</t>
        </is>
      </c>
      <c r="K246" s="4" t="inlineStr">
        <is>
          <t>FX</t>
        </is>
      </c>
      <c r="L246" s="4" t="n">
        <v>2020</v>
      </c>
      <c r="M246" s="1">
        <f>IF(sum!A239="AT",sum!B239,"*")</f>
        <v/>
      </c>
      <c r="N246" s="1" t="n"/>
      <c r="O246" s="1">
        <f>IF(sum!A239="AT",sum!C239,"*")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2020</v>
      </c>
      <c r="U246" s="1">
        <f>IF(sum!A239="BC",sum!B239,"*")</f>
        <v/>
      </c>
      <c r="V246" s="1" t="n"/>
      <c r="W246" s="1">
        <f>IF(sum!A239="BC",sum!C239,"*")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2020</v>
      </c>
      <c r="AC246" s="1">
        <f>IF(sum!A239="MA",sum!B239,"*")</f>
        <v/>
      </c>
      <c r="AD246" s="1" t="n"/>
      <c r="AE246" s="1">
        <f>IF(sum!A239="MA",sum!C239,"*")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2020</v>
      </c>
      <c r="AK246" s="1">
        <f>IF(sum!A239="ON",sum!B239,"*")</f>
        <v/>
      </c>
      <c r="AL246" s="1" t="n"/>
      <c r="AM246" s="1">
        <f>IF(sum!A239="ON",sum!C239,"*")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2020</v>
      </c>
      <c r="AS246" s="1">
        <f>IF(sum!A239="QU",sum!B239,"*")</f>
        <v/>
      </c>
      <c r="AT246" s="1" t="n"/>
      <c r="AU246" s="1">
        <f>IF(sum!A239="QU",sum!C239,"*")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2020</v>
      </c>
      <c r="BA246" s="1">
        <f>IF(sum!A239="SA",sum!B239,"*")</f>
        <v/>
      </c>
      <c r="BB246" s="1" t="n"/>
      <c r="BC246" s="1">
        <f>IF(sum!A239="SA",sum!C239,"*")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2020</v>
      </c>
      <c r="J247" s="1" t="inlineStr">
        <is>
          <t>NCAP_BND</t>
        </is>
      </c>
      <c r="K247" s="1" t="inlineStr">
        <is>
          <t>FX</t>
        </is>
      </c>
      <c r="L247" s="1" t="n">
        <v>2020</v>
      </c>
      <c r="M247" s="1">
        <f>IF(sum!A240="AT",sum!B240,"*")</f>
        <v/>
      </c>
      <c r="N247" s="1" t="n"/>
      <c r="O247" s="1">
        <f>IF(sum!A240="AT",sum!C240,"*")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2020</v>
      </c>
      <c r="U247" s="1">
        <f>IF(sum!A240="BC",sum!B240,"*")</f>
        <v/>
      </c>
      <c r="V247" s="1" t="n"/>
      <c r="W247" s="1">
        <f>IF(sum!A240="BC",sum!C240,"*")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2020</v>
      </c>
      <c r="AC247" s="1">
        <f>IF(sum!A240="MA",sum!B240,"*")</f>
        <v/>
      </c>
      <c r="AD247" s="1" t="n"/>
      <c r="AE247" s="1">
        <f>IF(sum!A240="MA",sum!C240,"*")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2020</v>
      </c>
      <c r="AK247" s="1">
        <f>IF(sum!A240="ON",sum!B240,"*")</f>
        <v/>
      </c>
      <c r="AL247" s="1" t="n"/>
      <c r="AM247" s="1">
        <f>IF(sum!A240="ON",sum!C240,"*")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2020</v>
      </c>
      <c r="AS247" s="1">
        <f>IF(sum!A240="QU",sum!B240,"*")</f>
        <v/>
      </c>
      <c r="AT247" s="1" t="n"/>
      <c r="AU247" s="1">
        <f>IF(sum!A240="QU",sum!C240,"*")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2020</v>
      </c>
      <c r="BA247" s="1">
        <f>IF(sum!A240="SA",sum!B240,"*")</f>
        <v/>
      </c>
      <c r="BB247" s="1" t="n"/>
      <c r="BC247" s="1">
        <f>IF(sum!A240="SA",sum!C240,"*")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2020</v>
      </c>
      <c r="J248" s="1" t="inlineStr">
        <is>
          <t>NCAP_BND</t>
        </is>
      </c>
      <c r="K248" s="1" t="inlineStr">
        <is>
          <t>FX</t>
        </is>
      </c>
      <c r="L248" s="1" t="n">
        <v>2020</v>
      </c>
      <c r="M248" s="1">
        <f>IF(sum!A241="AT",sum!B241,"*")</f>
        <v/>
      </c>
      <c r="N248" s="1" t="n"/>
      <c r="O248" s="1">
        <f>IF(sum!A241="AT",sum!C241,"*")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2020</v>
      </c>
      <c r="U248" s="1">
        <f>IF(sum!A241="BC",sum!B241,"*")</f>
        <v/>
      </c>
      <c r="V248" s="1" t="n"/>
      <c r="W248" s="1">
        <f>IF(sum!A241="BC",sum!C241,"*")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2020</v>
      </c>
      <c r="AC248" s="1">
        <f>IF(sum!A241="MA",sum!B241,"*")</f>
        <v/>
      </c>
      <c r="AD248" s="1" t="n"/>
      <c r="AE248" s="1">
        <f>IF(sum!A241="MA",sum!C241,"*")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2020</v>
      </c>
      <c r="AK248" s="1">
        <f>IF(sum!A241="ON",sum!B241,"*")</f>
        <v/>
      </c>
      <c r="AL248" s="1" t="n"/>
      <c r="AM248" s="1">
        <f>IF(sum!A241="ON",sum!C241,"*")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2020</v>
      </c>
      <c r="AS248" s="1">
        <f>IF(sum!A241="QU",sum!B241,"*")</f>
        <v/>
      </c>
      <c r="AT248" s="1" t="n"/>
      <c r="AU248" s="1">
        <f>IF(sum!A241="QU",sum!C241,"*")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2020</v>
      </c>
      <c r="BA248" s="1">
        <f>IF(sum!A241="SA",sum!B241,"*")</f>
        <v/>
      </c>
      <c r="BB248" s="1" t="n"/>
      <c r="BC248" s="1">
        <f>IF(sum!A241="SA",sum!C241,"*")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2020</v>
      </c>
      <c r="J249" s="4" t="inlineStr">
        <is>
          <t>NCAP_BND</t>
        </is>
      </c>
      <c r="K249" s="4" t="inlineStr">
        <is>
          <t>FX</t>
        </is>
      </c>
      <c r="L249" s="4" t="n">
        <v>2020</v>
      </c>
      <c r="M249" s="1">
        <f>IF(sum!A242="AT",sum!B242,"*")</f>
        <v/>
      </c>
      <c r="N249" s="1" t="n"/>
      <c r="O249" s="1">
        <f>IF(sum!A242="AT",sum!C242,"*")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2020</v>
      </c>
      <c r="U249" s="1">
        <f>IF(sum!A242="BC",sum!B242,"*")</f>
        <v/>
      </c>
      <c r="V249" s="1" t="n"/>
      <c r="W249" s="1">
        <f>IF(sum!A242="BC",sum!C242,"*")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2020</v>
      </c>
      <c r="AC249" s="1">
        <f>IF(sum!A242="MA",sum!B242,"*")</f>
        <v/>
      </c>
      <c r="AD249" s="1" t="n"/>
      <c r="AE249" s="1">
        <f>IF(sum!A242="MA",sum!C242,"*")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2020</v>
      </c>
      <c r="AK249" s="1">
        <f>IF(sum!A242="ON",sum!B242,"*")</f>
        <v/>
      </c>
      <c r="AL249" s="1" t="n"/>
      <c r="AM249" s="1">
        <f>IF(sum!A242="ON",sum!C242,"*")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2020</v>
      </c>
      <c r="AS249" s="1">
        <f>IF(sum!A242="QU",sum!B242,"*")</f>
        <v/>
      </c>
      <c r="AT249" s="1" t="n"/>
      <c r="AU249" s="1">
        <f>IF(sum!A242="QU",sum!C242,"*")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2020</v>
      </c>
      <c r="BA249" s="1">
        <f>IF(sum!A242="SA",sum!B242,"*")</f>
        <v/>
      </c>
      <c r="BB249" s="1" t="n"/>
      <c r="BC249" s="1">
        <f>IF(sum!A242="SA",sum!C242,"*")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2020</v>
      </c>
      <c r="J250" s="1" t="inlineStr">
        <is>
          <t>NCAP_BND</t>
        </is>
      </c>
      <c r="K250" s="1" t="inlineStr">
        <is>
          <t>FX</t>
        </is>
      </c>
      <c r="L250" s="1" t="n">
        <v>2020</v>
      </c>
      <c r="M250" s="1">
        <f>IF(sum!A243="AT",sum!B243,"*")</f>
        <v/>
      </c>
      <c r="N250" s="1" t="n"/>
      <c r="O250" s="1">
        <f>IF(sum!A243="AT",sum!C243,"*")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2020</v>
      </c>
      <c r="U250" s="1">
        <f>IF(sum!A243="BC",sum!B243,"*")</f>
        <v/>
      </c>
      <c r="V250" s="1" t="n"/>
      <c r="W250" s="1">
        <f>IF(sum!A243="BC",sum!C243,"*")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2020</v>
      </c>
      <c r="AC250" s="1">
        <f>IF(sum!A243="MA",sum!B243,"*")</f>
        <v/>
      </c>
      <c r="AD250" s="1" t="n"/>
      <c r="AE250" s="1">
        <f>IF(sum!A243="MA",sum!C243,"*")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2020</v>
      </c>
      <c r="AK250" s="1">
        <f>IF(sum!A243="ON",sum!B243,"*")</f>
        <v/>
      </c>
      <c r="AL250" s="1" t="n"/>
      <c r="AM250" s="1">
        <f>IF(sum!A243="ON",sum!C243,"*")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2020</v>
      </c>
      <c r="AS250" s="1">
        <f>IF(sum!A243="QU",sum!B243,"*")</f>
        <v/>
      </c>
      <c r="AT250" s="1" t="n"/>
      <c r="AU250" s="1">
        <f>IF(sum!A243="QU",sum!C243,"*")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2020</v>
      </c>
      <c r="BA250" s="1">
        <f>IF(sum!A243="SA",sum!B243,"*")</f>
        <v/>
      </c>
      <c r="BB250" s="1" t="n"/>
      <c r="BC250" s="1">
        <f>IF(sum!A243="SA",sum!C243,"*")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2020</v>
      </c>
      <c r="J251" s="1" t="inlineStr">
        <is>
          <t>NCAP_BND</t>
        </is>
      </c>
      <c r="K251" s="1" t="inlineStr">
        <is>
          <t>FX</t>
        </is>
      </c>
      <c r="L251" s="1" t="n">
        <v>2020</v>
      </c>
      <c r="M251" s="1">
        <f>IF(sum!A244="AT",sum!B244,"*")</f>
        <v/>
      </c>
      <c r="N251" s="1" t="n"/>
      <c r="O251" s="1">
        <f>IF(sum!A244="AT",sum!C244,"*")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2020</v>
      </c>
      <c r="U251" s="1">
        <f>IF(sum!A244="BC",sum!B244,"*")</f>
        <v/>
      </c>
      <c r="V251" s="1" t="n"/>
      <c r="W251" s="1">
        <f>IF(sum!A244="BC",sum!C244,"*")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2020</v>
      </c>
      <c r="AC251" s="1">
        <f>IF(sum!A244="MA",sum!B244,"*")</f>
        <v/>
      </c>
      <c r="AD251" s="1" t="n"/>
      <c r="AE251" s="1">
        <f>IF(sum!A244="MA",sum!C244,"*")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2020</v>
      </c>
      <c r="AK251" s="1">
        <f>IF(sum!A244="ON",sum!B244,"*")</f>
        <v/>
      </c>
      <c r="AL251" s="1" t="n"/>
      <c r="AM251" s="1">
        <f>IF(sum!A244="ON",sum!C244,"*")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2020</v>
      </c>
      <c r="AS251" s="1">
        <f>IF(sum!A244="QU",sum!B244,"*")</f>
        <v/>
      </c>
      <c r="AT251" s="1" t="n"/>
      <c r="AU251" s="1">
        <f>IF(sum!A244="QU",sum!C244,"*")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2020</v>
      </c>
      <c r="BA251" s="1">
        <f>IF(sum!A244="SA",sum!B244,"*")</f>
        <v/>
      </c>
      <c r="BB251" s="1" t="n"/>
      <c r="BC251" s="1">
        <f>IF(sum!A244="SA",sum!C244,"*")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2020</v>
      </c>
      <c r="J252" s="4" t="inlineStr">
        <is>
          <t>NCAP_BND</t>
        </is>
      </c>
      <c r="K252" s="4" t="inlineStr">
        <is>
          <t>FX</t>
        </is>
      </c>
      <c r="L252" s="4" t="n">
        <v>2020</v>
      </c>
      <c r="M252" s="1">
        <f>IF(sum!A245="AT",sum!B245,"*")</f>
        <v/>
      </c>
      <c r="N252" s="1" t="n"/>
      <c r="O252" s="1">
        <f>IF(sum!A245="AT",sum!C245,"*")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2020</v>
      </c>
      <c r="U252" s="1">
        <f>IF(sum!A245="BC",sum!B245,"*")</f>
        <v/>
      </c>
      <c r="V252" s="1" t="n"/>
      <c r="W252" s="1">
        <f>IF(sum!A245="BC",sum!C245,"*")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2020</v>
      </c>
      <c r="AC252" s="1">
        <f>IF(sum!A245="MA",sum!B245,"*")</f>
        <v/>
      </c>
      <c r="AD252" s="1" t="n"/>
      <c r="AE252" s="1">
        <f>IF(sum!A245="MA",sum!C245,"*")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2020</v>
      </c>
      <c r="AK252" s="1">
        <f>IF(sum!A245="ON",sum!B245,"*")</f>
        <v/>
      </c>
      <c r="AL252" s="1" t="n"/>
      <c r="AM252" s="1">
        <f>IF(sum!A245="ON",sum!C245,"*")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2020</v>
      </c>
      <c r="AS252" s="1">
        <f>IF(sum!A245="QU",sum!B245,"*")</f>
        <v/>
      </c>
      <c r="AT252" s="1" t="n"/>
      <c r="AU252" s="1">
        <f>IF(sum!A245="QU",sum!C245,"*")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2020</v>
      </c>
      <c r="BA252" s="1">
        <f>IF(sum!A245="SA",sum!B245,"*")</f>
        <v/>
      </c>
      <c r="BB252" s="1" t="n"/>
      <c r="BC252" s="1">
        <f>IF(sum!A245="SA",sum!C245,"*")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2020</v>
      </c>
      <c r="J253" s="1" t="inlineStr">
        <is>
          <t>NCAP_BND</t>
        </is>
      </c>
      <c r="K253" s="1" t="inlineStr">
        <is>
          <t>FX</t>
        </is>
      </c>
      <c r="L253" s="1" t="n">
        <v>2020</v>
      </c>
      <c r="M253" s="1">
        <f>IF(sum!A246="AT",sum!B246,"*")</f>
        <v/>
      </c>
      <c r="N253" s="1" t="n"/>
      <c r="O253" s="1">
        <f>IF(sum!A246="AT",sum!C246,"*")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2020</v>
      </c>
      <c r="U253" s="1">
        <f>IF(sum!A246="BC",sum!B246,"*")</f>
        <v/>
      </c>
      <c r="V253" s="1" t="n"/>
      <c r="W253" s="1">
        <f>IF(sum!A246="BC",sum!C246,"*")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2020</v>
      </c>
      <c r="AC253" s="1">
        <f>IF(sum!A246="MA",sum!B246,"*")</f>
        <v/>
      </c>
      <c r="AD253" s="1" t="n"/>
      <c r="AE253" s="1">
        <f>IF(sum!A246="MA",sum!C246,"*")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2020</v>
      </c>
      <c r="AK253" s="1">
        <f>IF(sum!A246="ON",sum!B246,"*")</f>
        <v/>
      </c>
      <c r="AL253" s="1" t="n"/>
      <c r="AM253" s="1">
        <f>IF(sum!A246="ON",sum!C246,"*")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2020</v>
      </c>
      <c r="AS253" s="1">
        <f>IF(sum!A246="QU",sum!B246,"*")</f>
        <v/>
      </c>
      <c r="AT253" s="1" t="n"/>
      <c r="AU253" s="1">
        <f>IF(sum!A246="QU",sum!C246,"*")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2020</v>
      </c>
      <c r="BA253" s="1">
        <f>IF(sum!A246="SA",sum!B246,"*")</f>
        <v/>
      </c>
      <c r="BB253" s="1" t="n"/>
      <c r="BC253" s="1">
        <f>IF(sum!A246="SA",sum!C246,"*")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2020</v>
      </c>
      <c r="J254" s="1" t="inlineStr">
        <is>
          <t>NCAP_BND</t>
        </is>
      </c>
      <c r="K254" s="1" t="inlineStr">
        <is>
          <t>FX</t>
        </is>
      </c>
      <c r="L254" s="1" t="n">
        <v>2020</v>
      </c>
      <c r="M254" s="1">
        <f>IF(sum!A247="AT",sum!B247,"*")</f>
        <v/>
      </c>
      <c r="N254" s="1" t="n"/>
      <c r="O254" s="1">
        <f>IF(sum!A247="AT",sum!C247,"*")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2020</v>
      </c>
      <c r="U254" s="1">
        <f>IF(sum!A247="BC",sum!B247,"*")</f>
        <v/>
      </c>
      <c r="V254" s="1" t="n"/>
      <c r="W254" s="1">
        <f>IF(sum!A247="BC",sum!C247,"*")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2020</v>
      </c>
      <c r="AC254" s="1">
        <f>IF(sum!A247="MA",sum!B247,"*")</f>
        <v/>
      </c>
      <c r="AD254" s="1" t="n"/>
      <c r="AE254" s="1">
        <f>IF(sum!A247="MA",sum!C247,"*")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2020</v>
      </c>
      <c r="AK254" s="1">
        <f>IF(sum!A247="ON",sum!B247,"*")</f>
        <v/>
      </c>
      <c r="AL254" s="1" t="n"/>
      <c r="AM254" s="1">
        <f>IF(sum!A247="ON",sum!C247,"*")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2020</v>
      </c>
      <c r="AS254" s="1">
        <f>IF(sum!A247="QU",sum!B247,"*")</f>
        <v/>
      </c>
      <c r="AT254" s="1" t="n"/>
      <c r="AU254" s="1">
        <f>IF(sum!A247="QU",sum!C247,"*")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2020</v>
      </c>
      <c r="BA254" s="1">
        <f>IF(sum!A247="SA",sum!B247,"*")</f>
        <v/>
      </c>
      <c r="BB254" s="1" t="n"/>
      <c r="BC254" s="1">
        <f>IF(sum!A247="SA",sum!C247,"*")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2020</v>
      </c>
      <c r="J255" s="4" t="inlineStr">
        <is>
          <t>NCAP_BND</t>
        </is>
      </c>
      <c r="K255" s="4" t="inlineStr">
        <is>
          <t>FX</t>
        </is>
      </c>
      <c r="L255" s="4" t="n">
        <v>2020</v>
      </c>
      <c r="M255" s="1">
        <f>IF(sum!A248="AT",sum!B248,"*")</f>
        <v/>
      </c>
      <c r="N255" s="1" t="n"/>
      <c r="O255" s="1">
        <f>IF(sum!A248="AT",sum!C248,"*")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2020</v>
      </c>
      <c r="U255" s="1">
        <f>IF(sum!A248="BC",sum!B248,"*")</f>
        <v/>
      </c>
      <c r="V255" s="1" t="n"/>
      <c r="W255" s="1">
        <f>IF(sum!A248="BC",sum!C248,"*")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2020</v>
      </c>
      <c r="AC255" s="1">
        <f>IF(sum!A248="MA",sum!B248,"*")</f>
        <v/>
      </c>
      <c r="AD255" s="1" t="n"/>
      <c r="AE255" s="1">
        <f>IF(sum!A248="MA",sum!C248,"*")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2020</v>
      </c>
      <c r="AK255" s="1">
        <f>IF(sum!A248="ON",sum!B248,"*")</f>
        <v/>
      </c>
      <c r="AL255" s="1" t="n"/>
      <c r="AM255" s="1">
        <f>IF(sum!A248="ON",sum!C248,"*")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2020</v>
      </c>
      <c r="AS255" s="1">
        <f>IF(sum!A248="QU",sum!B248,"*")</f>
        <v/>
      </c>
      <c r="AT255" s="1" t="n"/>
      <c r="AU255" s="1">
        <f>IF(sum!A248="QU",sum!C248,"*")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2020</v>
      </c>
      <c r="BA255" s="1">
        <f>IF(sum!A248="SA",sum!B248,"*")</f>
        <v/>
      </c>
      <c r="BB255" s="1" t="n"/>
      <c r="BC255" s="1">
        <f>IF(sum!A248="SA",sum!C248,"*")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2020</v>
      </c>
      <c r="J256" s="1" t="inlineStr">
        <is>
          <t>NCAP_BND</t>
        </is>
      </c>
      <c r="K256" s="1" t="inlineStr">
        <is>
          <t>FX</t>
        </is>
      </c>
      <c r="L256" s="1" t="n">
        <v>2020</v>
      </c>
      <c r="M256" s="1">
        <f>IF(sum!A249="AT",sum!B249,"*")</f>
        <v/>
      </c>
      <c r="N256" s="1" t="n"/>
      <c r="O256" s="1">
        <f>IF(sum!A249="AT",sum!C249,"*")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2020</v>
      </c>
      <c r="U256" s="1">
        <f>IF(sum!A249="BC",sum!B249,"*")</f>
        <v/>
      </c>
      <c r="V256" s="1" t="n"/>
      <c r="W256" s="1">
        <f>IF(sum!A249="BC",sum!C249,"*")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2020</v>
      </c>
      <c r="AC256" s="1">
        <f>IF(sum!A249="MA",sum!B249,"*")</f>
        <v/>
      </c>
      <c r="AD256" s="1" t="n"/>
      <c r="AE256" s="1">
        <f>IF(sum!A249="MA",sum!C249,"*")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2020</v>
      </c>
      <c r="AK256" s="1">
        <f>IF(sum!A249="ON",sum!B249,"*")</f>
        <v/>
      </c>
      <c r="AL256" s="1" t="n"/>
      <c r="AM256" s="1">
        <f>IF(sum!A249="ON",sum!C249,"*")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2020</v>
      </c>
      <c r="AS256" s="1">
        <f>IF(sum!A249="QU",sum!B249,"*")</f>
        <v/>
      </c>
      <c r="AT256" s="1" t="n"/>
      <c r="AU256" s="1">
        <f>IF(sum!A249="QU",sum!C249,"*")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2020</v>
      </c>
      <c r="BA256" s="1">
        <f>IF(sum!A249="SA",sum!B249,"*")</f>
        <v/>
      </c>
      <c r="BB256" s="1" t="n"/>
      <c r="BC256" s="1">
        <f>IF(sum!A249="SA",sum!C249,"*")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2020</v>
      </c>
      <c r="J257" s="1" t="inlineStr">
        <is>
          <t>NCAP_BND</t>
        </is>
      </c>
      <c r="K257" s="1" t="inlineStr">
        <is>
          <t>FX</t>
        </is>
      </c>
      <c r="L257" s="1" t="n">
        <v>2020</v>
      </c>
      <c r="M257" s="1">
        <f>IF(sum!A250="AT",sum!B250,"*")</f>
        <v/>
      </c>
      <c r="N257" s="1" t="n"/>
      <c r="O257" s="1">
        <f>IF(sum!A250="AT",sum!C250,"*")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2020</v>
      </c>
      <c r="U257" s="1">
        <f>IF(sum!A250="BC",sum!B250,"*")</f>
        <v/>
      </c>
      <c r="V257" s="1" t="n"/>
      <c r="W257" s="1">
        <f>IF(sum!A250="BC",sum!C250,"*")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2020</v>
      </c>
      <c r="AC257" s="1">
        <f>IF(sum!A250="MA",sum!B250,"*")</f>
        <v/>
      </c>
      <c r="AD257" s="1" t="n"/>
      <c r="AE257" s="1">
        <f>IF(sum!A250="MA",sum!C250,"*")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2020</v>
      </c>
      <c r="AK257" s="1">
        <f>IF(sum!A250="ON",sum!B250,"*")</f>
        <v/>
      </c>
      <c r="AL257" s="1" t="n"/>
      <c r="AM257" s="1">
        <f>IF(sum!A250="ON",sum!C250,"*")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2020</v>
      </c>
      <c r="AS257" s="1">
        <f>IF(sum!A250="QU",sum!B250,"*")</f>
        <v/>
      </c>
      <c r="AT257" s="1" t="n"/>
      <c r="AU257" s="1">
        <f>IF(sum!A250="QU",sum!C250,"*")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2020</v>
      </c>
      <c r="BA257" s="1">
        <f>IF(sum!A250="SA",sum!B250,"*")</f>
        <v/>
      </c>
      <c r="BB257" s="1" t="n"/>
      <c r="BC257" s="1">
        <f>IF(sum!A250="SA",sum!C250,"*")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2020</v>
      </c>
      <c r="J258" s="4" t="inlineStr">
        <is>
          <t>NCAP_BND</t>
        </is>
      </c>
      <c r="K258" s="4" t="inlineStr">
        <is>
          <t>FX</t>
        </is>
      </c>
      <c r="L258" s="4" t="n">
        <v>2020</v>
      </c>
      <c r="M258" s="1">
        <f>IF(sum!A251="AT",sum!B251,"*")</f>
        <v/>
      </c>
      <c r="N258" s="1" t="n"/>
      <c r="O258" s="1">
        <f>IF(sum!A251="AT",sum!C251,"*")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2020</v>
      </c>
      <c r="U258" s="1">
        <f>IF(sum!A251="BC",sum!B251,"*")</f>
        <v/>
      </c>
      <c r="V258" s="1" t="n"/>
      <c r="W258" s="1">
        <f>IF(sum!A251="BC",sum!C251,"*")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2020</v>
      </c>
      <c r="AC258" s="1">
        <f>IF(sum!A251="MA",sum!B251,"*")</f>
        <v/>
      </c>
      <c r="AD258" s="1" t="n"/>
      <c r="AE258" s="1">
        <f>IF(sum!A251="MA",sum!C251,"*")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2020</v>
      </c>
      <c r="AK258" s="1">
        <f>IF(sum!A251="ON",sum!B251,"*")</f>
        <v/>
      </c>
      <c r="AL258" s="1" t="n"/>
      <c r="AM258" s="1">
        <f>IF(sum!A251="ON",sum!C251,"*")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2020</v>
      </c>
      <c r="AS258" s="1">
        <f>IF(sum!A251="QU",sum!B251,"*")</f>
        <v/>
      </c>
      <c r="AT258" s="1" t="n"/>
      <c r="AU258" s="1">
        <f>IF(sum!A251="QU",sum!C251,"*")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2020</v>
      </c>
      <c r="BA258" s="1">
        <f>IF(sum!A251="SA",sum!B251,"*")</f>
        <v/>
      </c>
      <c r="BB258" s="1" t="n"/>
      <c r="BC258" s="1">
        <f>IF(sum!A251="SA",sum!C251,"*")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2020</v>
      </c>
      <c r="J259" s="1" t="inlineStr">
        <is>
          <t>NCAP_BND</t>
        </is>
      </c>
      <c r="K259" s="1" t="inlineStr">
        <is>
          <t>FX</t>
        </is>
      </c>
      <c r="L259" s="1" t="n">
        <v>2020</v>
      </c>
      <c r="M259" s="1">
        <f>IF(sum!A252="AT",sum!B252,"*")</f>
        <v/>
      </c>
      <c r="N259" s="1" t="n"/>
      <c r="O259" s="1">
        <f>IF(sum!A252="AT",sum!C252,"*")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2020</v>
      </c>
      <c r="U259" s="1">
        <f>IF(sum!A252="BC",sum!B252,"*")</f>
        <v/>
      </c>
      <c r="V259" s="1" t="n"/>
      <c r="W259" s="1">
        <f>IF(sum!A252="BC",sum!C252,"*")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2020</v>
      </c>
      <c r="AC259" s="1">
        <f>IF(sum!A252="MA",sum!B252,"*")</f>
        <v/>
      </c>
      <c r="AD259" s="1" t="n"/>
      <c r="AE259" s="1">
        <f>IF(sum!A252="MA",sum!C252,"*")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2020</v>
      </c>
      <c r="AK259" s="1">
        <f>IF(sum!A252="ON",sum!B252,"*")</f>
        <v/>
      </c>
      <c r="AL259" s="1" t="n"/>
      <c r="AM259" s="1">
        <f>IF(sum!A252="ON",sum!C252,"*")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2020</v>
      </c>
      <c r="AS259" s="1">
        <f>IF(sum!A252="QU",sum!B252,"*")</f>
        <v/>
      </c>
      <c r="AT259" s="1" t="n"/>
      <c r="AU259" s="1">
        <f>IF(sum!A252="QU",sum!C252,"*")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2020</v>
      </c>
      <c r="BA259" s="1">
        <f>IF(sum!A252="SA",sum!B252,"*")</f>
        <v/>
      </c>
      <c r="BB259" s="1" t="n"/>
      <c r="BC259" s="1">
        <f>IF(sum!A252="SA",sum!C252,"*")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2020</v>
      </c>
      <c r="J260" s="1" t="inlineStr">
        <is>
          <t>NCAP_BND</t>
        </is>
      </c>
      <c r="K260" s="1" t="inlineStr">
        <is>
          <t>FX</t>
        </is>
      </c>
      <c r="L260" s="1" t="n">
        <v>2020</v>
      </c>
      <c r="M260" s="1">
        <f>IF(sum!A253="AT",sum!B253,"*")</f>
        <v/>
      </c>
      <c r="N260" s="1" t="n"/>
      <c r="O260" s="1">
        <f>IF(sum!A253="AT",sum!C253,"*")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2020</v>
      </c>
      <c r="U260" s="1">
        <f>IF(sum!A253="BC",sum!B253,"*")</f>
        <v/>
      </c>
      <c r="V260" s="1" t="n"/>
      <c r="W260" s="1">
        <f>IF(sum!A253="BC",sum!C253,"*")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2020</v>
      </c>
      <c r="AC260" s="1">
        <f>IF(sum!A253="MA",sum!B253,"*")</f>
        <v/>
      </c>
      <c r="AD260" s="1" t="n"/>
      <c r="AE260" s="1">
        <f>IF(sum!A253="MA",sum!C253,"*")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2020</v>
      </c>
      <c r="AK260" s="1">
        <f>IF(sum!A253="ON",sum!B253,"*")</f>
        <v/>
      </c>
      <c r="AL260" s="1" t="n"/>
      <c r="AM260" s="1">
        <f>IF(sum!A253="ON",sum!C253,"*")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2020</v>
      </c>
      <c r="AS260" s="1">
        <f>IF(sum!A253="QU",sum!B253,"*")</f>
        <v/>
      </c>
      <c r="AT260" s="1" t="n"/>
      <c r="AU260" s="1">
        <f>IF(sum!A253="QU",sum!C253,"*")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2020</v>
      </c>
      <c r="BA260" s="1">
        <f>IF(sum!A253="SA",sum!B253,"*")</f>
        <v/>
      </c>
      <c r="BB260" s="1" t="n"/>
      <c r="BC260" s="1">
        <f>IF(sum!A253="SA",sum!C253,"*")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2020</v>
      </c>
      <c r="J261" s="4" t="inlineStr">
        <is>
          <t>NCAP_BND</t>
        </is>
      </c>
      <c r="K261" s="4" t="inlineStr">
        <is>
          <t>FX</t>
        </is>
      </c>
      <c r="L261" s="4" t="n">
        <v>2020</v>
      </c>
      <c r="M261" s="1">
        <f>IF(sum!A254="AT",sum!B254,"*")</f>
        <v/>
      </c>
      <c r="N261" s="1" t="n"/>
      <c r="O261" s="1">
        <f>IF(sum!A254="AT",sum!C254,"*")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2020</v>
      </c>
      <c r="U261" s="1">
        <f>IF(sum!A254="BC",sum!B254,"*")</f>
        <v/>
      </c>
      <c r="V261" s="1" t="n"/>
      <c r="W261" s="1">
        <f>IF(sum!A254="BC",sum!C254,"*")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2020</v>
      </c>
      <c r="AC261" s="1">
        <f>IF(sum!A254="MA",sum!B254,"*")</f>
        <v/>
      </c>
      <c r="AD261" s="1" t="n"/>
      <c r="AE261" s="1">
        <f>IF(sum!A254="MA",sum!C254,"*")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2020</v>
      </c>
      <c r="AK261" s="1">
        <f>IF(sum!A254="ON",sum!B254,"*")</f>
        <v/>
      </c>
      <c r="AL261" s="1" t="n"/>
      <c r="AM261" s="1">
        <f>IF(sum!A254="ON",sum!C254,"*")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2020</v>
      </c>
      <c r="AS261" s="1">
        <f>IF(sum!A254="QU",sum!B254,"*")</f>
        <v/>
      </c>
      <c r="AT261" s="1" t="n"/>
      <c r="AU261" s="1">
        <f>IF(sum!A254="QU",sum!C254,"*")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2020</v>
      </c>
      <c r="BA261" s="1">
        <f>IF(sum!A254="SA",sum!B254,"*")</f>
        <v/>
      </c>
      <c r="BB261" s="1" t="n"/>
      <c r="BC261" s="1">
        <f>IF(sum!A254="SA",sum!C254,"*")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2020</v>
      </c>
      <c r="J262" s="1" t="inlineStr">
        <is>
          <t>NCAP_BND</t>
        </is>
      </c>
      <c r="K262" s="1" t="inlineStr">
        <is>
          <t>FX</t>
        </is>
      </c>
      <c r="L262" s="1" t="n">
        <v>2020</v>
      </c>
      <c r="M262" s="1">
        <f>IF(sum!A255="AT",sum!B255,"*")</f>
        <v/>
      </c>
      <c r="N262" s="1" t="n"/>
      <c r="O262" s="1">
        <f>IF(sum!A255="AT",sum!C255,"*")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2020</v>
      </c>
      <c r="U262" s="1">
        <f>IF(sum!A255="BC",sum!B255,"*")</f>
        <v/>
      </c>
      <c r="V262" s="1" t="n"/>
      <c r="W262" s="1">
        <f>IF(sum!A255="BC",sum!C255,"*")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2020</v>
      </c>
      <c r="AC262" s="1">
        <f>IF(sum!A255="MA",sum!B255,"*")</f>
        <v/>
      </c>
      <c r="AD262" s="1" t="n"/>
      <c r="AE262" s="1">
        <f>IF(sum!A255="MA",sum!C255,"*")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2020</v>
      </c>
      <c r="AK262" s="1">
        <f>IF(sum!A255="ON",sum!B255,"*")</f>
        <v/>
      </c>
      <c r="AL262" s="1" t="n"/>
      <c r="AM262" s="1">
        <f>IF(sum!A255="ON",sum!C255,"*")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2020</v>
      </c>
      <c r="AS262" s="1">
        <f>IF(sum!A255="QU",sum!B255,"*")</f>
        <v/>
      </c>
      <c r="AT262" s="1" t="n"/>
      <c r="AU262" s="1">
        <f>IF(sum!A255="QU",sum!C255,"*")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2020</v>
      </c>
      <c r="BA262" s="1">
        <f>IF(sum!A255="SA",sum!B255,"*")</f>
        <v/>
      </c>
      <c r="BB262" s="1" t="n"/>
      <c r="BC262" s="1">
        <f>IF(sum!A255="SA",sum!C255,"*")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2020</v>
      </c>
      <c r="J263" s="1" t="inlineStr">
        <is>
          <t>NCAP_BND</t>
        </is>
      </c>
      <c r="K263" s="1" t="inlineStr">
        <is>
          <t>FX</t>
        </is>
      </c>
      <c r="L263" s="1" t="n">
        <v>2020</v>
      </c>
      <c r="M263" s="1">
        <f>IF(sum!A256="AT",sum!B256,"*")</f>
        <v/>
      </c>
      <c r="N263" s="1" t="n"/>
      <c r="O263" s="1">
        <f>IF(sum!A256="AT",sum!C256,"*")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2020</v>
      </c>
      <c r="U263" s="1">
        <f>IF(sum!A256="BC",sum!B256,"*")</f>
        <v/>
      </c>
      <c r="V263" s="1" t="n"/>
      <c r="W263" s="1">
        <f>IF(sum!A256="BC",sum!C256,"*")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2020</v>
      </c>
      <c r="AC263" s="1">
        <f>IF(sum!A256="MA",sum!B256,"*")</f>
        <v/>
      </c>
      <c r="AD263" s="1" t="n"/>
      <c r="AE263" s="1">
        <f>IF(sum!A256="MA",sum!C256,"*")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2020</v>
      </c>
      <c r="AK263" s="1">
        <f>IF(sum!A256="ON",sum!B256,"*")</f>
        <v/>
      </c>
      <c r="AL263" s="1" t="n"/>
      <c r="AM263" s="1">
        <f>IF(sum!A256="ON",sum!C256,"*")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2020</v>
      </c>
      <c r="AS263" s="1">
        <f>IF(sum!A256="QU",sum!B256,"*")</f>
        <v/>
      </c>
      <c r="AT263" s="1" t="n"/>
      <c r="AU263" s="1">
        <f>IF(sum!A256="QU",sum!C256,"*")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2020</v>
      </c>
      <c r="BA263" s="1">
        <f>IF(sum!A256="SA",sum!B256,"*")</f>
        <v/>
      </c>
      <c r="BB263" s="1" t="n"/>
      <c r="BC263" s="1">
        <f>IF(sum!A256="SA",sum!C256,"*")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2020</v>
      </c>
      <c r="J264" s="4" t="inlineStr">
        <is>
          <t>NCAP_BND</t>
        </is>
      </c>
      <c r="K264" s="4" t="inlineStr">
        <is>
          <t>FX</t>
        </is>
      </c>
      <c r="L264" s="4" t="n">
        <v>2020</v>
      </c>
      <c r="M264" s="1">
        <f>IF(sum!A257="AT",sum!B257,"*")</f>
        <v/>
      </c>
      <c r="N264" s="1" t="n"/>
      <c r="O264" s="1">
        <f>IF(sum!A257="AT",sum!C257,"*")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2020</v>
      </c>
      <c r="U264" s="1">
        <f>IF(sum!A257="BC",sum!B257,"*")</f>
        <v/>
      </c>
      <c r="V264" s="1" t="n"/>
      <c r="W264" s="1">
        <f>IF(sum!A257="BC",sum!C257,"*")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2020</v>
      </c>
      <c r="AC264" s="1">
        <f>IF(sum!A257="MA",sum!B257,"*")</f>
        <v/>
      </c>
      <c r="AD264" s="1" t="n"/>
      <c r="AE264" s="1">
        <f>IF(sum!A257="MA",sum!C257,"*")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2020</v>
      </c>
      <c r="AK264" s="1">
        <f>IF(sum!A257="ON",sum!B257,"*")</f>
        <v/>
      </c>
      <c r="AL264" s="1" t="n"/>
      <c r="AM264" s="1">
        <f>IF(sum!A257="ON",sum!C257,"*")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2020</v>
      </c>
      <c r="AS264" s="1">
        <f>IF(sum!A257="QU",sum!B257,"*")</f>
        <v/>
      </c>
      <c r="AT264" s="1" t="n"/>
      <c r="AU264" s="1">
        <f>IF(sum!A257="QU",sum!C257,"*")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2020</v>
      </c>
      <c r="BA264" s="1">
        <f>IF(sum!A257="SA",sum!B257,"*")</f>
        <v/>
      </c>
      <c r="BB264" s="1" t="n"/>
      <c r="BC264" s="1">
        <f>IF(sum!A257="SA",sum!C257,"*")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2020</v>
      </c>
      <c r="J265" s="1" t="inlineStr">
        <is>
          <t>NCAP_BND</t>
        </is>
      </c>
      <c r="K265" s="1" t="inlineStr">
        <is>
          <t>FX</t>
        </is>
      </c>
      <c r="L265" s="1" t="n">
        <v>2020</v>
      </c>
      <c r="M265" s="1">
        <f>IF(sum!A258="AT",sum!B258,"*")</f>
        <v/>
      </c>
      <c r="N265" s="1" t="n"/>
      <c r="O265" s="1">
        <f>IF(sum!A258="AT",sum!C258,"*")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2020</v>
      </c>
      <c r="U265" s="1">
        <f>IF(sum!A258="BC",sum!B258,"*")</f>
        <v/>
      </c>
      <c r="V265" s="1" t="n"/>
      <c r="W265" s="1">
        <f>IF(sum!A258="BC",sum!C258,"*")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2020</v>
      </c>
      <c r="AC265" s="1">
        <f>IF(sum!A258="MA",sum!B258,"*")</f>
        <v/>
      </c>
      <c r="AD265" s="1" t="n"/>
      <c r="AE265" s="1">
        <f>IF(sum!A258="MA",sum!C258,"*")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2020</v>
      </c>
      <c r="AK265" s="1">
        <f>IF(sum!A258="ON",sum!B258,"*")</f>
        <v/>
      </c>
      <c r="AL265" s="1" t="n"/>
      <c r="AM265" s="1">
        <f>IF(sum!A258="ON",sum!C258,"*")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2020</v>
      </c>
      <c r="AS265" s="1">
        <f>IF(sum!A258="QU",sum!B258,"*")</f>
        <v/>
      </c>
      <c r="AT265" s="1" t="n"/>
      <c r="AU265" s="1">
        <f>IF(sum!A258="QU",sum!C258,"*")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2020</v>
      </c>
      <c r="BA265" s="1">
        <f>IF(sum!A258="SA",sum!B258,"*")</f>
        <v/>
      </c>
      <c r="BB265" s="1" t="n"/>
      <c r="BC265" s="1">
        <f>IF(sum!A258="SA",sum!C258,"*")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2020</v>
      </c>
      <c r="J266" s="1" t="inlineStr">
        <is>
          <t>NCAP_BND</t>
        </is>
      </c>
      <c r="K266" s="1" t="inlineStr">
        <is>
          <t>FX</t>
        </is>
      </c>
      <c r="L266" s="1" t="n">
        <v>2020</v>
      </c>
      <c r="M266" s="1">
        <f>IF(sum!A259="AT",sum!B259,"*")</f>
        <v/>
      </c>
      <c r="N266" s="1" t="n"/>
      <c r="O266" s="1">
        <f>IF(sum!A259="AT",sum!C259,"*")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2020</v>
      </c>
      <c r="U266" s="1">
        <f>IF(sum!A259="BC",sum!B259,"*")</f>
        <v/>
      </c>
      <c r="V266" s="1" t="n"/>
      <c r="W266" s="1">
        <f>IF(sum!A259="BC",sum!C259,"*")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2020</v>
      </c>
      <c r="AC266" s="1">
        <f>IF(sum!A259="MA",sum!B259,"*")</f>
        <v/>
      </c>
      <c r="AD266" s="1" t="n"/>
      <c r="AE266" s="1">
        <f>IF(sum!A259="MA",sum!C259,"*")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2020</v>
      </c>
      <c r="AK266" s="1">
        <f>IF(sum!A259="ON",sum!B259,"*")</f>
        <v/>
      </c>
      <c r="AL266" s="1" t="n"/>
      <c r="AM266" s="1">
        <f>IF(sum!A259="ON",sum!C259,"*")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2020</v>
      </c>
      <c r="AS266" s="1">
        <f>IF(sum!A259="QU",sum!B259,"*")</f>
        <v/>
      </c>
      <c r="AT266" s="1" t="n"/>
      <c r="AU266" s="1">
        <f>IF(sum!A259="QU",sum!C259,"*")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2020</v>
      </c>
      <c r="BA266" s="1">
        <f>IF(sum!A259="SA",sum!B259,"*")</f>
        <v/>
      </c>
      <c r="BB266" s="1" t="n"/>
      <c r="BC266" s="1">
        <f>IF(sum!A259="SA",sum!C259,"*")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2020</v>
      </c>
      <c r="J267" s="4" t="inlineStr">
        <is>
          <t>NCAP_BND</t>
        </is>
      </c>
      <c r="K267" s="4" t="inlineStr">
        <is>
          <t>FX</t>
        </is>
      </c>
      <c r="L267" s="4" t="n">
        <v>2020</v>
      </c>
      <c r="M267" s="1">
        <f>IF(sum!A260="AT",sum!B260,"*")</f>
        <v/>
      </c>
      <c r="N267" s="1" t="n"/>
      <c r="O267" s="1">
        <f>IF(sum!A260="AT",sum!C260,"*")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2020</v>
      </c>
      <c r="U267" s="1">
        <f>IF(sum!A260="BC",sum!B260,"*")</f>
        <v/>
      </c>
      <c r="V267" s="1" t="n"/>
      <c r="W267" s="1">
        <f>IF(sum!A260="BC",sum!C260,"*")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2020</v>
      </c>
      <c r="AC267" s="1">
        <f>IF(sum!A260="MA",sum!B260,"*")</f>
        <v/>
      </c>
      <c r="AD267" s="1" t="n"/>
      <c r="AE267" s="1">
        <f>IF(sum!A260="MA",sum!C260,"*")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2020</v>
      </c>
      <c r="AK267" s="1">
        <f>IF(sum!A260="ON",sum!B260,"*")</f>
        <v/>
      </c>
      <c r="AL267" s="1" t="n"/>
      <c r="AM267" s="1">
        <f>IF(sum!A260="ON",sum!C260,"*")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2020</v>
      </c>
      <c r="AS267" s="1">
        <f>IF(sum!A260="QU",sum!B260,"*")</f>
        <v/>
      </c>
      <c r="AT267" s="1" t="n"/>
      <c r="AU267" s="1">
        <f>IF(sum!A260="QU",sum!C260,"*")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2020</v>
      </c>
      <c r="BA267" s="1">
        <f>IF(sum!A260="SA",sum!B260,"*")</f>
        <v/>
      </c>
      <c r="BB267" s="1" t="n"/>
      <c r="BC267" s="1">
        <f>IF(sum!A260="SA",sum!C260,"*")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2020</v>
      </c>
      <c r="J268" s="1" t="inlineStr">
        <is>
          <t>NCAP_BND</t>
        </is>
      </c>
      <c r="K268" s="1" t="inlineStr">
        <is>
          <t>FX</t>
        </is>
      </c>
      <c r="L268" s="1" t="n">
        <v>2020</v>
      </c>
      <c r="M268" s="1">
        <f>IF(sum!A261="AT",sum!B261,"*")</f>
        <v/>
      </c>
      <c r="N268" s="1" t="n"/>
      <c r="O268" s="1">
        <f>IF(sum!A261="AT",sum!C261,"*")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2020</v>
      </c>
      <c r="U268" s="1">
        <f>IF(sum!A261="BC",sum!B261,"*")</f>
        <v/>
      </c>
      <c r="V268" s="1" t="n"/>
      <c r="W268" s="1">
        <f>IF(sum!A261="BC",sum!C261,"*")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2020</v>
      </c>
      <c r="AC268" s="1">
        <f>IF(sum!A261="MA",sum!B261,"*")</f>
        <v/>
      </c>
      <c r="AD268" s="1" t="n"/>
      <c r="AE268" s="1">
        <f>IF(sum!A261="MA",sum!C261,"*")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2020</v>
      </c>
      <c r="AK268" s="1">
        <f>IF(sum!A261="ON",sum!B261,"*")</f>
        <v/>
      </c>
      <c r="AL268" s="1" t="n"/>
      <c r="AM268" s="1">
        <f>IF(sum!A261="ON",sum!C261,"*")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2020</v>
      </c>
      <c r="AS268" s="1">
        <f>IF(sum!A261="QU",sum!B261,"*")</f>
        <v/>
      </c>
      <c r="AT268" s="1" t="n"/>
      <c r="AU268" s="1">
        <f>IF(sum!A261="QU",sum!C261,"*")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2020</v>
      </c>
      <c r="BA268" s="1">
        <f>IF(sum!A261="SA",sum!B261,"*")</f>
        <v/>
      </c>
      <c r="BB268" s="1" t="n"/>
      <c r="BC268" s="1">
        <f>IF(sum!A261="SA",sum!C261,"*")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2020</v>
      </c>
      <c r="J269" s="1" t="inlineStr">
        <is>
          <t>NCAP_BND</t>
        </is>
      </c>
      <c r="K269" s="1" t="inlineStr">
        <is>
          <t>FX</t>
        </is>
      </c>
      <c r="L269" s="1" t="n">
        <v>2020</v>
      </c>
      <c r="M269" s="1">
        <f>IF(sum!A262="AT",sum!B262,"*")</f>
        <v/>
      </c>
      <c r="N269" s="1" t="n"/>
      <c r="O269" s="1">
        <f>IF(sum!A262="AT",sum!C262,"*")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2020</v>
      </c>
      <c r="U269" s="1">
        <f>IF(sum!A262="BC",sum!B262,"*")</f>
        <v/>
      </c>
      <c r="V269" s="1" t="n"/>
      <c r="W269" s="1">
        <f>IF(sum!A262="BC",sum!C262,"*")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2020</v>
      </c>
      <c r="AC269" s="1">
        <f>IF(sum!A262="MA",sum!B262,"*")</f>
        <v/>
      </c>
      <c r="AD269" s="1" t="n"/>
      <c r="AE269" s="1">
        <f>IF(sum!A262="MA",sum!C262,"*")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2020</v>
      </c>
      <c r="AK269" s="1">
        <f>IF(sum!A262="ON",sum!B262,"*")</f>
        <v/>
      </c>
      <c r="AL269" s="1" t="n"/>
      <c r="AM269" s="1">
        <f>IF(sum!A262="ON",sum!C262,"*")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2020</v>
      </c>
      <c r="AS269" s="1">
        <f>IF(sum!A262="QU",sum!B262,"*")</f>
        <v/>
      </c>
      <c r="AT269" s="1" t="n"/>
      <c r="AU269" s="1">
        <f>IF(sum!A262="QU",sum!C262,"*")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2020</v>
      </c>
      <c r="BA269" s="1">
        <f>IF(sum!A262="SA",sum!B262,"*")</f>
        <v/>
      </c>
      <c r="BB269" s="1" t="n"/>
      <c r="BC269" s="1">
        <f>IF(sum!A262="SA",sum!C262,"*")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2020</v>
      </c>
      <c r="J270" s="4" t="inlineStr">
        <is>
          <t>NCAP_BND</t>
        </is>
      </c>
      <c r="K270" s="4" t="inlineStr">
        <is>
          <t>FX</t>
        </is>
      </c>
      <c r="L270" s="4" t="n">
        <v>2020</v>
      </c>
      <c r="M270" s="1">
        <f>IF(sum!A263="AT",sum!B263,"*")</f>
        <v/>
      </c>
      <c r="N270" s="1" t="n"/>
      <c r="O270" s="1">
        <f>IF(sum!A263="AT",sum!C263,"*")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2020</v>
      </c>
      <c r="U270" s="1">
        <f>IF(sum!A263="BC",sum!B263,"*")</f>
        <v/>
      </c>
      <c r="V270" s="1" t="n"/>
      <c r="W270" s="1">
        <f>IF(sum!A263="BC",sum!C263,"*")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2020</v>
      </c>
      <c r="AC270" s="1">
        <f>IF(sum!A263="MA",sum!B263,"*")</f>
        <v/>
      </c>
      <c r="AD270" s="1" t="n"/>
      <c r="AE270" s="1">
        <f>IF(sum!A263="MA",sum!C263,"*")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2020</v>
      </c>
      <c r="AK270" s="1">
        <f>IF(sum!A263="ON",sum!B263,"*")</f>
        <v/>
      </c>
      <c r="AL270" s="1" t="n"/>
      <c r="AM270" s="1">
        <f>IF(sum!A263="ON",sum!C263,"*")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2020</v>
      </c>
      <c r="AS270" s="1">
        <f>IF(sum!A263="QU",sum!B263,"*")</f>
        <v/>
      </c>
      <c r="AT270" s="1" t="n"/>
      <c r="AU270" s="1">
        <f>IF(sum!A263="QU",sum!C263,"*")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2020</v>
      </c>
      <c r="BA270" s="1">
        <f>IF(sum!A263="SA",sum!B263,"*")</f>
        <v/>
      </c>
      <c r="BB270" s="1" t="n"/>
      <c r="BC270" s="1">
        <f>IF(sum!A263="SA",sum!C263,"*")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2020</v>
      </c>
      <c r="J271" s="1" t="inlineStr">
        <is>
          <t>NCAP_BND</t>
        </is>
      </c>
      <c r="K271" s="1" t="inlineStr">
        <is>
          <t>FX</t>
        </is>
      </c>
      <c r="L271" s="1" t="n">
        <v>2020</v>
      </c>
      <c r="M271" s="1">
        <f>IF(sum!A264="AT",sum!B264,"*")</f>
        <v/>
      </c>
      <c r="N271" s="1" t="n"/>
      <c r="O271" s="1">
        <f>IF(sum!A264="AT",sum!C264,"*")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2020</v>
      </c>
      <c r="U271" s="1">
        <f>IF(sum!A264="BC",sum!B264,"*")</f>
        <v/>
      </c>
      <c r="V271" s="1" t="n"/>
      <c r="W271" s="1">
        <f>IF(sum!A264="BC",sum!C264,"*")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2020</v>
      </c>
      <c r="AC271" s="1">
        <f>IF(sum!A264="MA",sum!B264,"*")</f>
        <v/>
      </c>
      <c r="AD271" s="1" t="n"/>
      <c r="AE271" s="1">
        <f>IF(sum!A264="MA",sum!C264,"*")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2020</v>
      </c>
      <c r="AK271" s="1">
        <f>IF(sum!A264="ON",sum!B264,"*")</f>
        <v/>
      </c>
      <c r="AL271" s="1" t="n"/>
      <c r="AM271" s="1">
        <f>IF(sum!A264="ON",sum!C264,"*")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2020</v>
      </c>
      <c r="AS271" s="1">
        <f>IF(sum!A264="QU",sum!B264,"*")</f>
        <v/>
      </c>
      <c r="AT271" s="1" t="n"/>
      <c r="AU271" s="1">
        <f>IF(sum!A264="QU",sum!C264,"*")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2020</v>
      </c>
      <c r="BA271" s="1">
        <f>IF(sum!A264="SA",sum!B264,"*")</f>
        <v/>
      </c>
      <c r="BB271" s="1" t="n"/>
      <c r="BC271" s="1">
        <f>IF(sum!A264="SA",sum!C264,"*")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2020</v>
      </c>
      <c r="J272" s="1" t="inlineStr">
        <is>
          <t>NCAP_BND</t>
        </is>
      </c>
      <c r="K272" s="1" t="inlineStr">
        <is>
          <t>FX</t>
        </is>
      </c>
      <c r="L272" s="1" t="n">
        <v>2020</v>
      </c>
      <c r="M272" s="1">
        <f>IF(sum!A265="AT",sum!B265,"*")</f>
        <v/>
      </c>
      <c r="N272" s="1" t="n"/>
      <c r="O272" s="1">
        <f>IF(sum!A265="AT",sum!C265,"*")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2020</v>
      </c>
      <c r="U272" s="1">
        <f>IF(sum!A265="BC",sum!B265,"*")</f>
        <v/>
      </c>
      <c r="V272" s="1" t="n"/>
      <c r="W272" s="1">
        <f>IF(sum!A265="BC",sum!C265,"*")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2020</v>
      </c>
      <c r="AC272" s="1">
        <f>IF(sum!A265="MA",sum!B265,"*")</f>
        <v/>
      </c>
      <c r="AD272" s="1" t="n"/>
      <c r="AE272" s="1">
        <f>IF(sum!A265="MA",sum!C265,"*")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2020</v>
      </c>
      <c r="AK272" s="1">
        <f>IF(sum!A265="ON",sum!B265,"*")</f>
        <v/>
      </c>
      <c r="AL272" s="1" t="n"/>
      <c r="AM272" s="1">
        <f>IF(sum!A265="ON",sum!C265,"*")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2020</v>
      </c>
      <c r="AS272" s="1">
        <f>IF(sum!A265="QU",sum!B265,"*")</f>
        <v/>
      </c>
      <c r="AT272" s="1" t="n"/>
      <c r="AU272" s="1">
        <f>IF(sum!A265="QU",sum!C265,"*")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2020</v>
      </c>
      <c r="BA272" s="1">
        <f>IF(sum!A265="SA",sum!B265,"*")</f>
        <v/>
      </c>
      <c r="BB272" s="1" t="n"/>
      <c r="BC272" s="1">
        <f>IF(sum!A265="SA",sum!C265,"*")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2020</v>
      </c>
      <c r="J273" s="4" t="inlineStr">
        <is>
          <t>NCAP_BND</t>
        </is>
      </c>
      <c r="K273" s="4" t="inlineStr">
        <is>
          <t>FX</t>
        </is>
      </c>
      <c r="L273" s="4" t="n">
        <v>2020</v>
      </c>
      <c r="M273" s="1">
        <f>IF(sum!A266="AT",sum!B266,"*")</f>
        <v/>
      </c>
      <c r="N273" s="1" t="n"/>
      <c r="O273" s="1">
        <f>IF(sum!A266="AT",sum!C266,"*")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2020</v>
      </c>
      <c r="U273" s="1">
        <f>IF(sum!A266="BC",sum!B266,"*")</f>
        <v/>
      </c>
      <c r="V273" s="1" t="n"/>
      <c r="W273" s="1">
        <f>IF(sum!A266="BC",sum!C266,"*")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2020</v>
      </c>
      <c r="AC273" s="1">
        <f>IF(sum!A266="MA",sum!B266,"*")</f>
        <v/>
      </c>
      <c r="AD273" s="1" t="n"/>
      <c r="AE273" s="1">
        <f>IF(sum!A266="MA",sum!C266,"*")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2020</v>
      </c>
      <c r="AK273" s="1">
        <f>IF(sum!A266="ON",sum!B266,"*")</f>
        <v/>
      </c>
      <c r="AL273" s="1" t="n"/>
      <c r="AM273" s="1">
        <f>IF(sum!A266="ON",sum!C266,"*")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2020</v>
      </c>
      <c r="AS273" s="1">
        <f>IF(sum!A266="QU",sum!B266,"*")</f>
        <v/>
      </c>
      <c r="AT273" s="1" t="n"/>
      <c r="AU273" s="1">
        <f>IF(sum!A266="QU",sum!C266,"*")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2020</v>
      </c>
      <c r="BA273" s="1">
        <f>IF(sum!A266="SA",sum!B266,"*")</f>
        <v/>
      </c>
      <c r="BB273" s="1" t="n"/>
      <c r="BC273" s="1">
        <f>IF(sum!A266="SA",sum!C266,"*")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2020</v>
      </c>
      <c r="J274" s="1" t="inlineStr">
        <is>
          <t>NCAP_BND</t>
        </is>
      </c>
      <c r="K274" s="1" t="inlineStr">
        <is>
          <t>FX</t>
        </is>
      </c>
      <c r="L274" s="1" t="n">
        <v>2020</v>
      </c>
      <c r="M274" s="1">
        <f>IF(sum!A267="AT",sum!B267,"*")</f>
        <v/>
      </c>
      <c r="N274" s="1" t="n"/>
      <c r="O274" s="1">
        <f>IF(sum!A267="AT",sum!C267,"*")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2020</v>
      </c>
      <c r="U274" s="1">
        <f>IF(sum!A267="BC",sum!B267,"*")</f>
        <v/>
      </c>
      <c r="V274" s="1" t="n"/>
      <c r="W274" s="1">
        <f>IF(sum!A267="BC",sum!C267,"*")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2020</v>
      </c>
      <c r="AC274" s="1">
        <f>IF(sum!A267="MA",sum!B267,"*")</f>
        <v/>
      </c>
      <c r="AD274" s="1" t="n"/>
      <c r="AE274" s="1">
        <f>IF(sum!A267="MA",sum!C267,"*")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2020</v>
      </c>
      <c r="AK274" s="1">
        <f>IF(sum!A267="ON",sum!B267,"*")</f>
        <v/>
      </c>
      <c r="AL274" s="1" t="n"/>
      <c r="AM274" s="1">
        <f>IF(sum!A267="ON",sum!C267,"*")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2020</v>
      </c>
      <c r="AS274" s="1">
        <f>IF(sum!A267="QU",sum!B267,"*")</f>
        <v/>
      </c>
      <c r="AT274" s="1" t="n"/>
      <c r="AU274" s="1">
        <f>IF(sum!A267="QU",sum!C267,"*")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2020</v>
      </c>
      <c r="BA274" s="1">
        <f>IF(sum!A267="SA",sum!B267,"*")</f>
        <v/>
      </c>
      <c r="BB274" s="1" t="n"/>
      <c r="BC274" s="1">
        <f>IF(sum!A267="SA",sum!C267,"*")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2020</v>
      </c>
      <c r="J275" s="1" t="inlineStr">
        <is>
          <t>NCAP_BND</t>
        </is>
      </c>
      <c r="K275" s="1" t="inlineStr">
        <is>
          <t>FX</t>
        </is>
      </c>
      <c r="L275" s="1" t="n">
        <v>2020</v>
      </c>
      <c r="M275" s="1">
        <f>IF(sum!A268="AT",sum!B268,"*")</f>
        <v/>
      </c>
      <c r="N275" s="1" t="n"/>
      <c r="O275" s="1">
        <f>IF(sum!A268="AT",sum!C268,"*")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2020</v>
      </c>
      <c r="U275" s="1">
        <f>IF(sum!A268="BC",sum!B268,"*")</f>
        <v/>
      </c>
      <c r="V275" s="1" t="n"/>
      <c r="W275" s="1">
        <f>IF(sum!A268="BC",sum!C268,"*")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2020</v>
      </c>
      <c r="AC275" s="1">
        <f>IF(sum!A268="MA",sum!B268,"*")</f>
        <v/>
      </c>
      <c r="AD275" s="1" t="n"/>
      <c r="AE275" s="1">
        <f>IF(sum!A268="MA",sum!C268,"*")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2020</v>
      </c>
      <c r="AK275" s="1">
        <f>IF(sum!A268="ON",sum!B268,"*")</f>
        <v/>
      </c>
      <c r="AL275" s="1" t="n"/>
      <c r="AM275" s="1">
        <f>IF(sum!A268="ON",sum!C268,"*")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2020</v>
      </c>
      <c r="AS275" s="1">
        <f>IF(sum!A268="QU",sum!B268,"*")</f>
        <v/>
      </c>
      <c r="AT275" s="1" t="n"/>
      <c r="AU275" s="1">
        <f>IF(sum!A268="QU",sum!C268,"*")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2020</v>
      </c>
      <c r="BA275" s="1">
        <f>IF(sum!A268="SA",sum!B268,"*")</f>
        <v/>
      </c>
      <c r="BB275" s="1" t="n"/>
      <c r="BC275" s="1">
        <f>IF(sum!A268="SA",sum!C268,"*")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2020</v>
      </c>
      <c r="J276" s="4" t="inlineStr">
        <is>
          <t>NCAP_BND</t>
        </is>
      </c>
      <c r="K276" s="4" t="inlineStr">
        <is>
          <t>FX</t>
        </is>
      </c>
      <c r="L276" s="4" t="n">
        <v>2020</v>
      </c>
      <c r="M276" s="1">
        <f>IF(sum!A269="AT",sum!B269,"*")</f>
        <v/>
      </c>
      <c r="N276" s="1" t="n"/>
      <c r="O276" s="1">
        <f>IF(sum!A269="AT",sum!C269,"*")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2020</v>
      </c>
      <c r="U276" s="1">
        <f>IF(sum!A269="BC",sum!B269,"*")</f>
        <v/>
      </c>
      <c r="V276" s="1" t="n"/>
      <c r="W276" s="1">
        <f>IF(sum!A269="BC",sum!C269,"*")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2020</v>
      </c>
      <c r="AC276" s="1">
        <f>IF(sum!A269="MA",sum!B269,"*")</f>
        <v/>
      </c>
      <c r="AD276" s="1" t="n"/>
      <c r="AE276" s="1">
        <f>IF(sum!A269="MA",sum!C269,"*")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2020</v>
      </c>
      <c r="AK276" s="1">
        <f>IF(sum!A269="ON",sum!B269,"*")</f>
        <v/>
      </c>
      <c r="AL276" s="1" t="n"/>
      <c r="AM276" s="1">
        <f>IF(sum!A269="ON",sum!C269,"*")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2020</v>
      </c>
      <c r="AS276" s="1">
        <f>IF(sum!A269="QU",sum!B269,"*")</f>
        <v/>
      </c>
      <c r="AT276" s="1" t="n"/>
      <c r="AU276" s="1">
        <f>IF(sum!A269="QU",sum!C269,"*")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2020</v>
      </c>
      <c r="BA276" s="1">
        <f>IF(sum!A269="SA",sum!B269,"*")</f>
        <v/>
      </c>
      <c r="BB276" s="1" t="n"/>
      <c r="BC276" s="1">
        <f>IF(sum!A269="SA",sum!C269,"*")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2020</v>
      </c>
      <c r="J277" s="1" t="inlineStr">
        <is>
          <t>NCAP_BND</t>
        </is>
      </c>
      <c r="K277" s="1" t="inlineStr">
        <is>
          <t>FX</t>
        </is>
      </c>
      <c r="L277" s="1" t="n">
        <v>2020</v>
      </c>
      <c r="M277" s="1">
        <f>IF(sum!A270="AT",sum!B270,"*")</f>
        <v/>
      </c>
      <c r="N277" s="1" t="n"/>
      <c r="O277" s="1">
        <f>IF(sum!A270="AT",sum!C270,"*")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2020</v>
      </c>
      <c r="U277" s="1">
        <f>IF(sum!A270="BC",sum!B270,"*")</f>
        <v/>
      </c>
      <c r="V277" s="1" t="n"/>
      <c r="W277" s="1">
        <f>IF(sum!A270="BC",sum!C270,"*")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2020</v>
      </c>
      <c r="AC277" s="1">
        <f>IF(sum!A270="MA",sum!B270,"*")</f>
        <v/>
      </c>
      <c r="AD277" s="1" t="n"/>
      <c r="AE277" s="1">
        <f>IF(sum!A270="MA",sum!C270,"*")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2020</v>
      </c>
      <c r="AK277" s="1">
        <f>IF(sum!A270="ON",sum!B270,"*")</f>
        <v/>
      </c>
      <c r="AL277" s="1" t="n"/>
      <c r="AM277" s="1">
        <f>IF(sum!A270="ON",sum!C270,"*")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2020</v>
      </c>
      <c r="AS277" s="1">
        <f>IF(sum!A270="QU",sum!B270,"*")</f>
        <v/>
      </c>
      <c r="AT277" s="1" t="n"/>
      <c r="AU277" s="1">
        <f>IF(sum!A270="QU",sum!C270,"*")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2020</v>
      </c>
      <c r="BA277" s="1">
        <f>IF(sum!A270="SA",sum!B270,"*")</f>
        <v/>
      </c>
      <c r="BB277" s="1" t="n"/>
      <c r="BC277" s="1">
        <f>IF(sum!A270="SA",sum!C270,"*")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2020</v>
      </c>
      <c r="J278" s="1" t="inlineStr">
        <is>
          <t>NCAP_BND</t>
        </is>
      </c>
      <c r="K278" s="1" t="inlineStr">
        <is>
          <t>FX</t>
        </is>
      </c>
      <c r="L278" s="1" t="n">
        <v>2020</v>
      </c>
      <c r="M278" s="1">
        <f>IF(sum!A271="AT",sum!B271,"*")</f>
        <v/>
      </c>
      <c r="N278" s="1" t="n"/>
      <c r="O278" s="1">
        <f>IF(sum!A271="AT",sum!C271,"*")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2020</v>
      </c>
      <c r="U278" s="1">
        <f>IF(sum!A271="BC",sum!B271,"*")</f>
        <v/>
      </c>
      <c r="V278" s="1" t="n"/>
      <c r="W278" s="1">
        <f>IF(sum!A271="BC",sum!C271,"*")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2020</v>
      </c>
      <c r="AC278" s="1">
        <f>IF(sum!A271="MA",sum!B271,"*")</f>
        <v/>
      </c>
      <c r="AD278" s="1" t="n"/>
      <c r="AE278" s="1">
        <f>IF(sum!A271="MA",sum!C271,"*")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2020</v>
      </c>
      <c r="AK278" s="1">
        <f>IF(sum!A271="ON",sum!B271,"*")</f>
        <v/>
      </c>
      <c r="AL278" s="1" t="n"/>
      <c r="AM278" s="1">
        <f>IF(sum!A271="ON",sum!C271,"*")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2020</v>
      </c>
      <c r="AS278" s="1">
        <f>IF(sum!A271="QU",sum!B271,"*")</f>
        <v/>
      </c>
      <c r="AT278" s="1" t="n"/>
      <c r="AU278" s="1">
        <f>IF(sum!A271="QU",sum!C271,"*")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2020</v>
      </c>
      <c r="BA278" s="1">
        <f>IF(sum!A271="SA",sum!B271,"*")</f>
        <v/>
      </c>
      <c r="BB278" s="1" t="n"/>
      <c r="BC278" s="1">
        <f>IF(sum!A271="SA",sum!C271,"*")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2020</v>
      </c>
      <c r="J279" s="4" t="inlineStr">
        <is>
          <t>NCAP_BND</t>
        </is>
      </c>
      <c r="K279" s="4" t="inlineStr">
        <is>
          <t>FX</t>
        </is>
      </c>
      <c r="L279" s="4" t="n">
        <v>2020</v>
      </c>
      <c r="M279" s="1">
        <f>IF(sum!A272="AT",sum!B272,"*")</f>
        <v/>
      </c>
      <c r="N279" s="1" t="n"/>
      <c r="O279" s="1">
        <f>IF(sum!A272="AT",sum!C272,"*")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2020</v>
      </c>
      <c r="U279" s="1">
        <f>IF(sum!A272="BC",sum!B272,"*")</f>
        <v/>
      </c>
      <c r="V279" s="1" t="n"/>
      <c r="W279" s="1">
        <f>IF(sum!A272="BC",sum!C272,"*")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2020</v>
      </c>
      <c r="AC279" s="1">
        <f>IF(sum!A272="MA",sum!B272,"*")</f>
        <v/>
      </c>
      <c r="AD279" s="1" t="n"/>
      <c r="AE279" s="1">
        <f>IF(sum!A272="MA",sum!C272,"*")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2020</v>
      </c>
      <c r="AK279" s="1">
        <f>IF(sum!A272="ON",sum!B272,"*")</f>
        <v/>
      </c>
      <c r="AL279" s="1" t="n"/>
      <c r="AM279" s="1">
        <f>IF(sum!A272="ON",sum!C272,"*")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2020</v>
      </c>
      <c r="AS279" s="1">
        <f>IF(sum!A272="QU",sum!B272,"*")</f>
        <v/>
      </c>
      <c r="AT279" s="1" t="n"/>
      <c r="AU279" s="1">
        <f>IF(sum!A272="QU",sum!C272,"*")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2020</v>
      </c>
      <c r="BA279" s="1">
        <f>IF(sum!A272="SA",sum!B272,"*")</f>
        <v/>
      </c>
      <c r="BB279" s="1" t="n"/>
      <c r="BC279" s="1">
        <f>IF(sum!A272="SA",sum!C272,"*")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2020</v>
      </c>
      <c r="J280" s="1" t="inlineStr">
        <is>
          <t>NCAP_BND</t>
        </is>
      </c>
      <c r="K280" s="1" t="inlineStr">
        <is>
          <t>FX</t>
        </is>
      </c>
      <c r="L280" s="1" t="n">
        <v>2020</v>
      </c>
      <c r="M280" s="1">
        <f>IF(sum!A273="AT",sum!B273,"*")</f>
        <v/>
      </c>
      <c r="N280" s="1" t="n"/>
      <c r="O280" s="1">
        <f>IF(sum!A273="AT",sum!C273,"*")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2020</v>
      </c>
      <c r="U280" s="1">
        <f>IF(sum!A273="BC",sum!B273,"*")</f>
        <v/>
      </c>
      <c r="V280" s="1" t="n"/>
      <c r="W280" s="1">
        <f>IF(sum!A273="BC",sum!C273,"*")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2020</v>
      </c>
      <c r="AC280" s="1">
        <f>IF(sum!A273="MA",sum!B273,"*")</f>
        <v/>
      </c>
      <c r="AD280" s="1" t="n"/>
      <c r="AE280" s="1">
        <f>IF(sum!A273="MA",sum!C273,"*")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2020</v>
      </c>
      <c r="AK280" s="1">
        <f>IF(sum!A273="ON",sum!B273,"*")</f>
        <v/>
      </c>
      <c r="AL280" s="1" t="n"/>
      <c r="AM280" s="1">
        <f>IF(sum!A273="ON",sum!C273,"*")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2020</v>
      </c>
      <c r="AS280" s="1">
        <f>IF(sum!A273="QU",sum!B273,"*")</f>
        <v/>
      </c>
      <c r="AT280" s="1" t="n"/>
      <c r="AU280" s="1">
        <f>IF(sum!A273="QU",sum!C273,"*")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2020</v>
      </c>
      <c r="BA280" s="1">
        <f>IF(sum!A273="SA",sum!B273,"*")</f>
        <v/>
      </c>
      <c r="BB280" s="1" t="n"/>
      <c r="BC280" s="1">
        <f>IF(sum!A273="SA",sum!C273,"*")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2020</v>
      </c>
      <c r="J281" s="1" t="inlineStr">
        <is>
          <t>NCAP_BND</t>
        </is>
      </c>
      <c r="K281" s="1" t="inlineStr">
        <is>
          <t>FX</t>
        </is>
      </c>
      <c r="L281" s="1" t="n">
        <v>2020</v>
      </c>
      <c r="M281" s="1">
        <f>IF(sum!A274="AT",sum!B274,"*")</f>
        <v/>
      </c>
      <c r="N281" s="1" t="n"/>
      <c r="O281" s="1">
        <f>IF(sum!A274="AT",sum!C274,"*")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2020</v>
      </c>
      <c r="U281" s="1">
        <f>IF(sum!A274="BC",sum!B274,"*")</f>
        <v/>
      </c>
      <c r="V281" s="1" t="n"/>
      <c r="W281" s="1">
        <f>IF(sum!A274="BC",sum!C274,"*")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2020</v>
      </c>
      <c r="AC281" s="1">
        <f>IF(sum!A274="MA",sum!B274,"*")</f>
        <v/>
      </c>
      <c r="AD281" s="1" t="n"/>
      <c r="AE281" s="1">
        <f>IF(sum!A274="MA",sum!C274,"*")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2020</v>
      </c>
      <c r="AK281" s="1">
        <f>IF(sum!A274="ON",sum!B274,"*")</f>
        <v/>
      </c>
      <c r="AL281" s="1" t="n"/>
      <c r="AM281" s="1">
        <f>IF(sum!A274="ON",sum!C274,"*")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2020</v>
      </c>
      <c r="AS281" s="1">
        <f>IF(sum!A274="QU",sum!B274,"*")</f>
        <v/>
      </c>
      <c r="AT281" s="1" t="n"/>
      <c r="AU281" s="1">
        <f>IF(sum!A274="QU",sum!C274,"*")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2020</v>
      </c>
      <c r="BA281" s="1">
        <f>IF(sum!A274="SA",sum!B274,"*")</f>
        <v/>
      </c>
      <c r="BB281" s="1" t="n"/>
      <c r="BC281" s="1">
        <f>IF(sum!A274="SA",sum!C274,"*")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2020</v>
      </c>
      <c r="J282" s="4" t="inlineStr">
        <is>
          <t>NCAP_BND</t>
        </is>
      </c>
      <c r="K282" s="4" t="inlineStr">
        <is>
          <t>FX</t>
        </is>
      </c>
      <c r="L282" s="4" t="n">
        <v>2020</v>
      </c>
      <c r="M282" s="1">
        <f>IF(sum!A275="AT",sum!B275,"*")</f>
        <v/>
      </c>
      <c r="N282" s="1" t="n"/>
      <c r="O282" s="1">
        <f>IF(sum!A275="AT",sum!C275,"*")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2020</v>
      </c>
      <c r="U282" s="1">
        <f>IF(sum!A275="BC",sum!B275,"*")</f>
        <v/>
      </c>
      <c r="V282" s="1" t="n"/>
      <c r="W282" s="1">
        <f>IF(sum!A275="BC",sum!C275,"*")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2020</v>
      </c>
      <c r="AC282" s="1">
        <f>IF(sum!A275="MA",sum!B275,"*")</f>
        <v/>
      </c>
      <c r="AD282" s="1" t="n"/>
      <c r="AE282" s="1">
        <f>IF(sum!A275="MA",sum!C275,"*")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2020</v>
      </c>
      <c r="AK282" s="1">
        <f>IF(sum!A275="ON",sum!B275,"*")</f>
        <v/>
      </c>
      <c r="AL282" s="1" t="n"/>
      <c r="AM282" s="1">
        <f>IF(sum!A275="ON",sum!C275,"*")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2020</v>
      </c>
      <c r="AS282" s="1">
        <f>IF(sum!A275="QU",sum!B275,"*")</f>
        <v/>
      </c>
      <c r="AT282" s="1" t="n"/>
      <c r="AU282" s="1">
        <f>IF(sum!A275="QU",sum!C275,"*")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2020</v>
      </c>
      <c r="BA282" s="1">
        <f>IF(sum!A275="SA",sum!B275,"*")</f>
        <v/>
      </c>
      <c r="BB282" s="1" t="n"/>
      <c r="BC282" s="1">
        <f>IF(sum!A275="SA",sum!C275,"*")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2020</v>
      </c>
      <c r="J283" s="1" t="inlineStr">
        <is>
          <t>NCAP_BND</t>
        </is>
      </c>
      <c r="K283" s="1" t="inlineStr">
        <is>
          <t>FX</t>
        </is>
      </c>
      <c r="L283" s="1" t="n">
        <v>2020</v>
      </c>
      <c r="M283" s="1">
        <f>IF(sum!A276="AT",sum!B276,"*")</f>
        <v/>
      </c>
      <c r="N283" s="1" t="n"/>
      <c r="O283" s="1">
        <f>IF(sum!A276="AT",sum!C276,"*")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2020</v>
      </c>
      <c r="U283" s="1">
        <f>IF(sum!A276="BC",sum!B276,"*")</f>
        <v/>
      </c>
      <c r="V283" s="1" t="n"/>
      <c r="W283" s="1">
        <f>IF(sum!A276="BC",sum!C276,"*")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2020</v>
      </c>
      <c r="AC283" s="1">
        <f>IF(sum!A276="MA",sum!B276,"*")</f>
        <v/>
      </c>
      <c r="AD283" s="1" t="n"/>
      <c r="AE283" s="1">
        <f>IF(sum!A276="MA",sum!C276,"*")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2020</v>
      </c>
      <c r="AK283" s="1">
        <f>IF(sum!A276="ON",sum!B276,"*")</f>
        <v/>
      </c>
      <c r="AL283" s="1" t="n"/>
      <c r="AM283" s="1">
        <f>IF(sum!A276="ON",sum!C276,"*")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2020</v>
      </c>
      <c r="AS283" s="1">
        <f>IF(sum!A276="QU",sum!B276,"*")</f>
        <v/>
      </c>
      <c r="AT283" s="1" t="n"/>
      <c r="AU283" s="1">
        <f>IF(sum!A276="QU",sum!C276,"*")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2020</v>
      </c>
      <c r="BA283" s="1">
        <f>IF(sum!A276="SA",sum!B276,"*")</f>
        <v/>
      </c>
      <c r="BB283" s="1" t="n"/>
      <c r="BC283" s="1">
        <f>IF(sum!A276="SA",sum!C276,"*")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2020</v>
      </c>
      <c r="J284" s="1" t="inlineStr">
        <is>
          <t>NCAP_BND</t>
        </is>
      </c>
      <c r="K284" s="1" t="inlineStr">
        <is>
          <t>FX</t>
        </is>
      </c>
      <c r="L284" s="1" t="n">
        <v>2020</v>
      </c>
      <c r="M284" s="1">
        <f>IF(sum!A277="AT",sum!B277,"*")</f>
        <v/>
      </c>
      <c r="N284" s="1" t="n"/>
      <c r="O284" s="1">
        <f>IF(sum!A277="AT",sum!C277,"*")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2020</v>
      </c>
      <c r="U284" s="1">
        <f>IF(sum!A277="BC",sum!B277,"*")</f>
        <v/>
      </c>
      <c r="V284" s="1" t="n"/>
      <c r="W284" s="1">
        <f>IF(sum!A277="BC",sum!C277,"*")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2020</v>
      </c>
      <c r="AC284" s="1">
        <f>IF(sum!A277="MA",sum!B277,"*")</f>
        <v/>
      </c>
      <c r="AD284" s="1" t="n"/>
      <c r="AE284" s="1">
        <f>IF(sum!A277="MA",sum!C277,"*")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2020</v>
      </c>
      <c r="AK284" s="1">
        <f>IF(sum!A277="ON",sum!B277,"*")</f>
        <v/>
      </c>
      <c r="AL284" s="1" t="n"/>
      <c r="AM284" s="1">
        <f>IF(sum!A277="ON",sum!C277,"*")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2020</v>
      </c>
      <c r="AS284" s="1">
        <f>IF(sum!A277="QU",sum!B277,"*")</f>
        <v/>
      </c>
      <c r="AT284" s="1" t="n"/>
      <c r="AU284" s="1">
        <f>IF(sum!A277="QU",sum!C277,"*")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2020</v>
      </c>
      <c r="BA284" s="1">
        <f>IF(sum!A277="SA",sum!B277,"*")</f>
        <v/>
      </c>
      <c r="BB284" s="1" t="n"/>
      <c r="BC284" s="1">
        <f>IF(sum!A277="SA",sum!C277,"*")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2020</v>
      </c>
      <c r="J285" s="4" t="inlineStr">
        <is>
          <t>NCAP_BND</t>
        </is>
      </c>
      <c r="K285" s="4" t="inlineStr">
        <is>
          <t>FX</t>
        </is>
      </c>
      <c r="L285" s="4" t="n">
        <v>2020</v>
      </c>
      <c r="M285" s="1">
        <f>IF(sum!A278="AT",sum!B278,"*")</f>
        <v/>
      </c>
      <c r="N285" s="1" t="n"/>
      <c r="O285" s="1">
        <f>IF(sum!A278="AT",sum!C278,"*")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2020</v>
      </c>
      <c r="U285" s="1">
        <f>IF(sum!A278="BC",sum!B278,"*")</f>
        <v/>
      </c>
      <c r="V285" s="1" t="n"/>
      <c r="W285" s="1">
        <f>IF(sum!A278="BC",sum!C278,"*")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2020</v>
      </c>
      <c r="AC285" s="1">
        <f>IF(sum!A278="MA",sum!B278,"*")</f>
        <v/>
      </c>
      <c r="AD285" s="1" t="n"/>
      <c r="AE285" s="1">
        <f>IF(sum!A278="MA",sum!C278,"*")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2020</v>
      </c>
      <c r="AK285" s="1">
        <f>IF(sum!A278="ON",sum!B278,"*")</f>
        <v/>
      </c>
      <c r="AL285" s="1" t="n"/>
      <c r="AM285" s="1">
        <f>IF(sum!A278="ON",sum!C278,"*")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2020</v>
      </c>
      <c r="AS285" s="1">
        <f>IF(sum!A278="QU",sum!B278,"*")</f>
        <v/>
      </c>
      <c r="AT285" s="1" t="n"/>
      <c r="AU285" s="1">
        <f>IF(sum!A278="QU",sum!C278,"*")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2020</v>
      </c>
      <c r="BA285" s="1">
        <f>IF(sum!A278="SA",sum!B278,"*")</f>
        <v/>
      </c>
      <c r="BB285" s="1" t="n"/>
      <c r="BC285" s="1">
        <f>IF(sum!A278="SA",sum!C278,"*")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2020</v>
      </c>
      <c r="J286" s="1" t="inlineStr">
        <is>
          <t>NCAP_BND</t>
        </is>
      </c>
      <c r="K286" s="1" t="inlineStr">
        <is>
          <t>FX</t>
        </is>
      </c>
      <c r="L286" s="1" t="n">
        <v>2020</v>
      </c>
      <c r="M286" s="1">
        <f>IF(sum!A279="AT",sum!B279,"*")</f>
        <v/>
      </c>
      <c r="N286" s="1" t="n"/>
      <c r="O286" s="1">
        <f>IF(sum!A279="AT",sum!C279,"*")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2020</v>
      </c>
      <c r="U286" s="1">
        <f>IF(sum!A279="BC",sum!B279,"*")</f>
        <v/>
      </c>
      <c r="V286" s="1" t="n"/>
      <c r="W286" s="1">
        <f>IF(sum!A279="BC",sum!C279,"*")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2020</v>
      </c>
      <c r="AC286" s="1">
        <f>IF(sum!A279="MA",sum!B279,"*")</f>
        <v/>
      </c>
      <c r="AD286" s="1" t="n"/>
      <c r="AE286" s="1">
        <f>IF(sum!A279="MA",sum!C279,"*")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2020</v>
      </c>
      <c r="AK286" s="1">
        <f>IF(sum!A279="ON",sum!B279,"*")</f>
        <v/>
      </c>
      <c r="AL286" s="1" t="n"/>
      <c r="AM286" s="1">
        <f>IF(sum!A279="ON",sum!C279,"*")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2020</v>
      </c>
      <c r="AS286" s="1">
        <f>IF(sum!A279="QU",sum!B279,"*")</f>
        <v/>
      </c>
      <c r="AT286" s="1" t="n"/>
      <c r="AU286" s="1">
        <f>IF(sum!A279="QU",sum!C279,"*")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2020</v>
      </c>
      <c r="BA286" s="1">
        <f>IF(sum!A279="SA",sum!B279,"*")</f>
        <v/>
      </c>
      <c r="BB286" s="1" t="n"/>
      <c r="BC286" s="1">
        <f>IF(sum!A279="SA",sum!C279,"*")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2020</v>
      </c>
      <c r="J287" s="1" t="inlineStr">
        <is>
          <t>NCAP_BND</t>
        </is>
      </c>
      <c r="K287" s="1" t="inlineStr">
        <is>
          <t>FX</t>
        </is>
      </c>
      <c r="L287" s="1" t="n">
        <v>2020</v>
      </c>
      <c r="M287" s="1">
        <f>IF(sum!A280="AT",sum!B280,"*")</f>
        <v/>
      </c>
      <c r="N287" s="1" t="n"/>
      <c r="O287" s="1">
        <f>IF(sum!A280="AT",sum!C280,"*")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2020</v>
      </c>
      <c r="U287" s="1">
        <f>IF(sum!A280="BC",sum!B280,"*")</f>
        <v/>
      </c>
      <c r="V287" s="1" t="n"/>
      <c r="W287" s="1">
        <f>IF(sum!A280="BC",sum!C280,"*")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2020</v>
      </c>
      <c r="AC287" s="1">
        <f>IF(sum!A280="MA",sum!B280,"*")</f>
        <v/>
      </c>
      <c r="AD287" s="1" t="n"/>
      <c r="AE287" s="1">
        <f>IF(sum!A280="MA",sum!C280,"*")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2020</v>
      </c>
      <c r="AK287" s="1">
        <f>IF(sum!A280="ON",sum!B280,"*")</f>
        <v/>
      </c>
      <c r="AL287" s="1" t="n"/>
      <c r="AM287" s="1">
        <f>IF(sum!A280="ON",sum!C280,"*")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2020</v>
      </c>
      <c r="AS287" s="1">
        <f>IF(sum!A280="QU",sum!B280,"*")</f>
        <v/>
      </c>
      <c r="AT287" s="1" t="n"/>
      <c r="AU287" s="1">
        <f>IF(sum!A280="QU",sum!C280,"*")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2020</v>
      </c>
      <c r="BA287" s="1">
        <f>IF(sum!A280="SA",sum!B280,"*")</f>
        <v/>
      </c>
      <c r="BB287" s="1" t="n"/>
      <c r="BC287" s="1">
        <f>IF(sum!A280="SA",sum!C280,"*")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2020</v>
      </c>
      <c r="J288" s="4" t="inlineStr">
        <is>
          <t>NCAP_BND</t>
        </is>
      </c>
      <c r="K288" s="4" t="inlineStr">
        <is>
          <t>FX</t>
        </is>
      </c>
      <c r="L288" s="4" t="n">
        <v>2020</v>
      </c>
      <c r="M288" s="1">
        <f>IF(sum!A281="AT",sum!B281,"*")</f>
        <v/>
      </c>
      <c r="N288" s="1" t="n"/>
      <c r="O288" s="1">
        <f>IF(sum!A281="AT",sum!C281,"*")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2020</v>
      </c>
      <c r="U288" s="1">
        <f>IF(sum!A281="BC",sum!B281,"*")</f>
        <v/>
      </c>
      <c r="V288" s="1" t="n"/>
      <c r="W288" s="1">
        <f>IF(sum!A281="BC",sum!C281,"*")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2020</v>
      </c>
      <c r="AC288" s="1">
        <f>IF(sum!A281="MA",sum!B281,"*")</f>
        <v/>
      </c>
      <c r="AD288" s="1" t="n"/>
      <c r="AE288" s="1">
        <f>IF(sum!A281="MA",sum!C281,"*")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2020</v>
      </c>
      <c r="AK288" s="1">
        <f>IF(sum!A281="ON",sum!B281,"*")</f>
        <v/>
      </c>
      <c r="AL288" s="1" t="n"/>
      <c r="AM288" s="1">
        <f>IF(sum!A281="ON",sum!C281,"*")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2020</v>
      </c>
      <c r="AS288" s="1">
        <f>IF(sum!A281="QU",sum!B281,"*")</f>
        <v/>
      </c>
      <c r="AT288" s="1" t="n"/>
      <c r="AU288" s="1">
        <f>IF(sum!A281="QU",sum!C281,"*")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2020</v>
      </c>
      <c r="BA288" s="1">
        <f>IF(sum!A281="SA",sum!B281,"*")</f>
        <v/>
      </c>
      <c r="BB288" s="1" t="n"/>
      <c r="BC288" s="1">
        <f>IF(sum!A281="SA",sum!C281,"*")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2020</v>
      </c>
      <c r="J289" s="1" t="inlineStr">
        <is>
          <t>NCAP_BND</t>
        </is>
      </c>
      <c r="K289" s="1" t="inlineStr">
        <is>
          <t>FX</t>
        </is>
      </c>
      <c r="L289" s="1" t="n">
        <v>2020</v>
      </c>
      <c r="M289" s="1">
        <f>IF(sum!A282="AT",sum!B282,"*")</f>
        <v/>
      </c>
      <c r="N289" s="1" t="n"/>
      <c r="O289" s="1">
        <f>IF(sum!A282="AT",sum!C282,"*")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2020</v>
      </c>
      <c r="U289" s="1">
        <f>IF(sum!A282="BC",sum!B282,"*")</f>
        <v/>
      </c>
      <c r="V289" s="1" t="n"/>
      <c r="W289" s="1">
        <f>IF(sum!A282="BC",sum!C282,"*")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2020</v>
      </c>
      <c r="AC289" s="1">
        <f>IF(sum!A282="MA",sum!B282,"*")</f>
        <v/>
      </c>
      <c r="AD289" s="1" t="n"/>
      <c r="AE289" s="1">
        <f>IF(sum!A282="MA",sum!C282,"*")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2020</v>
      </c>
      <c r="AK289" s="1">
        <f>IF(sum!A282="ON",sum!B282,"*")</f>
        <v/>
      </c>
      <c r="AL289" s="1" t="n"/>
      <c r="AM289" s="1">
        <f>IF(sum!A282="ON",sum!C282,"*")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2020</v>
      </c>
      <c r="AS289" s="1">
        <f>IF(sum!A282="QU",sum!B282,"*")</f>
        <v/>
      </c>
      <c r="AT289" s="1" t="n"/>
      <c r="AU289" s="1">
        <f>IF(sum!A282="QU",sum!C282,"*")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2020</v>
      </c>
      <c r="BA289" s="1">
        <f>IF(sum!A282="SA",sum!B282,"*")</f>
        <v/>
      </c>
      <c r="BB289" s="1" t="n"/>
      <c r="BC289" s="1">
        <f>IF(sum!A282="SA",sum!C282,"*")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2020</v>
      </c>
      <c r="J290" s="1" t="inlineStr">
        <is>
          <t>NCAP_BND</t>
        </is>
      </c>
      <c r="K290" s="1" t="inlineStr">
        <is>
          <t>FX</t>
        </is>
      </c>
      <c r="L290" s="1" t="n">
        <v>2020</v>
      </c>
      <c r="M290" s="1">
        <f>IF(sum!A283="AT",sum!B283,"*")</f>
        <v/>
      </c>
      <c r="N290" s="1" t="n"/>
      <c r="O290" s="1">
        <f>IF(sum!A283="AT",sum!C283,"*")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2020</v>
      </c>
      <c r="U290" s="1">
        <f>IF(sum!A283="BC",sum!B283,"*")</f>
        <v/>
      </c>
      <c r="V290" s="1" t="n"/>
      <c r="W290" s="1">
        <f>IF(sum!A283="BC",sum!C283,"*")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2020</v>
      </c>
      <c r="AC290" s="1">
        <f>IF(sum!A283="MA",sum!B283,"*")</f>
        <v/>
      </c>
      <c r="AD290" s="1" t="n"/>
      <c r="AE290" s="1">
        <f>IF(sum!A283="MA",sum!C283,"*")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2020</v>
      </c>
      <c r="AK290" s="1">
        <f>IF(sum!A283="ON",sum!B283,"*")</f>
        <v/>
      </c>
      <c r="AL290" s="1" t="n"/>
      <c r="AM290" s="1">
        <f>IF(sum!A283="ON",sum!C283,"*")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2020</v>
      </c>
      <c r="AS290" s="1">
        <f>IF(sum!A283="QU",sum!B283,"*")</f>
        <v/>
      </c>
      <c r="AT290" s="1" t="n"/>
      <c r="AU290" s="1">
        <f>IF(sum!A283="QU",sum!C283,"*")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2020</v>
      </c>
      <c r="BA290" s="1">
        <f>IF(sum!A283="SA",sum!B283,"*")</f>
        <v/>
      </c>
      <c r="BB290" s="1" t="n"/>
      <c r="BC290" s="1">
        <f>IF(sum!A283="SA",sum!C283,"*")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2020</v>
      </c>
      <c r="J291" s="4" t="inlineStr">
        <is>
          <t>NCAP_BND</t>
        </is>
      </c>
      <c r="K291" s="4" t="inlineStr">
        <is>
          <t>FX</t>
        </is>
      </c>
      <c r="L291" s="4" t="n">
        <v>2020</v>
      </c>
      <c r="M291" s="1">
        <f>IF(sum!A284="AT",sum!B284,"*")</f>
        <v/>
      </c>
      <c r="N291" s="1" t="n"/>
      <c r="O291" s="1">
        <f>IF(sum!A284="AT",sum!C284,"*")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2020</v>
      </c>
      <c r="U291" s="1">
        <f>IF(sum!A284="BC",sum!B284,"*")</f>
        <v/>
      </c>
      <c r="V291" s="1" t="n"/>
      <c r="W291" s="1">
        <f>IF(sum!A284="BC",sum!C284,"*")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2020</v>
      </c>
      <c r="AC291" s="1">
        <f>IF(sum!A284="MA",sum!B284,"*")</f>
        <v/>
      </c>
      <c r="AD291" s="1" t="n"/>
      <c r="AE291" s="1">
        <f>IF(sum!A284="MA",sum!C284,"*")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2020</v>
      </c>
      <c r="AK291" s="1">
        <f>IF(sum!A284="ON",sum!B284,"*")</f>
        <v/>
      </c>
      <c r="AL291" s="1" t="n"/>
      <c r="AM291" s="1">
        <f>IF(sum!A284="ON",sum!C284,"*")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2020</v>
      </c>
      <c r="AS291" s="1">
        <f>IF(sum!A284="QU",sum!B284,"*")</f>
        <v/>
      </c>
      <c r="AT291" s="1" t="n"/>
      <c r="AU291" s="1">
        <f>IF(sum!A284="QU",sum!C284,"*")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2020</v>
      </c>
      <c r="BA291" s="1">
        <f>IF(sum!A284="SA",sum!B284,"*")</f>
        <v/>
      </c>
      <c r="BB291" s="1" t="n"/>
      <c r="BC291" s="1">
        <f>IF(sum!A284="SA",sum!C284,"*")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2020</v>
      </c>
      <c r="J292" s="1" t="inlineStr">
        <is>
          <t>NCAP_BND</t>
        </is>
      </c>
      <c r="K292" s="1" t="inlineStr">
        <is>
          <t>FX</t>
        </is>
      </c>
      <c r="L292" s="1" t="n">
        <v>2020</v>
      </c>
      <c r="M292" s="1">
        <f>IF(sum!A285="AT",sum!B285,"*")</f>
        <v/>
      </c>
      <c r="N292" s="1" t="n"/>
      <c r="O292" s="1">
        <f>IF(sum!A285="AT",sum!C285,"*")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2020</v>
      </c>
      <c r="U292" s="1">
        <f>IF(sum!A285="BC",sum!B285,"*")</f>
        <v/>
      </c>
      <c r="V292" s="1" t="n"/>
      <c r="W292" s="1">
        <f>IF(sum!A285="BC",sum!C285,"*")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2020</v>
      </c>
      <c r="AC292" s="1">
        <f>IF(sum!A285="MA",sum!B285,"*")</f>
        <v/>
      </c>
      <c r="AD292" s="1" t="n"/>
      <c r="AE292" s="1">
        <f>IF(sum!A285="MA",sum!C285,"*")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2020</v>
      </c>
      <c r="AK292" s="1">
        <f>IF(sum!A285="ON",sum!B285,"*")</f>
        <v/>
      </c>
      <c r="AL292" s="1" t="n"/>
      <c r="AM292" s="1">
        <f>IF(sum!A285="ON",sum!C285,"*")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2020</v>
      </c>
      <c r="AS292" s="1">
        <f>IF(sum!A285="QU",sum!B285,"*")</f>
        <v/>
      </c>
      <c r="AT292" s="1" t="n"/>
      <c r="AU292" s="1">
        <f>IF(sum!A285="QU",sum!C285,"*")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2020</v>
      </c>
      <c r="BA292" s="1">
        <f>IF(sum!A285="SA",sum!B285,"*")</f>
        <v/>
      </c>
      <c r="BB292" s="1" t="n"/>
      <c r="BC292" s="1">
        <f>IF(sum!A285="SA",sum!C285,"*")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2020</v>
      </c>
      <c r="J293" s="1" t="inlineStr">
        <is>
          <t>NCAP_BND</t>
        </is>
      </c>
      <c r="K293" s="1" t="inlineStr">
        <is>
          <t>FX</t>
        </is>
      </c>
      <c r="L293" s="1" t="n">
        <v>2020</v>
      </c>
      <c r="M293" s="1">
        <f>IF(sum!A286="AT",sum!B286,"*")</f>
        <v/>
      </c>
      <c r="N293" s="1" t="n"/>
      <c r="O293" s="1">
        <f>IF(sum!A286="AT",sum!C286,"*")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2020</v>
      </c>
      <c r="U293" s="1">
        <f>IF(sum!A286="BC",sum!B286,"*")</f>
        <v/>
      </c>
      <c r="V293" s="1" t="n"/>
      <c r="W293" s="1">
        <f>IF(sum!A286="BC",sum!C286,"*")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2020</v>
      </c>
      <c r="AC293" s="1">
        <f>IF(sum!A286="MA",sum!B286,"*")</f>
        <v/>
      </c>
      <c r="AD293" s="1" t="n"/>
      <c r="AE293" s="1">
        <f>IF(sum!A286="MA",sum!C286,"*")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2020</v>
      </c>
      <c r="AK293" s="1">
        <f>IF(sum!A286="ON",sum!B286,"*")</f>
        <v/>
      </c>
      <c r="AL293" s="1" t="n"/>
      <c r="AM293" s="1">
        <f>IF(sum!A286="ON",sum!C286,"*")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2020</v>
      </c>
      <c r="AS293" s="1">
        <f>IF(sum!A286="QU",sum!B286,"*")</f>
        <v/>
      </c>
      <c r="AT293" s="1" t="n"/>
      <c r="AU293" s="1">
        <f>IF(sum!A286="QU",sum!C286,"*")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2020</v>
      </c>
      <c r="BA293" s="1">
        <f>IF(sum!A286="SA",sum!B286,"*")</f>
        <v/>
      </c>
      <c r="BB293" s="1" t="n"/>
      <c r="BC293" s="1">
        <f>IF(sum!A286="SA",sum!C286,"*")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2020</v>
      </c>
      <c r="J294" s="4" t="inlineStr">
        <is>
          <t>NCAP_BND</t>
        </is>
      </c>
      <c r="K294" s="4" t="inlineStr">
        <is>
          <t>FX</t>
        </is>
      </c>
      <c r="L294" s="4" t="n">
        <v>2020</v>
      </c>
      <c r="M294" s="1">
        <f>IF(sum!A287="AT",sum!B287,"*")</f>
        <v/>
      </c>
      <c r="N294" s="1" t="n"/>
      <c r="O294" s="1">
        <f>IF(sum!A287="AT",sum!C287,"*")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2020</v>
      </c>
      <c r="U294" s="1">
        <f>IF(sum!A287="BC",sum!B287,"*")</f>
        <v/>
      </c>
      <c r="V294" s="1" t="n"/>
      <c r="W294" s="1">
        <f>IF(sum!A287="BC",sum!C287,"*")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2020</v>
      </c>
      <c r="AC294" s="1">
        <f>IF(sum!A287="MA",sum!B287,"*")</f>
        <v/>
      </c>
      <c r="AD294" s="1" t="n"/>
      <c r="AE294" s="1">
        <f>IF(sum!A287="MA",sum!C287,"*")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2020</v>
      </c>
      <c r="AK294" s="1">
        <f>IF(sum!A287="ON",sum!B287,"*")</f>
        <v/>
      </c>
      <c r="AL294" s="1" t="n"/>
      <c r="AM294" s="1">
        <f>IF(sum!A287="ON",sum!C287,"*")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2020</v>
      </c>
      <c r="AS294" s="1">
        <f>IF(sum!A287="QU",sum!B287,"*")</f>
        <v/>
      </c>
      <c r="AT294" s="1" t="n"/>
      <c r="AU294" s="1">
        <f>IF(sum!A287="QU",sum!C287,"*")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2020</v>
      </c>
      <c r="BA294" s="1">
        <f>IF(sum!A287="SA",sum!B287,"*")</f>
        <v/>
      </c>
      <c r="BB294" s="1" t="n"/>
      <c r="BC294" s="1">
        <f>IF(sum!A287="SA",sum!C287,"*")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2020</v>
      </c>
      <c r="J295" s="1" t="inlineStr">
        <is>
          <t>NCAP_BND</t>
        </is>
      </c>
      <c r="K295" s="1" t="inlineStr">
        <is>
          <t>FX</t>
        </is>
      </c>
      <c r="L295" s="1" t="n">
        <v>2020</v>
      </c>
      <c r="M295" s="1">
        <f>IF(sum!A288="AT",sum!B288,"*")</f>
        <v/>
      </c>
      <c r="N295" s="1" t="n"/>
      <c r="O295" s="1">
        <f>IF(sum!A288="AT",sum!C288,"*")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2020</v>
      </c>
      <c r="U295" s="1">
        <f>IF(sum!A288="BC",sum!B288,"*")</f>
        <v/>
      </c>
      <c r="V295" s="1" t="n"/>
      <c r="W295" s="1">
        <f>IF(sum!A288="BC",sum!C288,"*")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2020</v>
      </c>
      <c r="AC295" s="1">
        <f>IF(sum!A288="MA",sum!B288,"*")</f>
        <v/>
      </c>
      <c r="AD295" s="1" t="n"/>
      <c r="AE295" s="1">
        <f>IF(sum!A288="MA",sum!C288,"*")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2020</v>
      </c>
      <c r="AK295" s="1">
        <f>IF(sum!A288="ON",sum!B288,"*")</f>
        <v/>
      </c>
      <c r="AL295" s="1" t="n"/>
      <c r="AM295" s="1">
        <f>IF(sum!A288="ON",sum!C288,"*")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2020</v>
      </c>
      <c r="AS295" s="1">
        <f>IF(sum!A288="QU",sum!B288,"*")</f>
        <v/>
      </c>
      <c r="AT295" s="1" t="n"/>
      <c r="AU295" s="1">
        <f>IF(sum!A288="QU",sum!C288,"*")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2020</v>
      </c>
      <c r="BA295" s="1">
        <f>IF(sum!A288="SA",sum!B288,"*")</f>
        <v/>
      </c>
      <c r="BB295" s="1" t="n"/>
      <c r="BC295" s="1">
        <f>IF(sum!A288="SA",sum!C288,"*")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2020</v>
      </c>
      <c r="J296" s="1" t="inlineStr">
        <is>
          <t>NCAP_BND</t>
        </is>
      </c>
      <c r="K296" s="1" t="inlineStr">
        <is>
          <t>FX</t>
        </is>
      </c>
      <c r="L296" s="1" t="n">
        <v>2020</v>
      </c>
      <c r="M296" s="1">
        <f>IF(sum!A289="AT",sum!B289,"*")</f>
        <v/>
      </c>
      <c r="N296" s="1" t="n"/>
      <c r="O296" s="1">
        <f>IF(sum!A289="AT",sum!C289,"*")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2020</v>
      </c>
      <c r="U296" s="1">
        <f>IF(sum!A289="BC",sum!B289,"*")</f>
        <v/>
      </c>
      <c r="V296" s="1" t="n"/>
      <c r="W296" s="1">
        <f>IF(sum!A289="BC",sum!C289,"*")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2020</v>
      </c>
      <c r="AC296" s="1">
        <f>IF(sum!A289="MA",sum!B289,"*")</f>
        <v/>
      </c>
      <c r="AD296" s="1" t="n"/>
      <c r="AE296" s="1">
        <f>IF(sum!A289="MA",sum!C289,"*")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2020</v>
      </c>
      <c r="AK296" s="1">
        <f>IF(sum!A289="ON",sum!B289,"*")</f>
        <v/>
      </c>
      <c r="AL296" s="1" t="n"/>
      <c r="AM296" s="1">
        <f>IF(sum!A289="ON",sum!C289,"*")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2020</v>
      </c>
      <c r="AS296" s="1">
        <f>IF(sum!A289="QU",sum!B289,"*")</f>
        <v/>
      </c>
      <c r="AT296" s="1" t="n"/>
      <c r="AU296" s="1">
        <f>IF(sum!A289="QU",sum!C289,"*")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2020</v>
      </c>
      <c r="BA296" s="1">
        <f>IF(sum!A289="SA",sum!B289,"*")</f>
        <v/>
      </c>
      <c r="BB296" s="1" t="n"/>
      <c r="BC296" s="1">
        <f>IF(sum!A289="SA",sum!C289,"*")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2020</v>
      </c>
      <c r="J297" s="4" t="inlineStr">
        <is>
          <t>NCAP_BND</t>
        </is>
      </c>
      <c r="K297" s="4" t="inlineStr">
        <is>
          <t>FX</t>
        </is>
      </c>
      <c r="L297" s="4" t="n">
        <v>2020</v>
      </c>
      <c r="M297" s="1">
        <f>IF(sum!A290="AT",sum!B290,"*")</f>
        <v/>
      </c>
      <c r="N297" s="1" t="n"/>
      <c r="O297" s="1">
        <f>IF(sum!A290="AT",sum!C290,"*")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2020</v>
      </c>
      <c r="U297" s="1">
        <f>IF(sum!A290="BC",sum!B290,"*")</f>
        <v/>
      </c>
      <c r="V297" s="1" t="n"/>
      <c r="W297" s="1">
        <f>IF(sum!A290="BC",sum!C290,"*")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2020</v>
      </c>
      <c r="AC297" s="1">
        <f>IF(sum!A290="MA",sum!B290,"*")</f>
        <v/>
      </c>
      <c r="AD297" s="1" t="n"/>
      <c r="AE297" s="1">
        <f>IF(sum!A290="MA",sum!C290,"*")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2020</v>
      </c>
      <c r="AK297" s="1">
        <f>IF(sum!A290="ON",sum!B290,"*")</f>
        <v/>
      </c>
      <c r="AL297" s="1" t="n"/>
      <c r="AM297" s="1">
        <f>IF(sum!A290="ON",sum!C290,"*")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2020</v>
      </c>
      <c r="AS297" s="1">
        <f>IF(sum!A290="QU",sum!B290,"*")</f>
        <v/>
      </c>
      <c r="AT297" s="1" t="n"/>
      <c r="AU297" s="1">
        <f>IF(sum!A290="QU",sum!C290,"*")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2020</v>
      </c>
      <c r="BA297" s="1">
        <f>IF(sum!A290="SA",sum!B290,"*")</f>
        <v/>
      </c>
      <c r="BB297" s="1" t="n"/>
      <c r="BC297" s="1">
        <f>IF(sum!A290="SA",sum!C290,"*")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2020</v>
      </c>
      <c r="J298" s="1" t="inlineStr">
        <is>
          <t>NCAP_BND</t>
        </is>
      </c>
      <c r="K298" s="1" t="inlineStr">
        <is>
          <t>FX</t>
        </is>
      </c>
      <c r="L298" s="1" t="n">
        <v>2020</v>
      </c>
      <c r="M298" s="1">
        <f>IF(sum!A291="AT",sum!B291,"*")</f>
        <v/>
      </c>
      <c r="N298" s="1" t="n"/>
      <c r="O298" s="1">
        <f>IF(sum!A291="AT",sum!C291,"*")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2020</v>
      </c>
      <c r="U298" s="1">
        <f>IF(sum!A291="BC",sum!B291,"*")</f>
        <v/>
      </c>
      <c r="V298" s="1" t="n"/>
      <c r="W298" s="1">
        <f>IF(sum!A291="BC",sum!C291,"*")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2020</v>
      </c>
      <c r="AC298" s="1">
        <f>IF(sum!A291="MA",sum!B291,"*")</f>
        <v/>
      </c>
      <c r="AD298" s="1" t="n"/>
      <c r="AE298" s="1">
        <f>IF(sum!A291="MA",sum!C291,"*")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2020</v>
      </c>
      <c r="AK298" s="1">
        <f>IF(sum!A291="ON",sum!B291,"*")</f>
        <v/>
      </c>
      <c r="AL298" s="1" t="n"/>
      <c r="AM298" s="1">
        <f>IF(sum!A291="ON",sum!C291,"*")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2020</v>
      </c>
      <c r="AS298" s="1">
        <f>IF(sum!A291="QU",sum!B291,"*")</f>
        <v/>
      </c>
      <c r="AT298" s="1" t="n"/>
      <c r="AU298" s="1">
        <f>IF(sum!A291="QU",sum!C291,"*")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2020</v>
      </c>
      <c r="BA298" s="1">
        <f>IF(sum!A291="SA",sum!B291,"*")</f>
        <v/>
      </c>
      <c r="BB298" s="1" t="n"/>
      <c r="BC298" s="1">
        <f>IF(sum!A291="SA",sum!C291,"*")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2020</v>
      </c>
      <c r="J299" s="1" t="inlineStr">
        <is>
          <t>NCAP_BND</t>
        </is>
      </c>
      <c r="K299" s="1" t="inlineStr">
        <is>
          <t>FX</t>
        </is>
      </c>
      <c r="L299" s="1" t="n">
        <v>2020</v>
      </c>
      <c r="M299" s="1">
        <f>IF(sum!A292="AT",sum!B292,"*")</f>
        <v/>
      </c>
      <c r="N299" s="1" t="n"/>
      <c r="O299" s="1">
        <f>IF(sum!A292="AT",sum!C292,"*")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2020</v>
      </c>
      <c r="U299" s="1">
        <f>IF(sum!A292="BC",sum!B292,"*")</f>
        <v/>
      </c>
      <c r="V299" s="1" t="n"/>
      <c r="W299" s="1">
        <f>IF(sum!A292="BC",sum!C292,"*")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2020</v>
      </c>
      <c r="AC299" s="1">
        <f>IF(sum!A292="MA",sum!B292,"*")</f>
        <v/>
      </c>
      <c r="AD299" s="1" t="n"/>
      <c r="AE299" s="1">
        <f>IF(sum!A292="MA",sum!C292,"*")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2020</v>
      </c>
      <c r="AK299" s="1">
        <f>IF(sum!A292="ON",sum!B292,"*")</f>
        <v/>
      </c>
      <c r="AL299" s="1" t="n"/>
      <c r="AM299" s="1">
        <f>IF(sum!A292="ON",sum!C292,"*")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2020</v>
      </c>
      <c r="AS299" s="1">
        <f>IF(sum!A292="QU",sum!B292,"*")</f>
        <v/>
      </c>
      <c r="AT299" s="1" t="n"/>
      <c r="AU299" s="1">
        <f>IF(sum!A292="QU",sum!C292,"*")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2020</v>
      </c>
      <c r="BA299" s="1">
        <f>IF(sum!A292="SA",sum!B292,"*")</f>
        <v/>
      </c>
      <c r="BB299" s="1" t="n"/>
      <c r="BC299" s="1">
        <f>IF(sum!A292="SA",sum!C292,"*")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2020</v>
      </c>
      <c r="J300" s="4" t="inlineStr">
        <is>
          <t>NCAP_BND</t>
        </is>
      </c>
      <c r="K300" s="4" t="inlineStr">
        <is>
          <t>FX</t>
        </is>
      </c>
      <c r="L300" s="4" t="n">
        <v>2020</v>
      </c>
      <c r="M300" s="1">
        <f>IF(sum!A293="AT",sum!B293,"*")</f>
        <v/>
      </c>
      <c r="N300" s="1" t="n"/>
      <c r="O300" s="1">
        <f>IF(sum!A293="AT",sum!C293,"*")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2020</v>
      </c>
      <c r="U300" s="1">
        <f>IF(sum!A293="BC",sum!B293,"*")</f>
        <v/>
      </c>
      <c r="V300" s="1" t="n"/>
      <c r="W300" s="1">
        <f>IF(sum!A293="BC",sum!C293,"*")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2020</v>
      </c>
      <c r="AC300" s="1">
        <f>IF(sum!A293="MA",sum!B293,"*")</f>
        <v/>
      </c>
      <c r="AD300" s="1" t="n"/>
      <c r="AE300" s="1">
        <f>IF(sum!A293="MA",sum!C293,"*")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2020</v>
      </c>
      <c r="AK300" s="1">
        <f>IF(sum!A293="ON",sum!B293,"*")</f>
        <v/>
      </c>
      <c r="AL300" s="1" t="n"/>
      <c r="AM300" s="1">
        <f>IF(sum!A293="ON",sum!C293,"*")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2020</v>
      </c>
      <c r="AS300" s="1">
        <f>IF(sum!A293="QU",sum!B293,"*")</f>
        <v/>
      </c>
      <c r="AT300" s="1" t="n"/>
      <c r="AU300" s="1">
        <f>IF(sum!A293="QU",sum!C293,"*")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2020</v>
      </c>
      <c r="BA300" s="1">
        <f>IF(sum!A293="SA",sum!B293,"*")</f>
        <v/>
      </c>
      <c r="BB300" s="1" t="n"/>
      <c r="BC300" s="1">
        <f>IF(sum!A293="SA",sum!C293,"*")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2020</v>
      </c>
      <c r="J301" s="1" t="inlineStr">
        <is>
          <t>NCAP_BND</t>
        </is>
      </c>
      <c r="K301" s="1" t="inlineStr">
        <is>
          <t>FX</t>
        </is>
      </c>
      <c r="L301" s="1" t="n">
        <v>2020</v>
      </c>
      <c r="M301" s="1">
        <f>IF(sum!A294="AT",sum!B294,"*")</f>
        <v/>
      </c>
      <c r="N301" s="1" t="n"/>
      <c r="O301" s="1">
        <f>IF(sum!A294="AT",sum!C294,"*")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2020</v>
      </c>
      <c r="U301" s="1">
        <f>IF(sum!A294="BC",sum!B294,"*")</f>
        <v/>
      </c>
      <c r="V301" s="1" t="n"/>
      <c r="W301" s="1">
        <f>IF(sum!A294="BC",sum!C294,"*")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2020</v>
      </c>
      <c r="AC301" s="1">
        <f>IF(sum!A294="MA",sum!B294,"*")</f>
        <v/>
      </c>
      <c r="AD301" s="1" t="n"/>
      <c r="AE301" s="1">
        <f>IF(sum!A294="MA",sum!C294,"*")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2020</v>
      </c>
      <c r="AK301" s="1">
        <f>IF(sum!A294="ON",sum!B294,"*")</f>
        <v/>
      </c>
      <c r="AL301" s="1" t="n"/>
      <c r="AM301" s="1">
        <f>IF(sum!A294="ON",sum!C294,"*")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2020</v>
      </c>
      <c r="AS301" s="1">
        <f>IF(sum!A294="QU",sum!B294,"*")</f>
        <v/>
      </c>
      <c r="AT301" s="1" t="n"/>
      <c r="AU301" s="1">
        <f>IF(sum!A294="QU",sum!C294,"*")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2020</v>
      </c>
      <c r="BA301" s="1">
        <f>IF(sum!A294="SA",sum!B294,"*")</f>
        <v/>
      </c>
      <c r="BB301" s="1" t="n"/>
      <c r="BC301" s="1">
        <f>IF(sum!A294="SA",sum!C294,"*")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2020</v>
      </c>
      <c r="J302" s="1" t="inlineStr">
        <is>
          <t>NCAP_BND</t>
        </is>
      </c>
      <c r="K302" s="1" t="inlineStr">
        <is>
          <t>FX</t>
        </is>
      </c>
      <c r="L302" s="1" t="n">
        <v>2020</v>
      </c>
      <c r="M302" s="1">
        <f>IF(sum!A295="AT",sum!B295,"*")</f>
        <v/>
      </c>
      <c r="N302" s="1" t="n"/>
      <c r="O302" s="1">
        <f>IF(sum!A295="AT",sum!C295,"*")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2020</v>
      </c>
      <c r="U302" s="1">
        <f>IF(sum!A295="BC",sum!B295,"*")</f>
        <v/>
      </c>
      <c r="V302" s="1" t="n"/>
      <c r="W302" s="1">
        <f>IF(sum!A295="BC",sum!C295,"*")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2020</v>
      </c>
      <c r="AC302" s="1">
        <f>IF(sum!A295="MA",sum!B295,"*")</f>
        <v/>
      </c>
      <c r="AD302" s="1" t="n"/>
      <c r="AE302" s="1">
        <f>IF(sum!A295="MA",sum!C295,"*")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2020</v>
      </c>
      <c r="AK302" s="1">
        <f>IF(sum!A295="ON",sum!B295,"*")</f>
        <v/>
      </c>
      <c r="AL302" s="1" t="n"/>
      <c r="AM302" s="1">
        <f>IF(sum!A295="ON",sum!C295,"*")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2020</v>
      </c>
      <c r="AS302" s="1">
        <f>IF(sum!A295="QU",sum!B295,"*")</f>
        <v/>
      </c>
      <c r="AT302" s="1" t="n"/>
      <c r="AU302" s="1">
        <f>IF(sum!A295="QU",sum!C295,"*")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2020</v>
      </c>
      <c r="BA302" s="1">
        <f>IF(sum!A295="SA",sum!B295,"*")</f>
        <v/>
      </c>
      <c r="BB302" s="1" t="n"/>
      <c r="BC302" s="1">
        <f>IF(sum!A295="SA",sum!C295,"*")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2020</v>
      </c>
      <c r="J303" s="4" t="inlineStr">
        <is>
          <t>NCAP_BND</t>
        </is>
      </c>
      <c r="K303" s="4" t="inlineStr">
        <is>
          <t>FX</t>
        </is>
      </c>
      <c r="L303" s="4" t="n">
        <v>2020</v>
      </c>
      <c r="M303" s="1">
        <f>IF(sum!A296="AT",sum!B296,"*")</f>
        <v/>
      </c>
      <c r="N303" s="1" t="n"/>
      <c r="O303" s="1">
        <f>IF(sum!A296="AT",sum!C296,"*")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2020</v>
      </c>
      <c r="U303" s="1">
        <f>IF(sum!A296="BC",sum!B296,"*")</f>
        <v/>
      </c>
      <c r="V303" s="1" t="n"/>
      <c r="W303" s="1">
        <f>IF(sum!A296="BC",sum!C296,"*")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2020</v>
      </c>
      <c r="AC303" s="1">
        <f>IF(sum!A296="MA",sum!B296,"*")</f>
        <v/>
      </c>
      <c r="AD303" s="1" t="n"/>
      <c r="AE303" s="1">
        <f>IF(sum!A296="MA",sum!C296,"*")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2020</v>
      </c>
      <c r="AK303" s="1">
        <f>IF(sum!A296="ON",sum!B296,"*")</f>
        <v/>
      </c>
      <c r="AL303" s="1" t="n"/>
      <c r="AM303" s="1">
        <f>IF(sum!A296="ON",sum!C296,"*")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2020</v>
      </c>
      <c r="AS303" s="1">
        <f>IF(sum!A296="QU",sum!B296,"*")</f>
        <v/>
      </c>
      <c r="AT303" s="1" t="n"/>
      <c r="AU303" s="1">
        <f>IF(sum!A296="QU",sum!C296,"*")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2020</v>
      </c>
      <c r="BA303" s="1">
        <f>IF(sum!A296="SA",sum!B296,"*")</f>
        <v/>
      </c>
      <c r="BB303" s="1" t="n"/>
      <c r="BC303" s="1">
        <f>IF(sum!A296="SA",sum!C296,"*")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2020</v>
      </c>
      <c r="J304" s="1" t="inlineStr">
        <is>
          <t>NCAP_BND</t>
        </is>
      </c>
      <c r="K304" s="1" t="inlineStr">
        <is>
          <t>FX</t>
        </is>
      </c>
      <c r="L304" s="1" t="n">
        <v>2020</v>
      </c>
      <c r="M304" s="1">
        <f>IF(sum!A297="AT",sum!B297,"*")</f>
        <v/>
      </c>
      <c r="N304" s="1" t="n"/>
      <c r="O304" s="1">
        <f>IF(sum!A297="AT",sum!C297,"*")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2020</v>
      </c>
      <c r="U304" s="1">
        <f>IF(sum!A297="BC",sum!B297,"*")</f>
        <v/>
      </c>
      <c r="V304" s="1" t="n"/>
      <c r="W304" s="1">
        <f>IF(sum!A297="BC",sum!C297,"*")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2020</v>
      </c>
      <c r="AC304" s="1">
        <f>IF(sum!A297="MA",sum!B297,"*")</f>
        <v/>
      </c>
      <c r="AD304" s="1" t="n"/>
      <c r="AE304" s="1">
        <f>IF(sum!A297="MA",sum!C297,"*")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2020</v>
      </c>
      <c r="AK304" s="1">
        <f>IF(sum!A297="ON",sum!B297,"*")</f>
        <v/>
      </c>
      <c r="AL304" s="1" t="n"/>
      <c r="AM304" s="1">
        <f>IF(sum!A297="ON",sum!C297,"*")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2020</v>
      </c>
      <c r="AS304" s="1">
        <f>IF(sum!A297="QU",sum!B297,"*")</f>
        <v/>
      </c>
      <c r="AT304" s="1" t="n"/>
      <c r="AU304" s="1">
        <f>IF(sum!A297="QU",sum!C297,"*")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2020</v>
      </c>
      <c r="BA304" s="1">
        <f>IF(sum!A297="SA",sum!B297,"*")</f>
        <v/>
      </c>
      <c r="BB304" s="1" t="n"/>
      <c r="BC304" s="1">
        <f>IF(sum!A297="SA",sum!C297,"*")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2020</v>
      </c>
      <c r="J305" s="1" t="inlineStr">
        <is>
          <t>NCAP_BND</t>
        </is>
      </c>
      <c r="K305" s="1" t="inlineStr">
        <is>
          <t>FX</t>
        </is>
      </c>
      <c r="L305" s="1" t="n">
        <v>2020</v>
      </c>
      <c r="M305" s="1">
        <f>IF(sum!A298="AT",sum!B298,"*")</f>
        <v/>
      </c>
      <c r="N305" s="1" t="n"/>
      <c r="O305" s="1">
        <f>IF(sum!A298="AT",sum!C298,"*")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2020</v>
      </c>
      <c r="U305" s="1">
        <f>IF(sum!A298="BC",sum!B298,"*")</f>
        <v/>
      </c>
      <c r="V305" s="1" t="n"/>
      <c r="W305" s="1">
        <f>IF(sum!A298="BC",sum!C298,"*")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2020</v>
      </c>
      <c r="AC305" s="1">
        <f>IF(sum!A298="MA",sum!B298,"*")</f>
        <v/>
      </c>
      <c r="AD305" s="1" t="n"/>
      <c r="AE305" s="1">
        <f>IF(sum!A298="MA",sum!C298,"*")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2020</v>
      </c>
      <c r="AK305" s="1">
        <f>IF(sum!A298="ON",sum!B298,"*")</f>
        <v/>
      </c>
      <c r="AL305" s="1" t="n"/>
      <c r="AM305" s="1">
        <f>IF(sum!A298="ON",sum!C298,"*")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2020</v>
      </c>
      <c r="AS305" s="1">
        <f>IF(sum!A298="QU",sum!B298,"*")</f>
        <v/>
      </c>
      <c r="AT305" s="1" t="n"/>
      <c r="AU305" s="1">
        <f>IF(sum!A298="QU",sum!C298,"*")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2020</v>
      </c>
      <c r="BA305" s="1">
        <f>IF(sum!A298="SA",sum!B298,"*")</f>
        <v/>
      </c>
      <c r="BB305" s="1" t="n"/>
      <c r="BC305" s="1">
        <f>IF(sum!A298="SA",sum!C298,"*")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2020</v>
      </c>
      <c r="J306" s="4" t="inlineStr">
        <is>
          <t>NCAP_BND</t>
        </is>
      </c>
      <c r="K306" s="4" t="inlineStr">
        <is>
          <t>FX</t>
        </is>
      </c>
      <c r="L306" s="4" t="n">
        <v>2020</v>
      </c>
      <c r="M306" s="1">
        <f>IF(sum!A299="AT",sum!B299,"*")</f>
        <v/>
      </c>
      <c r="N306" s="1" t="n"/>
      <c r="O306" s="1">
        <f>IF(sum!A299="AT",sum!C299,"*")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2020</v>
      </c>
      <c r="U306" s="1">
        <f>IF(sum!A299="BC",sum!B299,"*")</f>
        <v/>
      </c>
      <c r="V306" s="1" t="n"/>
      <c r="W306" s="1">
        <f>IF(sum!A299="BC",sum!C299,"*")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2020</v>
      </c>
      <c r="AC306" s="1">
        <f>IF(sum!A299="MA",sum!B299,"*")</f>
        <v/>
      </c>
      <c r="AD306" s="1" t="n"/>
      <c r="AE306" s="1">
        <f>IF(sum!A299="MA",sum!C299,"*")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2020</v>
      </c>
      <c r="AK306" s="1">
        <f>IF(sum!A299="ON",sum!B299,"*")</f>
        <v/>
      </c>
      <c r="AL306" s="1" t="n"/>
      <c r="AM306" s="1">
        <f>IF(sum!A299="ON",sum!C299,"*")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2020</v>
      </c>
      <c r="AS306" s="1">
        <f>IF(sum!A299="QU",sum!B299,"*")</f>
        <v/>
      </c>
      <c r="AT306" s="1" t="n"/>
      <c r="AU306" s="1">
        <f>IF(sum!A299="QU",sum!C299,"*")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2020</v>
      </c>
      <c r="BA306" s="1">
        <f>IF(sum!A299="SA",sum!B299,"*")</f>
        <v/>
      </c>
      <c r="BB306" s="1" t="n"/>
      <c r="BC306" s="1">
        <f>IF(sum!A299="SA",sum!C299,"*")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2020</v>
      </c>
      <c r="J307" s="1" t="inlineStr">
        <is>
          <t>NCAP_BND</t>
        </is>
      </c>
      <c r="K307" s="1" t="inlineStr">
        <is>
          <t>FX</t>
        </is>
      </c>
      <c r="L307" s="1" t="n">
        <v>2020</v>
      </c>
      <c r="M307" s="1">
        <f>IF(sum!A300="AT",sum!B300,"*")</f>
        <v/>
      </c>
      <c r="N307" s="1" t="n"/>
      <c r="O307" s="1">
        <f>IF(sum!A300="AT",sum!C300,"*")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2020</v>
      </c>
      <c r="U307" s="1">
        <f>IF(sum!A300="BC",sum!B300,"*")</f>
        <v/>
      </c>
      <c r="V307" s="1" t="n"/>
      <c r="W307" s="1">
        <f>IF(sum!A300="BC",sum!C300,"*")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2020</v>
      </c>
      <c r="AC307" s="1">
        <f>IF(sum!A300="MA",sum!B300,"*")</f>
        <v/>
      </c>
      <c r="AD307" s="1" t="n"/>
      <c r="AE307" s="1">
        <f>IF(sum!A300="MA",sum!C300,"*")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2020</v>
      </c>
      <c r="AK307" s="1">
        <f>IF(sum!A300="ON",sum!B300,"*")</f>
        <v/>
      </c>
      <c r="AL307" s="1" t="n"/>
      <c r="AM307" s="1">
        <f>IF(sum!A300="ON",sum!C300,"*")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2020</v>
      </c>
      <c r="AS307" s="1">
        <f>IF(sum!A300="QU",sum!B300,"*")</f>
        <v/>
      </c>
      <c r="AT307" s="1" t="n"/>
      <c r="AU307" s="1">
        <f>IF(sum!A300="QU",sum!C300,"*")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2020</v>
      </c>
      <c r="BA307" s="1">
        <f>IF(sum!A300="SA",sum!B300,"*")</f>
        <v/>
      </c>
      <c r="BB307" s="1" t="n"/>
      <c r="BC307" s="1">
        <f>IF(sum!A300="SA",sum!C300,"*")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2020</v>
      </c>
      <c r="J308" s="1" t="inlineStr">
        <is>
          <t>NCAP_BND</t>
        </is>
      </c>
      <c r="K308" s="1" t="inlineStr">
        <is>
          <t>FX</t>
        </is>
      </c>
      <c r="L308" s="1" t="n">
        <v>2020</v>
      </c>
      <c r="M308" s="1">
        <f>IF(sum!A301="AT",sum!B301,"*")</f>
        <v/>
      </c>
      <c r="N308" s="1" t="n"/>
      <c r="O308" s="1">
        <f>IF(sum!A301="AT",sum!C301,"*")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2020</v>
      </c>
      <c r="U308" s="1">
        <f>IF(sum!A301="BC",sum!B301,"*")</f>
        <v/>
      </c>
      <c r="V308" s="1" t="n"/>
      <c r="W308" s="1">
        <f>IF(sum!A301="BC",sum!C301,"*")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2020</v>
      </c>
      <c r="AC308" s="1">
        <f>IF(sum!A301="MA",sum!B301,"*")</f>
        <v/>
      </c>
      <c r="AD308" s="1" t="n"/>
      <c r="AE308" s="1">
        <f>IF(sum!A301="MA",sum!C301,"*")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2020</v>
      </c>
      <c r="AK308" s="1">
        <f>IF(sum!A301="ON",sum!B301,"*")</f>
        <v/>
      </c>
      <c r="AL308" s="1" t="n"/>
      <c r="AM308" s="1">
        <f>IF(sum!A301="ON",sum!C301,"*")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2020</v>
      </c>
      <c r="AS308" s="1">
        <f>IF(sum!A301="QU",sum!B301,"*")</f>
        <v/>
      </c>
      <c r="AT308" s="1" t="n"/>
      <c r="AU308" s="1">
        <f>IF(sum!A301="QU",sum!C301,"*")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2020</v>
      </c>
      <c r="BA308" s="1">
        <f>IF(sum!A301="SA",sum!B301,"*")</f>
        <v/>
      </c>
      <c r="BB308" s="1" t="n"/>
      <c r="BC308" s="1">
        <f>IF(sum!A301="SA",sum!C301,"*")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2020</v>
      </c>
      <c r="J309" s="4" t="inlineStr">
        <is>
          <t>NCAP_BND</t>
        </is>
      </c>
      <c r="K309" s="4" t="inlineStr">
        <is>
          <t>FX</t>
        </is>
      </c>
      <c r="L309" s="4" t="n">
        <v>2020</v>
      </c>
      <c r="M309" s="1">
        <f>IF(sum!A302="AT",sum!B302,"*")</f>
        <v/>
      </c>
      <c r="N309" s="1" t="n"/>
      <c r="O309" s="1">
        <f>IF(sum!A302="AT",sum!C302,"*")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2020</v>
      </c>
      <c r="U309" s="1">
        <f>IF(sum!A302="BC",sum!B302,"*")</f>
        <v/>
      </c>
      <c r="V309" s="1" t="n"/>
      <c r="W309" s="1">
        <f>IF(sum!A302="BC",sum!C302,"*")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2020</v>
      </c>
      <c r="AC309" s="1">
        <f>IF(sum!A302="MA",sum!B302,"*")</f>
        <v/>
      </c>
      <c r="AD309" s="1" t="n"/>
      <c r="AE309" s="1">
        <f>IF(sum!A302="MA",sum!C302,"*")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2020</v>
      </c>
      <c r="AK309" s="1">
        <f>IF(sum!A302="ON",sum!B302,"*")</f>
        <v/>
      </c>
      <c r="AL309" s="1" t="n"/>
      <c r="AM309" s="1">
        <f>IF(sum!A302="ON",sum!C302,"*")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2020</v>
      </c>
      <c r="AS309" s="1">
        <f>IF(sum!A302="QU",sum!B302,"*")</f>
        <v/>
      </c>
      <c r="AT309" s="1" t="n"/>
      <c r="AU309" s="1">
        <f>IF(sum!A302="QU",sum!C302,"*")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2020</v>
      </c>
      <c r="BA309" s="1">
        <f>IF(sum!A302="SA",sum!B302,"*")</f>
        <v/>
      </c>
      <c r="BB309" s="1" t="n"/>
      <c r="BC309" s="1">
        <f>IF(sum!A302="SA",sum!C302,"*")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2020</v>
      </c>
      <c r="J310" s="1" t="inlineStr">
        <is>
          <t>NCAP_BND</t>
        </is>
      </c>
      <c r="K310" s="1" t="inlineStr">
        <is>
          <t>FX</t>
        </is>
      </c>
      <c r="L310" s="1" t="n">
        <v>2020</v>
      </c>
      <c r="M310" s="1">
        <f>IF(sum!A303="AT",sum!B303,"*")</f>
        <v/>
      </c>
      <c r="N310" s="1" t="n"/>
      <c r="O310" s="1">
        <f>IF(sum!A303="AT",sum!C303,"*")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2020</v>
      </c>
      <c r="U310" s="1">
        <f>IF(sum!A303="BC",sum!B303,"*")</f>
        <v/>
      </c>
      <c r="V310" s="1" t="n"/>
      <c r="W310" s="1">
        <f>IF(sum!A303="BC",sum!C303,"*")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2020</v>
      </c>
      <c r="AC310" s="1">
        <f>IF(sum!A303="MA",sum!B303,"*")</f>
        <v/>
      </c>
      <c r="AD310" s="1" t="n"/>
      <c r="AE310" s="1">
        <f>IF(sum!A303="MA",sum!C303,"*")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2020</v>
      </c>
      <c r="AK310" s="1">
        <f>IF(sum!A303="ON",sum!B303,"*")</f>
        <v/>
      </c>
      <c r="AL310" s="1" t="n"/>
      <c r="AM310" s="1">
        <f>IF(sum!A303="ON",sum!C303,"*")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2020</v>
      </c>
      <c r="AS310" s="1">
        <f>IF(sum!A303="QU",sum!B303,"*")</f>
        <v/>
      </c>
      <c r="AT310" s="1" t="n"/>
      <c r="AU310" s="1">
        <f>IF(sum!A303="QU",sum!C303,"*")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2020</v>
      </c>
      <c r="BA310" s="1">
        <f>IF(sum!A303="SA",sum!B303,"*")</f>
        <v/>
      </c>
      <c r="BB310" s="1" t="n"/>
      <c r="BC310" s="1">
        <f>IF(sum!A303="SA",sum!C303,"*")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2020</v>
      </c>
      <c r="J311" s="1" t="inlineStr">
        <is>
          <t>NCAP_BND</t>
        </is>
      </c>
      <c r="K311" s="1" t="inlineStr">
        <is>
          <t>FX</t>
        </is>
      </c>
      <c r="L311" s="1" t="n">
        <v>2020</v>
      </c>
      <c r="M311" s="1">
        <f>IF(sum!A304="AT",sum!B304,"*")</f>
        <v/>
      </c>
      <c r="N311" s="1" t="n"/>
      <c r="O311" s="1">
        <f>IF(sum!A304="AT",sum!C304,"*")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2020</v>
      </c>
      <c r="U311" s="1">
        <f>IF(sum!A304="BC",sum!B304,"*")</f>
        <v/>
      </c>
      <c r="V311" s="1" t="n"/>
      <c r="W311" s="1">
        <f>IF(sum!A304="BC",sum!C304,"*")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2020</v>
      </c>
      <c r="AC311" s="1">
        <f>IF(sum!A304="MA",sum!B304,"*")</f>
        <v/>
      </c>
      <c r="AD311" s="1" t="n"/>
      <c r="AE311" s="1">
        <f>IF(sum!A304="MA",sum!C304,"*")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2020</v>
      </c>
      <c r="AK311" s="1">
        <f>IF(sum!A304="ON",sum!B304,"*")</f>
        <v/>
      </c>
      <c r="AL311" s="1" t="n"/>
      <c r="AM311" s="1">
        <f>IF(sum!A304="ON",sum!C304,"*")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2020</v>
      </c>
      <c r="AS311" s="1">
        <f>IF(sum!A304="QU",sum!B304,"*")</f>
        <v/>
      </c>
      <c r="AT311" s="1" t="n"/>
      <c r="AU311" s="1">
        <f>IF(sum!A304="QU",sum!C304,"*")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2020</v>
      </c>
      <c r="BA311" s="1">
        <f>IF(sum!A304="SA",sum!B304,"*")</f>
        <v/>
      </c>
      <c r="BB311" s="1" t="n"/>
      <c r="BC311" s="1">
        <f>IF(sum!A304="SA",sum!C304,"*")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2020</v>
      </c>
      <c r="J312" s="4" t="inlineStr">
        <is>
          <t>NCAP_BND</t>
        </is>
      </c>
      <c r="K312" s="4" t="inlineStr">
        <is>
          <t>FX</t>
        </is>
      </c>
      <c r="L312" s="4" t="n">
        <v>2020</v>
      </c>
      <c r="M312" s="1">
        <f>IF(sum!A305="AT",sum!B305,"*")</f>
        <v/>
      </c>
      <c r="N312" s="1" t="n"/>
      <c r="O312" s="1">
        <f>IF(sum!A305="AT",sum!C305,"*")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2020</v>
      </c>
      <c r="U312" s="1">
        <f>IF(sum!A305="BC",sum!B305,"*")</f>
        <v/>
      </c>
      <c r="V312" s="1" t="n"/>
      <c r="W312" s="1">
        <f>IF(sum!A305="BC",sum!C305,"*")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2020</v>
      </c>
      <c r="AC312" s="1">
        <f>IF(sum!A305="MA",sum!B305,"*")</f>
        <v/>
      </c>
      <c r="AD312" s="1" t="n"/>
      <c r="AE312" s="1">
        <f>IF(sum!A305="MA",sum!C305,"*")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2020</v>
      </c>
      <c r="AK312" s="1">
        <f>IF(sum!A305="ON",sum!B305,"*")</f>
        <v/>
      </c>
      <c r="AL312" s="1" t="n"/>
      <c r="AM312" s="1">
        <f>IF(sum!A305="ON",sum!C305,"*")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2020</v>
      </c>
      <c r="AS312" s="1">
        <f>IF(sum!A305="QU",sum!B305,"*")</f>
        <v/>
      </c>
      <c r="AT312" s="1" t="n"/>
      <c r="AU312" s="1">
        <f>IF(sum!A305="QU",sum!C305,"*")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2020</v>
      </c>
      <c r="BA312" s="1">
        <f>IF(sum!A305="SA",sum!B305,"*")</f>
        <v/>
      </c>
      <c r="BB312" s="1" t="n"/>
      <c r="BC312" s="1">
        <f>IF(sum!A305="SA",sum!C305,"*")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2020</v>
      </c>
      <c r="J313" s="1" t="inlineStr">
        <is>
          <t>NCAP_BND</t>
        </is>
      </c>
      <c r="K313" s="1" t="inlineStr">
        <is>
          <t>FX</t>
        </is>
      </c>
      <c r="L313" s="1" t="n">
        <v>2020</v>
      </c>
      <c r="M313" s="1">
        <f>IF(sum!A306="AT",sum!B306,"*")</f>
        <v/>
      </c>
      <c r="N313" s="1" t="n"/>
      <c r="O313" s="1">
        <f>IF(sum!A306="AT",sum!C306,"*")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2020</v>
      </c>
      <c r="U313" s="1">
        <f>IF(sum!A306="BC",sum!B306,"*")</f>
        <v/>
      </c>
      <c r="V313" s="1" t="n"/>
      <c r="W313" s="1">
        <f>IF(sum!A306="BC",sum!C306,"*")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2020</v>
      </c>
      <c r="AC313" s="1">
        <f>IF(sum!A306="MA",sum!B306,"*")</f>
        <v/>
      </c>
      <c r="AD313" s="1" t="n"/>
      <c r="AE313" s="1">
        <f>IF(sum!A306="MA",sum!C306,"*")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2020</v>
      </c>
      <c r="AK313" s="1">
        <f>IF(sum!A306="ON",sum!B306,"*")</f>
        <v/>
      </c>
      <c r="AL313" s="1" t="n"/>
      <c r="AM313" s="1">
        <f>IF(sum!A306="ON",sum!C306,"*")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2020</v>
      </c>
      <c r="AS313" s="1">
        <f>IF(sum!A306="QU",sum!B306,"*")</f>
        <v/>
      </c>
      <c r="AT313" s="1" t="n"/>
      <c r="AU313" s="1">
        <f>IF(sum!A306="QU",sum!C306,"*")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2020</v>
      </c>
      <c r="BA313" s="1">
        <f>IF(sum!A306="SA",sum!B306,"*")</f>
        <v/>
      </c>
      <c r="BB313" s="1" t="n"/>
      <c r="BC313" s="1">
        <f>IF(sum!A306="SA",sum!C306,"*")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2020</v>
      </c>
      <c r="J314" s="1" t="inlineStr">
        <is>
          <t>NCAP_BND</t>
        </is>
      </c>
      <c r="K314" s="1" t="inlineStr">
        <is>
          <t>FX</t>
        </is>
      </c>
      <c r="L314" s="1" t="n">
        <v>2020</v>
      </c>
      <c r="M314" s="1">
        <f>IF(sum!A307="AT",sum!B307,"*")</f>
        <v/>
      </c>
      <c r="N314" s="1" t="n"/>
      <c r="O314" s="1">
        <f>IF(sum!A307="AT",sum!C307,"*")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2020</v>
      </c>
      <c r="U314" s="1">
        <f>IF(sum!A307="BC",sum!B307,"*")</f>
        <v/>
      </c>
      <c r="V314" s="1" t="n"/>
      <c r="W314" s="1">
        <f>IF(sum!A307="BC",sum!C307,"*")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2020</v>
      </c>
      <c r="AC314" s="1">
        <f>IF(sum!A307="MA",sum!B307,"*")</f>
        <v/>
      </c>
      <c r="AD314" s="1" t="n"/>
      <c r="AE314" s="1">
        <f>IF(sum!A307="MA",sum!C307,"*")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2020</v>
      </c>
      <c r="AK314" s="1">
        <f>IF(sum!A307="ON",sum!B307,"*")</f>
        <v/>
      </c>
      <c r="AL314" s="1" t="n"/>
      <c r="AM314" s="1">
        <f>IF(sum!A307="ON",sum!C307,"*")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2020</v>
      </c>
      <c r="AS314" s="1">
        <f>IF(sum!A307="QU",sum!B307,"*")</f>
        <v/>
      </c>
      <c r="AT314" s="1" t="n"/>
      <c r="AU314" s="1">
        <f>IF(sum!A307="QU",sum!C307,"*")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2020</v>
      </c>
      <c r="BA314" s="1">
        <f>IF(sum!A307="SA",sum!B307,"*")</f>
        <v/>
      </c>
      <c r="BB314" s="1" t="n"/>
      <c r="BC314" s="1">
        <f>IF(sum!A307="SA",sum!C307,"*")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2020</v>
      </c>
      <c r="J315" s="4" t="inlineStr">
        <is>
          <t>NCAP_BND</t>
        </is>
      </c>
      <c r="K315" s="4" t="inlineStr">
        <is>
          <t>FX</t>
        </is>
      </c>
      <c r="L315" s="4" t="n">
        <v>2020</v>
      </c>
      <c r="M315" s="1">
        <f>IF(sum!A308="AT",sum!B308,"*")</f>
        <v/>
      </c>
      <c r="N315" s="1" t="n"/>
      <c r="O315" s="1">
        <f>IF(sum!A308="AT",sum!C308,"*")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2020</v>
      </c>
      <c r="U315" s="1">
        <f>IF(sum!A308="BC",sum!B308,"*")</f>
        <v/>
      </c>
      <c r="V315" s="1" t="n"/>
      <c r="W315" s="1">
        <f>IF(sum!A308="BC",sum!C308,"*")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2020</v>
      </c>
      <c r="AC315" s="1">
        <f>IF(sum!A308="MA",sum!B308,"*")</f>
        <v/>
      </c>
      <c r="AD315" s="1" t="n"/>
      <c r="AE315" s="1">
        <f>IF(sum!A308="MA",sum!C308,"*")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2020</v>
      </c>
      <c r="AK315" s="1">
        <f>IF(sum!A308="ON",sum!B308,"*")</f>
        <v/>
      </c>
      <c r="AL315" s="1" t="n"/>
      <c r="AM315" s="1">
        <f>IF(sum!A308="ON",sum!C308,"*")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2020</v>
      </c>
      <c r="AS315" s="1">
        <f>IF(sum!A308="QU",sum!B308,"*")</f>
        <v/>
      </c>
      <c r="AT315" s="1" t="n"/>
      <c r="AU315" s="1">
        <f>IF(sum!A308="QU",sum!C308,"*")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2020</v>
      </c>
      <c r="BA315" s="1">
        <f>IF(sum!A308="SA",sum!B308,"*")</f>
        <v/>
      </c>
      <c r="BB315" s="1" t="n"/>
      <c r="BC315" s="1">
        <f>IF(sum!A308="SA",sum!C308,"*")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2020</v>
      </c>
      <c r="J316" s="1" t="inlineStr">
        <is>
          <t>NCAP_BND</t>
        </is>
      </c>
      <c r="K316" s="1" t="inlineStr">
        <is>
          <t>FX</t>
        </is>
      </c>
      <c r="L316" s="1" t="n">
        <v>2020</v>
      </c>
      <c r="M316" s="1">
        <f>IF(sum!A309="AT",sum!B309,"*")</f>
        <v/>
      </c>
      <c r="N316" s="1" t="n"/>
      <c r="O316" s="1">
        <f>IF(sum!A309="AT",sum!C309,"*")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2020</v>
      </c>
      <c r="U316" s="1">
        <f>IF(sum!A309="BC",sum!B309,"*")</f>
        <v/>
      </c>
      <c r="V316" s="1" t="n"/>
      <c r="W316" s="1">
        <f>IF(sum!A309="BC",sum!C309,"*")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2020</v>
      </c>
      <c r="AC316" s="1">
        <f>IF(sum!A309="MA",sum!B309,"*")</f>
        <v/>
      </c>
      <c r="AD316" s="1" t="n"/>
      <c r="AE316" s="1">
        <f>IF(sum!A309="MA",sum!C309,"*")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2020</v>
      </c>
      <c r="AK316" s="1">
        <f>IF(sum!A309="ON",sum!B309,"*")</f>
        <v/>
      </c>
      <c r="AL316" s="1" t="n"/>
      <c r="AM316" s="1">
        <f>IF(sum!A309="ON",sum!C309,"*")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2020</v>
      </c>
      <c r="AS316" s="1">
        <f>IF(sum!A309="QU",sum!B309,"*")</f>
        <v/>
      </c>
      <c r="AT316" s="1" t="n"/>
      <c r="AU316" s="1">
        <f>IF(sum!A309="QU",sum!C309,"*")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2020</v>
      </c>
      <c r="BA316" s="1">
        <f>IF(sum!A309="SA",sum!B309,"*")</f>
        <v/>
      </c>
      <c r="BB316" s="1" t="n"/>
      <c r="BC316" s="1">
        <f>IF(sum!A309="SA",sum!C309,"*")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2020</v>
      </c>
      <c r="J317" s="1" t="inlineStr">
        <is>
          <t>NCAP_BND</t>
        </is>
      </c>
      <c r="K317" s="1" t="inlineStr">
        <is>
          <t>FX</t>
        </is>
      </c>
      <c r="L317" s="1" t="n">
        <v>2020</v>
      </c>
      <c r="M317" s="1">
        <f>IF(sum!A310="AT",sum!B310,"*")</f>
        <v/>
      </c>
      <c r="N317" s="1" t="n"/>
      <c r="O317" s="1">
        <f>IF(sum!A310="AT",sum!C310,"*")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2020</v>
      </c>
      <c r="U317" s="1">
        <f>IF(sum!A310="BC",sum!B310,"*")</f>
        <v/>
      </c>
      <c r="V317" s="1" t="n"/>
      <c r="W317" s="1">
        <f>IF(sum!A310="BC",sum!C310,"*")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2020</v>
      </c>
      <c r="AC317" s="1">
        <f>IF(sum!A310="MA",sum!B310,"*")</f>
        <v/>
      </c>
      <c r="AD317" s="1" t="n"/>
      <c r="AE317" s="1">
        <f>IF(sum!A310="MA",sum!C310,"*")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2020</v>
      </c>
      <c r="AK317" s="1">
        <f>IF(sum!A310="ON",sum!B310,"*")</f>
        <v/>
      </c>
      <c r="AL317" s="1" t="n"/>
      <c r="AM317" s="1">
        <f>IF(sum!A310="ON",sum!C310,"*")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2020</v>
      </c>
      <c r="AS317" s="1">
        <f>IF(sum!A310="QU",sum!B310,"*")</f>
        <v/>
      </c>
      <c r="AT317" s="1" t="n"/>
      <c r="AU317" s="1">
        <f>IF(sum!A310="QU",sum!C310,"*")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2020</v>
      </c>
      <c r="BA317" s="1">
        <f>IF(sum!A310="SA",sum!B310,"*")</f>
        <v/>
      </c>
      <c r="BB317" s="1" t="n"/>
      <c r="BC317" s="1">
        <f>IF(sum!A310="SA",sum!C310,"*")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2020</v>
      </c>
      <c r="J318" s="4" t="inlineStr">
        <is>
          <t>NCAP_BND</t>
        </is>
      </c>
      <c r="K318" s="4" t="inlineStr">
        <is>
          <t>FX</t>
        </is>
      </c>
      <c r="L318" s="4" t="n">
        <v>2020</v>
      </c>
      <c r="M318" s="1">
        <f>IF(sum!A311="AT",sum!B311,"*")</f>
        <v/>
      </c>
      <c r="N318" s="1" t="n"/>
      <c r="O318" s="1">
        <f>IF(sum!A311="AT",sum!C311,"*")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2020</v>
      </c>
      <c r="U318" s="1">
        <f>IF(sum!A311="BC",sum!B311,"*")</f>
        <v/>
      </c>
      <c r="V318" s="1" t="n"/>
      <c r="W318" s="1">
        <f>IF(sum!A311="BC",sum!C311,"*")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2020</v>
      </c>
      <c r="AC318" s="1">
        <f>IF(sum!A311="MA",sum!B311,"*")</f>
        <v/>
      </c>
      <c r="AD318" s="1" t="n"/>
      <c r="AE318" s="1">
        <f>IF(sum!A311="MA",sum!C311,"*")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2020</v>
      </c>
      <c r="AK318" s="1">
        <f>IF(sum!A311="ON",sum!B311,"*")</f>
        <v/>
      </c>
      <c r="AL318" s="1" t="n"/>
      <c r="AM318" s="1">
        <f>IF(sum!A311="ON",sum!C311,"*")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2020</v>
      </c>
      <c r="AS318" s="1">
        <f>IF(sum!A311="QU",sum!B311,"*")</f>
        <v/>
      </c>
      <c r="AT318" s="1" t="n"/>
      <c r="AU318" s="1">
        <f>IF(sum!A311="QU",sum!C311,"*")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2020</v>
      </c>
      <c r="BA318" s="1">
        <f>IF(sum!A311="SA",sum!B311,"*")</f>
        <v/>
      </c>
      <c r="BB318" s="1" t="n"/>
      <c r="BC318" s="1">
        <f>IF(sum!A311="SA",sum!C311,"*")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2020</v>
      </c>
      <c r="J319" s="1" t="inlineStr">
        <is>
          <t>NCAP_BND</t>
        </is>
      </c>
      <c r="K319" s="1" t="inlineStr">
        <is>
          <t>FX</t>
        </is>
      </c>
      <c r="L319" s="1" t="n">
        <v>2020</v>
      </c>
      <c r="M319" s="1">
        <f>IF(sum!A312="AT",sum!B312,"*")</f>
        <v/>
      </c>
      <c r="N319" s="1" t="n"/>
      <c r="O319" s="1">
        <f>IF(sum!A312="AT",sum!C312,"*")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2020</v>
      </c>
      <c r="U319" s="1">
        <f>IF(sum!A312="BC",sum!B312,"*")</f>
        <v/>
      </c>
      <c r="V319" s="1" t="n"/>
      <c r="W319" s="1">
        <f>IF(sum!A312="BC",sum!C312,"*")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2020</v>
      </c>
      <c r="AC319" s="1">
        <f>IF(sum!A312="MA",sum!B312,"*")</f>
        <v/>
      </c>
      <c r="AD319" s="1" t="n"/>
      <c r="AE319" s="1">
        <f>IF(sum!A312="MA",sum!C312,"*")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2020</v>
      </c>
      <c r="AK319" s="1">
        <f>IF(sum!A312="ON",sum!B312,"*")</f>
        <v/>
      </c>
      <c r="AL319" s="1" t="n"/>
      <c r="AM319" s="1">
        <f>IF(sum!A312="ON",sum!C312,"*")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2020</v>
      </c>
      <c r="AS319" s="1">
        <f>IF(sum!A312="QU",sum!B312,"*")</f>
        <v/>
      </c>
      <c r="AT319" s="1" t="n"/>
      <c r="AU319" s="1">
        <f>IF(sum!A312="QU",sum!C312,"*")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2020</v>
      </c>
      <c r="BA319" s="1">
        <f>IF(sum!A312="SA",sum!B312,"*")</f>
        <v/>
      </c>
      <c r="BB319" s="1" t="n"/>
      <c r="BC319" s="1">
        <f>IF(sum!A312="SA",sum!C312,"*")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2020</v>
      </c>
      <c r="J320" s="1" t="inlineStr">
        <is>
          <t>NCAP_BND</t>
        </is>
      </c>
      <c r="K320" s="1" t="inlineStr">
        <is>
          <t>FX</t>
        </is>
      </c>
      <c r="L320" s="1" t="n">
        <v>2020</v>
      </c>
      <c r="M320" s="1">
        <f>IF(sum!A313="AT",sum!B313,"*")</f>
        <v/>
      </c>
      <c r="N320" s="1" t="n"/>
      <c r="O320" s="1">
        <f>IF(sum!A313="AT",sum!C313,"*")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2020</v>
      </c>
      <c r="U320" s="1">
        <f>IF(sum!A313="BC",sum!B313,"*")</f>
        <v/>
      </c>
      <c r="V320" s="1" t="n"/>
      <c r="W320" s="1">
        <f>IF(sum!A313="BC",sum!C313,"*")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2020</v>
      </c>
      <c r="AC320" s="1">
        <f>IF(sum!A313="MA",sum!B313,"*")</f>
        <v/>
      </c>
      <c r="AD320" s="1" t="n"/>
      <c r="AE320" s="1">
        <f>IF(sum!A313="MA",sum!C313,"*")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2020</v>
      </c>
      <c r="AK320" s="1">
        <f>IF(sum!A313="ON",sum!B313,"*")</f>
        <v/>
      </c>
      <c r="AL320" s="1" t="n"/>
      <c r="AM320" s="1">
        <f>IF(sum!A313="ON",sum!C313,"*")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2020</v>
      </c>
      <c r="AS320" s="1">
        <f>IF(sum!A313="QU",sum!B313,"*")</f>
        <v/>
      </c>
      <c r="AT320" s="1" t="n"/>
      <c r="AU320" s="1">
        <f>IF(sum!A313="QU",sum!C313,"*")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2020</v>
      </c>
      <c r="BA320" s="1">
        <f>IF(sum!A313="SA",sum!B313,"*")</f>
        <v/>
      </c>
      <c r="BB320" s="1" t="n"/>
      <c r="BC320" s="1">
        <f>IF(sum!A313="SA",sum!C313,"*")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2020</v>
      </c>
      <c r="J321" s="4" t="inlineStr">
        <is>
          <t>NCAP_BND</t>
        </is>
      </c>
      <c r="K321" s="4" t="inlineStr">
        <is>
          <t>FX</t>
        </is>
      </c>
      <c r="L321" s="4" t="n">
        <v>2020</v>
      </c>
      <c r="M321" s="1">
        <f>IF(sum!A314="AT",sum!B314,"*")</f>
        <v/>
      </c>
      <c r="N321" s="1" t="n"/>
      <c r="O321" s="1">
        <f>IF(sum!A314="AT",sum!C314,"*")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2020</v>
      </c>
      <c r="U321" s="1">
        <f>IF(sum!A314="BC",sum!B314,"*")</f>
        <v/>
      </c>
      <c r="V321" s="1" t="n"/>
      <c r="W321" s="1">
        <f>IF(sum!A314="BC",sum!C314,"*")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2020</v>
      </c>
      <c r="AC321" s="1">
        <f>IF(sum!A314="MA",sum!B314,"*")</f>
        <v/>
      </c>
      <c r="AD321" s="1" t="n"/>
      <c r="AE321" s="1">
        <f>IF(sum!A314="MA",sum!C314,"*")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2020</v>
      </c>
      <c r="AK321" s="1">
        <f>IF(sum!A314="ON",sum!B314,"*")</f>
        <v/>
      </c>
      <c r="AL321" s="1" t="n"/>
      <c r="AM321" s="1">
        <f>IF(sum!A314="ON",sum!C314,"*")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2020</v>
      </c>
      <c r="AS321" s="1">
        <f>IF(sum!A314="QU",sum!B314,"*")</f>
        <v/>
      </c>
      <c r="AT321" s="1" t="n"/>
      <c r="AU321" s="1">
        <f>IF(sum!A314="QU",sum!C314,"*")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2020</v>
      </c>
      <c r="BA321" s="1">
        <f>IF(sum!A314="SA",sum!B314,"*")</f>
        <v/>
      </c>
      <c r="BB321" s="1" t="n"/>
      <c r="BC321" s="1">
        <f>IF(sum!A314="SA",sum!C314,"*")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2020</v>
      </c>
      <c r="J322" s="1" t="inlineStr">
        <is>
          <t>NCAP_BND</t>
        </is>
      </c>
      <c r="K322" s="1" t="inlineStr">
        <is>
          <t>FX</t>
        </is>
      </c>
      <c r="L322" s="1" t="n">
        <v>2020</v>
      </c>
      <c r="M322" s="1">
        <f>IF(sum!A315="AT",sum!B315,"*")</f>
        <v/>
      </c>
      <c r="N322" s="1" t="n"/>
      <c r="O322" s="1">
        <f>IF(sum!A315="AT",sum!C315,"*")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2020</v>
      </c>
      <c r="U322" s="1">
        <f>IF(sum!A315="BC",sum!B315,"*")</f>
        <v/>
      </c>
      <c r="V322" s="1" t="n"/>
      <c r="W322" s="1">
        <f>IF(sum!A315="BC",sum!C315,"*")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2020</v>
      </c>
      <c r="AC322" s="1">
        <f>IF(sum!A315="MA",sum!B315,"*")</f>
        <v/>
      </c>
      <c r="AD322" s="1" t="n"/>
      <c r="AE322" s="1">
        <f>IF(sum!A315="MA",sum!C315,"*")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2020</v>
      </c>
      <c r="AK322" s="1">
        <f>IF(sum!A315="ON",sum!B315,"*")</f>
        <v/>
      </c>
      <c r="AL322" s="1" t="n"/>
      <c r="AM322" s="1">
        <f>IF(sum!A315="ON",sum!C315,"*")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2020</v>
      </c>
      <c r="AS322" s="1">
        <f>IF(sum!A315="QU",sum!B315,"*")</f>
        <v/>
      </c>
      <c r="AT322" s="1" t="n"/>
      <c r="AU322" s="1">
        <f>IF(sum!A315="QU",sum!C315,"*")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2020</v>
      </c>
      <c r="BA322" s="1">
        <f>IF(sum!A315="SA",sum!B315,"*")</f>
        <v/>
      </c>
      <c r="BB322" s="1" t="n"/>
      <c r="BC322" s="1">
        <f>IF(sum!A315="SA",sum!C315,"*")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2020</v>
      </c>
      <c r="J323" s="1" t="inlineStr">
        <is>
          <t>NCAP_BND</t>
        </is>
      </c>
      <c r="K323" s="1" t="inlineStr">
        <is>
          <t>FX</t>
        </is>
      </c>
      <c r="L323" s="1" t="n">
        <v>2020</v>
      </c>
      <c r="M323" s="1">
        <f>IF(sum!A316="AT",sum!B316,"*")</f>
        <v/>
      </c>
      <c r="N323" s="1" t="n"/>
      <c r="O323" s="1">
        <f>IF(sum!A316="AT",sum!C316,"*")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2020</v>
      </c>
      <c r="U323" s="1">
        <f>IF(sum!A316="BC",sum!B316,"*")</f>
        <v/>
      </c>
      <c r="V323" s="1" t="n"/>
      <c r="W323" s="1">
        <f>IF(sum!A316="BC",sum!C316,"*")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2020</v>
      </c>
      <c r="AC323" s="1">
        <f>IF(sum!A316="MA",sum!B316,"*")</f>
        <v/>
      </c>
      <c r="AD323" s="1" t="n"/>
      <c r="AE323" s="1">
        <f>IF(sum!A316="MA",sum!C316,"*")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2020</v>
      </c>
      <c r="AK323" s="1">
        <f>IF(sum!A316="ON",sum!B316,"*")</f>
        <v/>
      </c>
      <c r="AL323" s="1" t="n"/>
      <c r="AM323" s="1">
        <f>IF(sum!A316="ON",sum!C316,"*")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2020</v>
      </c>
      <c r="AS323" s="1">
        <f>IF(sum!A316="QU",sum!B316,"*")</f>
        <v/>
      </c>
      <c r="AT323" s="1" t="n"/>
      <c r="AU323" s="1">
        <f>IF(sum!A316="QU",sum!C316,"*")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2020</v>
      </c>
      <c r="BA323" s="1">
        <f>IF(sum!A316="SA",sum!B316,"*")</f>
        <v/>
      </c>
      <c r="BB323" s="1" t="n"/>
      <c r="BC323" s="1">
        <f>IF(sum!A316="SA",sum!C316,"*")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2020</v>
      </c>
      <c r="J324" s="4" t="inlineStr">
        <is>
          <t>NCAP_BND</t>
        </is>
      </c>
      <c r="K324" s="4" t="inlineStr">
        <is>
          <t>FX</t>
        </is>
      </c>
      <c r="L324" s="4" t="n">
        <v>2020</v>
      </c>
      <c r="M324" s="1">
        <f>IF(sum!A317="AT",sum!B317,"*")</f>
        <v/>
      </c>
      <c r="N324" s="1" t="n"/>
      <c r="O324" s="1">
        <f>IF(sum!A317="AT",sum!C317,"*")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2020</v>
      </c>
      <c r="U324" s="1">
        <f>IF(sum!A317="BC",sum!B317,"*")</f>
        <v/>
      </c>
      <c r="V324" s="1" t="n"/>
      <c r="W324" s="1">
        <f>IF(sum!A317="BC",sum!C317,"*")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2020</v>
      </c>
      <c r="AC324" s="1">
        <f>IF(sum!A317="MA",sum!B317,"*")</f>
        <v/>
      </c>
      <c r="AD324" s="1" t="n"/>
      <c r="AE324" s="1">
        <f>IF(sum!A317="MA",sum!C317,"*")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2020</v>
      </c>
      <c r="AK324" s="1">
        <f>IF(sum!A317="ON",sum!B317,"*")</f>
        <v/>
      </c>
      <c r="AL324" s="1" t="n"/>
      <c r="AM324" s="1">
        <f>IF(sum!A317="ON",sum!C317,"*")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2020</v>
      </c>
      <c r="AS324" s="1">
        <f>IF(sum!A317="QU",sum!B317,"*")</f>
        <v/>
      </c>
      <c r="AT324" s="1" t="n"/>
      <c r="AU324" s="1">
        <f>IF(sum!A317="QU",sum!C317,"*")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2020</v>
      </c>
      <c r="BA324" s="1">
        <f>IF(sum!A317="SA",sum!B317,"*")</f>
        <v/>
      </c>
      <c r="BB324" s="1" t="n"/>
      <c r="BC324" s="1">
        <f>IF(sum!A317="SA",sum!C317,"*")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2020</v>
      </c>
      <c r="J325" s="1" t="inlineStr">
        <is>
          <t>NCAP_BND</t>
        </is>
      </c>
      <c r="K325" s="1" t="inlineStr">
        <is>
          <t>FX</t>
        </is>
      </c>
      <c r="L325" s="1" t="n">
        <v>2020</v>
      </c>
      <c r="M325" s="1">
        <f>IF(sum!A318="AT",sum!B318,"*")</f>
        <v/>
      </c>
      <c r="N325" s="1" t="n"/>
      <c r="O325" s="1">
        <f>IF(sum!A318="AT",sum!C318,"*")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2020</v>
      </c>
      <c r="U325" s="1">
        <f>IF(sum!A318="BC",sum!B318,"*")</f>
        <v/>
      </c>
      <c r="V325" s="1" t="n"/>
      <c r="W325" s="1">
        <f>IF(sum!A318="BC",sum!C318,"*")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2020</v>
      </c>
      <c r="AC325" s="1">
        <f>IF(sum!A318="MA",sum!B318,"*")</f>
        <v/>
      </c>
      <c r="AD325" s="1" t="n"/>
      <c r="AE325" s="1">
        <f>IF(sum!A318="MA",sum!C318,"*")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2020</v>
      </c>
      <c r="AK325" s="1">
        <f>IF(sum!A318="ON",sum!B318,"*")</f>
        <v/>
      </c>
      <c r="AL325" s="1" t="n"/>
      <c r="AM325" s="1">
        <f>IF(sum!A318="ON",sum!C318,"*")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2020</v>
      </c>
      <c r="AS325" s="1">
        <f>IF(sum!A318="QU",sum!B318,"*")</f>
        <v/>
      </c>
      <c r="AT325" s="1" t="n"/>
      <c r="AU325" s="1">
        <f>IF(sum!A318="QU",sum!C318,"*")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2020</v>
      </c>
      <c r="BA325" s="1">
        <f>IF(sum!A318="SA",sum!B318,"*")</f>
        <v/>
      </c>
      <c r="BB325" s="1" t="n"/>
      <c r="BC325" s="1">
        <f>IF(sum!A318="SA",sum!C318,"*")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2020</v>
      </c>
      <c r="J326" s="1" t="inlineStr">
        <is>
          <t>NCAP_BND</t>
        </is>
      </c>
      <c r="K326" s="1" t="inlineStr">
        <is>
          <t>FX</t>
        </is>
      </c>
      <c r="L326" s="1" t="n">
        <v>2020</v>
      </c>
      <c r="M326" s="1">
        <f>IF(sum!A319="AT",sum!B319,"*")</f>
        <v/>
      </c>
      <c r="N326" s="1" t="n"/>
      <c r="O326" s="1">
        <f>IF(sum!A319="AT",sum!C319,"*")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2020</v>
      </c>
      <c r="U326" s="1">
        <f>IF(sum!A319="BC",sum!B319,"*")</f>
        <v/>
      </c>
      <c r="V326" s="1" t="n"/>
      <c r="W326" s="1">
        <f>IF(sum!A319="BC",sum!C319,"*")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2020</v>
      </c>
      <c r="AC326" s="1">
        <f>IF(sum!A319="MA",sum!B319,"*")</f>
        <v/>
      </c>
      <c r="AD326" s="1" t="n"/>
      <c r="AE326" s="1">
        <f>IF(sum!A319="MA",sum!C319,"*")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2020</v>
      </c>
      <c r="AK326" s="1">
        <f>IF(sum!A319="ON",sum!B319,"*")</f>
        <v/>
      </c>
      <c r="AL326" s="1" t="n"/>
      <c r="AM326" s="1">
        <f>IF(sum!A319="ON",sum!C319,"*")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2020</v>
      </c>
      <c r="AS326" s="1">
        <f>IF(sum!A319="QU",sum!B319,"*")</f>
        <v/>
      </c>
      <c r="AT326" s="1" t="n"/>
      <c r="AU326" s="1">
        <f>IF(sum!A319="QU",sum!C319,"*")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2020</v>
      </c>
      <c r="BA326" s="1">
        <f>IF(sum!A319="SA",sum!B319,"*")</f>
        <v/>
      </c>
      <c r="BB326" s="1" t="n"/>
      <c r="BC326" s="1">
        <f>IF(sum!A319="SA",sum!C319,"*")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2020</v>
      </c>
      <c r="J327" s="4" t="inlineStr">
        <is>
          <t>NCAP_BND</t>
        </is>
      </c>
      <c r="K327" s="4" t="inlineStr">
        <is>
          <t>FX</t>
        </is>
      </c>
      <c r="L327" s="4" t="n">
        <v>2020</v>
      </c>
      <c r="M327" s="1">
        <f>IF(sum!A320="AT",sum!B320,"*")</f>
        <v/>
      </c>
      <c r="N327" s="1" t="n"/>
      <c r="O327" s="1">
        <f>IF(sum!A320="AT",sum!C320,"*")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2020</v>
      </c>
      <c r="U327" s="1">
        <f>IF(sum!A320="BC",sum!B320,"*")</f>
        <v/>
      </c>
      <c r="V327" s="1" t="n"/>
      <c r="W327" s="1">
        <f>IF(sum!A320="BC",sum!C320,"*")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2020</v>
      </c>
      <c r="AC327" s="1">
        <f>IF(sum!A320="MA",sum!B320,"*")</f>
        <v/>
      </c>
      <c r="AD327" s="1" t="n"/>
      <c r="AE327" s="1">
        <f>IF(sum!A320="MA",sum!C320,"*")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2020</v>
      </c>
      <c r="AK327" s="1">
        <f>IF(sum!A320="ON",sum!B320,"*")</f>
        <v/>
      </c>
      <c r="AL327" s="1" t="n"/>
      <c r="AM327" s="1">
        <f>IF(sum!A320="ON",sum!C320,"*")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2020</v>
      </c>
      <c r="AS327" s="1">
        <f>IF(sum!A320="QU",sum!B320,"*")</f>
        <v/>
      </c>
      <c r="AT327" s="1" t="n"/>
      <c r="AU327" s="1">
        <f>IF(sum!A320="QU",sum!C320,"*")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2020</v>
      </c>
      <c r="BA327" s="1">
        <f>IF(sum!A320="SA",sum!B320,"*")</f>
        <v/>
      </c>
      <c r="BB327" s="1" t="n"/>
      <c r="BC327" s="1">
        <f>IF(sum!A320="SA",sum!C320,"*")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2020</v>
      </c>
      <c r="J328" s="1" t="inlineStr">
        <is>
          <t>NCAP_BND</t>
        </is>
      </c>
      <c r="K328" s="1" t="inlineStr">
        <is>
          <t>FX</t>
        </is>
      </c>
      <c r="L328" s="1" t="n">
        <v>2020</v>
      </c>
      <c r="M328" s="1">
        <f>IF(sum!A321="AT",sum!B321,"*")</f>
        <v/>
      </c>
      <c r="N328" s="1" t="n"/>
      <c r="O328" s="1">
        <f>IF(sum!A321="AT",sum!C321,"*")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2020</v>
      </c>
      <c r="U328" s="1">
        <f>IF(sum!A321="BC",sum!B321,"*")</f>
        <v/>
      </c>
      <c r="V328" s="1" t="n"/>
      <c r="W328" s="1">
        <f>IF(sum!A321="BC",sum!C321,"*")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2020</v>
      </c>
      <c r="AC328" s="1">
        <f>IF(sum!A321="MA",sum!B321,"*")</f>
        <v/>
      </c>
      <c r="AD328" s="1" t="n"/>
      <c r="AE328" s="1">
        <f>IF(sum!A321="MA",sum!C321,"*")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2020</v>
      </c>
      <c r="AK328" s="1">
        <f>IF(sum!A321="ON",sum!B321,"*")</f>
        <v/>
      </c>
      <c r="AL328" s="1" t="n"/>
      <c r="AM328" s="1">
        <f>IF(sum!A321="ON",sum!C321,"*")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2020</v>
      </c>
      <c r="AS328" s="1">
        <f>IF(sum!A321="QU",sum!B321,"*")</f>
        <v/>
      </c>
      <c r="AT328" s="1" t="n"/>
      <c r="AU328" s="1">
        <f>IF(sum!A321="QU",sum!C321,"*")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2020</v>
      </c>
      <c r="BA328" s="1">
        <f>IF(sum!A321="SA",sum!B321,"*")</f>
        <v/>
      </c>
      <c r="BB328" s="1" t="n"/>
      <c r="BC328" s="1">
        <f>IF(sum!A321="SA",sum!C321,"*")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2020</v>
      </c>
      <c r="J329" s="1" t="inlineStr">
        <is>
          <t>NCAP_BND</t>
        </is>
      </c>
      <c r="K329" s="1" t="inlineStr">
        <is>
          <t>FX</t>
        </is>
      </c>
      <c r="L329" s="1" t="n">
        <v>2020</v>
      </c>
      <c r="M329" s="1">
        <f>IF(sum!A322="AT",sum!B322,"*")</f>
        <v/>
      </c>
      <c r="N329" s="1" t="n"/>
      <c r="O329" s="1">
        <f>IF(sum!A322="AT",sum!C322,"*")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2020</v>
      </c>
      <c r="U329" s="1">
        <f>IF(sum!A322="BC",sum!B322,"*")</f>
        <v/>
      </c>
      <c r="V329" s="1" t="n"/>
      <c r="W329" s="1">
        <f>IF(sum!A322="BC",sum!C322,"*")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2020</v>
      </c>
      <c r="AC329" s="1">
        <f>IF(sum!A322="MA",sum!B322,"*")</f>
        <v/>
      </c>
      <c r="AD329" s="1" t="n"/>
      <c r="AE329" s="1">
        <f>IF(sum!A322="MA",sum!C322,"*")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2020</v>
      </c>
      <c r="AK329" s="1">
        <f>IF(sum!A322="ON",sum!B322,"*")</f>
        <v/>
      </c>
      <c r="AL329" s="1" t="n"/>
      <c r="AM329" s="1">
        <f>IF(sum!A322="ON",sum!C322,"*")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2020</v>
      </c>
      <c r="AS329" s="1">
        <f>IF(sum!A322="QU",sum!B322,"*")</f>
        <v/>
      </c>
      <c r="AT329" s="1" t="n"/>
      <c r="AU329" s="1">
        <f>IF(sum!A322="QU",sum!C322,"*")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2020</v>
      </c>
      <c r="BA329" s="1">
        <f>IF(sum!A322="SA",sum!B322,"*")</f>
        <v/>
      </c>
      <c r="BB329" s="1" t="n"/>
      <c r="BC329" s="1">
        <f>IF(sum!A322="SA",sum!C322,"*")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2020</v>
      </c>
      <c r="J330" s="4" t="inlineStr">
        <is>
          <t>NCAP_BND</t>
        </is>
      </c>
      <c r="K330" s="4" t="inlineStr">
        <is>
          <t>FX</t>
        </is>
      </c>
      <c r="L330" s="4" t="n">
        <v>2020</v>
      </c>
      <c r="M330" s="1">
        <f>IF(sum!A323="AT",sum!B323,"*")</f>
        <v/>
      </c>
      <c r="N330" s="1" t="n"/>
      <c r="O330" s="1">
        <f>IF(sum!A323="AT",sum!C323,"*")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2020</v>
      </c>
      <c r="U330" s="1">
        <f>IF(sum!A323="BC",sum!B323,"*")</f>
        <v/>
      </c>
      <c r="V330" s="1" t="n"/>
      <c r="W330" s="1">
        <f>IF(sum!A323="BC",sum!C323,"*")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2020</v>
      </c>
      <c r="AC330" s="1">
        <f>IF(sum!A323="MA",sum!B323,"*")</f>
        <v/>
      </c>
      <c r="AD330" s="1" t="n"/>
      <c r="AE330" s="1">
        <f>IF(sum!A323="MA",sum!C323,"*")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2020</v>
      </c>
      <c r="AK330" s="1">
        <f>IF(sum!A323="ON",sum!B323,"*")</f>
        <v/>
      </c>
      <c r="AL330" s="1" t="n"/>
      <c r="AM330" s="1">
        <f>IF(sum!A323="ON",sum!C323,"*")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2020</v>
      </c>
      <c r="AS330" s="1">
        <f>IF(sum!A323="QU",sum!B323,"*")</f>
        <v/>
      </c>
      <c r="AT330" s="1" t="n"/>
      <c r="AU330" s="1">
        <f>IF(sum!A323="QU",sum!C323,"*")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2020</v>
      </c>
      <c r="BA330" s="1">
        <f>IF(sum!A323="SA",sum!B323,"*")</f>
        <v/>
      </c>
      <c r="BB330" s="1" t="n"/>
      <c r="BC330" s="1">
        <f>IF(sum!A323="SA",sum!C323,"*")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2020</v>
      </c>
      <c r="J331" s="1" t="inlineStr">
        <is>
          <t>NCAP_BND</t>
        </is>
      </c>
      <c r="K331" s="1" t="inlineStr">
        <is>
          <t>FX</t>
        </is>
      </c>
      <c r="L331" s="1" t="n">
        <v>2020</v>
      </c>
      <c r="M331" s="1">
        <f>IF(sum!A324="AT",sum!B324,"*")</f>
        <v/>
      </c>
      <c r="N331" s="1" t="n"/>
      <c r="O331" s="1">
        <f>IF(sum!A324="AT",sum!C324,"*")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2020</v>
      </c>
      <c r="U331" s="1">
        <f>IF(sum!A324="BC",sum!B324,"*")</f>
        <v/>
      </c>
      <c r="V331" s="1" t="n"/>
      <c r="W331" s="1">
        <f>IF(sum!A324="BC",sum!C324,"*")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2020</v>
      </c>
      <c r="AC331" s="1">
        <f>IF(sum!A324="MA",sum!B324,"*")</f>
        <v/>
      </c>
      <c r="AD331" s="1" t="n"/>
      <c r="AE331" s="1">
        <f>IF(sum!A324="MA",sum!C324,"*")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2020</v>
      </c>
      <c r="AK331" s="1">
        <f>IF(sum!A324="ON",sum!B324,"*")</f>
        <v/>
      </c>
      <c r="AL331" s="1" t="n"/>
      <c r="AM331" s="1">
        <f>IF(sum!A324="ON",sum!C324,"*")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2020</v>
      </c>
      <c r="AS331" s="1">
        <f>IF(sum!A324="QU",sum!B324,"*")</f>
        <v/>
      </c>
      <c r="AT331" s="1" t="n"/>
      <c r="AU331" s="1">
        <f>IF(sum!A324="QU",sum!C324,"*")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2020</v>
      </c>
      <c r="BA331" s="1">
        <f>IF(sum!A324="SA",sum!B324,"*")</f>
        <v/>
      </c>
      <c r="BB331" s="1" t="n"/>
      <c r="BC331" s="1">
        <f>IF(sum!A324="SA",sum!C324,"*")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2020</v>
      </c>
      <c r="J332" s="1" t="inlineStr">
        <is>
          <t>NCAP_BND</t>
        </is>
      </c>
      <c r="K332" s="1" t="inlineStr">
        <is>
          <t>FX</t>
        </is>
      </c>
      <c r="L332" s="1" t="n">
        <v>2020</v>
      </c>
      <c r="M332" s="1">
        <f>IF(sum!A325="AT",sum!B325,"*")</f>
        <v/>
      </c>
      <c r="N332" s="1" t="n"/>
      <c r="O332" s="1">
        <f>IF(sum!A325="AT",sum!C325,"*")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2020</v>
      </c>
      <c r="U332" s="1">
        <f>IF(sum!A325="BC",sum!B325,"*")</f>
        <v/>
      </c>
      <c r="V332" s="1" t="n"/>
      <c r="W332" s="1">
        <f>IF(sum!A325="BC",sum!C325,"*")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2020</v>
      </c>
      <c r="AC332" s="1">
        <f>IF(sum!A325="MA",sum!B325,"*")</f>
        <v/>
      </c>
      <c r="AD332" s="1" t="n"/>
      <c r="AE332" s="1">
        <f>IF(sum!A325="MA",sum!C325,"*")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2020</v>
      </c>
      <c r="AK332" s="1">
        <f>IF(sum!A325="ON",sum!B325,"*")</f>
        <v/>
      </c>
      <c r="AL332" s="1" t="n"/>
      <c r="AM332" s="1">
        <f>IF(sum!A325="ON",sum!C325,"*")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2020</v>
      </c>
      <c r="AS332" s="1">
        <f>IF(sum!A325="QU",sum!B325,"*")</f>
        <v/>
      </c>
      <c r="AT332" s="1" t="n"/>
      <c r="AU332" s="1">
        <f>IF(sum!A325="QU",sum!C325,"*")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2020</v>
      </c>
      <c r="BA332" s="1">
        <f>IF(sum!A325="SA",sum!B325,"*")</f>
        <v/>
      </c>
      <c r="BB332" s="1" t="n"/>
      <c r="BC332" s="1">
        <f>IF(sum!A325="SA",sum!C325,"*")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2020</v>
      </c>
      <c r="J333" s="4" t="inlineStr">
        <is>
          <t>NCAP_BND</t>
        </is>
      </c>
      <c r="K333" s="4" t="inlineStr">
        <is>
          <t>FX</t>
        </is>
      </c>
      <c r="L333" s="4" t="n">
        <v>2020</v>
      </c>
      <c r="M333" s="1">
        <f>IF(sum!A326="AT",sum!B326,"*")</f>
        <v/>
      </c>
      <c r="N333" s="1" t="n"/>
      <c r="O333" s="1">
        <f>IF(sum!A326="AT",sum!C326,"*")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2020</v>
      </c>
      <c r="U333" s="1">
        <f>IF(sum!A326="BC",sum!B326,"*")</f>
        <v/>
      </c>
      <c r="V333" s="1" t="n"/>
      <c r="W333" s="1">
        <f>IF(sum!A326="BC",sum!C326,"*")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2020</v>
      </c>
      <c r="AC333" s="1">
        <f>IF(sum!A326="MA",sum!B326,"*")</f>
        <v/>
      </c>
      <c r="AD333" s="1" t="n"/>
      <c r="AE333" s="1">
        <f>IF(sum!A326="MA",sum!C326,"*")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2020</v>
      </c>
      <c r="AK333" s="1">
        <f>IF(sum!A326="ON",sum!B326,"*")</f>
        <v/>
      </c>
      <c r="AL333" s="1" t="n"/>
      <c r="AM333" s="1">
        <f>IF(sum!A326="ON",sum!C326,"*")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2020</v>
      </c>
      <c r="AS333" s="1">
        <f>IF(sum!A326="QU",sum!B326,"*")</f>
        <v/>
      </c>
      <c r="AT333" s="1" t="n"/>
      <c r="AU333" s="1">
        <f>IF(sum!A326="QU",sum!C326,"*")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2020</v>
      </c>
      <c r="BA333" s="1">
        <f>IF(sum!A326="SA",sum!B326,"*")</f>
        <v/>
      </c>
      <c r="BB333" s="1" t="n"/>
      <c r="BC333" s="1">
        <f>IF(sum!A326="SA",sum!C326,"*")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2020</v>
      </c>
      <c r="J334" s="1" t="inlineStr">
        <is>
          <t>NCAP_BND</t>
        </is>
      </c>
      <c r="K334" s="1" t="inlineStr">
        <is>
          <t>FX</t>
        </is>
      </c>
      <c r="L334" s="1" t="n">
        <v>2020</v>
      </c>
      <c r="M334" s="1">
        <f>IF(sum!A327="AT",sum!B327,"*")</f>
        <v/>
      </c>
      <c r="N334" s="1" t="n"/>
      <c r="O334" s="1">
        <f>IF(sum!A327="AT",sum!C327,"*")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2020</v>
      </c>
      <c r="U334" s="1">
        <f>IF(sum!A327="BC",sum!B327,"*")</f>
        <v/>
      </c>
      <c r="V334" s="1" t="n"/>
      <c r="W334" s="1">
        <f>IF(sum!A327="BC",sum!C327,"*")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2020</v>
      </c>
      <c r="AC334" s="1">
        <f>IF(sum!A327="MA",sum!B327,"*")</f>
        <v/>
      </c>
      <c r="AD334" s="1" t="n"/>
      <c r="AE334" s="1">
        <f>IF(sum!A327="MA",sum!C327,"*")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2020</v>
      </c>
      <c r="AK334" s="1">
        <f>IF(sum!A327="ON",sum!B327,"*")</f>
        <v/>
      </c>
      <c r="AL334" s="1" t="n"/>
      <c r="AM334" s="1">
        <f>IF(sum!A327="ON",sum!C327,"*")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2020</v>
      </c>
      <c r="AS334" s="1">
        <f>IF(sum!A327="QU",sum!B327,"*")</f>
        <v/>
      </c>
      <c r="AT334" s="1" t="n"/>
      <c r="AU334" s="1">
        <f>IF(sum!A327="QU",sum!C327,"*")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2020</v>
      </c>
      <c r="BA334" s="1">
        <f>IF(sum!A327="SA",sum!B327,"*")</f>
        <v/>
      </c>
      <c r="BB334" s="1" t="n"/>
      <c r="BC334" s="1">
        <f>IF(sum!A327="SA",sum!C327,"*")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2020</v>
      </c>
      <c r="J335" s="1" t="inlineStr">
        <is>
          <t>NCAP_BND</t>
        </is>
      </c>
      <c r="K335" s="1" t="inlineStr">
        <is>
          <t>FX</t>
        </is>
      </c>
      <c r="L335" s="1" t="n">
        <v>2020</v>
      </c>
      <c r="M335" s="1">
        <f>IF(sum!A328="AT",sum!B328,"*")</f>
        <v/>
      </c>
      <c r="N335" s="1" t="n"/>
      <c r="O335" s="1">
        <f>IF(sum!A328="AT",sum!C328,"*")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2020</v>
      </c>
      <c r="U335" s="1">
        <f>IF(sum!A328="BC",sum!B328,"*")</f>
        <v/>
      </c>
      <c r="V335" s="1" t="n"/>
      <c r="W335" s="1">
        <f>IF(sum!A328="BC",sum!C328,"*")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2020</v>
      </c>
      <c r="AC335" s="1">
        <f>IF(sum!A328="MA",sum!B328,"*")</f>
        <v/>
      </c>
      <c r="AD335" s="1" t="n"/>
      <c r="AE335" s="1">
        <f>IF(sum!A328="MA",sum!C328,"*")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2020</v>
      </c>
      <c r="AK335" s="1">
        <f>IF(sum!A328="ON",sum!B328,"*")</f>
        <v/>
      </c>
      <c r="AL335" s="1" t="n"/>
      <c r="AM335" s="1">
        <f>IF(sum!A328="ON",sum!C328,"*")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2020</v>
      </c>
      <c r="AS335" s="1">
        <f>IF(sum!A328="QU",sum!B328,"*")</f>
        <v/>
      </c>
      <c r="AT335" s="1" t="n"/>
      <c r="AU335" s="1">
        <f>IF(sum!A328="QU",sum!C328,"*")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2020</v>
      </c>
      <c r="BA335" s="1">
        <f>IF(sum!A328="SA",sum!B328,"*")</f>
        <v/>
      </c>
      <c r="BB335" s="1" t="n"/>
      <c r="BC335" s="1">
        <f>IF(sum!A328="SA",sum!C328,"*")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2020</v>
      </c>
      <c r="J336" s="4" t="inlineStr">
        <is>
          <t>NCAP_BND</t>
        </is>
      </c>
      <c r="K336" s="4" t="inlineStr">
        <is>
          <t>FX</t>
        </is>
      </c>
      <c r="L336" s="4" t="n">
        <v>2020</v>
      </c>
      <c r="M336" s="1">
        <f>IF(sum!A329="AT",sum!B329,"*")</f>
        <v/>
      </c>
      <c r="N336" s="1" t="n"/>
      <c r="O336" s="1">
        <f>IF(sum!A329="AT",sum!C329,"*")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2020</v>
      </c>
      <c r="U336" s="1">
        <f>IF(sum!A329="BC",sum!B329,"*")</f>
        <v/>
      </c>
      <c r="V336" s="1" t="n"/>
      <c r="W336" s="1">
        <f>IF(sum!A329="BC",sum!C329,"*")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2020</v>
      </c>
      <c r="AC336" s="1">
        <f>IF(sum!A329="MA",sum!B329,"*")</f>
        <v/>
      </c>
      <c r="AD336" s="1" t="n"/>
      <c r="AE336" s="1">
        <f>IF(sum!A329="MA",sum!C329,"*")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2020</v>
      </c>
      <c r="AK336" s="1">
        <f>IF(sum!A329="ON",sum!B329,"*")</f>
        <v/>
      </c>
      <c r="AL336" s="1" t="n"/>
      <c r="AM336" s="1">
        <f>IF(sum!A329="ON",sum!C329,"*")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2020</v>
      </c>
      <c r="AS336" s="1">
        <f>IF(sum!A329="QU",sum!B329,"*")</f>
        <v/>
      </c>
      <c r="AT336" s="1" t="n"/>
      <c r="AU336" s="1">
        <f>IF(sum!A329="QU",sum!C329,"*")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2020</v>
      </c>
      <c r="BA336" s="1">
        <f>IF(sum!A329="SA",sum!B329,"*")</f>
        <v/>
      </c>
      <c r="BB336" s="1" t="n"/>
      <c r="BC336" s="1">
        <f>IF(sum!A329="SA",sum!C329,"*")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2020</v>
      </c>
      <c r="J337" s="1" t="inlineStr">
        <is>
          <t>NCAP_BND</t>
        </is>
      </c>
      <c r="K337" s="1" t="inlineStr">
        <is>
          <t>FX</t>
        </is>
      </c>
      <c r="L337" s="1" t="n">
        <v>2020</v>
      </c>
      <c r="M337" s="1">
        <f>IF(sum!A330="AT",sum!B330,"*")</f>
        <v/>
      </c>
      <c r="N337" s="1" t="n"/>
      <c r="O337" s="1">
        <f>IF(sum!A330="AT",sum!C330,"*")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2020</v>
      </c>
      <c r="U337" s="1">
        <f>IF(sum!A330="BC",sum!B330,"*")</f>
        <v/>
      </c>
      <c r="V337" s="1" t="n"/>
      <c r="W337" s="1">
        <f>IF(sum!A330="BC",sum!C330,"*")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2020</v>
      </c>
      <c r="AC337" s="1">
        <f>IF(sum!A330="MA",sum!B330,"*")</f>
        <v/>
      </c>
      <c r="AD337" s="1" t="n"/>
      <c r="AE337" s="1">
        <f>IF(sum!A330="MA",sum!C330,"*")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2020</v>
      </c>
      <c r="AK337" s="1">
        <f>IF(sum!A330="ON",sum!B330,"*")</f>
        <v/>
      </c>
      <c r="AL337" s="1" t="n"/>
      <c r="AM337" s="1">
        <f>IF(sum!A330="ON",sum!C330,"*")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2020</v>
      </c>
      <c r="AS337" s="1">
        <f>IF(sum!A330="QU",sum!B330,"*")</f>
        <v/>
      </c>
      <c r="AT337" s="1" t="n"/>
      <c r="AU337" s="1">
        <f>IF(sum!A330="QU",sum!C330,"*")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2020</v>
      </c>
      <c r="BA337" s="1">
        <f>IF(sum!A330="SA",sum!B330,"*")</f>
        <v/>
      </c>
      <c r="BB337" s="1" t="n"/>
      <c r="BC337" s="1">
        <f>IF(sum!A330="SA",sum!C330,"*")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2020</v>
      </c>
      <c r="J338" s="1" t="inlineStr">
        <is>
          <t>NCAP_BND</t>
        </is>
      </c>
      <c r="K338" s="1" t="inlineStr">
        <is>
          <t>FX</t>
        </is>
      </c>
      <c r="L338" s="1" t="n">
        <v>2020</v>
      </c>
      <c r="M338" s="1">
        <f>IF(sum!A331="AT",sum!B331,"*")</f>
        <v/>
      </c>
      <c r="N338" s="1" t="n"/>
      <c r="O338" s="1">
        <f>IF(sum!A331="AT",sum!C331,"*")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2020</v>
      </c>
      <c r="U338" s="1">
        <f>IF(sum!A331="BC",sum!B331,"*")</f>
        <v/>
      </c>
      <c r="V338" s="1" t="n"/>
      <c r="W338" s="1">
        <f>IF(sum!A331="BC",sum!C331,"*")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2020</v>
      </c>
      <c r="AC338" s="1">
        <f>IF(sum!A331="MA",sum!B331,"*")</f>
        <v/>
      </c>
      <c r="AD338" s="1" t="n"/>
      <c r="AE338" s="1">
        <f>IF(sum!A331="MA",sum!C331,"*")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2020</v>
      </c>
      <c r="AK338" s="1">
        <f>IF(sum!A331="ON",sum!B331,"*")</f>
        <v/>
      </c>
      <c r="AL338" s="1" t="n"/>
      <c r="AM338" s="1">
        <f>IF(sum!A331="ON",sum!C331,"*")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2020</v>
      </c>
      <c r="AS338" s="1">
        <f>IF(sum!A331="QU",sum!B331,"*")</f>
        <v/>
      </c>
      <c r="AT338" s="1" t="n"/>
      <c r="AU338" s="1">
        <f>IF(sum!A331="QU",sum!C331,"*")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2020</v>
      </c>
      <c r="BA338" s="1">
        <f>IF(sum!A331="SA",sum!B331,"*")</f>
        <v/>
      </c>
      <c r="BB338" s="1" t="n"/>
      <c r="BC338" s="1">
        <f>IF(sum!A331="SA",sum!C331,"*")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2020</v>
      </c>
      <c r="J339" s="4" t="inlineStr">
        <is>
          <t>NCAP_BND</t>
        </is>
      </c>
      <c r="K339" s="4" t="inlineStr">
        <is>
          <t>FX</t>
        </is>
      </c>
      <c r="L339" s="4" t="n">
        <v>2020</v>
      </c>
      <c r="M339" s="1">
        <f>IF(sum!A332="AT",sum!B332,"*")</f>
        <v/>
      </c>
      <c r="N339" s="1" t="n"/>
      <c r="O339" s="1">
        <f>IF(sum!A332="AT",sum!C332,"*")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2020</v>
      </c>
      <c r="U339" s="1">
        <f>IF(sum!A332="BC",sum!B332,"*")</f>
        <v/>
      </c>
      <c r="V339" s="1" t="n"/>
      <c r="W339" s="1">
        <f>IF(sum!A332="BC",sum!C332,"*")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2020</v>
      </c>
      <c r="AC339" s="1">
        <f>IF(sum!A332="MA",sum!B332,"*")</f>
        <v/>
      </c>
      <c r="AD339" s="1" t="n"/>
      <c r="AE339" s="1">
        <f>IF(sum!A332="MA",sum!C332,"*")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2020</v>
      </c>
      <c r="AK339" s="1">
        <f>IF(sum!A332="ON",sum!B332,"*")</f>
        <v/>
      </c>
      <c r="AL339" s="1" t="n"/>
      <c r="AM339" s="1">
        <f>IF(sum!A332="ON",sum!C332,"*")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2020</v>
      </c>
      <c r="AS339" s="1">
        <f>IF(sum!A332="QU",sum!B332,"*")</f>
        <v/>
      </c>
      <c r="AT339" s="1" t="n"/>
      <c r="AU339" s="1">
        <f>IF(sum!A332="QU",sum!C332,"*")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2020</v>
      </c>
      <c r="BA339" s="1">
        <f>IF(sum!A332="SA",sum!B332,"*")</f>
        <v/>
      </c>
      <c r="BB339" s="1" t="n"/>
      <c r="BC339" s="1">
        <f>IF(sum!A332="SA",sum!C332,"*")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2020</v>
      </c>
      <c r="J340" s="1" t="inlineStr">
        <is>
          <t>NCAP_BND</t>
        </is>
      </c>
      <c r="K340" s="1" t="inlineStr">
        <is>
          <t>FX</t>
        </is>
      </c>
      <c r="L340" s="1" t="n">
        <v>2020</v>
      </c>
      <c r="M340" s="1">
        <f>IF(sum!A333="AT",sum!B333,"*")</f>
        <v/>
      </c>
      <c r="N340" s="1" t="n"/>
      <c r="O340" s="1">
        <f>IF(sum!A333="AT",sum!C333,"*")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2020</v>
      </c>
      <c r="U340" s="1">
        <f>IF(sum!A333="BC",sum!B333,"*")</f>
        <v/>
      </c>
      <c r="V340" s="1" t="n"/>
      <c r="W340" s="1">
        <f>IF(sum!A333="BC",sum!C333,"*")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2020</v>
      </c>
      <c r="AC340" s="1">
        <f>IF(sum!A333="MA",sum!B333,"*")</f>
        <v/>
      </c>
      <c r="AD340" s="1" t="n"/>
      <c r="AE340" s="1">
        <f>IF(sum!A333="MA",sum!C333,"*")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2020</v>
      </c>
      <c r="AK340" s="1">
        <f>IF(sum!A333="ON",sum!B333,"*")</f>
        <v/>
      </c>
      <c r="AL340" s="1" t="n"/>
      <c r="AM340" s="1">
        <f>IF(sum!A333="ON",sum!C333,"*")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2020</v>
      </c>
      <c r="AS340" s="1">
        <f>IF(sum!A333="QU",sum!B333,"*")</f>
        <v/>
      </c>
      <c r="AT340" s="1" t="n"/>
      <c r="AU340" s="1">
        <f>IF(sum!A333="QU",sum!C333,"*")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2020</v>
      </c>
      <c r="BA340" s="1">
        <f>IF(sum!A333="SA",sum!B333,"*")</f>
        <v/>
      </c>
      <c r="BB340" s="1" t="n"/>
      <c r="BC340" s="1">
        <f>IF(sum!A333="SA",sum!C333,"*")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2020</v>
      </c>
      <c r="J341" s="1" t="inlineStr">
        <is>
          <t>NCAP_BND</t>
        </is>
      </c>
      <c r="K341" s="1" t="inlineStr">
        <is>
          <t>FX</t>
        </is>
      </c>
      <c r="L341" s="1" t="n">
        <v>2020</v>
      </c>
      <c r="M341" s="1">
        <f>IF(sum!A334="AT",sum!B334,"*")</f>
        <v/>
      </c>
      <c r="N341" s="1" t="n"/>
      <c r="O341" s="1">
        <f>IF(sum!A334="AT",sum!C334,"*")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2020</v>
      </c>
      <c r="U341" s="1">
        <f>IF(sum!A334="BC",sum!B334,"*")</f>
        <v/>
      </c>
      <c r="V341" s="1" t="n"/>
      <c r="W341" s="1">
        <f>IF(sum!A334="BC",sum!C334,"*")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2020</v>
      </c>
      <c r="AC341" s="1">
        <f>IF(sum!A334="MA",sum!B334,"*")</f>
        <v/>
      </c>
      <c r="AD341" s="1" t="n"/>
      <c r="AE341" s="1">
        <f>IF(sum!A334="MA",sum!C334,"*")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2020</v>
      </c>
      <c r="AK341" s="1">
        <f>IF(sum!A334="ON",sum!B334,"*")</f>
        <v/>
      </c>
      <c r="AL341" s="1" t="n"/>
      <c r="AM341" s="1">
        <f>IF(sum!A334="ON",sum!C334,"*")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2020</v>
      </c>
      <c r="AS341" s="1">
        <f>IF(sum!A334="QU",sum!B334,"*")</f>
        <v/>
      </c>
      <c r="AT341" s="1" t="n"/>
      <c r="AU341" s="1">
        <f>IF(sum!A334="QU",sum!C334,"*")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2020</v>
      </c>
      <c r="BA341" s="1">
        <f>IF(sum!A334="SA",sum!B334,"*")</f>
        <v/>
      </c>
      <c r="BB341" s="1" t="n"/>
      <c r="BC341" s="1">
        <f>IF(sum!A334="SA",sum!C334,"*")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2020</v>
      </c>
      <c r="J342" s="4" t="inlineStr">
        <is>
          <t>NCAP_BND</t>
        </is>
      </c>
      <c r="K342" s="4" t="inlineStr">
        <is>
          <t>FX</t>
        </is>
      </c>
      <c r="L342" s="4" t="n">
        <v>2020</v>
      </c>
      <c r="M342" s="1">
        <f>IF(sum!A335="AT",sum!B335,"*")</f>
        <v/>
      </c>
      <c r="N342" s="1" t="n"/>
      <c r="O342" s="1">
        <f>IF(sum!A335="AT",sum!C335,"*")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2020</v>
      </c>
      <c r="U342" s="1">
        <f>IF(sum!A335="BC",sum!B335,"*")</f>
        <v/>
      </c>
      <c r="V342" s="1" t="n"/>
      <c r="W342" s="1">
        <f>IF(sum!A335="BC",sum!C335,"*")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2020</v>
      </c>
      <c r="AC342" s="1">
        <f>IF(sum!A335="MA",sum!B335,"*")</f>
        <v/>
      </c>
      <c r="AD342" s="1" t="n"/>
      <c r="AE342" s="1">
        <f>IF(sum!A335="MA",sum!C335,"*")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2020</v>
      </c>
      <c r="AK342" s="1">
        <f>IF(sum!A335="ON",sum!B335,"*")</f>
        <v/>
      </c>
      <c r="AL342" s="1" t="n"/>
      <c r="AM342" s="1">
        <f>IF(sum!A335="ON",sum!C335,"*")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2020</v>
      </c>
      <c r="AS342" s="1">
        <f>IF(sum!A335="QU",sum!B335,"*")</f>
        <v/>
      </c>
      <c r="AT342" s="1" t="n"/>
      <c r="AU342" s="1">
        <f>IF(sum!A335="QU",sum!C335,"*")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2020</v>
      </c>
      <c r="BA342" s="1">
        <f>IF(sum!A335="SA",sum!B335,"*")</f>
        <v/>
      </c>
      <c r="BB342" s="1" t="n"/>
      <c r="BC342" s="1">
        <f>IF(sum!A335="SA",sum!C335,"*")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2020</v>
      </c>
      <c r="J343" s="1" t="inlineStr">
        <is>
          <t>NCAP_BND</t>
        </is>
      </c>
      <c r="K343" s="1" t="inlineStr">
        <is>
          <t>FX</t>
        </is>
      </c>
      <c r="L343" s="1" t="n">
        <v>2020</v>
      </c>
      <c r="M343" s="1">
        <f>IF(sum!A336="AT",sum!B336,"*")</f>
        <v/>
      </c>
      <c r="N343" s="1" t="n"/>
      <c r="O343" s="1">
        <f>IF(sum!A336="AT",sum!C336,"*")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2020</v>
      </c>
      <c r="U343" s="1">
        <f>IF(sum!A336="BC",sum!B336,"*")</f>
        <v/>
      </c>
      <c r="V343" s="1" t="n"/>
      <c r="W343" s="1">
        <f>IF(sum!A336="BC",sum!C336,"*")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2020</v>
      </c>
      <c r="AC343" s="1">
        <f>IF(sum!A336="MA",sum!B336,"*")</f>
        <v/>
      </c>
      <c r="AD343" s="1" t="n"/>
      <c r="AE343" s="1">
        <f>IF(sum!A336="MA",sum!C336,"*")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2020</v>
      </c>
      <c r="AK343" s="1">
        <f>IF(sum!A336="ON",sum!B336,"*")</f>
        <v/>
      </c>
      <c r="AL343" s="1" t="n"/>
      <c r="AM343" s="1">
        <f>IF(sum!A336="ON",sum!C336,"*")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2020</v>
      </c>
      <c r="AS343" s="1">
        <f>IF(sum!A336="QU",sum!B336,"*")</f>
        <v/>
      </c>
      <c r="AT343" s="1" t="n"/>
      <c r="AU343" s="1">
        <f>IF(sum!A336="QU",sum!C336,"*")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2020</v>
      </c>
      <c r="BA343" s="1">
        <f>IF(sum!A336="SA",sum!B336,"*")</f>
        <v/>
      </c>
      <c r="BB343" s="1" t="n"/>
      <c r="BC343" s="1">
        <f>IF(sum!A336="SA",sum!C336,"*")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2020</v>
      </c>
      <c r="J344" s="1" t="inlineStr">
        <is>
          <t>NCAP_BND</t>
        </is>
      </c>
      <c r="K344" s="1" t="inlineStr">
        <is>
          <t>FX</t>
        </is>
      </c>
      <c r="L344" s="1" t="n">
        <v>2020</v>
      </c>
      <c r="M344" s="1">
        <f>IF(sum!A337="AT",sum!B337,"*")</f>
        <v/>
      </c>
      <c r="N344" s="1" t="n"/>
      <c r="O344" s="1">
        <f>IF(sum!A337="AT",sum!C337,"*")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2020</v>
      </c>
      <c r="U344" s="1">
        <f>IF(sum!A337="BC",sum!B337,"*")</f>
        <v/>
      </c>
      <c r="V344" s="1" t="n"/>
      <c r="W344" s="1">
        <f>IF(sum!A337="BC",sum!C337,"*")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2020</v>
      </c>
      <c r="AC344" s="1">
        <f>IF(sum!A337="MA",sum!B337,"*")</f>
        <v/>
      </c>
      <c r="AD344" s="1" t="n"/>
      <c r="AE344" s="1">
        <f>IF(sum!A337="MA",sum!C337,"*")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2020</v>
      </c>
      <c r="AK344" s="1">
        <f>IF(sum!A337="ON",sum!B337,"*")</f>
        <v/>
      </c>
      <c r="AL344" s="1" t="n"/>
      <c r="AM344" s="1">
        <f>IF(sum!A337="ON",sum!C337,"*")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2020</v>
      </c>
      <c r="AS344" s="1">
        <f>IF(sum!A337="QU",sum!B337,"*")</f>
        <v/>
      </c>
      <c r="AT344" s="1" t="n"/>
      <c r="AU344" s="1">
        <f>IF(sum!A337="QU",sum!C337,"*")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2020</v>
      </c>
      <c r="BA344" s="1">
        <f>IF(sum!A337="SA",sum!B337,"*")</f>
        <v/>
      </c>
      <c r="BB344" s="1" t="n"/>
      <c r="BC344" s="1">
        <f>IF(sum!A337="SA",sum!C337,"*")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2020</v>
      </c>
      <c r="J345" s="4" t="inlineStr">
        <is>
          <t>NCAP_BND</t>
        </is>
      </c>
      <c r="K345" s="4" t="inlineStr">
        <is>
          <t>FX</t>
        </is>
      </c>
      <c r="L345" s="4" t="n">
        <v>2020</v>
      </c>
      <c r="M345" s="1">
        <f>IF(sum!A338="AT",sum!B338,"*")</f>
        <v/>
      </c>
      <c r="N345" s="1" t="n"/>
      <c r="O345" s="1">
        <f>IF(sum!A338="AT",sum!C338,"*")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2020</v>
      </c>
      <c r="U345" s="1">
        <f>IF(sum!A338="BC",sum!B338,"*")</f>
        <v/>
      </c>
      <c r="V345" s="1" t="n"/>
      <c r="W345" s="1">
        <f>IF(sum!A338="BC",sum!C338,"*")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2020</v>
      </c>
      <c r="AC345" s="1">
        <f>IF(sum!A338="MA",sum!B338,"*")</f>
        <v/>
      </c>
      <c r="AD345" s="1" t="n"/>
      <c r="AE345" s="1">
        <f>IF(sum!A338="MA",sum!C338,"*")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2020</v>
      </c>
      <c r="AK345" s="1">
        <f>IF(sum!A338="ON",sum!B338,"*")</f>
        <v/>
      </c>
      <c r="AL345" s="1" t="n"/>
      <c r="AM345" s="1">
        <f>IF(sum!A338="ON",sum!C338,"*")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2020</v>
      </c>
      <c r="AS345" s="1">
        <f>IF(sum!A338="QU",sum!B338,"*")</f>
        <v/>
      </c>
      <c r="AT345" s="1" t="n"/>
      <c r="AU345" s="1">
        <f>IF(sum!A338="QU",sum!C338,"*")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2020</v>
      </c>
      <c r="BA345" s="1">
        <f>IF(sum!A338="SA",sum!B338,"*")</f>
        <v/>
      </c>
      <c r="BB345" s="1" t="n"/>
      <c r="BC345" s="1">
        <f>IF(sum!A338="SA",sum!C338,"*")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2020</v>
      </c>
      <c r="J346" s="1" t="inlineStr">
        <is>
          <t>NCAP_BND</t>
        </is>
      </c>
      <c r="K346" s="1" t="inlineStr">
        <is>
          <t>FX</t>
        </is>
      </c>
      <c r="L346" s="1" t="n">
        <v>2020</v>
      </c>
      <c r="M346" s="1">
        <f>IF(sum!A339="AT",sum!B339,"*")</f>
        <v/>
      </c>
      <c r="N346" s="1" t="n"/>
      <c r="O346" s="1">
        <f>IF(sum!A339="AT",sum!C339,"*")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2020</v>
      </c>
      <c r="U346" s="1">
        <f>IF(sum!A339="BC",sum!B339,"*")</f>
        <v/>
      </c>
      <c r="V346" s="1" t="n"/>
      <c r="W346" s="1">
        <f>IF(sum!A339="BC",sum!C339,"*")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2020</v>
      </c>
      <c r="AC346" s="1">
        <f>IF(sum!A339="MA",sum!B339,"*")</f>
        <v/>
      </c>
      <c r="AD346" s="1" t="n"/>
      <c r="AE346" s="1">
        <f>IF(sum!A339="MA",sum!C339,"*")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2020</v>
      </c>
      <c r="AK346" s="1">
        <f>IF(sum!A339="ON",sum!B339,"*")</f>
        <v/>
      </c>
      <c r="AL346" s="1" t="n"/>
      <c r="AM346" s="1">
        <f>IF(sum!A339="ON",sum!C339,"*")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2020</v>
      </c>
      <c r="AS346" s="1">
        <f>IF(sum!A339="QU",sum!B339,"*")</f>
        <v/>
      </c>
      <c r="AT346" s="1" t="n"/>
      <c r="AU346" s="1">
        <f>IF(sum!A339="QU",sum!C339,"*")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2020</v>
      </c>
      <c r="BA346" s="1">
        <f>IF(sum!A339="SA",sum!B339,"*")</f>
        <v/>
      </c>
      <c r="BB346" s="1" t="n"/>
      <c r="BC346" s="1">
        <f>IF(sum!A339="SA",sum!C339,"*")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2020</v>
      </c>
      <c r="J347" s="1" t="inlineStr">
        <is>
          <t>NCAP_BND</t>
        </is>
      </c>
      <c r="K347" s="1" t="inlineStr">
        <is>
          <t>FX</t>
        </is>
      </c>
      <c r="L347" s="1" t="n">
        <v>2020</v>
      </c>
      <c r="M347" s="1">
        <f>IF(sum!A340="AT",sum!B340,"*")</f>
        <v/>
      </c>
      <c r="N347" s="1" t="n"/>
      <c r="O347" s="1">
        <f>IF(sum!A340="AT",sum!C340,"*")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2020</v>
      </c>
      <c r="U347" s="1">
        <f>IF(sum!A340="BC",sum!B340,"*")</f>
        <v/>
      </c>
      <c r="V347" s="1" t="n"/>
      <c r="W347" s="1">
        <f>IF(sum!A340="BC",sum!C340,"*")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2020</v>
      </c>
      <c r="AC347" s="1">
        <f>IF(sum!A340="MA",sum!B340,"*")</f>
        <v/>
      </c>
      <c r="AD347" s="1" t="n"/>
      <c r="AE347" s="1">
        <f>IF(sum!A340="MA",sum!C340,"*")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2020</v>
      </c>
      <c r="AK347" s="1">
        <f>IF(sum!A340="ON",sum!B340,"*")</f>
        <v/>
      </c>
      <c r="AL347" s="1" t="n"/>
      <c r="AM347" s="1">
        <f>IF(sum!A340="ON",sum!C340,"*")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2020</v>
      </c>
      <c r="AS347" s="1">
        <f>IF(sum!A340="QU",sum!B340,"*")</f>
        <v/>
      </c>
      <c r="AT347" s="1" t="n"/>
      <c r="AU347" s="1">
        <f>IF(sum!A340="QU",sum!C340,"*")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2020</v>
      </c>
      <c r="BA347" s="1">
        <f>IF(sum!A340="SA",sum!B340,"*")</f>
        <v/>
      </c>
      <c r="BB347" s="1" t="n"/>
      <c r="BC347" s="1">
        <f>IF(sum!A340="SA",sum!C340,"*")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2020</v>
      </c>
      <c r="J348" s="4" t="inlineStr">
        <is>
          <t>NCAP_BND</t>
        </is>
      </c>
      <c r="K348" s="4" t="inlineStr">
        <is>
          <t>FX</t>
        </is>
      </c>
      <c r="L348" s="4" t="n">
        <v>2020</v>
      </c>
      <c r="M348" s="1">
        <f>IF(sum!A341="AT",sum!B341,"*")</f>
        <v/>
      </c>
      <c r="N348" s="1" t="n"/>
      <c r="O348" s="1">
        <f>IF(sum!A341="AT",sum!C341,"*")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2020</v>
      </c>
      <c r="U348" s="1">
        <f>IF(sum!A341="BC",sum!B341,"*")</f>
        <v/>
      </c>
      <c r="V348" s="1" t="n"/>
      <c r="W348" s="1">
        <f>IF(sum!A341="BC",sum!C341,"*")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2020</v>
      </c>
      <c r="AC348" s="1">
        <f>IF(sum!A341="MA",sum!B341,"*")</f>
        <v/>
      </c>
      <c r="AD348" s="1" t="n"/>
      <c r="AE348" s="1">
        <f>IF(sum!A341="MA",sum!C341,"*")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2020</v>
      </c>
      <c r="AK348" s="1">
        <f>IF(sum!A341="ON",sum!B341,"*")</f>
        <v/>
      </c>
      <c r="AL348" s="1" t="n"/>
      <c r="AM348" s="1">
        <f>IF(sum!A341="ON",sum!C341,"*")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2020</v>
      </c>
      <c r="AS348" s="1">
        <f>IF(sum!A341="QU",sum!B341,"*")</f>
        <v/>
      </c>
      <c r="AT348" s="1" t="n"/>
      <c r="AU348" s="1">
        <f>IF(sum!A341="QU",sum!C341,"*")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2020</v>
      </c>
      <c r="BA348" s="1">
        <f>IF(sum!A341="SA",sum!B341,"*")</f>
        <v/>
      </c>
      <c r="BB348" s="1" t="n"/>
      <c r="BC348" s="1">
        <f>IF(sum!A341="SA",sum!C341,"*")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2020</v>
      </c>
      <c r="J349" s="1" t="inlineStr">
        <is>
          <t>NCAP_BND</t>
        </is>
      </c>
      <c r="K349" s="1" t="inlineStr">
        <is>
          <t>FX</t>
        </is>
      </c>
      <c r="L349" s="1" t="n">
        <v>2020</v>
      </c>
      <c r="M349" s="1">
        <f>IF(sum!A342="AT",sum!B342,"*")</f>
        <v/>
      </c>
      <c r="N349" s="1" t="n"/>
      <c r="O349" s="1">
        <f>IF(sum!A342="AT",sum!C342,"*")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2020</v>
      </c>
      <c r="U349" s="1">
        <f>IF(sum!A342="BC",sum!B342,"*")</f>
        <v/>
      </c>
      <c r="V349" s="1" t="n"/>
      <c r="W349" s="1">
        <f>IF(sum!A342="BC",sum!C342,"*")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2020</v>
      </c>
      <c r="AC349" s="1">
        <f>IF(sum!A342="MA",sum!B342,"*")</f>
        <v/>
      </c>
      <c r="AD349" s="1" t="n"/>
      <c r="AE349" s="1">
        <f>IF(sum!A342="MA",sum!C342,"*")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2020</v>
      </c>
      <c r="AK349" s="1">
        <f>IF(sum!A342="ON",sum!B342,"*")</f>
        <v/>
      </c>
      <c r="AL349" s="1" t="n"/>
      <c r="AM349" s="1">
        <f>IF(sum!A342="ON",sum!C342,"*")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2020</v>
      </c>
      <c r="AS349" s="1">
        <f>IF(sum!A342="QU",sum!B342,"*")</f>
        <v/>
      </c>
      <c r="AT349" s="1" t="n"/>
      <c r="AU349" s="1">
        <f>IF(sum!A342="QU",sum!C342,"*")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2020</v>
      </c>
      <c r="BA349" s="1">
        <f>IF(sum!A342="SA",sum!B342,"*")</f>
        <v/>
      </c>
      <c r="BB349" s="1" t="n"/>
      <c r="BC349" s="1">
        <f>IF(sum!A342="SA",sum!C342,"*")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2020</v>
      </c>
      <c r="J350" s="1" t="inlineStr">
        <is>
          <t>NCAP_BND</t>
        </is>
      </c>
      <c r="K350" s="1" t="inlineStr">
        <is>
          <t>FX</t>
        </is>
      </c>
      <c r="L350" s="1" t="n">
        <v>2020</v>
      </c>
      <c r="M350" s="1">
        <f>IF(sum!A343="AT",sum!B343,"*")</f>
        <v/>
      </c>
      <c r="N350" s="1" t="n"/>
      <c r="O350" s="1">
        <f>IF(sum!A343="AT",sum!C343,"*")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2020</v>
      </c>
      <c r="U350" s="1">
        <f>IF(sum!A343="BC",sum!B343,"*")</f>
        <v/>
      </c>
      <c r="V350" s="1" t="n"/>
      <c r="W350" s="1">
        <f>IF(sum!A343="BC",sum!C343,"*")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2020</v>
      </c>
      <c r="AC350" s="1">
        <f>IF(sum!A343="MA",sum!B343,"*")</f>
        <v/>
      </c>
      <c r="AD350" s="1" t="n"/>
      <c r="AE350" s="1">
        <f>IF(sum!A343="MA",sum!C343,"*")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2020</v>
      </c>
      <c r="AK350" s="1">
        <f>IF(sum!A343="ON",sum!B343,"*")</f>
        <v/>
      </c>
      <c r="AL350" s="1" t="n"/>
      <c r="AM350" s="1">
        <f>IF(sum!A343="ON",sum!C343,"*")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2020</v>
      </c>
      <c r="AS350" s="1">
        <f>IF(sum!A343="QU",sum!B343,"*")</f>
        <v/>
      </c>
      <c r="AT350" s="1" t="n"/>
      <c r="AU350" s="1">
        <f>IF(sum!A343="QU",sum!C343,"*")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2020</v>
      </c>
      <c r="BA350" s="1">
        <f>IF(sum!A343="SA",sum!B343,"*")</f>
        <v/>
      </c>
      <c r="BB350" s="1" t="n"/>
      <c r="BC350" s="1">
        <f>IF(sum!A343="SA",sum!C343,"*")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2020</v>
      </c>
      <c r="J351" s="4" t="inlineStr">
        <is>
          <t>NCAP_BND</t>
        </is>
      </c>
      <c r="K351" s="4" t="inlineStr">
        <is>
          <t>FX</t>
        </is>
      </c>
      <c r="L351" s="4" t="n">
        <v>2020</v>
      </c>
      <c r="M351" s="1">
        <f>IF(sum!A344="AT",sum!B344,"*")</f>
        <v/>
      </c>
      <c r="N351" s="1" t="n"/>
      <c r="O351" s="1">
        <f>IF(sum!A344="AT",sum!C344,"*")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2020</v>
      </c>
      <c r="U351" s="1">
        <f>IF(sum!A344="BC",sum!B344,"*")</f>
        <v/>
      </c>
      <c r="V351" s="1" t="n"/>
      <c r="W351" s="1">
        <f>IF(sum!A344="BC",sum!C344,"*")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2020</v>
      </c>
      <c r="AC351" s="1">
        <f>IF(sum!A344="MA",sum!B344,"*")</f>
        <v/>
      </c>
      <c r="AD351" s="1" t="n"/>
      <c r="AE351" s="1">
        <f>IF(sum!A344="MA",sum!C344,"*")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2020</v>
      </c>
      <c r="AK351" s="1">
        <f>IF(sum!A344="ON",sum!B344,"*")</f>
        <v/>
      </c>
      <c r="AL351" s="1" t="n"/>
      <c r="AM351" s="1">
        <f>IF(sum!A344="ON",sum!C344,"*")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2020</v>
      </c>
      <c r="AS351" s="1">
        <f>IF(sum!A344="QU",sum!B344,"*")</f>
        <v/>
      </c>
      <c r="AT351" s="1" t="n"/>
      <c r="AU351" s="1">
        <f>IF(sum!A344="QU",sum!C344,"*")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2020</v>
      </c>
      <c r="BA351" s="1">
        <f>IF(sum!A344="SA",sum!B344,"*")</f>
        <v/>
      </c>
      <c r="BB351" s="1" t="n"/>
      <c r="BC351" s="1">
        <f>IF(sum!A344="SA",sum!C344,"*")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2020</v>
      </c>
      <c r="J352" s="1" t="inlineStr">
        <is>
          <t>NCAP_BND</t>
        </is>
      </c>
      <c r="K352" s="1" t="inlineStr">
        <is>
          <t>FX</t>
        </is>
      </c>
      <c r="L352" s="1" t="n">
        <v>2020</v>
      </c>
      <c r="M352" s="1">
        <f>IF(sum!A345="AT",sum!B345,"*")</f>
        <v/>
      </c>
      <c r="N352" s="1" t="n"/>
      <c r="O352" s="1">
        <f>IF(sum!A345="AT",sum!C345,"*")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2020</v>
      </c>
      <c r="U352" s="1">
        <f>IF(sum!A345="BC",sum!B345,"*")</f>
        <v/>
      </c>
      <c r="V352" s="1" t="n"/>
      <c r="W352" s="1">
        <f>IF(sum!A345="BC",sum!C345,"*")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2020</v>
      </c>
      <c r="AC352" s="1">
        <f>IF(sum!A345="MA",sum!B345,"*")</f>
        <v/>
      </c>
      <c r="AD352" s="1" t="n"/>
      <c r="AE352" s="1">
        <f>IF(sum!A345="MA",sum!C345,"*")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2020</v>
      </c>
      <c r="AK352" s="1">
        <f>IF(sum!A345="ON",sum!B345,"*")</f>
        <v/>
      </c>
      <c r="AL352" s="1" t="n"/>
      <c r="AM352" s="1">
        <f>IF(sum!A345="ON",sum!C345,"*")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2020</v>
      </c>
      <c r="AS352" s="1">
        <f>IF(sum!A345="QU",sum!B345,"*")</f>
        <v/>
      </c>
      <c r="AT352" s="1" t="n"/>
      <c r="AU352" s="1">
        <f>IF(sum!A345="QU",sum!C345,"*")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2020</v>
      </c>
      <c r="BA352" s="1">
        <f>IF(sum!A345="SA",sum!B345,"*")</f>
        <v/>
      </c>
      <c r="BB352" s="1" t="n"/>
      <c r="BC352" s="1">
        <f>IF(sum!A345="SA",sum!C345,"*")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2020</v>
      </c>
      <c r="J353" s="1" t="inlineStr">
        <is>
          <t>NCAP_BND</t>
        </is>
      </c>
      <c r="K353" s="1" t="inlineStr">
        <is>
          <t>FX</t>
        </is>
      </c>
      <c r="L353" s="1" t="n">
        <v>2020</v>
      </c>
      <c r="M353" s="1">
        <f>IF(sum!A346="AT",sum!B346,"*")</f>
        <v/>
      </c>
      <c r="N353" s="1" t="n"/>
      <c r="O353" s="1">
        <f>IF(sum!A346="AT",sum!C346,"*")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2020</v>
      </c>
      <c r="U353" s="1">
        <f>IF(sum!A346="BC",sum!B346,"*")</f>
        <v/>
      </c>
      <c r="V353" s="1" t="n"/>
      <c r="W353" s="1">
        <f>IF(sum!A346="BC",sum!C346,"*")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2020</v>
      </c>
      <c r="AC353" s="1">
        <f>IF(sum!A346="MA",sum!B346,"*")</f>
        <v/>
      </c>
      <c r="AD353" s="1" t="n"/>
      <c r="AE353" s="1">
        <f>IF(sum!A346="MA",sum!C346,"*")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2020</v>
      </c>
      <c r="AK353" s="1">
        <f>IF(sum!A346="ON",sum!B346,"*")</f>
        <v/>
      </c>
      <c r="AL353" s="1" t="n"/>
      <c r="AM353" s="1">
        <f>IF(sum!A346="ON",sum!C346,"*")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2020</v>
      </c>
      <c r="AS353" s="1">
        <f>IF(sum!A346="QU",sum!B346,"*")</f>
        <v/>
      </c>
      <c r="AT353" s="1" t="n"/>
      <c r="AU353" s="1">
        <f>IF(sum!A346="QU",sum!C346,"*")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2020</v>
      </c>
      <c r="BA353" s="1">
        <f>IF(sum!A346="SA",sum!B346,"*")</f>
        <v/>
      </c>
      <c r="BB353" s="1" t="n"/>
      <c r="BC353" s="1">
        <f>IF(sum!A346="SA",sum!C346,"*")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2020</v>
      </c>
      <c r="J354" s="4" t="inlineStr">
        <is>
          <t>NCAP_BND</t>
        </is>
      </c>
      <c r="K354" s="4" t="inlineStr">
        <is>
          <t>FX</t>
        </is>
      </c>
      <c r="L354" s="4" t="n">
        <v>2020</v>
      </c>
      <c r="M354" s="1">
        <f>IF(sum!A347="AT",sum!B347,"*")</f>
        <v/>
      </c>
      <c r="N354" s="1" t="n"/>
      <c r="O354" s="1">
        <f>IF(sum!A347="AT",sum!C347,"*")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2020</v>
      </c>
      <c r="U354" s="1">
        <f>IF(sum!A347="BC",sum!B347,"*")</f>
        <v/>
      </c>
      <c r="V354" s="1" t="n"/>
      <c r="W354" s="1">
        <f>IF(sum!A347="BC",sum!C347,"*")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2020</v>
      </c>
      <c r="AC354" s="1">
        <f>IF(sum!A347="MA",sum!B347,"*")</f>
        <v/>
      </c>
      <c r="AD354" s="1" t="n"/>
      <c r="AE354" s="1">
        <f>IF(sum!A347="MA",sum!C347,"*")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2020</v>
      </c>
      <c r="AK354" s="1">
        <f>IF(sum!A347="ON",sum!B347,"*")</f>
        <v/>
      </c>
      <c r="AL354" s="1" t="n"/>
      <c r="AM354" s="1">
        <f>IF(sum!A347="ON",sum!C347,"*")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2020</v>
      </c>
      <c r="AS354" s="1">
        <f>IF(sum!A347="QU",sum!B347,"*")</f>
        <v/>
      </c>
      <c r="AT354" s="1" t="n"/>
      <c r="AU354" s="1">
        <f>IF(sum!A347="QU",sum!C347,"*")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2020</v>
      </c>
      <c r="BA354" s="1">
        <f>IF(sum!A347="SA",sum!B347,"*")</f>
        <v/>
      </c>
      <c r="BB354" s="1" t="n"/>
      <c r="BC354" s="1">
        <f>IF(sum!A347="SA",sum!C347,"*")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2020</v>
      </c>
      <c r="J355" s="1" t="inlineStr">
        <is>
          <t>NCAP_BND</t>
        </is>
      </c>
      <c r="K355" s="1" t="inlineStr">
        <is>
          <t>FX</t>
        </is>
      </c>
      <c r="L355" s="1" t="n">
        <v>2020</v>
      </c>
      <c r="M355" s="1">
        <f>IF(sum!A348="AT",sum!B348,"*")</f>
        <v/>
      </c>
      <c r="N355" s="1" t="n"/>
      <c r="O355" s="1">
        <f>IF(sum!A348="AT",sum!C348,"*")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2020</v>
      </c>
      <c r="U355" s="1">
        <f>IF(sum!A348="BC",sum!B348,"*")</f>
        <v/>
      </c>
      <c r="V355" s="1" t="n"/>
      <c r="W355" s="1">
        <f>IF(sum!A348="BC",sum!C348,"*")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2020</v>
      </c>
      <c r="AC355" s="1">
        <f>IF(sum!A348="MA",sum!B348,"*")</f>
        <v/>
      </c>
      <c r="AD355" s="1" t="n"/>
      <c r="AE355" s="1">
        <f>IF(sum!A348="MA",sum!C348,"*")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2020</v>
      </c>
      <c r="AK355" s="1">
        <f>IF(sum!A348="ON",sum!B348,"*")</f>
        <v/>
      </c>
      <c r="AL355" s="1" t="n"/>
      <c r="AM355" s="1">
        <f>IF(sum!A348="ON",sum!C348,"*")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2020</v>
      </c>
      <c r="AS355" s="1">
        <f>IF(sum!A348="QU",sum!B348,"*")</f>
        <v/>
      </c>
      <c r="AT355" s="1" t="n"/>
      <c r="AU355" s="1">
        <f>IF(sum!A348="QU",sum!C348,"*")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2020</v>
      </c>
      <c r="BA355" s="1">
        <f>IF(sum!A348="SA",sum!B348,"*")</f>
        <v/>
      </c>
      <c r="BB355" s="1" t="n"/>
      <c r="BC355" s="1">
        <f>IF(sum!A348="SA",sum!C348,"*")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2020</v>
      </c>
      <c r="J356" s="1" t="inlineStr">
        <is>
          <t>NCAP_BND</t>
        </is>
      </c>
      <c r="K356" s="1" t="inlineStr">
        <is>
          <t>FX</t>
        </is>
      </c>
      <c r="L356" s="1" t="n">
        <v>2020</v>
      </c>
      <c r="M356" s="1">
        <f>IF(sum!A349="AT",sum!B349,"*")</f>
        <v/>
      </c>
      <c r="N356" s="1" t="n"/>
      <c r="O356" s="1">
        <f>IF(sum!A349="AT",sum!C349,"*")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2020</v>
      </c>
      <c r="U356" s="1">
        <f>IF(sum!A349="BC",sum!B349,"*")</f>
        <v/>
      </c>
      <c r="V356" s="1" t="n"/>
      <c r="W356" s="1">
        <f>IF(sum!A349="BC",sum!C349,"*")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2020</v>
      </c>
      <c r="AC356" s="1">
        <f>IF(sum!A349="MA",sum!B349,"*")</f>
        <v/>
      </c>
      <c r="AD356" s="1" t="n"/>
      <c r="AE356" s="1">
        <f>IF(sum!A349="MA",sum!C349,"*")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2020</v>
      </c>
      <c r="AK356" s="1">
        <f>IF(sum!A349="ON",sum!B349,"*")</f>
        <v/>
      </c>
      <c r="AL356" s="1" t="n"/>
      <c r="AM356" s="1">
        <f>IF(sum!A349="ON",sum!C349,"*")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2020</v>
      </c>
      <c r="AS356" s="1">
        <f>IF(sum!A349="QU",sum!B349,"*")</f>
        <v/>
      </c>
      <c r="AT356" s="1" t="n"/>
      <c r="AU356" s="1">
        <f>IF(sum!A349="QU",sum!C349,"*")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2020</v>
      </c>
      <c r="BA356" s="1">
        <f>IF(sum!A349="SA",sum!B349,"*")</f>
        <v/>
      </c>
      <c r="BB356" s="1" t="n"/>
      <c r="BC356" s="1">
        <f>IF(sum!A349="SA",sum!C349,"*")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2020</v>
      </c>
      <c r="J357" s="4" t="inlineStr">
        <is>
          <t>NCAP_BND</t>
        </is>
      </c>
      <c r="K357" s="4" t="inlineStr">
        <is>
          <t>FX</t>
        </is>
      </c>
      <c r="L357" s="4" t="n">
        <v>2020</v>
      </c>
      <c r="M357" s="1">
        <f>IF(sum!A350="AT",sum!B350,"*")</f>
        <v/>
      </c>
      <c r="N357" s="1" t="n"/>
      <c r="O357" s="1">
        <f>IF(sum!A350="AT",sum!C350,"*")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2020</v>
      </c>
      <c r="U357" s="1">
        <f>IF(sum!A350="BC",sum!B350,"*")</f>
        <v/>
      </c>
      <c r="V357" s="1" t="n"/>
      <c r="W357" s="1">
        <f>IF(sum!A350="BC",sum!C350,"*")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2020</v>
      </c>
      <c r="AC357" s="1">
        <f>IF(sum!A350="MA",sum!B350,"*")</f>
        <v/>
      </c>
      <c r="AD357" s="1" t="n"/>
      <c r="AE357" s="1">
        <f>IF(sum!A350="MA",sum!C350,"*")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2020</v>
      </c>
      <c r="AK357" s="1">
        <f>IF(sum!A350="ON",sum!B350,"*")</f>
        <v/>
      </c>
      <c r="AL357" s="1" t="n"/>
      <c r="AM357" s="1">
        <f>IF(sum!A350="ON",sum!C350,"*")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2020</v>
      </c>
      <c r="AS357" s="1">
        <f>IF(sum!A350="QU",sum!B350,"*")</f>
        <v/>
      </c>
      <c r="AT357" s="1" t="n"/>
      <c r="AU357" s="1">
        <f>IF(sum!A350="QU",sum!C350,"*")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2020</v>
      </c>
      <c r="BA357" s="1">
        <f>IF(sum!A350="SA",sum!B350,"*")</f>
        <v/>
      </c>
      <c r="BB357" s="1" t="n"/>
      <c r="BC357" s="1">
        <f>IF(sum!A350="SA",sum!C350,"*")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2020</v>
      </c>
      <c r="J358" s="1" t="inlineStr">
        <is>
          <t>NCAP_BND</t>
        </is>
      </c>
      <c r="K358" s="1" t="inlineStr">
        <is>
          <t>FX</t>
        </is>
      </c>
      <c r="L358" s="1" t="n">
        <v>2020</v>
      </c>
      <c r="M358" s="1">
        <f>IF(sum!A351="AT",sum!B351,"*")</f>
        <v/>
      </c>
      <c r="N358" s="1" t="n"/>
      <c r="O358" s="1">
        <f>IF(sum!A351="AT",sum!C351,"*")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2020</v>
      </c>
      <c r="U358" s="1">
        <f>IF(sum!A351="BC",sum!B351,"*")</f>
        <v/>
      </c>
      <c r="V358" s="1" t="n"/>
      <c r="W358" s="1">
        <f>IF(sum!A351="BC",sum!C351,"*")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2020</v>
      </c>
      <c r="AC358" s="1">
        <f>IF(sum!A351="MA",sum!B351,"*")</f>
        <v/>
      </c>
      <c r="AD358" s="1" t="n"/>
      <c r="AE358" s="1">
        <f>IF(sum!A351="MA",sum!C351,"*")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2020</v>
      </c>
      <c r="AK358" s="1">
        <f>IF(sum!A351="ON",sum!B351,"*")</f>
        <v/>
      </c>
      <c r="AL358" s="1" t="n"/>
      <c r="AM358" s="1">
        <f>IF(sum!A351="ON",sum!C351,"*")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2020</v>
      </c>
      <c r="AS358" s="1">
        <f>IF(sum!A351="QU",sum!B351,"*")</f>
        <v/>
      </c>
      <c r="AT358" s="1" t="n"/>
      <c r="AU358" s="1">
        <f>IF(sum!A351="QU",sum!C351,"*")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2020</v>
      </c>
      <c r="BA358" s="1">
        <f>IF(sum!A351="SA",sum!B351,"*")</f>
        <v/>
      </c>
      <c r="BB358" s="1" t="n"/>
      <c r="BC358" s="1">
        <f>IF(sum!A351="SA",sum!C351,"*")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2020</v>
      </c>
      <c r="J359" s="1" t="inlineStr">
        <is>
          <t>NCAP_BND</t>
        </is>
      </c>
      <c r="K359" s="1" t="inlineStr">
        <is>
          <t>FX</t>
        </is>
      </c>
      <c r="L359" s="1" t="n">
        <v>2020</v>
      </c>
      <c r="M359" s="1">
        <f>IF(sum!A352="AT",sum!B352,"*")</f>
        <v/>
      </c>
      <c r="N359" s="1" t="n"/>
      <c r="O359" s="1">
        <f>IF(sum!A352="AT",sum!C352,"*")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2020</v>
      </c>
      <c r="U359" s="1">
        <f>IF(sum!A352="BC",sum!B352,"*")</f>
        <v/>
      </c>
      <c r="V359" s="1" t="n"/>
      <c r="W359" s="1">
        <f>IF(sum!A352="BC",sum!C352,"*")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2020</v>
      </c>
      <c r="AC359" s="1">
        <f>IF(sum!A352="MA",sum!B352,"*")</f>
        <v/>
      </c>
      <c r="AD359" s="1" t="n"/>
      <c r="AE359" s="1">
        <f>IF(sum!A352="MA",sum!C352,"*")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2020</v>
      </c>
      <c r="AK359" s="1">
        <f>IF(sum!A352="ON",sum!B352,"*")</f>
        <v/>
      </c>
      <c r="AL359" s="1" t="n"/>
      <c r="AM359" s="1">
        <f>IF(sum!A352="ON",sum!C352,"*")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2020</v>
      </c>
      <c r="AS359" s="1">
        <f>IF(sum!A352="QU",sum!B352,"*")</f>
        <v/>
      </c>
      <c r="AT359" s="1" t="n"/>
      <c r="AU359" s="1">
        <f>IF(sum!A352="QU",sum!C352,"*")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2020</v>
      </c>
      <c r="BA359" s="1">
        <f>IF(sum!A352="SA",sum!B352,"*")</f>
        <v/>
      </c>
      <c r="BB359" s="1" t="n"/>
      <c r="BC359" s="1">
        <f>IF(sum!A352="SA",sum!C352,"*")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2020</v>
      </c>
      <c r="J360" s="4" t="inlineStr">
        <is>
          <t>NCAP_BND</t>
        </is>
      </c>
      <c r="K360" s="4" t="inlineStr">
        <is>
          <t>FX</t>
        </is>
      </c>
      <c r="L360" s="4" t="n">
        <v>2020</v>
      </c>
      <c r="M360" s="1">
        <f>IF(sum!A353="AT",sum!B353,"*")</f>
        <v/>
      </c>
      <c r="N360" s="1" t="n"/>
      <c r="O360" s="1">
        <f>IF(sum!A353="AT",sum!C353,"*")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2020</v>
      </c>
      <c r="U360" s="1">
        <f>IF(sum!A353="BC",sum!B353,"*")</f>
        <v/>
      </c>
      <c r="V360" s="1" t="n"/>
      <c r="W360" s="1">
        <f>IF(sum!A353="BC",sum!C353,"*")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2020</v>
      </c>
      <c r="AC360" s="1">
        <f>IF(sum!A353="MA",sum!B353,"*")</f>
        <v/>
      </c>
      <c r="AD360" s="1" t="n"/>
      <c r="AE360" s="1">
        <f>IF(sum!A353="MA",sum!C353,"*")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2020</v>
      </c>
      <c r="AK360" s="1">
        <f>IF(sum!A353="ON",sum!B353,"*")</f>
        <v/>
      </c>
      <c r="AL360" s="1" t="n"/>
      <c r="AM360" s="1">
        <f>IF(sum!A353="ON",sum!C353,"*")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2020</v>
      </c>
      <c r="AS360" s="1">
        <f>IF(sum!A353="QU",sum!B353,"*")</f>
        <v/>
      </c>
      <c r="AT360" s="1" t="n"/>
      <c r="AU360" s="1">
        <f>IF(sum!A353="QU",sum!C353,"*")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2020</v>
      </c>
      <c r="BA360" s="1">
        <f>IF(sum!A353="SA",sum!B353,"*")</f>
        <v/>
      </c>
      <c r="BB360" s="1" t="n"/>
      <c r="BC360" s="1">
        <f>IF(sum!A353="SA",sum!C353,"*")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2020</v>
      </c>
      <c r="J361" s="1" t="inlineStr">
        <is>
          <t>NCAP_BND</t>
        </is>
      </c>
      <c r="K361" s="1" t="inlineStr">
        <is>
          <t>FX</t>
        </is>
      </c>
      <c r="L361" s="1" t="n">
        <v>2020</v>
      </c>
      <c r="M361" s="1">
        <f>IF(sum!A354="AT",sum!B354,"*")</f>
        <v/>
      </c>
      <c r="N361" s="1" t="n"/>
      <c r="O361" s="1">
        <f>IF(sum!A354="AT",sum!C354,"*")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2020</v>
      </c>
      <c r="U361" s="1">
        <f>IF(sum!A354="BC",sum!B354,"*")</f>
        <v/>
      </c>
      <c r="V361" s="1" t="n"/>
      <c r="W361" s="1">
        <f>IF(sum!A354="BC",sum!C354,"*")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2020</v>
      </c>
      <c r="AC361" s="1">
        <f>IF(sum!A354="MA",sum!B354,"*")</f>
        <v/>
      </c>
      <c r="AD361" s="1" t="n"/>
      <c r="AE361" s="1">
        <f>IF(sum!A354="MA",sum!C354,"*")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2020</v>
      </c>
      <c r="AK361" s="1">
        <f>IF(sum!A354="ON",sum!B354,"*")</f>
        <v/>
      </c>
      <c r="AL361" s="1" t="n"/>
      <c r="AM361" s="1">
        <f>IF(sum!A354="ON",sum!C354,"*")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2020</v>
      </c>
      <c r="AS361" s="1">
        <f>IF(sum!A354="QU",sum!B354,"*")</f>
        <v/>
      </c>
      <c r="AT361" s="1" t="n"/>
      <c r="AU361" s="1">
        <f>IF(sum!A354="QU",sum!C354,"*")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2020</v>
      </c>
      <c r="BA361" s="1">
        <f>IF(sum!A354="SA",sum!B354,"*")</f>
        <v/>
      </c>
      <c r="BB361" s="1" t="n"/>
      <c r="BC361" s="1">
        <f>IF(sum!A354="SA",sum!C354,"*")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2020</v>
      </c>
      <c r="J362" s="1" t="inlineStr">
        <is>
          <t>NCAP_BND</t>
        </is>
      </c>
      <c r="K362" s="1" t="inlineStr">
        <is>
          <t>FX</t>
        </is>
      </c>
      <c r="L362" s="1" t="n">
        <v>2020</v>
      </c>
      <c r="M362" s="1">
        <f>IF(sum!A355="AT",sum!B355,"*")</f>
        <v/>
      </c>
      <c r="N362" s="1" t="n"/>
      <c r="O362" s="1">
        <f>IF(sum!A355="AT",sum!C355,"*")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2020</v>
      </c>
      <c r="U362" s="1">
        <f>IF(sum!A355="BC",sum!B355,"*")</f>
        <v/>
      </c>
      <c r="V362" s="1" t="n"/>
      <c r="W362" s="1">
        <f>IF(sum!A355="BC",sum!C355,"*")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2020</v>
      </c>
      <c r="AC362" s="1">
        <f>IF(sum!A355="MA",sum!B355,"*")</f>
        <v/>
      </c>
      <c r="AD362" s="1" t="n"/>
      <c r="AE362" s="1">
        <f>IF(sum!A355="MA",sum!C355,"*")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2020</v>
      </c>
      <c r="AK362" s="1">
        <f>IF(sum!A355="ON",sum!B355,"*")</f>
        <v/>
      </c>
      <c r="AL362" s="1" t="n"/>
      <c r="AM362" s="1">
        <f>IF(sum!A355="ON",sum!C355,"*")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2020</v>
      </c>
      <c r="AS362" s="1">
        <f>IF(sum!A355="QU",sum!B355,"*")</f>
        <v/>
      </c>
      <c r="AT362" s="1" t="n"/>
      <c r="AU362" s="1">
        <f>IF(sum!A355="QU",sum!C355,"*")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2020</v>
      </c>
      <c r="BA362" s="1">
        <f>IF(sum!A355="SA",sum!B355,"*")</f>
        <v/>
      </c>
      <c r="BB362" s="1" t="n"/>
      <c r="BC362" s="1">
        <f>IF(sum!A355="SA",sum!C355,"*")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2020</v>
      </c>
      <c r="J363" s="4" t="inlineStr">
        <is>
          <t>NCAP_BND</t>
        </is>
      </c>
      <c r="K363" s="4" t="inlineStr">
        <is>
          <t>FX</t>
        </is>
      </c>
      <c r="L363" s="4" t="n">
        <v>2020</v>
      </c>
      <c r="M363" s="1">
        <f>IF(sum!A356="AT",sum!B356,"*")</f>
        <v/>
      </c>
      <c r="N363" s="1" t="n"/>
      <c r="O363" s="1">
        <f>IF(sum!A356="AT",sum!C356,"*")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2020</v>
      </c>
      <c r="U363" s="1">
        <f>IF(sum!A356="BC",sum!B356,"*")</f>
        <v/>
      </c>
      <c r="V363" s="1" t="n"/>
      <c r="W363" s="1">
        <f>IF(sum!A356="BC",sum!C356,"*")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2020</v>
      </c>
      <c r="AC363" s="1">
        <f>IF(sum!A356="MA",sum!B356,"*")</f>
        <v/>
      </c>
      <c r="AD363" s="1" t="n"/>
      <c r="AE363" s="1">
        <f>IF(sum!A356="MA",sum!C356,"*")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2020</v>
      </c>
      <c r="AK363" s="1">
        <f>IF(sum!A356="ON",sum!B356,"*")</f>
        <v/>
      </c>
      <c r="AL363" s="1" t="n"/>
      <c r="AM363" s="1">
        <f>IF(sum!A356="ON",sum!C356,"*")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2020</v>
      </c>
      <c r="AS363" s="1">
        <f>IF(sum!A356="QU",sum!B356,"*")</f>
        <v/>
      </c>
      <c r="AT363" s="1" t="n"/>
      <c r="AU363" s="1">
        <f>IF(sum!A356="QU",sum!C356,"*")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2020</v>
      </c>
      <c r="BA363" s="1">
        <f>IF(sum!A356="SA",sum!B356,"*")</f>
        <v/>
      </c>
      <c r="BB363" s="1" t="n"/>
      <c r="BC363" s="1">
        <f>IF(sum!A356="SA",sum!C356,"*")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2020</v>
      </c>
      <c r="J364" s="1" t="inlineStr">
        <is>
          <t>NCAP_BND</t>
        </is>
      </c>
      <c r="K364" s="1" t="inlineStr">
        <is>
          <t>FX</t>
        </is>
      </c>
      <c r="L364" s="1" t="n">
        <v>2020</v>
      </c>
      <c r="M364" s="1">
        <f>IF(sum!A357="AT",sum!B357,"*")</f>
        <v/>
      </c>
      <c r="N364" s="1" t="n"/>
      <c r="O364" s="1">
        <f>IF(sum!A357="AT",sum!C357,"*")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2020</v>
      </c>
      <c r="U364" s="1">
        <f>IF(sum!A357="BC",sum!B357,"*")</f>
        <v/>
      </c>
      <c r="V364" s="1" t="n"/>
      <c r="W364" s="1">
        <f>IF(sum!A357="BC",sum!C357,"*")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2020</v>
      </c>
      <c r="AC364" s="1">
        <f>IF(sum!A357="MA",sum!B357,"*")</f>
        <v/>
      </c>
      <c r="AD364" s="1" t="n"/>
      <c r="AE364" s="1">
        <f>IF(sum!A357="MA",sum!C357,"*")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2020</v>
      </c>
      <c r="AK364" s="1">
        <f>IF(sum!A357="ON",sum!B357,"*")</f>
        <v/>
      </c>
      <c r="AL364" s="1" t="n"/>
      <c r="AM364" s="1">
        <f>IF(sum!A357="ON",sum!C357,"*")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2020</v>
      </c>
      <c r="AS364" s="1">
        <f>IF(sum!A357="QU",sum!B357,"*")</f>
        <v/>
      </c>
      <c r="AT364" s="1" t="n"/>
      <c r="AU364" s="1">
        <f>IF(sum!A357="QU",sum!C357,"*")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2020</v>
      </c>
      <c r="BA364" s="1">
        <f>IF(sum!A357="SA",sum!B357,"*")</f>
        <v/>
      </c>
      <c r="BB364" s="1" t="n"/>
      <c r="BC364" s="1">
        <f>IF(sum!A357="SA",sum!C357,"*")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2020</v>
      </c>
      <c r="J365" s="1" t="inlineStr">
        <is>
          <t>NCAP_BND</t>
        </is>
      </c>
      <c r="K365" s="1" t="inlineStr">
        <is>
          <t>FX</t>
        </is>
      </c>
      <c r="L365" s="1" t="n">
        <v>2020</v>
      </c>
      <c r="M365" s="1">
        <f>IF(sum!A358="AT",sum!B358,"*")</f>
        <v/>
      </c>
      <c r="N365" s="1" t="n"/>
      <c r="O365" s="1">
        <f>IF(sum!A358="AT",sum!C358,"*")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2020</v>
      </c>
      <c r="U365" s="1">
        <f>IF(sum!A358="BC",sum!B358,"*")</f>
        <v/>
      </c>
      <c r="V365" s="1" t="n"/>
      <c r="W365" s="1">
        <f>IF(sum!A358="BC",sum!C358,"*")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2020</v>
      </c>
      <c r="AC365" s="1">
        <f>IF(sum!A358="MA",sum!B358,"*")</f>
        <v/>
      </c>
      <c r="AD365" s="1" t="n"/>
      <c r="AE365" s="1">
        <f>IF(sum!A358="MA",sum!C358,"*")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2020</v>
      </c>
      <c r="AK365" s="1">
        <f>IF(sum!A358="ON",sum!B358,"*")</f>
        <v/>
      </c>
      <c r="AL365" s="1" t="n"/>
      <c r="AM365" s="1">
        <f>IF(sum!A358="ON",sum!C358,"*")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2020</v>
      </c>
      <c r="AS365" s="1">
        <f>IF(sum!A358="QU",sum!B358,"*")</f>
        <v/>
      </c>
      <c r="AT365" s="1" t="n"/>
      <c r="AU365" s="1">
        <f>IF(sum!A358="QU",sum!C358,"*")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2020</v>
      </c>
      <c r="BA365" s="1">
        <f>IF(sum!A358="SA",sum!B358,"*")</f>
        <v/>
      </c>
      <c r="BB365" s="1" t="n"/>
      <c r="BC365" s="1">
        <f>IF(sum!A358="SA",sum!C358,"*")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2020</v>
      </c>
      <c r="J366" s="4" t="inlineStr">
        <is>
          <t>NCAP_BND</t>
        </is>
      </c>
      <c r="K366" s="4" t="inlineStr">
        <is>
          <t>FX</t>
        </is>
      </c>
      <c r="L366" s="4" t="n">
        <v>2020</v>
      </c>
      <c r="M366" s="1">
        <f>IF(sum!A359="AT",sum!B359,"*")</f>
        <v/>
      </c>
      <c r="N366" s="1" t="n"/>
      <c r="O366" s="1">
        <f>IF(sum!A359="AT",sum!C359,"*")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2020</v>
      </c>
      <c r="U366" s="1">
        <f>IF(sum!A359="BC",sum!B359,"*")</f>
        <v/>
      </c>
      <c r="V366" s="1" t="n"/>
      <c r="W366" s="1">
        <f>IF(sum!A359="BC",sum!C359,"*")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2020</v>
      </c>
      <c r="AC366" s="1">
        <f>IF(sum!A359="MA",sum!B359,"*")</f>
        <v/>
      </c>
      <c r="AD366" s="1" t="n"/>
      <c r="AE366" s="1">
        <f>IF(sum!A359="MA",sum!C359,"*")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2020</v>
      </c>
      <c r="AK366" s="1">
        <f>IF(sum!A359="ON",sum!B359,"*")</f>
        <v/>
      </c>
      <c r="AL366" s="1" t="n"/>
      <c r="AM366" s="1">
        <f>IF(sum!A359="ON",sum!C359,"*")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2020</v>
      </c>
      <c r="AS366" s="1">
        <f>IF(sum!A359="QU",sum!B359,"*")</f>
        <v/>
      </c>
      <c r="AT366" s="1" t="n"/>
      <c r="AU366" s="1">
        <f>IF(sum!A359="QU",sum!C359,"*")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2020</v>
      </c>
      <c r="BA366" s="1">
        <f>IF(sum!A359="SA",sum!B359,"*")</f>
        <v/>
      </c>
      <c r="BB366" s="1" t="n"/>
      <c r="BC366" s="1">
        <f>IF(sum!A359="SA",sum!C359,"*")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2020</v>
      </c>
      <c r="J367" s="1" t="inlineStr">
        <is>
          <t>NCAP_BND</t>
        </is>
      </c>
      <c r="K367" s="1" t="inlineStr">
        <is>
          <t>FX</t>
        </is>
      </c>
      <c r="L367" s="1" t="n">
        <v>2020</v>
      </c>
      <c r="M367" s="1">
        <f>IF(sum!A360="AT",sum!B360,"*")</f>
        <v/>
      </c>
      <c r="N367" s="1" t="n"/>
      <c r="O367" s="1">
        <f>IF(sum!A360="AT",sum!C360,"*")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2020</v>
      </c>
      <c r="U367" s="1">
        <f>IF(sum!A360="BC",sum!B360,"*")</f>
        <v/>
      </c>
      <c r="V367" s="1" t="n"/>
      <c r="W367" s="1">
        <f>IF(sum!A360="BC",sum!C360,"*")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2020</v>
      </c>
      <c r="AC367" s="1">
        <f>IF(sum!A360="MA",sum!B360,"*")</f>
        <v/>
      </c>
      <c r="AD367" s="1" t="n"/>
      <c r="AE367" s="1">
        <f>IF(sum!A360="MA",sum!C360,"*")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2020</v>
      </c>
      <c r="AK367" s="1">
        <f>IF(sum!A360="ON",sum!B360,"*")</f>
        <v/>
      </c>
      <c r="AL367" s="1" t="n"/>
      <c r="AM367" s="1">
        <f>IF(sum!A360="ON",sum!C360,"*")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2020</v>
      </c>
      <c r="AS367" s="1">
        <f>IF(sum!A360="QU",sum!B360,"*")</f>
        <v/>
      </c>
      <c r="AT367" s="1" t="n"/>
      <c r="AU367" s="1">
        <f>IF(sum!A360="QU",sum!C360,"*")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2020</v>
      </c>
      <c r="BA367" s="1">
        <f>IF(sum!A360="SA",sum!B360,"*")</f>
        <v/>
      </c>
      <c r="BB367" s="1" t="n"/>
      <c r="BC367" s="1">
        <f>IF(sum!A360="SA",sum!C360,"*")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2020</v>
      </c>
      <c r="J368" s="1" t="inlineStr">
        <is>
          <t>NCAP_BND</t>
        </is>
      </c>
      <c r="K368" s="1" t="inlineStr">
        <is>
          <t>FX</t>
        </is>
      </c>
      <c r="L368" s="1" t="n">
        <v>2020</v>
      </c>
      <c r="M368" s="1">
        <f>IF(sum!A361="AT",sum!B361,"*")</f>
        <v/>
      </c>
      <c r="N368" s="1" t="n"/>
      <c r="O368" s="1">
        <f>IF(sum!A361="AT",sum!C361,"*")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2020</v>
      </c>
      <c r="U368" s="1">
        <f>IF(sum!A361="BC",sum!B361,"*")</f>
        <v/>
      </c>
      <c r="V368" s="1" t="n"/>
      <c r="W368" s="1">
        <f>IF(sum!A361="BC",sum!C361,"*")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2020</v>
      </c>
      <c r="AC368" s="1">
        <f>IF(sum!A361="MA",sum!B361,"*")</f>
        <v/>
      </c>
      <c r="AD368" s="1" t="n"/>
      <c r="AE368" s="1">
        <f>IF(sum!A361="MA",sum!C361,"*")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2020</v>
      </c>
      <c r="AK368" s="1">
        <f>IF(sum!A361="ON",sum!B361,"*")</f>
        <v/>
      </c>
      <c r="AL368" s="1" t="n"/>
      <c r="AM368" s="1">
        <f>IF(sum!A361="ON",sum!C361,"*")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2020</v>
      </c>
      <c r="AS368" s="1">
        <f>IF(sum!A361="QU",sum!B361,"*")</f>
        <v/>
      </c>
      <c r="AT368" s="1" t="n"/>
      <c r="AU368" s="1">
        <f>IF(sum!A361="QU",sum!C361,"*")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2020</v>
      </c>
      <c r="BA368" s="1">
        <f>IF(sum!A361="SA",sum!B361,"*")</f>
        <v/>
      </c>
      <c r="BB368" s="1" t="n"/>
      <c r="BC368" s="1">
        <f>IF(sum!A361="SA",sum!C361,"*")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2020</v>
      </c>
      <c r="J369" s="4" t="inlineStr">
        <is>
          <t>NCAP_BND</t>
        </is>
      </c>
      <c r="K369" s="4" t="inlineStr">
        <is>
          <t>FX</t>
        </is>
      </c>
      <c r="L369" s="4" t="n">
        <v>2020</v>
      </c>
      <c r="M369" s="1">
        <f>IF(sum!A362="AT",sum!B362,"*")</f>
        <v/>
      </c>
      <c r="N369" s="1" t="n"/>
      <c r="O369" s="1">
        <f>IF(sum!A362="AT",sum!C362,"*")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2020</v>
      </c>
      <c r="U369" s="1">
        <f>IF(sum!A362="BC",sum!B362,"*")</f>
        <v/>
      </c>
      <c r="V369" s="1" t="n"/>
      <c r="W369" s="1">
        <f>IF(sum!A362="BC",sum!C362,"*")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2020</v>
      </c>
      <c r="AC369" s="1">
        <f>IF(sum!A362="MA",sum!B362,"*")</f>
        <v/>
      </c>
      <c r="AD369" s="1" t="n"/>
      <c r="AE369" s="1">
        <f>IF(sum!A362="MA",sum!C362,"*")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2020</v>
      </c>
      <c r="AK369" s="1">
        <f>IF(sum!A362="ON",sum!B362,"*")</f>
        <v/>
      </c>
      <c r="AL369" s="1" t="n"/>
      <c r="AM369" s="1">
        <f>IF(sum!A362="ON",sum!C362,"*")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2020</v>
      </c>
      <c r="AS369" s="1">
        <f>IF(sum!A362="QU",sum!B362,"*")</f>
        <v/>
      </c>
      <c r="AT369" s="1" t="n"/>
      <c r="AU369" s="1">
        <f>IF(sum!A362="QU",sum!C362,"*")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2020</v>
      </c>
      <c r="BA369" s="1">
        <f>IF(sum!A362="SA",sum!B362,"*")</f>
        <v/>
      </c>
      <c r="BB369" s="1" t="n"/>
      <c r="BC369" s="1">
        <f>IF(sum!A362="SA",sum!C362,"*")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2020</v>
      </c>
      <c r="J370" s="1" t="inlineStr">
        <is>
          <t>NCAP_BND</t>
        </is>
      </c>
      <c r="K370" s="1" t="inlineStr">
        <is>
          <t>FX</t>
        </is>
      </c>
      <c r="L370" s="1" t="n">
        <v>2020</v>
      </c>
      <c r="M370" s="1">
        <f>IF(sum!A363="AT",sum!B363,"*")</f>
        <v/>
      </c>
      <c r="N370" s="1" t="n"/>
      <c r="O370" s="1">
        <f>IF(sum!A363="AT",sum!C363,"*")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2020</v>
      </c>
      <c r="U370" s="1">
        <f>IF(sum!A363="BC",sum!B363,"*")</f>
        <v/>
      </c>
      <c r="V370" s="1" t="n"/>
      <c r="W370" s="1">
        <f>IF(sum!A363="BC",sum!C363,"*")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2020</v>
      </c>
      <c r="AC370" s="1">
        <f>IF(sum!A363="MA",sum!B363,"*")</f>
        <v/>
      </c>
      <c r="AD370" s="1" t="n"/>
      <c r="AE370" s="1">
        <f>IF(sum!A363="MA",sum!C363,"*")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2020</v>
      </c>
      <c r="AK370" s="1">
        <f>IF(sum!A363="ON",sum!B363,"*")</f>
        <v/>
      </c>
      <c r="AL370" s="1" t="n"/>
      <c r="AM370" s="1">
        <f>IF(sum!A363="ON",sum!C363,"*")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2020</v>
      </c>
      <c r="AS370" s="1">
        <f>IF(sum!A363="QU",sum!B363,"*")</f>
        <v/>
      </c>
      <c r="AT370" s="1" t="n"/>
      <c r="AU370" s="1">
        <f>IF(sum!A363="QU",sum!C363,"*")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2020</v>
      </c>
      <c r="BA370" s="1">
        <f>IF(sum!A363="SA",sum!B363,"*")</f>
        <v/>
      </c>
      <c r="BB370" s="1" t="n"/>
      <c r="BC370" s="1">
        <f>IF(sum!A363="SA",sum!C363,"*")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2020</v>
      </c>
      <c r="J371" s="1" t="inlineStr">
        <is>
          <t>NCAP_BND</t>
        </is>
      </c>
      <c r="K371" s="1" t="inlineStr">
        <is>
          <t>FX</t>
        </is>
      </c>
      <c r="L371" s="1" t="n">
        <v>2020</v>
      </c>
      <c r="M371" s="1">
        <f>IF(sum!A364="AT",sum!B364,"*")</f>
        <v/>
      </c>
      <c r="N371" s="1" t="n"/>
      <c r="O371" s="1">
        <f>IF(sum!A364="AT",sum!C364,"*")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2020</v>
      </c>
      <c r="U371" s="1">
        <f>IF(sum!A364="BC",sum!B364,"*")</f>
        <v/>
      </c>
      <c r="V371" s="1" t="n"/>
      <c r="W371" s="1">
        <f>IF(sum!A364="BC",sum!C364,"*")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2020</v>
      </c>
      <c r="AC371" s="1">
        <f>IF(sum!A364="MA",sum!B364,"*")</f>
        <v/>
      </c>
      <c r="AD371" s="1" t="n"/>
      <c r="AE371" s="1">
        <f>IF(sum!A364="MA",sum!C364,"*")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2020</v>
      </c>
      <c r="AK371" s="1">
        <f>IF(sum!A364="ON",sum!B364,"*")</f>
        <v/>
      </c>
      <c r="AL371" s="1" t="n"/>
      <c r="AM371" s="1">
        <f>IF(sum!A364="ON",sum!C364,"*")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2020</v>
      </c>
      <c r="AS371" s="1">
        <f>IF(sum!A364="QU",sum!B364,"*")</f>
        <v/>
      </c>
      <c r="AT371" s="1" t="n"/>
      <c r="AU371" s="1">
        <f>IF(sum!A364="QU",sum!C364,"*")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2020</v>
      </c>
      <c r="BA371" s="1">
        <f>IF(sum!A364="SA",sum!B364,"*")</f>
        <v/>
      </c>
      <c r="BB371" s="1" t="n"/>
      <c r="BC371" s="1">
        <f>IF(sum!A364="SA",sum!C364,"*")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2020</v>
      </c>
      <c r="J372" s="4" t="inlineStr">
        <is>
          <t>NCAP_BND</t>
        </is>
      </c>
      <c r="K372" s="4" t="inlineStr">
        <is>
          <t>FX</t>
        </is>
      </c>
      <c r="L372" s="4" t="n">
        <v>2020</v>
      </c>
      <c r="M372" s="1">
        <f>IF(sum!A365="AT",sum!B365,"*")</f>
        <v/>
      </c>
      <c r="N372" s="1" t="n"/>
      <c r="O372" s="1">
        <f>IF(sum!A365="AT",sum!C365,"*")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2020</v>
      </c>
      <c r="U372" s="1">
        <f>IF(sum!A365="BC",sum!B365,"*")</f>
        <v/>
      </c>
      <c r="V372" s="1" t="n"/>
      <c r="W372" s="1">
        <f>IF(sum!A365="BC",sum!C365,"*")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2020</v>
      </c>
      <c r="AC372" s="1">
        <f>IF(sum!A365="MA",sum!B365,"*")</f>
        <v/>
      </c>
      <c r="AD372" s="1" t="n"/>
      <c r="AE372" s="1">
        <f>IF(sum!A365="MA",sum!C365,"*")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2020</v>
      </c>
      <c r="AK372" s="1">
        <f>IF(sum!A365="ON",sum!B365,"*")</f>
        <v/>
      </c>
      <c r="AL372" s="1" t="n"/>
      <c r="AM372" s="1">
        <f>IF(sum!A365="ON",sum!C365,"*")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2020</v>
      </c>
      <c r="AS372" s="1">
        <f>IF(sum!A365="QU",sum!B365,"*")</f>
        <v/>
      </c>
      <c r="AT372" s="1" t="n"/>
      <c r="AU372" s="1">
        <f>IF(sum!A365="QU",sum!C365,"*")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2020</v>
      </c>
      <c r="BA372" s="1">
        <f>IF(sum!A365="SA",sum!B365,"*")</f>
        <v/>
      </c>
      <c r="BB372" s="1" t="n"/>
      <c r="BC372" s="1">
        <f>IF(sum!A365="SA",sum!C365,"*")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2020</v>
      </c>
      <c r="J373" s="1" t="inlineStr">
        <is>
          <t>NCAP_BND</t>
        </is>
      </c>
      <c r="K373" s="1" t="inlineStr">
        <is>
          <t>FX</t>
        </is>
      </c>
      <c r="L373" s="1" t="n">
        <v>2020</v>
      </c>
      <c r="M373" s="1">
        <f>IF(sum!A366="AT",sum!B366,"*")</f>
        <v/>
      </c>
      <c r="N373" s="1" t="n"/>
      <c r="O373" s="1">
        <f>IF(sum!A366="AT",sum!C366,"*")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2020</v>
      </c>
      <c r="U373" s="1">
        <f>IF(sum!A366="BC",sum!B366,"*")</f>
        <v/>
      </c>
      <c r="V373" s="1" t="n"/>
      <c r="W373" s="1">
        <f>IF(sum!A366="BC",sum!C366,"*")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2020</v>
      </c>
      <c r="AC373" s="1">
        <f>IF(sum!A366="MA",sum!B366,"*")</f>
        <v/>
      </c>
      <c r="AD373" s="1" t="n"/>
      <c r="AE373" s="1">
        <f>IF(sum!A366="MA",sum!C366,"*")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2020</v>
      </c>
      <c r="AK373" s="1">
        <f>IF(sum!A366="ON",sum!B366,"*")</f>
        <v/>
      </c>
      <c r="AL373" s="1" t="n"/>
      <c r="AM373" s="1">
        <f>IF(sum!A366="ON",sum!C366,"*")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2020</v>
      </c>
      <c r="AS373" s="1">
        <f>IF(sum!A366="QU",sum!B366,"*")</f>
        <v/>
      </c>
      <c r="AT373" s="1" t="n"/>
      <c r="AU373" s="1">
        <f>IF(sum!A366="QU",sum!C366,"*")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2020</v>
      </c>
      <c r="BA373" s="1">
        <f>IF(sum!A366="SA",sum!B366,"*")</f>
        <v/>
      </c>
      <c r="BB373" s="1" t="n"/>
      <c r="BC373" s="1">
        <f>IF(sum!A366="SA",sum!C366,"*")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2020</v>
      </c>
      <c r="J374" s="1" t="inlineStr">
        <is>
          <t>NCAP_BND</t>
        </is>
      </c>
      <c r="K374" s="1" t="inlineStr">
        <is>
          <t>FX</t>
        </is>
      </c>
      <c r="L374" s="1" t="n">
        <v>2020</v>
      </c>
      <c r="M374" s="1">
        <f>IF(sum!A367="AT",sum!B367,"*")</f>
        <v/>
      </c>
      <c r="N374" s="1" t="n"/>
      <c r="O374" s="1">
        <f>IF(sum!A367="AT",sum!C367,"*")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2020</v>
      </c>
      <c r="U374" s="1">
        <f>IF(sum!A367="BC",sum!B367,"*")</f>
        <v/>
      </c>
      <c r="V374" s="1" t="n"/>
      <c r="W374" s="1">
        <f>IF(sum!A367="BC",sum!C367,"*")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2020</v>
      </c>
      <c r="AC374" s="1">
        <f>IF(sum!A367="MA",sum!B367,"*")</f>
        <v/>
      </c>
      <c r="AD374" s="1" t="n"/>
      <c r="AE374" s="1">
        <f>IF(sum!A367="MA",sum!C367,"*")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2020</v>
      </c>
      <c r="AK374" s="1">
        <f>IF(sum!A367="ON",sum!B367,"*")</f>
        <v/>
      </c>
      <c r="AL374" s="1" t="n"/>
      <c r="AM374" s="1">
        <f>IF(sum!A367="ON",sum!C367,"*")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2020</v>
      </c>
      <c r="AS374" s="1">
        <f>IF(sum!A367="QU",sum!B367,"*")</f>
        <v/>
      </c>
      <c r="AT374" s="1" t="n"/>
      <c r="AU374" s="1">
        <f>IF(sum!A367="QU",sum!C367,"*")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2020</v>
      </c>
      <c r="BA374" s="1">
        <f>IF(sum!A367="SA",sum!B367,"*")</f>
        <v/>
      </c>
      <c r="BB374" s="1" t="n"/>
      <c r="BC374" s="1">
        <f>IF(sum!A367="SA",sum!C367,"*")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2020</v>
      </c>
      <c r="J375" s="4" t="inlineStr">
        <is>
          <t>NCAP_BND</t>
        </is>
      </c>
      <c r="K375" s="4" t="inlineStr">
        <is>
          <t>FX</t>
        </is>
      </c>
      <c r="L375" s="4" t="n">
        <v>2020</v>
      </c>
      <c r="M375" s="1">
        <f>IF(sum!A368="AT",sum!B368,"*")</f>
        <v/>
      </c>
      <c r="N375" s="1" t="n"/>
      <c r="O375" s="1">
        <f>IF(sum!A368="AT",sum!C368,"*")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2020</v>
      </c>
      <c r="U375" s="1">
        <f>IF(sum!A368="BC",sum!B368,"*")</f>
        <v/>
      </c>
      <c r="V375" s="1" t="n"/>
      <c r="W375" s="1">
        <f>IF(sum!A368="BC",sum!C368,"*")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2020</v>
      </c>
      <c r="AC375" s="1">
        <f>IF(sum!A368="MA",sum!B368,"*")</f>
        <v/>
      </c>
      <c r="AD375" s="1" t="n"/>
      <c r="AE375" s="1">
        <f>IF(sum!A368="MA",sum!C368,"*")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2020</v>
      </c>
      <c r="AK375" s="1">
        <f>IF(sum!A368="ON",sum!B368,"*")</f>
        <v/>
      </c>
      <c r="AL375" s="1" t="n"/>
      <c r="AM375" s="1">
        <f>IF(sum!A368="ON",sum!C368,"*")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2020</v>
      </c>
      <c r="AS375" s="1">
        <f>IF(sum!A368="QU",sum!B368,"*")</f>
        <v/>
      </c>
      <c r="AT375" s="1" t="n"/>
      <c r="AU375" s="1">
        <f>IF(sum!A368="QU",sum!C368,"*")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2020</v>
      </c>
      <c r="BA375" s="1">
        <f>IF(sum!A368="SA",sum!B368,"*")</f>
        <v/>
      </c>
      <c r="BB375" s="1" t="n"/>
      <c r="BC375" s="1">
        <f>IF(sum!A368="SA",sum!C368,"*")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2020</v>
      </c>
      <c r="J376" s="1" t="inlineStr">
        <is>
          <t>NCAP_BND</t>
        </is>
      </c>
      <c r="K376" s="1" t="inlineStr">
        <is>
          <t>FX</t>
        </is>
      </c>
      <c r="L376" s="1" t="n">
        <v>2020</v>
      </c>
      <c r="M376" s="1">
        <f>IF(sum!A369="AT",sum!B369,"*")</f>
        <v/>
      </c>
      <c r="N376" s="1" t="n"/>
      <c r="O376" s="1">
        <f>IF(sum!A369="AT",sum!C369,"*")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2020</v>
      </c>
      <c r="U376" s="1">
        <f>IF(sum!A369="BC",sum!B369,"*")</f>
        <v/>
      </c>
      <c r="V376" s="1" t="n"/>
      <c r="W376" s="1">
        <f>IF(sum!A369="BC",sum!C369,"*")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2020</v>
      </c>
      <c r="AC376" s="1">
        <f>IF(sum!A369="MA",sum!B369,"*")</f>
        <v/>
      </c>
      <c r="AD376" s="1" t="n"/>
      <c r="AE376" s="1">
        <f>IF(sum!A369="MA",sum!C369,"*")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2020</v>
      </c>
      <c r="AK376" s="1">
        <f>IF(sum!A369="ON",sum!B369,"*")</f>
        <v/>
      </c>
      <c r="AL376" s="1" t="n"/>
      <c r="AM376" s="1">
        <f>IF(sum!A369="ON",sum!C369,"*")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2020</v>
      </c>
      <c r="AS376" s="1">
        <f>IF(sum!A369="QU",sum!B369,"*")</f>
        <v/>
      </c>
      <c r="AT376" s="1" t="n"/>
      <c r="AU376" s="1">
        <f>IF(sum!A369="QU",sum!C369,"*")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2020</v>
      </c>
      <c r="BA376" s="1">
        <f>IF(sum!A369="SA",sum!B369,"*")</f>
        <v/>
      </c>
      <c r="BB376" s="1" t="n"/>
      <c r="BC376" s="1">
        <f>IF(sum!A369="SA",sum!C369,"*")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2020</v>
      </c>
      <c r="J377" s="1" t="inlineStr">
        <is>
          <t>NCAP_BND</t>
        </is>
      </c>
      <c r="K377" s="1" t="inlineStr">
        <is>
          <t>FX</t>
        </is>
      </c>
      <c r="L377" s="1" t="n">
        <v>2020</v>
      </c>
      <c r="M377" s="1">
        <f>IF(sum!A370="AT",sum!B370,"*")</f>
        <v/>
      </c>
      <c r="N377" s="1" t="n"/>
      <c r="O377" s="1">
        <f>IF(sum!A370="AT",sum!C370,"*")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2020</v>
      </c>
      <c r="U377" s="1">
        <f>IF(sum!A370="BC",sum!B370,"*")</f>
        <v/>
      </c>
      <c r="V377" s="1" t="n"/>
      <c r="W377" s="1">
        <f>IF(sum!A370="BC",sum!C370,"*")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2020</v>
      </c>
      <c r="AC377" s="1">
        <f>IF(sum!A370="MA",sum!B370,"*")</f>
        <v/>
      </c>
      <c r="AD377" s="1" t="n"/>
      <c r="AE377" s="1">
        <f>IF(sum!A370="MA",sum!C370,"*")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2020</v>
      </c>
      <c r="AK377" s="1">
        <f>IF(sum!A370="ON",sum!B370,"*")</f>
        <v/>
      </c>
      <c r="AL377" s="1" t="n"/>
      <c r="AM377" s="1">
        <f>IF(sum!A370="ON",sum!C370,"*")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2020</v>
      </c>
      <c r="AS377" s="1">
        <f>IF(sum!A370="QU",sum!B370,"*")</f>
        <v/>
      </c>
      <c r="AT377" s="1" t="n"/>
      <c r="AU377" s="1">
        <f>IF(sum!A370="QU",sum!C370,"*")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2020</v>
      </c>
      <c r="BA377" s="1">
        <f>IF(sum!A370="SA",sum!B370,"*")</f>
        <v/>
      </c>
      <c r="BB377" s="1" t="n"/>
      <c r="BC377" s="1">
        <f>IF(sum!A370="SA",sum!C370,"*")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2020</v>
      </c>
      <c r="J378" s="4" t="inlineStr">
        <is>
          <t>NCAP_BND</t>
        </is>
      </c>
      <c r="K378" s="4" t="inlineStr">
        <is>
          <t>FX</t>
        </is>
      </c>
      <c r="L378" s="4" t="n">
        <v>2020</v>
      </c>
      <c r="M378" s="1">
        <f>IF(sum!A371="AT",sum!B371,"*")</f>
        <v/>
      </c>
      <c r="N378" s="1" t="n"/>
      <c r="O378" s="1">
        <f>IF(sum!A371="AT",sum!C371,"*")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2020</v>
      </c>
      <c r="U378" s="1">
        <f>IF(sum!A371="BC",sum!B371,"*")</f>
        <v/>
      </c>
      <c r="V378" s="1" t="n"/>
      <c r="W378" s="1">
        <f>IF(sum!A371="BC",sum!C371,"*")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2020</v>
      </c>
      <c r="AC378" s="1">
        <f>IF(sum!A371="MA",sum!B371,"*")</f>
        <v/>
      </c>
      <c r="AD378" s="1" t="n"/>
      <c r="AE378" s="1">
        <f>IF(sum!A371="MA",sum!C371,"*")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2020</v>
      </c>
      <c r="AK378" s="1">
        <f>IF(sum!A371="ON",sum!B371,"*")</f>
        <v/>
      </c>
      <c r="AL378" s="1" t="n"/>
      <c r="AM378" s="1">
        <f>IF(sum!A371="ON",sum!C371,"*")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2020</v>
      </c>
      <c r="AS378" s="1">
        <f>IF(sum!A371="QU",sum!B371,"*")</f>
        <v/>
      </c>
      <c r="AT378" s="1" t="n"/>
      <c r="AU378" s="1">
        <f>IF(sum!A371="QU",sum!C371,"*")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2020</v>
      </c>
      <c r="BA378" s="1">
        <f>IF(sum!A371="SA",sum!B371,"*")</f>
        <v/>
      </c>
      <c r="BB378" s="1" t="n"/>
      <c r="BC378" s="1">
        <f>IF(sum!A371="SA",sum!C371,"*")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2020</v>
      </c>
      <c r="J379" s="1" t="inlineStr">
        <is>
          <t>NCAP_BND</t>
        </is>
      </c>
      <c r="K379" s="1" t="inlineStr">
        <is>
          <t>FX</t>
        </is>
      </c>
      <c r="L379" s="1" t="n">
        <v>2020</v>
      </c>
      <c r="M379" s="1">
        <f>IF(sum!A372="AT",sum!B372,"*")</f>
        <v/>
      </c>
      <c r="N379" s="1" t="n"/>
      <c r="O379" s="1">
        <f>IF(sum!A372="AT",sum!C372,"*")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2020</v>
      </c>
      <c r="U379" s="1">
        <f>IF(sum!A372="BC",sum!B372,"*")</f>
        <v/>
      </c>
      <c r="V379" s="1" t="n"/>
      <c r="W379" s="1">
        <f>IF(sum!A372="BC",sum!C372,"*")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2020</v>
      </c>
      <c r="AC379" s="1">
        <f>IF(sum!A372="MA",sum!B372,"*")</f>
        <v/>
      </c>
      <c r="AD379" s="1" t="n"/>
      <c r="AE379" s="1">
        <f>IF(sum!A372="MA",sum!C372,"*")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2020</v>
      </c>
      <c r="AK379" s="1">
        <f>IF(sum!A372="ON",sum!B372,"*")</f>
        <v/>
      </c>
      <c r="AL379" s="1" t="n"/>
      <c r="AM379" s="1">
        <f>IF(sum!A372="ON",sum!C372,"*")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2020</v>
      </c>
      <c r="AS379" s="1">
        <f>IF(sum!A372="QU",sum!B372,"*")</f>
        <v/>
      </c>
      <c r="AT379" s="1" t="n"/>
      <c r="AU379" s="1">
        <f>IF(sum!A372="QU",sum!C372,"*")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2020</v>
      </c>
      <c r="BA379" s="1">
        <f>IF(sum!A372="SA",sum!B372,"*")</f>
        <v/>
      </c>
      <c r="BB379" s="1" t="n"/>
      <c r="BC379" s="1">
        <f>IF(sum!A372="SA",sum!C372,"*")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2020</v>
      </c>
      <c r="J380" s="1" t="inlineStr">
        <is>
          <t>NCAP_BND</t>
        </is>
      </c>
      <c r="K380" s="1" t="inlineStr">
        <is>
          <t>FX</t>
        </is>
      </c>
      <c r="L380" s="1" t="n">
        <v>2020</v>
      </c>
      <c r="M380" s="1">
        <f>IF(sum!A373="AT",sum!B373,"*")</f>
        <v/>
      </c>
      <c r="N380" s="1" t="n"/>
      <c r="O380" s="1">
        <f>IF(sum!A373="AT",sum!C373,"*")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2020</v>
      </c>
      <c r="U380" s="1">
        <f>IF(sum!A373="BC",sum!B373,"*")</f>
        <v/>
      </c>
      <c r="V380" s="1" t="n"/>
      <c r="W380" s="1">
        <f>IF(sum!A373="BC",sum!C373,"*")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2020</v>
      </c>
      <c r="AC380" s="1">
        <f>IF(sum!A373="MA",sum!B373,"*")</f>
        <v/>
      </c>
      <c r="AD380" s="1" t="n"/>
      <c r="AE380" s="1">
        <f>IF(sum!A373="MA",sum!C373,"*")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2020</v>
      </c>
      <c r="AK380" s="1">
        <f>IF(sum!A373="ON",sum!B373,"*")</f>
        <v/>
      </c>
      <c r="AL380" s="1" t="n"/>
      <c r="AM380" s="1">
        <f>IF(sum!A373="ON",sum!C373,"*")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2020</v>
      </c>
      <c r="AS380" s="1">
        <f>IF(sum!A373="QU",sum!B373,"*")</f>
        <v/>
      </c>
      <c r="AT380" s="1" t="n"/>
      <c r="AU380" s="1">
        <f>IF(sum!A373="QU",sum!C373,"*")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2020</v>
      </c>
      <c r="BA380" s="1">
        <f>IF(sum!A373="SA",sum!B373,"*")</f>
        <v/>
      </c>
      <c r="BB380" s="1" t="n"/>
      <c r="BC380" s="1">
        <f>IF(sum!A373="SA",sum!C373,"*")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2020</v>
      </c>
      <c r="J381" s="4" t="inlineStr">
        <is>
          <t>NCAP_BND</t>
        </is>
      </c>
      <c r="K381" s="4" t="inlineStr">
        <is>
          <t>FX</t>
        </is>
      </c>
      <c r="L381" s="4" t="n">
        <v>2020</v>
      </c>
      <c r="M381" s="1">
        <f>IF(sum!A374="AT",sum!B374,"*")</f>
        <v/>
      </c>
      <c r="N381" s="1" t="n"/>
      <c r="O381" s="1">
        <f>IF(sum!A374="AT",sum!C374,"*")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2020</v>
      </c>
      <c r="U381" s="1">
        <f>IF(sum!A374="BC",sum!B374,"*")</f>
        <v/>
      </c>
      <c r="V381" s="1" t="n"/>
      <c r="W381" s="1">
        <f>IF(sum!A374="BC",sum!C374,"*")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2020</v>
      </c>
      <c r="AC381" s="1">
        <f>IF(sum!A374="MA",sum!B374,"*")</f>
        <v/>
      </c>
      <c r="AD381" s="1" t="n"/>
      <c r="AE381" s="1">
        <f>IF(sum!A374="MA",sum!C374,"*")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2020</v>
      </c>
      <c r="AK381" s="1">
        <f>IF(sum!A374="ON",sum!B374,"*")</f>
        <v/>
      </c>
      <c r="AL381" s="1" t="n"/>
      <c r="AM381" s="1">
        <f>IF(sum!A374="ON",sum!C374,"*")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2020</v>
      </c>
      <c r="AS381" s="1">
        <f>IF(sum!A374="QU",sum!B374,"*")</f>
        <v/>
      </c>
      <c r="AT381" s="1" t="n"/>
      <c r="AU381" s="1">
        <f>IF(sum!A374="QU",sum!C374,"*")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2020</v>
      </c>
      <c r="BA381" s="1">
        <f>IF(sum!A374="SA",sum!B374,"*")</f>
        <v/>
      </c>
      <c r="BB381" s="1" t="n"/>
      <c r="BC381" s="1">
        <f>IF(sum!A374="SA",sum!C374,"*")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2020</v>
      </c>
      <c r="J382" s="1" t="inlineStr">
        <is>
          <t>NCAP_BND</t>
        </is>
      </c>
      <c r="K382" s="1" t="inlineStr">
        <is>
          <t>FX</t>
        </is>
      </c>
      <c r="L382" s="1" t="n">
        <v>2020</v>
      </c>
      <c r="M382" s="1">
        <f>IF(sum!A375="AT",sum!B375,"*")</f>
        <v/>
      </c>
      <c r="N382" s="1" t="n"/>
      <c r="O382" s="1">
        <f>IF(sum!A375="AT",sum!C375,"*")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2020</v>
      </c>
      <c r="U382" s="1">
        <f>IF(sum!A375="BC",sum!B375,"*")</f>
        <v/>
      </c>
      <c r="V382" s="1" t="n"/>
      <c r="W382" s="1">
        <f>IF(sum!A375="BC",sum!C375,"*")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2020</v>
      </c>
      <c r="AC382" s="1">
        <f>IF(sum!A375="MA",sum!B375,"*")</f>
        <v/>
      </c>
      <c r="AD382" s="1" t="n"/>
      <c r="AE382" s="1">
        <f>IF(sum!A375="MA",sum!C375,"*")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2020</v>
      </c>
      <c r="AK382" s="1">
        <f>IF(sum!A375="ON",sum!B375,"*")</f>
        <v/>
      </c>
      <c r="AL382" s="1" t="n"/>
      <c r="AM382" s="1">
        <f>IF(sum!A375="ON",sum!C375,"*")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2020</v>
      </c>
      <c r="AS382" s="1">
        <f>IF(sum!A375="QU",sum!B375,"*")</f>
        <v/>
      </c>
      <c r="AT382" s="1" t="n"/>
      <c r="AU382" s="1">
        <f>IF(sum!A375="QU",sum!C375,"*")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2020</v>
      </c>
      <c r="BA382" s="1">
        <f>IF(sum!A375="SA",sum!B375,"*")</f>
        <v/>
      </c>
      <c r="BB382" s="1" t="n"/>
      <c r="BC382" s="1">
        <f>IF(sum!A375="SA",sum!C375,"*")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2020</v>
      </c>
      <c r="J383" s="1" t="inlineStr">
        <is>
          <t>NCAP_BND</t>
        </is>
      </c>
      <c r="K383" s="1" t="inlineStr">
        <is>
          <t>FX</t>
        </is>
      </c>
      <c r="L383" s="1" t="n">
        <v>2020</v>
      </c>
      <c r="M383" s="1">
        <f>IF(sum!A376="AT",sum!B376,"*")</f>
        <v/>
      </c>
      <c r="N383" s="1" t="n"/>
      <c r="O383" s="1">
        <f>IF(sum!A376="AT",sum!C376,"*")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2020</v>
      </c>
      <c r="U383" s="1">
        <f>IF(sum!A376="BC",sum!B376,"*")</f>
        <v/>
      </c>
      <c r="V383" s="1" t="n"/>
      <c r="W383" s="1">
        <f>IF(sum!A376="BC",sum!C376,"*")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2020</v>
      </c>
      <c r="AC383" s="1">
        <f>IF(sum!A376="MA",sum!B376,"*")</f>
        <v/>
      </c>
      <c r="AD383" s="1" t="n"/>
      <c r="AE383" s="1">
        <f>IF(sum!A376="MA",sum!C376,"*")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2020</v>
      </c>
      <c r="AK383" s="1">
        <f>IF(sum!A376="ON",sum!B376,"*")</f>
        <v/>
      </c>
      <c r="AL383" s="1" t="n"/>
      <c r="AM383" s="1">
        <f>IF(sum!A376="ON",sum!C376,"*")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2020</v>
      </c>
      <c r="AS383" s="1">
        <f>IF(sum!A376="QU",sum!B376,"*")</f>
        <v/>
      </c>
      <c r="AT383" s="1" t="n"/>
      <c r="AU383" s="1">
        <f>IF(sum!A376="QU",sum!C376,"*")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2020</v>
      </c>
      <c r="BA383" s="1">
        <f>IF(sum!A376="SA",sum!B376,"*")</f>
        <v/>
      </c>
      <c r="BB383" s="1" t="n"/>
      <c r="BC383" s="1">
        <f>IF(sum!A376="SA",sum!C376,"*")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2020</v>
      </c>
      <c r="J384" s="4" t="inlineStr">
        <is>
          <t>NCAP_BND</t>
        </is>
      </c>
      <c r="K384" s="4" t="inlineStr">
        <is>
          <t>FX</t>
        </is>
      </c>
      <c r="L384" s="4" t="n">
        <v>2020</v>
      </c>
      <c r="M384" s="1">
        <f>IF(sum!A377="AT",sum!B377,"*")</f>
        <v/>
      </c>
      <c r="N384" s="1" t="n"/>
      <c r="O384" s="1">
        <f>IF(sum!A377="AT",sum!C377,"*")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2020</v>
      </c>
      <c r="U384" s="1">
        <f>IF(sum!A377="BC",sum!B377,"*")</f>
        <v/>
      </c>
      <c r="V384" s="1" t="n"/>
      <c r="W384" s="1">
        <f>IF(sum!A377="BC",sum!C377,"*")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2020</v>
      </c>
      <c r="AC384" s="1">
        <f>IF(sum!A377="MA",sum!B377,"*")</f>
        <v/>
      </c>
      <c r="AD384" s="1" t="n"/>
      <c r="AE384" s="1">
        <f>IF(sum!A377="MA",sum!C377,"*")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2020</v>
      </c>
      <c r="AK384" s="1">
        <f>IF(sum!A377="ON",sum!B377,"*")</f>
        <v/>
      </c>
      <c r="AL384" s="1" t="n"/>
      <c r="AM384" s="1">
        <f>IF(sum!A377="ON",sum!C377,"*")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2020</v>
      </c>
      <c r="AS384" s="1">
        <f>IF(sum!A377="QU",sum!B377,"*")</f>
        <v/>
      </c>
      <c r="AT384" s="1" t="n"/>
      <c r="AU384" s="1">
        <f>IF(sum!A377="QU",sum!C377,"*")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2020</v>
      </c>
      <c r="BA384" s="1">
        <f>IF(sum!A377="SA",sum!B377,"*")</f>
        <v/>
      </c>
      <c r="BB384" s="1" t="n"/>
      <c r="BC384" s="1">
        <f>IF(sum!A377="SA",sum!C377,"*")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2020</v>
      </c>
      <c r="J385" s="1" t="inlineStr">
        <is>
          <t>NCAP_BND</t>
        </is>
      </c>
      <c r="K385" s="1" t="inlineStr">
        <is>
          <t>FX</t>
        </is>
      </c>
      <c r="L385" s="1" t="n">
        <v>2020</v>
      </c>
      <c r="M385" s="1">
        <f>IF(sum!A378="AT",sum!B378,"*")</f>
        <v/>
      </c>
      <c r="N385" s="1" t="n"/>
      <c r="O385" s="1">
        <f>IF(sum!A378="AT",sum!C378,"*")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2020</v>
      </c>
      <c r="U385" s="1">
        <f>IF(sum!A378="BC",sum!B378,"*")</f>
        <v/>
      </c>
      <c r="V385" s="1" t="n"/>
      <c r="W385" s="1">
        <f>IF(sum!A378="BC",sum!C378,"*")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2020</v>
      </c>
      <c r="AC385" s="1">
        <f>IF(sum!A378="MA",sum!B378,"*")</f>
        <v/>
      </c>
      <c r="AD385" s="1" t="n"/>
      <c r="AE385" s="1">
        <f>IF(sum!A378="MA",sum!C378,"*")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2020</v>
      </c>
      <c r="AK385" s="1">
        <f>IF(sum!A378="ON",sum!B378,"*")</f>
        <v/>
      </c>
      <c r="AL385" s="1" t="n"/>
      <c r="AM385" s="1">
        <f>IF(sum!A378="ON",sum!C378,"*")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2020</v>
      </c>
      <c r="AS385" s="1">
        <f>IF(sum!A378="QU",sum!B378,"*")</f>
        <v/>
      </c>
      <c r="AT385" s="1" t="n"/>
      <c r="AU385" s="1">
        <f>IF(sum!A378="QU",sum!C378,"*")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2020</v>
      </c>
      <c r="BA385" s="1">
        <f>IF(sum!A378="SA",sum!B378,"*")</f>
        <v/>
      </c>
      <c r="BB385" s="1" t="n"/>
      <c r="BC385" s="1">
        <f>IF(sum!A378="SA",sum!C378,"*")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2020</v>
      </c>
      <c r="J386" s="1" t="inlineStr">
        <is>
          <t>NCAP_BND</t>
        </is>
      </c>
      <c r="K386" s="1" t="inlineStr">
        <is>
          <t>FX</t>
        </is>
      </c>
      <c r="L386" s="1" t="n">
        <v>2020</v>
      </c>
      <c r="M386" s="1">
        <f>IF(sum!A379="AT",sum!B379,"*")</f>
        <v/>
      </c>
      <c r="N386" s="1" t="n"/>
      <c r="O386" s="1">
        <f>IF(sum!A379="AT",sum!C379,"*")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2020</v>
      </c>
      <c r="U386" s="1">
        <f>IF(sum!A379="BC",sum!B379,"*")</f>
        <v/>
      </c>
      <c r="V386" s="1" t="n"/>
      <c r="W386" s="1">
        <f>IF(sum!A379="BC",sum!C379,"*")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2020</v>
      </c>
      <c r="AC386" s="1">
        <f>IF(sum!A379="MA",sum!B379,"*")</f>
        <v/>
      </c>
      <c r="AD386" s="1" t="n"/>
      <c r="AE386" s="1">
        <f>IF(sum!A379="MA",sum!C379,"*")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2020</v>
      </c>
      <c r="AK386" s="1">
        <f>IF(sum!A379="ON",sum!B379,"*")</f>
        <v/>
      </c>
      <c r="AL386" s="1" t="n"/>
      <c r="AM386" s="1">
        <f>IF(sum!A379="ON",sum!C379,"*")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2020</v>
      </c>
      <c r="AS386" s="1">
        <f>IF(sum!A379="QU",sum!B379,"*")</f>
        <v/>
      </c>
      <c r="AT386" s="1" t="n"/>
      <c r="AU386" s="1">
        <f>IF(sum!A379="QU",sum!C379,"*")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2020</v>
      </c>
      <c r="BA386" s="1">
        <f>IF(sum!A379="SA",sum!B379,"*")</f>
        <v/>
      </c>
      <c r="BB386" s="1" t="n"/>
      <c r="BC386" s="1">
        <f>IF(sum!A379="SA",sum!C379,"*")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2020</v>
      </c>
      <c r="J387" s="4" t="inlineStr">
        <is>
          <t>NCAP_BND</t>
        </is>
      </c>
      <c r="K387" s="4" t="inlineStr">
        <is>
          <t>FX</t>
        </is>
      </c>
      <c r="L387" s="4" t="n">
        <v>2020</v>
      </c>
      <c r="M387" s="1">
        <f>IF(sum!A380="AT",sum!B380,"*")</f>
        <v/>
      </c>
      <c r="N387" s="1" t="n"/>
      <c r="O387" s="1">
        <f>IF(sum!A380="AT",sum!C380,"*")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2020</v>
      </c>
      <c r="U387" s="1">
        <f>IF(sum!A380="BC",sum!B380,"*")</f>
        <v/>
      </c>
      <c r="V387" s="1" t="n"/>
      <c r="W387" s="1">
        <f>IF(sum!A380="BC",sum!C380,"*")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2020</v>
      </c>
      <c r="AC387" s="1">
        <f>IF(sum!A380="MA",sum!B380,"*")</f>
        <v/>
      </c>
      <c r="AD387" s="1" t="n"/>
      <c r="AE387" s="1">
        <f>IF(sum!A380="MA",sum!C380,"*")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2020</v>
      </c>
      <c r="AK387" s="1">
        <f>IF(sum!A380="ON",sum!B380,"*")</f>
        <v/>
      </c>
      <c r="AL387" s="1" t="n"/>
      <c r="AM387" s="1">
        <f>IF(sum!A380="ON",sum!C380,"*")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2020</v>
      </c>
      <c r="AS387" s="1">
        <f>IF(sum!A380="QU",sum!B380,"*")</f>
        <v/>
      </c>
      <c r="AT387" s="1" t="n"/>
      <c r="AU387" s="1">
        <f>IF(sum!A380="QU",sum!C380,"*")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2020</v>
      </c>
      <c r="BA387" s="1">
        <f>IF(sum!A380="SA",sum!B380,"*")</f>
        <v/>
      </c>
      <c r="BB387" s="1" t="n"/>
      <c r="BC387" s="1">
        <f>IF(sum!A380="SA",sum!C380,"*")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2020</v>
      </c>
      <c r="J388" s="1" t="inlineStr">
        <is>
          <t>NCAP_BND</t>
        </is>
      </c>
      <c r="K388" s="1" t="inlineStr">
        <is>
          <t>FX</t>
        </is>
      </c>
      <c r="L388" s="1" t="n">
        <v>2020</v>
      </c>
      <c r="M388" s="1">
        <f>IF(sum!A381="AT",sum!B381,"*")</f>
        <v/>
      </c>
      <c r="N388" s="1" t="n"/>
      <c r="O388" s="1">
        <f>IF(sum!A381="AT",sum!C381,"*")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2020</v>
      </c>
      <c r="U388" s="1">
        <f>IF(sum!A381="BC",sum!B381,"*")</f>
        <v/>
      </c>
      <c r="V388" s="1" t="n"/>
      <c r="W388" s="1">
        <f>IF(sum!A381="BC",sum!C381,"*")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2020</v>
      </c>
      <c r="AC388" s="1">
        <f>IF(sum!A381="MA",sum!B381,"*")</f>
        <v/>
      </c>
      <c r="AD388" s="1" t="n"/>
      <c r="AE388" s="1">
        <f>IF(sum!A381="MA",sum!C381,"*")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2020</v>
      </c>
      <c r="AK388" s="1">
        <f>IF(sum!A381="ON",sum!B381,"*")</f>
        <v/>
      </c>
      <c r="AL388" s="1" t="n"/>
      <c r="AM388" s="1">
        <f>IF(sum!A381="ON",sum!C381,"*")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2020</v>
      </c>
      <c r="AS388" s="1">
        <f>IF(sum!A381="QU",sum!B381,"*")</f>
        <v/>
      </c>
      <c r="AT388" s="1" t="n"/>
      <c r="AU388" s="1">
        <f>IF(sum!A381="QU",sum!C381,"*")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2020</v>
      </c>
      <c r="BA388" s="1">
        <f>IF(sum!A381="SA",sum!B381,"*")</f>
        <v/>
      </c>
      <c r="BB388" s="1" t="n"/>
      <c r="BC388" s="1">
        <f>IF(sum!A381="SA",sum!C381,"*")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2020</v>
      </c>
      <c r="J389" s="1" t="inlineStr">
        <is>
          <t>NCAP_BND</t>
        </is>
      </c>
      <c r="K389" s="1" t="inlineStr">
        <is>
          <t>FX</t>
        </is>
      </c>
      <c r="L389" s="1" t="n">
        <v>2020</v>
      </c>
      <c r="M389" s="1">
        <f>IF(sum!A382="AT",sum!B382,"*")</f>
        <v/>
      </c>
      <c r="N389" s="1" t="n"/>
      <c r="O389" s="1">
        <f>IF(sum!A382="AT",sum!C382,"*")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2020</v>
      </c>
      <c r="U389" s="1">
        <f>IF(sum!A382="BC",sum!B382,"*")</f>
        <v/>
      </c>
      <c r="V389" s="1" t="n"/>
      <c r="W389" s="1">
        <f>IF(sum!A382="BC",sum!C382,"*")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2020</v>
      </c>
      <c r="AC389" s="1">
        <f>IF(sum!A382="MA",sum!B382,"*")</f>
        <v/>
      </c>
      <c r="AD389" s="1" t="n"/>
      <c r="AE389" s="1">
        <f>IF(sum!A382="MA",sum!C382,"*")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2020</v>
      </c>
      <c r="AK389" s="1">
        <f>IF(sum!A382="ON",sum!B382,"*")</f>
        <v/>
      </c>
      <c r="AL389" s="1" t="n"/>
      <c r="AM389" s="1">
        <f>IF(sum!A382="ON",sum!C382,"*")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2020</v>
      </c>
      <c r="AS389" s="1">
        <f>IF(sum!A382="QU",sum!B382,"*")</f>
        <v/>
      </c>
      <c r="AT389" s="1" t="n"/>
      <c r="AU389" s="1">
        <f>IF(sum!A382="QU",sum!C382,"*")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2020</v>
      </c>
      <c r="BA389" s="1">
        <f>IF(sum!A382="SA",sum!B382,"*")</f>
        <v/>
      </c>
      <c r="BB389" s="1" t="n"/>
      <c r="BC389" s="1">
        <f>IF(sum!A382="SA",sum!C382,"*")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2020</v>
      </c>
      <c r="J390" s="4" t="inlineStr">
        <is>
          <t>NCAP_BND</t>
        </is>
      </c>
      <c r="K390" s="4" t="inlineStr">
        <is>
          <t>FX</t>
        </is>
      </c>
      <c r="L390" s="4" t="n">
        <v>2020</v>
      </c>
      <c r="M390" s="1">
        <f>IF(sum!A383="AT",sum!B383,"*")</f>
        <v/>
      </c>
      <c r="N390" s="1" t="n"/>
      <c r="O390" s="1">
        <f>IF(sum!A383="AT",sum!C383,"*")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2020</v>
      </c>
      <c r="U390" s="1">
        <f>IF(sum!A383="BC",sum!B383,"*")</f>
        <v/>
      </c>
      <c r="V390" s="1" t="n"/>
      <c r="W390" s="1">
        <f>IF(sum!A383="BC",sum!C383,"*")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2020</v>
      </c>
      <c r="AC390" s="1">
        <f>IF(sum!A383="MA",sum!B383,"*")</f>
        <v/>
      </c>
      <c r="AD390" s="1" t="n"/>
      <c r="AE390" s="1">
        <f>IF(sum!A383="MA",sum!C383,"*")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2020</v>
      </c>
      <c r="AK390" s="1">
        <f>IF(sum!A383="ON",sum!B383,"*")</f>
        <v/>
      </c>
      <c r="AL390" s="1" t="n"/>
      <c r="AM390" s="1">
        <f>IF(sum!A383="ON",sum!C383,"*")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2020</v>
      </c>
      <c r="AS390" s="1">
        <f>IF(sum!A383="QU",sum!B383,"*")</f>
        <v/>
      </c>
      <c r="AT390" s="1" t="n"/>
      <c r="AU390" s="1">
        <f>IF(sum!A383="QU",sum!C383,"*")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2020</v>
      </c>
      <c r="BA390" s="1">
        <f>IF(sum!A383="SA",sum!B383,"*")</f>
        <v/>
      </c>
      <c r="BB390" s="1" t="n"/>
      <c r="BC390" s="1">
        <f>IF(sum!A383="SA",sum!C383,"*")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2020</v>
      </c>
      <c r="J391" s="1" t="inlineStr">
        <is>
          <t>NCAP_BND</t>
        </is>
      </c>
      <c r="K391" s="1" t="inlineStr">
        <is>
          <t>FX</t>
        </is>
      </c>
      <c r="L391" s="1" t="n">
        <v>2020</v>
      </c>
      <c r="M391" s="1">
        <f>IF(sum!A384="AT",sum!B384,"*")</f>
        <v/>
      </c>
      <c r="N391" s="1" t="n"/>
      <c r="O391" s="1">
        <f>IF(sum!A384="AT",sum!C384,"*")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2020</v>
      </c>
      <c r="U391" s="1">
        <f>IF(sum!A384="BC",sum!B384,"*")</f>
        <v/>
      </c>
      <c r="V391" s="1" t="n"/>
      <c r="W391" s="1">
        <f>IF(sum!A384="BC",sum!C384,"*")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2020</v>
      </c>
      <c r="AC391" s="1">
        <f>IF(sum!A384="MA",sum!B384,"*")</f>
        <v/>
      </c>
      <c r="AD391" s="1" t="n"/>
      <c r="AE391" s="1">
        <f>IF(sum!A384="MA",sum!C384,"*")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2020</v>
      </c>
      <c r="AK391" s="1">
        <f>IF(sum!A384="ON",sum!B384,"*")</f>
        <v/>
      </c>
      <c r="AL391" s="1" t="n"/>
      <c r="AM391" s="1">
        <f>IF(sum!A384="ON",sum!C384,"*")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2020</v>
      </c>
      <c r="AS391" s="1">
        <f>IF(sum!A384="QU",sum!B384,"*")</f>
        <v/>
      </c>
      <c r="AT391" s="1" t="n"/>
      <c r="AU391" s="1">
        <f>IF(sum!A384="QU",sum!C384,"*")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2020</v>
      </c>
      <c r="BA391" s="1">
        <f>IF(sum!A384="SA",sum!B384,"*")</f>
        <v/>
      </c>
      <c r="BB391" s="1" t="n"/>
      <c r="BC391" s="1">
        <f>IF(sum!A384="SA",sum!C384,"*")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2020</v>
      </c>
      <c r="J392" s="1" t="inlineStr">
        <is>
          <t>NCAP_BND</t>
        </is>
      </c>
      <c r="K392" s="1" t="inlineStr">
        <is>
          <t>FX</t>
        </is>
      </c>
      <c r="L392" s="1" t="n">
        <v>2020</v>
      </c>
      <c r="M392" s="1">
        <f>IF(sum!A385="AT",sum!B385,"*")</f>
        <v/>
      </c>
      <c r="N392" s="1" t="n"/>
      <c r="O392" s="1">
        <f>IF(sum!A385="AT",sum!C385,"*")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2020</v>
      </c>
      <c r="U392" s="1">
        <f>IF(sum!A385="BC",sum!B385,"*")</f>
        <v/>
      </c>
      <c r="V392" s="1" t="n"/>
      <c r="W392" s="1">
        <f>IF(sum!A385="BC",sum!C385,"*")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2020</v>
      </c>
      <c r="AC392" s="1">
        <f>IF(sum!A385="MA",sum!B385,"*")</f>
        <v/>
      </c>
      <c r="AD392" s="1" t="n"/>
      <c r="AE392" s="1">
        <f>IF(sum!A385="MA",sum!C385,"*")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2020</v>
      </c>
      <c r="AK392" s="1">
        <f>IF(sum!A385="ON",sum!B385,"*")</f>
        <v/>
      </c>
      <c r="AL392" s="1" t="n"/>
      <c r="AM392" s="1">
        <f>IF(sum!A385="ON",sum!C385,"*")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2020</v>
      </c>
      <c r="AS392" s="1">
        <f>IF(sum!A385="QU",sum!B385,"*")</f>
        <v/>
      </c>
      <c r="AT392" s="1" t="n"/>
      <c r="AU392" s="1">
        <f>IF(sum!A385="QU",sum!C385,"*")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2020</v>
      </c>
      <c r="BA392" s="1">
        <f>IF(sum!A385="SA",sum!B385,"*")</f>
        <v/>
      </c>
      <c r="BB392" s="1" t="n"/>
      <c r="BC392" s="1">
        <f>IF(sum!A385="SA",sum!C385,"*")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2020</v>
      </c>
      <c r="J393" s="4" t="inlineStr">
        <is>
          <t>NCAP_BND</t>
        </is>
      </c>
      <c r="K393" s="4" t="inlineStr">
        <is>
          <t>FX</t>
        </is>
      </c>
      <c r="L393" s="4" t="n">
        <v>2020</v>
      </c>
      <c r="M393" s="1">
        <f>IF(sum!A386="AT",sum!B386,"*")</f>
        <v/>
      </c>
      <c r="N393" s="1" t="n"/>
      <c r="O393" s="1">
        <f>IF(sum!A386="AT",sum!C386,"*")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2020</v>
      </c>
      <c r="U393" s="1">
        <f>IF(sum!A386="BC",sum!B386,"*")</f>
        <v/>
      </c>
      <c r="V393" s="1" t="n"/>
      <c r="W393" s="1">
        <f>IF(sum!A386="BC",sum!C386,"*")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2020</v>
      </c>
      <c r="AC393" s="1">
        <f>IF(sum!A386="MA",sum!B386,"*")</f>
        <v/>
      </c>
      <c r="AD393" s="1" t="n"/>
      <c r="AE393" s="1">
        <f>IF(sum!A386="MA",sum!C386,"*")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2020</v>
      </c>
      <c r="AK393" s="1">
        <f>IF(sum!A386="ON",sum!B386,"*")</f>
        <v/>
      </c>
      <c r="AL393" s="1" t="n"/>
      <c r="AM393" s="1">
        <f>IF(sum!A386="ON",sum!C386,"*")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2020</v>
      </c>
      <c r="AS393" s="1">
        <f>IF(sum!A386="QU",sum!B386,"*")</f>
        <v/>
      </c>
      <c r="AT393" s="1" t="n"/>
      <c r="AU393" s="1">
        <f>IF(sum!A386="QU",sum!C386,"*")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2020</v>
      </c>
      <c r="BA393" s="1">
        <f>IF(sum!A386="SA",sum!B386,"*")</f>
        <v/>
      </c>
      <c r="BB393" s="1" t="n"/>
      <c r="BC393" s="1">
        <f>IF(sum!A386="SA",sum!C386,"*")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2020</v>
      </c>
      <c r="J394" s="1" t="inlineStr">
        <is>
          <t>NCAP_BND</t>
        </is>
      </c>
      <c r="K394" s="1" t="inlineStr">
        <is>
          <t>FX</t>
        </is>
      </c>
      <c r="L394" s="1" t="n">
        <v>2020</v>
      </c>
      <c r="M394" s="1">
        <f>IF(sum!A387="AT",sum!B387,"*")</f>
        <v/>
      </c>
      <c r="N394" s="1" t="n"/>
      <c r="O394" s="1">
        <f>IF(sum!A387="AT",sum!C387,"*")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2020</v>
      </c>
      <c r="U394" s="1">
        <f>IF(sum!A387="BC",sum!B387,"*")</f>
        <v/>
      </c>
      <c r="V394" s="1" t="n"/>
      <c r="W394" s="1">
        <f>IF(sum!A387="BC",sum!C387,"*")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2020</v>
      </c>
      <c r="AC394" s="1">
        <f>IF(sum!A387="MA",sum!B387,"*")</f>
        <v/>
      </c>
      <c r="AD394" s="1" t="n"/>
      <c r="AE394" s="1">
        <f>IF(sum!A387="MA",sum!C387,"*")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2020</v>
      </c>
      <c r="AK394" s="1">
        <f>IF(sum!A387="ON",sum!B387,"*")</f>
        <v/>
      </c>
      <c r="AL394" s="1" t="n"/>
      <c r="AM394" s="1">
        <f>IF(sum!A387="ON",sum!C387,"*")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2020</v>
      </c>
      <c r="AS394" s="1">
        <f>IF(sum!A387="QU",sum!B387,"*")</f>
        <v/>
      </c>
      <c r="AT394" s="1" t="n"/>
      <c r="AU394" s="1">
        <f>IF(sum!A387="QU",sum!C387,"*")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2020</v>
      </c>
      <c r="BA394" s="1">
        <f>IF(sum!A387="SA",sum!B387,"*")</f>
        <v/>
      </c>
      <c r="BB394" s="1" t="n"/>
      <c r="BC394" s="1">
        <f>IF(sum!A387="SA",sum!C387,"*")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2020</v>
      </c>
      <c r="J395" s="1" t="inlineStr">
        <is>
          <t>NCAP_BND</t>
        </is>
      </c>
      <c r="K395" s="1" t="inlineStr">
        <is>
          <t>FX</t>
        </is>
      </c>
      <c r="L395" s="1" t="n">
        <v>2020</v>
      </c>
      <c r="M395" s="1">
        <f>IF(sum!A388="AT",sum!B388,"*")</f>
        <v/>
      </c>
      <c r="N395" s="1" t="n"/>
      <c r="O395" s="1">
        <f>IF(sum!A388="AT",sum!C388,"*")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2020</v>
      </c>
      <c r="U395" s="1">
        <f>IF(sum!A388="BC",sum!B388,"*")</f>
        <v/>
      </c>
      <c r="V395" s="1" t="n"/>
      <c r="W395" s="1">
        <f>IF(sum!A388="BC",sum!C388,"*")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2020</v>
      </c>
      <c r="AC395" s="1">
        <f>IF(sum!A388="MA",sum!B388,"*")</f>
        <v/>
      </c>
      <c r="AD395" s="1" t="n"/>
      <c r="AE395" s="1">
        <f>IF(sum!A388="MA",sum!C388,"*")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2020</v>
      </c>
      <c r="AK395" s="1">
        <f>IF(sum!A388="ON",sum!B388,"*")</f>
        <v/>
      </c>
      <c r="AL395" s="1" t="n"/>
      <c r="AM395" s="1">
        <f>IF(sum!A388="ON",sum!C388,"*")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2020</v>
      </c>
      <c r="AS395" s="1">
        <f>IF(sum!A388="QU",sum!B388,"*")</f>
        <v/>
      </c>
      <c r="AT395" s="1" t="n"/>
      <c r="AU395" s="1">
        <f>IF(sum!A388="QU",sum!C388,"*")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2020</v>
      </c>
      <c r="BA395" s="1">
        <f>IF(sum!A388="SA",sum!B388,"*")</f>
        <v/>
      </c>
      <c r="BB395" s="1" t="n"/>
      <c r="BC395" s="1">
        <f>IF(sum!A388="SA",sum!C388,"*")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2020</v>
      </c>
      <c r="J396" s="4" t="inlineStr">
        <is>
          <t>NCAP_BND</t>
        </is>
      </c>
      <c r="K396" s="4" t="inlineStr">
        <is>
          <t>FX</t>
        </is>
      </c>
      <c r="L396" s="4" t="n">
        <v>2020</v>
      </c>
      <c r="M396" s="1">
        <f>IF(sum!A389="AT",sum!B389,"*")</f>
        <v/>
      </c>
      <c r="N396" s="1" t="n"/>
      <c r="O396" s="1">
        <f>IF(sum!A389="AT",sum!C389,"*")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2020</v>
      </c>
      <c r="U396" s="1">
        <f>IF(sum!A389="BC",sum!B389,"*")</f>
        <v/>
      </c>
      <c r="V396" s="1" t="n"/>
      <c r="W396" s="1">
        <f>IF(sum!A389="BC",sum!C389,"*")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2020</v>
      </c>
      <c r="AC396" s="1">
        <f>IF(sum!A389="MA",sum!B389,"*")</f>
        <v/>
      </c>
      <c r="AD396" s="1" t="n"/>
      <c r="AE396" s="1">
        <f>IF(sum!A389="MA",sum!C389,"*")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2020</v>
      </c>
      <c r="AK396" s="1">
        <f>IF(sum!A389="ON",sum!B389,"*")</f>
        <v/>
      </c>
      <c r="AL396" s="1" t="n"/>
      <c r="AM396" s="1">
        <f>IF(sum!A389="ON",sum!C389,"*")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2020</v>
      </c>
      <c r="AS396" s="1">
        <f>IF(sum!A389="QU",sum!B389,"*")</f>
        <v/>
      </c>
      <c r="AT396" s="1" t="n"/>
      <c r="AU396" s="1">
        <f>IF(sum!A389="QU",sum!C389,"*")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2020</v>
      </c>
      <c r="BA396" s="1">
        <f>IF(sum!A389="SA",sum!B389,"*")</f>
        <v/>
      </c>
      <c r="BB396" s="1" t="n"/>
      <c r="BC396" s="1">
        <f>IF(sum!A389="SA",sum!C389,"*")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2020</v>
      </c>
      <c r="J397" s="1" t="inlineStr">
        <is>
          <t>NCAP_BND</t>
        </is>
      </c>
      <c r="K397" s="1" t="inlineStr">
        <is>
          <t>FX</t>
        </is>
      </c>
      <c r="L397" s="1" t="n">
        <v>2020</v>
      </c>
      <c r="M397" s="1">
        <f>IF(sum!A390="AT",sum!B390,"*")</f>
        <v/>
      </c>
      <c r="N397" s="1" t="n"/>
      <c r="O397" s="1">
        <f>IF(sum!A390="AT",sum!C390,"*")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2020</v>
      </c>
      <c r="U397" s="1">
        <f>IF(sum!A390="BC",sum!B390,"*")</f>
        <v/>
      </c>
      <c r="V397" s="1" t="n"/>
      <c r="W397" s="1">
        <f>IF(sum!A390="BC",sum!C390,"*")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2020</v>
      </c>
      <c r="AC397" s="1">
        <f>IF(sum!A390="MA",sum!B390,"*")</f>
        <v/>
      </c>
      <c r="AD397" s="1" t="n"/>
      <c r="AE397" s="1">
        <f>IF(sum!A390="MA",sum!C390,"*")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2020</v>
      </c>
      <c r="AK397" s="1">
        <f>IF(sum!A390="ON",sum!B390,"*")</f>
        <v/>
      </c>
      <c r="AL397" s="1" t="n"/>
      <c r="AM397" s="1">
        <f>IF(sum!A390="ON",sum!C390,"*")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2020</v>
      </c>
      <c r="AS397" s="1">
        <f>IF(sum!A390="QU",sum!B390,"*")</f>
        <v/>
      </c>
      <c r="AT397" s="1" t="n"/>
      <c r="AU397" s="1">
        <f>IF(sum!A390="QU",sum!C390,"*")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2020</v>
      </c>
      <c r="BA397" s="1">
        <f>IF(sum!A390="SA",sum!B390,"*")</f>
        <v/>
      </c>
      <c r="BB397" s="1" t="n"/>
      <c r="BC397" s="1">
        <f>IF(sum!A390="SA",sum!C390,"*")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2020</v>
      </c>
      <c r="J398" s="1" t="inlineStr">
        <is>
          <t>NCAP_BND</t>
        </is>
      </c>
      <c r="K398" s="1" t="inlineStr">
        <is>
          <t>FX</t>
        </is>
      </c>
      <c r="L398" s="1" t="n">
        <v>2020</v>
      </c>
      <c r="M398" s="1">
        <f>IF(sum!A391="AT",sum!B391,"*")</f>
        <v/>
      </c>
      <c r="N398" s="1" t="n"/>
      <c r="O398" s="1">
        <f>IF(sum!A391="AT",sum!C391,"*")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2020</v>
      </c>
      <c r="U398" s="1">
        <f>IF(sum!A391="BC",sum!B391,"*")</f>
        <v/>
      </c>
      <c r="V398" s="1" t="n"/>
      <c r="W398" s="1">
        <f>IF(sum!A391="BC",sum!C391,"*")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2020</v>
      </c>
      <c r="AC398" s="1">
        <f>IF(sum!A391="MA",sum!B391,"*")</f>
        <v/>
      </c>
      <c r="AD398" s="1" t="n"/>
      <c r="AE398" s="1">
        <f>IF(sum!A391="MA",sum!C391,"*")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2020</v>
      </c>
      <c r="AK398" s="1">
        <f>IF(sum!A391="ON",sum!B391,"*")</f>
        <v/>
      </c>
      <c r="AL398" s="1" t="n"/>
      <c r="AM398" s="1">
        <f>IF(sum!A391="ON",sum!C391,"*")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2020</v>
      </c>
      <c r="AS398" s="1">
        <f>IF(sum!A391="QU",sum!B391,"*")</f>
        <v/>
      </c>
      <c r="AT398" s="1" t="n"/>
      <c r="AU398" s="1">
        <f>IF(sum!A391="QU",sum!C391,"*")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2020</v>
      </c>
      <c r="BA398" s="1">
        <f>IF(sum!A391="SA",sum!B391,"*")</f>
        <v/>
      </c>
      <c r="BB398" s="1" t="n"/>
      <c r="BC398" s="1">
        <f>IF(sum!A391="SA",sum!C391,"*")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2020</v>
      </c>
      <c r="J399" s="4" t="inlineStr">
        <is>
          <t>NCAP_BND</t>
        </is>
      </c>
      <c r="K399" s="4" t="inlineStr">
        <is>
          <t>FX</t>
        </is>
      </c>
      <c r="L399" s="4" t="n">
        <v>2020</v>
      </c>
      <c r="M399" s="1">
        <f>IF(sum!A392="AT",sum!B392,"*")</f>
        <v/>
      </c>
      <c r="N399" s="1" t="n"/>
      <c r="O399" s="1">
        <f>IF(sum!A392="AT",sum!C392,"*")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2020</v>
      </c>
      <c r="U399" s="1">
        <f>IF(sum!A392="BC",sum!B392,"*")</f>
        <v/>
      </c>
      <c r="V399" s="1" t="n"/>
      <c r="W399" s="1">
        <f>IF(sum!A392="BC",sum!C392,"*")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2020</v>
      </c>
      <c r="AC399" s="1">
        <f>IF(sum!A392="MA",sum!B392,"*")</f>
        <v/>
      </c>
      <c r="AD399" s="1" t="n"/>
      <c r="AE399" s="1">
        <f>IF(sum!A392="MA",sum!C392,"*")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2020</v>
      </c>
      <c r="AK399" s="1">
        <f>IF(sum!A392="ON",sum!B392,"*")</f>
        <v/>
      </c>
      <c r="AL399" s="1" t="n"/>
      <c r="AM399" s="1">
        <f>IF(sum!A392="ON",sum!C392,"*")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2020</v>
      </c>
      <c r="AS399" s="1">
        <f>IF(sum!A392="QU",sum!B392,"*")</f>
        <v/>
      </c>
      <c r="AT399" s="1" t="n"/>
      <c r="AU399" s="1">
        <f>IF(sum!A392="QU",sum!C392,"*")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2020</v>
      </c>
      <c r="BA399" s="1">
        <f>IF(sum!A392="SA",sum!B392,"*")</f>
        <v/>
      </c>
      <c r="BB399" s="1" t="n"/>
      <c r="BC399" s="1">
        <f>IF(sum!A392="SA",sum!C392,"*")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2020</v>
      </c>
      <c r="J400" s="1" t="inlineStr">
        <is>
          <t>NCAP_BND</t>
        </is>
      </c>
      <c r="K400" s="1" t="inlineStr">
        <is>
          <t>FX</t>
        </is>
      </c>
      <c r="L400" s="1" t="n">
        <v>2020</v>
      </c>
      <c r="M400" s="1">
        <f>IF(sum!A393="AT",sum!B393,"*")</f>
        <v/>
      </c>
      <c r="N400" s="1" t="n"/>
      <c r="O400" s="1">
        <f>IF(sum!A393="AT",sum!C393,"*")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2020</v>
      </c>
      <c r="U400" s="1">
        <f>IF(sum!A393="BC",sum!B393,"*")</f>
        <v/>
      </c>
      <c r="V400" s="1" t="n"/>
      <c r="W400" s="1">
        <f>IF(sum!A393="BC",sum!C393,"*")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2020</v>
      </c>
      <c r="AC400" s="1">
        <f>IF(sum!A393="MA",sum!B393,"*")</f>
        <v/>
      </c>
      <c r="AD400" s="1" t="n"/>
      <c r="AE400" s="1">
        <f>IF(sum!A393="MA",sum!C393,"*")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2020</v>
      </c>
      <c r="AK400" s="1">
        <f>IF(sum!A393="ON",sum!B393,"*")</f>
        <v/>
      </c>
      <c r="AL400" s="1" t="n"/>
      <c r="AM400" s="1">
        <f>IF(sum!A393="ON",sum!C393,"*")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2020</v>
      </c>
      <c r="AS400" s="1">
        <f>IF(sum!A393="QU",sum!B393,"*")</f>
        <v/>
      </c>
      <c r="AT400" s="1" t="n"/>
      <c r="AU400" s="1">
        <f>IF(sum!A393="QU",sum!C393,"*")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2020</v>
      </c>
      <c r="BA400" s="1">
        <f>IF(sum!A393="SA",sum!B393,"*")</f>
        <v/>
      </c>
      <c r="BB400" s="1" t="n"/>
      <c r="BC400" s="1">
        <f>IF(sum!A393="SA",sum!C393,"*")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2020</v>
      </c>
      <c r="J401" s="1" t="inlineStr">
        <is>
          <t>NCAP_BND</t>
        </is>
      </c>
      <c r="K401" s="1" t="inlineStr">
        <is>
          <t>FX</t>
        </is>
      </c>
      <c r="L401" s="1" t="n">
        <v>2020</v>
      </c>
      <c r="M401" s="1">
        <f>IF(sum!A394="AT",sum!B394,"*")</f>
        <v/>
      </c>
      <c r="N401" s="1" t="n"/>
      <c r="O401" s="1">
        <f>IF(sum!A394="AT",sum!C394,"*")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2020</v>
      </c>
      <c r="U401" s="1">
        <f>IF(sum!A394="BC",sum!B394,"*")</f>
        <v/>
      </c>
      <c r="V401" s="1" t="n"/>
      <c r="W401" s="1">
        <f>IF(sum!A394="BC",sum!C394,"*")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2020</v>
      </c>
      <c r="AC401" s="1">
        <f>IF(sum!A394="MA",sum!B394,"*")</f>
        <v/>
      </c>
      <c r="AD401" s="1" t="n"/>
      <c r="AE401" s="1">
        <f>IF(sum!A394="MA",sum!C394,"*")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2020</v>
      </c>
      <c r="AK401" s="1">
        <f>IF(sum!A394="ON",sum!B394,"*")</f>
        <v/>
      </c>
      <c r="AL401" s="1" t="n"/>
      <c r="AM401" s="1">
        <f>IF(sum!A394="ON",sum!C394,"*")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2020</v>
      </c>
      <c r="AS401" s="1">
        <f>IF(sum!A394="QU",sum!B394,"*")</f>
        <v/>
      </c>
      <c r="AT401" s="1" t="n"/>
      <c r="AU401" s="1">
        <f>IF(sum!A394="QU",sum!C394,"*")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2020</v>
      </c>
      <c r="BA401" s="1">
        <f>IF(sum!A394="SA",sum!B394,"*")</f>
        <v/>
      </c>
      <c r="BB401" s="1" t="n"/>
      <c r="BC401" s="1">
        <f>IF(sum!A394="SA",sum!C394,"*")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2020</v>
      </c>
      <c r="J402" s="4" t="inlineStr">
        <is>
          <t>NCAP_BND</t>
        </is>
      </c>
      <c r="K402" s="4" t="inlineStr">
        <is>
          <t>FX</t>
        </is>
      </c>
      <c r="L402" s="4" t="n">
        <v>2020</v>
      </c>
      <c r="M402" s="1">
        <f>IF(sum!A395="AT",sum!B395,"*")</f>
        <v/>
      </c>
      <c r="N402" s="1" t="n"/>
      <c r="O402" s="1">
        <f>IF(sum!A395="AT",sum!C395,"*")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2020</v>
      </c>
      <c r="U402" s="1">
        <f>IF(sum!A395="BC",sum!B395,"*")</f>
        <v/>
      </c>
      <c r="V402" s="1" t="n"/>
      <c r="W402" s="1">
        <f>IF(sum!A395="BC",sum!C395,"*")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2020</v>
      </c>
      <c r="AC402" s="1">
        <f>IF(sum!A395="MA",sum!B395,"*")</f>
        <v/>
      </c>
      <c r="AD402" s="1" t="n"/>
      <c r="AE402" s="1">
        <f>IF(sum!A395="MA",sum!C395,"*")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2020</v>
      </c>
      <c r="AK402" s="1">
        <f>IF(sum!A395="ON",sum!B395,"*")</f>
        <v/>
      </c>
      <c r="AL402" s="1" t="n"/>
      <c r="AM402" s="1">
        <f>IF(sum!A395="ON",sum!C395,"*")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2020</v>
      </c>
      <c r="AS402" s="1">
        <f>IF(sum!A395="QU",sum!B395,"*")</f>
        <v/>
      </c>
      <c r="AT402" s="1" t="n"/>
      <c r="AU402" s="1">
        <f>IF(sum!A395="QU",sum!C395,"*")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2020</v>
      </c>
      <c r="BA402" s="1">
        <f>IF(sum!A395="SA",sum!B395,"*")</f>
        <v/>
      </c>
      <c r="BB402" s="1" t="n"/>
      <c r="BC402" s="1">
        <f>IF(sum!A395="SA",sum!C395,"*")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2020</v>
      </c>
      <c r="J403" s="1" t="inlineStr">
        <is>
          <t>NCAP_BND</t>
        </is>
      </c>
      <c r="K403" s="1" t="inlineStr">
        <is>
          <t>FX</t>
        </is>
      </c>
      <c r="L403" s="1" t="n">
        <v>2020</v>
      </c>
      <c r="M403" s="1">
        <f>IF(sum!A396="AT",sum!B396,"*")</f>
        <v/>
      </c>
      <c r="N403" s="1" t="n"/>
      <c r="O403" s="1">
        <f>IF(sum!A396="AT",sum!C396,"*")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2020</v>
      </c>
      <c r="U403" s="1">
        <f>IF(sum!A396="BC",sum!B396,"*")</f>
        <v/>
      </c>
      <c r="V403" s="1" t="n"/>
      <c r="W403" s="1">
        <f>IF(sum!A396="BC",sum!C396,"*")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2020</v>
      </c>
      <c r="AC403" s="1">
        <f>IF(sum!A396="MA",sum!B396,"*")</f>
        <v/>
      </c>
      <c r="AD403" s="1" t="n"/>
      <c r="AE403" s="1">
        <f>IF(sum!A396="MA",sum!C396,"*")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2020</v>
      </c>
      <c r="AK403" s="1">
        <f>IF(sum!A396="ON",sum!B396,"*")</f>
        <v/>
      </c>
      <c r="AL403" s="1" t="n"/>
      <c r="AM403" s="1">
        <f>IF(sum!A396="ON",sum!C396,"*")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2020</v>
      </c>
      <c r="AS403" s="1">
        <f>IF(sum!A396="QU",sum!B396,"*")</f>
        <v/>
      </c>
      <c r="AT403" s="1" t="n"/>
      <c r="AU403" s="1">
        <f>IF(sum!A396="QU",sum!C396,"*")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2020</v>
      </c>
      <c r="BA403" s="1">
        <f>IF(sum!A396="SA",sum!B396,"*")</f>
        <v/>
      </c>
      <c r="BB403" s="1" t="n"/>
      <c r="BC403" s="1">
        <f>IF(sum!A396="SA",sum!C396,"*")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2020</v>
      </c>
      <c r="J404" s="1" t="inlineStr">
        <is>
          <t>NCAP_BND</t>
        </is>
      </c>
      <c r="K404" s="1" t="inlineStr">
        <is>
          <t>FX</t>
        </is>
      </c>
      <c r="L404" s="1" t="n">
        <v>2020</v>
      </c>
      <c r="M404" s="1">
        <f>IF(sum!A397="AT",sum!B397,"*")</f>
        <v/>
      </c>
      <c r="N404" s="1" t="n"/>
      <c r="O404" s="1">
        <f>IF(sum!A397="AT",sum!C397,"*")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2020</v>
      </c>
      <c r="U404" s="1">
        <f>IF(sum!A397="BC",sum!B397,"*")</f>
        <v/>
      </c>
      <c r="V404" s="1" t="n"/>
      <c r="W404" s="1">
        <f>IF(sum!A397="BC",sum!C397,"*")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2020</v>
      </c>
      <c r="AC404" s="1">
        <f>IF(sum!A397="MA",sum!B397,"*")</f>
        <v/>
      </c>
      <c r="AD404" s="1" t="n"/>
      <c r="AE404" s="1">
        <f>IF(sum!A397="MA",sum!C397,"*")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2020</v>
      </c>
      <c r="AK404" s="1">
        <f>IF(sum!A397="ON",sum!B397,"*")</f>
        <v/>
      </c>
      <c r="AL404" s="1" t="n"/>
      <c r="AM404" s="1">
        <f>IF(sum!A397="ON",sum!C397,"*")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2020</v>
      </c>
      <c r="AS404" s="1">
        <f>IF(sum!A397="QU",sum!B397,"*")</f>
        <v/>
      </c>
      <c r="AT404" s="1" t="n"/>
      <c r="AU404" s="1">
        <f>IF(sum!A397="QU",sum!C397,"*")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2020</v>
      </c>
      <c r="BA404" s="1">
        <f>IF(sum!A397="SA",sum!B397,"*")</f>
        <v/>
      </c>
      <c r="BB404" s="1" t="n"/>
      <c r="BC404" s="1">
        <f>IF(sum!A397="SA",sum!C397,"*")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2020</v>
      </c>
      <c r="J405" s="4" t="inlineStr">
        <is>
          <t>NCAP_BND</t>
        </is>
      </c>
      <c r="K405" s="4" t="inlineStr">
        <is>
          <t>FX</t>
        </is>
      </c>
      <c r="L405" s="4" t="n">
        <v>2020</v>
      </c>
      <c r="M405" s="1">
        <f>IF(sum!A398="AT",sum!B398,"*")</f>
        <v/>
      </c>
      <c r="N405" s="1" t="n"/>
      <c r="O405" s="1">
        <f>IF(sum!A398="AT",sum!C398,"*")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2020</v>
      </c>
      <c r="U405" s="1">
        <f>IF(sum!A398="BC",sum!B398,"*")</f>
        <v/>
      </c>
      <c r="V405" s="1" t="n"/>
      <c r="W405" s="1">
        <f>IF(sum!A398="BC",sum!C398,"*")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2020</v>
      </c>
      <c r="AC405" s="1">
        <f>IF(sum!A398="MA",sum!B398,"*")</f>
        <v/>
      </c>
      <c r="AD405" s="1" t="n"/>
      <c r="AE405" s="1">
        <f>IF(sum!A398="MA",sum!C398,"*")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2020</v>
      </c>
      <c r="AK405" s="1">
        <f>IF(sum!A398="ON",sum!B398,"*")</f>
        <v/>
      </c>
      <c r="AL405" s="1" t="n"/>
      <c r="AM405" s="1">
        <f>IF(sum!A398="ON",sum!C398,"*")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2020</v>
      </c>
      <c r="AS405" s="1">
        <f>IF(sum!A398="QU",sum!B398,"*")</f>
        <v/>
      </c>
      <c r="AT405" s="1" t="n"/>
      <c r="AU405" s="1">
        <f>IF(sum!A398="QU",sum!C398,"*")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2020</v>
      </c>
      <c r="BA405" s="1">
        <f>IF(sum!A398="SA",sum!B398,"*")</f>
        <v/>
      </c>
      <c r="BB405" s="1" t="n"/>
      <c r="BC405" s="1">
        <f>IF(sum!A398="SA",sum!C398,"*")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2020</v>
      </c>
      <c r="J406" s="1" t="inlineStr">
        <is>
          <t>NCAP_BND</t>
        </is>
      </c>
      <c r="K406" s="1" t="inlineStr">
        <is>
          <t>FX</t>
        </is>
      </c>
      <c r="L406" s="1" t="n">
        <v>2020</v>
      </c>
      <c r="M406" s="1">
        <f>IF(sum!A399="AT",sum!B399,"*")</f>
        <v/>
      </c>
      <c r="N406" s="1" t="n"/>
      <c r="O406" s="1">
        <f>IF(sum!A399="AT",sum!C399,"*")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2020</v>
      </c>
      <c r="U406" s="1">
        <f>IF(sum!A399="BC",sum!B399,"*")</f>
        <v/>
      </c>
      <c r="V406" s="1" t="n"/>
      <c r="W406" s="1">
        <f>IF(sum!A399="BC",sum!C399,"*")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2020</v>
      </c>
      <c r="AC406" s="1">
        <f>IF(sum!A399="MA",sum!B399,"*")</f>
        <v/>
      </c>
      <c r="AD406" s="1" t="n"/>
      <c r="AE406" s="1">
        <f>IF(sum!A399="MA",sum!C399,"*")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2020</v>
      </c>
      <c r="AK406" s="1">
        <f>IF(sum!A399="ON",sum!B399,"*")</f>
        <v/>
      </c>
      <c r="AL406" s="1" t="n"/>
      <c r="AM406" s="1">
        <f>IF(sum!A399="ON",sum!C399,"*")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2020</v>
      </c>
      <c r="AS406" s="1">
        <f>IF(sum!A399="QU",sum!B399,"*")</f>
        <v/>
      </c>
      <c r="AT406" s="1" t="n"/>
      <c r="AU406" s="1">
        <f>IF(sum!A399="QU",sum!C399,"*")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2020</v>
      </c>
      <c r="BA406" s="1">
        <f>IF(sum!A399="SA",sum!B399,"*")</f>
        <v/>
      </c>
      <c r="BB406" s="1" t="n"/>
      <c r="BC406" s="1">
        <f>IF(sum!A399="SA",sum!C399,"*")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2020</v>
      </c>
      <c r="J407" s="1" t="inlineStr">
        <is>
          <t>NCAP_BND</t>
        </is>
      </c>
      <c r="K407" s="1" t="inlineStr">
        <is>
          <t>FX</t>
        </is>
      </c>
      <c r="L407" s="1" t="n">
        <v>2020</v>
      </c>
      <c r="M407" s="1">
        <f>IF(sum!A400="AT",sum!B400,"*")</f>
        <v/>
      </c>
      <c r="N407" s="1" t="n"/>
      <c r="O407" s="1">
        <f>IF(sum!A400="AT",sum!C400,"*")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2020</v>
      </c>
      <c r="U407" s="1">
        <f>IF(sum!A400="BC",sum!B400,"*")</f>
        <v/>
      </c>
      <c r="V407" s="1" t="n"/>
      <c r="W407" s="1">
        <f>IF(sum!A400="BC",sum!C400,"*")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2020</v>
      </c>
      <c r="AC407" s="1">
        <f>IF(sum!A400="MA",sum!B400,"*")</f>
        <v/>
      </c>
      <c r="AD407" s="1" t="n"/>
      <c r="AE407" s="1">
        <f>IF(sum!A400="MA",sum!C400,"*")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2020</v>
      </c>
      <c r="AK407" s="1">
        <f>IF(sum!A400="ON",sum!B400,"*")</f>
        <v/>
      </c>
      <c r="AL407" s="1" t="n"/>
      <c r="AM407" s="1">
        <f>IF(sum!A400="ON",sum!C400,"*")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2020</v>
      </c>
      <c r="AS407" s="1">
        <f>IF(sum!A400="QU",sum!B400,"*")</f>
        <v/>
      </c>
      <c r="AT407" s="1" t="n"/>
      <c r="AU407" s="1">
        <f>IF(sum!A400="QU",sum!C400,"*")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2020</v>
      </c>
      <c r="BA407" s="1">
        <f>IF(sum!A400="SA",sum!B400,"*")</f>
        <v/>
      </c>
      <c r="BB407" s="1" t="n"/>
      <c r="BC407" s="1">
        <f>IF(sum!A400="SA",sum!C400,"*")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2020</v>
      </c>
      <c r="J408" s="4" t="inlineStr">
        <is>
          <t>NCAP_BND</t>
        </is>
      </c>
      <c r="K408" s="4" t="inlineStr">
        <is>
          <t>FX</t>
        </is>
      </c>
      <c r="L408" s="4" t="n">
        <v>2020</v>
      </c>
      <c r="M408" s="1">
        <f>IF(sum!A401="AT",sum!B401,"*")</f>
        <v/>
      </c>
      <c r="N408" s="1" t="n"/>
      <c r="O408" s="1">
        <f>IF(sum!A401="AT",sum!C401,"*")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2020</v>
      </c>
      <c r="U408" s="1">
        <f>IF(sum!A401="BC",sum!B401,"*")</f>
        <v/>
      </c>
      <c r="V408" s="1" t="n"/>
      <c r="W408" s="1">
        <f>IF(sum!A401="BC",sum!C401,"*")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2020</v>
      </c>
      <c r="AC408" s="1">
        <f>IF(sum!A401="MA",sum!B401,"*")</f>
        <v/>
      </c>
      <c r="AD408" s="1" t="n"/>
      <c r="AE408" s="1">
        <f>IF(sum!A401="MA",sum!C401,"*")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2020</v>
      </c>
      <c r="AK408" s="1">
        <f>IF(sum!A401="ON",sum!B401,"*")</f>
        <v/>
      </c>
      <c r="AL408" s="1" t="n"/>
      <c r="AM408" s="1">
        <f>IF(sum!A401="ON",sum!C401,"*")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2020</v>
      </c>
      <c r="AS408" s="1">
        <f>IF(sum!A401="QU",sum!B401,"*")</f>
        <v/>
      </c>
      <c r="AT408" s="1" t="n"/>
      <c r="AU408" s="1">
        <f>IF(sum!A401="QU",sum!C401,"*")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2020</v>
      </c>
      <c r="BA408" s="1">
        <f>IF(sum!A401="SA",sum!B401,"*")</f>
        <v/>
      </c>
      <c r="BB408" s="1" t="n"/>
      <c r="BC408" s="1">
        <f>IF(sum!A401="SA",sum!C401,"*")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2020</v>
      </c>
      <c r="J409" s="1" t="inlineStr">
        <is>
          <t>NCAP_BND</t>
        </is>
      </c>
      <c r="K409" s="1" t="inlineStr">
        <is>
          <t>FX</t>
        </is>
      </c>
      <c r="L409" s="1" t="n">
        <v>2020</v>
      </c>
      <c r="M409" s="1">
        <f>IF(sum!A402="AT",sum!B402,"*")</f>
        <v/>
      </c>
      <c r="N409" s="1" t="n"/>
      <c r="O409" s="1">
        <f>IF(sum!A402="AT",sum!C402,"*")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2020</v>
      </c>
      <c r="U409" s="1">
        <f>IF(sum!A402="BC",sum!B402,"*")</f>
        <v/>
      </c>
      <c r="V409" s="1" t="n"/>
      <c r="W409" s="1">
        <f>IF(sum!A402="BC",sum!C402,"*")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2020</v>
      </c>
      <c r="AC409" s="1">
        <f>IF(sum!A402="MA",sum!B402,"*")</f>
        <v/>
      </c>
      <c r="AD409" s="1" t="n"/>
      <c r="AE409" s="1">
        <f>IF(sum!A402="MA",sum!C402,"*")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2020</v>
      </c>
      <c r="AK409" s="1">
        <f>IF(sum!A402="ON",sum!B402,"*")</f>
        <v/>
      </c>
      <c r="AL409" s="1" t="n"/>
      <c r="AM409" s="1">
        <f>IF(sum!A402="ON",sum!C402,"*")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2020</v>
      </c>
      <c r="AS409" s="1">
        <f>IF(sum!A402="QU",sum!B402,"*")</f>
        <v/>
      </c>
      <c r="AT409" s="1" t="n"/>
      <c r="AU409" s="1">
        <f>IF(sum!A402="QU",sum!C402,"*")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2020</v>
      </c>
      <c r="BA409" s="1">
        <f>IF(sum!A402="SA",sum!B402,"*")</f>
        <v/>
      </c>
      <c r="BB409" s="1" t="n"/>
      <c r="BC409" s="1">
        <f>IF(sum!A402="SA",sum!C402,"*")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2020</v>
      </c>
      <c r="J410" s="1" t="inlineStr">
        <is>
          <t>NCAP_BND</t>
        </is>
      </c>
      <c r="K410" s="1" t="inlineStr">
        <is>
          <t>FX</t>
        </is>
      </c>
      <c r="L410" s="1" t="n">
        <v>2020</v>
      </c>
      <c r="M410" s="1">
        <f>IF(sum!A403="AT",sum!B403,"*")</f>
        <v/>
      </c>
      <c r="N410" s="1" t="n"/>
      <c r="O410" s="1">
        <f>IF(sum!A403="AT",sum!C403,"*")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2020</v>
      </c>
      <c r="U410" s="1">
        <f>IF(sum!A403="BC",sum!B403,"*")</f>
        <v/>
      </c>
      <c r="V410" s="1" t="n"/>
      <c r="W410" s="1">
        <f>IF(sum!A403="BC",sum!C403,"*")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2020</v>
      </c>
      <c r="AC410" s="1">
        <f>IF(sum!A403="MA",sum!B403,"*")</f>
        <v/>
      </c>
      <c r="AD410" s="1" t="n"/>
      <c r="AE410" s="1">
        <f>IF(sum!A403="MA",sum!C403,"*")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2020</v>
      </c>
      <c r="AK410" s="1">
        <f>IF(sum!A403="ON",sum!B403,"*")</f>
        <v/>
      </c>
      <c r="AL410" s="1" t="n"/>
      <c r="AM410" s="1">
        <f>IF(sum!A403="ON",sum!C403,"*")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2020</v>
      </c>
      <c r="AS410" s="1">
        <f>IF(sum!A403="QU",sum!B403,"*")</f>
        <v/>
      </c>
      <c r="AT410" s="1" t="n"/>
      <c r="AU410" s="1">
        <f>IF(sum!A403="QU",sum!C403,"*")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2020</v>
      </c>
      <c r="BA410" s="1">
        <f>IF(sum!A403="SA",sum!B403,"*")</f>
        <v/>
      </c>
      <c r="BB410" s="1" t="n"/>
      <c r="BC410" s="1">
        <f>IF(sum!A403="SA",sum!C403,"*")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2020</v>
      </c>
      <c r="J411" s="4" t="inlineStr">
        <is>
          <t>NCAP_BND</t>
        </is>
      </c>
      <c r="K411" s="4" t="inlineStr">
        <is>
          <t>FX</t>
        </is>
      </c>
      <c r="L411" s="4" t="n">
        <v>2020</v>
      </c>
      <c r="M411" s="1">
        <f>IF(sum!A404="AT",sum!B404,"*")</f>
        <v/>
      </c>
      <c r="N411" s="1" t="n"/>
      <c r="O411" s="1">
        <f>IF(sum!A404="AT",sum!C404,"*")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2020</v>
      </c>
      <c r="U411" s="1">
        <f>IF(sum!A404="BC",sum!B404,"*")</f>
        <v/>
      </c>
      <c r="V411" s="1" t="n"/>
      <c r="W411" s="1">
        <f>IF(sum!A404="BC",sum!C404,"*")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2020</v>
      </c>
      <c r="AC411" s="1">
        <f>IF(sum!A404="MA",sum!B404,"*")</f>
        <v/>
      </c>
      <c r="AD411" s="1" t="n"/>
      <c r="AE411" s="1">
        <f>IF(sum!A404="MA",sum!C404,"*")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2020</v>
      </c>
      <c r="AK411" s="1">
        <f>IF(sum!A404="ON",sum!B404,"*")</f>
        <v/>
      </c>
      <c r="AL411" s="1" t="n"/>
      <c r="AM411" s="1">
        <f>IF(sum!A404="ON",sum!C404,"*")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2020</v>
      </c>
      <c r="AS411" s="1">
        <f>IF(sum!A404="QU",sum!B404,"*")</f>
        <v/>
      </c>
      <c r="AT411" s="1" t="n"/>
      <c r="AU411" s="1">
        <f>IF(sum!A404="QU",sum!C404,"*")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2020</v>
      </c>
      <c r="BA411" s="1">
        <f>IF(sum!A404="SA",sum!B404,"*")</f>
        <v/>
      </c>
      <c r="BB411" s="1" t="n"/>
      <c r="BC411" s="1">
        <f>IF(sum!A404="SA",sum!C404,"*")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2020</v>
      </c>
      <c r="J412" s="1" t="inlineStr">
        <is>
          <t>NCAP_BND</t>
        </is>
      </c>
      <c r="K412" s="1" t="inlineStr">
        <is>
          <t>FX</t>
        </is>
      </c>
      <c r="L412" s="1" t="n">
        <v>2020</v>
      </c>
      <c r="M412" s="1">
        <f>IF(sum!A405="AT",sum!B405,"*")</f>
        <v/>
      </c>
      <c r="N412" s="1" t="n"/>
      <c r="O412" s="1">
        <f>IF(sum!A405="AT",sum!C405,"*")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2020</v>
      </c>
      <c r="U412" s="1">
        <f>IF(sum!A405="BC",sum!B405,"*")</f>
        <v/>
      </c>
      <c r="V412" s="1" t="n"/>
      <c r="W412" s="1">
        <f>IF(sum!A405="BC",sum!C405,"*")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2020</v>
      </c>
      <c r="AC412" s="1">
        <f>IF(sum!A405="MA",sum!B405,"*")</f>
        <v/>
      </c>
      <c r="AD412" s="1" t="n"/>
      <c r="AE412" s="1">
        <f>IF(sum!A405="MA",sum!C405,"*")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2020</v>
      </c>
      <c r="AK412" s="1">
        <f>IF(sum!A405="ON",sum!B405,"*")</f>
        <v/>
      </c>
      <c r="AL412" s="1" t="n"/>
      <c r="AM412" s="1">
        <f>IF(sum!A405="ON",sum!C405,"*")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2020</v>
      </c>
      <c r="AS412" s="1">
        <f>IF(sum!A405="QU",sum!B405,"*")</f>
        <v/>
      </c>
      <c r="AT412" s="1" t="n"/>
      <c r="AU412" s="1">
        <f>IF(sum!A405="QU",sum!C405,"*")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2020</v>
      </c>
      <c r="BA412" s="1">
        <f>IF(sum!A405="SA",sum!B405,"*")</f>
        <v/>
      </c>
      <c r="BB412" s="1" t="n"/>
      <c r="BC412" s="1">
        <f>IF(sum!A405="SA",sum!C405,"*")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2020</v>
      </c>
      <c r="J413" s="1" t="inlineStr">
        <is>
          <t>NCAP_BND</t>
        </is>
      </c>
      <c r="K413" s="1" t="inlineStr">
        <is>
          <t>FX</t>
        </is>
      </c>
      <c r="L413" s="1" t="n">
        <v>2020</v>
      </c>
      <c r="M413" s="1">
        <f>IF(sum!A406="AT",sum!B406,"*")</f>
        <v/>
      </c>
      <c r="N413" s="1" t="n"/>
      <c r="O413" s="1">
        <f>IF(sum!A406="AT",sum!C406,"*")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2020</v>
      </c>
      <c r="U413" s="1">
        <f>IF(sum!A406="BC",sum!B406,"*")</f>
        <v/>
      </c>
      <c r="V413" s="1" t="n"/>
      <c r="W413" s="1">
        <f>IF(sum!A406="BC",sum!C406,"*")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2020</v>
      </c>
      <c r="AC413" s="1">
        <f>IF(sum!A406="MA",sum!B406,"*")</f>
        <v/>
      </c>
      <c r="AD413" s="1" t="n"/>
      <c r="AE413" s="1">
        <f>IF(sum!A406="MA",sum!C406,"*")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2020</v>
      </c>
      <c r="AK413" s="1">
        <f>IF(sum!A406="ON",sum!B406,"*")</f>
        <v/>
      </c>
      <c r="AL413" s="1" t="n"/>
      <c r="AM413" s="1">
        <f>IF(sum!A406="ON",sum!C406,"*")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2020</v>
      </c>
      <c r="AS413" s="1">
        <f>IF(sum!A406="QU",sum!B406,"*")</f>
        <v/>
      </c>
      <c r="AT413" s="1" t="n"/>
      <c r="AU413" s="1">
        <f>IF(sum!A406="QU",sum!C406,"*")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2020</v>
      </c>
      <c r="BA413" s="1">
        <f>IF(sum!A406="SA",sum!B406,"*")</f>
        <v/>
      </c>
      <c r="BB413" s="1" t="n"/>
      <c r="BC413" s="1">
        <f>IF(sum!A406="SA",sum!C406,"*")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2020</v>
      </c>
      <c r="J414" s="4" t="inlineStr">
        <is>
          <t>NCAP_BND</t>
        </is>
      </c>
      <c r="K414" s="4" t="inlineStr">
        <is>
          <t>FX</t>
        </is>
      </c>
      <c r="L414" s="4" t="n">
        <v>2020</v>
      </c>
      <c r="M414" s="1">
        <f>IF(sum!A407="AT",sum!B407,"*")</f>
        <v/>
      </c>
      <c r="N414" s="1" t="n"/>
      <c r="O414" s="1">
        <f>IF(sum!A407="AT",sum!C407,"*")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2020</v>
      </c>
      <c r="U414" s="1">
        <f>IF(sum!A407="BC",sum!B407,"*")</f>
        <v/>
      </c>
      <c r="V414" s="1" t="n"/>
      <c r="W414" s="1">
        <f>IF(sum!A407="BC",sum!C407,"*")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2020</v>
      </c>
      <c r="AC414" s="1">
        <f>IF(sum!A407="MA",sum!B407,"*")</f>
        <v/>
      </c>
      <c r="AD414" s="1" t="n"/>
      <c r="AE414" s="1">
        <f>IF(sum!A407="MA",sum!C407,"*")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2020</v>
      </c>
      <c r="AK414" s="1">
        <f>IF(sum!A407="ON",sum!B407,"*")</f>
        <v/>
      </c>
      <c r="AL414" s="1" t="n"/>
      <c r="AM414" s="1">
        <f>IF(sum!A407="ON",sum!C407,"*")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2020</v>
      </c>
      <c r="AS414" s="1">
        <f>IF(sum!A407="QU",sum!B407,"*")</f>
        <v/>
      </c>
      <c r="AT414" s="1" t="n"/>
      <c r="AU414" s="1">
        <f>IF(sum!A407="QU",sum!C407,"*")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2020</v>
      </c>
      <c r="BA414" s="1">
        <f>IF(sum!A407="SA",sum!B407,"*")</f>
        <v/>
      </c>
      <c r="BB414" s="1" t="n"/>
      <c r="BC414" s="1">
        <f>IF(sum!A407="SA",sum!C407,"*")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2020</v>
      </c>
      <c r="J415" s="1" t="inlineStr">
        <is>
          <t>NCAP_BND</t>
        </is>
      </c>
      <c r="K415" s="1" t="inlineStr">
        <is>
          <t>FX</t>
        </is>
      </c>
      <c r="L415" s="1" t="n">
        <v>2020</v>
      </c>
      <c r="M415" s="1">
        <f>IF(sum!A408="AT",sum!B408,"*")</f>
        <v/>
      </c>
      <c r="N415" s="1" t="n"/>
      <c r="O415" s="1">
        <f>IF(sum!A408="AT",sum!C408,"*")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2020</v>
      </c>
      <c r="U415" s="1">
        <f>IF(sum!A408="BC",sum!B408,"*")</f>
        <v/>
      </c>
      <c r="V415" s="1" t="n"/>
      <c r="W415" s="1">
        <f>IF(sum!A408="BC",sum!C408,"*")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2020</v>
      </c>
      <c r="AC415" s="1">
        <f>IF(sum!A408="MA",sum!B408,"*")</f>
        <v/>
      </c>
      <c r="AD415" s="1" t="n"/>
      <c r="AE415" s="1">
        <f>IF(sum!A408="MA",sum!C408,"*")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2020</v>
      </c>
      <c r="AK415" s="1">
        <f>IF(sum!A408="ON",sum!B408,"*")</f>
        <v/>
      </c>
      <c r="AL415" s="1" t="n"/>
      <c r="AM415" s="1">
        <f>IF(sum!A408="ON",sum!C408,"*")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2020</v>
      </c>
      <c r="AS415" s="1">
        <f>IF(sum!A408="QU",sum!B408,"*")</f>
        <v/>
      </c>
      <c r="AT415" s="1" t="n"/>
      <c r="AU415" s="1">
        <f>IF(sum!A408="QU",sum!C408,"*")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2020</v>
      </c>
      <c r="BA415" s="1">
        <f>IF(sum!A408="SA",sum!B408,"*")</f>
        <v/>
      </c>
      <c r="BB415" s="1" t="n"/>
      <c r="BC415" s="1">
        <f>IF(sum!A408="SA",sum!C408,"*")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2020</v>
      </c>
      <c r="J416" s="1" t="inlineStr">
        <is>
          <t>NCAP_BND</t>
        </is>
      </c>
      <c r="K416" s="1" t="inlineStr">
        <is>
          <t>FX</t>
        </is>
      </c>
      <c r="L416" s="1" t="n">
        <v>2020</v>
      </c>
      <c r="M416" s="1">
        <f>IF(sum!A409="AT",sum!B409,"*")</f>
        <v/>
      </c>
      <c r="N416" s="1" t="n"/>
      <c r="O416" s="1">
        <f>IF(sum!A409="AT",sum!C409,"*")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2020</v>
      </c>
      <c r="U416" s="1">
        <f>IF(sum!A409="BC",sum!B409,"*")</f>
        <v/>
      </c>
      <c r="V416" s="1" t="n"/>
      <c r="W416" s="1">
        <f>IF(sum!A409="BC",sum!C409,"*")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2020</v>
      </c>
      <c r="AC416" s="1">
        <f>IF(sum!A409="MA",sum!B409,"*")</f>
        <v/>
      </c>
      <c r="AD416" s="1" t="n"/>
      <c r="AE416" s="1">
        <f>IF(sum!A409="MA",sum!C409,"*")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2020</v>
      </c>
      <c r="AK416" s="1">
        <f>IF(sum!A409="ON",sum!B409,"*")</f>
        <v/>
      </c>
      <c r="AL416" s="1" t="n"/>
      <c r="AM416" s="1">
        <f>IF(sum!A409="ON",sum!C409,"*")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2020</v>
      </c>
      <c r="AS416" s="1">
        <f>IF(sum!A409="QU",sum!B409,"*")</f>
        <v/>
      </c>
      <c r="AT416" s="1" t="n"/>
      <c r="AU416" s="1">
        <f>IF(sum!A409="QU",sum!C409,"*")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2020</v>
      </c>
      <c r="BA416" s="1">
        <f>IF(sum!A409="SA",sum!B409,"*")</f>
        <v/>
      </c>
      <c r="BB416" s="1" t="n"/>
      <c r="BC416" s="1">
        <f>IF(sum!A409="SA",sum!C409,"*")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2020</v>
      </c>
      <c r="J417" s="4" t="inlineStr">
        <is>
          <t>NCAP_BND</t>
        </is>
      </c>
      <c r="K417" s="4" t="inlineStr">
        <is>
          <t>FX</t>
        </is>
      </c>
      <c r="L417" s="4" t="n">
        <v>2020</v>
      </c>
      <c r="M417" s="1">
        <f>IF(sum!A410="AT",sum!B410,"*")</f>
        <v/>
      </c>
      <c r="N417" s="1" t="n"/>
      <c r="O417" s="1">
        <f>IF(sum!A410="AT",sum!C410,"*")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2020</v>
      </c>
      <c r="U417" s="1">
        <f>IF(sum!A410="BC",sum!B410,"*")</f>
        <v/>
      </c>
      <c r="V417" s="1" t="n"/>
      <c r="W417" s="1">
        <f>IF(sum!A410="BC",sum!C410,"*")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2020</v>
      </c>
      <c r="AC417" s="1">
        <f>IF(sum!A410="MA",sum!B410,"*")</f>
        <v/>
      </c>
      <c r="AD417" s="1" t="n"/>
      <c r="AE417" s="1">
        <f>IF(sum!A410="MA",sum!C410,"*")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2020</v>
      </c>
      <c r="AK417" s="1">
        <f>IF(sum!A410="ON",sum!B410,"*")</f>
        <v/>
      </c>
      <c r="AL417" s="1" t="n"/>
      <c r="AM417" s="1">
        <f>IF(sum!A410="ON",sum!C410,"*")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2020</v>
      </c>
      <c r="AS417" s="1">
        <f>IF(sum!A410="QU",sum!B410,"*")</f>
        <v/>
      </c>
      <c r="AT417" s="1" t="n"/>
      <c r="AU417" s="1">
        <f>IF(sum!A410="QU",sum!C410,"*")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2020</v>
      </c>
      <c r="BA417" s="1">
        <f>IF(sum!A410="SA",sum!B410,"*")</f>
        <v/>
      </c>
      <c r="BB417" s="1" t="n"/>
      <c r="BC417" s="1">
        <f>IF(sum!A410="SA",sum!C410,"*")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2020</v>
      </c>
      <c r="J418" s="1" t="inlineStr">
        <is>
          <t>NCAP_BND</t>
        </is>
      </c>
      <c r="K418" s="1" t="inlineStr">
        <is>
          <t>FX</t>
        </is>
      </c>
      <c r="L418" s="1" t="n">
        <v>2020</v>
      </c>
      <c r="M418" s="1">
        <f>IF(sum!A411="AT",sum!B411,"*")</f>
        <v/>
      </c>
      <c r="N418" s="1" t="n"/>
      <c r="O418" s="1">
        <f>IF(sum!A411="AT",sum!C411,"*")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2020</v>
      </c>
      <c r="U418" s="1">
        <f>IF(sum!A411="BC",sum!B411,"*")</f>
        <v/>
      </c>
      <c r="V418" s="1" t="n"/>
      <c r="W418" s="1">
        <f>IF(sum!A411="BC",sum!C411,"*")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2020</v>
      </c>
      <c r="AC418" s="1">
        <f>IF(sum!A411="MA",sum!B411,"*")</f>
        <v/>
      </c>
      <c r="AD418" s="1" t="n"/>
      <c r="AE418" s="1">
        <f>IF(sum!A411="MA",sum!C411,"*")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2020</v>
      </c>
      <c r="AK418" s="1">
        <f>IF(sum!A411="ON",sum!B411,"*")</f>
        <v/>
      </c>
      <c r="AL418" s="1" t="n"/>
      <c r="AM418" s="1">
        <f>IF(sum!A411="ON",sum!C411,"*")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2020</v>
      </c>
      <c r="AS418" s="1">
        <f>IF(sum!A411="QU",sum!B411,"*")</f>
        <v/>
      </c>
      <c r="AT418" s="1" t="n"/>
      <c r="AU418" s="1">
        <f>IF(sum!A411="QU",sum!C411,"*")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2020</v>
      </c>
      <c r="BA418" s="1">
        <f>IF(sum!A411="SA",sum!B411,"*")</f>
        <v/>
      </c>
      <c r="BB418" s="1" t="n"/>
      <c r="BC418" s="1">
        <f>IF(sum!A411="SA",sum!C411,"*")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2020</v>
      </c>
      <c r="J419" s="1" t="inlineStr">
        <is>
          <t>NCAP_BND</t>
        </is>
      </c>
      <c r="K419" s="1" t="inlineStr">
        <is>
          <t>FX</t>
        </is>
      </c>
      <c r="L419" s="1" t="n">
        <v>2020</v>
      </c>
      <c r="M419" s="1">
        <f>IF(sum!A412="AT",sum!B412,"*")</f>
        <v/>
      </c>
      <c r="N419" s="1" t="n"/>
      <c r="O419" s="1">
        <f>IF(sum!A412="AT",sum!C412,"*")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2020</v>
      </c>
      <c r="U419" s="1">
        <f>IF(sum!A412="BC",sum!B412,"*")</f>
        <v/>
      </c>
      <c r="V419" s="1" t="n"/>
      <c r="W419" s="1">
        <f>IF(sum!A412="BC",sum!C412,"*")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2020</v>
      </c>
      <c r="AC419" s="1">
        <f>IF(sum!A412="MA",sum!B412,"*")</f>
        <v/>
      </c>
      <c r="AD419" s="1" t="n"/>
      <c r="AE419" s="1">
        <f>IF(sum!A412="MA",sum!C412,"*")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2020</v>
      </c>
      <c r="AK419" s="1">
        <f>IF(sum!A412="ON",sum!B412,"*")</f>
        <v/>
      </c>
      <c r="AL419" s="1" t="n"/>
      <c r="AM419" s="1">
        <f>IF(sum!A412="ON",sum!C412,"*")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2020</v>
      </c>
      <c r="AS419" s="1">
        <f>IF(sum!A412="QU",sum!B412,"*")</f>
        <v/>
      </c>
      <c r="AT419" s="1" t="n"/>
      <c r="AU419" s="1">
        <f>IF(sum!A412="QU",sum!C412,"*")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2020</v>
      </c>
      <c r="BA419" s="1">
        <f>IF(sum!A412="SA",sum!B412,"*")</f>
        <v/>
      </c>
      <c r="BB419" s="1" t="n"/>
      <c r="BC419" s="1">
        <f>IF(sum!A412="SA",sum!C412,"*")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2020</v>
      </c>
      <c r="J420" s="4" t="inlineStr">
        <is>
          <t>NCAP_BND</t>
        </is>
      </c>
      <c r="K420" s="4" t="inlineStr">
        <is>
          <t>FX</t>
        </is>
      </c>
      <c r="L420" s="4" t="n">
        <v>2020</v>
      </c>
      <c r="M420" s="1">
        <f>IF(sum!A413="AT",sum!B413,"*")</f>
        <v/>
      </c>
      <c r="N420" s="1" t="n"/>
      <c r="O420" s="1">
        <f>IF(sum!A413="AT",sum!C413,"*")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2020</v>
      </c>
      <c r="U420" s="1">
        <f>IF(sum!A413="BC",sum!B413,"*")</f>
        <v/>
      </c>
      <c r="V420" s="1" t="n"/>
      <c r="W420" s="1">
        <f>IF(sum!A413="BC",sum!C413,"*")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2020</v>
      </c>
      <c r="AC420" s="1">
        <f>IF(sum!A413="MA",sum!B413,"*")</f>
        <v/>
      </c>
      <c r="AD420" s="1" t="n"/>
      <c r="AE420" s="1">
        <f>IF(sum!A413="MA",sum!C413,"*")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2020</v>
      </c>
      <c r="AK420" s="1">
        <f>IF(sum!A413="ON",sum!B413,"*")</f>
        <v/>
      </c>
      <c r="AL420" s="1" t="n"/>
      <c r="AM420" s="1">
        <f>IF(sum!A413="ON",sum!C413,"*")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2020</v>
      </c>
      <c r="AS420" s="1">
        <f>IF(sum!A413="QU",sum!B413,"*")</f>
        <v/>
      </c>
      <c r="AT420" s="1" t="n"/>
      <c r="AU420" s="1">
        <f>IF(sum!A413="QU",sum!C413,"*")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2020</v>
      </c>
      <c r="BA420" s="1">
        <f>IF(sum!A413="SA",sum!B413,"*")</f>
        <v/>
      </c>
      <c r="BB420" s="1" t="n"/>
      <c r="BC420" s="1">
        <f>IF(sum!A413="SA",sum!C413,"*")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2020</v>
      </c>
      <c r="J421" s="1" t="inlineStr">
        <is>
          <t>NCAP_BND</t>
        </is>
      </c>
      <c r="K421" s="1" t="inlineStr">
        <is>
          <t>FX</t>
        </is>
      </c>
      <c r="L421" s="1" t="n">
        <v>2020</v>
      </c>
      <c r="M421" s="1">
        <f>IF(sum!A414="AT",sum!B414,"*")</f>
        <v/>
      </c>
      <c r="N421" s="1" t="n"/>
      <c r="O421" s="1">
        <f>IF(sum!A414="AT",sum!C414,"*")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2020</v>
      </c>
      <c r="U421" s="1">
        <f>IF(sum!A414="BC",sum!B414,"*")</f>
        <v/>
      </c>
      <c r="V421" s="1" t="n"/>
      <c r="W421" s="1">
        <f>IF(sum!A414="BC",sum!C414,"*")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2020</v>
      </c>
      <c r="AC421" s="1">
        <f>IF(sum!A414="MA",sum!B414,"*")</f>
        <v/>
      </c>
      <c r="AD421" s="1" t="n"/>
      <c r="AE421" s="1">
        <f>IF(sum!A414="MA",sum!C414,"*")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2020</v>
      </c>
      <c r="AK421" s="1">
        <f>IF(sum!A414="ON",sum!B414,"*")</f>
        <v/>
      </c>
      <c r="AL421" s="1" t="n"/>
      <c r="AM421" s="1">
        <f>IF(sum!A414="ON",sum!C414,"*")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2020</v>
      </c>
      <c r="AS421" s="1">
        <f>IF(sum!A414="QU",sum!B414,"*")</f>
        <v/>
      </c>
      <c r="AT421" s="1" t="n"/>
      <c r="AU421" s="1">
        <f>IF(sum!A414="QU",sum!C414,"*")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2020</v>
      </c>
      <c r="BA421" s="1">
        <f>IF(sum!A414="SA",sum!B414,"*")</f>
        <v/>
      </c>
      <c r="BB421" s="1" t="n"/>
      <c r="BC421" s="1">
        <f>IF(sum!A414="SA",sum!C414,"*")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2020</v>
      </c>
      <c r="J422" s="1" t="inlineStr">
        <is>
          <t>NCAP_BND</t>
        </is>
      </c>
      <c r="K422" s="1" t="inlineStr">
        <is>
          <t>FX</t>
        </is>
      </c>
      <c r="L422" s="1" t="n">
        <v>2020</v>
      </c>
      <c r="M422" s="1">
        <f>IF(sum!A415="AT",sum!B415,"*")</f>
        <v/>
      </c>
      <c r="N422" s="1" t="n"/>
      <c r="O422" s="1">
        <f>IF(sum!A415="AT",sum!C415,"*")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2020</v>
      </c>
      <c r="U422" s="1">
        <f>IF(sum!A415="BC",sum!B415,"*")</f>
        <v/>
      </c>
      <c r="V422" s="1" t="n"/>
      <c r="W422" s="1">
        <f>IF(sum!A415="BC",sum!C415,"*")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2020</v>
      </c>
      <c r="AC422" s="1">
        <f>IF(sum!A415="MA",sum!B415,"*")</f>
        <v/>
      </c>
      <c r="AD422" s="1" t="n"/>
      <c r="AE422" s="1">
        <f>IF(sum!A415="MA",sum!C415,"*")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2020</v>
      </c>
      <c r="AK422" s="1">
        <f>IF(sum!A415="ON",sum!B415,"*")</f>
        <v/>
      </c>
      <c r="AL422" s="1" t="n"/>
      <c r="AM422" s="1">
        <f>IF(sum!A415="ON",sum!C415,"*")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2020</v>
      </c>
      <c r="AS422" s="1">
        <f>IF(sum!A415="QU",sum!B415,"*")</f>
        <v/>
      </c>
      <c r="AT422" s="1" t="n"/>
      <c r="AU422" s="1">
        <f>IF(sum!A415="QU",sum!C415,"*")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2020</v>
      </c>
      <c r="BA422" s="1">
        <f>IF(sum!A415="SA",sum!B415,"*")</f>
        <v/>
      </c>
      <c r="BB422" s="1" t="n"/>
      <c r="BC422" s="1">
        <f>IF(sum!A415="SA",sum!C415,"*")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2020</v>
      </c>
      <c r="J423" s="4" t="inlineStr">
        <is>
          <t>NCAP_BND</t>
        </is>
      </c>
      <c r="K423" s="4" t="inlineStr">
        <is>
          <t>FX</t>
        </is>
      </c>
      <c r="L423" s="4" t="n">
        <v>2020</v>
      </c>
      <c r="M423" s="1">
        <f>IF(sum!A416="AT",sum!B416,"*")</f>
        <v/>
      </c>
      <c r="N423" s="1" t="n"/>
      <c r="O423" s="1">
        <f>IF(sum!A416="AT",sum!C416,"*")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2020</v>
      </c>
      <c r="U423" s="1">
        <f>IF(sum!A416="BC",sum!B416,"*")</f>
        <v/>
      </c>
      <c r="V423" s="1" t="n"/>
      <c r="W423" s="1">
        <f>IF(sum!A416="BC",sum!C416,"*")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2020</v>
      </c>
      <c r="AC423" s="1">
        <f>IF(sum!A416="MA",sum!B416,"*")</f>
        <v/>
      </c>
      <c r="AD423" s="1" t="n"/>
      <c r="AE423" s="1">
        <f>IF(sum!A416="MA",sum!C416,"*")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2020</v>
      </c>
      <c r="AK423" s="1">
        <f>IF(sum!A416="ON",sum!B416,"*")</f>
        <v/>
      </c>
      <c r="AL423" s="1" t="n"/>
      <c r="AM423" s="1">
        <f>IF(sum!A416="ON",sum!C416,"*")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2020</v>
      </c>
      <c r="AS423" s="1">
        <f>IF(sum!A416="QU",sum!B416,"*")</f>
        <v/>
      </c>
      <c r="AT423" s="1" t="n"/>
      <c r="AU423" s="1">
        <f>IF(sum!A416="QU",sum!C416,"*")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2020</v>
      </c>
      <c r="BA423" s="1">
        <f>IF(sum!A416="SA",sum!B416,"*")</f>
        <v/>
      </c>
      <c r="BB423" s="1" t="n"/>
      <c r="BC423" s="1">
        <f>IF(sum!A416="SA",sum!C416,"*")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2020</v>
      </c>
      <c r="J424" s="1" t="inlineStr">
        <is>
          <t>NCAP_BND</t>
        </is>
      </c>
      <c r="K424" s="1" t="inlineStr">
        <is>
          <t>FX</t>
        </is>
      </c>
      <c r="L424" s="1" t="n">
        <v>2020</v>
      </c>
      <c r="M424" s="1">
        <f>IF(sum!A417="AT",sum!B417,"*")</f>
        <v/>
      </c>
      <c r="N424" s="1" t="n"/>
      <c r="O424" s="1">
        <f>IF(sum!A417="AT",sum!C417,"*")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2020</v>
      </c>
      <c r="U424" s="1">
        <f>IF(sum!A417="BC",sum!B417,"*")</f>
        <v/>
      </c>
      <c r="V424" s="1" t="n"/>
      <c r="W424" s="1">
        <f>IF(sum!A417="BC",sum!C417,"*")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2020</v>
      </c>
      <c r="AC424" s="1">
        <f>IF(sum!A417="MA",sum!B417,"*")</f>
        <v/>
      </c>
      <c r="AD424" s="1" t="n"/>
      <c r="AE424" s="1">
        <f>IF(sum!A417="MA",sum!C417,"*")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2020</v>
      </c>
      <c r="AK424" s="1">
        <f>IF(sum!A417="ON",sum!B417,"*")</f>
        <v/>
      </c>
      <c r="AL424" s="1" t="n"/>
      <c r="AM424" s="1">
        <f>IF(sum!A417="ON",sum!C417,"*")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2020</v>
      </c>
      <c r="AS424" s="1">
        <f>IF(sum!A417="QU",sum!B417,"*")</f>
        <v/>
      </c>
      <c r="AT424" s="1" t="n"/>
      <c r="AU424" s="1">
        <f>IF(sum!A417="QU",sum!C417,"*")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2020</v>
      </c>
      <c r="BA424" s="1">
        <f>IF(sum!A417="SA",sum!B417,"*")</f>
        <v/>
      </c>
      <c r="BB424" s="1" t="n"/>
      <c r="BC424" s="1">
        <f>IF(sum!A417="SA",sum!C417,"*")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2020</v>
      </c>
      <c r="J425" s="1" t="inlineStr">
        <is>
          <t>NCAP_BND</t>
        </is>
      </c>
      <c r="K425" s="1" t="inlineStr">
        <is>
          <t>FX</t>
        </is>
      </c>
      <c r="L425" s="1" t="n">
        <v>2020</v>
      </c>
      <c r="M425" s="1">
        <f>IF(sum!A418="AT",sum!B418,"*")</f>
        <v/>
      </c>
      <c r="N425" s="1" t="n"/>
      <c r="O425" s="1">
        <f>IF(sum!A418="AT",sum!C418,"*")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2020</v>
      </c>
      <c r="U425" s="1">
        <f>IF(sum!A418="BC",sum!B418,"*")</f>
        <v/>
      </c>
      <c r="V425" s="1" t="n"/>
      <c r="W425" s="1">
        <f>IF(sum!A418="BC",sum!C418,"*")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2020</v>
      </c>
      <c r="AC425" s="1">
        <f>IF(sum!A418="MA",sum!B418,"*")</f>
        <v/>
      </c>
      <c r="AD425" s="1" t="n"/>
      <c r="AE425" s="1">
        <f>IF(sum!A418="MA",sum!C418,"*")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2020</v>
      </c>
      <c r="AK425" s="1">
        <f>IF(sum!A418="ON",sum!B418,"*")</f>
        <v/>
      </c>
      <c r="AL425" s="1" t="n"/>
      <c r="AM425" s="1">
        <f>IF(sum!A418="ON",sum!C418,"*")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2020</v>
      </c>
      <c r="AS425" s="1">
        <f>IF(sum!A418="QU",sum!B418,"*")</f>
        <v/>
      </c>
      <c r="AT425" s="1" t="n"/>
      <c r="AU425" s="1">
        <f>IF(sum!A418="QU",sum!C418,"*")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2020</v>
      </c>
      <c r="BA425" s="1">
        <f>IF(sum!A418="SA",sum!B418,"*")</f>
        <v/>
      </c>
      <c r="BB425" s="1" t="n"/>
      <c r="BC425" s="1">
        <f>IF(sum!A418="SA",sum!C418,"*")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2020</v>
      </c>
      <c r="J426" s="4" t="inlineStr">
        <is>
          <t>NCAP_BND</t>
        </is>
      </c>
      <c r="K426" s="4" t="inlineStr">
        <is>
          <t>FX</t>
        </is>
      </c>
      <c r="L426" s="4" t="n">
        <v>2020</v>
      </c>
      <c r="M426" s="1">
        <f>IF(sum!A419="AT",sum!B419,"*")</f>
        <v/>
      </c>
      <c r="N426" s="1" t="n"/>
      <c r="O426" s="1">
        <f>IF(sum!A419="AT",sum!C419,"*")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2020</v>
      </c>
      <c r="U426" s="1">
        <f>IF(sum!A419="BC",sum!B419,"*")</f>
        <v/>
      </c>
      <c r="V426" s="1" t="n"/>
      <c r="W426" s="1">
        <f>IF(sum!A419="BC",sum!C419,"*")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2020</v>
      </c>
      <c r="AC426" s="1">
        <f>IF(sum!A419="MA",sum!B419,"*")</f>
        <v/>
      </c>
      <c r="AD426" s="1" t="n"/>
      <c r="AE426" s="1">
        <f>IF(sum!A419="MA",sum!C419,"*")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2020</v>
      </c>
      <c r="AK426" s="1">
        <f>IF(sum!A419="ON",sum!B419,"*")</f>
        <v/>
      </c>
      <c r="AL426" s="1" t="n"/>
      <c r="AM426" s="1">
        <f>IF(sum!A419="ON",sum!C419,"*")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2020</v>
      </c>
      <c r="AS426" s="1">
        <f>IF(sum!A419="QU",sum!B419,"*")</f>
        <v/>
      </c>
      <c r="AT426" s="1" t="n"/>
      <c r="AU426" s="1">
        <f>IF(sum!A419="QU",sum!C419,"*")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2020</v>
      </c>
      <c r="BA426" s="1">
        <f>IF(sum!A419="SA",sum!B419,"*")</f>
        <v/>
      </c>
      <c r="BB426" s="1" t="n"/>
      <c r="BC426" s="1">
        <f>IF(sum!A419="SA",sum!C419,"*")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2020</v>
      </c>
      <c r="J427" s="1" t="inlineStr">
        <is>
          <t>NCAP_BND</t>
        </is>
      </c>
      <c r="K427" s="1" t="inlineStr">
        <is>
          <t>FX</t>
        </is>
      </c>
      <c r="L427" s="1" t="n">
        <v>2020</v>
      </c>
      <c r="M427" s="1">
        <f>IF(sum!A420="AT",sum!B420,"*")</f>
        <v/>
      </c>
      <c r="N427" s="1" t="n"/>
      <c r="O427" s="1">
        <f>IF(sum!A420="AT",sum!C420,"*")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2020</v>
      </c>
      <c r="U427" s="1">
        <f>IF(sum!A420="BC",sum!B420,"*")</f>
        <v/>
      </c>
      <c r="V427" s="1" t="n"/>
      <c r="W427" s="1">
        <f>IF(sum!A420="BC",sum!C420,"*")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2020</v>
      </c>
      <c r="AC427" s="1">
        <f>IF(sum!A420="MA",sum!B420,"*")</f>
        <v/>
      </c>
      <c r="AD427" s="1" t="n"/>
      <c r="AE427" s="1">
        <f>IF(sum!A420="MA",sum!C420,"*")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2020</v>
      </c>
      <c r="AK427" s="1">
        <f>IF(sum!A420="ON",sum!B420,"*")</f>
        <v/>
      </c>
      <c r="AL427" s="1" t="n"/>
      <c r="AM427" s="1">
        <f>IF(sum!A420="ON",sum!C420,"*")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2020</v>
      </c>
      <c r="AS427" s="1">
        <f>IF(sum!A420="QU",sum!B420,"*")</f>
        <v/>
      </c>
      <c r="AT427" s="1" t="n"/>
      <c r="AU427" s="1">
        <f>IF(sum!A420="QU",sum!C420,"*")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2020</v>
      </c>
      <c r="BA427" s="1">
        <f>IF(sum!A420="SA",sum!B420,"*")</f>
        <v/>
      </c>
      <c r="BB427" s="1" t="n"/>
      <c r="BC427" s="1">
        <f>IF(sum!A420="SA",sum!C420,"*")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2020</v>
      </c>
      <c r="J428" s="1" t="inlineStr">
        <is>
          <t>NCAP_BND</t>
        </is>
      </c>
      <c r="K428" s="1" t="inlineStr">
        <is>
          <t>FX</t>
        </is>
      </c>
      <c r="L428" s="1" t="n">
        <v>2020</v>
      </c>
      <c r="M428" s="1">
        <f>IF(sum!A421="AT",sum!B421,"*")</f>
        <v/>
      </c>
      <c r="N428" s="1" t="n"/>
      <c r="O428" s="1">
        <f>IF(sum!A421="AT",sum!C421,"*")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2020</v>
      </c>
      <c r="U428" s="1">
        <f>IF(sum!A421="BC",sum!B421,"*")</f>
        <v/>
      </c>
      <c r="V428" s="1" t="n"/>
      <c r="W428" s="1">
        <f>IF(sum!A421="BC",sum!C421,"*")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2020</v>
      </c>
      <c r="AC428" s="1">
        <f>IF(sum!A421="MA",sum!B421,"*")</f>
        <v/>
      </c>
      <c r="AD428" s="1" t="n"/>
      <c r="AE428" s="1">
        <f>IF(sum!A421="MA",sum!C421,"*")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2020</v>
      </c>
      <c r="AK428" s="1">
        <f>IF(sum!A421="ON",sum!B421,"*")</f>
        <v/>
      </c>
      <c r="AL428" s="1" t="n"/>
      <c r="AM428" s="1">
        <f>IF(sum!A421="ON",sum!C421,"*")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2020</v>
      </c>
      <c r="AS428" s="1">
        <f>IF(sum!A421="QU",sum!B421,"*")</f>
        <v/>
      </c>
      <c r="AT428" s="1" t="n"/>
      <c r="AU428" s="1">
        <f>IF(sum!A421="QU",sum!C421,"*")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2020</v>
      </c>
      <c r="BA428" s="1">
        <f>IF(sum!A421="SA",sum!B421,"*")</f>
        <v/>
      </c>
      <c r="BB428" s="1" t="n"/>
      <c r="BC428" s="1">
        <f>IF(sum!A421="SA",sum!C421,"*")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2020</v>
      </c>
      <c r="J429" s="4" t="inlineStr">
        <is>
          <t>NCAP_BND</t>
        </is>
      </c>
      <c r="K429" s="4" t="inlineStr">
        <is>
          <t>FX</t>
        </is>
      </c>
      <c r="L429" s="4" t="n">
        <v>2020</v>
      </c>
      <c r="M429" s="1">
        <f>IF(sum!A422="AT",sum!B422,"*")</f>
        <v/>
      </c>
      <c r="N429" s="1" t="n"/>
      <c r="O429" s="1">
        <f>IF(sum!A422="AT",sum!C422,"*")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2020</v>
      </c>
      <c r="U429" s="1">
        <f>IF(sum!A422="BC",sum!B422,"*")</f>
        <v/>
      </c>
      <c r="V429" s="1" t="n"/>
      <c r="W429" s="1">
        <f>IF(sum!A422="BC",sum!C422,"*")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2020</v>
      </c>
      <c r="AC429" s="1">
        <f>IF(sum!A422="MA",sum!B422,"*")</f>
        <v/>
      </c>
      <c r="AD429" s="1" t="n"/>
      <c r="AE429" s="1">
        <f>IF(sum!A422="MA",sum!C422,"*")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2020</v>
      </c>
      <c r="AK429" s="1">
        <f>IF(sum!A422="ON",sum!B422,"*")</f>
        <v/>
      </c>
      <c r="AL429" s="1" t="n"/>
      <c r="AM429" s="1">
        <f>IF(sum!A422="ON",sum!C422,"*")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2020</v>
      </c>
      <c r="AS429" s="1">
        <f>IF(sum!A422="QU",sum!B422,"*")</f>
        <v/>
      </c>
      <c r="AT429" s="1" t="n"/>
      <c r="AU429" s="1">
        <f>IF(sum!A422="QU",sum!C422,"*")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2020</v>
      </c>
      <c r="BA429" s="1">
        <f>IF(sum!A422="SA",sum!B422,"*")</f>
        <v/>
      </c>
      <c r="BB429" s="1" t="n"/>
      <c r="BC429" s="1">
        <f>IF(sum!A422="SA",sum!C422,"*")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2020</v>
      </c>
      <c r="J430" s="1" t="inlineStr">
        <is>
          <t>NCAP_BND</t>
        </is>
      </c>
      <c r="K430" s="1" t="inlineStr">
        <is>
          <t>FX</t>
        </is>
      </c>
      <c r="L430" s="1" t="n">
        <v>2020</v>
      </c>
      <c r="M430" s="1">
        <f>IF(sum!A423="AT",sum!B423,"*")</f>
        <v/>
      </c>
      <c r="N430" s="1" t="n"/>
      <c r="O430" s="1">
        <f>IF(sum!A423="AT",sum!C423,"*")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2020</v>
      </c>
      <c r="U430" s="1">
        <f>IF(sum!A423="BC",sum!B423,"*")</f>
        <v/>
      </c>
      <c r="V430" s="1" t="n"/>
      <c r="W430" s="1">
        <f>IF(sum!A423="BC",sum!C423,"*")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2020</v>
      </c>
      <c r="AC430" s="1">
        <f>IF(sum!A423="MA",sum!B423,"*")</f>
        <v/>
      </c>
      <c r="AD430" s="1" t="n"/>
      <c r="AE430" s="1">
        <f>IF(sum!A423="MA",sum!C423,"*")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2020</v>
      </c>
      <c r="AK430" s="1">
        <f>IF(sum!A423="ON",sum!B423,"*")</f>
        <v/>
      </c>
      <c r="AL430" s="1" t="n"/>
      <c r="AM430" s="1">
        <f>IF(sum!A423="ON",sum!C423,"*")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2020</v>
      </c>
      <c r="AS430" s="1">
        <f>IF(sum!A423="QU",sum!B423,"*")</f>
        <v/>
      </c>
      <c r="AT430" s="1" t="n"/>
      <c r="AU430" s="1">
        <f>IF(sum!A423="QU",sum!C423,"*")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2020</v>
      </c>
      <c r="BA430" s="1">
        <f>IF(sum!A423="SA",sum!B423,"*")</f>
        <v/>
      </c>
      <c r="BB430" s="1" t="n"/>
      <c r="BC430" s="1">
        <f>IF(sum!A423="SA",sum!C423,"*")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2020</v>
      </c>
      <c r="J431" s="1" t="inlineStr">
        <is>
          <t>NCAP_BND</t>
        </is>
      </c>
      <c r="K431" s="1" t="inlineStr">
        <is>
          <t>FX</t>
        </is>
      </c>
      <c r="L431" s="1" t="n">
        <v>2020</v>
      </c>
      <c r="M431" s="1">
        <f>IF(sum!A424="AT",sum!B424,"*")</f>
        <v/>
      </c>
      <c r="N431" s="1" t="n"/>
      <c r="O431" s="1">
        <f>IF(sum!A424="AT",sum!C424,"*")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2020</v>
      </c>
      <c r="U431" s="1">
        <f>IF(sum!A424="BC",sum!B424,"*")</f>
        <v/>
      </c>
      <c r="V431" s="1" t="n"/>
      <c r="W431" s="1">
        <f>IF(sum!A424="BC",sum!C424,"*")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2020</v>
      </c>
      <c r="AC431" s="1">
        <f>IF(sum!A424="MA",sum!B424,"*")</f>
        <v/>
      </c>
      <c r="AD431" s="1" t="n"/>
      <c r="AE431" s="1">
        <f>IF(sum!A424="MA",sum!C424,"*")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2020</v>
      </c>
      <c r="AK431" s="1">
        <f>IF(sum!A424="ON",sum!B424,"*")</f>
        <v/>
      </c>
      <c r="AL431" s="1" t="n"/>
      <c r="AM431" s="1">
        <f>IF(sum!A424="ON",sum!C424,"*")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2020</v>
      </c>
      <c r="AS431" s="1">
        <f>IF(sum!A424="QU",sum!B424,"*")</f>
        <v/>
      </c>
      <c r="AT431" s="1" t="n"/>
      <c r="AU431" s="1">
        <f>IF(sum!A424="QU",sum!C424,"*")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2020</v>
      </c>
      <c r="BA431" s="1">
        <f>IF(sum!A424="SA",sum!B424,"*")</f>
        <v/>
      </c>
      <c r="BB431" s="1" t="n"/>
      <c r="BC431" s="1">
        <f>IF(sum!A424="SA",sum!C424,"*")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2020</v>
      </c>
      <c r="J432" s="4" t="inlineStr">
        <is>
          <t>NCAP_BND</t>
        </is>
      </c>
      <c r="K432" s="4" t="inlineStr">
        <is>
          <t>FX</t>
        </is>
      </c>
      <c r="L432" s="4" t="n">
        <v>2020</v>
      </c>
      <c r="M432" s="1">
        <f>IF(sum!A425="AT",sum!B425,"*")</f>
        <v/>
      </c>
      <c r="N432" s="1" t="n"/>
      <c r="O432" s="1">
        <f>IF(sum!A425="AT",sum!C425,"*")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2020</v>
      </c>
      <c r="U432" s="1">
        <f>IF(sum!A425="BC",sum!B425,"*")</f>
        <v/>
      </c>
      <c r="V432" s="1" t="n"/>
      <c r="W432" s="1">
        <f>IF(sum!A425="BC",sum!C425,"*")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2020</v>
      </c>
      <c r="AC432" s="1">
        <f>IF(sum!A425="MA",sum!B425,"*")</f>
        <v/>
      </c>
      <c r="AD432" s="1" t="n"/>
      <c r="AE432" s="1">
        <f>IF(sum!A425="MA",sum!C425,"*")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2020</v>
      </c>
      <c r="AK432" s="1">
        <f>IF(sum!A425="ON",sum!B425,"*")</f>
        <v/>
      </c>
      <c r="AL432" s="1" t="n"/>
      <c r="AM432" s="1">
        <f>IF(sum!A425="ON",sum!C425,"*")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2020</v>
      </c>
      <c r="AS432" s="1">
        <f>IF(sum!A425="QU",sum!B425,"*")</f>
        <v/>
      </c>
      <c r="AT432" s="1" t="n"/>
      <c r="AU432" s="1">
        <f>IF(sum!A425="QU",sum!C425,"*")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2020</v>
      </c>
      <c r="BA432" s="1">
        <f>IF(sum!A425="SA",sum!B425,"*")</f>
        <v/>
      </c>
      <c r="BB432" s="1" t="n"/>
      <c r="BC432" s="1">
        <f>IF(sum!A425="SA",sum!C425,"*")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2020</v>
      </c>
      <c r="J433" s="1" t="inlineStr">
        <is>
          <t>NCAP_BND</t>
        </is>
      </c>
      <c r="K433" s="1" t="inlineStr">
        <is>
          <t>FX</t>
        </is>
      </c>
      <c r="L433" s="1" t="n">
        <v>2020</v>
      </c>
      <c r="M433" s="1">
        <f>IF(sum!A426="AT",sum!B426,"*")</f>
        <v/>
      </c>
      <c r="N433" s="1" t="n"/>
      <c r="O433" s="1">
        <f>IF(sum!A426="AT",sum!C426,"*")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2020</v>
      </c>
      <c r="U433" s="1">
        <f>IF(sum!A426="BC",sum!B426,"*")</f>
        <v/>
      </c>
      <c r="V433" s="1" t="n"/>
      <c r="W433" s="1">
        <f>IF(sum!A426="BC",sum!C426,"*")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2020</v>
      </c>
      <c r="AC433" s="1">
        <f>IF(sum!A426="MA",sum!B426,"*")</f>
        <v/>
      </c>
      <c r="AD433" s="1" t="n"/>
      <c r="AE433" s="1">
        <f>IF(sum!A426="MA",sum!C426,"*")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2020</v>
      </c>
      <c r="AK433" s="1">
        <f>IF(sum!A426="ON",sum!B426,"*")</f>
        <v/>
      </c>
      <c r="AL433" s="1" t="n"/>
      <c r="AM433" s="1">
        <f>IF(sum!A426="ON",sum!C426,"*")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2020</v>
      </c>
      <c r="AS433" s="1">
        <f>IF(sum!A426="QU",sum!B426,"*")</f>
        <v/>
      </c>
      <c r="AT433" s="1" t="n"/>
      <c r="AU433" s="1">
        <f>IF(sum!A426="QU",sum!C426,"*")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2020</v>
      </c>
      <c r="BA433" s="1">
        <f>IF(sum!A426="SA",sum!B426,"*")</f>
        <v/>
      </c>
      <c r="BB433" s="1" t="n"/>
      <c r="BC433" s="1">
        <f>IF(sum!A426="SA",sum!C426,"*")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2020</v>
      </c>
      <c r="J434" s="1" t="inlineStr">
        <is>
          <t>NCAP_BND</t>
        </is>
      </c>
      <c r="K434" s="1" t="inlineStr">
        <is>
          <t>FX</t>
        </is>
      </c>
      <c r="L434" s="1" t="n">
        <v>2020</v>
      </c>
      <c r="M434" s="1">
        <f>IF(sum!A427="AT",sum!B427,"*")</f>
        <v/>
      </c>
      <c r="N434" s="1" t="n"/>
      <c r="O434" s="1">
        <f>IF(sum!A427="AT",sum!C427,"*")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2020</v>
      </c>
      <c r="U434" s="1">
        <f>IF(sum!A427="BC",sum!B427,"*")</f>
        <v/>
      </c>
      <c r="V434" s="1" t="n"/>
      <c r="W434" s="1">
        <f>IF(sum!A427="BC",sum!C427,"*")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2020</v>
      </c>
      <c r="AC434" s="1">
        <f>IF(sum!A427="MA",sum!B427,"*")</f>
        <v/>
      </c>
      <c r="AD434" s="1" t="n"/>
      <c r="AE434" s="1">
        <f>IF(sum!A427="MA",sum!C427,"*")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2020</v>
      </c>
      <c r="AK434" s="1">
        <f>IF(sum!A427="ON",sum!B427,"*")</f>
        <v/>
      </c>
      <c r="AL434" s="1" t="n"/>
      <c r="AM434" s="1">
        <f>IF(sum!A427="ON",sum!C427,"*")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2020</v>
      </c>
      <c r="AS434" s="1">
        <f>IF(sum!A427="QU",sum!B427,"*")</f>
        <v/>
      </c>
      <c r="AT434" s="1" t="n"/>
      <c r="AU434" s="1">
        <f>IF(sum!A427="QU",sum!C427,"*")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2020</v>
      </c>
      <c r="BA434" s="1">
        <f>IF(sum!A427="SA",sum!B427,"*")</f>
        <v/>
      </c>
      <c r="BB434" s="1" t="n"/>
      <c r="BC434" s="1">
        <f>IF(sum!A427="SA",sum!C427,"*")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2020</v>
      </c>
      <c r="J435" s="4" t="inlineStr">
        <is>
          <t>NCAP_BND</t>
        </is>
      </c>
      <c r="K435" s="4" t="inlineStr">
        <is>
          <t>FX</t>
        </is>
      </c>
      <c r="L435" s="4" t="n">
        <v>2020</v>
      </c>
      <c r="M435" s="1">
        <f>IF(sum!A428="AT",sum!B428,"*")</f>
        <v/>
      </c>
      <c r="N435" s="1" t="n"/>
      <c r="O435" s="1">
        <f>IF(sum!A428="AT",sum!C428,"*")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2020</v>
      </c>
      <c r="U435" s="1">
        <f>IF(sum!A428="BC",sum!B428,"*")</f>
        <v/>
      </c>
      <c r="V435" s="1" t="n"/>
      <c r="W435" s="1">
        <f>IF(sum!A428="BC",sum!C428,"*")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2020</v>
      </c>
      <c r="AC435" s="1">
        <f>IF(sum!A428="MA",sum!B428,"*")</f>
        <v/>
      </c>
      <c r="AD435" s="1" t="n"/>
      <c r="AE435" s="1">
        <f>IF(sum!A428="MA",sum!C428,"*")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2020</v>
      </c>
      <c r="AK435" s="1">
        <f>IF(sum!A428="ON",sum!B428,"*")</f>
        <v/>
      </c>
      <c r="AL435" s="1" t="n"/>
      <c r="AM435" s="1">
        <f>IF(sum!A428="ON",sum!C428,"*")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2020</v>
      </c>
      <c r="AS435" s="1">
        <f>IF(sum!A428="QU",sum!B428,"*")</f>
        <v/>
      </c>
      <c r="AT435" s="1" t="n"/>
      <c r="AU435" s="1">
        <f>IF(sum!A428="QU",sum!C428,"*")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2020</v>
      </c>
      <c r="BA435" s="1">
        <f>IF(sum!A428="SA",sum!B428,"*")</f>
        <v/>
      </c>
      <c r="BB435" s="1" t="n"/>
      <c r="BC435" s="1">
        <f>IF(sum!A428="SA",sum!C428,"*")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2020</v>
      </c>
      <c r="J436" s="1" t="inlineStr">
        <is>
          <t>NCAP_BND</t>
        </is>
      </c>
      <c r="K436" s="1" t="inlineStr">
        <is>
          <t>FX</t>
        </is>
      </c>
      <c r="L436" s="1" t="n">
        <v>2020</v>
      </c>
      <c r="M436" s="1">
        <f>IF(sum!A429="AT",sum!B429,"*")</f>
        <v/>
      </c>
      <c r="N436" s="1" t="n"/>
      <c r="O436" s="1">
        <f>IF(sum!A429="AT",sum!C429,"*")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2020</v>
      </c>
      <c r="U436" s="1">
        <f>IF(sum!A429="BC",sum!B429,"*")</f>
        <v/>
      </c>
      <c r="V436" s="1" t="n"/>
      <c r="W436" s="1">
        <f>IF(sum!A429="BC",sum!C429,"*")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2020</v>
      </c>
      <c r="AC436" s="1">
        <f>IF(sum!A429="MA",sum!B429,"*")</f>
        <v/>
      </c>
      <c r="AD436" s="1" t="n"/>
      <c r="AE436" s="1">
        <f>IF(sum!A429="MA",sum!C429,"*")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2020</v>
      </c>
      <c r="AK436" s="1">
        <f>IF(sum!A429="ON",sum!B429,"*")</f>
        <v/>
      </c>
      <c r="AL436" s="1" t="n"/>
      <c r="AM436" s="1">
        <f>IF(sum!A429="ON",sum!C429,"*")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2020</v>
      </c>
      <c r="AS436" s="1">
        <f>IF(sum!A429="QU",sum!B429,"*")</f>
        <v/>
      </c>
      <c r="AT436" s="1" t="n"/>
      <c r="AU436" s="1">
        <f>IF(sum!A429="QU",sum!C429,"*")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2020</v>
      </c>
      <c r="BA436" s="1">
        <f>IF(sum!A429="SA",sum!B429,"*")</f>
        <v/>
      </c>
      <c r="BB436" s="1" t="n"/>
      <c r="BC436" s="1">
        <f>IF(sum!A429="SA",sum!C429,"*")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2020</v>
      </c>
      <c r="J437" s="1" t="inlineStr">
        <is>
          <t>NCAP_BND</t>
        </is>
      </c>
      <c r="K437" s="1" t="inlineStr">
        <is>
          <t>FX</t>
        </is>
      </c>
      <c r="L437" s="1" t="n">
        <v>2020</v>
      </c>
      <c r="M437" s="1">
        <f>IF(sum!A430="AT",sum!B430,"*")</f>
        <v/>
      </c>
      <c r="N437" s="1" t="n"/>
      <c r="O437" s="1">
        <f>IF(sum!A430="AT",sum!C430,"*")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2020</v>
      </c>
      <c r="U437" s="1">
        <f>IF(sum!A430="BC",sum!B430,"*")</f>
        <v/>
      </c>
      <c r="V437" s="1" t="n"/>
      <c r="W437" s="1">
        <f>IF(sum!A430="BC",sum!C430,"*")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2020</v>
      </c>
      <c r="AC437" s="1">
        <f>IF(sum!A430="MA",sum!B430,"*")</f>
        <v/>
      </c>
      <c r="AD437" s="1" t="n"/>
      <c r="AE437" s="1">
        <f>IF(sum!A430="MA",sum!C430,"*")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2020</v>
      </c>
      <c r="AK437" s="1">
        <f>IF(sum!A430="ON",sum!B430,"*")</f>
        <v/>
      </c>
      <c r="AL437" s="1" t="n"/>
      <c r="AM437" s="1">
        <f>IF(sum!A430="ON",sum!C430,"*")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2020</v>
      </c>
      <c r="AS437" s="1">
        <f>IF(sum!A430="QU",sum!B430,"*")</f>
        <v/>
      </c>
      <c r="AT437" s="1" t="n"/>
      <c r="AU437" s="1">
        <f>IF(sum!A430="QU",sum!C430,"*")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2020</v>
      </c>
      <c r="BA437" s="1">
        <f>IF(sum!A430="SA",sum!B430,"*")</f>
        <v/>
      </c>
      <c r="BB437" s="1" t="n"/>
      <c r="BC437" s="1">
        <f>IF(sum!A430="SA",sum!C430,"*")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2020</v>
      </c>
      <c r="J438" s="4" t="inlineStr">
        <is>
          <t>NCAP_BND</t>
        </is>
      </c>
      <c r="K438" s="4" t="inlineStr">
        <is>
          <t>FX</t>
        </is>
      </c>
      <c r="L438" s="4" t="n">
        <v>2020</v>
      </c>
      <c r="M438" s="1">
        <f>IF(sum!A431="AT",sum!B431,"*")</f>
        <v/>
      </c>
      <c r="N438" s="1" t="n"/>
      <c r="O438" s="1">
        <f>IF(sum!A431="AT",sum!C431,"*")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2020</v>
      </c>
      <c r="U438" s="1">
        <f>IF(sum!A431="BC",sum!B431,"*")</f>
        <v/>
      </c>
      <c r="V438" s="1" t="n"/>
      <c r="W438" s="1">
        <f>IF(sum!A431="BC",sum!C431,"*")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2020</v>
      </c>
      <c r="AC438" s="1">
        <f>IF(sum!A431="MA",sum!B431,"*")</f>
        <v/>
      </c>
      <c r="AD438" s="1" t="n"/>
      <c r="AE438" s="1">
        <f>IF(sum!A431="MA",sum!C431,"*")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2020</v>
      </c>
      <c r="AK438" s="1">
        <f>IF(sum!A431="ON",sum!B431,"*")</f>
        <v/>
      </c>
      <c r="AL438" s="1" t="n"/>
      <c r="AM438" s="1">
        <f>IF(sum!A431="ON",sum!C431,"*")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2020</v>
      </c>
      <c r="AS438" s="1">
        <f>IF(sum!A431="QU",sum!B431,"*")</f>
        <v/>
      </c>
      <c r="AT438" s="1" t="n"/>
      <c r="AU438" s="1">
        <f>IF(sum!A431="QU",sum!C431,"*")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2020</v>
      </c>
      <c r="BA438" s="1">
        <f>IF(sum!A431="SA",sum!B431,"*")</f>
        <v/>
      </c>
      <c r="BB438" s="1" t="n"/>
      <c r="BC438" s="1">
        <f>IF(sum!A431="SA",sum!C431,"*")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2020</v>
      </c>
      <c r="J439" s="1" t="inlineStr">
        <is>
          <t>NCAP_BND</t>
        </is>
      </c>
      <c r="K439" s="1" t="inlineStr">
        <is>
          <t>FX</t>
        </is>
      </c>
      <c r="L439" s="1" t="n">
        <v>2020</v>
      </c>
      <c r="M439" s="1">
        <f>IF(sum!A432="AT",sum!B432,"*")</f>
        <v/>
      </c>
      <c r="N439" s="1" t="n"/>
      <c r="O439" s="1">
        <f>IF(sum!A432="AT",sum!C432,"*")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2020</v>
      </c>
      <c r="U439" s="1">
        <f>IF(sum!A432="BC",sum!B432,"*")</f>
        <v/>
      </c>
      <c r="V439" s="1" t="n"/>
      <c r="W439" s="1">
        <f>IF(sum!A432="BC",sum!C432,"*")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2020</v>
      </c>
      <c r="AC439" s="1">
        <f>IF(sum!A432="MA",sum!B432,"*")</f>
        <v/>
      </c>
      <c r="AD439" s="1" t="n"/>
      <c r="AE439" s="1">
        <f>IF(sum!A432="MA",sum!C432,"*")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2020</v>
      </c>
      <c r="AK439" s="1">
        <f>IF(sum!A432="ON",sum!B432,"*")</f>
        <v/>
      </c>
      <c r="AL439" s="1" t="n"/>
      <c r="AM439" s="1">
        <f>IF(sum!A432="ON",sum!C432,"*")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2020</v>
      </c>
      <c r="AS439" s="1">
        <f>IF(sum!A432="QU",sum!B432,"*")</f>
        <v/>
      </c>
      <c r="AT439" s="1" t="n"/>
      <c r="AU439" s="1">
        <f>IF(sum!A432="QU",sum!C432,"*")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2020</v>
      </c>
      <c r="BA439" s="1">
        <f>IF(sum!A432="SA",sum!B432,"*")</f>
        <v/>
      </c>
      <c r="BB439" s="1" t="n"/>
      <c r="BC439" s="1">
        <f>IF(sum!A432="SA",sum!C432,"*")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2020</v>
      </c>
      <c r="J440" s="1" t="inlineStr">
        <is>
          <t>NCAP_BND</t>
        </is>
      </c>
      <c r="K440" s="1" t="inlineStr">
        <is>
          <t>FX</t>
        </is>
      </c>
      <c r="L440" s="1" t="n">
        <v>2020</v>
      </c>
      <c r="M440" s="1">
        <f>IF(sum!A433="AT",sum!B433,"*")</f>
        <v/>
      </c>
      <c r="N440" s="1" t="n"/>
      <c r="O440" s="1">
        <f>IF(sum!A433="AT",sum!C433,"*")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2020</v>
      </c>
      <c r="U440" s="1">
        <f>IF(sum!A433="BC",sum!B433,"*")</f>
        <v/>
      </c>
      <c r="V440" s="1" t="n"/>
      <c r="W440" s="1">
        <f>IF(sum!A433="BC",sum!C433,"*")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2020</v>
      </c>
      <c r="AC440" s="1">
        <f>IF(sum!A433="MA",sum!B433,"*")</f>
        <v/>
      </c>
      <c r="AD440" s="1" t="n"/>
      <c r="AE440" s="1">
        <f>IF(sum!A433="MA",sum!C433,"*")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2020</v>
      </c>
      <c r="AK440" s="1">
        <f>IF(sum!A433="ON",sum!B433,"*")</f>
        <v/>
      </c>
      <c r="AL440" s="1" t="n"/>
      <c r="AM440" s="1">
        <f>IF(sum!A433="ON",sum!C433,"*")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2020</v>
      </c>
      <c r="AS440" s="1">
        <f>IF(sum!A433="QU",sum!B433,"*")</f>
        <v/>
      </c>
      <c r="AT440" s="1" t="n"/>
      <c r="AU440" s="1">
        <f>IF(sum!A433="QU",sum!C433,"*")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2020</v>
      </c>
      <c r="BA440" s="1">
        <f>IF(sum!A433="SA",sum!B433,"*")</f>
        <v/>
      </c>
      <c r="BB440" s="1" t="n"/>
      <c r="BC440" s="1">
        <f>IF(sum!A433="SA",sum!C433,"*")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2020</v>
      </c>
      <c r="J441" s="4" t="inlineStr">
        <is>
          <t>NCAP_BND</t>
        </is>
      </c>
      <c r="K441" s="4" t="inlineStr">
        <is>
          <t>FX</t>
        </is>
      </c>
      <c r="L441" s="4" t="n">
        <v>2020</v>
      </c>
      <c r="M441" s="1">
        <f>IF(sum!A434="AT",sum!B434,"*")</f>
        <v/>
      </c>
      <c r="N441" s="1" t="n"/>
      <c r="O441" s="1">
        <f>IF(sum!A434="AT",sum!C434,"*")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2020</v>
      </c>
      <c r="U441" s="1">
        <f>IF(sum!A434="BC",sum!B434,"*")</f>
        <v/>
      </c>
      <c r="V441" s="1" t="n"/>
      <c r="W441" s="1">
        <f>IF(sum!A434="BC",sum!C434,"*")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2020</v>
      </c>
      <c r="AC441" s="1">
        <f>IF(sum!A434="MA",sum!B434,"*")</f>
        <v/>
      </c>
      <c r="AD441" s="1" t="n"/>
      <c r="AE441" s="1">
        <f>IF(sum!A434="MA",sum!C434,"*")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2020</v>
      </c>
      <c r="AK441" s="1">
        <f>IF(sum!A434="ON",sum!B434,"*")</f>
        <v/>
      </c>
      <c r="AL441" s="1" t="n"/>
      <c r="AM441" s="1">
        <f>IF(sum!A434="ON",sum!C434,"*")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2020</v>
      </c>
      <c r="AS441" s="1">
        <f>IF(sum!A434="QU",sum!B434,"*")</f>
        <v/>
      </c>
      <c r="AT441" s="1" t="n"/>
      <c r="AU441" s="1">
        <f>IF(sum!A434="QU",sum!C434,"*")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2020</v>
      </c>
      <c r="BA441" s="1">
        <f>IF(sum!A434="SA",sum!B434,"*")</f>
        <v/>
      </c>
      <c r="BB441" s="1" t="n"/>
      <c r="BC441" s="1">
        <f>IF(sum!A434="SA",sum!C434,"*")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2020</v>
      </c>
      <c r="J442" s="1" t="inlineStr">
        <is>
          <t>NCAP_BND</t>
        </is>
      </c>
      <c r="K442" s="1" t="inlineStr">
        <is>
          <t>FX</t>
        </is>
      </c>
      <c r="L442" s="1" t="n">
        <v>2020</v>
      </c>
      <c r="M442" s="1">
        <f>IF(sum!A435="AT",sum!B435,"*")</f>
        <v/>
      </c>
      <c r="N442" s="1" t="n"/>
      <c r="O442" s="1">
        <f>IF(sum!A435="AT",sum!C435,"*")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2020</v>
      </c>
      <c r="U442" s="1">
        <f>IF(sum!A435="BC",sum!B435,"*")</f>
        <v/>
      </c>
      <c r="V442" s="1" t="n"/>
      <c r="W442" s="1">
        <f>IF(sum!A435="BC",sum!C435,"*")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2020</v>
      </c>
      <c r="AC442" s="1">
        <f>IF(sum!A435="MA",sum!B435,"*")</f>
        <v/>
      </c>
      <c r="AD442" s="1" t="n"/>
      <c r="AE442" s="1">
        <f>IF(sum!A435="MA",sum!C435,"*")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2020</v>
      </c>
      <c r="AK442" s="1">
        <f>IF(sum!A435="ON",sum!B435,"*")</f>
        <v/>
      </c>
      <c r="AL442" s="1" t="n"/>
      <c r="AM442" s="1">
        <f>IF(sum!A435="ON",sum!C435,"*")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2020</v>
      </c>
      <c r="AS442" s="1">
        <f>IF(sum!A435="QU",sum!B435,"*")</f>
        <v/>
      </c>
      <c r="AT442" s="1" t="n"/>
      <c r="AU442" s="1">
        <f>IF(sum!A435="QU",sum!C435,"*")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2020</v>
      </c>
      <c r="BA442" s="1">
        <f>IF(sum!A435="SA",sum!B435,"*")</f>
        <v/>
      </c>
      <c r="BB442" s="1" t="n"/>
      <c r="BC442" s="1">
        <f>IF(sum!A435="SA",sum!C435,"*")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2020</v>
      </c>
      <c r="J443" s="1" t="inlineStr">
        <is>
          <t>NCAP_BND</t>
        </is>
      </c>
      <c r="K443" s="1" t="inlineStr">
        <is>
          <t>FX</t>
        </is>
      </c>
      <c r="L443" s="1" t="n">
        <v>2020</v>
      </c>
      <c r="M443" s="1">
        <f>IF(sum!A436="AT",sum!B436,"*")</f>
        <v/>
      </c>
      <c r="N443" s="1" t="n"/>
      <c r="O443" s="1">
        <f>IF(sum!A436="AT",sum!C436,"*")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2020</v>
      </c>
      <c r="U443" s="1">
        <f>IF(sum!A436="BC",sum!B436,"*")</f>
        <v/>
      </c>
      <c r="V443" s="1" t="n"/>
      <c r="W443" s="1">
        <f>IF(sum!A436="BC",sum!C436,"*")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2020</v>
      </c>
      <c r="AC443" s="1">
        <f>IF(sum!A436="MA",sum!B436,"*")</f>
        <v/>
      </c>
      <c r="AD443" s="1" t="n"/>
      <c r="AE443" s="1">
        <f>IF(sum!A436="MA",sum!C436,"*")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2020</v>
      </c>
      <c r="AK443" s="1">
        <f>IF(sum!A436="ON",sum!B436,"*")</f>
        <v/>
      </c>
      <c r="AL443" s="1" t="n"/>
      <c r="AM443" s="1">
        <f>IF(sum!A436="ON",sum!C436,"*")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2020</v>
      </c>
      <c r="AS443" s="1">
        <f>IF(sum!A436="QU",sum!B436,"*")</f>
        <v/>
      </c>
      <c r="AT443" s="1" t="n"/>
      <c r="AU443" s="1">
        <f>IF(sum!A436="QU",sum!C436,"*")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2020</v>
      </c>
      <c r="BA443" s="1">
        <f>IF(sum!A436="SA",sum!B436,"*")</f>
        <v/>
      </c>
      <c r="BB443" s="1" t="n"/>
      <c r="BC443" s="1">
        <f>IF(sum!A436="SA",sum!C436,"*")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2020</v>
      </c>
      <c r="J444" s="4" t="inlineStr">
        <is>
          <t>NCAP_BND</t>
        </is>
      </c>
      <c r="K444" s="4" t="inlineStr">
        <is>
          <t>FX</t>
        </is>
      </c>
      <c r="L444" s="4" t="n">
        <v>2020</v>
      </c>
      <c r="M444" s="1">
        <f>IF(sum!A437="AT",sum!B437,"*")</f>
        <v/>
      </c>
      <c r="N444" s="1" t="n"/>
      <c r="O444" s="1">
        <f>IF(sum!A437="AT",sum!C437,"*")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2020</v>
      </c>
      <c r="U444" s="1">
        <f>IF(sum!A437="BC",sum!B437,"*")</f>
        <v/>
      </c>
      <c r="V444" s="1" t="n"/>
      <c r="W444" s="1">
        <f>IF(sum!A437="BC",sum!C437,"*")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2020</v>
      </c>
      <c r="AC444" s="1">
        <f>IF(sum!A437="MA",sum!B437,"*")</f>
        <v/>
      </c>
      <c r="AD444" s="1" t="n"/>
      <c r="AE444" s="1">
        <f>IF(sum!A437="MA",sum!C437,"*")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2020</v>
      </c>
      <c r="AK444" s="1">
        <f>IF(sum!A437="ON",sum!B437,"*")</f>
        <v/>
      </c>
      <c r="AL444" s="1" t="n"/>
      <c r="AM444" s="1">
        <f>IF(sum!A437="ON",sum!C437,"*")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2020</v>
      </c>
      <c r="AS444" s="1">
        <f>IF(sum!A437="QU",sum!B437,"*")</f>
        <v/>
      </c>
      <c r="AT444" s="1" t="n"/>
      <c r="AU444" s="1">
        <f>IF(sum!A437="QU",sum!C437,"*")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2020</v>
      </c>
      <c r="BA444" s="1">
        <f>IF(sum!A437="SA",sum!B437,"*")</f>
        <v/>
      </c>
      <c r="BB444" s="1" t="n"/>
      <c r="BC444" s="1">
        <f>IF(sum!A437="SA",sum!C437,"*")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2020</v>
      </c>
      <c r="J445" s="1" t="inlineStr">
        <is>
          <t>NCAP_BND</t>
        </is>
      </c>
      <c r="K445" s="1" t="inlineStr">
        <is>
          <t>FX</t>
        </is>
      </c>
      <c r="L445" s="1" t="n">
        <v>2020</v>
      </c>
      <c r="M445" s="1">
        <f>IF(sum!A438="AT",sum!B438,"*")</f>
        <v/>
      </c>
      <c r="N445" s="1" t="n"/>
      <c r="O445" s="1">
        <f>IF(sum!A438="AT",sum!C438,"*")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2020</v>
      </c>
      <c r="U445" s="1">
        <f>IF(sum!A438="BC",sum!B438,"*")</f>
        <v/>
      </c>
      <c r="V445" s="1" t="n"/>
      <c r="W445" s="1">
        <f>IF(sum!A438="BC",sum!C438,"*")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2020</v>
      </c>
      <c r="AC445" s="1">
        <f>IF(sum!A438="MA",sum!B438,"*")</f>
        <v/>
      </c>
      <c r="AD445" s="1" t="n"/>
      <c r="AE445" s="1">
        <f>IF(sum!A438="MA",sum!C438,"*")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2020</v>
      </c>
      <c r="AK445" s="1">
        <f>IF(sum!A438="ON",sum!B438,"*")</f>
        <v/>
      </c>
      <c r="AL445" s="1" t="n"/>
      <c r="AM445" s="1">
        <f>IF(sum!A438="ON",sum!C438,"*")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2020</v>
      </c>
      <c r="AS445" s="1">
        <f>IF(sum!A438="QU",sum!B438,"*")</f>
        <v/>
      </c>
      <c r="AT445" s="1" t="n"/>
      <c r="AU445" s="1">
        <f>IF(sum!A438="QU",sum!C438,"*")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2020</v>
      </c>
      <c r="BA445" s="1">
        <f>IF(sum!A438="SA",sum!B438,"*")</f>
        <v/>
      </c>
      <c r="BB445" s="1" t="n"/>
      <c r="BC445" s="1">
        <f>IF(sum!A438="SA",sum!C438,"*")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2020</v>
      </c>
      <c r="J446" s="1" t="inlineStr">
        <is>
          <t>NCAP_BND</t>
        </is>
      </c>
      <c r="K446" s="1" t="inlineStr">
        <is>
          <t>FX</t>
        </is>
      </c>
      <c r="L446" s="1" t="n">
        <v>2020</v>
      </c>
      <c r="M446" s="1">
        <f>IF(sum!A439="AT",sum!B439,"*")</f>
        <v/>
      </c>
      <c r="N446" s="1" t="n"/>
      <c r="O446" s="1">
        <f>IF(sum!A439="AT",sum!C439,"*")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2020</v>
      </c>
      <c r="U446" s="1">
        <f>IF(sum!A439="BC",sum!B439,"*")</f>
        <v/>
      </c>
      <c r="V446" s="1" t="n"/>
      <c r="W446" s="1">
        <f>IF(sum!A439="BC",sum!C439,"*")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2020</v>
      </c>
      <c r="AC446" s="1">
        <f>IF(sum!A439="MA",sum!B439,"*")</f>
        <v/>
      </c>
      <c r="AD446" s="1" t="n"/>
      <c r="AE446" s="1">
        <f>IF(sum!A439="MA",sum!C439,"*")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2020</v>
      </c>
      <c r="AK446" s="1">
        <f>IF(sum!A439="ON",sum!B439,"*")</f>
        <v/>
      </c>
      <c r="AL446" s="1" t="n"/>
      <c r="AM446" s="1">
        <f>IF(sum!A439="ON",sum!C439,"*")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2020</v>
      </c>
      <c r="AS446" s="1">
        <f>IF(sum!A439="QU",sum!B439,"*")</f>
        <v/>
      </c>
      <c r="AT446" s="1" t="n"/>
      <c r="AU446" s="1">
        <f>IF(sum!A439="QU",sum!C439,"*")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2020</v>
      </c>
      <c r="BA446" s="1">
        <f>IF(sum!A439="SA",sum!B439,"*")</f>
        <v/>
      </c>
      <c r="BB446" s="1" t="n"/>
      <c r="BC446" s="1">
        <f>IF(sum!A439="SA",sum!C439,"*")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2020</v>
      </c>
      <c r="J447" s="4" t="inlineStr">
        <is>
          <t>NCAP_BND</t>
        </is>
      </c>
      <c r="K447" s="4" t="inlineStr">
        <is>
          <t>FX</t>
        </is>
      </c>
      <c r="L447" s="4" t="n">
        <v>2020</v>
      </c>
      <c r="M447" s="1">
        <f>IF(sum!A440="AT",sum!B440,"*")</f>
        <v/>
      </c>
      <c r="N447" s="1" t="n"/>
      <c r="O447" s="1">
        <f>IF(sum!A440="AT",sum!C440,"*")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2020</v>
      </c>
      <c r="U447" s="1">
        <f>IF(sum!A440="BC",sum!B440,"*")</f>
        <v/>
      </c>
      <c r="V447" s="1" t="n"/>
      <c r="W447" s="1">
        <f>IF(sum!A440="BC",sum!C440,"*")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2020</v>
      </c>
      <c r="AC447" s="1">
        <f>IF(sum!A440="MA",sum!B440,"*")</f>
        <v/>
      </c>
      <c r="AD447" s="1" t="n"/>
      <c r="AE447" s="1">
        <f>IF(sum!A440="MA",sum!C440,"*")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2020</v>
      </c>
      <c r="AK447" s="1">
        <f>IF(sum!A440="ON",sum!B440,"*")</f>
        <v/>
      </c>
      <c r="AL447" s="1" t="n"/>
      <c r="AM447" s="1">
        <f>IF(sum!A440="ON",sum!C440,"*")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2020</v>
      </c>
      <c r="AS447" s="1">
        <f>IF(sum!A440="QU",sum!B440,"*")</f>
        <v/>
      </c>
      <c r="AT447" s="1" t="n"/>
      <c r="AU447" s="1">
        <f>IF(sum!A440="QU",sum!C440,"*")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2020</v>
      </c>
      <c r="BA447" s="1">
        <f>IF(sum!A440="SA",sum!B440,"*")</f>
        <v/>
      </c>
      <c r="BB447" s="1" t="n"/>
      <c r="BC447" s="1">
        <f>IF(sum!A440="SA",sum!C440,"*")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2020</v>
      </c>
      <c r="J448" s="1" t="inlineStr">
        <is>
          <t>NCAP_BND</t>
        </is>
      </c>
      <c r="K448" s="1" t="inlineStr">
        <is>
          <t>FX</t>
        </is>
      </c>
      <c r="L448" s="1" t="n">
        <v>2020</v>
      </c>
      <c r="M448" s="1">
        <f>IF(sum!A441="AT",sum!B441,"*")</f>
        <v/>
      </c>
      <c r="N448" s="1" t="n"/>
      <c r="O448" s="1">
        <f>IF(sum!A441="AT",sum!C441,"*")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2020</v>
      </c>
      <c r="U448" s="1">
        <f>IF(sum!A441="BC",sum!B441,"*")</f>
        <v/>
      </c>
      <c r="V448" s="1" t="n"/>
      <c r="W448" s="1">
        <f>IF(sum!A441="BC",sum!C441,"*")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2020</v>
      </c>
      <c r="AC448" s="1">
        <f>IF(sum!A441="MA",sum!B441,"*")</f>
        <v/>
      </c>
      <c r="AD448" s="1" t="n"/>
      <c r="AE448" s="1">
        <f>IF(sum!A441="MA",sum!C441,"*")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2020</v>
      </c>
      <c r="AK448" s="1">
        <f>IF(sum!A441="ON",sum!B441,"*")</f>
        <v/>
      </c>
      <c r="AL448" s="1" t="n"/>
      <c r="AM448" s="1">
        <f>IF(sum!A441="ON",sum!C441,"*")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2020</v>
      </c>
      <c r="AS448" s="1">
        <f>IF(sum!A441="QU",sum!B441,"*")</f>
        <v/>
      </c>
      <c r="AT448" s="1" t="n"/>
      <c r="AU448" s="1">
        <f>IF(sum!A441="QU",sum!C441,"*")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2020</v>
      </c>
      <c r="BA448" s="1">
        <f>IF(sum!A441="SA",sum!B441,"*")</f>
        <v/>
      </c>
      <c r="BB448" s="1" t="n"/>
      <c r="BC448" s="1">
        <f>IF(sum!A441="SA",sum!C441,"*")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2020</v>
      </c>
      <c r="J449" s="1" t="inlineStr">
        <is>
          <t>NCAP_BND</t>
        </is>
      </c>
      <c r="K449" s="1" t="inlineStr">
        <is>
          <t>FX</t>
        </is>
      </c>
      <c r="L449" s="1" t="n">
        <v>2020</v>
      </c>
      <c r="M449" s="1">
        <f>IF(sum!A442="AT",sum!B442,"*")</f>
        <v/>
      </c>
      <c r="N449" s="1" t="n"/>
      <c r="O449" s="1">
        <f>IF(sum!A442="AT",sum!C442,"*")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2020</v>
      </c>
      <c r="U449" s="1">
        <f>IF(sum!A442="BC",sum!B442,"*")</f>
        <v/>
      </c>
      <c r="V449" s="1" t="n"/>
      <c r="W449" s="1">
        <f>IF(sum!A442="BC",sum!C442,"*")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2020</v>
      </c>
      <c r="AC449" s="1">
        <f>IF(sum!A442="MA",sum!B442,"*")</f>
        <v/>
      </c>
      <c r="AD449" s="1" t="n"/>
      <c r="AE449" s="1">
        <f>IF(sum!A442="MA",sum!C442,"*")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2020</v>
      </c>
      <c r="AK449" s="1">
        <f>IF(sum!A442="ON",sum!B442,"*")</f>
        <v/>
      </c>
      <c r="AL449" s="1" t="n"/>
      <c r="AM449" s="1">
        <f>IF(sum!A442="ON",sum!C442,"*")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2020</v>
      </c>
      <c r="AS449" s="1">
        <f>IF(sum!A442="QU",sum!B442,"*")</f>
        <v/>
      </c>
      <c r="AT449" s="1" t="n"/>
      <c r="AU449" s="1">
        <f>IF(sum!A442="QU",sum!C442,"*")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2020</v>
      </c>
      <c r="BA449" s="1">
        <f>IF(sum!A442="SA",sum!B442,"*")</f>
        <v/>
      </c>
      <c r="BB449" s="1" t="n"/>
      <c r="BC449" s="1">
        <f>IF(sum!A442="SA",sum!C442,"*")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2020</v>
      </c>
      <c r="J450" s="4" t="inlineStr">
        <is>
          <t>NCAP_BND</t>
        </is>
      </c>
      <c r="K450" s="4" t="inlineStr">
        <is>
          <t>FX</t>
        </is>
      </c>
      <c r="L450" s="4" t="n">
        <v>2020</v>
      </c>
      <c r="M450" s="1">
        <f>IF(sum!A443="AT",sum!B443,"*")</f>
        <v/>
      </c>
      <c r="N450" s="1" t="n"/>
      <c r="O450" s="1">
        <f>IF(sum!A443="AT",sum!C443,"*")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2020</v>
      </c>
      <c r="U450" s="1">
        <f>IF(sum!A443="BC",sum!B443,"*")</f>
        <v/>
      </c>
      <c r="V450" s="1" t="n"/>
      <c r="W450" s="1">
        <f>IF(sum!A443="BC",sum!C443,"*")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2020</v>
      </c>
      <c r="AC450" s="1">
        <f>IF(sum!A443="MA",sum!B443,"*")</f>
        <v/>
      </c>
      <c r="AD450" s="1" t="n"/>
      <c r="AE450" s="1">
        <f>IF(sum!A443="MA",sum!C443,"*")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2020</v>
      </c>
      <c r="AK450" s="1">
        <f>IF(sum!A443="ON",sum!B443,"*")</f>
        <v/>
      </c>
      <c r="AL450" s="1" t="n"/>
      <c r="AM450" s="1">
        <f>IF(sum!A443="ON",sum!C443,"*")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2020</v>
      </c>
      <c r="AS450" s="1">
        <f>IF(sum!A443="QU",sum!B443,"*")</f>
        <v/>
      </c>
      <c r="AT450" s="1" t="n"/>
      <c r="AU450" s="1">
        <f>IF(sum!A443="QU",sum!C443,"*")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2020</v>
      </c>
      <c r="BA450" s="1">
        <f>IF(sum!A443="SA",sum!B443,"*")</f>
        <v/>
      </c>
      <c r="BB450" s="1" t="n"/>
      <c r="BC450" s="1">
        <f>IF(sum!A443="SA",sum!C443,"*")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2020</v>
      </c>
      <c r="J451" s="1" t="inlineStr">
        <is>
          <t>NCAP_BND</t>
        </is>
      </c>
      <c r="K451" s="1" t="inlineStr">
        <is>
          <t>FX</t>
        </is>
      </c>
      <c r="L451" s="1" t="n">
        <v>2020</v>
      </c>
      <c r="M451" s="1">
        <f>IF(sum!A444="AT",sum!B444,"*")</f>
        <v/>
      </c>
      <c r="N451" s="1" t="n"/>
      <c r="O451" s="1">
        <f>IF(sum!A444="AT",sum!C444,"*")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2020</v>
      </c>
      <c r="U451" s="1">
        <f>IF(sum!A444="BC",sum!B444,"*")</f>
        <v/>
      </c>
      <c r="V451" s="1" t="n"/>
      <c r="W451" s="1">
        <f>IF(sum!A444="BC",sum!C444,"*")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2020</v>
      </c>
      <c r="AC451" s="1">
        <f>IF(sum!A444="MA",sum!B444,"*")</f>
        <v/>
      </c>
      <c r="AD451" s="1" t="n"/>
      <c r="AE451" s="1">
        <f>IF(sum!A444="MA",sum!C444,"*")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2020</v>
      </c>
      <c r="AK451" s="1">
        <f>IF(sum!A444="ON",sum!B444,"*")</f>
        <v/>
      </c>
      <c r="AL451" s="1" t="n"/>
      <c r="AM451" s="1">
        <f>IF(sum!A444="ON",sum!C444,"*")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2020</v>
      </c>
      <c r="AS451" s="1">
        <f>IF(sum!A444="QU",sum!B444,"*")</f>
        <v/>
      </c>
      <c r="AT451" s="1" t="n"/>
      <c r="AU451" s="1">
        <f>IF(sum!A444="QU",sum!C444,"*")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2020</v>
      </c>
      <c r="BA451" s="1">
        <f>IF(sum!A444="SA",sum!B444,"*")</f>
        <v/>
      </c>
      <c r="BB451" s="1" t="n"/>
      <c r="BC451" s="1">
        <f>IF(sum!A444="SA",sum!C444,"*")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2020</v>
      </c>
      <c r="J452" s="1" t="inlineStr">
        <is>
          <t>NCAP_BND</t>
        </is>
      </c>
      <c r="K452" s="1" t="inlineStr">
        <is>
          <t>FX</t>
        </is>
      </c>
      <c r="L452" s="1" t="n">
        <v>2020</v>
      </c>
      <c r="M452" s="1">
        <f>IF(sum!A445="AT",sum!B445,"*")</f>
        <v/>
      </c>
      <c r="N452" s="1" t="n"/>
      <c r="O452" s="1">
        <f>IF(sum!A445="AT",sum!C445,"*")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2020</v>
      </c>
      <c r="U452" s="1">
        <f>IF(sum!A445="BC",sum!B445,"*")</f>
        <v/>
      </c>
      <c r="V452" s="1" t="n"/>
      <c r="W452" s="1">
        <f>IF(sum!A445="BC",sum!C445,"*")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2020</v>
      </c>
      <c r="AC452" s="1">
        <f>IF(sum!A445="MA",sum!B445,"*")</f>
        <v/>
      </c>
      <c r="AD452" s="1" t="n"/>
      <c r="AE452" s="1">
        <f>IF(sum!A445="MA",sum!C445,"*")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2020</v>
      </c>
      <c r="AK452" s="1">
        <f>IF(sum!A445="ON",sum!B445,"*")</f>
        <v/>
      </c>
      <c r="AL452" s="1" t="n"/>
      <c r="AM452" s="1">
        <f>IF(sum!A445="ON",sum!C445,"*")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2020</v>
      </c>
      <c r="AS452" s="1">
        <f>IF(sum!A445="QU",sum!B445,"*")</f>
        <v/>
      </c>
      <c r="AT452" s="1" t="n"/>
      <c r="AU452" s="1">
        <f>IF(sum!A445="QU",sum!C445,"*")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2020</v>
      </c>
      <c r="BA452" s="1">
        <f>IF(sum!A445="SA",sum!B445,"*")</f>
        <v/>
      </c>
      <c r="BB452" s="1" t="n"/>
      <c r="BC452" s="1">
        <f>IF(sum!A445="SA",sum!C445,"*")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2020</v>
      </c>
      <c r="J453" s="4" t="inlineStr">
        <is>
          <t>NCAP_BND</t>
        </is>
      </c>
      <c r="K453" s="4" t="inlineStr">
        <is>
          <t>FX</t>
        </is>
      </c>
      <c r="L453" s="4" t="n">
        <v>2020</v>
      </c>
      <c r="M453" s="1">
        <f>IF(sum!A446="AT",sum!B446,"*")</f>
        <v/>
      </c>
      <c r="N453" s="1" t="n"/>
      <c r="O453" s="1">
        <f>IF(sum!A446="AT",sum!C446,"*")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2020</v>
      </c>
      <c r="U453" s="1">
        <f>IF(sum!A446="BC",sum!B446,"*")</f>
        <v/>
      </c>
      <c r="V453" s="1" t="n"/>
      <c r="W453" s="1">
        <f>IF(sum!A446="BC",sum!C446,"*")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2020</v>
      </c>
      <c r="AC453" s="1">
        <f>IF(sum!A446="MA",sum!B446,"*")</f>
        <v/>
      </c>
      <c r="AD453" s="1" t="n"/>
      <c r="AE453" s="1">
        <f>IF(sum!A446="MA",sum!C446,"*")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2020</v>
      </c>
      <c r="AK453" s="1">
        <f>IF(sum!A446="ON",sum!B446,"*")</f>
        <v/>
      </c>
      <c r="AL453" s="1" t="n"/>
      <c r="AM453" s="1">
        <f>IF(sum!A446="ON",sum!C446,"*")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2020</v>
      </c>
      <c r="AS453" s="1">
        <f>IF(sum!A446="QU",sum!B446,"*")</f>
        <v/>
      </c>
      <c r="AT453" s="1" t="n"/>
      <c r="AU453" s="1">
        <f>IF(sum!A446="QU",sum!C446,"*")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2020</v>
      </c>
      <c r="BA453" s="1">
        <f>IF(sum!A446="SA",sum!B446,"*")</f>
        <v/>
      </c>
      <c r="BB453" s="1" t="n"/>
      <c r="BC453" s="1">
        <f>IF(sum!A446="SA",sum!C446,"*")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2020</v>
      </c>
      <c r="J454" s="1" t="inlineStr">
        <is>
          <t>NCAP_BND</t>
        </is>
      </c>
      <c r="K454" s="1" t="inlineStr">
        <is>
          <t>FX</t>
        </is>
      </c>
      <c r="L454" s="1" t="n">
        <v>2020</v>
      </c>
      <c r="M454" s="1">
        <f>IF(sum!A447="AT",sum!B447,"*")</f>
        <v/>
      </c>
      <c r="N454" s="1" t="n"/>
      <c r="O454" s="1">
        <f>IF(sum!A447="AT",sum!C447,"*")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2020</v>
      </c>
      <c r="U454" s="1">
        <f>IF(sum!A447="BC",sum!B447,"*")</f>
        <v/>
      </c>
      <c r="V454" s="1" t="n"/>
      <c r="W454" s="1">
        <f>IF(sum!A447="BC",sum!C447,"*")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2020</v>
      </c>
      <c r="AC454" s="1">
        <f>IF(sum!A447="MA",sum!B447,"*")</f>
        <v/>
      </c>
      <c r="AD454" s="1" t="n"/>
      <c r="AE454" s="1">
        <f>IF(sum!A447="MA",sum!C447,"*")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2020</v>
      </c>
      <c r="AK454" s="1">
        <f>IF(sum!A447="ON",sum!B447,"*")</f>
        <v/>
      </c>
      <c r="AL454" s="1" t="n"/>
      <c r="AM454" s="1">
        <f>IF(sum!A447="ON",sum!C447,"*")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2020</v>
      </c>
      <c r="AS454" s="1">
        <f>IF(sum!A447="QU",sum!B447,"*")</f>
        <v/>
      </c>
      <c r="AT454" s="1" t="n"/>
      <c r="AU454" s="1">
        <f>IF(sum!A447="QU",sum!C447,"*")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2020</v>
      </c>
      <c r="BA454" s="1">
        <f>IF(sum!A447="SA",sum!B447,"*")</f>
        <v/>
      </c>
      <c r="BB454" s="1" t="n"/>
      <c r="BC454" s="1">
        <f>IF(sum!A447="SA",sum!C447,"*")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2020</v>
      </c>
      <c r="J455" s="1" t="inlineStr">
        <is>
          <t>NCAP_BND</t>
        </is>
      </c>
      <c r="K455" s="1" t="inlineStr">
        <is>
          <t>FX</t>
        </is>
      </c>
      <c r="L455" s="1" t="n">
        <v>2020</v>
      </c>
      <c r="M455" s="1">
        <f>IF(sum!A448="AT",sum!B448,"*")</f>
        <v/>
      </c>
      <c r="N455" s="1" t="n"/>
      <c r="O455" s="1">
        <f>IF(sum!A448="AT",sum!C448,"*")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2020</v>
      </c>
      <c r="U455" s="1">
        <f>IF(sum!A448="BC",sum!B448,"*")</f>
        <v/>
      </c>
      <c r="V455" s="1" t="n"/>
      <c r="W455" s="1">
        <f>IF(sum!A448="BC",sum!C448,"*")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2020</v>
      </c>
      <c r="AC455" s="1">
        <f>IF(sum!A448="MA",sum!B448,"*")</f>
        <v/>
      </c>
      <c r="AD455" s="1" t="n"/>
      <c r="AE455" s="1">
        <f>IF(sum!A448="MA",sum!C448,"*")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2020</v>
      </c>
      <c r="AK455" s="1">
        <f>IF(sum!A448="ON",sum!B448,"*")</f>
        <v/>
      </c>
      <c r="AL455" s="1" t="n"/>
      <c r="AM455" s="1">
        <f>IF(sum!A448="ON",sum!C448,"*")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2020</v>
      </c>
      <c r="AS455" s="1">
        <f>IF(sum!A448="QU",sum!B448,"*")</f>
        <v/>
      </c>
      <c r="AT455" s="1" t="n"/>
      <c r="AU455" s="1">
        <f>IF(sum!A448="QU",sum!C448,"*")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2020</v>
      </c>
      <c r="BA455" s="1">
        <f>IF(sum!A448="SA",sum!B448,"*")</f>
        <v/>
      </c>
      <c r="BB455" s="1" t="n"/>
      <c r="BC455" s="1">
        <f>IF(sum!A448="SA",sum!C448,"*")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2020</v>
      </c>
      <c r="J456" s="4" t="inlineStr">
        <is>
          <t>NCAP_BND</t>
        </is>
      </c>
      <c r="K456" s="4" t="inlineStr">
        <is>
          <t>FX</t>
        </is>
      </c>
      <c r="L456" s="4" t="n">
        <v>2020</v>
      </c>
      <c r="M456" s="1">
        <f>IF(sum!A449="AT",sum!B449,"*")</f>
        <v/>
      </c>
      <c r="N456" s="1" t="n"/>
      <c r="O456" s="1">
        <f>IF(sum!A449="AT",sum!C449,"*")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2020</v>
      </c>
      <c r="U456" s="1">
        <f>IF(sum!A449="BC",sum!B449,"*")</f>
        <v/>
      </c>
      <c r="V456" s="1" t="n"/>
      <c r="W456" s="1">
        <f>IF(sum!A449="BC",sum!C449,"*")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2020</v>
      </c>
      <c r="AC456" s="1">
        <f>IF(sum!A449="MA",sum!B449,"*")</f>
        <v/>
      </c>
      <c r="AD456" s="1" t="n"/>
      <c r="AE456" s="1">
        <f>IF(sum!A449="MA",sum!C449,"*")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2020</v>
      </c>
      <c r="AK456" s="1">
        <f>IF(sum!A449="ON",sum!B449,"*")</f>
        <v/>
      </c>
      <c r="AL456" s="1" t="n"/>
      <c r="AM456" s="1">
        <f>IF(sum!A449="ON",sum!C449,"*")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2020</v>
      </c>
      <c r="AS456" s="1">
        <f>IF(sum!A449="QU",sum!B449,"*")</f>
        <v/>
      </c>
      <c r="AT456" s="1" t="n"/>
      <c r="AU456" s="1">
        <f>IF(sum!A449="QU",sum!C449,"*")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2020</v>
      </c>
      <c r="BA456" s="1">
        <f>IF(sum!A449="SA",sum!B449,"*")</f>
        <v/>
      </c>
      <c r="BB456" s="1" t="n"/>
      <c r="BC456" s="1">
        <f>IF(sum!A449="SA",sum!C449,"*")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2020</v>
      </c>
      <c r="J457" s="1" t="inlineStr">
        <is>
          <t>NCAP_BND</t>
        </is>
      </c>
      <c r="K457" s="1" t="inlineStr">
        <is>
          <t>FX</t>
        </is>
      </c>
      <c r="L457" s="1" t="n">
        <v>2020</v>
      </c>
      <c r="M457" s="1">
        <f>IF(sum!A450="AT",sum!B450,"*")</f>
        <v/>
      </c>
      <c r="N457" s="1" t="n"/>
      <c r="O457" s="1">
        <f>IF(sum!A450="AT",sum!C450,"*")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2020</v>
      </c>
      <c r="U457" s="1">
        <f>IF(sum!A450="BC",sum!B450,"*")</f>
        <v/>
      </c>
      <c r="V457" s="1" t="n"/>
      <c r="W457" s="1">
        <f>IF(sum!A450="BC",sum!C450,"*")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2020</v>
      </c>
      <c r="AC457" s="1">
        <f>IF(sum!A450="MA",sum!B450,"*")</f>
        <v/>
      </c>
      <c r="AD457" s="1" t="n"/>
      <c r="AE457" s="1">
        <f>IF(sum!A450="MA",sum!C450,"*")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2020</v>
      </c>
      <c r="AK457" s="1">
        <f>IF(sum!A450="ON",sum!B450,"*")</f>
        <v/>
      </c>
      <c r="AL457" s="1" t="n"/>
      <c r="AM457" s="1">
        <f>IF(sum!A450="ON",sum!C450,"*")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2020</v>
      </c>
      <c r="AS457" s="1">
        <f>IF(sum!A450="QU",sum!B450,"*")</f>
        <v/>
      </c>
      <c r="AT457" s="1" t="n"/>
      <c r="AU457" s="1">
        <f>IF(sum!A450="QU",sum!C450,"*")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2020</v>
      </c>
      <c r="BA457" s="1">
        <f>IF(sum!A450="SA",sum!B450,"*")</f>
        <v/>
      </c>
      <c r="BB457" s="1" t="n"/>
      <c r="BC457" s="1">
        <f>IF(sum!A450="SA",sum!C450,"*")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2020</v>
      </c>
      <c r="J458" s="1" t="inlineStr">
        <is>
          <t>NCAP_BND</t>
        </is>
      </c>
      <c r="K458" s="1" t="inlineStr">
        <is>
          <t>FX</t>
        </is>
      </c>
      <c r="L458" s="1" t="n">
        <v>2020</v>
      </c>
      <c r="M458" s="1">
        <f>IF(sum!A451="AT",sum!B451,"*")</f>
        <v/>
      </c>
      <c r="N458" s="1" t="n"/>
      <c r="O458" s="1">
        <f>IF(sum!A451="AT",sum!C451,"*")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2020</v>
      </c>
      <c r="U458" s="1">
        <f>IF(sum!A451="BC",sum!B451,"*")</f>
        <v/>
      </c>
      <c r="V458" s="1" t="n"/>
      <c r="W458" s="1">
        <f>IF(sum!A451="BC",sum!C451,"*")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2020</v>
      </c>
      <c r="AC458" s="1">
        <f>IF(sum!A451="MA",sum!B451,"*")</f>
        <v/>
      </c>
      <c r="AD458" s="1" t="n"/>
      <c r="AE458" s="1">
        <f>IF(sum!A451="MA",sum!C451,"*")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2020</v>
      </c>
      <c r="AK458" s="1">
        <f>IF(sum!A451="ON",sum!B451,"*")</f>
        <v/>
      </c>
      <c r="AL458" s="1" t="n"/>
      <c r="AM458" s="1">
        <f>IF(sum!A451="ON",sum!C451,"*")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2020</v>
      </c>
      <c r="AS458" s="1">
        <f>IF(sum!A451="QU",sum!B451,"*")</f>
        <v/>
      </c>
      <c r="AT458" s="1" t="n"/>
      <c r="AU458" s="1">
        <f>IF(sum!A451="QU",sum!C451,"*")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2020</v>
      </c>
      <c r="BA458" s="1">
        <f>IF(sum!A451="SA",sum!B451,"*")</f>
        <v/>
      </c>
      <c r="BB458" s="1" t="n"/>
      <c r="BC458" s="1">
        <f>IF(sum!A451="SA",sum!C451,"*")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2020</v>
      </c>
      <c r="J459" s="4" t="inlineStr">
        <is>
          <t>NCAP_BND</t>
        </is>
      </c>
      <c r="K459" s="4" t="inlineStr">
        <is>
          <t>FX</t>
        </is>
      </c>
      <c r="L459" s="4" t="n">
        <v>2020</v>
      </c>
      <c r="M459" s="1">
        <f>IF(sum!A452="AT",sum!B452,"*")</f>
        <v/>
      </c>
      <c r="N459" s="1" t="n"/>
      <c r="O459" s="1">
        <f>IF(sum!A452="AT",sum!C452,"*")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2020</v>
      </c>
      <c r="U459" s="1">
        <f>IF(sum!A452="BC",sum!B452,"*")</f>
        <v/>
      </c>
      <c r="V459" s="1" t="n"/>
      <c r="W459" s="1">
        <f>IF(sum!A452="BC",sum!C452,"*")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2020</v>
      </c>
      <c r="AC459" s="1">
        <f>IF(sum!A452="MA",sum!B452,"*")</f>
        <v/>
      </c>
      <c r="AD459" s="1" t="n"/>
      <c r="AE459" s="1">
        <f>IF(sum!A452="MA",sum!C452,"*")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2020</v>
      </c>
      <c r="AK459" s="1">
        <f>IF(sum!A452="ON",sum!B452,"*")</f>
        <v/>
      </c>
      <c r="AL459" s="1" t="n"/>
      <c r="AM459" s="1">
        <f>IF(sum!A452="ON",sum!C452,"*")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2020</v>
      </c>
      <c r="AS459" s="1">
        <f>IF(sum!A452="QU",sum!B452,"*")</f>
        <v/>
      </c>
      <c r="AT459" s="1" t="n"/>
      <c r="AU459" s="1">
        <f>IF(sum!A452="QU",sum!C452,"*")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2020</v>
      </c>
      <c r="BA459" s="1">
        <f>IF(sum!A452="SA",sum!B452,"*")</f>
        <v/>
      </c>
      <c r="BB459" s="1" t="n"/>
      <c r="BC459" s="1">
        <f>IF(sum!A452="SA",sum!C452,"*")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2020</v>
      </c>
      <c r="J460" s="1" t="inlineStr">
        <is>
          <t>NCAP_BND</t>
        </is>
      </c>
      <c r="K460" s="1" t="inlineStr">
        <is>
          <t>FX</t>
        </is>
      </c>
      <c r="L460" s="1" t="n">
        <v>2020</v>
      </c>
      <c r="M460" s="1">
        <f>IF(sum!A453="AT",sum!B453,"*")</f>
        <v/>
      </c>
      <c r="N460" s="1" t="n"/>
      <c r="O460" s="1">
        <f>IF(sum!A453="AT",sum!C453,"*")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2020</v>
      </c>
      <c r="U460" s="1">
        <f>IF(sum!A453="BC",sum!B453,"*")</f>
        <v/>
      </c>
      <c r="V460" s="1" t="n"/>
      <c r="W460" s="1">
        <f>IF(sum!A453="BC",sum!C453,"*")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2020</v>
      </c>
      <c r="AC460" s="1">
        <f>IF(sum!A453="MA",sum!B453,"*")</f>
        <v/>
      </c>
      <c r="AD460" s="1" t="n"/>
      <c r="AE460" s="1">
        <f>IF(sum!A453="MA",sum!C453,"*")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2020</v>
      </c>
      <c r="AK460" s="1">
        <f>IF(sum!A453="ON",sum!B453,"*")</f>
        <v/>
      </c>
      <c r="AL460" s="1" t="n"/>
      <c r="AM460" s="1">
        <f>IF(sum!A453="ON",sum!C453,"*")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2020</v>
      </c>
      <c r="AS460" s="1">
        <f>IF(sum!A453="QU",sum!B453,"*")</f>
        <v/>
      </c>
      <c r="AT460" s="1" t="n"/>
      <c r="AU460" s="1">
        <f>IF(sum!A453="QU",sum!C453,"*")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2020</v>
      </c>
      <c r="BA460" s="1">
        <f>IF(sum!A453="SA",sum!B453,"*")</f>
        <v/>
      </c>
      <c r="BB460" s="1" t="n"/>
      <c r="BC460" s="1">
        <f>IF(sum!A453="SA",sum!C453,"*")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2020</v>
      </c>
      <c r="J461" s="1" t="inlineStr">
        <is>
          <t>NCAP_BND</t>
        </is>
      </c>
      <c r="K461" s="1" t="inlineStr">
        <is>
          <t>FX</t>
        </is>
      </c>
      <c r="L461" s="1" t="n">
        <v>2020</v>
      </c>
      <c r="M461" s="1">
        <f>IF(sum!A454="AT",sum!B454,"*")</f>
        <v/>
      </c>
      <c r="N461" s="1" t="n"/>
      <c r="O461" s="1">
        <f>IF(sum!A454="AT",sum!C454,"*")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2020</v>
      </c>
      <c r="U461" s="1">
        <f>IF(sum!A454="BC",sum!B454,"*")</f>
        <v/>
      </c>
      <c r="V461" s="1" t="n"/>
      <c r="W461" s="1">
        <f>IF(sum!A454="BC",sum!C454,"*")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2020</v>
      </c>
      <c r="AC461" s="1">
        <f>IF(sum!A454="MA",sum!B454,"*")</f>
        <v/>
      </c>
      <c r="AD461" s="1" t="n"/>
      <c r="AE461" s="1">
        <f>IF(sum!A454="MA",sum!C454,"*")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2020</v>
      </c>
      <c r="AK461" s="1">
        <f>IF(sum!A454="ON",sum!B454,"*")</f>
        <v/>
      </c>
      <c r="AL461" s="1" t="n"/>
      <c r="AM461" s="1">
        <f>IF(sum!A454="ON",sum!C454,"*")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2020</v>
      </c>
      <c r="AS461" s="1">
        <f>IF(sum!A454="QU",sum!B454,"*")</f>
        <v/>
      </c>
      <c r="AT461" s="1" t="n"/>
      <c r="AU461" s="1">
        <f>IF(sum!A454="QU",sum!C454,"*")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2020</v>
      </c>
      <c r="BA461" s="1">
        <f>IF(sum!A454="SA",sum!B454,"*")</f>
        <v/>
      </c>
      <c r="BB461" s="1" t="n"/>
      <c r="BC461" s="1">
        <f>IF(sum!A454="SA",sum!C454,"*")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2020</v>
      </c>
      <c r="J462" s="4" t="inlineStr">
        <is>
          <t>NCAP_BND</t>
        </is>
      </c>
      <c r="K462" s="4" t="inlineStr">
        <is>
          <t>FX</t>
        </is>
      </c>
      <c r="L462" s="4" t="n">
        <v>2020</v>
      </c>
      <c r="M462" s="1">
        <f>IF(sum!A455="AT",sum!B455,"*")</f>
        <v/>
      </c>
      <c r="N462" s="1" t="n"/>
      <c r="O462" s="1">
        <f>IF(sum!A455="AT",sum!C455,"*")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2020</v>
      </c>
      <c r="U462" s="1">
        <f>IF(sum!A455="BC",sum!B455,"*")</f>
        <v/>
      </c>
      <c r="V462" s="1" t="n"/>
      <c r="W462" s="1">
        <f>IF(sum!A455="BC",sum!C455,"*")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2020</v>
      </c>
      <c r="AC462" s="1">
        <f>IF(sum!A455="MA",sum!B455,"*")</f>
        <v/>
      </c>
      <c r="AD462" s="1" t="n"/>
      <c r="AE462" s="1">
        <f>IF(sum!A455="MA",sum!C455,"*")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2020</v>
      </c>
      <c r="AK462" s="1">
        <f>IF(sum!A455="ON",sum!B455,"*")</f>
        <v/>
      </c>
      <c r="AL462" s="1" t="n"/>
      <c r="AM462" s="1">
        <f>IF(sum!A455="ON",sum!C455,"*")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2020</v>
      </c>
      <c r="AS462" s="1">
        <f>IF(sum!A455="QU",sum!B455,"*")</f>
        <v/>
      </c>
      <c r="AT462" s="1" t="n"/>
      <c r="AU462" s="1">
        <f>IF(sum!A455="QU",sum!C455,"*")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2020</v>
      </c>
      <c r="BA462" s="1">
        <f>IF(sum!A455="SA",sum!B455,"*")</f>
        <v/>
      </c>
      <c r="BB462" s="1" t="n"/>
      <c r="BC462" s="1">
        <f>IF(sum!A455="SA",sum!C455,"*")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2020</v>
      </c>
      <c r="J463" s="1" t="inlineStr">
        <is>
          <t>NCAP_BND</t>
        </is>
      </c>
      <c r="K463" s="1" t="inlineStr">
        <is>
          <t>FX</t>
        </is>
      </c>
      <c r="L463" s="1" t="n">
        <v>2020</v>
      </c>
      <c r="M463" s="1">
        <f>IF(sum!A456="AT",sum!B456,"*")</f>
        <v/>
      </c>
      <c r="N463" s="1" t="n"/>
      <c r="O463" s="1">
        <f>IF(sum!A456="AT",sum!C456,"*")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2020</v>
      </c>
      <c r="U463" s="1">
        <f>IF(sum!A456="BC",sum!B456,"*")</f>
        <v/>
      </c>
      <c r="V463" s="1" t="n"/>
      <c r="W463" s="1">
        <f>IF(sum!A456="BC",sum!C456,"*")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2020</v>
      </c>
      <c r="AC463" s="1">
        <f>IF(sum!A456="MA",sum!B456,"*")</f>
        <v/>
      </c>
      <c r="AD463" s="1" t="n"/>
      <c r="AE463" s="1">
        <f>IF(sum!A456="MA",sum!C456,"*")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2020</v>
      </c>
      <c r="AK463" s="1">
        <f>IF(sum!A456="ON",sum!B456,"*")</f>
        <v/>
      </c>
      <c r="AL463" s="1" t="n"/>
      <c r="AM463" s="1">
        <f>IF(sum!A456="ON",sum!C456,"*")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2020</v>
      </c>
      <c r="AS463" s="1">
        <f>IF(sum!A456="QU",sum!B456,"*")</f>
        <v/>
      </c>
      <c r="AT463" s="1" t="n"/>
      <c r="AU463" s="1">
        <f>IF(sum!A456="QU",sum!C456,"*")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2020</v>
      </c>
      <c r="BA463" s="1">
        <f>IF(sum!A456="SA",sum!B456,"*")</f>
        <v/>
      </c>
      <c r="BB463" s="1" t="n"/>
      <c r="BC463" s="1">
        <f>IF(sum!A456="SA",sum!C456,"*")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2020</v>
      </c>
      <c r="J464" s="1" t="inlineStr">
        <is>
          <t>NCAP_BND</t>
        </is>
      </c>
      <c r="K464" s="1" t="inlineStr">
        <is>
          <t>FX</t>
        </is>
      </c>
      <c r="L464" s="1" t="n">
        <v>2020</v>
      </c>
      <c r="M464" s="1">
        <f>IF(sum!A457="AT",sum!B457,"*")</f>
        <v/>
      </c>
      <c r="N464" s="1" t="n"/>
      <c r="O464" s="1">
        <f>IF(sum!A457="AT",sum!C457,"*")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2020</v>
      </c>
      <c r="U464" s="1">
        <f>IF(sum!A457="BC",sum!B457,"*")</f>
        <v/>
      </c>
      <c r="V464" s="1" t="n"/>
      <c r="W464" s="1">
        <f>IF(sum!A457="BC",sum!C457,"*")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2020</v>
      </c>
      <c r="AC464" s="1">
        <f>IF(sum!A457="MA",sum!B457,"*")</f>
        <v/>
      </c>
      <c r="AD464" s="1" t="n"/>
      <c r="AE464" s="1">
        <f>IF(sum!A457="MA",sum!C457,"*")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2020</v>
      </c>
      <c r="AK464" s="1">
        <f>IF(sum!A457="ON",sum!B457,"*")</f>
        <v/>
      </c>
      <c r="AL464" s="1" t="n"/>
      <c r="AM464" s="1">
        <f>IF(sum!A457="ON",sum!C457,"*")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2020</v>
      </c>
      <c r="AS464" s="1">
        <f>IF(sum!A457="QU",sum!B457,"*")</f>
        <v/>
      </c>
      <c r="AT464" s="1" t="n"/>
      <c r="AU464" s="1">
        <f>IF(sum!A457="QU",sum!C457,"*")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2020</v>
      </c>
      <c r="BA464" s="1">
        <f>IF(sum!A457="SA",sum!B457,"*")</f>
        <v/>
      </c>
      <c r="BB464" s="1" t="n"/>
      <c r="BC464" s="1">
        <f>IF(sum!A457="SA",sum!C457,"*")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2020</v>
      </c>
      <c r="J465" s="4" t="inlineStr">
        <is>
          <t>NCAP_BND</t>
        </is>
      </c>
      <c r="K465" s="4" t="inlineStr">
        <is>
          <t>FX</t>
        </is>
      </c>
      <c r="L465" s="4" t="n">
        <v>2020</v>
      </c>
      <c r="M465" s="1">
        <f>IF(sum!A458="AT",sum!B458,"*")</f>
        <v/>
      </c>
      <c r="N465" s="1" t="n"/>
      <c r="O465" s="1">
        <f>IF(sum!A458="AT",sum!C458,"*")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2020</v>
      </c>
      <c r="U465" s="1">
        <f>IF(sum!A458="BC",sum!B458,"*")</f>
        <v/>
      </c>
      <c r="V465" s="1" t="n"/>
      <c r="W465" s="1">
        <f>IF(sum!A458="BC",sum!C458,"*")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2020</v>
      </c>
      <c r="AC465" s="1">
        <f>IF(sum!A458="MA",sum!B458,"*")</f>
        <v/>
      </c>
      <c r="AD465" s="1" t="n"/>
      <c r="AE465" s="1">
        <f>IF(sum!A458="MA",sum!C458,"*")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2020</v>
      </c>
      <c r="AK465" s="1">
        <f>IF(sum!A458="ON",sum!B458,"*")</f>
        <v/>
      </c>
      <c r="AL465" s="1" t="n"/>
      <c r="AM465" s="1">
        <f>IF(sum!A458="ON",sum!C458,"*")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2020</v>
      </c>
      <c r="AS465" s="1">
        <f>IF(sum!A458="QU",sum!B458,"*")</f>
        <v/>
      </c>
      <c r="AT465" s="1" t="n"/>
      <c r="AU465" s="1">
        <f>IF(sum!A458="QU",sum!C458,"*")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2020</v>
      </c>
      <c r="BA465" s="1">
        <f>IF(sum!A458="SA",sum!B458,"*")</f>
        <v/>
      </c>
      <c r="BB465" s="1" t="n"/>
      <c r="BC465" s="1">
        <f>IF(sum!A458="SA",sum!C458,"*")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2020</v>
      </c>
      <c r="J466" s="1" t="inlineStr">
        <is>
          <t>NCAP_BND</t>
        </is>
      </c>
      <c r="K466" s="1" t="inlineStr">
        <is>
          <t>FX</t>
        </is>
      </c>
      <c r="L466" s="1" t="n">
        <v>2020</v>
      </c>
      <c r="M466" s="1">
        <f>IF(sum!A459="AT",sum!B459,"*")</f>
        <v/>
      </c>
      <c r="N466" s="1" t="n"/>
      <c r="O466" s="1">
        <f>IF(sum!A459="AT",sum!C459,"*")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2020</v>
      </c>
      <c r="U466" s="1">
        <f>IF(sum!A459="BC",sum!B459,"*")</f>
        <v/>
      </c>
      <c r="V466" s="1" t="n"/>
      <c r="W466" s="1">
        <f>IF(sum!A459="BC",sum!C459,"*")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2020</v>
      </c>
      <c r="AC466" s="1">
        <f>IF(sum!A459="MA",sum!B459,"*")</f>
        <v/>
      </c>
      <c r="AD466" s="1" t="n"/>
      <c r="AE466" s="1">
        <f>IF(sum!A459="MA",sum!C459,"*")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2020</v>
      </c>
      <c r="AK466" s="1">
        <f>IF(sum!A459="ON",sum!B459,"*")</f>
        <v/>
      </c>
      <c r="AL466" s="1" t="n"/>
      <c r="AM466" s="1">
        <f>IF(sum!A459="ON",sum!C459,"*")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2020</v>
      </c>
      <c r="AS466" s="1">
        <f>IF(sum!A459="QU",sum!B459,"*")</f>
        <v/>
      </c>
      <c r="AT466" s="1" t="n"/>
      <c r="AU466" s="1">
        <f>IF(sum!A459="QU",sum!C459,"*")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2020</v>
      </c>
      <c r="BA466" s="1">
        <f>IF(sum!A459="SA",sum!B459,"*")</f>
        <v/>
      </c>
      <c r="BB466" s="1" t="n"/>
      <c r="BC466" s="1">
        <f>IF(sum!A459="SA",sum!C459,"*")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2020</v>
      </c>
      <c r="J467" s="1" t="inlineStr">
        <is>
          <t>NCAP_BND</t>
        </is>
      </c>
      <c r="K467" s="1" t="inlineStr">
        <is>
          <t>FX</t>
        </is>
      </c>
      <c r="L467" s="1" t="n">
        <v>2020</v>
      </c>
      <c r="M467" s="1">
        <f>IF(sum!A460="AT",sum!B460,"*")</f>
        <v/>
      </c>
      <c r="N467" s="1" t="n"/>
      <c r="O467" s="1">
        <f>IF(sum!A460="AT",sum!C460,"*")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2020</v>
      </c>
      <c r="U467" s="1">
        <f>IF(sum!A460="BC",sum!B460,"*")</f>
        <v/>
      </c>
      <c r="V467" s="1" t="n"/>
      <c r="W467" s="1">
        <f>IF(sum!A460="BC",sum!C460,"*")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2020</v>
      </c>
      <c r="AC467" s="1">
        <f>IF(sum!A460="MA",sum!B460,"*")</f>
        <v/>
      </c>
      <c r="AD467" s="1" t="n"/>
      <c r="AE467" s="1">
        <f>IF(sum!A460="MA",sum!C460,"*")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2020</v>
      </c>
      <c r="AK467" s="1">
        <f>IF(sum!A460="ON",sum!B460,"*")</f>
        <v/>
      </c>
      <c r="AL467" s="1" t="n"/>
      <c r="AM467" s="1">
        <f>IF(sum!A460="ON",sum!C460,"*")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2020</v>
      </c>
      <c r="AS467" s="1">
        <f>IF(sum!A460="QU",sum!B460,"*")</f>
        <v/>
      </c>
      <c r="AT467" s="1" t="n"/>
      <c r="AU467" s="1">
        <f>IF(sum!A460="QU",sum!C460,"*")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2020</v>
      </c>
      <c r="BA467" s="1">
        <f>IF(sum!A460="SA",sum!B460,"*")</f>
        <v/>
      </c>
      <c r="BB467" s="1" t="n"/>
      <c r="BC467" s="1">
        <f>IF(sum!A460="SA",sum!C460,"*")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2020</v>
      </c>
      <c r="J468" s="4" t="inlineStr">
        <is>
          <t>NCAP_BND</t>
        </is>
      </c>
      <c r="K468" s="4" t="inlineStr">
        <is>
          <t>FX</t>
        </is>
      </c>
      <c r="L468" s="4" t="n">
        <v>2020</v>
      </c>
      <c r="M468" s="1">
        <f>IF(sum!A461="AT",sum!B461,"*")</f>
        <v/>
      </c>
      <c r="N468" s="1" t="n"/>
      <c r="O468" s="1">
        <f>IF(sum!A461="AT",sum!C461,"*")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2020</v>
      </c>
      <c r="U468" s="1">
        <f>IF(sum!A461="BC",sum!B461,"*")</f>
        <v/>
      </c>
      <c r="V468" s="1" t="n"/>
      <c r="W468" s="1">
        <f>IF(sum!A461="BC",sum!C461,"*")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2020</v>
      </c>
      <c r="AC468" s="1">
        <f>IF(sum!A461="MA",sum!B461,"*")</f>
        <v/>
      </c>
      <c r="AD468" s="1" t="n"/>
      <c r="AE468" s="1">
        <f>IF(sum!A461="MA",sum!C461,"*")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2020</v>
      </c>
      <c r="AK468" s="1">
        <f>IF(sum!A461="ON",sum!B461,"*")</f>
        <v/>
      </c>
      <c r="AL468" s="1" t="n"/>
      <c r="AM468" s="1">
        <f>IF(sum!A461="ON",sum!C461,"*")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2020</v>
      </c>
      <c r="AS468" s="1">
        <f>IF(sum!A461="QU",sum!B461,"*")</f>
        <v/>
      </c>
      <c r="AT468" s="1" t="n"/>
      <c r="AU468" s="1">
        <f>IF(sum!A461="QU",sum!C461,"*")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2020</v>
      </c>
      <c r="BA468" s="1">
        <f>IF(sum!A461="SA",sum!B461,"*")</f>
        <v/>
      </c>
      <c r="BB468" s="1" t="n"/>
      <c r="BC468" s="1">
        <f>IF(sum!A461="SA",sum!C461,"*")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2020</v>
      </c>
      <c r="J469" s="1" t="inlineStr">
        <is>
          <t>NCAP_BND</t>
        </is>
      </c>
      <c r="K469" s="1" t="inlineStr">
        <is>
          <t>FX</t>
        </is>
      </c>
      <c r="L469" s="1" t="n">
        <v>2020</v>
      </c>
      <c r="M469" s="1">
        <f>IF(sum!A462="AT",sum!B462,"*")</f>
        <v/>
      </c>
      <c r="N469" s="1" t="n"/>
      <c r="O469" s="1">
        <f>IF(sum!A462="AT",sum!C462,"*")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2020</v>
      </c>
      <c r="U469" s="1">
        <f>IF(sum!A462="BC",sum!B462,"*")</f>
        <v/>
      </c>
      <c r="V469" s="1" t="n"/>
      <c r="W469" s="1">
        <f>IF(sum!A462="BC",sum!C462,"*")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2020</v>
      </c>
      <c r="AC469" s="1">
        <f>IF(sum!A462="MA",sum!B462,"*")</f>
        <v/>
      </c>
      <c r="AD469" s="1" t="n"/>
      <c r="AE469" s="1">
        <f>IF(sum!A462="MA",sum!C462,"*")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2020</v>
      </c>
      <c r="AK469" s="1">
        <f>IF(sum!A462="ON",sum!B462,"*")</f>
        <v/>
      </c>
      <c r="AL469" s="1" t="n"/>
      <c r="AM469" s="1">
        <f>IF(sum!A462="ON",sum!C462,"*")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2020</v>
      </c>
      <c r="AS469" s="1">
        <f>IF(sum!A462="QU",sum!B462,"*")</f>
        <v/>
      </c>
      <c r="AT469" s="1" t="n"/>
      <c r="AU469" s="1">
        <f>IF(sum!A462="QU",sum!C462,"*")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2020</v>
      </c>
      <c r="BA469" s="1">
        <f>IF(sum!A462="SA",sum!B462,"*")</f>
        <v/>
      </c>
      <c r="BB469" s="1" t="n"/>
      <c r="BC469" s="1">
        <f>IF(sum!A462="SA",sum!C462,"*")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2020</v>
      </c>
      <c r="J470" s="1" t="inlineStr">
        <is>
          <t>NCAP_BND</t>
        </is>
      </c>
      <c r="K470" s="1" t="inlineStr">
        <is>
          <t>FX</t>
        </is>
      </c>
      <c r="L470" s="1" t="n">
        <v>2020</v>
      </c>
      <c r="M470" s="1">
        <f>IF(sum!A463="AT",sum!B463,"*")</f>
        <v/>
      </c>
      <c r="N470" s="1" t="n"/>
      <c r="O470" s="1">
        <f>IF(sum!A463="AT",sum!C463,"*")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2020</v>
      </c>
      <c r="U470" s="1">
        <f>IF(sum!A463="BC",sum!B463,"*")</f>
        <v/>
      </c>
      <c r="V470" s="1" t="n"/>
      <c r="W470" s="1">
        <f>IF(sum!A463="BC",sum!C463,"*")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2020</v>
      </c>
      <c r="AC470" s="1">
        <f>IF(sum!A463="MA",sum!B463,"*")</f>
        <v/>
      </c>
      <c r="AD470" s="1" t="n"/>
      <c r="AE470" s="1">
        <f>IF(sum!A463="MA",sum!C463,"*")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2020</v>
      </c>
      <c r="AK470" s="1">
        <f>IF(sum!A463="ON",sum!B463,"*")</f>
        <v/>
      </c>
      <c r="AL470" s="1" t="n"/>
      <c r="AM470" s="1">
        <f>IF(sum!A463="ON",sum!C463,"*")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2020</v>
      </c>
      <c r="AS470" s="1">
        <f>IF(sum!A463="QU",sum!B463,"*")</f>
        <v/>
      </c>
      <c r="AT470" s="1" t="n"/>
      <c r="AU470" s="1">
        <f>IF(sum!A463="QU",sum!C463,"*")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2020</v>
      </c>
      <c r="BA470" s="1">
        <f>IF(sum!A463="SA",sum!B463,"*")</f>
        <v/>
      </c>
      <c r="BB470" s="1" t="n"/>
      <c r="BC470" s="1">
        <f>IF(sum!A463="SA",sum!C463,"*")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2020</v>
      </c>
      <c r="J471" s="4" t="inlineStr">
        <is>
          <t>NCAP_BND</t>
        </is>
      </c>
      <c r="K471" s="4" t="inlineStr">
        <is>
          <t>FX</t>
        </is>
      </c>
      <c r="L471" s="4" t="n">
        <v>2020</v>
      </c>
      <c r="M471" s="1">
        <f>IF(sum!A464="AT",sum!B464,"*")</f>
        <v/>
      </c>
      <c r="N471" s="1" t="n"/>
      <c r="O471" s="1">
        <f>IF(sum!A464="AT",sum!C464,"*")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2020</v>
      </c>
      <c r="U471" s="1">
        <f>IF(sum!A464="BC",sum!B464,"*")</f>
        <v/>
      </c>
      <c r="V471" s="1" t="n"/>
      <c r="W471" s="1">
        <f>IF(sum!A464="BC",sum!C464,"*")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2020</v>
      </c>
      <c r="AC471" s="1">
        <f>IF(sum!A464="MA",sum!B464,"*")</f>
        <v/>
      </c>
      <c r="AD471" s="1" t="n"/>
      <c r="AE471" s="1">
        <f>IF(sum!A464="MA",sum!C464,"*")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2020</v>
      </c>
      <c r="AK471" s="1">
        <f>IF(sum!A464="ON",sum!B464,"*")</f>
        <v/>
      </c>
      <c r="AL471" s="1" t="n"/>
      <c r="AM471" s="1">
        <f>IF(sum!A464="ON",sum!C464,"*")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2020</v>
      </c>
      <c r="AS471" s="1">
        <f>IF(sum!A464="QU",sum!B464,"*")</f>
        <v/>
      </c>
      <c r="AT471" s="1" t="n"/>
      <c r="AU471" s="1">
        <f>IF(sum!A464="QU",sum!C464,"*")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2020</v>
      </c>
      <c r="BA471" s="1">
        <f>IF(sum!A464="SA",sum!B464,"*")</f>
        <v/>
      </c>
      <c r="BB471" s="1" t="n"/>
      <c r="BC471" s="1">
        <f>IF(sum!A464="SA",sum!C464,"*")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2020</v>
      </c>
      <c r="J472" s="1" t="inlineStr">
        <is>
          <t>NCAP_BND</t>
        </is>
      </c>
      <c r="K472" s="1" t="inlineStr">
        <is>
          <t>FX</t>
        </is>
      </c>
      <c r="L472" s="1" t="n">
        <v>2020</v>
      </c>
      <c r="M472" s="1">
        <f>IF(sum!A465="AT",sum!B465,"*")</f>
        <v/>
      </c>
      <c r="N472" s="1" t="n"/>
      <c r="O472" s="1">
        <f>IF(sum!A465="AT",sum!C465,"*")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2020</v>
      </c>
      <c r="U472" s="1">
        <f>IF(sum!A465="BC",sum!B465,"*")</f>
        <v/>
      </c>
      <c r="V472" s="1" t="n"/>
      <c r="W472" s="1">
        <f>IF(sum!A465="BC",sum!C465,"*")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2020</v>
      </c>
      <c r="AC472" s="1">
        <f>IF(sum!A465="MA",sum!B465,"*")</f>
        <v/>
      </c>
      <c r="AD472" s="1" t="n"/>
      <c r="AE472" s="1">
        <f>IF(sum!A465="MA",sum!C465,"*")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2020</v>
      </c>
      <c r="AK472" s="1">
        <f>IF(sum!A465="ON",sum!B465,"*")</f>
        <v/>
      </c>
      <c r="AL472" s="1" t="n"/>
      <c r="AM472" s="1">
        <f>IF(sum!A465="ON",sum!C465,"*")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2020</v>
      </c>
      <c r="AS472" s="1">
        <f>IF(sum!A465="QU",sum!B465,"*")</f>
        <v/>
      </c>
      <c r="AT472" s="1" t="n"/>
      <c r="AU472" s="1">
        <f>IF(sum!A465="QU",sum!C465,"*")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2020</v>
      </c>
      <c r="BA472" s="1">
        <f>IF(sum!A465="SA",sum!B465,"*")</f>
        <v/>
      </c>
      <c r="BB472" s="1" t="n"/>
      <c r="BC472" s="1">
        <f>IF(sum!A465="SA",sum!C465,"*")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2020</v>
      </c>
      <c r="J473" s="1" t="inlineStr">
        <is>
          <t>NCAP_BND</t>
        </is>
      </c>
      <c r="K473" s="1" t="inlineStr">
        <is>
          <t>FX</t>
        </is>
      </c>
      <c r="L473" s="1" t="n">
        <v>2020</v>
      </c>
      <c r="M473" s="1">
        <f>IF(sum!A466="AT",sum!B466,"*")</f>
        <v/>
      </c>
      <c r="N473" s="1" t="n"/>
      <c r="O473" s="1">
        <f>IF(sum!A466="AT",sum!C466,"*")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2020</v>
      </c>
      <c r="U473" s="1">
        <f>IF(sum!A466="BC",sum!B466,"*")</f>
        <v/>
      </c>
      <c r="V473" s="1" t="n"/>
      <c r="W473" s="1">
        <f>IF(sum!A466="BC",sum!C466,"*")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2020</v>
      </c>
      <c r="AC473" s="1">
        <f>IF(sum!A466="MA",sum!B466,"*")</f>
        <v/>
      </c>
      <c r="AD473" s="1" t="n"/>
      <c r="AE473" s="1">
        <f>IF(sum!A466="MA",sum!C466,"*")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2020</v>
      </c>
      <c r="AK473" s="1">
        <f>IF(sum!A466="ON",sum!B466,"*")</f>
        <v/>
      </c>
      <c r="AL473" s="1" t="n"/>
      <c r="AM473" s="1">
        <f>IF(sum!A466="ON",sum!C466,"*")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2020</v>
      </c>
      <c r="AS473" s="1">
        <f>IF(sum!A466="QU",sum!B466,"*")</f>
        <v/>
      </c>
      <c r="AT473" s="1" t="n"/>
      <c r="AU473" s="1">
        <f>IF(sum!A466="QU",sum!C466,"*")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2020</v>
      </c>
      <c r="BA473" s="1">
        <f>IF(sum!A466="SA",sum!B466,"*")</f>
        <v/>
      </c>
      <c r="BB473" s="1" t="n"/>
      <c r="BC473" s="1">
        <f>IF(sum!A466="SA",sum!C466,"*")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2020</v>
      </c>
      <c r="J474" s="4" t="inlineStr">
        <is>
          <t>NCAP_BND</t>
        </is>
      </c>
      <c r="K474" s="4" t="inlineStr">
        <is>
          <t>FX</t>
        </is>
      </c>
      <c r="L474" s="4" t="n">
        <v>2020</v>
      </c>
      <c r="M474" s="1">
        <f>IF(sum!A467="AT",sum!B467,"*")</f>
        <v/>
      </c>
      <c r="N474" s="1" t="n"/>
      <c r="O474" s="1">
        <f>IF(sum!A467="AT",sum!C467,"*")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2020</v>
      </c>
      <c r="U474" s="1">
        <f>IF(sum!A467="BC",sum!B467,"*")</f>
        <v/>
      </c>
      <c r="V474" s="1" t="n"/>
      <c r="W474" s="1">
        <f>IF(sum!A467="BC",sum!C467,"*")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2020</v>
      </c>
      <c r="AC474" s="1">
        <f>IF(sum!A467="MA",sum!B467,"*")</f>
        <v/>
      </c>
      <c r="AD474" s="1" t="n"/>
      <c r="AE474" s="1">
        <f>IF(sum!A467="MA",sum!C467,"*")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2020</v>
      </c>
      <c r="AK474" s="1">
        <f>IF(sum!A467="ON",sum!B467,"*")</f>
        <v/>
      </c>
      <c r="AL474" s="1" t="n"/>
      <c r="AM474" s="1">
        <f>IF(sum!A467="ON",sum!C467,"*")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2020</v>
      </c>
      <c r="AS474" s="1">
        <f>IF(sum!A467="QU",sum!B467,"*")</f>
        <v/>
      </c>
      <c r="AT474" s="1" t="n"/>
      <c r="AU474" s="1">
        <f>IF(sum!A467="QU",sum!C467,"*")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2020</v>
      </c>
      <c r="BA474" s="1">
        <f>IF(sum!A467="SA",sum!B467,"*")</f>
        <v/>
      </c>
      <c r="BB474" s="1" t="n"/>
      <c r="BC474" s="1">
        <f>IF(sum!A467="SA",sum!C467,"*")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2020</v>
      </c>
      <c r="J475" s="1" t="inlineStr">
        <is>
          <t>NCAP_BND</t>
        </is>
      </c>
      <c r="K475" s="1" t="inlineStr">
        <is>
          <t>FX</t>
        </is>
      </c>
      <c r="L475" s="1" t="n">
        <v>2020</v>
      </c>
      <c r="M475" s="1">
        <f>IF(sum!A468="AT",sum!B468,"*")</f>
        <v/>
      </c>
      <c r="N475" s="1" t="n"/>
      <c r="O475" s="1">
        <f>IF(sum!A468="AT",sum!C468,"*")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2020</v>
      </c>
      <c r="U475" s="1">
        <f>IF(sum!A468="BC",sum!B468,"*")</f>
        <v/>
      </c>
      <c r="V475" s="1" t="n"/>
      <c r="W475" s="1">
        <f>IF(sum!A468="BC",sum!C468,"*")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2020</v>
      </c>
      <c r="AC475" s="1">
        <f>IF(sum!A468="MA",sum!B468,"*")</f>
        <v/>
      </c>
      <c r="AD475" s="1" t="n"/>
      <c r="AE475" s="1">
        <f>IF(sum!A468="MA",sum!C468,"*")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2020</v>
      </c>
      <c r="AK475" s="1">
        <f>IF(sum!A468="ON",sum!B468,"*")</f>
        <v/>
      </c>
      <c r="AL475" s="1" t="n"/>
      <c r="AM475" s="1">
        <f>IF(sum!A468="ON",sum!C468,"*")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2020</v>
      </c>
      <c r="AS475" s="1">
        <f>IF(sum!A468="QU",sum!B468,"*")</f>
        <v/>
      </c>
      <c r="AT475" s="1" t="n"/>
      <c r="AU475" s="1">
        <f>IF(sum!A468="QU",sum!C468,"*")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2020</v>
      </c>
      <c r="BA475" s="1">
        <f>IF(sum!A468="SA",sum!B468,"*")</f>
        <v/>
      </c>
      <c r="BB475" s="1" t="n"/>
      <c r="BC475" s="1">
        <f>IF(sum!A468="SA",sum!C468,"*")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2020</v>
      </c>
      <c r="J476" s="1" t="inlineStr">
        <is>
          <t>NCAP_BND</t>
        </is>
      </c>
      <c r="K476" s="1" t="inlineStr">
        <is>
          <t>FX</t>
        </is>
      </c>
      <c r="L476" s="1" t="n">
        <v>2020</v>
      </c>
      <c r="M476" s="1">
        <f>IF(sum!A469="AT",sum!B469,"*")</f>
        <v/>
      </c>
      <c r="N476" s="1" t="n"/>
      <c r="O476" s="1">
        <f>IF(sum!A469="AT",sum!C469,"*")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2020</v>
      </c>
      <c r="U476" s="1">
        <f>IF(sum!A469="BC",sum!B469,"*")</f>
        <v/>
      </c>
      <c r="V476" s="1" t="n"/>
      <c r="W476" s="1">
        <f>IF(sum!A469="BC",sum!C469,"*")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2020</v>
      </c>
      <c r="AC476" s="1">
        <f>IF(sum!A469="MA",sum!B469,"*")</f>
        <v/>
      </c>
      <c r="AD476" s="1" t="n"/>
      <c r="AE476" s="1">
        <f>IF(sum!A469="MA",sum!C469,"*")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2020</v>
      </c>
      <c r="AK476" s="1">
        <f>IF(sum!A469="ON",sum!B469,"*")</f>
        <v/>
      </c>
      <c r="AL476" s="1" t="n"/>
      <c r="AM476" s="1">
        <f>IF(sum!A469="ON",sum!C469,"*")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2020</v>
      </c>
      <c r="AS476" s="1">
        <f>IF(sum!A469="QU",sum!B469,"*")</f>
        <v/>
      </c>
      <c r="AT476" s="1" t="n"/>
      <c r="AU476" s="1">
        <f>IF(sum!A469="QU",sum!C469,"*")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2020</v>
      </c>
      <c r="BA476" s="1">
        <f>IF(sum!A469="SA",sum!B469,"*")</f>
        <v/>
      </c>
      <c r="BB476" s="1" t="n"/>
      <c r="BC476" s="1">
        <f>IF(sum!A469="SA",sum!C469,"*")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2020</v>
      </c>
      <c r="J477" s="4" t="inlineStr">
        <is>
          <t>NCAP_BND</t>
        </is>
      </c>
      <c r="K477" s="4" t="inlineStr">
        <is>
          <t>FX</t>
        </is>
      </c>
      <c r="L477" s="4" t="n">
        <v>2020</v>
      </c>
      <c r="M477" s="1">
        <f>IF(sum!A470="AT",sum!B470,"*")</f>
        <v/>
      </c>
      <c r="N477" s="1" t="n"/>
      <c r="O477" s="1">
        <f>IF(sum!A470="AT",sum!C470,"*")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2020</v>
      </c>
      <c r="U477" s="1">
        <f>IF(sum!A470="BC",sum!B470,"*")</f>
        <v/>
      </c>
      <c r="V477" s="1" t="n"/>
      <c r="W477" s="1">
        <f>IF(sum!A470="BC",sum!C470,"*")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2020</v>
      </c>
      <c r="AC477" s="1">
        <f>IF(sum!A470="MA",sum!B470,"*")</f>
        <v/>
      </c>
      <c r="AD477" s="1" t="n"/>
      <c r="AE477" s="1">
        <f>IF(sum!A470="MA",sum!C470,"*")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2020</v>
      </c>
      <c r="AK477" s="1">
        <f>IF(sum!A470="ON",sum!B470,"*")</f>
        <v/>
      </c>
      <c r="AL477" s="1" t="n"/>
      <c r="AM477" s="1">
        <f>IF(sum!A470="ON",sum!C470,"*")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2020</v>
      </c>
      <c r="AS477" s="1">
        <f>IF(sum!A470="QU",sum!B470,"*")</f>
        <v/>
      </c>
      <c r="AT477" s="1" t="n"/>
      <c r="AU477" s="1">
        <f>IF(sum!A470="QU",sum!C470,"*")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2020</v>
      </c>
      <c r="BA477" s="1">
        <f>IF(sum!A470="SA",sum!B470,"*")</f>
        <v/>
      </c>
      <c r="BB477" s="1" t="n"/>
      <c r="BC477" s="1">
        <f>IF(sum!A470="SA",sum!C470,"*")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2020</v>
      </c>
      <c r="J478" s="1" t="inlineStr">
        <is>
          <t>NCAP_BND</t>
        </is>
      </c>
      <c r="K478" s="1" t="inlineStr">
        <is>
          <t>FX</t>
        </is>
      </c>
      <c r="L478" s="1" t="n">
        <v>2020</v>
      </c>
      <c r="M478" s="1">
        <f>IF(sum!A471="AT",sum!B471,"*")</f>
        <v/>
      </c>
      <c r="N478" s="1" t="n"/>
      <c r="O478" s="1">
        <f>IF(sum!A471="AT",sum!C471,"*")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2020</v>
      </c>
      <c r="U478" s="1">
        <f>IF(sum!A471="BC",sum!B471,"*")</f>
        <v/>
      </c>
      <c r="V478" s="1" t="n"/>
      <c r="W478" s="1">
        <f>IF(sum!A471="BC",sum!C471,"*")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2020</v>
      </c>
      <c r="AC478" s="1">
        <f>IF(sum!A471="MA",sum!B471,"*")</f>
        <v/>
      </c>
      <c r="AD478" s="1" t="n"/>
      <c r="AE478" s="1">
        <f>IF(sum!A471="MA",sum!C471,"*")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2020</v>
      </c>
      <c r="AK478" s="1">
        <f>IF(sum!A471="ON",sum!B471,"*")</f>
        <v/>
      </c>
      <c r="AL478" s="1" t="n"/>
      <c r="AM478" s="1">
        <f>IF(sum!A471="ON",sum!C471,"*")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2020</v>
      </c>
      <c r="AS478" s="1">
        <f>IF(sum!A471="QU",sum!B471,"*")</f>
        <v/>
      </c>
      <c r="AT478" s="1" t="n"/>
      <c r="AU478" s="1">
        <f>IF(sum!A471="QU",sum!C471,"*")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2020</v>
      </c>
      <c r="BA478" s="1">
        <f>IF(sum!A471="SA",sum!B471,"*")</f>
        <v/>
      </c>
      <c r="BB478" s="1" t="n"/>
      <c r="BC478" s="1">
        <f>IF(sum!A471="SA",sum!C471,"*")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2020</v>
      </c>
      <c r="J479" s="1" t="inlineStr">
        <is>
          <t>NCAP_BND</t>
        </is>
      </c>
      <c r="K479" s="1" t="inlineStr">
        <is>
          <t>FX</t>
        </is>
      </c>
      <c r="L479" s="1" t="n">
        <v>2020</v>
      </c>
      <c r="M479" s="1">
        <f>IF(sum!A472="AT",sum!B472,"*")</f>
        <v/>
      </c>
      <c r="N479" s="1" t="n"/>
      <c r="O479" s="1">
        <f>IF(sum!A472="AT",sum!C472,"*")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2020</v>
      </c>
      <c r="U479" s="1">
        <f>IF(sum!A472="BC",sum!B472,"*")</f>
        <v/>
      </c>
      <c r="V479" s="1" t="n"/>
      <c r="W479" s="1">
        <f>IF(sum!A472="BC",sum!C472,"*")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2020</v>
      </c>
      <c r="AC479" s="1">
        <f>IF(sum!A472="MA",sum!B472,"*")</f>
        <v/>
      </c>
      <c r="AD479" s="1" t="n"/>
      <c r="AE479" s="1">
        <f>IF(sum!A472="MA",sum!C472,"*")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2020</v>
      </c>
      <c r="AK479" s="1">
        <f>IF(sum!A472="ON",sum!B472,"*")</f>
        <v/>
      </c>
      <c r="AL479" s="1" t="n"/>
      <c r="AM479" s="1">
        <f>IF(sum!A472="ON",sum!C472,"*")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2020</v>
      </c>
      <c r="AS479" s="1">
        <f>IF(sum!A472="QU",sum!B472,"*")</f>
        <v/>
      </c>
      <c r="AT479" s="1" t="n"/>
      <c r="AU479" s="1">
        <f>IF(sum!A472="QU",sum!C472,"*")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2020</v>
      </c>
      <c r="BA479" s="1">
        <f>IF(sum!A472="SA",sum!B472,"*")</f>
        <v/>
      </c>
      <c r="BB479" s="1" t="n"/>
      <c r="BC479" s="1">
        <f>IF(sum!A472="SA",sum!C472,"*")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2020</v>
      </c>
      <c r="J480" s="4" t="inlineStr">
        <is>
          <t>NCAP_BND</t>
        </is>
      </c>
      <c r="K480" s="4" t="inlineStr">
        <is>
          <t>FX</t>
        </is>
      </c>
      <c r="L480" s="4" t="n">
        <v>2020</v>
      </c>
      <c r="M480" s="1">
        <f>IF(sum!A473="AT",sum!B473,"*")</f>
        <v/>
      </c>
      <c r="N480" s="1" t="n"/>
      <c r="O480" s="1">
        <f>IF(sum!A473="AT",sum!C473,"*")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2020</v>
      </c>
      <c r="U480" s="1">
        <f>IF(sum!A473="BC",sum!B473,"*")</f>
        <v/>
      </c>
      <c r="V480" s="1" t="n"/>
      <c r="W480" s="1">
        <f>IF(sum!A473="BC",sum!C473,"*")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2020</v>
      </c>
      <c r="AC480" s="1">
        <f>IF(sum!A473="MA",sum!B473,"*")</f>
        <v/>
      </c>
      <c r="AD480" s="1" t="n"/>
      <c r="AE480" s="1">
        <f>IF(sum!A473="MA",sum!C473,"*")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2020</v>
      </c>
      <c r="AK480" s="1">
        <f>IF(sum!A473="ON",sum!B473,"*")</f>
        <v/>
      </c>
      <c r="AL480" s="1" t="n"/>
      <c r="AM480" s="1">
        <f>IF(sum!A473="ON",sum!C473,"*")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2020</v>
      </c>
      <c r="AS480" s="1">
        <f>IF(sum!A473="QU",sum!B473,"*")</f>
        <v/>
      </c>
      <c r="AT480" s="1" t="n"/>
      <c r="AU480" s="1">
        <f>IF(sum!A473="QU",sum!C473,"*")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2020</v>
      </c>
      <c r="BA480" s="1">
        <f>IF(sum!A473="SA",sum!B473,"*")</f>
        <v/>
      </c>
      <c r="BB480" s="1" t="n"/>
      <c r="BC480" s="1">
        <f>IF(sum!A473="SA",sum!C473,"*")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2020</v>
      </c>
      <c r="J481" s="1" t="inlineStr">
        <is>
          <t>NCAP_BND</t>
        </is>
      </c>
      <c r="K481" s="1" t="inlineStr">
        <is>
          <t>FX</t>
        </is>
      </c>
      <c r="L481" s="1" t="n">
        <v>2020</v>
      </c>
      <c r="M481" s="1">
        <f>IF(sum!A474="AT",sum!B474,"*")</f>
        <v/>
      </c>
      <c r="N481" s="1" t="n"/>
      <c r="O481" s="1">
        <f>IF(sum!A474="AT",sum!C474,"*")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2020</v>
      </c>
      <c r="U481" s="1">
        <f>IF(sum!A474="BC",sum!B474,"*")</f>
        <v/>
      </c>
      <c r="V481" s="1" t="n"/>
      <c r="W481" s="1">
        <f>IF(sum!A474="BC",sum!C474,"*")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2020</v>
      </c>
      <c r="AC481" s="1">
        <f>IF(sum!A474="MA",sum!B474,"*")</f>
        <v/>
      </c>
      <c r="AD481" s="1" t="n"/>
      <c r="AE481" s="1">
        <f>IF(sum!A474="MA",sum!C474,"*")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2020</v>
      </c>
      <c r="AK481" s="1">
        <f>IF(sum!A474="ON",sum!B474,"*")</f>
        <v/>
      </c>
      <c r="AL481" s="1" t="n"/>
      <c r="AM481" s="1">
        <f>IF(sum!A474="ON",sum!C474,"*")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2020</v>
      </c>
      <c r="AS481" s="1">
        <f>IF(sum!A474="QU",sum!B474,"*")</f>
        <v/>
      </c>
      <c r="AT481" s="1" t="n"/>
      <c r="AU481" s="1">
        <f>IF(sum!A474="QU",sum!C474,"*")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2020</v>
      </c>
      <c r="BA481" s="1">
        <f>IF(sum!A474="SA",sum!B474,"*")</f>
        <v/>
      </c>
      <c r="BB481" s="1" t="n"/>
      <c r="BC481" s="1">
        <f>IF(sum!A474="SA",sum!C474,"*")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2020</v>
      </c>
      <c r="J482" s="1" t="inlineStr">
        <is>
          <t>NCAP_BND</t>
        </is>
      </c>
      <c r="K482" s="1" t="inlineStr">
        <is>
          <t>FX</t>
        </is>
      </c>
      <c r="L482" s="1" t="n">
        <v>2020</v>
      </c>
      <c r="M482" s="1">
        <f>IF(sum!A475="AT",sum!B475,"*")</f>
        <v/>
      </c>
      <c r="N482" s="1" t="n"/>
      <c r="O482" s="1">
        <f>IF(sum!A475="AT",sum!C475,"*")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2020</v>
      </c>
      <c r="U482" s="1">
        <f>IF(sum!A475="BC",sum!B475,"*")</f>
        <v/>
      </c>
      <c r="V482" s="1" t="n"/>
      <c r="W482" s="1">
        <f>IF(sum!A475="BC",sum!C475,"*")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2020</v>
      </c>
      <c r="AC482" s="1">
        <f>IF(sum!A475="MA",sum!B475,"*")</f>
        <v/>
      </c>
      <c r="AD482" s="1" t="n"/>
      <c r="AE482" s="1">
        <f>IF(sum!A475="MA",sum!C475,"*")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2020</v>
      </c>
      <c r="AK482" s="1">
        <f>IF(sum!A475="ON",sum!B475,"*")</f>
        <v/>
      </c>
      <c r="AL482" s="1" t="n"/>
      <c r="AM482" s="1">
        <f>IF(sum!A475="ON",sum!C475,"*")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2020</v>
      </c>
      <c r="AS482" s="1">
        <f>IF(sum!A475="QU",sum!B475,"*")</f>
        <v/>
      </c>
      <c r="AT482" s="1" t="n"/>
      <c r="AU482" s="1">
        <f>IF(sum!A475="QU",sum!C475,"*")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2020</v>
      </c>
      <c r="BA482" s="1">
        <f>IF(sum!A475="SA",sum!B475,"*")</f>
        <v/>
      </c>
      <c r="BB482" s="1" t="n"/>
      <c r="BC482" s="1">
        <f>IF(sum!A475="SA",sum!C475,"*")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2020</v>
      </c>
      <c r="J483" s="4" t="inlineStr">
        <is>
          <t>NCAP_BND</t>
        </is>
      </c>
      <c r="K483" s="4" t="inlineStr">
        <is>
          <t>FX</t>
        </is>
      </c>
      <c r="L483" s="4" t="n">
        <v>2020</v>
      </c>
      <c r="M483" s="1">
        <f>IF(sum!A476="AT",sum!B476,"*")</f>
        <v/>
      </c>
      <c r="N483" s="1" t="n"/>
      <c r="O483" s="1">
        <f>IF(sum!A476="AT",sum!C476,"*")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2020</v>
      </c>
      <c r="U483" s="1">
        <f>IF(sum!A476="BC",sum!B476,"*")</f>
        <v/>
      </c>
      <c r="V483" s="1" t="n"/>
      <c r="W483" s="1">
        <f>IF(sum!A476="BC",sum!C476,"*")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2020</v>
      </c>
      <c r="AC483" s="1">
        <f>IF(sum!A476="MA",sum!B476,"*")</f>
        <v/>
      </c>
      <c r="AD483" s="1" t="n"/>
      <c r="AE483" s="1">
        <f>IF(sum!A476="MA",sum!C476,"*")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2020</v>
      </c>
      <c r="AK483" s="1">
        <f>IF(sum!A476="ON",sum!B476,"*")</f>
        <v/>
      </c>
      <c r="AL483" s="1" t="n"/>
      <c r="AM483" s="1">
        <f>IF(sum!A476="ON",sum!C476,"*")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2020</v>
      </c>
      <c r="AS483" s="1">
        <f>IF(sum!A476="QU",sum!B476,"*")</f>
        <v/>
      </c>
      <c r="AT483" s="1" t="n"/>
      <c r="AU483" s="1">
        <f>IF(sum!A476="QU",sum!C476,"*")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2020</v>
      </c>
      <c r="BA483" s="1">
        <f>IF(sum!A476="SA",sum!B476,"*")</f>
        <v/>
      </c>
      <c r="BB483" s="1" t="n"/>
      <c r="BC483" s="1">
        <f>IF(sum!A476="SA",sum!C476,"*")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2020</v>
      </c>
      <c r="J484" s="1" t="inlineStr">
        <is>
          <t>NCAP_BND</t>
        </is>
      </c>
      <c r="K484" s="1" t="inlineStr">
        <is>
          <t>FX</t>
        </is>
      </c>
      <c r="L484" s="1" t="n">
        <v>2020</v>
      </c>
      <c r="M484" s="1">
        <f>IF(sum!A477="AT",sum!B477,"*")</f>
        <v/>
      </c>
      <c r="N484" s="1" t="n"/>
      <c r="O484" s="1">
        <f>IF(sum!A477="AT",sum!C477,"*")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2020</v>
      </c>
      <c r="U484" s="1">
        <f>IF(sum!A477="BC",sum!B477,"*")</f>
        <v/>
      </c>
      <c r="V484" s="1" t="n"/>
      <c r="W484" s="1">
        <f>IF(sum!A477="BC",sum!C477,"*")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2020</v>
      </c>
      <c r="AC484" s="1">
        <f>IF(sum!A477="MA",sum!B477,"*")</f>
        <v/>
      </c>
      <c r="AD484" s="1" t="n"/>
      <c r="AE484" s="1">
        <f>IF(sum!A477="MA",sum!C477,"*")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2020</v>
      </c>
      <c r="AK484" s="1">
        <f>IF(sum!A477="ON",sum!B477,"*")</f>
        <v/>
      </c>
      <c r="AL484" s="1" t="n"/>
      <c r="AM484" s="1">
        <f>IF(sum!A477="ON",sum!C477,"*")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2020</v>
      </c>
      <c r="AS484" s="1">
        <f>IF(sum!A477="QU",sum!B477,"*")</f>
        <v/>
      </c>
      <c r="AT484" s="1" t="n"/>
      <c r="AU484" s="1">
        <f>IF(sum!A477="QU",sum!C477,"*")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2020</v>
      </c>
      <c r="BA484" s="1">
        <f>IF(sum!A477="SA",sum!B477,"*")</f>
        <v/>
      </c>
      <c r="BB484" s="1" t="n"/>
      <c r="BC484" s="1">
        <f>IF(sum!A477="SA",sum!C477,"*")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2020</v>
      </c>
      <c r="J485" s="1" t="inlineStr">
        <is>
          <t>NCAP_BND</t>
        </is>
      </c>
      <c r="K485" s="1" t="inlineStr">
        <is>
          <t>FX</t>
        </is>
      </c>
      <c r="L485" s="1" t="n">
        <v>2020</v>
      </c>
      <c r="M485" s="1">
        <f>IF(sum!A478="AT",sum!B478,"*")</f>
        <v/>
      </c>
      <c r="N485" s="1" t="n"/>
      <c r="O485" s="1">
        <f>IF(sum!A478="AT",sum!C478,"*")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2020</v>
      </c>
      <c r="U485" s="1">
        <f>IF(sum!A478="BC",sum!B478,"*")</f>
        <v/>
      </c>
      <c r="V485" s="1" t="n"/>
      <c r="W485" s="1">
        <f>IF(sum!A478="BC",sum!C478,"*")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2020</v>
      </c>
      <c r="AC485" s="1">
        <f>IF(sum!A478="MA",sum!B478,"*")</f>
        <v/>
      </c>
      <c r="AD485" s="1" t="n"/>
      <c r="AE485" s="1">
        <f>IF(sum!A478="MA",sum!C478,"*")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2020</v>
      </c>
      <c r="AK485" s="1">
        <f>IF(sum!A478="ON",sum!B478,"*")</f>
        <v/>
      </c>
      <c r="AL485" s="1" t="n"/>
      <c r="AM485" s="1">
        <f>IF(sum!A478="ON",sum!C478,"*")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2020</v>
      </c>
      <c r="AS485" s="1">
        <f>IF(sum!A478="QU",sum!B478,"*")</f>
        <v/>
      </c>
      <c r="AT485" s="1" t="n"/>
      <c r="AU485" s="1">
        <f>IF(sum!A478="QU",sum!C478,"*")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2020</v>
      </c>
      <c r="BA485" s="1">
        <f>IF(sum!A478="SA",sum!B478,"*")</f>
        <v/>
      </c>
      <c r="BB485" s="1" t="n"/>
      <c r="BC485" s="1">
        <f>IF(sum!A478="SA",sum!C478,"*")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2020</v>
      </c>
      <c r="J486" s="4" t="inlineStr">
        <is>
          <t>NCAP_BND</t>
        </is>
      </c>
      <c r="K486" s="4" t="inlineStr">
        <is>
          <t>FX</t>
        </is>
      </c>
      <c r="L486" s="4" t="n">
        <v>2020</v>
      </c>
      <c r="M486" s="1">
        <f>IF(sum!A479="AT",sum!B479,"*")</f>
        <v/>
      </c>
      <c r="N486" s="1" t="n"/>
      <c r="O486" s="1">
        <f>IF(sum!A479="AT",sum!C479,"*")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2020</v>
      </c>
      <c r="U486" s="1">
        <f>IF(sum!A479="BC",sum!B479,"*")</f>
        <v/>
      </c>
      <c r="V486" s="1" t="n"/>
      <c r="W486" s="1">
        <f>IF(sum!A479="BC",sum!C479,"*")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2020</v>
      </c>
      <c r="AC486" s="1">
        <f>IF(sum!A479="MA",sum!B479,"*")</f>
        <v/>
      </c>
      <c r="AD486" s="1" t="n"/>
      <c r="AE486" s="1">
        <f>IF(sum!A479="MA",sum!C479,"*")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2020</v>
      </c>
      <c r="AK486" s="1">
        <f>IF(sum!A479="ON",sum!B479,"*")</f>
        <v/>
      </c>
      <c r="AL486" s="1" t="n"/>
      <c r="AM486" s="1">
        <f>IF(sum!A479="ON",sum!C479,"*")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2020</v>
      </c>
      <c r="AS486" s="1">
        <f>IF(sum!A479="QU",sum!B479,"*")</f>
        <v/>
      </c>
      <c r="AT486" s="1" t="n"/>
      <c r="AU486" s="1">
        <f>IF(sum!A479="QU",sum!C479,"*")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2020</v>
      </c>
      <c r="BA486" s="1">
        <f>IF(sum!A479="SA",sum!B479,"*")</f>
        <v/>
      </c>
      <c r="BB486" s="1" t="n"/>
      <c r="BC486" s="1">
        <f>IF(sum!A479="SA",sum!C479,"*")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2020</v>
      </c>
      <c r="J487" s="1" t="inlineStr">
        <is>
          <t>NCAP_BND</t>
        </is>
      </c>
      <c r="K487" s="1" t="inlineStr">
        <is>
          <t>FX</t>
        </is>
      </c>
      <c r="L487" s="1" t="n">
        <v>2020</v>
      </c>
      <c r="M487" s="1">
        <f>IF(sum!A480="AT",sum!B480,"*")</f>
        <v/>
      </c>
      <c r="N487" s="1" t="n"/>
      <c r="O487" s="1">
        <f>IF(sum!A480="AT",sum!C480,"*")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2020</v>
      </c>
      <c r="U487" s="1">
        <f>IF(sum!A480="BC",sum!B480,"*")</f>
        <v/>
      </c>
      <c r="V487" s="1" t="n"/>
      <c r="W487" s="1">
        <f>IF(sum!A480="BC",sum!C480,"*")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2020</v>
      </c>
      <c r="AC487" s="1">
        <f>IF(sum!A480="MA",sum!B480,"*")</f>
        <v/>
      </c>
      <c r="AD487" s="1" t="n"/>
      <c r="AE487" s="1">
        <f>IF(sum!A480="MA",sum!C480,"*")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2020</v>
      </c>
      <c r="AK487" s="1">
        <f>IF(sum!A480="ON",sum!B480,"*")</f>
        <v/>
      </c>
      <c r="AL487" s="1" t="n"/>
      <c r="AM487" s="1">
        <f>IF(sum!A480="ON",sum!C480,"*")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2020</v>
      </c>
      <c r="AS487" s="1">
        <f>IF(sum!A480="QU",sum!B480,"*")</f>
        <v/>
      </c>
      <c r="AT487" s="1" t="n"/>
      <c r="AU487" s="1">
        <f>IF(sum!A480="QU",sum!C480,"*")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2020</v>
      </c>
      <c r="BA487" s="1">
        <f>IF(sum!A480="SA",sum!B480,"*")</f>
        <v/>
      </c>
      <c r="BB487" s="1" t="n"/>
      <c r="BC487" s="1">
        <f>IF(sum!A480="SA",sum!C480,"*")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2020</v>
      </c>
      <c r="J488" s="1" t="inlineStr">
        <is>
          <t>NCAP_BND</t>
        </is>
      </c>
      <c r="K488" s="1" t="inlineStr">
        <is>
          <t>FX</t>
        </is>
      </c>
      <c r="L488" s="1" t="n">
        <v>2020</v>
      </c>
      <c r="M488" s="1">
        <f>IF(sum!A481="AT",sum!B481,"*")</f>
        <v/>
      </c>
      <c r="N488" s="1" t="n"/>
      <c r="O488" s="1">
        <f>IF(sum!A481="AT",sum!C481,"*")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2020</v>
      </c>
      <c r="U488" s="1">
        <f>IF(sum!A481="BC",sum!B481,"*")</f>
        <v/>
      </c>
      <c r="V488" s="1" t="n"/>
      <c r="W488" s="1">
        <f>IF(sum!A481="BC",sum!C481,"*")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2020</v>
      </c>
      <c r="AC488" s="1">
        <f>IF(sum!A481="MA",sum!B481,"*")</f>
        <v/>
      </c>
      <c r="AD488" s="1" t="n"/>
      <c r="AE488" s="1">
        <f>IF(sum!A481="MA",sum!C481,"*")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2020</v>
      </c>
      <c r="AK488" s="1">
        <f>IF(sum!A481="ON",sum!B481,"*")</f>
        <v/>
      </c>
      <c r="AL488" s="1" t="n"/>
      <c r="AM488" s="1">
        <f>IF(sum!A481="ON",sum!C481,"*")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2020</v>
      </c>
      <c r="AS488" s="1">
        <f>IF(sum!A481="QU",sum!B481,"*")</f>
        <v/>
      </c>
      <c r="AT488" s="1" t="n"/>
      <c r="AU488" s="1">
        <f>IF(sum!A481="QU",sum!C481,"*")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2020</v>
      </c>
      <c r="BA488" s="1">
        <f>IF(sum!A481="SA",sum!B481,"*")</f>
        <v/>
      </c>
      <c r="BB488" s="1" t="n"/>
      <c r="BC488" s="1">
        <f>IF(sum!A481="SA",sum!C481,"*")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2020</v>
      </c>
      <c r="J489" s="4" t="inlineStr">
        <is>
          <t>NCAP_BND</t>
        </is>
      </c>
      <c r="K489" s="4" t="inlineStr">
        <is>
          <t>FX</t>
        </is>
      </c>
      <c r="L489" s="4" t="n">
        <v>2020</v>
      </c>
      <c r="M489" s="1">
        <f>IF(sum!A482="AT",sum!B482,"*")</f>
        <v/>
      </c>
      <c r="N489" s="1" t="n"/>
      <c r="O489" s="1">
        <f>IF(sum!A482="AT",sum!C482,"*")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2020</v>
      </c>
      <c r="U489" s="1">
        <f>IF(sum!A482="BC",sum!B482,"*")</f>
        <v/>
      </c>
      <c r="V489" s="1" t="n"/>
      <c r="W489" s="1">
        <f>IF(sum!A482="BC",sum!C482,"*")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2020</v>
      </c>
      <c r="AC489" s="1">
        <f>IF(sum!A482="MA",sum!B482,"*")</f>
        <v/>
      </c>
      <c r="AD489" s="1" t="n"/>
      <c r="AE489" s="1">
        <f>IF(sum!A482="MA",sum!C482,"*")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2020</v>
      </c>
      <c r="AK489" s="1">
        <f>IF(sum!A482="ON",sum!B482,"*")</f>
        <v/>
      </c>
      <c r="AL489" s="1" t="n"/>
      <c r="AM489" s="1">
        <f>IF(sum!A482="ON",sum!C482,"*")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2020</v>
      </c>
      <c r="AS489" s="1">
        <f>IF(sum!A482="QU",sum!B482,"*")</f>
        <v/>
      </c>
      <c r="AT489" s="1" t="n"/>
      <c r="AU489" s="1">
        <f>IF(sum!A482="QU",sum!C482,"*")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2020</v>
      </c>
      <c r="BA489" s="1">
        <f>IF(sum!A482="SA",sum!B482,"*")</f>
        <v/>
      </c>
      <c r="BB489" s="1" t="n"/>
      <c r="BC489" s="1">
        <f>IF(sum!A482="SA",sum!C482,"*")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2020</v>
      </c>
      <c r="J490" s="1" t="inlineStr">
        <is>
          <t>NCAP_BND</t>
        </is>
      </c>
      <c r="K490" s="1" t="inlineStr">
        <is>
          <t>FX</t>
        </is>
      </c>
      <c r="L490" s="1" t="n">
        <v>2020</v>
      </c>
      <c r="M490" s="1">
        <f>IF(sum!A483="AT",sum!B483,"*")</f>
        <v/>
      </c>
      <c r="N490" s="1" t="n"/>
      <c r="O490" s="1">
        <f>IF(sum!A483="AT",sum!C483,"*")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2020</v>
      </c>
      <c r="U490" s="1">
        <f>IF(sum!A483="BC",sum!B483,"*")</f>
        <v/>
      </c>
      <c r="V490" s="1" t="n"/>
      <c r="W490" s="1">
        <f>IF(sum!A483="BC",sum!C483,"*")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2020</v>
      </c>
      <c r="AC490" s="1">
        <f>IF(sum!A483="MA",sum!B483,"*")</f>
        <v/>
      </c>
      <c r="AD490" s="1" t="n"/>
      <c r="AE490" s="1">
        <f>IF(sum!A483="MA",sum!C483,"*")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2020</v>
      </c>
      <c r="AK490" s="1">
        <f>IF(sum!A483="ON",sum!B483,"*")</f>
        <v/>
      </c>
      <c r="AL490" s="1" t="n"/>
      <c r="AM490" s="1">
        <f>IF(sum!A483="ON",sum!C483,"*")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2020</v>
      </c>
      <c r="AS490" s="1">
        <f>IF(sum!A483="QU",sum!B483,"*")</f>
        <v/>
      </c>
      <c r="AT490" s="1" t="n"/>
      <c r="AU490" s="1">
        <f>IF(sum!A483="QU",sum!C483,"*")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2020</v>
      </c>
      <c r="BA490" s="1">
        <f>IF(sum!A483="SA",sum!B483,"*")</f>
        <v/>
      </c>
      <c r="BB490" s="1" t="n"/>
      <c r="BC490" s="1">
        <f>IF(sum!A483="SA",sum!C483,"*")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2020</v>
      </c>
      <c r="J491" s="1" t="inlineStr">
        <is>
          <t>NCAP_BND</t>
        </is>
      </c>
      <c r="K491" s="1" t="inlineStr">
        <is>
          <t>FX</t>
        </is>
      </c>
      <c r="L491" s="1" t="n">
        <v>2020</v>
      </c>
      <c r="M491" s="1">
        <f>IF(sum!A484="AT",sum!B484,"*")</f>
        <v/>
      </c>
      <c r="N491" s="1" t="n"/>
      <c r="O491" s="1">
        <f>IF(sum!A484="AT",sum!C484,"*")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2020</v>
      </c>
      <c r="U491" s="1">
        <f>IF(sum!A484="BC",sum!B484,"*")</f>
        <v/>
      </c>
      <c r="V491" s="1" t="n"/>
      <c r="W491" s="1">
        <f>IF(sum!A484="BC",sum!C484,"*")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2020</v>
      </c>
      <c r="AC491" s="1">
        <f>IF(sum!A484="MA",sum!B484,"*")</f>
        <v/>
      </c>
      <c r="AD491" s="1" t="n"/>
      <c r="AE491" s="1">
        <f>IF(sum!A484="MA",sum!C484,"*")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2020</v>
      </c>
      <c r="AK491" s="1">
        <f>IF(sum!A484="ON",sum!B484,"*")</f>
        <v/>
      </c>
      <c r="AL491" s="1" t="n"/>
      <c r="AM491" s="1">
        <f>IF(sum!A484="ON",sum!C484,"*")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2020</v>
      </c>
      <c r="AS491" s="1">
        <f>IF(sum!A484="QU",sum!B484,"*")</f>
        <v/>
      </c>
      <c r="AT491" s="1" t="n"/>
      <c r="AU491" s="1">
        <f>IF(sum!A484="QU",sum!C484,"*")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2020</v>
      </c>
      <c r="BA491" s="1">
        <f>IF(sum!A484="SA",sum!B484,"*")</f>
        <v/>
      </c>
      <c r="BB491" s="1" t="n"/>
      <c r="BC491" s="1">
        <f>IF(sum!A484="SA",sum!C484,"*")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2020</v>
      </c>
      <c r="J492" s="4" t="inlineStr">
        <is>
          <t>NCAP_BND</t>
        </is>
      </c>
      <c r="K492" s="4" t="inlineStr">
        <is>
          <t>FX</t>
        </is>
      </c>
      <c r="L492" s="4" t="n">
        <v>2020</v>
      </c>
      <c r="M492" s="1">
        <f>IF(sum!A485="AT",sum!B485,"*")</f>
        <v/>
      </c>
      <c r="N492" s="1" t="n"/>
      <c r="O492" s="1">
        <f>IF(sum!A485="AT",sum!C485,"*")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2020</v>
      </c>
      <c r="U492" s="1">
        <f>IF(sum!A485="BC",sum!B485,"*")</f>
        <v/>
      </c>
      <c r="V492" s="1" t="n"/>
      <c r="W492" s="1">
        <f>IF(sum!A485="BC",sum!C485,"*")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2020</v>
      </c>
      <c r="AC492" s="1">
        <f>IF(sum!A485="MA",sum!B485,"*")</f>
        <v/>
      </c>
      <c r="AD492" s="1" t="n"/>
      <c r="AE492" s="1">
        <f>IF(sum!A485="MA",sum!C485,"*")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2020</v>
      </c>
      <c r="AK492" s="1">
        <f>IF(sum!A485="ON",sum!B485,"*")</f>
        <v/>
      </c>
      <c r="AL492" s="1" t="n"/>
      <c r="AM492" s="1">
        <f>IF(sum!A485="ON",sum!C485,"*")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2020</v>
      </c>
      <c r="AS492" s="1">
        <f>IF(sum!A485="QU",sum!B485,"*")</f>
        <v/>
      </c>
      <c r="AT492" s="1" t="n"/>
      <c r="AU492" s="1">
        <f>IF(sum!A485="QU",sum!C485,"*")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2020</v>
      </c>
      <c r="BA492" s="1">
        <f>IF(sum!A485="SA",sum!B485,"*")</f>
        <v/>
      </c>
      <c r="BB492" s="1" t="n"/>
      <c r="BC492" s="1">
        <f>IF(sum!A485="SA",sum!C485,"*")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2020</v>
      </c>
      <c r="J493" s="1" t="inlineStr">
        <is>
          <t>NCAP_BND</t>
        </is>
      </c>
      <c r="K493" s="1" t="inlineStr">
        <is>
          <t>FX</t>
        </is>
      </c>
      <c r="L493" s="1" t="n">
        <v>2020</v>
      </c>
      <c r="M493" s="1">
        <f>IF(sum!A486="AT",sum!B486,"*")</f>
        <v/>
      </c>
      <c r="N493" s="1" t="n"/>
      <c r="O493" s="1">
        <f>IF(sum!A486="AT",sum!C486,"*")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2020</v>
      </c>
      <c r="U493" s="1">
        <f>IF(sum!A486="BC",sum!B486,"*")</f>
        <v/>
      </c>
      <c r="V493" s="1" t="n"/>
      <c r="W493" s="1">
        <f>IF(sum!A486="BC",sum!C486,"*")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2020</v>
      </c>
      <c r="AC493" s="1">
        <f>IF(sum!A486="MA",sum!B486,"*")</f>
        <v/>
      </c>
      <c r="AD493" s="1" t="n"/>
      <c r="AE493" s="1">
        <f>IF(sum!A486="MA",sum!C486,"*")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2020</v>
      </c>
      <c r="AK493" s="1">
        <f>IF(sum!A486="ON",sum!B486,"*")</f>
        <v/>
      </c>
      <c r="AL493" s="1" t="n"/>
      <c r="AM493" s="1">
        <f>IF(sum!A486="ON",sum!C486,"*")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2020</v>
      </c>
      <c r="AS493" s="1">
        <f>IF(sum!A486="QU",sum!B486,"*")</f>
        <v/>
      </c>
      <c r="AT493" s="1" t="n"/>
      <c r="AU493" s="1">
        <f>IF(sum!A486="QU",sum!C486,"*")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2020</v>
      </c>
      <c r="BA493" s="1">
        <f>IF(sum!A486="SA",sum!B486,"*")</f>
        <v/>
      </c>
      <c r="BB493" s="1" t="n"/>
      <c r="BC493" s="1">
        <f>IF(sum!A486="SA",sum!C486,"*")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2020</v>
      </c>
      <c r="J494" s="1" t="inlineStr">
        <is>
          <t>NCAP_BND</t>
        </is>
      </c>
      <c r="K494" s="1" t="inlineStr">
        <is>
          <t>FX</t>
        </is>
      </c>
      <c r="L494" s="1" t="n">
        <v>2020</v>
      </c>
      <c r="M494" s="1">
        <f>IF(sum!A487="AT",sum!B487,"*")</f>
        <v/>
      </c>
      <c r="N494" s="1" t="n"/>
      <c r="O494" s="1">
        <f>IF(sum!A487="AT",sum!C487,"*")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2020</v>
      </c>
      <c r="U494" s="1">
        <f>IF(sum!A487="BC",sum!B487,"*")</f>
        <v/>
      </c>
      <c r="V494" s="1" t="n"/>
      <c r="W494" s="1">
        <f>IF(sum!A487="BC",sum!C487,"*")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2020</v>
      </c>
      <c r="AC494" s="1">
        <f>IF(sum!A487="MA",sum!B487,"*")</f>
        <v/>
      </c>
      <c r="AD494" s="1" t="n"/>
      <c r="AE494" s="1">
        <f>IF(sum!A487="MA",sum!C487,"*")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2020</v>
      </c>
      <c r="AK494" s="1">
        <f>IF(sum!A487="ON",sum!B487,"*")</f>
        <v/>
      </c>
      <c r="AL494" s="1" t="n"/>
      <c r="AM494" s="1">
        <f>IF(sum!A487="ON",sum!C487,"*")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2020</v>
      </c>
      <c r="AS494" s="1">
        <f>IF(sum!A487="QU",sum!B487,"*")</f>
        <v/>
      </c>
      <c r="AT494" s="1" t="n"/>
      <c r="AU494" s="1">
        <f>IF(sum!A487="QU",sum!C487,"*")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2020</v>
      </c>
      <c r="BA494" s="1">
        <f>IF(sum!A487="SA",sum!B487,"*")</f>
        <v/>
      </c>
      <c r="BB494" s="1" t="n"/>
      <c r="BC494" s="1">
        <f>IF(sum!A487="SA",sum!C487,"*")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2020</v>
      </c>
      <c r="J495" s="4" t="inlineStr">
        <is>
          <t>NCAP_BND</t>
        </is>
      </c>
      <c r="K495" s="4" t="inlineStr">
        <is>
          <t>FX</t>
        </is>
      </c>
      <c r="L495" s="4" t="n">
        <v>2020</v>
      </c>
      <c r="M495" s="1">
        <f>IF(sum!A488="AT",sum!B488,"*")</f>
        <v/>
      </c>
      <c r="N495" s="1" t="n"/>
      <c r="O495" s="1">
        <f>IF(sum!A488="AT",sum!C488,"*")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2020</v>
      </c>
      <c r="U495" s="1">
        <f>IF(sum!A488="BC",sum!B488,"*")</f>
        <v/>
      </c>
      <c r="V495" s="1" t="n"/>
      <c r="W495" s="1">
        <f>IF(sum!A488="BC",sum!C488,"*")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2020</v>
      </c>
      <c r="AC495" s="1">
        <f>IF(sum!A488="MA",sum!B488,"*")</f>
        <v/>
      </c>
      <c r="AD495" s="1" t="n"/>
      <c r="AE495" s="1">
        <f>IF(sum!A488="MA",sum!C488,"*")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2020</v>
      </c>
      <c r="AK495" s="1">
        <f>IF(sum!A488="ON",sum!B488,"*")</f>
        <v/>
      </c>
      <c r="AL495" s="1" t="n"/>
      <c r="AM495" s="1">
        <f>IF(sum!A488="ON",sum!C488,"*")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2020</v>
      </c>
      <c r="AS495" s="1">
        <f>IF(sum!A488="QU",sum!B488,"*")</f>
        <v/>
      </c>
      <c r="AT495" s="1" t="n"/>
      <c r="AU495" s="1">
        <f>IF(sum!A488="QU",sum!C488,"*")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2020</v>
      </c>
      <c r="BA495" s="1">
        <f>IF(sum!A488="SA",sum!B488,"*")</f>
        <v/>
      </c>
      <c r="BB495" s="1" t="n"/>
      <c r="BC495" s="1">
        <f>IF(sum!A488="SA",sum!C488,"*")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2020</v>
      </c>
      <c r="J496" s="1" t="inlineStr">
        <is>
          <t>NCAP_BND</t>
        </is>
      </c>
      <c r="K496" s="1" t="inlineStr">
        <is>
          <t>FX</t>
        </is>
      </c>
      <c r="L496" s="1" t="n">
        <v>2020</v>
      </c>
      <c r="M496" s="1">
        <f>IF(sum!A489="AT",sum!B489,"*")</f>
        <v/>
      </c>
      <c r="N496" s="1" t="n"/>
      <c r="O496" s="1">
        <f>IF(sum!A489="AT",sum!C489,"*")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2020</v>
      </c>
      <c r="U496" s="1">
        <f>IF(sum!A489="BC",sum!B489,"*")</f>
        <v/>
      </c>
      <c r="V496" s="1" t="n"/>
      <c r="W496" s="1">
        <f>IF(sum!A489="BC",sum!C489,"*")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2020</v>
      </c>
      <c r="AC496" s="1">
        <f>IF(sum!A489="MA",sum!B489,"*")</f>
        <v/>
      </c>
      <c r="AD496" s="1" t="n"/>
      <c r="AE496" s="1">
        <f>IF(sum!A489="MA",sum!C489,"*")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2020</v>
      </c>
      <c r="AK496" s="1">
        <f>IF(sum!A489="ON",sum!B489,"*")</f>
        <v/>
      </c>
      <c r="AL496" s="1" t="n"/>
      <c r="AM496" s="1">
        <f>IF(sum!A489="ON",sum!C489,"*")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2020</v>
      </c>
      <c r="AS496" s="1">
        <f>IF(sum!A489="QU",sum!B489,"*")</f>
        <v/>
      </c>
      <c r="AT496" s="1" t="n"/>
      <c r="AU496" s="1">
        <f>IF(sum!A489="QU",sum!C489,"*")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2020</v>
      </c>
      <c r="BA496" s="1">
        <f>IF(sum!A489="SA",sum!B489,"*")</f>
        <v/>
      </c>
      <c r="BB496" s="1" t="n"/>
      <c r="BC496" s="1">
        <f>IF(sum!A489="SA",sum!C489,"*")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2020</v>
      </c>
      <c r="J497" s="1" t="inlineStr">
        <is>
          <t>NCAP_BND</t>
        </is>
      </c>
      <c r="K497" s="1" t="inlineStr">
        <is>
          <t>FX</t>
        </is>
      </c>
      <c r="L497" s="1" t="n">
        <v>2020</v>
      </c>
      <c r="M497" s="1">
        <f>IF(sum!A490="AT",sum!B490,"*")</f>
        <v/>
      </c>
      <c r="N497" s="1" t="n"/>
      <c r="O497" s="1">
        <f>IF(sum!A490="AT",sum!C490,"*")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2020</v>
      </c>
      <c r="U497" s="1">
        <f>IF(sum!A490="BC",sum!B490,"*")</f>
        <v/>
      </c>
      <c r="V497" s="1" t="n"/>
      <c r="W497" s="1">
        <f>IF(sum!A490="BC",sum!C490,"*")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2020</v>
      </c>
      <c r="AC497" s="1">
        <f>IF(sum!A490="MA",sum!B490,"*")</f>
        <v/>
      </c>
      <c r="AD497" s="1" t="n"/>
      <c r="AE497" s="1">
        <f>IF(sum!A490="MA",sum!C490,"*")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2020</v>
      </c>
      <c r="AK497" s="1">
        <f>IF(sum!A490="ON",sum!B490,"*")</f>
        <v/>
      </c>
      <c r="AL497" s="1" t="n"/>
      <c r="AM497" s="1">
        <f>IF(sum!A490="ON",sum!C490,"*")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2020</v>
      </c>
      <c r="AS497" s="1">
        <f>IF(sum!A490="QU",sum!B490,"*")</f>
        <v/>
      </c>
      <c r="AT497" s="1" t="n"/>
      <c r="AU497" s="1">
        <f>IF(sum!A490="QU",sum!C490,"*")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2020</v>
      </c>
      <c r="BA497" s="1">
        <f>IF(sum!A490="SA",sum!B490,"*")</f>
        <v/>
      </c>
      <c r="BB497" s="1" t="n"/>
      <c r="BC497" s="1">
        <f>IF(sum!A490="SA",sum!C490,"*")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2020</v>
      </c>
      <c r="J498" s="4" t="inlineStr">
        <is>
          <t>NCAP_BND</t>
        </is>
      </c>
      <c r="K498" s="4" t="inlineStr">
        <is>
          <t>FX</t>
        </is>
      </c>
      <c r="L498" s="4" t="n">
        <v>2020</v>
      </c>
      <c r="M498" s="1">
        <f>IF(sum!A491="AT",sum!B491,"*")</f>
        <v/>
      </c>
      <c r="N498" s="1" t="n"/>
      <c r="O498" s="1">
        <f>IF(sum!A491="AT",sum!C491,"*")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2020</v>
      </c>
      <c r="U498" s="1">
        <f>IF(sum!A491="BC",sum!B491,"*")</f>
        <v/>
      </c>
      <c r="V498" s="1" t="n"/>
      <c r="W498" s="1">
        <f>IF(sum!A491="BC",sum!C491,"*")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2020</v>
      </c>
      <c r="AC498" s="1">
        <f>IF(sum!A491="MA",sum!B491,"*")</f>
        <v/>
      </c>
      <c r="AD498" s="1" t="n"/>
      <c r="AE498" s="1">
        <f>IF(sum!A491="MA",sum!C491,"*")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2020</v>
      </c>
      <c r="AK498" s="1">
        <f>IF(sum!A491="ON",sum!B491,"*")</f>
        <v/>
      </c>
      <c r="AL498" s="1" t="n"/>
      <c r="AM498" s="1">
        <f>IF(sum!A491="ON",sum!C491,"*")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2020</v>
      </c>
      <c r="AS498" s="1">
        <f>IF(sum!A491="QU",sum!B491,"*")</f>
        <v/>
      </c>
      <c r="AT498" s="1" t="n"/>
      <c r="AU498" s="1">
        <f>IF(sum!A491="QU",sum!C491,"*")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2020</v>
      </c>
      <c r="BA498" s="1">
        <f>IF(sum!A491="SA",sum!B491,"*")</f>
        <v/>
      </c>
      <c r="BB498" s="1" t="n"/>
      <c r="BC498" s="1">
        <f>IF(sum!A491="SA",sum!C491,"*")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2020</v>
      </c>
      <c r="J499" s="1" t="inlineStr">
        <is>
          <t>NCAP_BND</t>
        </is>
      </c>
      <c r="K499" s="1" t="inlineStr">
        <is>
          <t>FX</t>
        </is>
      </c>
      <c r="L499" s="1" t="n">
        <v>2020</v>
      </c>
      <c r="M499" s="1">
        <f>IF(sum!A492="AT",sum!B492,"*")</f>
        <v/>
      </c>
      <c r="N499" s="1" t="n"/>
      <c r="O499" s="1">
        <f>IF(sum!A492="AT",sum!C492,"*")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2020</v>
      </c>
      <c r="U499" s="1">
        <f>IF(sum!A492="BC",sum!B492,"*")</f>
        <v/>
      </c>
      <c r="V499" s="1" t="n"/>
      <c r="W499" s="1">
        <f>IF(sum!A492="BC",sum!C492,"*")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2020</v>
      </c>
      <c r="AC499" s="1">
        <f>IF(sum!A492="MA",sum!B492,"*")</f>
        <v/>
      </c>
      <c r="AD499" s="1" t="n"/>
      <c r="AE499" s="1">
        <f>IF(sum!A492="MA",sum!C492,"*")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2020</v>
      </c>
      <c r="AK499" s="1">
        <f>IF(sum!A492="ON",sum!B492,"*")</f>
        <v/>
      </c>
      <c r="AL499" s="1" t="n"/>
      <c r="AM499" s="1">
        <f>IF(sum!A492="ON",sum!C492,"*")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2020</v>
      </c>
      <c r="AS499" s="1">
        <f>IF(sum!A492="QU",sum!B492,"*")</f>
        <v/>
      </c>
      <c r="AT499" s="1" t="n"/>
      <c r="AU499" s="1">
        <f>IF(sum!A492="QU",sum!C492,"*")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2020</v>
      </c>
      <c r="BA499" s="1">
        <f>IF(sum!A492="SA",sum!B492,"*")</f>
        <v/>
      </c>
      <c r="BB499" s="1" t="n"/>
      <c r="BC499" s="1">
        <f>IF(sum!A492="SA",sum!C492,"*")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2020</v>
      </c>
      <c r="J500" s="1" t="inlineStr">
        <is>
          <t>NCAP_BND</t>
        </is>
      </c>
      <c r="K500" s="1" t="inlineStr">
        <is>
          <t>FX</t>
        </is>
      </c>
      <c r="L500" s="1" t="n">
        <v>2020</v>
      </c>
      <c r="M500" s="1">
        <f>IF(sum!A493="AT",sum!B493,"*")</f>
        <v/>
      </c>
      <c r="N500" s="1" t="n"/>
      <c r="O500" s="1">
        <f>IF(sum!A493="AT",sum!C493,"*")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2020</v>
      </c>
      <c r="U500" s="1">
        <f>IF(sum!A493="BC",sum!B493,"*")</f>
        <v/>
      </c>
      <c r="V500" s="1" t="n"/>
      <c r="W500" s="1">
        <f>IF(sum!A493="BC",sum!C493,"*")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2020</v>
      </c>
      <c r="AC500" s="1">
        <f>IF(sum!A493="MA",sum!B493,"*")</f>
        <v/>
      </c>
      <c r="AD500" s="1" t="n"/>
      <c r="AE500" s="1">
        <f>IF(sum!A493="MA",sum!C493,"*")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2020</v>
      </c>
      <c r="AK500" s="1">
        <f>IF(sum!A493="ON",sum!B493,"*")</f>
        <v/>
      </c>
      <c r="AL500" s="1" t="n"/>
      <c r="AM500" s="1">
        <f>IF(sum!A493="ON",sum!C493,"*")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2020</v>
      </c>
      <c r="AS500" s="1">
        <f>IF(sum!A493="QU",sum!B493,"*")</f>
        <v/>
      </c>
      <c r="AT500" s="1" t="n"/>
      <c r="AU500" s="1">
        <f>IF(sum!A493="QU",sum!C493,"*")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2020</v>
      </c>
      <c r="BA500" s="1">
        <f>IF(sum!A493="SA",sum!B493,"*")</f>
        <v/>
      </c>
      <c r="BB500" s="1" t="n"/>
      <c r="BC500" s="1">
        <f>IF(sum!A493="SA",sum!C493,"*")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2020</v>
      </c>
      <c r="J501" s="4" t="inlineStr">
        <is>
          <t>NCAP_BND</t>
        </is>
      </c>
      <c r="K501" s="4" t="inlineStr">
        <is>
          <t>FX</t>
        </is>
      </c>
      <c r="L501" s="4" t="n">
        <v>2020</v>
      </c>
      <c r="M501" s="1">
        <f>IF(sum!A494="AT",sum!B494,"*")</f>
        <v/>
      </c>
      <c r="N501" s="1" t="n"/>
      <c r="O501" s="1">
        <f>IF(sum!A494="AT",sum!C494,"*")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2020</v>
      </c>
      <c r="U501" s="1">
        <f>IF(sum!A494="BC",sum!B494,"*")</f>
        <v/>
      </c>
      <c r="V501" s="1" t="n"/>
      <c r="W501" s="1">
        <f>IF(sum!A494="BC",sum!C494,"*")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2020</v>
      </c>
      <c r="AC501" s="1">
        <f>IF(sum!A494="MA",sum!B494,"*")</f>
        <v/>
      </c>
      <c r="AD501" s="1" t="n"/>
      <c r="AE501" s="1">
        <f>IF(sum!A494="MA",sum!C494,"*")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2020</v>
      </c>
      <c r="AK501" s="1">
        <f>IF(sum!A494="ON",sum!B494,"*")</f>
        <v/>
      </c>
      <c r="AL501" s="1" t="n"/>
      <c r="AM501" s="1">
        <f>IF(sum!A494="ON",sum!C494,"*")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2020</v>
      </c>
      <c r="AS501" s="1">
        <f>IF(sum!A494="QU",sum!B494,"*")</f>
        <v/>
      </c>
      <c r="AT501" s="1" t="n"/>
      <c r="AU501" s="1">
        <f>IF(sum!A494="QU",sum!C494,"*")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2020</v>
      </c>
      <c r="BA501" s="1">
        <f>IF(sum!A494="SA",sum!B494,"*")</f>
        <v/>
      </c>
      <c r="BB501" s="1" t="n"/>
      <c r="BC501" s="1">
        <f>IF(sum!A494="SA",sum!C494,"*")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2020</v>
      </c>
      <c r="J502" s="1" t="inlineStr">
        <is>
          <t>NCAP_BND</t>
        </is>
      </c>
      <c r="K502" s="1" t="inlineStr">
        <is>
          <t>FX</t>
        </is>
      </c>
      <c r="L502" s="1" t="n">
        <v>2020</v>
      </c>
      <c r="M502" s="1">
        <f>IF(sum!A495="AT",sum!B495,"*")</f>
        <v/>
      </c>
      <c r="N502" s="1" t="n"/>
      <c r="O502" s="1">
        <f>IF(sum!A495="AT",sum!C495,"*")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2020</v>
      </c>
      <c r="U502" s="1">
        <f>IF(sum!A495="BC",sum!B495,"*")</f>
        <v/>
      </c>
      <c r="V502" s="1" t="n"/>
      <c r="W502" s="1">
        <f>IF(sum!A495="BC",sum!C495,"*")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2020</v>
      </c>
      <c r="AC502" s="1">
        <f>IF(sum!A495="MA",sum!B495,"*")</f>
        <v/>
      </c>
      <c r="AD502" s="1" t="n"/>
      <c r="AE502" s="1">
        <f>IF(sum!A495="MA",sum!C495,"*")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2020</v>
      </c>
      <c r="AK502" s="1">
        <f>IF(sum!A495="ON",sum!B495,"*")</f>
        <v/>
      </c>
      <c r="AL502" s="1" t="n"/>
      <c r="AM502" s="1">
        <f>IF(sum!A495="ON",sum!C495,"*")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2020</v>
      </c>
      <c r="AS502" s="1">
        <f>IF(sum!A495="QU",sum!B495,"*")</f>
        <v/>
      </c>
      <c r="AT502" s="1" t="n"/>
      <c r="AU502" s="1">
        <f>IF(sum!A495="QU",sum!C495,"*")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2020</v>
      </c>
      <c r="BA502" s="1">
        <f>IF(sum!A495="SA",sum!B495,"*")</f>
        <v/>
      </c>
      <c r="BB502" s="1" t="n"/>
      <c r="BC502" s="1">
        <f>IF(sum!A495="SA",sum!C495,"*")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2020</v>
      </c>
      <c r="J503" s="1" t="inlineStr">
        <is>
          <t>NCAP_BND</t>
        </is>
      </c>
      <c r="K503" s="1" t="inlineStr">
        <is>
          <t>FX</t>
        </is>
      </c>
      <c r="L503" s="1" t="n">
        <v>2020</v>
      </c>
      <c r="M503" s="1">
        <f>IF(sum!A496="AT",sum!B496,"*")</f>
        <v/>
      </c>
      <c r="N503" s="1" t="n"/>
      <c r="O503" s="1">
        <f>IF(sum!A496="AT",sum!C496,"*")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2020</v>
      </c>
      <c r="U503" s="1">
        <f>IF(sum!A496="BC",sum!B496,"*")</f>
        <v/>
      </c>
      <c r="V503" s="1" t="n"/>
      <c r="W503" s="1">
        <f>IF(sum!A496="BC",sum!C496,"*")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2020</v>
      </c>
      <c r="AC503" s="1">
        <f>IF(sum!A496="MA",sum!B496,"*")</f>
        <v/>
      </c>
      <c r="AD503" s="1" t="n"/>
      <c r="AE503" s="1">
        <f>IF(sum!A496="MA",sum!C496,"*")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2020</v>
      </c>
      <c r="AK503" s="1">
        <f>IF(sum!A496="ON",sum!B496,"*")</f>
        <v/>
      </c>
      <c r="AL503" s="1" t="n"/>
      <c r="AM503" s="1">
        <f>IF(sum!A496="ON",sum!C496,"*")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2020</v>
      </c>
      <c r="AS503" s="1">
        <f>IF(sum!A496="QU",sum!B496,"*")</f>
        <v/>
      </c>
      <c r="AT503" s="1" t="n"/>
      <c r="AU503" s="1">
        <f>IF(sum!A496="QU",sum!C496,"*")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2020</v>
      </c>
      <c r="BA503" s="1">
        <f>IF(sum!A496="SA",sum!B496,"*")</f>
        <v/>
      </c>
      <c r="BB503" s="1" t="n"/>
      <c r="BC503" s="1">
        <f>IF(sum!A496="SA",sum!C496,"*")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2020</v>
      </c>
      <c r="J504" s="4" t="inlineStr">
        <is>
          <t>NCAP_BND</t>
        </is>
      </c>
      <c r="K504" s="4" t="inlineStr">
        <is>
          <t>FX</t>
        </is>
      </c>
      <c r="L504" s="4" t="n">
        <v>2020</v>
      </c>
      <c r="M504" s="1">
        <f>IF(sum!A497="AT",sum!B497,"*")</f>
        <v/>
      </c>
      <c r="N504" s="1" t="n"/>
      <c r="O504" s="1">
        <f>IF(sum!A497="AT",sum!C497,"*")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2020</v>
      </c>
      <c r="U504" s="1">
        <f>IF(sum!A497="BC",sum!B497,"*")</f>
        <v/>
      </c>
      <c r="V504" s="1" t="n"/>
      <c r="W504" s="1">
        <f>IF(sum!A497="BC",sum!C497,"*")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2020</v>
      </c>
      <c r="AC504" s="1">
        <f>IF(sum!A497="MA",sum!B497,"*")</f>
        <v/>
      </c>
      <c r="AD504" s="1" t="n"/>
      <c r="AE504" s="1">
        <f>IF(sum!A497="MA",sum!C497,"*")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2020</v>
      </c>
      <c r="AK504" s="1">
        <f>IF(sum!A497="ON",sum!B497,"*")</f>
        <v/>
      </c>
      <c r="AL504" s="1" t="n"/>
      <c r="AM504" s="1">
        <f>IF(sum!A497="ON",sum!C497,"*")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2020</v>
      </c>
      <c r="AS504" s="1">
        <f>IF(sum!A497="QU",sum!B497,"*")</f>
        <v/>
      </c>
      <c r="AT504" s="1" t="n"/>
      <c r="AU504" s="1">
        <f>IF(sum!A497="QU",sum!C497,"*")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2020</v>
      </c>
      <c r="BA504" s="1">
        <f>IF(sum!A497="SA",sum!B497,"*")</f>
        <v/>
      </c>
      <c r="BB504" s="1" t="n"/>
      <c r="BC504" s="1">
        <f>IF(sum!A497="SA",sum!C497,"*")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2020</v>
      </c>
      <c r="J505" s="1" t="inlineStr">
        <is>
          <t>NCAP_BND</t>
        </is>
      </c>
      <c r="K505" s="1" t="inlineStr">
        <is>
          <t>FX</t>
        </is>
      </c>
      <c r="L505" s="1" t="n">
        <v>2020</v>
      </c>
      <c r="M505" s="1">
        <f>IF(sum!A498="AT",sum!B498,"*")</f>
        <v/>
      </c>
      <c r="N505" s="1" t="n"/>
      <c r="O505" s="1">
        <f>IF(sum!A498="AT",sum!C498,"*")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2020</v>
      </c>
      <c r="U505" s="1">
        <f>IF(sum!A498="BC",sum!B498,"*")</f>
        <v/>
      </c>
      <c r="V505" s="1" t="n"/>
      <c r="W505" s="1">
        <f>IF(sum!A498="BC",sum!C498,"*")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2020</v>
      </c>
      <c r="AC505" s="1">
        <f>IF(sum!A498="MA",sum!B498,"*")</f>
        <v/>
      </c>
      <c r="AD505" s="1" t="n"/>
      <c r="AE505" s="1">
        <f>IF(sum!A498="MA",sum!C498,"*")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2020</v>
      </c>
      <c r="AK505" s="1">
        <f>IF(sum!A498="ON",sum!B498,"*")</f>
        <v/>
      </c>
      <c r="AL505" s="1" t="n"/>
      <c r="AM505" s="1">
        <f>IF(sum!A498="ON",sum!C498,"*")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2020</v>
      </c>
      <c r="AS505" s="1">
        <f>IF(sum!A498="QU",sum!B498,"*")</f>
        <v/>
      </c>
      <c r="AT505" s="1" t="n"/>
      <c r="AU505" s="1">
        <f>IF(sum!A498="QU",sum!C498,"*")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2020</v>
      </c>
      <c r="BA505" s="1">
        <f>IF(sum!A498="SA",sum!B498,"*")</f>
        <v/>
      </c>
      <c r="BB505" s="1" t="n"/>
      <c r="BC505" s="1">
        <f>IF(sum!A498="SA",sum!C498,"*")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2020</v>
      </c>
      <c r="J506" s="1" t="inlineStr">
        <is>
          <t>NCAP_BND</t>
        </is>
      </c>
      <c r="K506" s="1" t="inlineStr">
        <is>
          <t>FX</t>
        </is>
      </c>
      <c r="L506" s="1" t="n">
        <v>2020</v>
      </c>
      <c r="M506" s="1">
        <f>IF(sum!A499="AT",sum!B499,"*")</f>
        <v/>
      </c>
      <c r="N506" s="1" t="n"/>
      <c r="O506" s="1">
        <f>IF(sum!A499="AT",sum!C499,"*")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2020</v>
      </c>
      <c r="U506" s="1">
        <f>IF(sum!A499="BC",sum!B499,"*")</f>
        <v/>
      </c>
      <c r="V506" s="1" t="n"/>
      <c r="W506" s="1">
        <f>IF(sum!A499="BC",sum!C499,"*")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2020</v>
      </c>
      <c r="AC506" s="1">
        <f>IF(sum!A499="MA",sum!B499,"*")</f>
        <v/>
      </c>
      <c r="AD506" s="1" t="n"/>
      <c r="AE506" s="1">
        <f>IF(sum!A499="MA",sum!C499,"*")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2020</v>
      </c>
      <c r="AK506" s="1">
        <f>IF(sum!A499="ON",sum!B499,"*")</f>
        <v/>
      </c>
      <c r="AL506" s="1" t="n"/>
      <c r="AM506" s="1">
        <f>IF(sum!A499="ON",sum!C499,"*")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2020</v>
      </c>
      <c r="AS506" s="1">
        <f>IF(sum!A499="QU",sum!B499,"*")</f>
        <v/>
      </c>
      <c r="AT506" s="1" t="n"/>
      <c r="AU506" s="1">
        <f>IF(sum!A499="QU",sum!C499,"*")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2020</v>
      </c>
      <c r="BA506" s="1">
        <f>IF(sum!A499="SA",sum!B499,"*")</f>
        <v/>
      </c>
      <c r="BB506" s="1" t="n"/>
      <c r="BC506" s="1">
        <f>IF(sum!A499="SA",sum!C499,"*")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2020</v>
      </c>
      <c r="J507" s="4" t="inlineStr">
        <is>
          <t>NCAP_BND</t>
        </is>
      </c>
      <c r="K507" s="4" t="inlineStr">
        <is>
          <t>FX</t>
        </is>
      </c>
      <c r="L507" s="4" t="n">
        <v>2020</v>
      </c>
      <c r="M507" s="1">
        <f>IF(sum!A500="AT",sum!B500,"*")</f>
        <v/>
      </c>
      <c r="N507" s="1" t="n"/>
      <c r="O507" s="1">
        <f>IF(sum!A500="AT",sum!C500,"*")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2020</v>
      </c>
      <c r="U507" s="1">
        <f>IF(sum!A500="BC",sum!B500,"*")</f>
        <v/>
      </c>
      <c r="V507" s="1" t="n"/>
      <c r="W507" s="1">
        <f>IF(sum!A500="BC",sum!C500,"*")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2020</v>
      </c>
      <c r="AC507" s="1">
        <f>IF(sum!A500="MA",sum!B500,"*")</f>
        <v/>
      </c>
      <c r="AD507" s="1" t="n"/>
      <c r="AE507" s="1">
        <f>IF(sum!A500="MA",sum!C500,"*")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2020</v>
      </c>
      <c r="AK507" s="1">
        <f>IF(sum!A500="ON",sum!B500,"*")</f>
        <v/>
      </c>
      <c r="AL507" s="1" t="n"/>
      <c r="AM507" s="1">
        <f>IF(sum!A500="ON",sum!C500,"*")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2020</v>
      </c>
      <c r="AS507" s="1">
        <f>IF(sum!A500="QU",sum!B500,"*")</f>
        <v/>
      </c>
      <c r="AT507" s="1" t="n"/>
      <c r="AU507" s="1">
        <f>IF(sum!A500="QU",sum!C500,"*")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2020</v>
      </c>
      <c r="BA507" s="1">
        <f>IF(sum!A500="SA",sum!B500,"*")</f>
        <v/>
      </c>
      <c r="BB507" s="1" t="n"/>
      <c r="BC507" s="1">
        <f>IF(sum!A500="SA",sum!C500,"*")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2020</v>
      </c>
      <c r="J508" s="1" t="inlineStr">
        <is>
          <t>NCAP_BND</t>
        </is>
      </c>
      <c r="K508" s="1" t="inlineStr">
        <is>
          <t>FX</t>
        </is>
      </c>
      <c r="L508" s="1" t="n">
        <v>2020</v>
      </c>
      <c r="M508" s="1">
        <f>IF(sum!A501="AT",sum!B501,"*")</f>
        <v/>
      </c>
      <c r="N508" s="1" t="n"/>
      <c r="O508" s="1">
        <f>IF(sum!A501="AT",sum!C501,"*")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2020</v>
      </c>
      <c r="U508" s="1">
        <f>IF(sum!A501="BC",sum!B501,"*")</f>
        <v/>
      </c>
      <c r="V508" s="1" t="n"/>
      <c r="W508" s="1">
        <f>IF(sum!A501="BC",sum!C501,"*")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2020</v>
      </c>
      <c r="AC508" s="1">
        <f>IF(sum!A501="MA",sum!B501,"*")</f>
        <v/>
      </c>
      <c r="AD508" s="1" t="n"/>
      <c r="AE508" s="1">
        <f>IF(sum!A501="MA",sum!C501,"*")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2020</v>
      </c>
      <c r="AK508" s="1">
        <f>IF(sum!A501="ON",sum!B501,"*")</f>
        <v/>
      </c>
      <c r="AL508" s="1" t="n"/>
      <c r="AM508" s="1">
        <f>IF(sum!A501="ON",sum!C501,"*")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2020</v>
      </c>
      <c r="AS508" s="1">
        <f>IF(sum!A501="QU",sum!B501,"*")</f>
        <v/>
      </c>
      <c r="AT508" s="1" t="n"/>
      <c r="AU508" s="1">
        <f>IF(sum!A501="QU",sum!C501,"*")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2020</v>
      </c>
      <c r="BA508" s="1">
        <f>IF(sum!A501="SA",sum!B501,"*")</f>
        <v/>
      </c>
      <c r="BB508" s="1" t="n"/>
      <c r="BC508" s="1">
        <f>IF(sum!A501="SA",sum!C501,"*")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2020</v>
      </c>
      <c r="J509" s="1" t="inlineStr">
        <is>
          <t>NCAP_BND</t>
        </is>
      </c>
      <c r="K509" s="1" t="inlineStr">
        <is>
          <t>FX</t>
        </is>
      </c>
      <c r="L509" s="1" t="n">
        <v>2020</v>
      </c>
      <c r="M509" s="1">
        <f>IF(sum!A502="AT",sum!B502,"*")</f>
        <v/>
      </c>
      <c r="N509" s="1" t="n"/>
      <c r="O509" s="1">
        <f>IF(sum!A502="AT",sum!C502,"*")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2020</v>
      </c>
      <c r="U509" s="1">
        <f>IF(sum!A502="BC",sum!B502,"*")</f>
        <v/>
      </c>
      <c r="V509" s="1" t="n"/>
      <c r="W509" s="1">
        <f>IF(sum!A502="BC",sum!C502,"*")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2020</v>
      </c>
      <c r="AC509" s="1">
        <f>IF(sum!A502="MA",sum!B502,"*")</f>
        <v/>
      </c>
      <c r="AD509" s="1" t="n"/>
      <c r="AE509" s="1">
        <f>IF(sum!A502="MA",sum!C502,"*")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2020</v>
      </c>
      <c r="AK509" s="1">
        <f>IF(sum!A502="ON",sum!B502,"*")</f>
        <v/>
      </c>
      <c r="AL509" s="1" t="n"/>
      <c r="AM509" s="1">
        <f>IF(sum!A502="ON",sum!C502,"*")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2020</v>
      </c>
      <c r="AS509" s="1">
        <f>IF(sum!A502="QU",sum!B502,"*")</f>
        <v/>
      </c>
      <c r="AT509" s="1" t="n"/>
      <c r="AU509" s="1">
        <f>IF(sum!A502="QU",sum!C502,"*")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2020</v>
      </c>
      <c r="BA509" s="1">
        <f>IF(sum!A502="SA",sum!B502,"*")</f>
        <v/>
      </c>
      <c r="BB509" s="1" t="n"/>
      <c r="BC509" s="1">
        <f>IF(sum!A502="SA",sum!C502,"*")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2020</v>
      </c>
      <c r="J510" s="4" t="inlineStr">
        <is>
          <t>NCAP_BND</t>
        </is>
      </c>
      <c r="K510" s="4" t="inlineStr">
        <is>
          <t>FX</t>
        </is>
      </c>
      <c r="L510" s="4" t="n">
        <v>2020</v>
      </c>
      <c r="M510" s="1">
        <f>IF(sum!A503="AT",sum!B503,"*")</f>
        <v/>
      </c>
      <c r="N510" s="1" t="n"/>
      <c r="O510" s="1">
        <f>IF(sum!A503="AT",sum!C503,"*")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2020</v>
      </c>
      <c r="U510" s="1">
        <f>IF(sum!A503="BC",sum!B503,"*")</f>
        <v/>
      </c>
      <c r="V510" s="1" t="n"/>
      <c r="W510" s="1">
        <f>IF(sum!A503="BC",sum!C503,"*")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2020</v>
      </c>
      <c r="AC510" s="1">
        <f>IF(sum!A503="MA",sum!B503,"*")</f>
        <v/>
      </c>
      <c r="AD510" s="1" t="n"/>
      <c r="AE510" s="1">
        <f>IF(sum!A503="MA",sum!C503,"*")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2020</v>
      </c>
      <c r="AK510" s="1">
        <f>IF(sum!A503="ON",sum!B503,"*")</f>
        <v/>
      </c>
      <c r="AL510" s="1" t="n"/>
      <c r="AM510" s="1">
        <f>IF(sum!A503="ON",sum!C503,"*")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2020</v>
      </c>
      <c r="AS510" s="1">
        <f>IF(sum!A503="QU",sum!B503,"*")</f>
        <v/>
      </c>
      <c r="AT510" s="1" t="n"/>
      <c r="AU510" s="1">
        <f>IF(sum!A503="QU",sum!C503,"*")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2020</v>
      </c>
      <c r="BA510" s="1">
        <f>IF(sum!A503="SA",sum!B503,"*")</f>
        <v/>
      </c>
      <c r="BB510" s="1" t="n"/>
      <c r="BC510" s="1">
        <f>IF(sum!A503="SA",sum!C503,"*")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2020</v>
      </c>
      <c r="J511" s="1" t="inlineStr">
        <is>
          <t>NCAP_BND</t>
        </is>
      </c>
      <c r="K511" s="1" t="inlineStr">
        <is>
          <t>FX</t>
        </is>
      </c>
      <c r="L511" s="1" t="n">
        <v>2020</v>
      </c>
      <c r="M511" s="1">
        <f>IF(sum!A504="AT",sum!B504,"*")</f>
        <v/>
      </c>
      <c r="N511" s="1" t="n"/>
      <c r="O511" s="1">
        <f>IF(sum!A504="AT",sum!C504,"*")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2020</v>
      </c>
      <c r="U511" s="1">
        <f>IF(sum!A504="BC",sum!B504,"*")</f>
        <v/>
      </c>
      <c r="V511" s="1" t="n"/>
      <c r="W511" s="1">
        <f>IF(sum!A504="BC",sum!C504,"*")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2020</v>
      </c>
      <c r="AC511" s="1">
        <f>IF(sum!A504="MA",sum!B504,"*")</f>
        <v/>
      </c>
      <c r="AD511" s="1" t="n"/>
      <c r="AE511" s="1">
        <f>IF(sum!A504="MA",sum!C504,"*")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2020</v>
      </c>
      <c r="AK511" s="1">
        <f>IF(sum!A504="ON",sum!B504,"*")</f>
        <v/>
      </c>
      <c r="AL511" s="1" t="n"/>
      <c r="AM511" s="1">
        <f>IF(sum!A504="ON",sum!C504,"*")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2020</v>
      </c>
      <c r="AS511" s="1">
        <f>IF(sum!A504="QU",sum!B504,"*")</f>
        <v/>
      </c>
      <c r="AT511" s="1" t="n"/>
      <c r="AU511" s="1">
        <f>IF(sum!A504="QU",sum!C504,"*")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2020</v>
      </c>
      <c r="BA511" s="1">
        <f>IF(sum!A504="SA",sum!B504,"*")</f>
        <v/>
      </c>
      <c r="BB511" s="1" t="n"/>
      <c r="BC511" s="1">
        <f>IF(sum!A504="SA",sum!C504,"*")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2020</v>
      </c>
      <c r="J512" s="1" t="inlineStr">
        <is>
          <t>NCAP_BND</t>
        </is>
      </c>
      <c r="K512" s="1" t="inlineStr">
        <is>
          <t>FX</t>
        </is>
      </c>
      <c r="L512" s="1" t="n">
        <v>2020</v>
      </c>
      <c r="M512" s="1">
        <f>IF(sum!A505="AT",sum!B505,"*")</f>
        <v/>
      </c>
      <c r="N512" s="1" t="n"/>
      <c r="O512" s="1">
        <f>IF(sum!A505="AT",sum!C505,"*")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2020</v>
      </c>
      <c r="U512" s="1">
        <f>IF(sum!A505="BC",sum!B505,"*")</f>
        <v/>
      </c>
      <c r="V512" s="1" t="n"/>
      <c r="W512" s="1">
        <f>IF(sum!A505="BC",sum!C505,"*")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2020</v>
      </c>
      <c r="AC512" s="1">
        <f>IF(sum!A505="MA",sum!B505,"*")</f>
        <v/>
      </c>
      <c r="AD512" s="1" t="n"/>
      <c r="AE512" s="1">
        <f>IF(sum!A505="MA",sum!C505,"*")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2020</v>
      </c>
      <c r="AK512" s="1">
        <f>IF(sum!A505="ON",sum!B505,"*")</f>
        <v/>
      </c>
      <c r="AL512" s="1" t="n"/>
      <c r="AM512" s="1">
        <f>IF(sum!A505="ON",sum!C505,"*")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2020</v>
      </c>
      <c r="AS512" s="1">
        <f>IF(sum!A505="QU",sum!B505,"*")</f>
        <v/>
      </c>
      <c r="AT512" s="1" t="n"/>
      <c r="AU512" s="1">
        <f>IF(sum!A505="QU",sum!C505,"*")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2020</v>
      </c>
      <c r="BA512" s="1">
        <f>IF(sum!A505="SA",sum!B505,"*")</f>
        <v/>
      </c>
      <c r="BB512" s="1" t="n"/>
      <c r="BC512" s="1">
        <f>IF(sum!A505="SA",sum!C505,"*")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2020</v>
      </c>
      <c r="J513" s="4" t="inlineStr">
        <is>
          <t>NCAP_BND</t>
        </is>
      </c>
      <c r="K513" s="4" t="inlineStr">
        <is>
          <t>FX</t>
        </is>
      </c>
      <c r="L513" s="4" t="n">
        <v>2020</v>
      </c>
      <c r="M513" s="1">
        <f>IF(sum!A506="AT",sum!B506,"*")</f>
        <v/>
      </c>
      <c r="N513" s="1" t="n"/>
      <c r="O513" s="1">
        <f>IF(sum!A506="AT",sum!C506,"*")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2020</v>
      </c>
      <c r="U513" s="1">
        <f>IF(sum!A506="BC",sum!B506,"*")</f>
        <v/>
      </c>
      <c r="V513" s="1" t="n"/>
      <c r="W513" s="1">
        <f>IF(sum!A506="BC",sum!C506,"*")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2020</v>
      </c>
      <c r="AC513" s="1">
        <f>IF(sum!A506="MA",sum!B506,"*")</f>
        <v/>
      </c>
      <c r="AD513" s="1" t="n"/>
      <c r="AE513" s="1">
        <f>IF(sum!A506="MA",sum!C506,"*")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2020</v>
      </c>
      <c r="AK513" s="1">
        <f>IF(sum!A506="ON",sum!B506,"*")</f>
        <v/>
      </c>
      <c r="AL513" s="1" t="n"/>
      <c r="AM513" s="1">
        <f>IF(sum!A506="ON",sum!C506,"*")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2020</v>
      </c>
      <c r="AS513" s="1">
        <f>IF(sum!A506="QU",sum!B506,"*")</f>
        <v/>
      </c>
      <c r="AT513" s="1" t="n"/>
      <c r="AU513" s="1">
        <f>IF(sum!A506="QU",sum!C506,"*")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2020</v>
      </c>
      <c r="BA513" s="1">
        <f>IF(sum!A506="SA",sum!B506,"*")</f>
        <v/>
      </c>
      <c r="BB513" s="1" t="n"/>
      <c r="BC513" s="1">
        <f>IF(sum!A506="SA",sum!C506,"*")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2020</v>
      </c>
      <c r="J514" s="1" t="inlineStr">
        <is>
          <t>NCAP_BND</t>
        </is>
      </c>
      <c r="K514" s="1" t="inlineStr">
        <is>
          <t>FX</t>
        </is>
      </c>
      <c r="L514" s="1" t="n">
        <v>2020</v>
      </c>
      <c r="M514" s="1">
        <f>IF(sum!A507="AT",sum!B507,"*")</f>
        <v/>
      </c>
      <c r="N514" s="1" t="n"/>
      <c r="O514" s="1">
        <f>IF(sum!A507="AT",sum!C507,"*")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2020</v>
      </c>
      <c r="U514" s="1">
        <f>IF(sum!A507="BC",sum!B507,"*")</f>
        <v/>
      </c>
      <c r="V514" s="1" t="n"/>
      <c r="W514" s="1">
        <f>IF(sum!A507="BC",sum!C507,"*")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2020</v>
      </c>
      <c r="AC514" s="1">
        <f>IF(sum!A507="MA",sum!B507,"*")</f>
        <v/>
      </c>
      <c r="AD514" s="1" t="n"/>
      <c r="AE514" s="1">
        <f>IF(sum!A507="MA",sum!C507,"*")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2020</v>
      </c>
      <c r="AK514" s="1">
        <f>IF(sum!A507="ON",sum!B507,"*")</f>
        <v/>
      </c>
      <c r="AL514" s="1" t="n"/>
      <c r="AM514" s="1">
        <f>IF(sum!A507="ON",sum!C507,"*")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2020</v>
      </c>
      <c r="AS514" s="1">
        <f>IF(sum!A507="QU",sum!B507,"*")</f>
        <v/>
      </c>
      <c r="AT514" s="1" t="n"/>
      <c r="AU514" s="1">
        <f>IF(sum!A507="QU",sum!C507,"*")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2020</v>
      </c>
      <c r="BA514" s="1">
        <f>IF(sum!A507="SA",sum!B507,"*")</f>
        <v/>
      </c>
      <c r="BB514" s="1" t="n"/>
      <c r="BC514" s="1">
        <f>IF(sum!A507="SA",sum!C507,"*")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2020</v>
      </c>
      <c r="J515" s="1" t="inlineStr">
        <is>
          <t>NCAP_BND</t>
        </is>
      </c>
      <c r="K515" s="1" t="inlineStr">
        <is>
          <t>FX</t>
        </is>
      </c>
      <c r="L515" s="1" t="n">
        <v>2020</v>
      </c>
      <c r="M515" s="1">
        <f>IF(sum!A508="AT",sum!B508,"*")</f>
        <v/>
      </c>
      <c r="N515" s="1" t="n"/>
      <c r="O515" s="1">
        <f>IF(sum!A508="AT",sum!C508,"*")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2020</v>
      </c>
      <c r="U515" s="1">
        <f>IF(sum!A508="BC",sum!B508,"*")</f>
        <v/>
      </c>
      <c r="V515" s="1" t="n"/>
      <c r="W515" s="1">
        <f>IF(sum!A508="BC",sum!C508,"*")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2020</v>
      </c>
      <c r="AC515" s="1">
        <f>IF(sum!A508="MA",sum!B508,"*")</f>
        <v/>
      </c>
      <c r="AD515" s="1" t="n"/>
      <c r="AE515" s="1">
        <f>IF(sum!A508="MA",sum!C508,"*")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2020</v>
      </c>
      <c r="AK515" s="1">
        <f>IF(sum!A508="ON",sum!B508,"*")</f>
        <v/>
      </c>
      <c r="AL515" s="1" t="n"/>
      <c r="AM515" s="1">
        <f>IF(sum!A508="ON",sum!C508,"*")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2020</v>
      </c>
      <c r="AS515" s="1">
        <f>IF(sum!A508="QU",sum!B508,"*")</f>
        <v/>
      </c>
      <c r="AT515" s="1" t="n"/>
      <c r="AU515" s="1">
        <f>IF(sum!A508="QU",sum!C508,"*")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2020</v>
      </c>
      <c r="BA515" s="1">
        <f>IF(sum!A508="SA",sum!B508,"*")</f>
        <v/>
      </c>
      <c r="BB515" s="1" t="n"/>
      <c r="BC515" s="1">
        <f>IF(sum!A508="SA",sum!C508,"*")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2020</v>
      </c>
      <c r="J516" s="4" t="inlineStr">
        <is>
          <t>NCAP_BND</t>
        </is>
      </c>
      <c r="K516" s="4" t="inlineStr">
        <is>
          <t>FX</t>
        </is>
      </c>
      <c r="L516" s="4" t="n">
        <v>2020</v>
      </c>
      <c r="M516" s="1">
        <f>IF(sum!A509="AT",sum!B509,"*")</f>
        <v/>
      </c>
      <c r="N516" s="1" t="n"/>
      <c r="O516" s="1">
        <f>IF(sum!A509="AT",sum!C509,"*")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2020</v>
      </c>
      <c r="U516" s="1">
        <f>IF(sum!A509="BC",sum!B509,"*")</f>
        <v/>
      </c>
      <c r="V516" s="1" t="n"/>
      <c r="W516" s="1">
        <f>IF(sum!A509="BC",sum!C509,"*")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2020</v>
      </c>
      <c r="AC516" s="1">
        <f>IF(sum!A509="MA",sum!B509,"*")</f>
        <v/>
      </c>
      <c r="AD516" s="1" t="n"/>
      <c r="AE516" s="1">
        <f>IF(sum!A509="MA",sum!C509,"*")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2020</v>
      </c>
      <c r="AK516" s="1">
        <f>IF(sum!A509="ON",sum!B509,"*")</f>
        <v/>
      </c>
      <c r="AL516" s="1" t="n"/>
      <c r="AM516" s="1">
        <f>IF(sum!A509="ON",sum!C509,"*")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2020</v>
      </c>
      <c r="AS516" s="1">
        <f>IF(sum!A509="QU",sum!B509,"*")</f>
        <v/>
      </c>
      <c r="AT516" s="1" t="n"/>
      <c r="AU516" s="1">
        <f>IF(sum!A509="QU",sum!C509,"*")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2020</v>
      </c>
      <c r="BA516" s="1">
        <f>IF(sum!A509="SA",sum!B509,"*")</f>
        <v/>
      </c>
      <c r="BB516" s="1" t="n"/>
      <c r="BC516" s="1">
        <f>IF(sum!A509="SA",sum!C509,"*")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2020</v>
      </c>
      <c r="J517" s="1" t="inlineStr">
        <is>
          <t>NCAP_BND</t>
        </is>
      </c>
      <c r="K517" s="1" t="inlineStr">
        <is>
          <t>FX</t>
        </is>
      </c>
      <c r="L517" s="1" t="n">
        <v>2020</v>
      </c>
      <c r="M517" s="1">
        <f>IF(sum!A510="AT",sum!B510,"*")</f>
        <v/>
      </c>
      <c r="N517" s="1" t="n"/>
      <c r="O517" s="1">
        <f>IF(sum!A510="AT",sum!C510,"*")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2020</v>
      </c>
      <c r="U517" s="1">
        <f>IF(sum!A510="BC",sum!B510,"*")</f>
        <v/>
      </c>
      <c r="V517" s="1" t="n"/>
      <c r="W517" s="1">
        <f>IF(sum!A510="BC",sum!C510,"*")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2020</v>
      </c>
      <c r="AC517" s="1">
        <f>IF(sum!A510="MA",sum!B510,"*")</f>
        <v/>
      </c>
      <c r="AD517" s="1" t="n"/>
      <c r="AE517" s="1">
        <f>IF(sum!A510="MA",sum!C510,"*")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2020</v>
      </c>
      <c r="AK517" s="1">
        <f>IF(sum!A510="ON",sum!B510,"*")</f>
        <v/>
      </c>
      <c r="AL517" s="1" t="n"/>
      <c r="AM517" s="1">
        <f>IF(sum!A510="ON",sum!C510,"*")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2020</v>
      </c>
      <c r="AS517" s="1">
        <f>IF(sum!A510="QU",sum!B510,"*")</f>
        <v/>
      </c>
      <c r="AT517" s="1" t="n"/>
      <c r="AU517" s="1">
        <f>IF(sum!A510="QU",sum!C510,"*")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2020</v>
      </c>
      <c r="BA517" s="1">
        <f>IF(sum!A510="SA",sum!B510,"*")</f>
        <v/>
      </c>
      <c r="BB517" s="1" t="n"/>
      <c r="BC517" s="1">
        <f>IF(sum!A510="SA",sum!C510,"*")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2020</v>
      </c>
      <c r="J518" s="1" t="inlineStr">
        <is>
          <t>NCAP_BND</t>
        </is>
      </c>
      <c r="K518" s="1" t="inlineStr">
        <is>
          <t>FX</t>
        </is>
      </c>
      <c r="L518" s="1" t="n">
        <v>2020</v>
      </c>
      <c r="M518" s="1">
        <f>IF(sum!A511="AT",sum!B511,"*")</f>
        <v/>
      </c>
      <c r="N518" s="1" t="n"/>
      <c r="O518" s="1">
        <f>IF(sum!A511="AT",sum!C511,"*")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2020</v>
      </c>
      <c r="U518" s="1">
        <f>IF(sum!A511="BC",sum!B511,"*")</f>
        <v/>
      </c>
      <c r="V518" s="1" t="n"/>
      <c r="W518" s="1">
        <f>IF(sum!A511="BC",sum!C511,"*")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2020</v>
      </c>
      <c r="AC518" s="1">
        <f>IF(sum!A511="MA",sum!B511,"*")</f>
        <v/>
      </c>
      <c r="AD518" s="1" t="n"/>
      <c r="AE518" s="1">
        <f>IF(sum!A511="MA",sum!C511,"*")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2020</v>
      </c>
      <c r="AK518" s="1">
        <f>IF(sum!A511="ON",sum!B511,"*")</f>
        <v/>
      </c>
      <c r="AL518" s="1" t="n"/>
      <c r="AM518" s="1">
        <f>IF(sum!A511="ON",sum!C511,"*")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2020</v>
      </c>
      <c r="AS518" s="1">
        <f>IF(sum!A511="QU",sum!B511,"*")</f>
        <v/>
      </c>
      <c r="AT518" s="1" t="n"/>
      <c r="AU518" s="1">
        <f>IF(sum!A511="QU",sum!C511,"*")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2020</v>
      </c>
      <c r="BA518" s="1">
        <f>IF(sum!A511="SA",sum!B511,"*")</f>
        <v/>
      </c>
      <c r="BB518" s="1" t="n"/>
      <c r="BC518" s="1">
        <f>IF(sum!A511="SA",sum!C511,"*")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2020</v>
      </c>
      <c r="J519" s="4" t="inlineStr">
        <is>
          <t>NCAP_BND</t>
        </is>
      </c>
      <c r="K519" s="4" t="inlineStr">
        <is>
          <t>FX</t>
        </is>
      </c>
      <c r="L519" s="4" t="n">
        <v>2020</v>
      </c>
      <c r="M519" s="1">
        <f>IF(sum!A512="AT",sum!B512,"*")</f>
        <v/>
      </c>
      <c r="N519" s="1" t="n"/>
      <c r="O519" s="1">
        <f>IF(sum!A512="AT",sum!C512,"*")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2020</v>
      </c>
      <c r="U519" s="1">
        <f>IF(sum!A512="BC",sum!B512,"*")</f>
        <v/>
      </c>
      <c r="V519" s="1" t="n"/>
      <c r="W519" s="1">
        <f>IF(sum!A512="BC",sum!C512,"*")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2020</v>
      </c>
      <c r="AC519" s="1">
        <f>IF(sum!A512="MA",sum!B512,"*")</f>
        <v/>
      </c>
      <c r="AD519" s="1" t="n"/>
      <c r="AE519" s="1">
        <f>IF(sum!A512="MA",sum!C512,"*")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2020</v>
      </c>
      <c r="AK519" s="1">
        <f>IF(sum!A512="ON",sum!B512,"*")</f>
        <v/>
      </c>
      <c r="AL519" s="1" t="n"/>
      <c r="AM519" s="1">
        <f>IF(sum!A512="ON",sum!C512,"*")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2020</v>
      </c>
      <c r="AS519" s="1">
        <f>IF(sum!A512="QU",sum!B512,"*")</f>
        <v/>
      </c>
      <c r="AT519" s="1" t="n"/>
      <c r="AU519" s="1">
        <f>IF(sum!A512="QU",sum!C512,"*")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2020</v>
      </c>
      <c r="BA519" s="1">
        <f>IF(sum!A512="SA",sum!B512,"*")</f>
        <v/>
      </c>
      <c r="BB519" s="1" t="n"/>
      <c r="BC519" s="1">
        <f>IF(sum!A512="SA",sum!C512,"*")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2020</v>
      </c>
      <c r="J520" s="1" t="inlineStr">
        <is>
          <t>NCAP_BND</t>
        </is>
      </c>
      <c r="K520" s="1" t="inlineStr">
        <is>
          <t>FX</t>
        </is>
      </c>
      <c r="L520" s="1" t="n">
        <v>2020</v>
      </c>
      <c r="M520" s="1">
        <f>IF(sum!A513="AT",sum!B513,"*")</f>
        <v/>
      </c>
      <c r="N520" s="1" t="n"/>
      <c r="O520" s="1">
        <f>IF(sum!A513="AT",sum!C513,"*")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2020</v>
      </c>
      <c r="U520" s="1">
        <f>IF(sum!A513="BC",sum!B513,"*")</f>
        <v/>
      </c>
      <c r="V520" s="1" t="n"/>
      <c r="W520" s="1">
        <f>IF(sum!A513="BC",sum!C513,"*")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2020</v>
      </c>
      <c r="AC520" s="1">
        <f>IF(sum!A513="MA",sum!B513,"*")</f>
        <v/>
      </c>
      <c r="AD520" s="1" t="n"/>
      <c r="AE520" s="1">
        <f>IF(sum!A513="MA",sum!C513,"*")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2020</v>
      </c>
      <c r="AK520" s="1">
        <f>IF(sum!A513="ON",sum!B513,"*")</f>
        <v/>
      </c>
      <c r="AL520" s="1" t="n"/>
      <c r="AM520" s="1">
        <f>IF(sum!A513="ON",sum!C513,"*")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2020</v>
      </c>
      <c r="AS520" s="1">
        <f>IF(sum!A513="QU",sum!B513,"*")</f>
        <v/>
      </c>
      <c r="AT520" s="1" t="n"/>
      <c r="AU520" s="1">
        <f>IF(sum!A513="QU",sum!C513,"*")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2020</v>
      </c>
      <c r="BA520" s="1">
        <f>IF(sum!A513="SA",sum!B513,"*")</f>
        <v/>
      </c>
      <c r="BB520" s="1" t="n"/>
      <c r="BC520" s="1">
        <f>IF(sum!A513="SA",sum!C513,"*")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2020</v>
      </c>
      <c r="J521" s="1" t="inlineStr">
        <is>
          <t>NCAP_BND</t>
        </is>
      </c>
      <c r="K521" s="1" t="inlineStr">
        <is>
          <t>FX</t>
        </is>
      </c>
      <c r="L521" s="1" t="n">
        <v>2020</v>
      </c>
      <c r="M521" s="1">
        <f>IF(sum!A514="AT",sum!B514,"*")</f>
        <v/>
      </c>
      <c r="N521" s="1" t="n"/>
      <c r="O521" s="1">
        <f>IF(sum!A514="AT",sum!C514,"*")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2020</v>
      </c>
      <c r="U521" s="1">
        <f>IF(sum!A514="BC",sum!B514,"*")</f>
        <v/>
      </c>
      <c r="V521" s="1" t="n"/>
      <c r="W521" s="1">
        <f>IF(sum!A514="BC",sum!C514,"*")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2020</v>
      </c>
      <c r="AC521" s="1">
        <f>IF(sum!A514="MA",sum!B514,"*")</f>
        <v/>
      </c>
      <c r="AD521" s="1" t="n"/>
      <c r="AE521" s="1">
        <f>IF(sum!A514="MA",sum!C514,"*")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2020</v>
      </c>
      <c r="AK521" s="1">
        <f>IF(sum!A514="ON",sum!B514,"*")</f>
        <v/>
      </c>
      <c r="AL521" s="1" t="n"/>
      <c r="AM521" s="1">
        <f>IF(sum!A514="ON",sum!C514,"*")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2020</v>
      </c>
      <c r="AS521" s="1">
        <f>IF(sum!A514="QU",sum!B514,"*")</f>
        <v/>
      </c>
      <c r="AT521" s="1" t="n"/>
      <c r="AU521" s="1">
        <f>IF(sum!A514="QU",sum!C514,"*")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2020</v>
      </c>
      <c r="BA521" s="1">
        <f>IF(sum!A514="SA",sum!B514,"*")</f>
        <v/>
      </c>
      <c r="BB521" s="1" t="n"/>
      <c r="BC521" s="1">
        <f>IF(sum!A514="SA",sum!C514,"*")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2020</v>
      </c>
      <c r="J522" s="4" t="inlineStr">
        <is>
          <t>NCAP_BND</t>
        </is>
      </c>
      <c r="K522" s="4" t="inlineStr">
        <is>
          <t>FX</t>
        </is>
      </c>
      <c r="L522" s="4" t="n">
        <v>2020</v>
      </c>
      <c r="M522" s="1">
        <f>IF(sum!A515="AT",sum!B515,"*")</f>
        <v/>
      </c>
      <c r="N522" s="1" t="n"/>
      <c r="O522" s="1">
        <f>IF(sum!A515="AT",sum!C515,"*")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2020</v>
      </c>
      <c r="U522" s="1">
        <f>IF(sum!A515="BC",sum!B515,"*")</f>
        <v/>
      </c>
      <c r="V522" s="1" t="n"/>
      <c r="W522" s="1">
        <f>IF(sum!A515="BC",sum!C515,"*")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2020</v>
      </c>
      <c r="AC522" s="1">
        <f>IF(sum!A515="MA",sum!B515,"*")</f>
        <v/>
      </c>
      <c r="AD522" s="1" t="n"/>
      <c r="AE522" s="1">
        <f>IF(sum!A515="MA",sum!C515,"*")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2020</v>
      </c>
      <c r="AK522" s="1">
        <f>IF(sum!A515="ON",sum!B515,"*")</f>
        <v/>
      </c>
      <c r="AL522" s="1" t="n"/>
      <c r="AM522" s="1">
        <f>IF(sum!A515="ON",sum!C515,"*")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2020</v>
      </c>
      <c r="AS522" s="1">
        <f>IF(sum!A515="QU",sum!B515,"*")</f>
        <v/>
      </c>
      <c r="AT522" s="1" t="n"/>
      <c r="AU522" s="1">
        <f>IF(sum!A515="QU",sum!C515,"*")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2020</v>
      </c>
      <c r="BA522" s="1">
        <f>IF(sum!A515="SA",sum!B515,"*")</f>
        <v/>
      </c>
      <c r="BB522" s="1" t="n"/>
      <c r="BC522" s="1">
        <f>IF(sum!A515="SA",sum!C515,"*")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2020</v>
      </c>
      <c r="J523" s="1" t="inlineStr">
        <is>
          <t>NCAP_BND</t>
        </is>
      </c>
      <c r="K523" s="1" t="inlineStr">
        <is>
          <t>FX</t>
        </is>
      </c>
      <c r="L523" s="1" t="n">
        <v>2020</v>
      </c>
      <c r="M523" s="1">
        <f>IF(sum!A516="AT",sum!B516,"*")</f>
        <v/>
      </c>
      <c r="N523" s="1" t="n"/>
      <c r="O523" s="1">
        <f>IF(sum!A516="AT",sum!C516,"*")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2020</v>
      </c>
      <c r="U523" s="1">
        <f>IF(sum!A516="BC",sum!B516,"*")</f>
        <v/>
      </c>
      <c r="V523" s="1" t="n"/>
      <c r="W523" s="1">
        <f>IF(sum!A516="BC",sum!C516,"*")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2020</v>
      </c>
      <c r="AC523" s="1">
        <f>IF(sum!A516="MA",sum!B516,"*")</f>
        <v/>
      </c>
      <c r="AD523" s="1" t="n"/>
      <c r="AE523" s="1">
        <f>IF(sum!A516="MA",sum!C516,"*")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2020</v>
      </c>
      <c r="AK523" s="1">
        <f>IF(sum!A516="ON",sum!B516,"*")</f>
        <v/>
      </c>
      <c r="AL523" s="1" t="n"/>
      <c r="AM523" s="1">
        <f>IF(sum!A516="ON",sum!C516,"*")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2020</v>
      </c>
      <c r="AS523" s="1">
        <f>IF(sum!A516="QU",sum!B516,"*")</f>
        <v/>
      </c>
      <c r="AT523" s="1" t="n"/>
      <c r="AU523" s="1">
        <f>IF(sum!A516="QU",sum!C516,"*")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2020</v>
      </c>
      <c r="BA523" s="1">
        <f>IF(sum!A516="SA",sum!B516,"*")</f>
        <v/>
      </c>
      <c r="BB523" s="1" t="n"/>
      <c r="BC523" s="1">
        <f>IF(sum!A516="SA",sum!C516,"*")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2020</v>
      </c>
      <c r="J524" s="1" t="inlineStr">
        <is>
          <t>NCAP_BND</t>
        </is>
      </c>
      <c r="K524" s="1" t="inlineStr">
        <is>
          <t>FX</t>
        </is>
      </c>
      <c r="L524" s="1" t="n">
        <v>2020</v>
      </c>
      <c r="M524" s="1">
        <f>IF(sum!A517="AT",sum!B517,"*")</f>
        <v/>
      </c>
      <c r="N524" s="1" t="n"/>
      <c r="O524" s="1">
        <f>IF(sum!A517="AT",sum!C517,"*")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2020</v>
      </c>
      <c r="U524" s="1">
        <f>IF(sum!A517="BC",sum!B517,"*")</f>
        <v/>
      </c>
      <c r="V524" s="1" t="n"/>
      <c r="W524" s="1">
        <f>IF(sum!A517="BC",sum!C517,"*")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2020</v>
      </c>
      <c r="AC524" s="1">
        <f>IF(sum!A517="MA",sum!B517,"*")</f>
        <v/>
      </c>
      <c r="AD524" s="1" t="n"/>
      <c r="AE524" s="1">
        <f>IF(sum!A517="MA",sum!C517,"*")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2020</v>
      </c>
      <c r="AK524" s="1">
        <f>IF(sum!A517="ON",sum!B517,"*")</f>
        <v/>
      </c>
      <c r="AL524" s="1" t="n"/>
      <c r="AM524" s="1">
        <f>IF(sum!A517="ON",sum!C517,"*")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2020</v>
      </c>
      <c r="AS524" s="1">
        <f>IF(sum!A517="QU",sum!B517,"*")</f>
        <v/>
      </c>
      <c r="AT524" s="1" t="n"/>
      <c r="AU524" s="1">
        <f>IF(sum!A517="QU",sum!C517,"*")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2020</v>
      </c>
      <c r="BA524" s="1">
        <f>IF(sum!A517="SA",sum!B517,"*")</f>
        <v/>
      </c>
      <c r="BB524" s="1" t="n"/>
      <c r="BC524" s="1">
        <f>IF(sum!A517="SA",sum!C517,"*")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2020</v>
      </c>
      <c r="J525" s="4" t="inlineStr">
        <is>
          <t>NCAP_BND</t>
        </is>
      </c>
      <c r="K525" s="4" t="inlineStr">
        <is>
          <t>FX</t>
        </is>
      </c>
      <c r="L525" s="4" t="n">
        <v>2020</v>
      </c>
      <c r="M525" s="1">
        <f>IF(sum!A518="AT",sum!B518,"*")</f>
        <v/>
      </c>
      <c r="N525" s="1" t="n"/>
      <c r="O525" s="1">
        <f>IF(sum!A518="AT",sum!C518,"*")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2020</v>
      </c>
      <c r="U525" s="1">
        <f>IF(sum!A518="BC",sum!B518,"*")</f>
        <v/>
      </c>
      <c r="V525" s="1" t="n"/>
      <c r="W525" s="1">
        <f>IF(sum!A518="BC",sum!C518,"*")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2020</v>
      </c>
      <c r="AC525" s="1">
        <f>IF(sum!A518="MA",sum!B518,"*")</f>
        <v/>
      </c>
      <c r="AD525" s="1" t="n"/>
      <c r="AE525" s="1">
        <f>IF(sum!A518="MA",sum!C518,"*")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2020</v>
      </c>
      <c r="AK525" s="1">
        <f>IF(sum!A518="ON",sum!B518,"*")</f>
        <v/>
      </c>
      <c r="AL525" s="1" t="n"/>
      <c r="AM525" s="1">
        <f>IF(sum!A518="ON",sum!C518,"*")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2020</v>
      </c>
      <c r="AS525" s="1">
        <f>IF(sum!A518="QU",sum!B518,"*")</f>
        <v/>
      </c>
      <c r="AT525" s="1" t="n"/>
      <c r="AU525" s="1">
        <f>IF(sum!A518="QU",sum!C518,"*")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2020</v>
      </c>
      <c r="BA525" s="1">
        <f>IF(sum!A518="SA",sum!B518,"*")</f>
        <v/>
      </c>
      <c r="BB525" s="1" t="n"/>
      <c r="BC525" s="1">
        <f>IF(sum!A518="SA",sum!C518,"*")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2020</v>
      </c>
      <c r="J526" s="1" t="inlineStr">
        <is>
          <t>NCAP_BND</t>
        </is>
      </c>
      <c r="K526" s="1" t="inlineStr">
        <is>
          <t>FX</t>
        </is>
      </c>
      <c r="L526" s="1" t="n">
        <v>2020</v>
      </c>
      <c r="M526" s="1">
        <f>IF(sum!A519="AT",sum!B519,"*")</f>
        <v/>
      </c>
      <c r="N526" s="1" t="n"/>
      <c r="O526" s="1">
        <f>IF(sum!A519="AT",sum!C519,"*")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2020</v>
      </c>
      <c r="U526" s="1">
        <f>IF(sum!A519="BC",sum!B519,"*")</f>
        <v/>
      </c>
      <c r="V526" s="1" t="n"/>
      <c r="W526" s="1">
        <f>IF(sum!A519="BC",sum!C519,"*")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2020</v>
      </c>
      <c r="AC526" s="1">
        <f>IF(sum!A519="MA",sum!B519,"*")</f>
        <v/>
      </c>
      <c r="AD526" s="1" t="n"/>
      <c r="AE526" s="1">
        <f>IF(sum!A519="MA",sum!C519,"*")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2020</v>
      </c>
      <c r="AK526" s="1">
        <f>IF(sum!A519="ON",sum!B519,"*")</f>
        <v/>
      </c>
      <c r="AL526" s="1" t="n"/>
      <c r="AM526" s="1">
        <f>IF(sum!A519="ON",sum!C519,"*")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2020</v>
      </c>
      <c r="AS526" s="1">
        <f>IF(sum!A519="QU",sum!B519,"*")</f>
        <v/>
      </c>
      <c r="AT526" s="1" t="n"/>
      <c r="AU526" s="1">
        <f>IF(sum!A519="QU",sum!C519,"*")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2020</v>
      </c>
      <c r="BA526" s="1">
        <f>IF(sum!A519="SA",sum!B519,"*")</f>
        <v/>
      </c>
      <c r="BB526" s="1" t="n"/>
      <c r="BC526" s="1">
        <f>IF(sum!A519="SA",sum!C519,"*")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2020</v>
      </c>
      <c r="J527" s="1" t="inlineStr">
        <is>
          <t>NCAP_BND</t>
        </is>
      </c>
      <c r="K527" s="1" t="inlineStr">
        <is>
          <t>FX</t>
        </is>
      </c>
      <c r="L527" s="1" t="n">
        <v>2020</v>
      </c>
      <c r="M527" s="1">
        <f>IF(sum!A520="AT",sum!B520,"*")</f>
        <v/>
      </c>
      <c r="N527" s="1" t="n"/>
      <c r="O527" s="1">
        <f>IF(sum!A520="AT",sum!C520,"*")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2020</v>
      </c>
      <c r="U527" s="1">
        <f>IF(sum!A520="BC",sum!B520,"*")</f>
        <v/>
      </c>
      <c r="V527" s="1" t="n"/>
      <c r="W527" s="1">
        <f>IF(sum!A520="BC",sum!C520,"*")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2020</v>
      </c>
      <c r="AC527" s="1">
        <f>IF(sum!A520="MA",sum!B520,"*")</f>
        <v/>
      </c>
      <c r="AD527" s="1" t="n"/>
      <c r="AE527" s="1">
        <f>IF(sum!A520="MA",sum!C520,"*")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2020</v>
      </c>
      <c r="AK527" s="1">
        <f>IF(sum!A520="ON",sum!B520,"*")</f>
        <v/>
      </c>
      <c r="AL527" s="1" t="n"/>
      <c r="AM527" s="1">
        <f>IF(sum!A520="ON",sum!C520,"*")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2020</v>
      </c>
      <c r="AS527" s="1">
        <f>IF(sum!A520="QU",sum!B520,"*")</f>
        <v/>
      </c>
      <c r="AT527" s="1" t="n"/>
      <c r="AU527" s="1">
        <f>IF(sum!A520="QU",sum!C520,"*")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2020</v>
      </c>
      <c r="BA527" s="1">
        <f>IF(sum!A520="SA",sum!B520,"*")</f>
        <v/>
      </c>
      <c r="BB527" s="1" t="n"/>
      <c r="BC527" s="1">
        <f>IF(sum!A520="SA",sum!C520,"*")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2020</v>
      </c>
      <c r="J528" s="4" t="inlineStr">
        <is>
          <t>NCAP_BND</t>
        </is>
      </c>
      <c r="K528" s="4" t="inlineStr">
        <is>
          <t>FX</t>
        </is>
      </c>
      <c r="L528" s="4" t="n">
        <v>2020</v>
      </c>
      <c r="M528" s="1">
        <f>IF(sum!A521="AT",sum!B521,"*")</f>
        <v/>
      </c>
      <c r="N528" s="1" t="n"/>
      <c r="O528" s="1">
        <f>IF(sum!A521="AT",sum!C521,"*")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2020</v>
      </c>
      <c r="U528" s="1">
        <f>IF(sum!A521="BC",sum!B521,"*")</f>
        <v/>
      </c>
      <c r="V528" s="1" t="n"/>
      <c r="W528" s="1">
        <f>IF(sum!A521="BC",sum!C521,"*")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2020</v>
      </c>
      <c r="AC528" s="1">
        <f>IF(sum!A521="MA",sum!B521,"*")</f>
        <v/>
      </c>
      <c r="AD528" s="1" t="n"/>
      <c r="AE528" s="1">
        <f>IF(sum!A521="MA",sum!C521,"*")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2020</v>
      </c>
      <c r="AK528" s="1">
        <f>IF(sum!A521="ON",sum!B521,"*")</f>
        <v/>
      </c>
      <c r="AL528" s="1" t="n"/>
      <c r="AM528" s="1">
        <f>IF(sum!A521="ON",sum!C521,"*")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2020</v>
      </c>
      <c r="AS528" s="1">
        <f>IF(sum!A521="QU",sum!B521,"*")</f>
        <v/>
      </c>
      <c r="AT528" s="1" t="n"/>
      <c r="AU528" s="1">
        <f>IF(sum!A521="QU",sum!C521,"*")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2020</v>
      </c>
      <c r="BA528" s="1">
        <f>IF(sum!A521="SA",sum!B521,"*")</f>
        <v/>
      </c>
      <c r="BB528" s="1" t="n"/>
      <c r="BC528" s="1">
        <f>IF(sum!A521="SA",sum!C521,"*")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2020</v>
      </c>
      <c r="J529" s="1" t="inlineStr">
        <is>
          <t>NCAP_BND</t>
        </is>
      </c>
      <c r="K529" s="1" t="inlineStr">
        <is>
          <t>FX</t>
        </is>
      </c>
      <c r="L529" s="1" t="n">
        <v>2020</v>
      </c>
      <c r="M529" s="1">
        <f>IF(sum!A522="AT",sum!B522,"*")</f>
        <v/>
      </c>
      <c r="N529" s="1" t="n"/>
      <c r="O529" s="1">
        <f>IF(sum!A522="AT",sum!C522,"*")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2020</v>
      </c>
      <c r="U529" s="1">
        <f>IF(sum!A522="BC",sum!B522,"*")</f>
        <v/>
      </c>
      <c r="V529" s="1" t="n"/>
      <c r="W529" s="1">
        <f>IF(sum!A522="BC",sum!C522,"*")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2020</v>
      </c>
      <c r="AC529" s="1">
        <f>IF(sum!A522="MA",sum!B522,"*")</f>
        <v/>
      </c>
      <c r="AD529" s="1" t="n"/>
      <c r="AE529" s="1">
        <f>IF(sum!A522="MA",sum!C522,"*")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2020</v>
      </c>
      <c r="AK529" s="1">
        <f>IF(sum!A522="ON",sum!B522,"*")</f>
        <v/>
      </c>
      <c r="AL529" s="1" t="n"/>
      <c r="AM529" s="1">
        <f>IF(sum!A522="ON",sum!C522,"*")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2020</v>
      </c>
      <c r="AS529" s="1">
        <f>IF(sum!A522="QU",sum!B522,"*")</f>
        <v/>
      </c>
      <c r="AT529" s="1" t="n"/>
      <c r="AU529" s="1">
        <f>IF(sum!A522="QU",sum!C522,"*")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2020</v>
      </c>
      <c r="BA529" s="1">
        <f>IF(sum!A522="SA",sum!B522,"*")</f>
        <v/>
      </c>
      <c r="BB529" s="1" t="n"/>
      <c r="BC529" s="1">
        <f>IF(sum!A522="SA",sum!C522,"*")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2020</v>
      </c>
      <c r="J530" s="1" t="inlineStr">
        <is>
          <t>NCAP_BND</t>
        </is>
      </c>
      <c r="K530" s="1" t="inlineStr">
        <is>
          <t>FX</t>
        </is>
      </c>
      <c r="L530" s="1" t="n">
        <v>2020</v>
      </c>
      <c r="M530" s="1">
        <f>IF(sum!A523="AT",sum!B523,"*")</f>
        <v/>
      </c>
      <c r="N530" s="1" t="n"/>
      <c r="O530" s="1">
        <f>IF(sum!A523="AT",sum!C523,"*")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2020</v>
      </c>
      <c r="U530" s="1">
        <f>IF(sum!A523="BC",sum!B523,"*")</f>
        <v/>
      </c>
      <c r="V530" s="1" t="n"/>
      <c r="W530" s="1">
        <f>IF(sum!A523="BC",sum!C523,"*")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2020</v>
      </c>
      <c r="AC530" s="1">
        <f>IF(sum!A523="MA",sum!B523,"*")</f>
        <v/>
      </c>
      <c r="AD530" s="1" t="n"/>
      <c r="AE530" s="1">
        <f>IF(sum!A523="MA",sum!C523,"*")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2020</v>
      </c>
      <c r="AK530" s="1">
        <f>IF(sum!A523="ON",sum!B523,"*")</f>
        <v/>
      </c>
      <c r="AL530" s="1" t="n"/>
      <c r="AM530" s="1">
        <f>IF(sum!A523="ON",sum!C523,"*")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2020</v>
      </c>
      <c r="AS530" s="1">
        <f>IF(sum!A523="QU",sum!B523,"*")</f>
        <v/>
      </c>
      <c r="AT530" s="1" t="n"/>
      <c r="AU530" s="1">
        <f>IF(sum!A523="QU",sum!C523,"*")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2020</v>
      </c>
      <c r="BA530" s="1">
        <f>IF(sum!A523="SA",sum!B523,"*")</f>
        <v/>
      </c>
      <c r="BB530" s="1" t="n"/>
      <c r="BC530" s="1">
        <f>IF(sum!A523="SA",sum!C523,"*")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2020</v>
      </c>
      <c r="J531" s="4" t="inlineStr">
        <is>
          <t>NCAP_BND</t>
        </is>
      </c>
      <c r="K531" s="4" t="inlineStr">
        <is>
          <t>FX</t>
        </is>
      </c>
      <c r="L531" s="4" t="n">
        <v>2020</v>
      </c>
      <c r="M531" s="1">
        <f>IF(sum!A524="AT",sum!B524,"*")</f>
        <v/>
      </c>
      <c r="N531" s="1" t="n"/>
      <c r="O531" s="1">
        <f>IF(sum!A524="AT",sum!C524,"*")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2020</v>
      </c>
      <c r="U531" s="1">
        <f>IF(sum!A524="BC",sum!B524,"*")</f>
        <v/>
      </c>
      <c r="V531" s="1" t="n"/>
      <c r="W531" s="1">
        <f>IF(sum!A524="BC",sum!C524,"*")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2020</v>
      </c>
      <c r="AC531" s="1">
        <f>IF(sum!A524="MA",sum!B524,"*")</f>
        <v/>
      </c>
      <c r="AD531" s="1" t="n"/>
      <c r="AE531" s="1">
        <f>IF(sum!A524="MA",sum!C524,"*")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2020</v>
      </c>
      <c r="AK531" s="1">
        <f>IF(sum!A524="ON",sum!B524,"*")</f>
        <v/>
      </c>
      <c r="AL531" s="1" t="n"/>
      <c r="AM531" s="1">
        <f>IF(sum!A524="ON",sum!C524,"*")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2020</v>
      </c>
      <c r="AS531" s="1">
        <f>IF(sum!A524="QU",sum!B524,"*")</f>
        <v/>
      </c>
      <c r="AT531" s="1" t="n"/>
      <c r="AU531" s="1">
        <f>IF(sum!A524="QU",sum!C524,"*")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2020</v>
      </c>
      <c r="BA531" s="1">
        <f>IF(sum!A524="SA",sum!B524,"*")</f>
        <v/>
      </c>
      <c r="BB531" s="1" t="n"/>
      <c r="BC531" s="1">
        <f>IF(sum!A524="SA",sum!C524,"*")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2020</v>
      </c>
      <c r="J532" s="1" t="inlineStr">
        <is>
          <t>NCAP_BND</t>
        </is>
      </c>
      <c r="K532" s="1" t="inlineStr">
        <is>
          <t>FX</t>
        </is>
      </c>
      <c r="L532" s="1" t="n">
        <v>2020</v>
      </c>
      <c r="M532" s="1">
        <f>IF(sum!A525="AT",sum!B525,"*")</f>
        <v/>
      </c>
      <c r="N532" s="1" t="n"/>
      <c r="O532" s="1">
        <f>IF(sum!A525="AT",sum!C525,"*")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2020</v>
      </c>
      <c r="U532" s="1">
        <f>IF(sum!A525="BC",sum!B525,"*")</f>
        <v/>
      </c>
      <c r="V532" s="1" t="n"/>
      <c r="W532" s="1">
        <f>IF(sum!A525="BC",sum!C525,"*")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2020</v>
      </c>
      <c r="AC532" s="1">
        <f>IF(sum!A525="MA",sum!B525,"*")</f>
        <v/>
      </c>
      <c r="AD532" s="1" t="n"/>
      <c r="AE532" s="1">
        <f>IF(sum!A525="MA",sum!C525,"*")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2020</v>
      </c>
      <c r="AK532" s="1">
        <f>IF(sum!A525="ON",sum!B525,"*")</f>
        <v/>
      </c>
      <c r="AL532" s="1" t="n"/>
      <c r="AM532" s="1">
        <f>IF(sum!A525="ON",sum!C525,"*")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2020</v>
      </c>
      <c r="AS532" s="1">
        <f>IF(sum!A525="QU",sum!B525,"*")</f>
        <v/>
      </c>
      <c r="AT532" s="1" t="n"/>
      <c r="AU532" s="1">
        <f>IF(sum!A525="QU",sum!C525,"*")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2020</v>
      </c>
      <c r="BA532" s="1">
        <f>IF(sum!A525="SA",sum!B525,"*")</f>
        <v/>
      </c>
      <c r="BB532" s="1" t="n"/>
      <c r="BC532" s="1">
        <f>IF(sum!A525="SA",sum!C525,"*")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2020</v>
      </c>
      <c r="J533" s="1" t="inlineStr">
        <is>
          <t>NCAP_BND</t>
        </is>
      </c>
      <c r="K533" s="1" t="inlineStr">
        <is>
          <t>FX</t>
        </is>
      </c>
      <c r="L533" s="1" t="n">
        <v>2020</v>
      </c>
      <c r="M533" s="1">
        <f>IF(sum!A526="AT",sum!B526,"*")</f>
        <v/>
      </c>
      <c r="N533" s="1" t="n"/>
      <c r="O533" s="1">
        <f>IF(sum!A526="AT",sum!C526,"*")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2020</v>
      </c>
      <c r="U533" s="1">
        <f>IF(sum!A526="BC",sum!B526,"*")</f>
        <v/>
      </c>
      <c r="V533" s="1" t="n"/>
      <c r="W533" s="1">
        <f>IF(sum!A526="BC",sum!C526,"*")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2020</v>
      </c>
      <c r="AC533" s="1">
        <f>IF(sum!A526="MA",sum!B526,"*")</f>
        <v/>
      </c>
      <c r="AD533" s="1" t="n"/>
      <c r="AE533" s="1">
        <f>IF(sum!A526="MA",sum!C526,"*")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2020</v>
      </c>
      <c r="AK533" s="1">
        <f>IF(sum!A526="ON",sum!B526,"*")</f>
        <v/>
      </c>
      <c r="AL533" s="1" t="n"/>
      <c r="AM533" s="1">
        <f>IF(sum!A526="ON",sum!C526,"*")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2020</v>
      </c>
      <c r="AS533" s="1">
        <f>IF(sum!A526="QU",sum!B526,"*")</f>
        <v/>
      </c>
      <c r="AT533" s="1" t="n"/>
      <c r="AU533" s="1">
        <f>IF(sum!A526="QU",sum!C526,"*")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2020</v>
      </c>
      <c r="BA533" s="1">
        <f>IF(sum!A526="SA",sum!B526,"*")</f>
        <v/>
      </c>
      <c r="BB533" s="1" t="n"/>
      <c r="BC533" s="1">
        <f>IF(sum!A526="SA",sum!C526,"*")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2020</v>
      </c>
      <c r="J534" s="4" t="inlineStr">
        <is>
          <t>NCAP_BND</t>
        </is>
      </c>
      <c r="K534" s="4" t="inlineStr">
        <is>
          <t>FX</t>
        </is>
      </c>
      <c r="L534" s="4" t="n">
        <v>2020</v>
      </c>
      <c r="M534" s="1">
        <f>IF(sum!A527="AT",sum!B527,"*")</f>
        <v/>
      </c>
      <c r="N534" s="1" t="n"/>
      <c r="O534" s="1">
        <f>IF(sum!A527="AT",sum!C527,"*")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2020</v>
      </c>
      <c r="U534" s="1">
        <f>IF(sum!A527="BC",sum!B527,"*")</f>
        <v/>
      </c>
      <c r="V534" s="1" t="n"/>
      <c r="W534" s="1">
        <f>IF(sum!A527="BC",sum!C527,"*")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2020</v>
      </c>
      <c r="AC534" s="1">
        <f>IF(sum!A527="MA",sum!B527,"*")</f>
        <v/>
      </c>
      <c r="AD534" s="1" t="n"/>
      <c r="AE534" s="1">
        <f>IF(sum!A527="MA",sum!C527,"*")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2020</v>
      </c>
      <c r="AK534" s="1">
        <f>IF(sum!A527="ON",sum!B527,"*")</f>
        <v/>
      </c>
      <c r="AL534" s="1" t="n"/>
      <c r="AM534" s="1">
        <f>IF(sum!A527="ON",sum!C527,"*")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2020</v>
      </c>
      <c r="AS534" s="1">
        <f>IF(sum!A527="QU",sum!B527,"*")</f>
        <v/>
      </c>
      <c r="AT534" s="1" t="n"/>
      <c r="AU534" s="1">
        <f>IF(sum!A527="QU",sum!C527,"*")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2020</v>
      </c>
      <c r="BA534" s="1">
        <f>IF(sum!A527="SA",sum!B527,"*")</f>
        <v/>
      </c>
      <c r="BB534" s="1" t="n"/>
      <c r="BC534" s="1">
        <f>IF(sum!A527="SA",sum!C527,"*")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2020</v>
      </c>
      <c r="J535" s="1" t="inlineStr">
        <is>
          <t>NCAP_BND</t>
        </is>
      </c>
      <c r="K535" s="1" t="inlineStr">
        <is>
          <t>FX</t>
        </is>
      </c>
      <c r="L535" s="1" t="n">
        <v>2020</v>
      </c>
      <c r="M535" s="1">
        <f>IF(sum!A528="AT",sum!B528,"*")</f>
        <v/>
      </c>
      <c r="N535" s="1" t="n"/>
      <c r="O535" s="1">
        <f>IF(sum!A528="AT",sum!C528,"*")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2020</v>
      </c>
      <c r="U535" s="1">
        <f>IF(sum!A528="BC",sum!B528,"*")</f>
        <v/>
      </c>
      <c r="V535" s="1" t="n"/>
      <c r="W535" s="1">
        <f>IF(sum!A528="BC",sum!C528,"*")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2020</v>
      </c>
      <c r="AC535" s="1">
        <f>IF(sum!A528="MA",sum!B528,"*")</f>
        <v/>
      </c>
      <c r="AD535" s="1" t="n"/>
      <c r="AE535" s="1">
        <f>IF(sum!A528="MA",sum!C528,"*")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2020</v>
      </c>
      <c r="AK535" s="1">
        <f>IF(sum!A528="ON",sum!B528,"*")</f>
        <v/>
      </c>
      <c r="AL535" s="1" t="n"/>
      <c r="AM535" s="1">
        <f>IF(sum!A528="ON",sum!C528,"*")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2020</v>
      </c>
      <c r="AS535" s="1">
        <f>IF(sum!A528="QU",sum!B528,"*")</f>
        <v/>
      </c>
      <c r="AT535" s="1" t="n"/>
      <c r="AU535" s="1">
        <f>IF(sum!A528="QU",sum!C528,"*")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2020</v>
      </c>
      <c r="BA535" s="1">
        <f>IF(sum!A528="SA",sum!B528,"*")</f>
        <v/>
      </c>
      <c r="BB535" s="1" t="n"/>
      <c r="BC535" s="1">
        <f>IF(sum!A528="SA",sum!C528,"*")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2020</v>
      </c>
      <c r="J536" s="1" t="inlineStr">
        <is>
          <t>NCAP_BND</t>
        </is>
      </c>
      <c r="K536" s="1" t="inlineStr">
        <is>
          <t>FX</t>
        </is>
      </c>
      <c r="L536" s="1" t="n">
        <v>2020</v>
      </c>
      <c r="M536" s="1">
        <f>IF(sum!A529="AT",sum!B529,"*")</f>
        <v/>
      </c>
      <c r="N536" s="1" t="n"/>
      <c r="O536" s="1">
        <f>IF(sum!A529="AT",sum!C529,"*")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2020</v>
      </c>
      <c r="U536" s="1">
        <f>IF(sum!A529="BC",sum!B529,"*")</f>
        <v/>
      </c>
      <c r="V536" s="1" t="n"/>
      <c r="W536" s="1">
        <f>IF(sum!A529="BC",sum!C529,"*")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2020</v>
      </c>
      <c r="AC536" s="1">
        <f>IF(sum!A529="MA",sum!B529,"*")</f>
        <v/>
      </c>
      <c r="AD536" s="1" t="n"/>
      <c r="AE536" s="1">
        <f>IF(sum!A529="MA",sum!C529,"*")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2020</v>
      </c>
      <c r="AK536" s="1">
        <f>IF(sum!A529="ON",sum!B529,"*")</f>
        <v/>
      </c>
      <c r="AL536" s="1" t="n"/>
      <c r="AM536" s="1">
        <f>IF(sum!A529="ON",sum!C529,"*")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2020</v>
      </c>
      <c r="AS536" s="1">
        <f>IF(sum!A529="QU",sum!B529,"*")</f>
        <v/>
      </c>
      <c r="AT536" s="1" t="n"/>
      <c r="AU536" s="1">
        <f>IF(sum!A529="QU",sum!C529,"*")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2020</v>
      </c>
      <c r="BA536" s="1">
        <f>IF(sum!A529="SA",sum!B529,"*")</f>
        <v/>
      </c>
      <c r="BB536" s="1" t="n"/>
      <c r="BC536" s="1">
        <f>IF(sum!A529="SA",sum!C529,"*")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2020</v>
      </c>
      <c r="J537" s="4" t="inlineStr">
        <is>
          <t>NCAP_BND</t>
        </is>
      </c>
      <c r="K537" s="4" t="inlineStr">
        <is>
          <t>FX</t>
        </is>
      </c>
      <c r="L537" s="4" t="n">
        <v>2020</v>
      </c>
      <c r="M537" s="1">
        <f>IF(sum!A530="AT",sum!B530,"*")</f>
        <v/>
      </c>
      <c r="N537" s="1" t="n"/>
      <c r="O537" s="1">
        <f>IF(sum!A530="AT",sum!C530,"*")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2020</v>
      </c>
      <c r="U537" s="1">
        <f>IF(sum!A530="BC",sum!B530,"*")</f>
        <v/>
      </c>
      <c r="V537" s="1" t="n"/>
      <c r="W537" s="1">
        <f>IF(sum!A530="BC",sum!C530,"*")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2020</v>
      </c>
      <c r="AC537" s="1">
        <f>IF(sum!A530="MA",sum!B530,"*")</f>
        <v/>
      </c>
      <c r="AD537" s="1" t="n"/>
      <c r="AE537" s="1">
        <f>IF(sum!A530="MA",sum!C530,"*")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2020</v>
      </c>
      <c r="AK537" s="1">
        <f>IF(sum!A530="ON",sum!B530,"*")</f>
        <v/>
      </c>
      <c r="AL537" s="1" t="n"/>
      <c r="AM537" s="1">
        <f>IF(sum!A530="ON",sum!C530,"*")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2020</v>
      </c>
      <c r="AS537" s="1">
        <f>IF(sum!A530="QU",sum!B530,"*")</f>
        <v/>
      </c>
      <c r="AT537" s="1" t="n"/>
      <c r="AU537" s="1">
        <f>IF(sum!A530="QU",sum!C530,"*")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2020</v>
      </c>
      <c r="BA537" s="1">
        <f>IF(sum!A530="SA",sum!B530,"*")</f>
        <v/>
      </c>
      <c r="BB537" s="1" t="n"/>
      <c r="BC537" s="1">
        <f>IF(sum!A530="SA",sum!C530,"*")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2020</v>
      </c>
      <c r="J538" s="1" t="inlineStr">
        <is>
          <t>NCAP_BND</t>
        </is>
      </c>
      <c r="K538" s="1" t="inlineStr">
        <is>
          <t>FX</t>
        </is>
      </c>
      <c r="L538" s="1" t="n">
        <v>2020</v>
      </c>
      <c r="M538" s="1">
        <f>IF(sum!A531="AT",sum!B531,"*")</f>
        <v/>
      </c>
      <c r="N538" s="1" t="n"/>
      <c r="O538" s="1">
        <f>IF(sum!A531="AT",sum!C531,"*")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2020</v>
      </c>
      <c r="U538" s="1">
        <f>IF(sum!A531="BC",sum!B531,"*")</f>
        <v/>
      </c>
      <c r="V538" s="1" t="n"/>
      <c r="W538" s="1">
        <f>IF(sum!A531="BC",sum!C531,"*")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2020</v>
      </c>
      <c r="AC538" s="1">
        <f>IF(sum!A531="MA",sum!B531,"*")</f>
        <v/>
      </c>
      <c r="AD538" s="1" t="n"/>
      <c r="AE538" s="1">
        <f>IF(sum!A531="MA",sum!C531,"*")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2020</v>
      </c>
      <c r="AK538" s="1">
        <f>IF(sum!A531="ON",sum!B531,"*")</f>
        <v/>
      </c>
      <c r="AL538" s="1" t="n"/>
      <c r="AM538" s="1">
        <f>IF(sum!A531="ON",sum!C531,"*")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2020</v>
      </c>
      <c r="AS538" s="1">
        <f>IF(sum!A531="QU",sum!B531,"*")</f>
        <v/>
      </c>
      <c r="AT538" s="1" t="n"/>
      <c r="AU538" s="1">
        <f>IF(sum!A531="QU",sum!C531,"*")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2020</v>
      </c>
      <c r="BA538" s="1">
        <f>IF(sum!A531="SA",sum!B531,"*")</f>
        <v/>
      </c>
      <c r="BB538" s="1" t="n"/>
      <c r="BC538" s="1">
        <f>IF(sum!A531="SA",sum!C531,"*")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2020</v>
      </c>
      <c r="J539" s="1" t="inlineStr">
        <is>
          <t>NCAP_BND</t>
        </is>
      </c>
      <c r="K539" s="1" t="inlineStr">
        <is>
          <t>FX</t>
        </is>
      </c>
      <c r="L539" s="1" t="n">
        <v>2020</v>
      </c>
      <c r="M539" s="1">
        <f>IF(sum!A532="AT",sum!B532,"*")</f>
        <v/>
      </c>
      <c r="N539" s="1" t="n"/>
      <c r="O539" s="1">
        <f>IF(sum!A532="AT",sum!C532,"*")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2020</v>
      </c>
      <c r="U539" s="1">
        <f>IF(sum!A532="BC",sum!B532,"*")</f>
        <v/>
      </c>
      <c r="V539" s="1" t="n"/>
      <c r="W539" s="1">
        <f>IF(sum!A532="BC",sum!C532,"*")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2020</v>
      </c>
      <c r="AC539" s="1">
        <f>IF(sum!A532="MA",sum!B532,"*")</f>
        <v/>
      </c>
      <c r="AD539" s="1" t="n"/>
      <c r="AE539" s="1">
        <f>IF(sum!A532="MA",sum!C532,"*")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2020</v>
      </c>
      <c r="AK539" s="1">
        <f>IF(sum!A532="ON",sum!B532,"*")</f>
        <v/>
      </c>
      <c r="AL539" s="1" t="n"/>
      <c r="AM539" s="1">
        <f>IF(sum!A532="ON",sum!C532,"*")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2020</v>
      </c>
      <c r="AS539" s="1">
        <f>IF(sum!A532="QU",sum!B532,"*")</f>
        <v/>
      </c>
      <c r="AT539" s="1" t="n"/>
      <c r="AU539" s="1">
        <f>IF(sum!A532="QU",sum!C532,"*")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2020</v>
      </c>
      <c r="BA539" s="1">
        <f>IF(sum!A532="SA",sum!B532,"*")</f>
        <v/>
      </c>
      <c r="BB539" s="1" t="n"/>
      <c r="BC539" s="1">
        <f>IF(sum!A532="SA",sum!C532,"*")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2020</v>
      </c>
      <c r="J540" s="4" t="inlineStr">
        <is>
          <t>NCAP_BND</t>
        </is>
      </c>
      <c r="K540" s="4" t="inlineStr">
        <is>
          <t>FX</t>
        </is>
      </c>
      <c r="L540" s="4" t="n">
        <v>2020</v>
      </c>
      <c r="M540" s="1">
        <f>IF(sum!A533="AT",sum!B533,"*")</f>
        <v/>
      </c>
      <c r="N540" s="1" t="n"/>
      <c r="O540" s="1">
        <f>IF(sum!A533="AT",sum!C533,"*")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2020</v>
      </c>
      <c r="U540" s="1">
        <f>IF(sum!A533="BC",sum!B533,"*")</f>
        <v/>
      </c>
      <c r="V540" s="1" t="n"/>
      <c r="W540" s="1">
        <f>IF(sum!A533="BC",sum!C533,"*")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2020</v>
      </c>
      <c r="AC540" s="1">
        <f>IF(sum!A533="MA",sum!B533,"*")</f>
        <v/>
      </c>
      <c r="AD540" s="1" t="n"/>
      <c r="AE540" s="1">
        <f>IF(sum!A533="MA",sum!C533,"*")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2020</v>
      </c>
      <c r="AK540" s="1">
        <f>IF(sum!A533="ON",sum!B533,"*")</f>
        <v/>
      </c>
      <c r="AL540" s="1" t="n"/>
      <c r="AM540" s="1">
        <f>IF(sum!A533="ON",sum!C533,"*")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2020</v>
      </c>
      <c r="AS540" s="1">
        <f>IF(sum!A533="QU",sum!B533,"*")</f>
        <v/>
      </c>
      <c r="AT540" s="1" t="n"/>
      <c r="AU540" s="1">
        <f>IF(sum!A533="QU",sum!C533,"*")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2020</v>
      </c>
      <c r="BA540" s="1">
        <f>IF(sum!A533="SA",sum!B533,"*")</f>
        <v/>
      </c>
      <c r="BB540" s="1" t="n"/>
      <c r="BC540" s="1">
        <f>IF(sum!A533="SA",sum!C533,"*")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2020</v>
      </c>
      <c r="J541" s="1" t="inlineStr">
        <is>
          <t>NCAP_BND</t>
        </is>
      </c>
      <c r="K541" s="1" t="inlineStr">
        <is>
          <t>FX</t>
        </is>
      </c>
      <c r="L541" s="1" t="n">
        <v>2020</v>
      </c>
      <c r="M541" s="1">
        <f>IF(sum!A534="AT",sum!B534,"*")</f>
        <v/>
      </c>
      <c r="N541" s="1" t="n"/>
      <c r="O541" s="1">
        <f>IF(sum!A534="AT",sum!C534,"*")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2020</v>
      </c>
      <c r="U541" s="1">
        <f>IF(sum!A534="BC",sum!B534,"*")</f>
        <v/>
      </c>
      <c r="V541" s="1" t="n"/>
      <c r="W541" s="1">
        <f>IF(sum!A534="BC",sum!C534,"*")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2020</v>
      </c>
      <c r="AC541" s="1">
        <f>IF(sum!A534="MA",sum!B534,"*")</f>
        <v/>
      </c>
      <c r="AD541" s="1" t="n"/>
      <c r="AE541" s="1">
        <f>IF(sum!A534="MA",sum!C534,"*")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2020</v>
      </c>
      <c r="AK541" s="1">
        <f>IF(sum!A534="ON",sum!B534,"*")</f>
        <v/>
      </c>
      <c r="AL541" s="1" t="n"/>
      <c r="AM541" s="1">
        <f>IF(sum!A534="ON",sum!C534,"*")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2020</v>
      </c>
      <c r="AS541" s="1">
        <f>IF(sum!A534="QU",sum!B534,"*")</f>
        <v/>
      </c>
      <c r="AT541" s="1" t="n"/>
      <c r="AU541" s="1">
        <f>IF(sum!A534="QU",sum!C534,"*")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2020</v>
      </c>
      <c r="BA541" s="1">
        <f>IF(sum!A534="SA",sum!B534,"*")</f>
        <v/>
      </c>
      <c r="BB541" s="1" t="n"/>
      <c r="BC541" s="1">
        <f>IF(sum!A534="SA",sum!C534,"*")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2020</v>
      </c>
      <c r="J542" s="1" t="inlineStr">
        <is>
          <t>NCAP_BND</t>
        </is>
      </c>
      <c r="K542" s="1" t="inlineStr">
        <is>
          <t>FX</t>
        </is>
      </c>
      <c r="L542" s="1" t="n">
        <v>2020</v>
      </c>
      <c r="M542" s="1">
        <f>IF(sum!A535="AT",sum!B535,"*")</f>
        <v/>
      </c>
      <c r="N542" s="1" t="n"/>
      <c r="O542" s="1">
        <f>IF(sum!A535="AT",sum!C535,"*")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2020</v>
      </c>
      <c r="U542" s="1">
        <f>IF(sum!A535="BC",sum!B535,"*")</f>
        <v/>
      </c>
      <c r="V542" s="1" t="n"/>
      <c r="W542" s="1">
        <f>IF(sum!A535="BC",sum!C535,"*")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2020</v>
      </c>
      <c r="AC542" s="1">
        <f>IF(sum!A535="MA",sum!B535,"*")</f>
        <v/>
      </c>
      <c r="AD542" s="1" t="n"/>
      <c r="AE542" s="1">
        <f>IF(sum!A535="MA",sum!C535,"*")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2020</v>
      </c>
      <c r="AK542" s="1">
        <f>IF(sum!A535="ON",sum!B535,"*")</f>
        <v/>
      </c>
      <c r="AL542" s="1" t="n"/>
      <c r="AM542" s="1">
        <f>IF(sum!A535="ON",sum!C535,"*")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2020</v>
      </c>
      <c r="AS542" s="1">
        <f>IF(sum!A535="QU",sum!B535,"*")</f>
        <v/>
      </c>
      <c r="AT542" s="1" t="n"/>
      <c r="AU542" s="1">
        <f>IF(sum!A535="QU",sum!C535,"*")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2020</v>
      </c>
      <c r="BA542" s="1">
        <f>IF(sum!A535="SA",sum!B535,"*")</f>
        <v/>
      </c>
      <c r="BB542" s="1" t="n"/>
      <c r="BC542" s="1">
        <f>IF(sum!A535="SA",sum!C535,"*")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2020</v>
      </c>
      <c r="J543" s="4" t="inlineStr">
        <is>
          <t>NCAP_BND</t>
        </is>
      </c>
      <c r="K543" s="4" t="inlineStr">
        <is>
          <t>FX</t>
        </is>
      </c>
      <c r="L543" s="4" t="n">
        <v>2020</v>
      </c>
      <c r="M543" s="1">
        <f>IF(sum!A536="AT",sum!B536,"*")</f>
        <v/>
      </c>
      <c r="N543" s="1" t="n"/>
      <c r="O543" s="1">
        <f>IF(sum!A536="AT",sum!C536,"*")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2020</v>
      </c>
      <c r="U543" s="1">
        <f>IF(sum!A536="BC",sum!B536,"*")</f>
        <v/>
      </c>
      <c r="V543" s="1" t="n"/>
      <c r="W543" s="1">
        <f>IF(sum!A536="BC",sum!C536,"*")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2020</v>
      </c>
      <c r="AC543" s="1">
        <f>IF(sum!A536="MA",sum!B536,"*")</f>
        <v/>
      </c>
      <c r="AD543" s="1" t="n"/>
      <c r="AE543" s="1">
        <f>IF(sum!A536="MA",sum!C536,"*")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2020</v>
      </c>
      <c r="AK543" s="1">
        <f>IF(sum!A536="ON",sum!B536,"*")</f>
        <v/>
      </c>
      <c r="AL543" s="1" t="n"/>
      <c r="AM543" s="1">
        <f>IF(sum!A536="ON",sum!C536,"*")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2020</v>
      </c>
      <c r="AS543" s="1">
        <f>IF(sum!A536="QU",sum!B536,"*")</f>
        <v/>
      </c>
      <c r="AT543" s="1" t="n"/>
      <c r="AU543" s="1">
        <f>IF(sum!A536="QU",sum!C536,"*")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2020</v>
      </c>
      <c r="BA543" s="1">
        <f>IF(sum!A536="SA",sum!B536,"*")</f>
        <v/>
      </c>
      <c r="BB543" s="1" t="n"/>
      <c r="BC543" s="1">
        <f>IF(sum!A536="SA",sum!C536,"*")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2020</v>
      </c>
      <c r="J544" s="1" t="inlineStr">
        <is>
          <t>NCAP_BND</t>
        </is>
      </c>
      <c r="K544" s="1" t="inlineStr">
        <is>
          <t>FX</t>
        </is>
      </c>
      <c r="L544" s="1" t="n">
        <v>2020</v>
      </c>
      <c r="M544" s="1">
        <f>IF(sum!A537="AT",sum!B537,"*")</f>
        <v/>
      </c>
      <c r="N544" s="1" t="n"/>
      <c r="O544" s="1">
        <f>IF(sum!A537="AT",sum!C537,"*")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2020</v>
      </c>
      <c r="U544" s="1">
        <f>IF(sum!A537="BC",sum!B537,"*")</f>
        <v/>
      </c>
      <c r="V544" s="1" t="n"/>
      <c r="W544" s="1">
        <f>IF(sum!A537="BC",sum!C537,"*")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2020</v>
      </c>
      <c r="AC544" s="1">
        <f>IF(sum!A537="MA",sum!B537,"*")</f>
        <v/>
      </c>
      <c r="AD544" s="1" t="n"/>
      <c r="AE544" s="1">
        <f>IF(sum!A537="MA",sum!C537,"*")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2020</v>
      </c>
      <c r="AK544" s="1">
        <f>IF(sum!A537="ON",sum!B537,"*")</f>
        <v/>
      </c>
      <c r="AL544" s="1" t="n"/>
      <c r="AM544" s="1">
        <f>IF(sum!A537="ON",sum!C537,"*")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2020</v>
      </c>
      <c r="AS544" s="1">
        <f>IF(sum!A537="QU",sum!B537,"*")</f>
        <v/>
      </c>
      <c r="AT544" s="1" t="n"/>
      <c r="AU544" s="1">
        <f>IF(sum!A537="QU",sum!C537,"*")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2020</v>
      </c>
      <c r="BA544" s="1">
        <f>IF(sum!A537="SA",sum!B537,"*")</f>
        <v/>
      </c>
      <c r="BB544" s="1" t="n"/>
      <c r="BC544" s="1">
        <f>IF(sum!A537="SA",sum!C537,"*")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2020</v>
      </c>
      <c r="J545" s="1" t="inlineStr">
        <is>
          <t>NCAP_BND</t>
        </is>
      </c>
      <c r="K545" s="1" t="inlineStr">
        <is>
          <t>FX</t>
        </is>
      </c>
      <c r="L545" s="1" t="n">
        <v>2020</v>
      </c>
      <c r="M545" s="1">
        <f>IF(sum!A538="AT",sum!B538,"*")</f>
        <v/>
      </c>
      <c r="N545" s="1" t="n"/>
      <c r="O545" s="1">
        <f>IF(sum!A538="AT",sum!C538,"*")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2020</v>
      </c>
      <c r="U545" s="1">
        <f>IF(sum!A538="BC",sum!B538,"*")</f>
        <v/>
      </c>
      <c r="V545" s="1" t="n"/>
      <c r="W545" s="1">
        <f>IF(sum!A538="BC",sum!C538,"*")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2020</v>
      </c>
      <c r="AC545" s="1">
        <f>IF(sum!A538="MA",sum!B538,"*")</f>
        <v/>
      </c>
      <c r="AD545" s="1" t="n"/>
      <c r="AE545" s="1">
        <f>IF(sum!A538="MA",sum!C538,"*")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2020</v>
      </c>
      <c r="AK545" s="1">
        <f>IF(sum!A538="ON",sum!B538,"*")</f>
        <v/>
      </c>
      <c r="AL545" s="1" t="n"/>
      <c r="AM545" s="1">
        <f>IF(sum!A538="ON",sum!C538,"*")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2020</v>
      </c>
      <c r="AS545" s="1">
        <f>IF(sum!A538="QU",sum!B538,"*")</f>
        <v/>
      </c>
      <c r="AT545" s="1" t="n"/>
      <c r="AU545" s="1">
        <f>IF(sum!A538="QU",sum!C538,"*")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2020</v>
      </c>
      <c r="BA545" s="1">
        <f>IF(sum!A538="SA",sum!B538,"*")</f>
        <v/>
      </c>
      <c r="BB545" s="1" t="n"/>
      <c r="BC545" s="1">
        <f>IF(sum!A538="SA",sum!C538,"*")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2020</v>
      </c>
      <c r="J546" s="4" t="inlineStr">
        <is>
          <t>NCAP_BND</t>
        </is>
      </c>
      <c r="K546" s="4" t="inlineStr">
        <is>
          <t>FX</t>
        </is>
      </c>
      <c r="L546" s="4" t="n">
        <v>2020</v>
      </c>
      <c r="M546" s="1">
        <f>IF(sum!A539="AT",sum!B539,"*")</f>
        <v/>
      </c>
      <c r="N546" s="1" t="n"/>
      <c r="O546" s="1">
        <f>IF(sum!A539="AT",sum!C539,"*")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2020</v>
      </c>
      <c r="U546" s="1">
        <f>IF(sum!A539="BC",sum!B539,"*")</f>
        <v/>
      </c>
      <c r="V546" s="1" t="n"/>
      <c r="W546" s="1">
        <f>IF(sum!A539="BC",sum!C539,"*")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2020</v>
      </c>
      <c r="AC546" s="1">
        <f>IF(sum!A539="MA",sum!B539,"*")</f>
        <v/>
      </c>
      <c r="AD546" s="1" t="n"/>
      <c r="AE546" s="1">
        <f>IF(sum!A539="MA",sum!C539,"*")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2020</v>
      </c>
      <c r="AK546" s="1">
        <f>IF(sum!A539="ON",sum!B539,"*")</f>
        <v/>
      </c>
      <c r="AL546" s="1" t="n"/>
      <c r="AM546" s="1">
        <f>IF(sum!A539="ON",sum!C539,"*")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2020</v>
      </c>
      <c r="AS546" s="1">
        <f>IF(sum!A539="QU",sum!B539,"*")</f>
        <v/>
      </c>
      <c r="AT546" s="1" t="n"/>
      <c r="AU546" s="1">
        <f>IF(sum!A539="QU",sum!C539,"*")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2020</v>
      </c>
      <c r="BA546" s="1">
        <f>IF(sum!A539="SA",sum!B539,"*")</f>
        <v/>
      </c>
      <c r="BB546" s="1" t="n"/>
      <c r="BC546" s="1">
        <f>IF(sum!A539="SA",sum!C539,"*")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2020</v>
      </c>
      <c r="J547" s="1" t="inlineStr">
        <is>
          <t>NCAP_BND</t>
        </is>
      </c>
      <c r="K547" s="1" t="inlineStr">
        <is>
          <t>FX</t>
        </is>
      </c>
      <c r="L547" s="1" t="n">
        <v>2020</v>
      </c>
      <c r="M547" s="1">
        <f>IF(sum!A540="AT",sum!B540,"*")</f>
        <v/>
      </c>
      <c r="N547" s="1" t="n"/>
      <c r="O547" s="1">
        <f>IF(sum!A540="AT",sum!C540,"*")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2020</v>
      </c>
      <c r="U547" s="1">
        <f>IF(sum!A540="BC",sum!B540,"*")</f>
        <v/>
      </c>
      <c r="V547" s="1" t="n"/>
      <c r="W547" s="1">
        <f>IF(sum!A540="BC",sum!C540,"*")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2020</v>
      </c>
      <c r="AC547" s="1">
        <f>IF(sum!A540="MA",sum!B540,"*")</f>
        <v/>
      </c>
      <c r="AD547" s="1" t="n"/>
      <c r="AE547" s="1">
        <f>IF(sum!A540="MA",sum!C540,"*")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2020</v>
      </c>
      <c r="AK547" s="1">
        <f>IF(sum!A540="ON",sum!B540,"*")</f>
        <v/>
      </c>
      <c r="AL547" s="1" t="n"/>
      <c r="AM547" s="1">
        <f>IF(sum!A540="ON",sum!C540,"*")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2020</v>
      </c>
      <c r="AS547" s="1">
        <f>IF(sum!A540="QU",sum!B540,"*")</f>
        <v/>
      </c>
      <c r="AT547" s="1" t="n"/>
      <c r="AU547" s="1">
        <f>IF(sum!A540="QU",sum!C540,"*")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2020</v>
      </c>
      <c r="BA547" s="1">
        <f>IF(sum!A540="SA",sum!B540,"*")</f>
        <v/>
      </c>
      <c r="BB547" s="1" t="n"/>
      <c r="BC547" s="1">
        <f>IF(sum!A540="SA",sum!C540,"*")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2020</v>
      </c>
      <c r="J548" s="1" t="inlineStr">
        <is>
          <t>NCAP_BND</t>
        </is>
      </c>
      <c r="K548" s="1" t="inlineStr">
        <is>
          <t>FX</t>
        </is>
      </c>
      <c r="L548" s="1" t="n">
        <v>2020</v>
      </c>
      <c r="M548" s="1">
        <f>IF(sum!A541="AT",sum!B541,"*")</f>
        <v/>
      </c>
      <c r="N548" s="1" t="n"/>
      <c r="O548" s="1">
        <f>IF(sum!A541="AT",sum!C541,"*")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2020</v>
      </c>
      <c r="U548" s="1">
        <f>IF(sum!A541="BC",sum!B541,"*")</f>
        <v/>
      </c>
      <c r="V548" s="1" t="n"/>
      <c r="W548" s="1">
        <f>IF(sum!A541="BC",sum!C541,"*")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2020</v>
      </c>
      <c r="AC548" s="1">
        <f>IF(sum!A541="MA",sum!B541,"*")</f>
        <v/>
      </c>
      <c r="AD548" s="1" t="n"/>
      <c r="AE548" s="1">
        <f>IF(sum!A541="MA",sum!C541,"*")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2020</v>
      </c>
      <c r="AK548" s="1">
        <f>IF(sum!A541="ON",sum!B541,"*")</f>
        <v/>
      </c>
      <c r="AL548" s="1" t="n"/>
      <c r="AM548" s="1">
        <f>IF(sum!A541="ON",sum!C541,"*")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2020</v>
      </c>
      <c r="AS548" s="1">
        <f>IF(sum!A541="QU",sum!B541,"*")</f>
        <v/>
      </c>
      <c r="AT548" s="1" t="n"/>
      <c r="AU548" s="1">
        <f>IF(sum!A541="QU",sum!C541,"*")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2020</v>
      </c>
      <c r="BA548" s="1">
        <f>IF(sum!A541="SA",sum!B541,"*")</f>
        <v/>
      </c>
      <c r="BB548" s="1" t="n"/>
      <c r="BC548" s="1">
        <f>IF(sum!A541="SA",sum!C541,"*")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2020</v>
      </c>
      <c r="J549" s="4" t="inlineStr">
        <is>
          <t>NCAP_BND</t>
        </is>
      </c>
      <c r="K549" s="4" t="inlineStr">
        <is>
          <t>FX</t>
        </is>
      </c>
      <c r="L549" s="4" t="n">
        <v>2020</v>
      </c>
      <c r="M549" s="1">
        <f>IF(sum!A542="AT",sum!B542,"*")</f>
        <v/>
      </c>
      <c r="N549" s="1" t="n"/>
      <c r="O549" s="1">
        <f>IF(sum!A542="AT",sum!C542,"*")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2020</v>
      </c>
      <c r="U549" s="1">
        <f>IF(sum!A542="BC",sum!B542,"*")</f>
        <v/>
      </c>
      <c r="V549" s="1" t="n"/>
      <c r="W549" s="1">
        <f>IF(sum!A542="BC",sum!C542,"*")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2020</v>
      </c>
      <c r="AC549" s="1">
        <f>IF(sum!A542="MA",sum!B542,"*")</f>
        <v/>
      </c>
      <c r="AD549" s="1" t="n"/>
      <c r="AE549" s="1">
        <f>IF(sum!A542="MA",sum!C542,"*")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2020</v>
      </c>
      <c r="AK549" s="1">
        <f>IF(sum!A542="ON",sum!B542,"*")</f>
        <v/>
      </c>
      <c r="AL549" s="1" t="n"/>
      <c r="AM549" s="1">
        <f>IF(sum!A542="ON",sum!C542,"*")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2020</v>
      </c>
      <c r="AS549" s="1">
        <f>IF(sum!A542="QU",sum!B542,"*")</f>
        <v/>
      </c>
      <c r="AT549" s="1" t="n"/>
      <c r="AU549" s="1">
        <f>IF(sum!A542="QU",sum!C542,"*")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2020</v>
      </c>
      <c r="BA549" s="1">
        <f>IF(sum!A542="SA",sum!B542,"*")</f>
        <v/>
      </c>
      <c r="BB549" s="1" t="n"/>
      <c r="BC549" s="1">
        <f>IF(sum!A542="SA",sum!C542,"*")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2020</v>
      </c>
      <c r="J550" s="1" t="inlineStr">
        <is>
          <t>NCAP_BND</t>
        </is>
      </c>
      <c r="K550" s="1" t="inlineStr">
        <is>
          <t>FX</t>
        </is>
      </c>
      <c r="L550" s="1" t="n">
        <v>2020</v>
      </c>
      <c r="M550" s="1">
        <f>IF(sum!A543="AT",sum!B543,"*")</f>
        <v/>
      </c>
      <c r="N550" s="1" t="n"/>
      <c r="O550" s="1">
        <f>IF(sum!A543="AT",sum!C543,"*")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2020</v>
      </c>
      <c r="U550" s="1">
        <f>IF(sum!A543="BC",sum!B543,"*")</f>
        <v/>
      </c>
      <c r="V550" s="1" t="n"/>
      <c r="W550" s="1">
        <f>IF(sum!A543="BC",sum!C543,"*")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2020</v>
      </c>
      <c r="AC550" s="1">
        <f>IF(sum!A543="MA",sum!B543,"*")</f>
        <v/>
      </c>
      <c r="AD550" s="1" t="n"/>
      <c r="AE550" s="1">
        <f>IF(sum!A543="MA",sum!C543,"*")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2020</v>
      </c>
      <c r="AK550" s="1">
        <f>IF(sum!A543="ON",sum!B543,"*")</f>
        <v/>
      </c>
      <c r="AL550" s="1" t="n"/>
      <c r="AM550" s="1">
        <f>IF(sum!A543="ON",sum!C543,"*")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2020</v>
      </c>
      <c r="AS550" s="1">
        <f>IF(sum!A543="QU",sum!B543,"*")</f>
        <v/>
      </c>
      <c r="AT550" s="1" t="n"/>
      <c r="AU550" s="1">
        <f>IF(sum!A543="QU",sum!C543,"*")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2020</v>
      </c>
      <c r="BA550" s="1">
        <f>IF(sum!A543="SA",sum!B543,"*")</f>
        <v/>
      </c>
      <c r="BB550" s="1" t="n"/>
      <c r="BC550" s="1">
        <f>IF(sum!A543="SA",sum!C543,"*")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2020</v>
      </c>
      <c r="J551" s="1" t="inlineStr">
        <is>
          <t>NCAP_BND</t>
        </is>
      </c>
      <c r="K551" s="1" t="inlineStr">
        <is>
          <t>FX</t>
        </is>
      </c>
      <c r="L551" s="1" t="n">
        <v>2020</v>
      </c>
      <c r="M551" s="1">
        <f>IF(sum!A544="AT",sum!B544,"*")</f>
        <v/>
      </c>
      <c r="N551" s="1" t="n"/>
      <c r="O551" s="1">
        <f>IF(sum!A544="AT",sum!C544,"*")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2020</v>
      </c>
      <c r="U551" s="1">
        <f>IF(sum!A544="BC",sum!B544,"*")</f>
        <v/>
      </c>
      <c r="V551" s="1" t="n"/>
      <c r="W551" s="1">
        <f>IF(sum!A544="BC",sum!C544,"*")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2020</v>
      </c>
      <c r="AC551" s="1">
        <f>IF(sum!A544="MA",sum!B544,"*")</f>
        <v/>
      </c>
      <c r="AD551" s="1" t="n"/>
      <c r="AE551" s="1">
        <f>IF(sum!A544="MA",sum!C544,"*")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2020</v>
      </c>
      <c r="AK551" s="1">
        <f>IF(sum!A544="ON",sum!B544,"*")</f>
        <v/>
      </c>
      <c r="AL551" s="1" t="n"/>
      <c r="AM551" s="1">
        <f>IF(sum!A544="ON",sum!C544,"*")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2020</v>
      </c>
      <c r="AS551" s="1">
        <f>IF(sum!A544="QU",sum!B544,"*")</f>
        <v/>
      </c>
      <c r="AT551" s="1" t="n"/>
      <c r="AU551" s="1">
        <f>IF(sum!A544="QU",sum!C544,"*")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2020</v>
      </c>
      <c r="BA551" s="1">
        <f>IF(sum!A544="SA",sum!B544,"*")</f>
        <v/>
      </c>
      <c r="BB551" s="1" t="n"/>
      <c r="BC551" s="1">
        <f>IF(sum!A544="SA",sum!C544,"*")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2020</v>
      </c>
      <c r="J552" s="4" t="inlineStr">
        <is>
          <t>NCAP_BND</t>
        </is>
      </c>
      <c r="K552" s="4" t="inlineStr">
        <is>
          <t>FX</t>
        </is>
      </c>
      <c r="L552" s="4" t="n">
        <v>2020</v>
      </c>
      <c r="M552" s="1">
        <f>IF(sum!A545="AT",sum!B545,"*")</f>
        <v/>
      </c>
      <c r="N552" s="1" t="n"/>
      <c r="O552" s="1">
        <f>IF(sum!A545="AT",sum!C545,"*")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2020</v>
      </c>
      <c r="U552" s="1">
        <f>IF(sum!A545="BC",sum!B545,"*")</f>
        <v/>
      </c>
      <c r="V552" s="1" t="n"/>
      <c r="W552" s="1">
        <f>IF(sum!A545="BC",sum!C545,"*")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2020</v>
      </c>
      <c r="AC552" s="1">
        <f>IF(sum!A545="MA",sum!B545,"*")</f>
        <v/>
      </c>
      <c r="AD552" s="1" t="n"/>
      <c r="AE552" s="1">
        <f>IF(sum!A545="MA",sum!C545,"*")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2020</v>
      </c>
      <c r="AK552" s="1">
        <f>IF(sum!A545="ON",sum!B545,"*")</f>
        <v/>
      </c>
      <c r="AL552" s="1" t="n"/>
      <c r="AM552" s="1">
        <f>IF(sum!A545="ON",sum!C545,"*")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2020</v>
      </c>
      <c r="AS552" s="1">
        <f>IF(sum!A545="QU",sum!B545,"*")</f>
        <v/>
      </c>
      <c r="AT552" s="1" t="n"/>
      <c r="AU552" s="1">
        <f>IF(sum!A545="QU",sum!C545,"*")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2020</v>
      </c>
      <c r="BA552" s="1">
        <f>IF(sum!A545="SA",sum!B545,"*")</f>
        <v/>
      </c>
      <c r="BB552" s="1" t="n"/>
      <c r="BC552" s="1">
        <f>IF(sum!A545="SA",sum!C545,"*")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2020</v>
      </c>
      <c r="J553" s="1" t="inlineStr">
        <is>
          <t>NCAP_BND</t>
        </is>
      </c>
      <c r="K553" s="1" t="inlineStr">
        <is>
          <t>FX</t>
        </is>
      </c>
      <c r="L553" s="1" t="n">
        <v>2020</v>
      </c>
      <c r="M553" s="1">
        <f>IF(sum!A546="AT",sum!B546,"*")</f>
        <v/>
      </c>
      <c r="N553" s="1" t="n"/>
      <c r="O553" s="1">
        <f>IF(sum!A546="AT",sum!C546,"*")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2020</v>
      </c>
      <c r="U553" s="1">
        <f>IF(sum!A546="BC",sum!B546,"*")</f>
        <v/>
      </c>
      <c r="V553" s="1" t="n"/>
      <c r="W553" s="1">
        <f>IF(sum!A546="BC",sum!C546,"*")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2020</v>
      </c>
      <c r="AC553" s="1">
        <f>IF(sum!A546="MA",sum!B546,"*")</f>
        <v/>
      </c>
      <c r="AD553" s="1" t="n"/>
      <c r="AE553" s="1">
        <f>IF(sum!A546="MA",sum!C546,"*")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2020</v>
      </c>
      <c r="AK553" s="1">
        <f>IF(sum!A546="ON",sum!B546,"*")</f>
        <v/>
      </c>
      <c r="AL553" s="1" t="n"/>
      <c r="AM553" s="1">
        <f>IF(sum!A546="ON",sum!C546,"*")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2020</v>
      </c>
      <c r="AS553" s="1">
        <f>IF(sum!A546="QU",sum!B546,"*")</f>
        <v/>
      </c>
      <c r="AT553" s="1" t="n"/>
      <c r="AU553" s="1">
        <f>IF(sum!A546="QU",sum!C546,"*")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2020</v>
      </c>
      <c r="BA553" s="1">
        <f>IF(sum!A546="SA",sum!B546,"*")</f>
        <v/>
      </c>
      <c r="BB553" s="1" t="n"/>
      <c r="BC553" s="1">
        <f>IF(sum!A546="SA",sum!C546,"*")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2020</v>
      </c>
      <c r="J554" s="1" t="inlineStr">
        <is>
          <t>NCAP_BND</t>
        </is>
      </c>
      <c r="K554" s="1" t="inlineStr">
        <is>
          <t>FX</t>
        </is>
      </c>
      <c r="L554" s="1" t="n">
        <v>2020</v>
      </c>
      <c r="M554" s="1">
        <f>IF(sum!A547="AT",sum!B547,"*")</f>
        <v/>
      </c>
      <c r="N554" s="1" t="n"/>
      <c r="O554" s="1">
        <f>IF(sum!A547="AT",sum!C547,"*")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2020</v>
      </c>
      <c r="U554" s="1">
        <f>IF(sum!A547="BC",sum!B547,"*")</f>
        <v/>
      </c>
      <c r="V554" s="1" t="n"/>
      <c r="W554" s="1">
        <f>IF(sum!A547="BC",sum!C547,"*")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2020</v>
      </c>
      <c r="AC554" s="1">
        <f>IF(sum!A547="MA",sum!B547,"*")</f>
        <v/>
      </c>
      <c r="AD554" s="1" t="n"/>
      <c r="AE554" s="1">
        <f>IF(sum!A547="MA",sum!C547,"*")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2020</v>
      </c>
      <c r="AK554" s="1">
        <f>IF(sum!A547="ON",sum!B547,"*")</f>
        <v/>
      </c>
      <c r="AL554" s="1" t="n"/>
      <c r="AM554" s="1">
        <f>IF(sum!A547="ON",sum!C547,"*")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2020</v>
      </c>
      <c r="AS554" s="1">
        <f>IF(sum!A547="QU",sum!B547,"*")</f>
        <v/>
      </c>
      <c r="AT554" s="1" t="n"/>
      <c r="AU554" s="1">
        <f>IF(sum!A547="QU",sum!C547,"*")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2020</v>
      </c>
      <c r="BA554" s="1">
        <f>IF(sum!A547="SA",sum!B547,"*")</f>
        <v/>
      </c>
      <c r="BB554" s="1" t="n"/>
      <c r="BC554" s="1">
        <f>IF(sum!A547="SA",sum!C547,"*")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2020</v>
      </c>
      <c r="J555" s="4" t="inlineStr">
        <is>
          <t>NCAP_BND</t>
        </is>
      </c>
      <c r="K555" s="4" t="inlineStr">
        <is>
          <t>FX</t>
        </is>
      </c>
      <c r="L555" s="4" t="n">
        <v>2020</v>
      </c>
      <c r="M555" s="1">
        <f>IF(sum!A548="AT",sum!B548,"*")</f>
        <v/>
      </c>
      <c r="N555" s="1" t="n"/>
      <c r="O555" s="1">
        <f>IF(sum!A548="AT",sum!C548,"*")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2020</v>
      </c>
      <c r="U555" s="1">
        <f>IF(sum!A548="BC",sum!B548,"*")</f>
        <v/>
      </c>
      <c r="V555" s="1" t="n"/>
      <c r="W555" s="1">
        <f>IF(sum!A548="BC",sum!C548,"*")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2020</v>
      </c>
      <c r="AC555" s="1">
        <f>IF(sum!A548="MA",sum!B548,"*")</f>
        <v/>
      </c>
      <c r="AD555" s="1" t="n"/>
      <c r="AE555" s="1">
        <f>IF(sum!A548="MA",sum!C548,"*")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2020</v>
      </c>
      <c r="AK555" s="1">
        <f>IF(sum!A548="ON",sum!B548,"*")</f>
        <v/>
      </c>
      <c r="AL555" s="1" t="n"/>
      <c r="AM555" s="1">
        <f>IF(sum!A548="ON",sum!C548,"*")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2020</v>
      </c>
      <c r="AS555" s="1">
        <f>IF(sum!A548="QU",sum!B548,"*")</f>
        <v/>
      </c>
      <c r="AT555" s="1" t="n"/>
      <c r="AU555" s="1">
        <f>IF(sum!A548="QU",sum!C548,"*")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2020</v>
      </c>
      <c r="BA555" s="1">
        <f>IF(sum!A548="SA",sum!B548,"*")</f>
        <v/>
      </c>
      <c r="BB555" s="1" t="n"/>
      <c r="BC555" s="1">
        <f>IF(sum!A548="SA",sum!C548,"*")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2020</v>
      </c>
      <c r="J556" s="1" t="inlineStr">
        <is>
          <t>NCAP_BND</t>
        </is>
      </c>
      <c r="K556" s="1" t="inlineStr">
        <is>
          <t>FX</t>
        </is>
      </c>
      <c r="L556" s="1" t="n">
        <v>2020</v>
      </c>
      <c r="M556" s="1">
        <f>IF(sum!A549="AT",sum!B549,"*")</f>
        <v/>
      </c>
      <c r="N556" s="1" t="n"/>
      <c r="O556" s="1">
        <f>IF(sum!A549="AT",sum!C549,"*")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2020</v>
      </c>
      <c r="U556" s="1">
        <f>IF(sum!A549="BC",sum!B549,"*")</f>
        <v/>
      </c>
      <c r="V556" s="1" t="n"/>
      <c r="W556" s="1">
        <f>IF(sum!A549="BC",sum!C549,"*")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2020</v>
      </c>
      <c r="AC556" s="1">
        <f>IF(sum!A549="MA",sum!B549,"*")</f>
        <v/>
      </c>
      <c r="AD556" s="1" t="n"/>
      <c r="AE556" s="1">
        <f>IF(sum!A549="MA",sum!C549,"*")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2020</v>
      </c>
      <c r="AK556" s="1">
        <f>IF(sum!A549="ON",sum!B549,"*")</f>
        <v/>
      </c>
      <c r="AL556" s="1" t="n"/>
      <c r="AM556" s="1">
        <f>IF(sum!A549="ON",sum!C549,"*")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2020</v>
      </c>
      <c r="AS556" s="1">
        <f>IF(sum!A549="QU",sum!B549,"*")</f>
        <v/>
      </c>
      <c r="AT556" s="1" t="n"/>
      <c r="AU556" s="1">
        <f>IF(sum!A549="QU",sum!C549,"*")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2020</v>
      </c>
      <c r="BA556" s="1">
        <f>IF(sum!A549="SA",sum!B549,"*")</f>
        <v/>
      </c>
      <c r="BB556" s="1" t="n"/>
      <c r="BC556" s="1">
        <f>IF(sum!A549="SA",sum!C549,"*")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2020</v>
      </c>
      <c r="J557" s="1" t="inlineStr">
        <is>
          <t>NCAP_BND</t>
        </is>
      </c>
      <c r="K557" s="1" t="inlineStr">
        <is>
          <t>FX</t>
        </is>
      </c>
      <c r="L557" s="1" t="n">
        <v>2020</v>
      </c>
      <c r="M557" s="1">
        <f>IF(sum!A550="AT",sum!B550,"*")</f>
        <v/>
      </c>
      <c r="N557" s="1" t="n"/>
      <c r="O557" s="1">
        <f>IF(sum!A550="AT",sum!C550,"*")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2020</v>
      </c>
      <c r="U557" s="1">
        <f>IF(sum!A550="BC",sum!B550,"*")</f>
        <v/>
      </c>
      <c r="V557" s="1" t="n"/>
      <c r="W557" s="1">
        <f>IF(sum!A550="BC",sum!C550,"*")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2020</v>
      </c>
      <c r="AC557" s="1">
        <f>IF(sum!A550="MA",sum!B550,"*")</f>
        <v/>
      </c>
      <c r="AD557" s="1" t="n"/>
      <c r="AE557" s="1">
        <f>IF(sum!A550="MA",sum!C550,"*")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2020</v>
      </c>
      <c r="AK557" s="1">
        <f>IF(sum!A550="ON",sum!B550,"*")</f>
        <v/>
      </c>
      <c r="AL557" s="1" t="n"/>
      <c r="AM557" s="1">
        <f>IF(sum!A550="ON",sum!C550,"*")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2020</v>
      </c>
      <c r="AS557" s="1">
        <f>IF(sum!A550="QU",sum!B550,"*")</f>
        <v/>
      </c>
      <c r="AT557" s="1" t="n"/>
      <c r="AU557" s="1">
        <f>IF(sum!A550="QU",sum!C550,"*")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2020</v>
      </c>
      <c r="BA557" s="1">
        <f>IF(sum!A550="SA",sum!B550,"*")</f>
        <v/>
      </c>
      <c r="BB557" s="1" t="n"/>
      <c r="BC557" s="1">
        <f>IF(sum!A550="SA",sum!C550,"*")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2020</v>
      </c>
      <c r="J558" s="4" t="inlineStr">
        <is>
          <t>NCAP_BND</t>
        </is>
      </c>
      <c r="K558" s="4" t="inlineStr">
        <is>
          <t>FX</t>
        </is>
      </c>
      <c r="L558" s="4" t="n">
        <v>2020</v>
      </c>
      <c r="M558" s="1">
        <f>IF(sum!A551="AT",sum!B551,"*")</f>
        <v/>
      </c>
      <c r="N558" s="1" t="n"/>
      <c r="O558" s="1">
        <f>IF(sum!A551="AT",sum!C551,"*")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2020</v>
      </c>
      <c r="U558" s="1">
        <f>IF(sum!A551="BC",sum!B551,"*")</f>
        <v/>
      </c>
      <c r="V558" s="1" t="n"/>
      <c r="W558" s="1">
        <f>IF(sum!A551="BC",sum!C551,"*")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2020</v>
      </c>
      <c r="AC558" s="1">
        <f>IF(sum!A551="MA",sum!B551,"*")</f>
        <v/>
      </c>
      <c r="AD558" s="1" t="n"/>
      <c r="AE558" s="1">
        <f>IF(sum!A551="MA",sum!C551,"*")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2020</v>
      </c>
      <c r="AK558" s="1">
        <f>IF(sum!A551="ON",sum!B551,"*")</f>
        <v/>
      </c>
      <c r="AL558" s="1" t="n"/>
      <c r="AM558" s="1">
        <f>IF(sum!A551="ON",sum!C551,"*")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2020</v>
      </c>
      <c r="AS558" s="1">
        <f>IF(sum!A551="QU",sum!B551,"*")</f>
        <v/>
      </c>
      <c r="AT558" s="1" t="n"/>
      <c r="AU558" s="1">
        <f>IF(sum!A551="QU",sum!C551,"*")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2020</v>
      </c>
      <c r="BA558" s="1">
        <f>IF(sum!A551="SA",sum!B551,"*")</f>
        <v/>
      </c>
      <c r="BB558" s="1" t="n"/>
      <c r="BC558" s="1">
        <f>IF(sum!A551="SA",sum!C551,"*")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2020</v>
      </c>
      <c r="J559" s="1" t="inlineStr">
        <is>
          <t>NCAP_BND</t>
        </is>
      </c>
      <c r="K559" s="1" t="inlineStr">
        <is>
          <t>FX</t>
        </is>
      </c>
      <c r="L559" s="1" t="n">
        <v>2020</v>
      </c>
      <c r="M559" s="1">
        <f>IF(sum!A552="AT",sum!B552,"*")</f>
        <v/>
      </c>
      <c r="N559" s="1" t="n"/>
      <c r="O559" s="1">
        <f>IF(sum!A552="AT",sum!C552,"*")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2020</v>
      </c>
      <c r="U559" s="1">
        <f>IF(sum!A552="BC",sum!B552,"*")</f>
        <v/>
      </c>
      <c r="V559" s="1" t="n"/>
      <c r="W559" s="1">
        <f>IF(sum!A552="BC",sum!C552,"*")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2020</v>
      </c>
      <c r="AC559" s="1">
        <f>IF(sum!A552="MA",sum!B552,"*")</f>
        <v/>
      </c>
      <c r="AD559" s="1" t="n"/>
      <c r="AE559" s="1">
        <f>IF(sum!A552="MA",sum!C552,"*")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2020</v>
      </c>
      <c r="AK559" s="1">
        <f>IF(sum!A552="ON",sum!B552,"*")</f>
        <v/>
      </c>
      <c r="AL559" s="1" t="n"/>
      <c r="AM559" s="1">
        <f>IF(sum!A552="ON",sum!C552,"*")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2020</v>
      </c>
      <c r="AS559" s="1">
        <f>IF(sum!A552="QU",sum!B552,"*")</f>
        <v/>
      </c>
      <c r="AT559" s="1" t="n"/>
      <c r="AU559" s="1">
        <f>IF(sum!A552="QU",sum!C552,"*")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2020</v>
      </c>
      <c r="BA559" s="1">
        <f>IF(sum!A552="SA",sum!B552,"*")</f>
        <v/>
      </c>
      <c r="BB559" s="1" t="n"/>
      <c r="BC559" s="1">
        <f>IF(sum!A552="SA",sum!C552,"*")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2020</v>
      </c>
      <c r="J560" s="1" t="inlineStr">
        <is>
          <t>NCAP_BND</t>
        </is>
      </c>
      <c r="K560" s="1" t="inlineStr">
        <is>
          <t>FX</t>
        </is>
      </c>
      <c r="L560" s="1" t="n">
        <v>2020</v>
      </c>
      <c r="M560" s="1">
        <f>IF(sum!A553="AT",sum!B553,"*")</f>
        <v/>
      </c>
      <c r="N560" s="1" t="n"/>
      <c r="O560" s="1">
        <f>IF(sum!A553="AT",sum!C553,"*")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2020</v>
      </c>
      <c r="U560" s="1">
        <f>IF(sum!A553="BC",sum!B553,"*")</f>
        <v/>
      </c>
      <c r="V560" s="1" t="n"/>
      <c r="W560" s="1">
        <f>IF(sum!A553="BC",sum!C553,"*")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2020</v>
      </c>
      <c r="AC560" s="1">
        <f>IF(sum!A553="MA",sum!B553,"*")</f>
        <v/>
      </c>
      <c r="AD560" s="1" t="n"/>
      <c r="AE560" s="1">
        <f>IF(sum!A553="MA",sum!C553,"*")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2020</v>
      </c>
      <c r="AK560" s="1">
        <f>IF(sum!A553="ON",sum!B553,"*")</f>
        <v/>
      </c>
      <c r="AL560" s="1" t="n"/>
      <c r="AM560" s="1">
        <f>IF(sum!A553="ON",sum!C553,"*")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2020</v>
      </c>
      <c r="AS560" s="1">
        <f>IF(sum!A553="QU",sum!B553,"*")</f>
        <v/>
      </c>
      <c r="AT560" s="1" t="n"/>
      <c r="AU560" s="1">
        <f>IF(sum!A553="QU",sum!C553,"*")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2020</v>
      </c>
      <c r="BA560" s="1">
        <f>IF(sum!A553="SA",sum!B553,"*")</f>
        <v/>
      </c>
      <c r="BB560" s="1" t="n"/>
      <c r="BC560" s="1">
        <f>IF(sum!A553="SA",sum!C553,"*")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2020</v>
      </c>
      <c r="J561" s="4" t="inlineStr">
        <is>
          <t>NCAP_BND</t>
        </is>
      </c>
      <c r="K561" s="4" t="inlineStr">
        <is>
          <t>FX</t>
        </is>
      </c>
      <c r="L561" s="4" t="n">
        <v>2020</v>
      </c>
      <c r="M561" s="1">
        <f>IF(sum!A554="AT",sum!B554,"*")</f>
        <v/>
      </c>
      <c r="N561" s="1" t="n"/>
      <c r="O561" s="1">
        <f>IF(sum!A554="AT",sum!C554,"*")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2020</v>
      </c>
      <c r="U561" s="1">
        <f>IF(sum!A554="BC",sum!B554,"*")</f>
        <v/>
      </c>
      <c r="V561" s="1" t="n"/>
      <c r="W561" s="1">
        <f>IF(sum!A554="BC",sum!C554,"*")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2020</v>
      </c>
      <c r="AC561" s="1">
        <f>IF(sum!A554="MA",sum!B554,"*")</f>
        <v/>
      </c>
      <c r="AD561" s="1" t="n"/>
      <c r="AE561" s="1">
        <f>IF(sum!A554="MA",sum!C554,"*")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2020</v>
      </c>
      <c r="AK561" s="1">
        <f>IF(sum!A554="ON",sum!B554,"*")</f>
        <v/>
      </c>
      <c r="AL561" s="1" t="n"/>
      <c r="AM561" s="1">
        <f>IF(sum!A554="ON",sum!C554,"*")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2020</v>
      </c>
      <c r="AS561" s="1">
        <f>IF(sum!A554="QU",sum!B554,"*")</f>
        <v/>
      </c>
      <c r="AT561" s="1" t="n"/>
      <c r="AU561" s="1">
        <f>IF(sum!A554="QU",sum!C554,"*")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2020</v>
      </c>
      <c r="BA561" s="1">
        <f>IF(sum!A554="SA",sum!B554,"*")</f>
        <v/>
      </c>
      <c r="BB561" s="1" t="n"/>
      <c r="BC561" s="1">
        <f>IF(sum!A554="SA",sum!C554,"*")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2020</v>
      </c>
      <c r="J562" s="1" t="inlineStr">
        <is>
          <t>NCAP_BND</t>
        </is>
      </c>
      <c r="K562" s="1" t="inlineStr">
        <is>
          <t>FX</t>
        </is>
      </c>
      <c r="L562" s="1" t="n">
        <v>2020</v>
      </c>
      <c r="M562" s="1">
        <f>IF(sum!A555="AT",sum!B555,"*")</f>
        <v/>
      </c>
      <c r="N562" s="1" t="n"/>
      <c r="O562" s="1">
        <f>IF(sum!A555="AT",sum!C555,"*")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2020</v>
      </c>
      <c r="U562" s="1">
        <f>IF(sum!A555="BC",sum!B555,"*")</f>
        <v/>
      </c>
      <c r="V562" s="1" t="n"/>
      <c r="W562" s="1">
        <f>IF(sum!A555="BC",sum!C555,"*")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2020</v>
      </c>
      <c r="AC562" s="1">
        <f>IF(sum!A555="MA",sum!B555,"*")</f>
        <v/>
      </c>
      <c r="AD562" s="1" t="n"/>
      <c r="AE562" s="1">
        <f>IF(sum!A555="MA",sum!C555,"*")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2020</v>
      </c>
      <c r="AK562" s="1">
        <f>IF(sum!A555="ON",sum!B555,"*")</f>
        <v/>
      </c>
      <c r="AL562" s="1" t="n"/>
      <c r="AM562" s="1">
        <f>IF(sum!A555="ON",sum!C555,"*")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2020</v>
      </c>
      <c r="AS562" s="1">
        <f>IF(sum!A555="QU",sum!B555,"*")</f>
        <v/>
      </c>
      <c r="AT562" s="1" t="n"/>
      <c r="AU562" s="1">
        <f>IF(sum!A555="QU",sum!C555,"*")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2020</v>
      </c>
      <c r="BA562" s="1">
        <f>IF(sum!A555="SA",sum!B555,"*")</f>
        <v/>
      </c>
      <c r="BB562" s="1" t="n"/>
      <c r="BC562" s="1">
        <f>IF(sum!A555="SA",sum!C555,"*")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2020</v>
      </c>
      <c r="J563" s="1" t="inlineStr">
        <is>
          <t>NCAP_BND</t>
        </is>
      </c>
      <c r="K563" s="1" t="inlineStr">
        <is>
          <t>FX</t>
        </is>
      </c>
      <c r="L563" s="1" t="n">
        <v>2020</v>
      </c>
      <c r="M563" s="1">
        <f>IF(sum!A556="AT",sum!B556,"*")</f>
        <v/>
      </c>
      <c r="N563" s="1" t="n"/>
      <c r="O563" s="1">
        <f>IF(sum!A556="AT",sum!C556,"*")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2020</v>
      </c>
      <c r="U563" s="1">
        <f>IF(sum!A556="BC",sum!B556,"*")</f>
        <v/>
      </c>
      <c r="V563" s="1" t="n"/>
      <c r="W563" s="1">
        <f>IF(sum!A556="BC",sum!C556,"*")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2020</v>
      </c>
      <c r="AC563" s="1">
        <f>IF(sum!A556="MA",sum!B556,"*")</f>
        <v/>
      </c>
      <c r="AD563" s="1" t="n"/>
      <c r="AE563" s="1">
        <f>IF(sum!A556="MA",sum!C556,"*")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2020</v>
      </c>
      <c r="AK563" s="1">
        <f>IF(sum!A556="ON",sum!B556,"*")</f>
        <v/>
      </c>
      <c r="AL563" s="1" t="n"/>
      <c r="AM563" s="1">
        <f>IF(sum!A556="ON",sum!C556,"*")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2020</v>
      </c>
      <c r="AS563" s="1">
        <f>IF(sum!A556="QU",sum!B556,"*")</f>
        <v/>
      </c>
      <c r="AT563" s="1" t="n"/>
      <c r="AU563" s="1">
        <f>IF(sum!A556="QU",sum!C556,"*")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2020</v>
      </c>
      <c r="BA563" s="1">
        <f>IF(sum!A556="SA",sum!B556,"*")</f>
        <v/>
      </c>
      <c r="BB563" s="1" t="n"/>
      <c r="BC563" s="1">
        <f>IF(sum!A556="SA",sum!C556,"*")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2020</v>
      </c>
      <c r="J564" s="4" t="inlineStr">
        <is>
          <t>NCAP_BND</t>
        </is>
      </c>
      <c r="K564" s="4" t="inlineStr">
        <is>
          <t>FX</t>
        </is>
      </c>
      <c r="L564" s="4" t="n">
        <v>2020</v>
      </c>
      <c r="M564" s="1">
        <f>IF(sum!A557="AT",sum!B557,"*")</f>
        <v/>
      </c>
      <c r="N564" s="1" t="n"/>
      <c r="O564" s="1">
        <f>IF(sum!A557="AT",sum!C557,"*")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2020</v>
      </c>
      <c r="U564" s="1">
        <f>IF(sum!A557="BC",sum!B557,"*")</f>
        <v/>
      </c>
      <c r="V564" s="1" t="n"/>
      <c r="W564" s="1">
        <f>IF(sum!A557="BC",sum!C557,"*")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2020</v>
      </c>
      <c r="AC564" s="1">
        <f>IF(sum!A557="MA",sum!B557,"*")</f>
        <v/>
      </c>
      <c r="AD564" s="1" t="n"/>
      <c r="AE564" s="1">
        <f>IF(sum!A557="MA",sum!C557,"*")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2020</v>
      </c>
      <c r="AK564" s="1">
        <f>IF(sum!A557="ON",sum!B557,"*")</f>
        <v/>
      </c>
      <c r="AL564" s="1" t="n"/>
      <c r="AM564" s="1">
        <f>IF(sum!A557="ON",sum!C557,"*")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2020</v>
      </c>
      <c r="AS564" s="1">
        <f>IF(sum!A557="QU",sum!B557,"*")</f>
        <v/>
      </c>
      <c r="AT564" s="1" t="n"/>
      <c r="AU564" s="1">
        <f>IF(sum!A557="QU",sum!C557,"*")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2020</v>
      </c>
      <c r="BA564" s="1">
        <f>IF(sum!A557="SA",sum!B557,"*")</f>
        <v/>
      </c>
      <c r="BB564" s="1" t="n"/>
      <c r="BC564" s="1">
        <f>IF(sum!A557="SA",sum!C557,"*")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2020</v>
      </c>
      <c r="J565" s="1" t="inlineStr">
        <is>
          <t>NCAP_BND</t>
        </is>
      </c>
      <c r="K565" s="1" t="inlineStr">
        <is>
          <t>FX</t>
        </is>
      </c>
      <c r="L565" s="1" t="n">
        <v>2020</v>
      </c>
      <c r="M565" s="1">
        <f>IF(sum!A558="AT",sum!B558,"*")</f>
        <v/>
      </c>
      <c r="N565" s="1" t="n"/>
      <c r="O565" s="1">
        <f>IF(sum!A558="AT",sum!C558,"*")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2020</v>
      </c>
      <c r="U565" s="1">
        <f>IF(sum!A558="BC",sum!B558,"*")</f>
        <v/>
      </c>
      <c r="V565" s="1" t="n"/>
      <c r="W565" s="1">
        <f>IF(sum!A558="BC",sum!C558,"*")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2020</v>
      </c>
      <c r="AC565" s="1">
        <f>IF(sum!A558="MA",sum!B558,"*")</f>
        <v/>
      </c>
      <c r="AD565" s="1" t="n"/>
      <c r="AE565" s="1">
        <f>IF(sum!A558="MA",sum!C558,"*")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2020</v>
      </c>
      <c r="AK565" s="1">
        <f>IF(sum!A558="ON",sum!B558,"*")</f>
        <v/>
      </c>
      <c r="AL565" s="1" t="n"/>
      <c r="AM565" s="1">
        <f>IF(sum!A558="ON",sum!C558,"*")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2020</v>
      </c>
      <c r="AS565" s="1">
        <f>IF(sum!A558="QU",sum!B558,"*")</f>
        <v/>
      </c>
      <c r="AT565" s="1" t="n"/>
      <c r="AU565" s="1">
        <f>IF(sum!A558="QU",sum!C558,"*")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2020</v>
      </c>
      <c r="BA565" s="1">
        <f>IF(sum!A558="SA",sum!B558,"*")</f>
        <v/>
      </c>
      <c r="BB565" s="1" t="n"/>
      <c r="BC565" s="1">
        <f>IF(sum!A558="SA",sum!C558,"*")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2020</v>
      </c>
      <c r="J566" s="1" t="inlineStr">
        <is>
          <t>NCAP_BND</t>
        </is>
      </c>
      <c r="K566" s="1" t="inlineStr">
        <is>
          <t>FX</t>
        </is>
      </c>
      <c r="L566" s="1" t="n">
        <v>2020</v>
      </c>
      <c r="M566" s="1">
        <f>IF(sum!A559="AT",sum!B559,"*")</f>
        <v/>
      </c>
      <c r="N566" s="1" t="n"/>
      <c r="O566" s="1">
        <f>IF(sum!A559="AT",sum!C559,"*")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2020</v>
      </c>
      <c r="U566" s="1">
        <f>IF(sum!A559="BC",sum!B559,"*")</f>
        <v/>
      </c>
      <c r="V566" s="1" t="n"/>
      <c r="W566" s="1">
        <f>IF(sum!A559="BC",sum!C559,"*")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2020</v>
      </c>
      <c r="AC566" s="1">
        <f>IF(sum!A559="MA",sum!B559,"*")</f>
        <v/>
      </c>
      <c r="AD566" s="1" t="n"/>
      <c r="AE566" s="1">
        <f>IF(sum!A559="MA",sum!C559,"*")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2020</v>
      </c>
      <c r="AK566" s="1">
        <f>IF(sum!A559="ON",sum!B559,"*")</f>
        <v/>
      </c>
      <c r="AL566" s="1" t="n"/>
      <c r="AM566" s="1">
        <f>IF(sum!A559="ON",sum!C559,"*")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2020</v>
      </c>
      <c r="AS566" s="1">
        <f>IF(sum!A559="QU",sum!B559,"*")</f>
        <v/>
      </c>
      <c r="AT566" s="1" t="n"/>
      <c r="AU566" s="1">
        <f>IF(sum!A559="QU",sum!C559,"*")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2020</v>
      </c>
      <c r="BA566" s="1">
        <f>IF(sum!A559="SA",sum!B559,"*")</f>
        <v/>
      </c>
      <c r="BB566" s="1" t="n"/>
      <c r="BC566" s="1">
        <f>IF(sum!A559="SA",sum!C559,"*")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2020</v>
      </c>
      <c r="J567" s="4" t="inlineStr">
        <is>
          <t>NCAP_BND</t>
        </is>
      </c>
      <c r="K567" s="4" t="inlineStr">
        <is>
          <t>FX</t>
        </is>
      </c>
      <c r="L567" s="4" t="n">
        <v>2020</v>
      </c>
      <c r="M567" s="1">
        <f>IF(sum!A560="AT",sum!B560,"*")</f>
        <v/>
      </c>
      <c r="N567" s="1" t="n"/>
      <c r="O567" s="1">
        <f>IF(sum!A560="AT",sum!C560,"*")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2020</v>
      </c>
      <c r="U567" s="1">
        <f>IF(sum!A560="BC",sum!B560,"*")</f>
        <v/>
      </c>
      <c r="V567" s="1" t="n"/>
      <c r="W567" s="1">
        <f>IF(sum!A560="BC",sum!C560,"*")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2020</v>
      </c>
      <c r="AC567" s="1">
        <f>IF(sum!A560="MA",sum!B560,"*")</f>
        <v/>
      </c>
      <c r="AD567" s="1" t="n"/>
      <c r="AE567" s="1">
        <f>IF(sum!A560="MA",sum!C560,"*")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2020</v>
      </c>
      <c r="AK567" s="1">
        <f>IF(sum!A560="ON",sum!B560,"*")</f>
        <v/>
      </c>
      <c r="AL567" s="1" t="n"/>
      <c r="AM567" s="1">
        <f>IF(sum!A560="ON",sum!C560,"*")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2020</v>
      </c>
      <c r="AS567" s="1">
        <f>IF(sum!A560="QU",sum!B560,"*")</f>
        <v/>
      </c>
      <c r="AT567" s="1" t="n"/>
      <c r="AU567" s="1">
        <f>IF(sum!A560="QU",sum!C560,"*")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2020</v>
      </c>
      <c r="BA567" s="1">
        <f>IF(sum!A560="SA",sum!B560,"*")</f>
        <v/>
      </c>
      <c r="BB567" s="1" t="n"/>
      <c r="BC567" s="1">
        <f>IF(sum!A560="SA",sum!C560,"*")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2020</v>
      </c>
      <c r="J568" s="1" t="inlineStr">
        <is>
          <t>NCAP_BND</t>
        </is>
      </c>
      <c r="K568" s="1" t="inlineStr">
        <is>
          <t>FX</t>
        </is>
      </c>
      <c r="L568" s="1" t="n">
        <v>2020</v>
      </c>
      <c r="M568" s="1">
        <f>IF(sum!A561="AT",sum!B561,"*")</f>
        <v/>
      </c>
      <c r="N568" s="1" t="n"/>
      <c r="O568" s="1">
        <f>IF(sum!A561="AT",sum!C561,"*")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2020</v>
      </c>
      <c r="U568" s="1">
        <f>IF(sum!A561="BC",sum!B561,"*")</f>
        <v/>
      </c>
      <c r="V568" s="1" t="n"/>
      <c r="W568" s="1">
        <f>IF(sum!A561="BC",sum!C561,"*")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2020</v>
      </c>
      <c r="AC568" s="1">
        <f>IF(sum!A561="MA",sum!B561,"*")</f>
        <v/>
      </c>
      <c r="AD568" s="1" t="n"/>
      <c r="AE568" s="1">
        <f>IF(sum!A561="MA",sum!C561,"*")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2020</v>
      </c>
      <c r="AK568" s="1">
        <f>IF(sum!A561="ON",sum!B561,"*")</f>
        <v/>
      </c>
      <c r="AL568" s="1" t="n"/>
      <c r="AM568" s="1">
        <f>IF(sum!A561="ON",sum!C561,"*")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2020</v>
      </c>
      <c r="AS568" s="1">
        <f>IF(sum!A561="QU",sum!B561,"*")</f>
        <v/>
      </c>
      <c r="AT568" s="1" t="n"/>
      <c r="AU568" s="1">
        <f>IF(sum!A561="QU",sum!C561,"*")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2020</v>
      </c>
      <c r="BA568" s="1">
        <f>IF(sum!A561="SA",sum!B561,"*")</f>
        <v/>
      </c>
      <c r="BB568" s="1" t="n"/>
      <c r="BC568" s="1">
        <f>IF(sum!A561="SA",sum!C561,"*")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2020</v>
      </c>
      <c r="J569" s="1" t="inlineStr">
        <is>
          <t>NCAP_BND</t>
        </is>
      </c>
      <c r="K569" s="1" t="inlineStr">
        <is>
          <t>FX</t>
        </is>
      </c>
      <c r="L569" s="1" t="n">
        <v>2020</v>
      </c>
      <c r="M569" s="1">
        <f>IF(sum!A562="AT",sum!B562,"*")</f>
        <v/>
      </c>
      <c r="N569" s="1" t="n"/>
      <c r="O569" s="1">
        <f>IF(sum!A562="AT",sum!C562,"*")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2020</v>
      </c>
      <c r="U569" s="1">
        <f>IF(sum!A562="BC",sum!B562,"*")</f>
        <v/>
      </c>
      <c r="V569" s="1" t="n"/>
      <c r="W569" s="1">
        <f>IF(sum!A562="BC",sum!C562,"*")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2020</v>
      </c>
      <c r="AC569" s="1">
        <f>IF(sum!A562="MA",sum!B562,"*")</f>
        <v/>
      </c>
      <c r="AD569" s="1" t="n"/>
      <c r="AE569" s="1">
        <f>IF(sum!A562="MA",sum!C562,"*")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2020</v>
      </c>
      <c r="AK569" s="1">
        <f>IF(sum!A562="ON",sum!B562,"*")</f>
        <v/>
      </c>
      <c r="AL569" s="1" t="n"/>
      <c r="AM569" s="1">
        <f>IF(sum!A562="ON",sum!C562,"*")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2020</v>
      </c>
      <c r="AS569" s="1">
        <f>IF(sum!A562="QU",sum!B562,"*")</f>
        <v/>
      </c>
      <c r="AT569" s="1" t="n"/>
      <c r="AU569" s="1">
        <f>IF(sum!A562="QU",sum!C562,"*")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2020</v>
      </c>
      <c r="BA569" s="1">
        <f>IF(sum!A562="SA",sum!B562,"*")</f>
        <v/>
      </c>
      <c r="BB569" s="1" t="n"/>
      <c r="BC569" s="1">
        <f>IF(sum!A562="SA",sum!C562,"*")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2020</v>
      </c>
      <c r="J570" s="4" t="inlineStr">
        <is>
          <t>NCAP_BND</t>
        </is>
      </c>
      <c r="K570" s="4" t="inlineStr">
        <is>
          <t>FX</t>
        </is>
      </c>
      <c r="L570" s="4" t="n">
        <v>2020</v>
      </c>
      <c r="M570" s="1">
        <f>IF(sum!A563="AT",sum!B563,"*")</f>
        <v/>
      </c>
      <c r="N570" s="1" t="n"/>
      <c r="O570" s="1">
        <f>IF(sum!A563="AT",sum!C563,"*")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2020</v>
      </c>
      <c r="U570" s="1">
        <f>IF(sum!A563="BC",sum!B563,"*")</f>
        <v/>
      </c>
      <c r="V570" s="1" t="n"/>
      <c r="W570" s="1">
        <f>IF(sum!A563="BC",sum!C563,"*")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2020</v>
      </c>
      <c r="AC570" s="1">
        <f>IF(sum!A563="MA",sum!B563,"*")</f>
        <v/>
      </c>
      <c r="AD570" s="1" t="n"/>
      <c r="AE570" s="1">
        <f>IF(sum!A563="MA",sum!C563,"*")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2020</v>
      </c>
      <c r="AK570" s="1">
        <f>IF(sum!A563="ON",sum!B563,"*")</f>
        <v/>
      </c>
      <c r="AL570" s="1" t="n"/>
      <c r="AM570" s="1">
        <f>IF(sum!A563="ON",sum!C563,"*")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2020</v>
      </c>
      <c r="AS570" s="1">
        <f>IF(sum!A563="QU",sum!B563,"*")</f>
        <v/>
      </c>
      <c r="AT570" s="1" t="n"/>
      <c r="AU570" s="1">
        <f>IF(sum!A563="QU",sum!C563,"*")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2020</v>
      </c>
      <c r="BA570" s="1">
        <f>IF(sum!A563="SA",sum!B563,"*")</f>
        <v/>
      </c>
      <c r="BB570" s="1" t="n"/>
      <c r="BC570" s="1">
        <f>IF(sum!A563="SA",sum!C563,"*")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2020</v>
      </c>
      <c r="J571" s="1" t="inlineStr">
        <is>
          <t>NCAP_BND</t>
        </is>
      </c>
      <c r="K571" s="1" t="inlineStr">
        <is>
          <t>FX</t>
        </is>
      </c>
      <c r="L571" s="1" t="n">
        <v>2020</v>
      </c>
      <c r="M571" s="1">
        <f>IF(sum!A564="AT",sum!B564,"*")</f>
        <v/>
      </c>
      <c r="N571" s="1" t="n"/>
      <c r="O571" s="1">
        <f>IF(sum!A564="AT",sum!C564,"*")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2020</v>
      </c>
      <c r="U571" s="1">
        <f>IF(sum!A564="BC",sum!B564,"*")</f>
        <v/>
      </c>
      <c r="V571" s="1" t="n"/>
      <c r="W571" s="1">
        <f>IF(sum!A564="BC",sum!C564,"*")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2020</v>
      </c>
      <c r="AC571" s="1">
        <f>IF(sum!A564="MA",sum!B564,"*")</f>
        <v/>
      </c>
      <c r="AD571" s="1" t="n"/>
      <c r="AE571" s="1">
        <f>IF(sum!A564="MA",sum!C564,"*")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2020</v>
      </c>
      <c r="AK571" s="1">
        <f>IF(sum!A564="ON",sum!B564,"*")</f>
        <v/>
      </c>
      <c r="AL571" s="1" t="n"/>
      <c r="AM571" s="1">
        <f>IF(sum!A564="ON",sum!C564,"*")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2020</v>
      </c>
      <c r="AS571" s="1">
        <f>IF(sum!A564="QU",sum!B564,"*")</f>
        <v/>
      </c>
      <c r="AT571" s="1" t="n"/>
      <c r="AU571" s="1">
        <f>IF(sum!A564="QU",sum!C564,"*")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2020</v>
      </c>
      <c r="BA571" s="1">
        <f>IF(sum!A564="SA",sum!B564,"*")</f>
        <v/>
      </c>
      <c r="BB571" s="1" t="n"/>
      <c r="BC571" s="1">
        <f>IF(sum!A564="SA",sum!C564,"*")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2020</v>
      </c>
      <c r="J572" s="1" t="inlineStr">
        <is>
          <t>NCAP_BND</t>
        </is>
      </c>
      <c r="K572" s="1" t="inlineStr">
        <is>
          <t>FX</t>
        </is>
      </c>
      <c r="L572" s="1" t="n">
        <v>2020</v>
      </c>
      <c r="M572" s="1">
        <f>IF(sum!A565="AT",sum!B565,"*")</f>
        <v/>
      </c>
      <c r="N572" s="1" t="n"/>
      <c r="O572" s="1">
        <f>IF(sum!A565="AT",sum!C565,"*")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2020</v>
      </c>
      <c r="U572" s="1">
        <f>IF(sum!A565="BC",sum!B565,"*")</f>
        <v/>
      </c>
      <c r="V572" s="1" t="n"/>
      <c r="W572" s="1">
        <f>IF(sum!A565="BC",sum!C565,"*")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2020</v>
      </c>
      <c r="AC572" s="1">
        <f>IF(sum!A565="MA",sum!B565,"*")</f>
        <v/>
      </c>
      <c r="AD572" s="1" t="n"/>
      <c r="AE572" s="1">
        <f>IF(sum!A565="MA",sum!C565,"*")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2020</v>
      </c>
      <c r="AK572" s="1">
        <f>IF(sum!A565="ON",sum!B565,"*")</f>
        <v/>
      </c>
      <c r="AL572" s="1" t="n"/>
      <c r="AM572" s="1">
        <f>IF(sum!A565="ON",sum!C565,"*")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2020</v>
      </c>
      <c r="AS572" s="1">
        <f>IF(sum!A565="QU",sum!B565,"*")</f>
        <v/>
      </c>
      <c r="AT572" s="1" t="n"/>
      <c r="AU572" s="1">
        <f>IF(sum!A565="QU",sum!C565,"*")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2020</v>
      </c>
      <c r="BA572" s="1">
        <f>IF(sum!A565="SA",sum!B565,"*")</f>
        <v/>
      </c>
      <c r="BB572" s="1" t="n"/>
      <c r="BC572" s="1">
        <f>IF(sum!A565="SA",sum!C565,"*")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2020</v>
      </c>
      <c r="J573" s="4" t="inlineStr">
        <is>
          <t>NCAP_BND</t>
        </is>
      </c>
      <c r="K573" s="4" t="inlineStr">
        <is>
          <t>FX</t>
        </is>
      </c>
      <c r="L573" s="4" t="n">
        <v>2020</v>
      </c>
      <c r="M573" s="1">
        <f>IF(sum!A566="AT",sum!B566,"*")</f>
        <v/>
      </c>
      <c r="N573" s="1" t="n"/>
      <c r="O573" s="1">
        <f>IF(sum!A566="AT",sum!C566,"*")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2020</v>
      </c>
      <c r="U573" s="1">
        <f>IF(sum!A566="BC",sum!B566,"*")</f>
        <v/>
      </c>
      <c r="V573" s="1" t="n"/>
      <c r="W573" s="1">
        <f>IF(sum!A566="BC",sum!C566,"*")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2020</v>
      </c>
      <c r="AC573" s="1">
        <f>IF(sum!A566="MA",sum!B566,"*")</f>
        <v/>
      </c>
      <c r="AD573" s="1" t="n"/>
      <c r="AE573" s="1">
        <f>IF(sum!A566="MA",sum!C566,"*")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2020</v>
      </c>
      <c r="AK573" s="1">
        <f>IF(sum!A566="ON",sum!B566,"*")</f>
        <v/>
      </c>
      <c r="AL573" s="1" t="n"/>
      <c r="AM573" s="1">
        <f>IF(sum!A566="ON",sum!C566,"*")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2020</v>
      </c>
      <c r="AS573" s="1">
        <f>IF(sum!A566="QU",sum!B566,"*")</f>
        <v/>
      </c>
      <c r="AT573" s="1" t="n"/>
      <c r="AU573" s="1">
        <f>IF(sum!A566="QU",sum!C566,"*")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2020</v>
      </c>
      <c r="BA573" s="1">
        <f>IF(sum!A566="SA",sum!B566,"*")</f>
        <v/>
      </c>
      <c r="BB573" s="1" t="n"/>
      <c r="BC573" s="1">
        <f>IF(sum!A566="SA",sum!C566,"*")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2020</v>
      </c>
      <c r="J574" s="1" t="inlineStr">
        <is>
          <t>NCAP_BND</t>
        </is>
      </c>
      <c r="K574" s="1" t="inlineStr">
        <is>
          <t>FX</t>
        </is>
      </c>
      <c r="L574" s="1" t="n">
        <v>2020</v>
      </c>
      <c r="M574" s="1">
        <f>IF(sum!A567="AT",sum!B567,"*")</f>
        <v/>
      </c>
      <c r="N574" s="1" t="n"/>
      <c r="O574" s="1">
        <f>IF(sum!A567="AT",sum!C567,"*")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2020</v>
      </c>
      <c r="U574" s="1">
        <f>IF(sum!A567="BC",sum!B567,"*")</f>
        <v/>
      </c>
      <c r="V574" s="1" t="n"/>
      <c r="W574" s="1">
        <f>IF(sum!A567="BC",sum!C567,"*")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2020</v>
      </c>
      <c r="AC574" s="1">
        <f>IF(sum!A567="MA",sum!B567,"*")</f>
        <v/>
      </c>
      <c r="AD574" s="1" t="n"/>
      <c r="AE574" s="1">
        <f>IF(sum!A567="MA",sum!C567,"*")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2020</v>
      </c>
      <c r="AK574" s="1">
        <f>IF(sum!A567="ON",sum!B567,"*")</f>
        <v/>
      </c>
      <c r="AL574" s="1" t="n"/>
      <c r="AM574" s="1">
        <f>IF(sum!A567="ON",sum!C567,"*")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2020</v>
      </c>
      <c r="AS574" s="1">
        <f>IF(sum!A567="QU",sum!B567,"*")</f>
        <v/>
      </c>
      <c r="AT574" s="1" t="n"/>
      <c r="AU574" s="1">
        <f>IF(sum!A567="QU",sum!C567,"*")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2020</v>
      </c>
      <c r="BA574" s="1">
        <f>IF(sum!A567="SA",sum!B567,"*")</f>
        <v/>
      </c>
      <c r="BB574" s="1" t="n"/>
      <c r="BC574" s="1">
        <f>IF(sum!A567="SA",sum!C567,"*")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2020</v>
      </c>
      <c r="J575" s="1" t="inlineStr">
        <is>
          <t>NCAP_BND</t>
        </is>
      </c>
      <c r="K575" s="1" t="inlineStr">
        <is>
          <t>FX</t>
        </is>
      </c>
      <c r="L575" s="1" t="n">
        <v>2020</v>
      </c>
      <c r="M575" s="1">
        <f>IF(sum!A568="AT",sum!B568,"*")</f>
        <v/>
      </c>
      <c r="N575" s="1" t="n"/>
      <c r="O575" s="1">
        <f>IF(sum!A568="AT",sum!C568,"*")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2020</v>
      </c>
      <c r="U575" s="1">
        <f>IF(sum!A568="BC",sum!B568,"*")</f>
        <v/>
      </c>
      <c r="V575" s="1" t="n"/>
      <c r="W575" s="1">
        <f>IF(sum!A568="BC",sum!C568,"*")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2020</v>
      </c>
      <c r="AC575" s="1">
        <f>IF(sum!A568="MA",sum!B568,"*")</f>
        <v/>
      </c>
      <c r="AD575" s="1" t="n"/>
      <c r="AE575" s="1">
        <f>IF(sum!A568="MA",sum!C568,"*")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2020</v>
      </c>
      <c r="AK575" s="1">
        <f>IF(sum!A568="ON",sum!B568,"*")</f>
        <v/>
      </c>
      <c r="AL575" s="1" t="n"/>
      <c r="AM575" s="1">
        <f>IF(sum!A568="ON",sum!C568,"*")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2020</v>
      </c>
      <c r="AS575" s="1">
        <f>IF(sum!A568="QU",sum!B568,"*")</f>
        <v/>
      </c>
      <c r="AT575" s="1" t="n"/>
      <c r="AU575" s="1">
        <f>IF(sum!A568="QU",sum!C568,"*")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2020</v>
      </c>
      <c r="BA575" s="1">
        <f>IF(sum!A568="SA",sum!B568,"*")</f>
        <v/>
      </c>
      <c r="BB575" s="1" t="n"/>
      <c r="BC575" s="1">
        <f>IF(sum!A568="SA",sum!C568,"*")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2020</v>
      </c>
      <c r="J576" s="4" t="inlineStr">
        <is>
          <t>NCAP_BND</t>
        </is>
      </c>
      <c r="K576" s="4" t="inlineStr">
        <is>
          <t>FX</t>
        </is>
      </c>
      <c r="L576" s="4" t="n">
        <v>2020</v>
      </c>
      <c r="M576" s="1">
        <f>IF(sum!A569="AT",sum!B569,"*")</f>
        <v/>
      </c>
      <c r="N576" s="1" t="n"/>
      <c r="O576" s="1">
        <f>IF(sum!A569="AT",sum!C569,"*")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2020</v>
      </c>
      <c r="U576" s="1">
        <f>IF(sum!A569="BC",sum!B569,"*")</f>
        <v/>
      </c>
      <c r="V576" s="1" t="n"/>
      <c r="W576" s="1">
        <f>IF(sum!A569="BC",sum!C569,"*")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2020</v>
      </c>
      <c r="AC576" s="1">
        <f>IF(sum!A569="MA",sum!B569,"*")</f>
        <v/>
      </c>
      <c r="AD576" s="1" t="n"/>
      <c r="AE576" s="1">
        <f>IF(sum!A569="MA",sum!C569,"*")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2020</v>
      </c>
      <c r="AK576" s="1">
        <f>IF(sum!A569="ON",sum!B569,"*")</f>
        <v/>
      </c>
      <c r="AL576" s="1" t="n"/>
      <c r="AM576" s="1">
        <f>IF(sum!A569="ON",sum!C569,"*")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2020</v>
      </c>
      <c r="AS576" s="1">
        <f>IF(sum!A569="QU",sum!B569,"*")</f>
        <v/>
      </c>
      <c r="AT576" s="1" t="n"/>
      <c r="AU576" s="1">
        <f>IF(sum!A569="QU",sum!C569,"*")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2020</v>
      </c>
      <c r="BA576" s="1">
        <f>IF(sum!A569="SA",sum!B569,"*")</f>
        <v/>
      </c>
      <c r="BB576" s="1" t="n"/>
      <c r="BC576" s="1">
        <f>IF(sum!A569="SA",sum!C569,"*")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2020</v>
      </c>
      <c r="J577" s="1" t="inlineStr">
        <is>
          <t>NCAP_BND</t>
        </is>
      </c>
      <c r="K577" s="1" t="inlineStr">
        <is>
          <t>FX</t>
        </is>
      </c>
      <c r="L577" s="1" t="n">
        <v>2020</v>
      </c>
      <c r="M577" s="1">
        <f>IF(sum!A570="AT",sum!B570,"*")</f>
        <v/>
      </c>
      <c r="N577" s="1" t="n"/>
      <c r="O577" s="1">
        <f>IF(sum!A570="AT",sum!C570,"*")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2020</v>
      </c>
      <c r="U577" s="1">
        <f>IF(sum!A570="BC",sum!B570,"*")</f>
        <v/>
      </c>
      <c r="V577" s="1" t="n"/>
      <c r="W577" s="1">
        <f>IF(sum!A570="BC",sum!C570,"*")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2020</v>
      </c>
      <c r="AC577" s="1">
        <f>IF(sum!A570="MA",sum!B570,"*")</f>
        <v/>
      </c>
      <c r="AD577" s="1" t="n"/>
      <c r="AE577" s="1">
        <f>IF(sum!A570="MA",sum!C570,"*")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2020</v>
      </c>
      <c r="AK577" s="1">
        <f>IF(sum!A570="ON",sum!B570,"*")</f>
        <v/>
      </c>
      <c r="AL577" s="1" t="n"/>
      <c r="AM577" s="1">
        <f>IF(sum!A570="ON",sum!C570,"*")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2020</v>
      </c>
      <c r="AS577" s="1">
        <f>IF(sum!A570="QU",sum!B570,"*")</f>
        <v/>
      </c>
      <c r="AT577" s="1" t="n"/>
      <c r="AU577" s="1">
        <f>IF(sum!A570="QU",sum!C570,"*")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2020</v>
      </c>
      <c r="BA577" s="1">
        <f>IF(sum!A570="SA",sum!B570,"*")</f>
        <v/>
      </c>
      <c r="BB577" s="1" t="n"/>
      <c r="BC577" s="1">
        <f>IF(sum!A570="SA",sum!C570,"*")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2020</v>
      </c>
      <c r="J578" s="1" t="inlineStr">
        <is>
          <t>NCAP_BND</t>
        </is>
      </c>
      <c r="K578" s="1" t="inlineStr">
        <is>
          <t>FX</t>
        </is>
      </c>
      <c r="L578" s="1" t="n">
        <v>2020</v>
      </c>
      <c r="M578" s="1">
        <f>IF(sum!A571="AT",sum!B571,"*")</f>
        <v/>
      </c>
      <c r="N578" s="1" t="n"/>
      <c r="O578" s="1">
        <f>IF(sum!A571="AT",sum!C571,"*")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2020</v>
      </c>
      <c r="U578" s="1">
        <f>IF(sum!A571="BC",sum!B571,"*")</f>
        <v/>
      </c>
      <c r="V578" s="1" t="n"/>
      <c r="W578" s="1">
        <f>IF(sum!A571="BC",sum!C571,"*")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2020</v>
      </c>
      <c r="AC578" s="1">
        <f>IF(sum!A571="MA",sum!B571,"*")</f>
        <v/>
      </c>
      <c r="AD578" s="1" t="n"/>
      <c r="AE578" s="1">
        <f>IF(sum!A571="MA",sum!C571,"*")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2020</v>
      </c>
      <c r="AK578" s="1">
        <f>IF(sum!A571="ON",sum!B571,"*")</f>
        <v/>
      </c>
      <c r="AL578" s="1" t="n"/>
      <c r="AM578" s="1">
        <f>IF(sum!A571="ON",sum!C571,"*")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2020</v>
      </c>
      <c r="AS578" s="1">
        <f>IF(sum!A571="QU",sum!B571,"*")</f>
        <v/>
      </c>
      <c r="AT578" s="1" t="n"/>
      <c r="AU578" s="1">
        <f>IF(sum!A571="QU",sum!C571,"*")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2020</v>
      </c>
      <c r="BA578" s="1">
        <f>IF(sum!A571="SA",sum!B571,"*")</f>
        <v/>
      </c>
      <c r="BB578" s="1" t="n"/>
      <c r="BC578" s="1">
        <f>IF(sum!A571="SA",sum!C571,"*")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2020</v>
      </c>
      <c r="J579" s="4" t="inlineStr">
        <is>
          <t>NCAP_BND</t>
        </is>
      </c>
      <c r="K579" s="4" t="inlineStr">
        <is>
          <t>FX</t>
        </is>
      </c>
      <c r="L579" s="4" t="n">
        <v>2020</v>
      </c>
      <c r="M579" s="1">
        <f>IF(sum!A572="AT",sum!B572,"*")</f>
        <v/>
      </c>
      <c r="N579" s="1" t="n"/>
      <c r="O579" s="1">
        <f>IF(sum!A572="AT",sum!C572,"*")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2020</v>
      </c>
      <c r="U579" s="1">
        <f>IF(sum!A572="BC",sum!B572,"*")</f>
        <v/>
      </c>
      <c r="V579" s="1" t="n"/>
      <c r="W579" s="1">
        <f>IF(sum!A572="BC",sum!C572,"*")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2020</v>
      </c>
      <c r="AC579" s="1">
        <f>IF(sum!A572="MA",sum!B572,"*")</f>
        <v/>
      </c>
      <c r="AD579" s="1" t="n"/>
      <c r="AE579" s="1">
        <f>IF(sum!A572="MA",sum!C572,"*")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2020</v>
      </c>
      <c r="AK579" s="1">
        <f>IF(sum!A572="ON",sum!B572,"*")</f>
        <v/>
      </c>
      <c r="AL579" s="1" t="n"/>
      <c r="AM579" s="1">
        <f>IF(sum!A572="ON",sum!C572,"*")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2020</v>
      </c>
      <c r="AS579" s="1">
        <f>IF(sum!A572="QU",sum!B572,"*")</f>
        <v/>
      </c>
      <c r="AT579" s="1" t="n"/>
      <c r="AU579" s="1">
        <f>IF(sum!A572="QU",sum!C572,"*")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2020</v>
      </c>
      <c r="BA579" s="1">
        <f>IF(sum!A572="SA",sum!B572,"*")</f>
        <v/>
      </c>
      <c r="BB579" s="1" t="n"/>
      <c r="BC579" s="1">
        <f>IF(sum!A572="SA",sum!C572,"*")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2020</v>
      </c>
      <c r="J580" s="1" t="inlineStr">
        <is>
          <t>NCAP_BND</t>
        </is>
      </c>
      <c r="K580" s="1" t="inlineStr">
        <is>
          <t>FX</t>
        </is>
      </c>
      <c r="L580" s="1" t="n">
        <v>2020</v>
      </c>
      <c r="M580" s="1">
        <f>IF(sum!A573="AT",sum!B573,"*")</f>
        <v/>
      </c>
      <c r="N580" s="1" t="n"/>
      <c r="O580" s="1">
        <f>IF(sum!A573="AT",sum!C573,"*")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2020</v>
      </c>
      <c r="U580" s="1">
        <f>IF(sum!A573="BC",sum!B573,"*")</f>
        <v/>
      </c>
      <c r="V580" s="1" t="n"/>
      <c r="W580" s="1">
        <f>IF(sum!A573="BC",sum!C573,"*")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2020</v>
      </c>
      <c r="AC580" s="1">
        <f>IF(sum!A573="MA",sum!B573,"*")</f>
        <v/>
      </c>
      <c r="AD580" s="1" t="n"/>
      <c r="AE580" s="1">
        <f>IF(sum!A573="MA",sum!C573,"*")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2020</v>
      </c>
      <c r="AK580" s="1">
        <f>IF(sum!A573="ON",sum!B573,"*")</f>
        <v/>
      </c>
      <c r="AL580" s="1" t="n"/>
      <c r="AM580" s="1">
        <f>IF(sum!A573="ON",sum!C573,"*")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2020</v>
      </c>
      <c r="AS580" s="1">
        <f>IF(sum!A573="QU",sum!B573,"*")</f>
        <v/>
      </c>
      <c r="AT580" s="1" t="n"/>
      <c r="AU580" s="1">
        <f>IF(sum!A573="QU",sum!C573,"*")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2020</v>
      </c>
      <c r="BA580" s="1">
        <f>IF(sum!A573="SA",sum!B573,"*")</f>
        <v/>
      </c>
      <c r="BB580" s="1" t="n"/>
      <c r="BC580" s="1">
        <f>IF(sum!A573="SA",sum!C573,"*")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2020</v>
      </c>
      <c r="J581" s="1" t="inlineStr">
        <is>
          <t>NCAP_BND</t>
        </is>
      </c>
      <c r="K581" s="1" t="inlineStr">
        <is>
          <t>FX</t>
        </is>
      </c>
      <c r="L581" s="1" t="n">
        <v>2020</v>
      </c>
      <c r="M581" s="1">
        <f>IF(sum!A574="AT",sum!B574,"*")</f>
        <v/>
      </c>
      <c r="N581" s="1" t="n"/>
      <c r="O581" s="1">
        <f>IF(sum!A574="AT",sum!C574,"*")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2020</v>
      </c>
      <c r="U581" s="1">
        <f>IF(sum!A574="BC",sum!B574,"*")</f>
        <v/>
      </c>
      <c r="V581" s="1" t="n"/>
      <c r="W581" s="1">
        <f>IF(sum!A574="BC",sum!C574,"*")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2020</v>
      </c>
      <c r="AC581" s="1">
        <f>IF(sum!A574="MA",sum!B574,"*")</f>
        <v/>
      </c>
      <c r="AD581" s="1" t="n"/>
      <c r="AE581" s="1">
        <f>IF(sum!A574="MA",sum!C574,"*")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2020</v>
      </c>
      <c r="AK581" s="1">
        <f>IF(sum!A574="ON",sum!B574,"*")</f>
        <v/>
      </c>
      <c r="AL581" s="1" t="n"/>
      <c r="AM581" s="1">
        <f>IF(sum!A574="ON",sum!C574,"*")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2020</v>
      </c>
      <c r="AS581" s="1">
        <f>IF(sum!A574="QU",sum!B574,"*")</f>
        <v/>
      </c>
      <c r="AT581" s="1" t="n"/>
      <c r="AU581" s="1">
        <f>IF(sum!A574="QU",sum!C574,"*")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2020</v>
      </c>
      <c r="BA581" s="1">
        <f>IF(sum!A574="SA",sum!B574,"*")</f>
        <v/>
      </c>
      <c r="BB581" s="1" t="n"/>
      <c r="BC581" s="1">
        <f>IF(sum!A574="SA",sum!C574,"*")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2020</v>
      </c>
      <c r="J582" s="4" t="inlineStr">
        <is>
          <t>NCAP_BND</t>
        </is>
      </c>
      <c r="K582" s="4" t="inlineStr">
        <is>
          <t>FX</t>
        </is>
      </c>
      <c r="L582" s="4" t="n">
        <v>2020</v>
      </c>
      <c r="M582" s="1">
        <f>IF(sum!A575="AT",sum!B575,"*")</f>
        <v/>
      </c>
      <c r="N582" s="1" t="n"/>
      <c r="O582" s="1">
        <f>IF(sum!A575="AT",sum!C575,"*")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2020</v>
      </c>
      <c r="U582" s="1">
        <f>IF(sum!A575="BC",sum!B575,"*")</f>
        <v/>
      </c>
      <c r="V582" s="1" t="n"/>
      <c r="W582" s="1">
        <f>IF(sum!A575="BC",sum!C575,"*")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2020</v>
      </c>
      <c r="AC582" s="1">
        <f>IF(sum!A575="MA",sum!B575,"*")</f>
        <v/>
      </c>
      <c r="AD582" s="1" t="n"/>
      <c r="AE582" s="1">
        <f>IF(sum!A575="MA",sum!C575,"*")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2020</v>
      </c>
      <c r="AK582" s="1">
        <f>IF(sum!A575="ON",sum!B575,"*")</f>
        <v/>
      </c>
      <c r="AL582" s="1" t="n"/>
      <c r="AM582" s="1">
        <f>IF(sum!A575="ON",sum!C575,"*")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2020</v>
      </c>
      <c r="AS582" s="1">
        <f>IF(sum!A575="QU",sum!B575,"*")</f>
        <v/>
      </c>
      <c r="AT582" s="1" t="n"/>
      <c r="AU582" s="1">
        <f>IF(sum!A575="QU",sum!C575,"*")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2020</v>
      </c>
      <c r="BA582" s="1">
        <f>IF(sum!A575="SA",sum!B575,"*")</f>
        <v/>
      </c>
      <c r="BB582" s="1" t="n"/>
      <c r="BC582" s="1">
        <f>IF(sum!A575="SA",sum!C575,"*")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2020</v>
      </c>
      <c r="J583" s="1" t="inlineStr">
        <is>
          <t>NCAP_BND</t>
        </is>
      </c>
      <c r="K583" s="1" t="inlineStr">
        <is>
          <t>FX</t>
        </is>
      </c>
      <c r="L583" s="1" t="n">
        <v>2020</v>
      </c>
      <c r="M583" s="1">
        <f>IF(sum!A576="AT",sum!B576,"*")</f>
        <v/>
      </c>
      <c r="N583" s="1" t="n"/>
      <c r="O583" s="1">
        <f>IF(sum!A576="AT",sum!C576,"*")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2020</v>
      </c>
      <c r="U583" s="1">
        <f>IF(sum!A576="BC",sum!B576,"*")</f>
        <v/>
      </c>
      <c r="V583" s="1" t="n"/>
      <c r="W583" s="1">
        <f>IF(sum!A576="BC",sum!C576,"*")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2020</v>
      </c>
      <c r="AC583" s="1">
        <f>IF(sum!A576="MA",sum!B576,"*")</f>
        <v/>
      </c>
      <c r="AD583" s="1" t="n"/>
      <c r="AE583" s="1">
        <f>IF(sum!A576="MA",sum!C576,"*")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2020</v>
      </c>
      <c r="AK583" s="1">
        <f>IF(sum!A576="ON",sum!B576,"*")</f>
        <v/>
      </c>
      <c r="AL583" s="1" t="n"/>
      <c r="AM583" s="1">
        <f>IF(sum!A576="ON",sum!C576,"*")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2020</v>
      </c>
      <c r="AS583" s="1">
        <f>IF(sum!A576="QU",sum!B576,"*")</f>
        <v/>
      </c>
      <c r="AT583" s="1" t="n"/>
      <c r="AU583" s="1">
        <f>IF(sum!A576="QU",sum!C576,"*")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2020</v>
      </c>
      <c r="BA583" s="1">
        <f>IF(sum!A576="SA",sum!B576,"*")</f>
        <v/>
      </c>
      <c r="BB583" s="1" t="n"/>
      <c r="BC583" s="1">
        <f>IF(sum!A576="SA",sum!C576,"*")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2020</v>
      </c>
      <c r="J584" s="1" t="inlineStr">
        <is>
          <t>NCAP_BND</t>
        </is>
      </c>
      <c r="K584" s="1" t="inlineStr">
        <is>
          <t>FX</t>
        </is>
      </c>
      <c r="L584" s="1" t="n">
        <v>2020</v>
      </c>
      <c r="M584" s="1">
        <f>IF(sum!A577="AT",sum!B577,"*")</f>
        <v/>
      </c>
      <c r="N584" s="1" t="n"/>
      <c r="O584" s="1">
        <f>IF(sum!A577="AT",sum!C577,"*")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2020</v>
      </c>
      <c r="U584" s="1">
        <f>IF(sum!A577="BC",sum!B577,"*")</f>
        <v/>
      </c>
      <c r="V584" s="1" t="n"/>
      <c r="W584" s="1">
        <f>IF(sum!A577="BC",sum!C577,"*")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2020</v>
      </c>
      <c r="AC584" s="1">
        <f>IF(sum!A577="MA",sum!B577,"*")</f>
        <v/>
      </c>
      <c r="AD584" s="1" t="n"/>
      <c r="AE584" s="1">
        <f>IF(sum!A577="MA",sum!C577,"*")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2020</v>
      </c>
      <c r="AK584" s="1">
        <f>IF(sum!A577="ON",sum!B577,"*")</f>
        <v/>
      </c>
      <c r="AL584" s="1" t="n"/>
      <c r="AM584" s="1">
        <f>IF(sum!A577="ON",sum!C577,"*")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2020</v>
      </c>
      <c r="AS584" s="1">
        <f>IF(sum!A577="QU",sum!B577,"*")</f>
        <v/>
      </c>
      <c r="AT584" s="1" t="n"/>
      <c r="AU584" s="1">
        <f>IF(sum!A577="QU",sum!C577,"*")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2020</v>
      </c>
      <c r="BA584" s="1">
        <f>IF(sum!A577="SA",sum!B577,"*")</f>
        <v/>
      </c>
      <c r="BB584" s="1" t="n"/>
      <c r="BC584" s="1">
        <f>IF(sum!A577="SA",sum!C577,"*")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2020</v>
      </c>
      <c r="J585" s="4" t="inlineStr">
        <is>
          <t>NCAP_BND</t>
        </is>
      </c>
      <c r="K585" s="4" t="inlineStr">
        <is>
          <t>FX</t>
        </is>
      </c>
      <c r="L585" s="4" t="n">
        <v>2020</v>
      </c>
      <c r="M585" s="1">
        <f>IF(sum!A578="AT",sum!B578,"*")</f>
        <v/>
      </c>
      <c r="N585" s="1" t="n"/>
      <c r="O585" s="1">
        <f>IF(sum!A578="AT",sum!C578,"*")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2020</v>
      </c>
      <c r="U585" s="1">
        <f>IF(sum!A578="BC",sum!B578,"*")</f>
        <v/>
      </c>
      <c r="V585" s="1" t="n"/>
      <c r="W585" s="1">
        <f>IF(sum!A578="BC",sum!C578,"*")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2020</v>
      </c>
      <c r="AC585" s="1">
        <f>IF(sum!A578="MA",sum!B578,"*")</f>
        <v/>
      </c>
      <c r="AD585" s="1" t="n"/>
      <c r="AE585" s="1">
        <f>IF(sum!A578="MA",sum!C578,"*")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2020</v>
      </c>
      <c r="AK585" s="1">
        <f>IF(sum!A578="ON",sum!B578,"*")</f>
        <v/>
      </c>
      <c r="AL585" s="1" t="n"/>
      <c r="AM585" s="1">
        <f>IF(sum!A578="ON",sum!C578,"*")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2020</v>
      </c>
      <c r="AS585" s="1">
        <f>IF(sum!A578="QU",sum!B578,"*")</f>
        <v/>
      </c>
      <c r="AT585" s="1" t="n"/>
      <c r="AU585" s="1">
        <f>IF(sum!A578="QU",sum!C578,"*")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2020</v>
      </c>
      <c r="BA585" s="1">
        <f>IF(sum!A578="SA",sum!B578,"*")</f>
        <v/>
      </c>
      <c r="BB585" s="1" t="n"/>
      <c r="BC585" s="1">
        <f>IF(sum!A578="SA",sum!C578,"*")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2020</v>
      </c>
      <c r="J586" s="1" t="inlineStr">
        <is>
          <t>NCAP_BND</t>
        </is>
      </c>
      <c r="K586" s="1" t="inlineStr">
        <is>
          <t>FX</t>
        </is>
      </c>
      <c r="L586" s="1" t="n">
        <v>2020</v>
      </c>
      <c r="M586" s="1">
        <f>IF(sum!A579="AT",sum!B579,"*")</f>
        <v/>
      </c>
      <c r="N586" s="1" t="n"/>
      <c r="O586" s="1">
        <f>IF(sum!A579="AT",sum!C579,"*")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2020</v>
      </c>
      <c r="U586" s="1">
        <f>IF(sum!A579="BC",sum!B579,"*")</f>
        <v/>
      </c>
      <c r="V586" s="1" t="n"/>
      <c r="W586" s="1">
        <f>IF(sum!A579="BC",sum!C579,"*")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2020</v>
      </c>
      <c r="AC586" s="1">
        <f>IF(sum!A579="MA",sum!B579,"*")</f>
        <v/>
      </c>
      <c r="AD586" s="1" t="n"/>
      <c r="AE586" s="1">
        <f>IF(sum!A579="MA",sum!C579,"*")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2020</v>
      </c>
      <c r="AK586" s="1">
        <f>IF(sum!A579="ON",sum!B579,"*")</f>
        <v/>
      </c>
      <c r="AL586" s="1" t="n"/>
      <c r="AM586" s="1">
        <f>IF(sum!A579="ON",sum!C579,"*")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2020</v>
      </c>
      <c r="AS586" s="1">
        <f>IF(sum!A579="QU",sum!B579,"*")</f>
        <v/>
      </c>
      <c r="AT586" s="1" t="n"/>
      <c r="AU586" s="1">
        <f>IF(sum!A579="QU",sum!C579,"*")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2020</v>
      </c>
      <c r="BA586" s="1">
        <f>IF(sum!A579="SA",sum!B579,"*")</f>
        <v/>
      </c>
      <c r="BB586" s="1" t="n"/>
      <c r="BC586" s="1">
        <f>IF(sum!A579="SA",sum!C579,"*")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2020</v>
      </c>
      <c r="J587" s="1" t="inlineStr">
        <is>
          <t>NCAP_BND</t>
        </is>
      </c>
      <c r="K587" s="1" t="inlineStr">
        <is>
          <t>FX</t>
        </is>
      </c>
      <c r="L587" s="1" t="n">
        <v>2020</v>
      </c>
      <c r="M587" s="1">
        <f>IF(sum!A580="AT",sum!B580,"*")</f>
        <v/>
      </c>
      <c r="N587" s="1" t="n"/>
      <c r="O587" s="1">
        <f>IF(sum!A580="AT",sum!C580,"*")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2020</v>
      </c>
      <c r="U587" s="1">
        <f>IF(sum!A580="BC",sum!B580,"*")</f>
        <v/>
      </c>
      <c r="V587" s="1" t="n"/>
      <c r="W587" s="1">
        <f>IF(sum!A580="BC",sum!C580,"*")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2020</v>
      </c>
      <c r="AC587" s="1">
        <f>IF(sum!A580="MA",sum!B580,"*")</f>
        <v/>
      </c>
      <c r="AD587" s="1" t="n"/>
      <c r="AE587" s="1">
        <f>IF(sum!A580="MA",sum!C580,"*")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2020</v>
      </c>
      <c r="AK587" s="1">
        <f>IF(sum!A580="ON",sum!B580,"*")</f>
        <v/>
      </c>
      <c r="AL587" s="1" t="n"/>
      <c r="AM587" s="1">
        <f>IF(sum!A580="ON",sum!C580,"*")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2020</v>
      </c>
      <c r="AS587" s="1">
        <f>IF(sum!A580="QU",sum!B580,"*")</f>
        <v/>
      </c>
      <c r="AT587" s="1" t="n"/>
      <c r="AU587" s="1">
        <f>IF(sum!A580="QU",sum!C580,"*")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2020</v>
      </c>
      <c r="BA587" s="1">
        <f>IF(sum!A580="SA",sum!B580,"*")</f>
        <v/>
      </c>
      <c r="BB587" s="1" t="n"/>
      <c r="BC587" s="1">
        <f>IF(sum!A580="SA",sum!C580,"*")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2020</v>
      </c>
      <c r="J588" s="4" t="inlineStr">
        <is>
          <t>NCAP_BND</t>
        </is>
      </c>
      <c r="K588" s="4" t="inlineStr">
        <is>
          <t>FX</t>
        </is>
      </c>
      <c r="L588" s="4" t="n">
        <v>2020</v>
      </c>
      <c r="M588" s="1">
        <f>IF(sum!A581="AT",sum!B581,"*")</f>
        <v/>
      </c>
      <c r="N588" s="1" t="n"/>
      <c r="O588" s="1">
        <f>IF(sum!A581="AT",sum!C581,"*")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2020</v>
      </c>
      <c r="U588" s="1">
        <f>IF(sum!A581="BC",sum!B581,"*")</f>
        <v/>
      </c>
      <c r="V588" s="1" t="n"/>
      <c r="W588" s="1">
        <f>IF(sum!A581="BC",sum!C581,"*")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2020</v>
      </c>
      <c r="AC588" s="1">
        <f>IF(sum!A581="MA",sum!B581,"*")</f>
        <v/>
      </c>
      <c r="AD588" s="1" t="n"/>
      <c r="AE588" s="1">
        <f>IF(sum!A581="MA",sum!C581,"*")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2020</v>
      </c>
      <c r="AK588" s="1">
        <f>IF(sum!A581="ON",sum!B581,"*")</f>
        <v/>
      </c>
      <c r="AL588" s="1" t="n"/>
      <c r="AM588" s="1">
        <f>IF(sum!A581="ON",sum!C581,"*")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2020</v>
      </c>
      <c r="AS588" s="1">
        <f>IF(sum!A581="QU",sum!B581,"*")</f>
        <v/>
      </c>
      <c r="AT588" s="1" t="n"/>
      <c r="AU588" s="1">
        <f>IF(sum!A581="QU",sum!C581,"*")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2020</v>
      </c>
      <c r="BA588" s="1">
        <f>IF(sum!A581="SA",sum!B581,"*")</f>
        <v/>
      </c>
      <c r="BB588" s="1" t="n"/>
      <c r="BC588" s="1">
        <f>IF(sum!A581="SA",sum!C581,"*")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2020</v>
      </c>
      <c r="J589" s="1" t="inlineStr">
        <is>
          <t>NCAP_BND</t>
        </is>
      </c>
      <c r="K589" s="1" t="inlineStr">
        <is>
          <t>FX</t>
        </is>
      </c>
      <c r="L589" s="1" t="n">
        <v>2020</v>
      </c>
      <c r="M589" s="1">
        <f>IF(sum!A582="AT",sum!B582,"*")</f>
        <v/>
      </c>
      <c r="N589" s="1" t="n"/>
      <c r="O589" s="1">
        <f>IF(sum!A582="AT",sum!C582,"*")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2020</v>
      </c>
      <c r="U589" s="1">
        <f>IF(sum!A582="BC",sum!B582,"*")</f>
        <v/>
      </c>
      <c r="V589" s="1" t="n"/>
      <c r="W589" s="1">
        <f>IF(sum!A582="BC",sum!C582,"*")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2020</v>
      </c>
      <c r="AC589" s="1">
        <f>IF(sum!A582="MA",sum!B582,"*")</f>
        <v/>
      </c>
      <c r="AD589" s="1" t="n"/>
      <c r="AE589" s="1">
        <f>IF(sum!A582="MA",sum!C582,"*")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2020</v>
      </c>
      <c r="AK589" s="1">
        <f>IF(sum!A582="ON",sum!B582,"*")</f>
        <v/>
      </c>
      <c r="AL589" s="1" t="n"/>
      <c r="AM589" s="1">
        <f>IF(sum!A582="ON",sum!C582,"*")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2020</v>
      </c>
      <c r="AS589" s="1">
        <f>IF(sum!A582="QU",sum!B582,"*")</f>
        <v/>
      </c>
      <c r="AT589" s="1" t="n"/>
      <c r="AU589" s="1">
        <f>IF(sum!A582="QU",sum!C582,"*")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2020</v>
      </c>
      <c r="BA589" s="1">
        <f>IF(sum!A582="SA",sum!B582,"*")</f>
        <v/>
      </c>
      <c r="BB589" s="1" t="n"/>
      <c r="BC589" s="1">
        <f>IF(sum!A582="SA",sum!C582,"*")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2020</v>
      </c>
      <c r="J590" s="1" t="inlineStr">
        <is>
          <t>NCAP_BND</t>
        </is>
      </c>
      <c r="K590" s="1" t="inlineStr">
        <is>
          <t>FX</t>
        </is>
      </c>
      <c r="L590" s="1" t="n">
        <v>2020</v>
      </c>
      <c r="M590" s="1">
        <f>IF(sum!A583="AT",sum!B583,"*")</f>
        <v/>
      </c>
      <c r="N590" s="1" t="n"/>
      <c r="O590" s="1">
        <f>IF(sum!A583="AT",sum!C583,"*")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2020</v>
      </c>
      <c r="U590" s="1">
        <f>IF(sum!A583="BC",sum!B583,"*")</f>
        <v/>
      </c>
      <c r="V590" s="1" t="n"/>
      <c r="W590" s="1">
        <f>IF(sum!A583="BC",sum!C583,"*")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2020</v>
      </c>
      <c r="AC590" s="1">
        <f>IF(sum!A583="MA",sum!B583,"*")</f>
        <v/>
      </c>
      <c r="AD590" s="1" t="n"/>
      <c r="AE590" s="1">
        <f>IF(sum!A583="MA",sum!C583,"*")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2020</v>
      </c>
      <c r="AK590" s="1">
        <f>IF(sum!A583="ON",sum!B583,"*")</f>
        <v/>
      </c>
      <c r="AL590" s="1" t="n"/>
      <c r="AM590" s="1">
        <f>IF(sum!A583="ON",sum!C583,"*")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2020</v>
      </c>
      <c r="AS590" s="1">
        <f>IF(sum!A583="QU",sum!B583,"*")</f>
        <v/>
      </c>
      <c r="AT590" s="1" t="n"/>
      <c r="AU590" s="1">
        <f>IF(sum!A583="QU",sum!C583,"*")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2020</v>
      </c>
      <c r="BA590" s="1">
        <f>IF(sum!A583="SA",sum!B583,"*")</f>
        <v/>
      </c>
      <c r="BB590" s="1" t="n"/>
      <c r="BC590" s="1">
        <f>IF(sum!A583="SA",sum!C583,"*")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2020</v>
      </c>
      <c r="J591" s="4" t="inlineStr">
        <is>
          <t>NCAP_BND</t>
        </is>
      </c>
      <c r="K591" s="4" t="inlineStr">
        <is>
          <t>FX</t>
        </is>
      </c>
      <c r="L591" s="4" t="n">
        <v>2020</v>
      </c>
      <c r="M591" s="1">
        <f>IF(sum!A584="AT",sum!B584,"*")</f>
        <v/>
      </c>
      <c r="N591" s="1" t="n"/>
      <c r="O591" s="1">
        <f>IF(sum!A584="AT",sum!C584,"*")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2020</v>
      </c>
      <c r="U591" s="1">
        <f>IF(sum!A584="BC",sum!B584,"*")</f>
        <v/>
      </c>
      <c r="V591" s="1" t="n"/>
      <c r="W591" s="1">
        <f>IF(sum!A584="BC",sum!C584,"*")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2020</v>
      </c>
      <c r="AC591" s="1">
        <f>IF(sum!A584="MA",sum!B584,"*")</f>
        <v/>
      </c>
      <c r="AD591" s="1" t="n"/>
      <c r="AE591" s="1">
        <f>IF(sum!A584="MA",sum!C584,"*")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2020</v>
      </c>
      <c r="AK591" s="1">
        <f>IF(sum!A584="ON",sum!B584,"*")</f>
        <v/>
      </c>
      <c r="AL591" s="1" t="n"/>
      <c r="AM591" s="1">
        <f>IF(sum!A584="ON",sum!C584,"*")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2020</v>
      </c>
      <c r="AS591" s="1">
        <f>IF(sum!A584="QU",sum!B584,"*")</f>
        <v/>
      </c>
      <c r="AT591" s="1" t="n"/>
      <c r="AU591" s="1">
        <f>IF(sum!A584="QU",sum!C584,"*")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2020</v>
      </c>
      <c r="BA591" s="1">
        <f>IF(sum!A584="SA",sum!B584,"*")</f>
        <v/>
      </c>
      <c r="BB591" s="1" t="n"/>
      <c r="BC591" s="1">
        <f>IF(sum!A584="SA",sum!C584,"*")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2020</v>
      </c>
      <c r="J592" s="1" t="inlineStr">
        <is>
          <t>NCAP_BND</t>
        </is>
      </c>
      <c r="K592" s="1" t="inlineStr">
        <is>
          <t>FX</t>
        </is>
      </c>
      <c r="L592" s="1" t="n">
        <v>2020</v>
      </c>
      <c r="M592" s="1">
        <f>IF(sum!A585="AT",sum!B585,"*")</f>
        <v/>
      </c>
      <c r="N592" s="1" t="n"/>
      <c r="O592" s="1">
        <f>IF(sum!A585="AT",sum!C585,"*")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2020</v>
      </c>
      <c r="U592" s="1">
        <f>IF(sum!A585="BC",sum!B585,"*")</f>
        <v/>
      </c>
      <c r="V592" s="1" t="n"/>
      <c r="W592" s="1">
        <f>IF(sum!A585="BC",sum!C585,"*")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2020</v>
      </c>
      <c r="AC592" s="1">
        <f>IF(sum!A585="MA",sum!B585,"*")</f>
        <v/>
      </c>
      <c r="AD592" s="1" t="n"/>
      <c r="AE592" s="1">
        <f>IF(sum!A585="MA",sum!C585,"*")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2020</v>
      </c>
      <c r="AK592" s="1">
        <f>IF(sum!A585="ON",sum!B585,"*")</f>
        <v/>
      </c>
      <c r="AL592" s="1" t="n"/>
      <c r="AM592" s="1">
        <f>IF(sum!A585="ON",sum!C585,"*")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2020</v>
      </c>
      <c r="AS592" s="1">
        <f>IF(sum!A585="QU",sum!B585,"*")</f>
        <v/>
      </c>
      <c r="AT592" s="1" t="n"/>
      <c r="AU592" s="1">
        <f>IF(sum!A585="QU",sum!C585,"*")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2020</v>
      </c>
      <c r="BA592" s="1">
        <f>IF(sum!A585="SA",sum!B585,"*")</f>
        <v/>
      </c>
      <c r="BB592" s="1" t="n"/>
      <c r="BC592" s="1">
        <f>IF(sum!A585="SA",sum!C585,"*")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2020</v>
      </c>
      <c r="J593" s="1" t="inlineStr">
        <is>
          <t>NCAP_BND</t>
        </is>
      </c>
      <c r="K593" s="1" t="inlineStr">
        <is>
          <t>FX</t>
        </is>
      </c>
      <c r="L593" s="1" t="n">
        <v>2020</v>
      </c>
      <c r="M593" s="1">
        <f>IF(sum!A586="AT",sum!B586,"*")</f>
        <v/>
      </c>
      <c r="N593" s="1" t="n"/>
      <c r="O593" s="1">
        <f>IF(sum!A586="AT",sum!C586,"*")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2020</v>
      </c>
      <c r="U593" s="1">
        <f>IF(sum!A586="BC",sum!B586,"*")</f>
        <v/>
      </c>
      <c r="V593" s="1" t="n"/>
      <c r="W593" s="1">
        <f>IF(sum!A586="BC",sum!C586,"*")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2020</v>
      </c>
      <c r="AC593" s="1">
        <f>IF(sum!A586="MA",sum!B586,"*")</f>
        <v/>
      </c>
      <c r="AD593" s="1" t="n"/>
      <c r="AE593" s="1">
        <f>IF(sum!A586="MA",sum!C586,"*")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2020</v>
      </c>
      <c r="AK593" s="1">
        <f>IF(sum!A586="ON",sum!B586,"*")</f>
        <v/>
      </c>
      <c r="AL593" s="1" t="n"/>
      <c r="AM593" s="1">
        <f>IF(sum!A586="ON",sum!C586,"*")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2020</v>
      </c>
      <c r="AS593" s="1">
        <f>IF(sum!A586="QU",sum!B586,"*")</f>
        <v/>
      </c>
      <c r="AT593" s="1" t="n"/>
      <c r="AU593" s="1">
        <f>IF(sum!A586="QU",sum!C586,"*")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2020</v>
      </c>
      <c r="BA593" s="1">
        <f>IF(sum!A586="SA",sum!B586,"*")</f>
        <v/>
      </c>
      <c r="BB593" s="1" t="n"/>
      <c r="BC593" s="1">
        <f>IF(sum!A586="SA",sum!C586,"*")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2020</v>
      </c>
      <c r="J594" s="4" t="inlineStr">
        <is>
          <t>NCAP_BND</t>
        </is>
      </c>
      <c r="K594" s="4" t="inlineStr">
        <is>
          <t>FX</t>
        </is>
      </c>
      <c r="L594" s="4" t="n">
        <v>2020</v>
      </c>
      <c r="M594" s="1">
        <f>IF(sum!A587="AT",sum!B587,"*")</f>
        <v/>
      </c>
      <c r="N594" s="1" t="n"/>
      <c r="O594" s="1">
        <f>IF(sum!A587="AT",sum!C587,"*")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2020</v>
      </c>
      <c r="U594" s="1">
        <f>IF(sum!A587="BC",sum!B587,"*")</f>
        <v/>
      </c>
      <c r="V594" s="1" t="n"/>
      <c r="W594" s="1">
        <f>IF(sum!A587="BC",sum!C587,"*")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2020</v>
      </c>
      <c r="AC594" s="1">
        <f>IF(sum!A587="MA",sum!B587,"*")</f>
        <v/>
      </c>
      <c r="AD594" s="1" t="n"/>
      <c r="AE594" s="1">
        <f>IF(sum!A587="MA",sum!C587,"*")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2020</v>
      </c>
      <c r="AK594" s="1">
        <f>IF(sum!A587="ON",sum!B587,"*")</f>
        <v/>
      </c>
      <c r="AL594" s="1" t="n"/>
      <c r="AM594" s="1">
        <f>IF(sum!A587="ON",sum!C587,"*")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2020</v>
      </c>
      <c r="AS594" s="1">
        <f>IF(sum!A587="QU",sum!B587,"*")</f>
        <v/>
      </c>
      <c r="AT594" s="1" t="n"/>
      <c r="AU594" s="1">
        <f>IF(sum!A587="QU",sum!C587,"*")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2020</v>
      </c>
      <c r="BA594" s="1">
        <f>IF(sum!A587="SA",sum!B587,"*")</f>
        <v/>
      </c>
      <c r="BB594" s="1" t="n"/>
      <c r="BC594" s="1">
        <f>IF(sum!A587="SA",sum!C587,"*")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2020</v>
      </c>
      <c r="J595" s="1" t="inlineStr">
        <is>
          <t>NCAP_BND</t>
        </is>
      </c>
      <c r="K595" s="1" t="inlineStr">
        <is>
          <t>FX</t>
        </is>
      </c>
      <c r="L595" s="1" t="n">
        <v>2020</v>
      </c>
      <c r="M595" s="1">
        <f>IF(sum!A588="AT",sum!B588,"*")</f>
        <v/>
      </c>
      <c r="N595" s="1" t="n"/>
      <c r="O595" s="1">
        <f>IF(sum!A588="AT",sum!C588,"*")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2020</v>
      </c>
      <c r="U595" s="1">
        <f>IF(sum!A588="BC",sum!B588,"*")</f>
        <v/>
      </c>
      <c r="V595" s="1" t="n"/>
      <c r="W595" s="1">
        <f>IF(sum!A588="BC",sum!C588,"*")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2020</v>
      </c>
      <c r="AC595" s="1">
        <f>IF(sum!A588="MA",sum!B588,"*")</f>
        <v/>
      </c>
      <c r="AD595" s="1" t="n"/>
      <c r="AE595" s="1">
        <f>IF(sum!A588="MA",sum!C588,"*")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2020</v>
      </c>
      <c r="AK595" s="1">
        <f>IF(sum!A588="ON",sum!B588,"*")</f>
        <v/>
      </c>
      <c r="AL595" s="1" t="n"/>
      <c r="AM595" s="1">
        <f>IF(sum!A588="ON",sum!C588,"*")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2020</v>
      </c>
      <c r="AS595" s="1">
        <f>IF(sum!A588="QU",sum!B588,"*")</f>
        <v/>
      </c>
      <c r="AT595" s="1" t="n"/>
      <c r="AU595" s="1">
        <f>IF(sum!A588="QU",sum!C588,"*")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2020</v>
      </c>
      <c r="BA595" s="1">
        <f>IF(sum!A588="SA",sum!B588,"*")</f>
        <v/>
      </c>
      <c r="BB595" s="1" t="n"/>
      <c r="BC595" s="1">
        <f>IF(sum!A588="SA",sum!C588,"*")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2020</v>
      </c>
      <c r="J596" s="1" t="inlineStr">
        <is>
          <t>NCAP_BND</t>
        </is>
      </c>
      <c r="K596" s="1" t="inlineStr">
        <is>
          <t>FX</t>
        </is>
      </c>
      <c r="L596" s="1" t="n">
        <v>2020</v>
      </c>
      <c r="M596" s="1">
        <f>IF(sum!A589="AT",sum!B589,"*")</f>
        <v/>
      </c>
      <c r="N596" s="1" t="n"/>
      <c r="O596" s="1">
        <f>IF(sum!A589="AT",sum!C589,"*")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2020</v>
      </c>
      <c r="U596" s="1">
        <f>IF(sum!A589="BC",sum!B589,"*")</f>
        <v/>
      </c>
      <c r="V596" s="1" t="n"/>
      <c r="W596" s="1">
        <f>IF(sum!A589="BC",sum!C589,"*")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2020</v>
      </c>
      <c r="AC596" s="1">
        <f>IF(sum!A589="MA",sum!B589,"*")</f>
        <v/>
      </c>
      <c r="AD596" s="1" t="n"/>
      <c r="AE596" s="1">
        <f>IF(sum!A589="MA",sum!C589,"*")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2020</v>
      </c>
      <c r="AK596" s="1">
        <f>IF(sum!A589="ON",sum!B589,"*")</f>
        <v/>
      </c>
      <c r="AL596" s="1" t="n"/>
      <c r="AM596" s="1">
        <f>IF(sum!A589="ON",sum!C589,"*")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2020</v>
      </c>
      <c r="AS596" s="1">
        <f>IF(sum!A589="QU",sum!B589,"*")</f>
        <v/>
      </c>
      <c r="AT596" s="1" t="n"/>
      <c r="AU596" s="1">
        <f>IF(sum!A589="QU",sum!C589,"*")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2020</v>
      </c>
      <c r="BA596" s="1">
        <f>IF(sum!A589="SA",sum!B589,"*")</f>
        <v/>
      </c>
      <c r="BB596" s="1" t="n"/>
      <c r="BC596" s="1">
        <f>IF(sum!A589="SA",sum!C589,"*")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2020</v>
      </c>
      <c r="J597" s="4" t="inlineStr">
        <is>
          <t>NCAP_BND</t>
        </is>
      </c>
      <c r="K597" s="4" t="inlineStr">
        <is>
          <t>FX</t>
        </is>
      </c>
      <c r="L597" s="4" t="n">
        <v>2020</v>
      </c>
      <c r="M597" s="1">
        <f>IF(sum!A590="AT",sum!B590,"*")</f>
        <v/>
      </c>
      <c r="N597" s="1" t="n"/>
      <c r="O597" s="1">
        <f>IF(sum!A590="AT",sum!C590,"*")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2020</v>
      </c>
      <c r="U597" s="1">
        <f>IF(sum!A590="BC",sum!B590,"*")</f>
        <v/>
      </c>
      <c r="V597" s="1" t="n"/>
      <c r="W597" s="1">
        <f>IF(sum!A590="BC",sum!C590,"*")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2020</v>
      </c>
      <c r="AC597" s="1">
        <f>IF(sum!A590="MA",sum!B590,"*")</f>
        <v/>
      </c>
      <c r="AD597" s="1" t="n"/>
      <c r="AE597" s="1">
        <f>IF(sum!A590="MA",sum!C590,"*")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2020</v>
      </c>
      <c r="AK597" s="1">
        <f>IF(sum!A590="ON",sum!B590,"*")</f>
        <v/>
      </c>
      <c r="AL597" s="1" t="n"/>
      <c r="AM597" s="1">
        <f>IF(sum!A590="ON",sum!C590,"*")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2020</v>
      </c>
      <c r="AS597" s="1">
        <f>IF(sum!A590="QU",sum!B590,"*")</f>
        <v/>
      </c>
      <c r="AT597" s="1" t="n"/>
      <c r="AU597" s="1">
        <f>IF(sum!A590="QU",sum!C590,"*")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2020</v>
      </c>
      <c r="BA597" s="1">
        <f>IF(sum!A590="SA",sum!B590,"*")</f>
        <v/>
      </c>
      <c r="BB597" s="1" t="n"/>
      <c r="BC597" s="1">
        <f>IF(sum!A590="SA",sum!C590,"*")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2020</v>
      </c>
      <c r="J598" s="1" t="inlineStr">
        <is>
          <t>NCAP_BND</t>
        </is>
      </c>
      <c r="K598" s="1" t="inlineStr">
        <is>
          <t>FX</t>
        </is>
      </c>
      <c r="L598" s="1" t="n">
        <v>2020</v>
      </c>
      <c r="M598" s="1">
        <f>IF(sum!A591="AT",sum!B591,"*")</f>
        <v/>
      </c>
      <c r="N598" s="1" t="n"/>
      <c r="O598" s="1">
        <f>IF(sum!A591="AT",sum!C591,"*")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2020</v>
      </c>
      <c r="U598" s="1">
        <f>IF(sum!A591="BC",sum!B591,"*")</f>
        <v/>
      </c>
      <c r="V598" s="1" t="n"/>
      <c r="W598" s="1">
        <f>IF(sum!A591="BC",sum!C591,"*")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2020</v>
      </c>
      <c r="AC598" s="1">
        <f>IF(sum!A591="MA",sum!B591,"*")</f>
        <v/>
      </c>
      <c r="AD598" s="1" t="n"/>
      <c r="AE598" s="1">
        <f>IF(sum!A591="MA",sum!C591,"*")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2020</v>
      </c>
      <c r="AK598" s="1">
        <f>IF(sum!A591="ON",sum!B591,"*")</f>
        <v/>
      </c>
      <c r="AL598" s="1" t="n"/>
      <c r="AM598" s="1">
        <f>IF(sum!A591="ON",sum!C591,"*")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2020</v>
      </c>
      <c r="AS598" s="1">
        <f>IF(sum!A591="QU",sum!B591,"*")</f>
        <v/>
      </c>
      <c r="AT598" s="1" t="n"/>
      <c r="AU598" s="1">
        <f>IF(sum!A591="QU",sum!C591,"*")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2020</v>
      </c>
      <c r="BA598" s="1">
        <f>IF(sum!A591="SA",sum!B591,"*")</f>
        <v/>
      </c>
      <c r="BB598" s="1" t="n"/>
      <c r="BC598" s="1">
        <f>IF(sum!A591="SA",sum!C591,"*")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2020</v>
      </c>
      <c r="J599" s="1" t="inlineStr">
        <is>
          <t>NCAP_BND</t>
        </is>
      </c>
      <c r="K599" s="1" t="inlineStr">
        <is>
          <t>FX</t>
        </is>
      </c>
      <c r="L599" s="1" t="n">
        <v>2020</v>
      </c>
      <c r="M599" s="1">
        <f>IF(sum!A592="AT",sum!B592,"*")</f>
        <v/>
      </c>
      <c r="N599" s="1" t="n"/>
      <c r="O599" s="1">
        <f>IF(sum!A592="AT",sum!C592,"*")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2020</v>
      </c>
      <c r="U599" s="1">
        <f>IF(sum!A592="BC",sum!B592,"*")</f>
        <v/>
      </c>
      <c r="V599" s="1" t="n"/>
      <c r="W599" s="1">
        <f>IF(sum!A592="BC",sum!C592,"*")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2020</v>
      </c>
      <c r="AC599" s="1">
        <f>IF(sum!A592="MA",sum!B592,"*")</f>
        <v/>
      </c>
      <c r="AD599" s="1" t="n"/>
      <c r="AE599" s="1">
        <f>IF(sum!A592="MA",sum!C592,"*")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2020</v>
      </c>
      <c r="AK599" s="1">
        <f>IF(sum!A592="ON",sum!B592,"*")</f>
        <v/>
      </c>
      <c r="AL599" s="1" t="n"/>
      <c r="AM599" s="1">
        <f>IF(sum!A592="ON",sum!C592,"*")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2020</v>
      </c>
      <c r="AS599" s="1">
        <f>IF(sum!A592="QU",sum!B592,"*")</f>
        <v/>
      </c>
      <c r="AT599" s="1" t="n"/>
      <c r="AU599" s="1">
        <f>IF(sum!A592="QU",sum!C592,"*")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2020</v>
      </c>
      <c r="BA599" s="1">
        <f>IF(sum!A592="SA",sum!B592,"*")</f>
        <v/>
      </c>
      <c r="BB599" s="1" t="n"/>
      <c r="BC599" s="1">
        <f>IF(sum!A592="SA",sum!C592,"*")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2020</v>
      </c>
      <c r="J600" s="4" t="inlineStr">
        <is>
          <t>NCAP_BND</t>
        </is>
      </c>
      <c r="K600" s="4" t="inlineStr">
        <is>
          <t>FX</t>
        </is>
      </c>
      <c r="L600" s="4" t="n">
        <v>2020</v>
      </c>
      <c r="M600" s="1">
        <f>IF(sum!A593="AT",sum!B593,"*")</f>
        <v/>
      </c>
      <c r="N600" s="1" t="n"/>
      <c r="O600" s="1">
        <f>IF(sum!A593="AT",sum!C593,"*")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2020</v>
      </c>
      <c r="U600" s="1">
        <f>IF(sum!A593="BC",sum!B593,"*")</f>
        <v/>
      </c>
      <c r="V600" s="1" t="n"/>
      <c r="W600" s="1">
        <f>IF(sum!A593="BC",sum!C593,"*")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2020</v>
      </c>
      <c r="AC600" s="1">
        <f>IF(sum!A593="MA",sum!B593,"*")</f>
        <v/>
      </c>
      <c r="AD600" s="1" t="n"/>
      <c r="AE600" s="1">
        <f>IF(sum!A593="MA",sum!C593,"*")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2020</v>
      </c>
      <c r="AK600" s="1">
        <f>IF(sum!A593="ON",sum!B593,"*")</f>
        <v/>
      </c>
      <c r="AL600" s="1" t="n"/>
      <c r="AM600" s="1">
        <f>IF(sum!A593="ON",sum!C593,"*")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2020</v>
      </c>
      <c r="AS600" s="1">
        <f>IF(sum!A593="QU",sum!B593,"*")</f>
        <v/>
      </c>
      <c r="AT600" s="1" t="n"/>
      <c r="AU600" s="1">
        <f>IF(sum!A593="QU",sum!C593,"*")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2020</v>
      </c>
      <c r="BA600" s="1">
        <f>IF(sum!A593="SA",sum!B593,"*")</f>
        <v/>
      </c>
      <c r="BB600" s="1" t="n"/>
      <c r="BC600" s="1">
        <f>IF(sum!A593="SA",sum!C593,"*")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2020</v>
      </c>
      <c r="J601" s="1" t="inlineStr">
        <is>
          <t>NCAP_BND</t>
        </is>
      </c>
      <c r="K601" s="1" t="inlineStr">
        <is>
          <t>FX</t>
        </is>
      </c>
      <c r="L601" s="1" t="n">
        <v>2020</v>
      </c>
      <c r="M601" s="1">
        <f>IF(sum!A594="AT",sum!B594,"*")</f>
        <v/>
      </c>
      <c r="N601" s="1" t="n"/>
      <c r="O601" s="1">
        <f>IF(sum!A594="AT",sum!C594,"*")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2020</v>
      </c>
      <c r="U601" s="1">
        <f>IF(sum!A594="BC",sum!B594,"*")</f>
        <v/>
      </c>
      <c r="V601" s="1" t="n"/>
      <c r="W601" s="1">
        <f>IF(sum!A594="BC",sum!C594,"*")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2020</v>
      </c>
      <c r="AC601" s="1">
        <f>IF(sum!A594="MA",sum!B594,"*")</f>
        <v/>
      </c>
      <c r="AD601" s="1" t="n"/>
      <c r="AE601" s="1">
        <f>IF(sum!A594="MA",sum!C594,"*")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2020</v>
      </c>
      <c r="AK601" s="1">
        <f>IF(sum!A594="ON",sum!B594,"*")</f>
        <v/>
      </c>
      <c r="AL601" s="1" t="n"/>
      <c r="AM601" s="1">
        <f>IF(sum!A594="ON",sum!C594,"*")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2020</v>
      </c>
      <c r="AS601" s="1">
        <f>IF(sum!A594="QU",sum!B594,"*")</f>
        <v/>
      </c>
      <c r="AT601" s="1" t="n"/>
      <c r="AU601" s="1">
        <f>IF(sum!A594="QU",sum!C594,"*")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2020</v>
      </c>
      <c r="BA601" s="1">
        <f>IF(sum!A594="SA",sum!B594,"*")</f>
        <v/>
      </c>
      <c r="BB601" s="1" t="n"/>
      <c r="BC601" s="1">
        <f>IF(sum!A594="SA",sum!C594,"*")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2020</v>
      </c>
      <c r="J602" s="1" t="inlineStr">
        <is>
          <t>NCAP_BND</t>
        </is>
      </c>
      <c r="K602" s="1" t="inlineStr">
        <is>
          <t>FX</t>
        </is>
      </c>
      <c r="L602" s="1" t="n">
        <v>2020</v>
      </c>
      <c r="M602" s="1">
        <f>IF(sum!A595="AT",sum!B595,"*")</f>
        <v/>
      </c>
      <c r="N602" s="1" t="n"/>
      <c r="O602" s="1">
        <f>IF(sum!A595="AT",sum!C595,"*")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2020</v>
      </c>
      <c r="U602" s="1">
        <f>IF(sum!A595="BC",sum!B595,"*")</f>
        <v/>
      </c>
      <c r="V602" s="1" t="n"/>
      <c r="W602" s="1">
        <f>IF(sum!A595="BC",sum!C595,"*")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2020</v>
      </c>
      <c r="AC602" s="1">
        <f>IF(sum!A595="MA",sum!B595,"*")</f>
        <v/>
      </c>
      <c r="AD602" s="1" t="n"/>
      <c r="AE602" s="1">
        <f>IF(sum!A595="MA",sum!C595,"*")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2020</v>
      </c>
      <c r="AK602" s="1">
        <f>IF(sum!A595="ON",sum!B595,"*")</f>
        <v/>
      </c>
      <c r="AL602" s="1" t="n"/>
      <c r="AM602" s="1">
        <f>IF(sum!A595="ON",sum!C595,"*")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2020</v>
      </c>
      <c r="AS602" s="1">
        <f>IF(sum!A595="QU",sum!B595,"*")</f>
        <v/>
      </c>
      <c r="AT602" s="1" t="n"/>
      <c r="AU602" s="1">
        <f>IF(sum!A595="QU",sum!C595,"*")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2020</v>
      </c>
      <c r="BA602" s="1">
        <f>IF(sum!A595="SA",sum!B595,"*")</f>
        <v/>
      </c>
      <c r="BB602" s="1" t="n"/>
      <c r="BC602" s="1">
        <f>IF(sum!A595="SA",sum!C595,"*")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2020</v>
      </c>
      <c r="J603" s="4" t="inlineStr">
        <is>
          <t>NCAP_BND</t>
        </is>
      </c>
      <c r="K603" s="4" t="inlineStr">
        <is>
          <t>FX</t>
        </is>
      </c>
      <c r="L603" s="4" t="n">
        <v>2020</v>
      </c>
      <c r="M603" s="1">
        <f>IF(sum!A596="AT",sum!B596,"*")</f>
        <v/>
      </c>
      <c r="N603" s="1" t="n"/>
      <c r="O603" s="1">
        <f>IF(sum!A596="AT",sum!C596,"*")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2020</v>
      </c>
      <c r="U603" s="1">
        <f>IF(sum!A596="BC",sum!B596,"*")</f>
        <v/>
      </c>
      <c r="V603" s="1" t="n"/>
      <c r="W603" s="1">
        <f>IF(sum!A596="BC",sum!C596,"*")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2020</v>
      </c>
      <c r="AC603" s="1">
        <f>IF(sum!A596="MA",sum!B596,"*")</f>
        <v/>
      </c>
      <c r="AD603" s="1" t="n"/>
      <c r="AE603" s="1">
        <f>IF(sum!A596="MA",sum!C596,"*")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2020</v>
      </c>
      <c r="AK603" s="1">
        <f>IF(sum!A596="ON",sum!B596,"*")</f>
        <v/>
      </c>
      <c r="AL603" s="1" t="n"/>
      <c r="AM603" s="1">
        <f>IF(sum!A596="ON",sum!C596,"*")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2020</v>
      </c>
      <c r="AS603" s="1">
        <f>IF(sum!A596="QU",sum!B596,"*")</f>
        <v/>
      </c>
      <c r="AT603" s="1" t="n"/>
      <c r="AU603" s="1">
        <f>IF(sum!A596="QU",sum!C596,"*")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2020</v>
      </c>
      <c r="BA603" s="1">
        <f>IF(sum!A596="SA",sum!B596,"*")</f>
        <v/>
      </c>
      <c r="BB603" s="1" t="n"/>
      <c r="BC603" s="1">
        <f>IF(sum!A596="SA",sum!C596,"*")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2020</v>
      </c>
      <c r="J604" s="1" t="inlineStr">
        <is>
          <t>NCAP_BND</t>
        </is>
      </c>
      <c r="K604" s="1" t="inlineStr">
        <is>
          <t>FX</t>
        </is>
      </c>
      <c r="L604" s="1" t="n">
        <v>2020</v>
      </c>
      <c r="M604" s="1">
        <f>IF(sum!A597="AT",sum!B597,"*")</f>
        <v/>
      </c>
      <c r="N604" s="1" t="n"/>
      <c r="O604" s="1">
        <f>IF(sum!A597="AT",sum!C597,"*")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2020</v>
      </c>
      <c r="U604" s="1">
        <f>IF(sum!A597="BC",sum!B597,"*")</f>
        <v/>
      </c>
      <c r="V604" s="1" t="n"/>
      <c r="W604" s="1">
        <f>IF(sum!A597="BC",sum!C597,"*")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2020</v>
      </c>
      <c r="AC604" s="1">
        <f>IF(sum!A597="MA",sum!B597,"*")</f>
        <v/>
      </c>
      <c r="AD604" s="1" t="n"/>
      <c r="AE604" s="1">
        <f>IF(sum!A597="MA",sum!C597,"*")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2020</v>
      </c>
      <c r="AK604" s="1">
        <f>IF(sum!A597="ON",sum!B597,"*")</f>
        <v/>
      </c>
      <c r="AL604" s="1" t="n"/>
      <c r="AM604" s="1">
        <f>IF(sum!A597="ON",sum!C597,"*")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2020</v>
      </c>
      <c r="AS604" s="1">
        <f>IF(sum!A597="QU",sum!B597,"*")</f>
        <v/>
      </c>
      <c r="AT604" s="1" t="n"/>
      <c r="AU604" s="1">
        <f>IF(sum!A597="QU",sum!C597,"*")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2020</v>
      </c>
      <c r="BA604" s="1">
        <f>IF(sum!A597="SA",sum!B597,"*")</f>
        <v/>
      </c>
      <c r="BB604" s="1" t="n"/>
      <c r="BC604" s="1">
        <f>IF(sum!A597="SA",sum!C597,"*")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2020</v>
      </c>
      <c r="J605" s="1" t="inlineStr">
        <is>
          <t>NCAP_BND</t>
        </is>
      </c>
      <c r="K605" s="1" t="inlineStr">
        <is>
          <t>FX</t>
        </is>
      </c>
      <c r="L605" s="1" t="n">
        <v>2020</v>
      </c>
      <c r="M605" s="1">
        <f>IF(sum!A598="AT",sum!B598,"*")</f>
        <v/>
      </c>
      <c r="N605" s="1" t="n"/>
      <c r="O605" s="1">
        <f>IF(sum!A598="AT",sum!C598,"*")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2020</v>
      </c>
      <c r="U605" s="1">
        <f>IF(sum!A598="BC",sum!B598,"*")</f>
        <v/>
      </c>
      <c r="V605" s="1" t="n"/>
      <c r="W605" s="1">
        <f>IF(sum!A598="BC",sum!C598,"*")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2020</v>
      </c>
      <c r="AC605" s="1">
        <f>IF(sum!A598="MA",sum!B598,"*")</f>
        <v/>
      </c>
      <c r="AD605" s="1" t="n"/>
      <c r="AE605" s="1">
        <f>IF(sum!A598="MA",sum!C598,"*")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2020</v>
      </c>
      <c r="AK605" s="1">
        <f>IF(sum!A598="ON",sum!B598,"*")</f>
        <v/>
      </c>
      <c r="AL605" s="1" t="n"/>
      <c r="AM605" s="1">
        <f>IF(sum!A598="ON",sum!C598,"*")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2020</v>
      </c>
      <c r="AS605" s="1">
        <f>IF(sum!A598="QU",sum!B598,"*")</f>
        <v/>
      </c>
      <c r="AT605" s="1" t="n"/>
      <c r="AU605" s="1">
        <f>IF(sum!A598="QU",sum!C598,"*")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2020</v>
      </c>
      <c r="BA605" s="1">
        <f>IF(sum!A598="SA",sum!B598,"*")</f>
        <v/>
      </c>
      <c r="BB605" s="1" t="n"/>
      <c r="BC605" s="1">
        <f>IF(sum!A598="SA",sum!C598,"*")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2020</v>
      </c>
      <c r="J606" s="4" t="inlineStr">
        <is>
          <t>NCAP_BND</t>
        </is>
      </c>
      <c r="K606" s="4" t="inlineStr">
        <is>
          <t>FX</t>
        </is>
      </c>
      <c r="L606" s="4" t="n">
        <v>2020</v>
      </c>
      <c r="M606" s="1">
        <f>IF(sum!A599="AT",sum!B599,"*")</f>
        <v/>
      </c>
      <c r="N606" s="1" t="n"/>
      <c r="O606" s="1">
        <f>IF(sum!A599="AT",sum!C599,"*")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2020</v>
      </c>
      <c r="U606" s="1">
        <f>IF(sum!A599="BC",sum!B599,"*")</f>
        <v/>
      </c>
      <c r="V606" s="1" t="n"/>
      <c r="W606" s="1">
        <f>IF(sum!A599="BC",sum!C599,"*")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2020</v>
      </c>
      <c r="AC606" s="1">
        <f>IF(sum!A599="MA",sum!B599,"*")</f>
        <v/>
      </c>
      <c r="AD606" s="1" t="n"/>
      <c r="AE606" s="1">
        <f>IF(sum!A599="MA",sum!C599,"*")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2020</v>
      </c>
      <c r="AK606" s="1">
        <f>IF(sum!A599="ON",sum!B599,"*")</f>
        <v/>
      </c>
      <c r="AL606" s="1" t="n"/>
      <c r="AM606" s="1">
        <f>IF(sum!A599="ON",sum!C599,"*")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2020</v>
      </c>
      <c r="AS606" s="1">
        <f>IF(sum!A599="QU",sum!B599,"*")</f>
        <v/>
      </c>
      <c r="AT606" s="1" t="n"/>
      <c r="AU606" s="1">
        <f>IF(sum!A599="QU",sum!C599,"*")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2020</v>
      </c>
      <c r="BA606" s="1">
        <f>IF(sum!A599="SA",sum!B599,"*")</f>
        <v/>
      </c>
      <c r="BB606" s="1" t="n"/>
      <c r="BC606" s="1">
        <f>IF(sum!A599="SA",sum!C599,"*")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2020</v>
      </c>
      <c r="J607" s="1" t="inlineStr">
        <is>
          <t>NCAP_BND</t>
        </is>
      </c>
      <c r="K607" s="1" t="inlineStr">
        <is>
          <t>FX</t>
        </is>
      </c>
      <c r="L607" s="1" t="n">
        <v>2020</v>
      </c>
      <c r="M607" s="1">
        <f>IF(sum!A600="AT",sum!B600,"*")</f>
        <v/>
      </c>
      <c r="N607" s="1" t="n"/>
      <c r="O607" s="1">
        <f>IF(sum!A600="AT",sum!C600,"*")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2020</v>
      </c>
      <c r="U607" s="1">
        <f>IF(sum!A600="BC",sum!B600,"*")</f>
        <v/>
      </c>
      <c r="V607" s="1" t="n"/>
      <c r="W607" s="1">
        <f>IF(sum!A600="BC",sum!C600,"*")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2020</v>
      </c>
      <c r="AC607" s="1">
        <f>IF(sum!A600="MA",sum!B600,"*")</f>
        <v/>
      </c>
      <c r="AD607" s="1" t="n"/>
      <c r="AE607" s="1">
        <f>IF(sum!A600="MA",sum!C600,"*")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2020</v>
      </c>
      <c r="AK607" s="1">
        <f>IF(sum!A600="ON",sum!B600,"*")</f>
        <v/>
      </c>
      <c r="AL607" s="1" t="n"/>
      <c r="AM607" s="1">
        <f>IF(sum!A600="ON",sum!C600,"*")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2020</v>
      </c>
      <c r="AS607" s="1">
        <f>IF(sum!A600="QU",sum!B600,"*")</f>
        <v/>
      </c>
      <c r="AT607" s="1" t="n"/>
      <c r="AU607" s="1">
        <f>IF(sum!A600="QU",sum!C600,"*")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2020</v>
      </c>
      <c r="BA607" s="1">
        <f>IF(sum!A600="SA",sum!B600,"*")</f>
        <v/>
      </c>
      <c r="BB607" s="1" t="n"/>
      <c r="BC607" s="1">
        <f>IF(sum!A600="SA",sum!C600,"*")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2020</v>
      </c>
      <c r="J608" s="1" t="inlineStr">
        <is>
          <t>NCAP_BND</t>
        </is>
      </c>
      <c r="K608" s="1" t="inlineStr">
        <is>
          <t>FX</t>
        </is>
      </c>
      <c r="L608" s="1" t="n">
        <v>2020</v>
      </c>
      <c r="M608" s="1">
        <f>IF(sum!A601="AT",sum!B601,"*")</f>
        <v/>
      </c>
      <c r="N608" s="1" t="n"/>
      <c r="O608" s="1">
        <f>IF(sum!A601="AT",sum!C601,"*")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2020</v>
      </c>
      <c r="U608" s="1">
        <f>IF(sum!A601="BC",sum!B601,"*")</f>
        <v/>
      </c>
      <c r="V608" s="1" t="n"/>
      <c r="W608" s="1">
        <f>IF(sum!A601="BC",sum!C601,"*")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2020</v>
      </c>
      <c r="AC608" s="1">
        <f>IF(sum!A601="MA",sum!B601,"*")</f>
        <v/>
      </c>
      <c r="AD608" s="1" t="n"/>
      <c r="AE608" s="1">
        <f>IF(sum!A601="MA",sum!C601,"*")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2020</v>
      </c>
      <c r="AK608" s="1">
        <f>IF(sum!A601="ON",sum!B601,"*")</f>
        <v/>
      </c>
      <c r="AL608" s="1" t="n"/>
      <c r="AM608" s="1">
        <f>IF(sum!A601="ON",sum!C601,"*")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2020</v>
      </c>
      <c r="AS608" s="1">
        <f>IF(sum!A601="QU",sum!B601,"*")</f>
        <v/>
      </c>
      <c r="AT608" s="1" t="n"/>
      <c r="AU608" s="1">
        <f>IF(sum!A601="QU",sum!C601,"*")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2020</v>
      </c>
      <c r="BA608" s="1">
        <f>IF(sum!A601="SA",sum!B601,"*")</f>
        <v/>
      </c>
      <c r="BB608" s="1" t="n"/>
      <c r="BC608" s="1">
        <f>IF(sum!A601="SA",sum!C601,"*")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2020</v>
      </c>
      <c r="J609" s="4" t="inlineStr">
        <is>
          <t>NCAP_BND</t>
        </is>
      </c>
      <c r="K609" s="4" t="inlineStr">
        <is>
          <t>FX</t>
        </is>
      </c>
      <c r="L609" s="4" t="n">
        <v>2020</v>
      </c>
      <c r="M609" s="1">
        <f>IF(sum!A602="AT",sum!B602,"*")</f>
        <v/>
      </c>
      <c r="N609" s="1" t="n"/>
      <c r="O609" s="1">
        <f>IF(sum!A602="AT",sum!C602,"*")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2020</v>
      </c>
      <c r="U609" s="1">
        <f>IF(sum!A602="BC",sum!B602,"*")</f>
        <v/>
      </c>
      <c r="V609" s="1" t="n"/>
      <c r="W609" s="1">
        <f>IF(sum!A602="BC",sum!C602,"*")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2020</v>
      </c>
      <c r="AC609" s="1">
        <f>IF(sum!A602="MA",sum!B602,"*")</f>
        <v/>
      </c>
      <c r="AD609" s="1" t="n"/>
      <c r="AE609" s="1">
        <f>IF(sum!A602="MA",sum!C602,"*")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2020</v>
      </c>
      <c r="AK609" s="1">
        <f>IF(sum!A602="ON",sum!B602,"*")</f>
        <v/>
      </c>
      <c r="AL609" s="1" t="n"/>
      <c r="AM609" s="1">
        <f>IF(sum!A602="ON",sum!C602,"*")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2020</v>
      </c>
      <c r="AS609" s="1">
        <f>IF(sum!A602="QU",sum!B602,"*")</f>
        <v/>
      </c>
      <c r="AT609" s="1" t="n"/>
      <c r="AU609" s="1">
        <f>IF(sum!A602="QU",sum!C602,"*")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2020</v>
      </c>
      <c r="BA609" s="1">
        <f>IF(sum!A602="SA",sum!B602,"*")</f>
        <v/>
      </c>
      <c r="BB609" s="1" t="n"/>
      <c r="BC609" s="1">
        <f>IF(sum!A602="SA",sum!C602,"*")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2020</v>
      </c>
      <c r="J610" s="1" t="inlineStr">
        <is>
          <t>NCAP_BND</t>
        </is>
      </c>
      <c r="K610" s="1" t="inlineStr">
        <is>
          <t>FX</t>
        </is>
      </c>
      <c r="L610" s="1" t="n">
        <v>2020</v>
      </c>
      <c r="M610" s="1">
        <f>IF(sum!A603="AT",sum!B603,"*")</f>
        <v/>
      </c>
      <c r="N610" s="1" t="n"/>
      <c r="O610" s="1">
        <f>IF(sum!A603="AT",sum!C603,"*")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2020</v>
      </c>
      <c r="U610" s="1">
        <f>IF(sum!A603="BC",sum!B603,"*")</f>
        <v/>
      </c>
      <c r="V610" s="1" t="n"/>
      <c r="W610" s="1">
        <f>IF(sum!A603="BC",sum!C603,"*")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2020</v>
      </c>
      <c r="AC610" s="1">
        <f>IF(sum!A603="MA",sum!B603,"*")</f>
        <v/>
      </c>
      <c r="AD610" s="1" t="n"/>
      <c r="AE610" s="1">
        <f>IF(sum!A603="MA",sum!C603,"*")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2020</v>
      </c>
      <c r="AK610" s="1">
        <f>IF(sum!A603="ON",sum!B603,"*")</f>
        <v/>
      </c>
      <c r="AL610" s="1" t="n"/>
      <c r="AM610" s="1">
        <f>IF(sum!A603="ON",sum!C603,"*")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2020</v>
      </c>
      <c r="AS610" s="1">
        <f>IF(sum!A603="QU",sum!B603,"*")</f>
        <v/>
      </c>
      <c r="AT610" s="1" t="n"/>
      <c r="AU610" s="1">
        <f>IF(sum!A603="QU",sum!C603,"*")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2020</v>
      </c>
      <c r="BA610" s="1">
        <f>IF(sum!A603="SA",sum!B603,"*")</f>
        <v/>
      </c>
      <c r="BB610" s="1" t="n"/>
      <c r="BC610" s="1">
        <f>IF(sum!A603="SA",sum!C603,"*")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2020</v>
      </c>
      <c r="J611" s="1" t="inlineStr">
        <is>
          <t>NCAP_BND</t>
        </is>
      </c>
      <c r="K611" s="1" t="inlineStr">
        <is>
          <t>FX</t>
        </is>
      </c>
      <c r="L611" s="1" t="n">
        <v>2020</v>
      </c>
      <c r="M611" s="1">
        <f>IF(sum!A604="AT",sum!B604,"*")</f>
        <v/>
      </c>
      <c r="N611" s="1" t="n"/>
      <c r="O611" s="1">
        <f>IF(sum!A604="AT",sum!C604,"*")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2020</v>
      </c>
      <c r="U611" s="1">
        <f>IF(sum!A604="BC",sum!B604,"*")</f>
        <v/>
      </c>
      <c r="V611" s="1" t="n"/>
      <c r="W611" s="1">
        <f>IF(sum!A604="BC",sum!C604,"*")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2020</v>
      </c>
      <c r="AC611" s="1">
        <f>IF(sum!A604="MA",sum!B604,"*")</f>
        <v/>
      </c>
      <c r="AD611" s="1" t="n"/>
      <c r="AE611" s="1">
        <f>IF(sum!A604="MA",sum!C604,"*")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2020</v>
      </c>
      <c r="AK611" s="1">
        <f>IF(sum!A604="ON",sum!B604,"*")</f>
        <v/>
      </c>
      <c r="AL611" s="1" t="n"/>
      <c r="AM611" s="1">
        <f>IF(sum!A604="ON",sum!C604,"*")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2020</v>
      </c>
      <c r="AS611" s="1">
        <f>IF(sum!A604="QU",sum!B604,"*")</f>
        <v/>
      </c>
      <c r="AT611" s="1" t="n"/>
      <c r="AU611" s="1">
        <f>IF(sum!A604="QU",sum!C604,"*")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2020</v>
      </c>
      <c r="BA611" s="1">
        <f>IF(sum!A604="SA",sum!B604,"*")</f>
        <v/>
      </c>
      <c r="BB611" s="1" t="n"/>
      <c r="BC611" s="1">
        <f>IF(sum!A604="SA",sum!C604,"*")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2020</v>
      </c>
      <c r="J612" s="4" t="inlineStr">
        <is>
          <t>NCAP_BND</t>
        </is>
      </c>
      <c r="K612" s="4" t="inlineStr">
        <is>
          <t>FX</t>
        </is>
      </c>
      <c r="L612" s="4" t="n">
        <v>2020</v>
      </c>
      <c r="M612" s="1">
        <f>IF(sum!A605="AT",sum!B605,"*")</f>
        <v/>
      </c>
      <c r="N612" s="1" t="n"/>
      <c r="O612" s="1">
        <f>IF(sum!A605="AT",sum!C605,"*")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2020</v>
      </c>
      <c r="U612" s="1">
        <f>IF(sum!A605="BC",sum!B605,"*")</f>
        <v/>
      </c>
      <c r="V612" s="1" t="n"/>
      <c r="W612" s="1">
        <f>IF(sum!A605="BC",sum!C605,"*")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2020</v>
      </c>
      <c r="AC612" s="1">
        <f>IF(sum!A605="MA",sum!B605,"*")</f>
        <v/>
      </c>
      <c r="AD612" s="1" t="n"/>
      <c r="AE612" s="1">
        <f>IF(sum!A605="MA",sum!C605,"*")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2020</v>
      </c>
      <c r="AK612" s="1">
        <f>IF(sum!A605="ON",sum!B605,"*")</f>
        <v/>
      </c>
      <c r="AL612" s="1" t="n"/>
      <c r="AM612" s="1">
        <f>IF(sum!A605="ON",sum!C605,"*")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2020</v>
      </c>
      <c r="AS612" s="1">
        <f>IF(sum!A605="QU",sum!B605,"*")</f>
        <v/>
      </c>
      <c r="AT612" s="1" t="n"/>
      <c r="AU612" s="1">
        <f>IF(sum!A605="QU",sum!C605,"*")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2020</v>
      </c>
      <c r="BA612" s="1">
        <f>IF(sum!A605="SA",sum!B605,"*")</f>
        <v/>
      </c>
      <c r="BB612" s="1" t="n"/>
      <c r="BC612" s="1">
        <f>IF(sum!A605="SA",sum!C605,"*")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2020</v>
      </c>
      <c r="J613" s="1" t="inlineStr">
        <is>
          <t>NCAP_BND</t>
        </is>
      </c>
      <c r="K613" s="1" t="inlineStr">
        <is>
          <t>FX</t>
        </is>
      </c>
      <c r="L613" s="1" t="n">
        <v>2020</v>
      </c>
      <c r="M613" s="1">
        <f>IF(sum!A606="AT",sum!B606,"*")</f>
        <v/>
      </c>
      <c r="N613" s="1" t="n"/>
      <c r="O613" s="1">
        <f>IF(sum!A606="AT",sum!C606,"*")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2020</v>
      </c>
      <c r="U613" s="1">
        <f>IF(sum!A606="BC",sum!B606,"*")</f>
        <v/>
      </c>
      <c r="V613" s="1" t="n"/>
      <c r="W613" s="1">
        <f>IF(sum!A606="BC",sum!C606,"*")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2020</v>
      </c>
      <c r="AC613" s="1">
        <f>IF(sum!A606="MA",sum!B606,"*")</f>
        <v/>
      </c>
      <c r="AD613" s="1" t="n"/>
      <c r="AE613" s="1">
        <f>IF(sum!A606="MA",sum!C606,"*")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2020</v>
      </c>
      <c r="AK613" s="1">
        <f>IF(sum!A606="ON",sum!B606,"*")</f>
        <v/>
      </c>
      <c r="AL613" s="1" t="n"/>
      <c r="AM613" s="1">
        <f>IF(sum!A606="ON",sum!C606,"*")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2020</v>
      </c>
      <c r="AS613" s="1">
        <f>IF(sum!A606="QU",sum!B606,"*")</f>
        <v/>
      </c>
      <c r="AT613" s="1" t="n"/>
      <c r="AU613" s="1">
        <f>IF(sum!A606="QU",sum!C606,"*")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2020</v>
      </c>
      <c r="BA613" s="1">
        <f>IF(sum!A606="SA",sum!B606,"*")</f>
        <v/>
      </c>
      <c r="BB613" s="1" t="n"/>
      <c r="BC613" s="1">
        <f>IF(sum!A606="SA",sum!C606,"*")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2020</v>
      </c>
      <c r="J614" s="1" t="inlineStr">
        <is>
          <t>NCAP_BND</t>
        </is>
      </c>
      <c r="K614" s="1" t="inlineStr">
        <is>
          <t>FX</t>
        </is>
      </c>
      <c r="L614" s="1" t="n">
        <v>2020</v>
      </c>
      <c r="M614" s="1">
        <f>IF(sum!A607="AT",sum!B607,"*")</f>
        <v/>
      </c>
      <c r="N614" s="1" t="n"/>
      <c r="O614" s="1">
        <f>IF(sum!A607="AT",sum!C607,"*")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2020</v>
      </c>
      <c r="U614" s="1">
        <f>IF(sum!A607="BC",sum!B607,"*")</f>
        <v/>
      </c>
      <c r="V614" s="1" t="n"/>
      <c r="W614" s="1">
        <f>IF(sum!A607="BC",sum!C607,"*")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2020</v>
      </c>
      <c r="AC614" s="1">
        <f>IF(sum!A607="MA",sum!B607,"*")</f>
        <v/>
      </c>
      <c r="AD614" s="1" t="n"/>
      <c r="AE614" s="1">
        <f>IF(sum!A607="MA",sum!C607,"*")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2020</v>
      </c>
      <c r="AK614" s="1">
        <f>IF(sum!A607="ON",sum!B607,"*")</f>
        <v/>
      </c>
      <c r="AL614" s="1" t="n"/>
      <c r="AM614" s="1">
        <f>IF(sum!A607="ON",sum!C607,"*")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2020</v>
      </c>
      <c r="AS614" s="1">
        <f>IF(sum!A607="QU",sum!B607,"*")</f>
        <v/>
      </c>
      <c r="AT614" s="1" t="n"/>
      <c r="AU614" s="1">
        <f>IF(sum!A607="QU",sum!C607,"*")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2020</v>
      </c>
      <c r="BA614" s="1">
        <f>IF(sum!A607="SA",sum!B607,"*")</f>
        <v/>
      </c>
      <c r="BB614" s="1" t="n"/>
      <c r="BC614" s="1">
        <f>IF(sum!A607="SA",sum!C607,"*")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2020</v>
      </c>
      <c r="J615" s="4" t="inlineStr">
        <is>
          <t>NCAP_BND</t>
        </is>
      </c>
      <c r="K615" s="4" t="inlineStr">
        <is>
          <t>FX</t>
        </is>
      </c>
      <c r="L615" s="4" t="n">
        <v>2020</v>
      </c>
      <c r="M615" s="1">
        <f>IF(sum!A608="AT",sum!B608,"*")</f>
        <v/>
      </c>
      <c r="N615" s="1" t="n"/>
      <c r="O615" s="1">
        <f>IF(sum!A608="AT",sum!C608,"*")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2020</v>
      </c>
      <c r="U615" s="1">
        <f>IF(sum!A608="BC",sum!B608,"*")</f>
        <v/>
      </c>
      <c r="V615" s="1" t="n"/>
      <c r="W615" s="1">
        <f>IF(sum!A608="BC",sum!C608,"*")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2020</v>
      </c>
      <c r="AC615" s="1">
        <f>IF(sum!A608="MA",sum!B608,"*")</f>
        <v/>
      </c>
      <c r="AD615" s="1" t="n"/>
      <c r="AE615" s="1">
        <f>IF(sum!A608="MA",sum!C608,"*")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2020</v>
      </c>
      <c r="AK615" s="1">
        <f>IF(sum!A608="ON",sum!B608,"*")</f>
        <v/>
      </c>
      <c r="AL615" s="1" t="n"/>
      <c r="AM615" s="1">
        <f>IF(sum!A608="ON",sum!C608,"*")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2020</v>
      </c>
      <c r="AS615" s="1">
        <f>IF(sum!A608="QU",sum!B608,"*")</f>
        <v/>
      </c>
      <c r="AT615" s="1" t="n"/>
      <c r="AU615" s="1">
        <f>IF(sum!A608="QU",sum!C608,"*")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2020</v>
      </c>
      <c r="BA615" s="1">
        <f>IF(sum!A608="SA",sum!B608,"*")</f>
        <v/>
      </c>
      <c r="BB615" s="1" t="n"/>
      <c r="BC615" s="1">
        <f>IF(sum!A608="SA",sum!C608,"*")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2020</v>
      </c>
      <c r="J616" s="1" t="inlineStr">
        <is>
          <t>NCAP_BND</t>
        </is>
      </c>
      <c r="K616" s="1" t="inlineStr">
        <is>
          <t>FX</t>
        </is>
      </c>
      <c r="L616" s="1" t="n">
        <v>2020</v>
      </c>
      <c r="M616" s="1">
        <f>IF(sum!A609="AT",sum!B609,"*")</f>
        <v/>
      </c>
      <c r="N616" s="1" t="n"/>
      <c r="O616" s="1">
        <f>IF(sum!A609="AT",sum!C609,"*")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2020</v>
      </c>
      <c r="U616" s="1">
        <f>IF(sum!A609="BC",sum!B609,"*")</f>
        <v/>
      </c>
      <c r="V616" s="1" t="n"/>
      <c r="W616" s="1">
        <f>IF(sum!A609="BC",sum!C609,"*")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2020</v>
      </c>
      <c r="AC616" s="1">
        <f>IF(sum!A609="MA",sum!B609,"*")</f>
        <v/>
      </c>
      <c r="AD616" s="1" t="n"/>
      <c r="AE616" s="1">
        <f>IF(sum!A609="MA",sum!C609,"*")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2020</v>
      </c>
      <c r="AK616" s="1">
        <f>IF(sum!A609="ON",sum!B609,"*")</f>
        <v/>
      </c>
      <c r="AL616" s="1" t="n"/>
      <c r="AM616" s="1">
        <f>IF(sum!A609="ON",sum!C609,"*")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2020</v>
      </c>
      <c r="AS616" s="1">
        <f>IF(sum!A609="QU",sum!B609,"*")</f>
        <v/>
      </c>
      <c r="AT616" s="1" t="n"/>
      <c r="AU616" s="1">
        <f>IF(sum!A609="QU",sum!C609,"*")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2020</v>
      </c>
      <c r="BA616" s="1">
        <f>IF(sum!A609="SA",sum!B609,"*")</f>
        <v/>
      </c>
      <c r="BB616" s="1" t="n"/>
      <c r="BC616" s="1">
        <f>IF(sum!A609="SA",sum!C609,"*")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2020</v>
      </c>
      <c r="J617" s="1" t="inlineStr">
        <is>
          <t>NCAP_BND</t>
        </is>
      </c>
      <c r="K617" s="1" t="inlineStr">
        <is>
          <t>FX</t>
        </is>
      </c>
      <c r="L617" s="1" t="n">
        <v>2020</v>
      </c>
      <c r="M617" s="1">
        <f>IF(sum!A610="AT",sum!B610,"*")</f>
        <v/>
      </c>
      <c r="N617" s="1" t="n"/>
      <c r="O617" s="1">
        <f>IF(sum!A610="AT",sum!C610,"*")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2020</v>
      </c>
      <c r="U617" s="1">
        <f>IF(sum!A610="BC",sum!B610,"*")</f>
        <v/>
      </c>
      <c r="V617" s="1" t="n"/>
      <c r="W617" s="1">
        <f>IF(sum!A610="BC",sum!C610,"*")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2020</v>
      </c>
      <c r="AC617" s="1">
        <f>IF(sum!A610="MA",sum!B610,"*")</f>
        <v/>
      </c>
      <c r="AD617" s="1" t="n"/>
      <c r="AE617" s="1">
        <f>IF(sum!A610="MA",sum!C610,"*")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2020</v>
      </c>
      <c r="AK617" s="1">
        <f>IF(sum!A610="ON",sum!B610,"*")</f>
        <v/>
      </c>
      <c r="AL617" s="1" t="n"/>
      <c r="AM617" s="1">
        <f>IF(sum!A610="ON",sum!C610,"*")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2020</v>
      </c>
      <c r="AS617" s="1">
        <f>IF(sum!A610="QU",sum!B610,"*")</f>
        <v/>
      </c>
      <c r="AT617" s="1" t="n"/>
      <c r="AU617" s="1">
        <f>IF(sum!A610="QU",sum!C610,"*")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2020</v>
      </c>
      <c r="BA617" s="1">
        <f>IF(sum!A610="SA",sum!B610,"*")</f>
        <v/>
      </c>
      <c r="BB617" s="1" t="n"/>
      <c r="BC617" s="1">
        <f>IF(sum!A610="SA",sum!C610,"*")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2020</v>
      </c>
      <c r="J618" s="4" t="inlineStr">
        <is>
          <t>NCAP_BND</t>
        </is>
      </c>
      <c r="K618" s="4" t="inlineStr">
        <is>
          <t>FX</t>
        </is>
      </c>
      <c r="L618" s="4" t="n">
        <v>2020</v>
      </c>
      <c r="M618" s="1">
        <f>IF(sum!A611="AT",sum!B611,"*")</f>
        <v/>
      </c>
      <c r="N618" s="1" t="n"/>
      <c r="O618" s="1">
        <f>IF(sum!A611="AT",sum!C611,"*")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2020</v>
      </c>
      <c r="U618" s="1">
        <f>IF(sum!A611="BC",sum!B611,"*")</f>
        <v/>
      </c>
      <c r="V618" s="1" t="n"/>
      <c r="W618" s="1">
        <f>IF(sum!A611="BC",sum!C611,"*")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2020</v>
      </c>
      <c r="AC618" s="1">
        <f>IF(sum!A611="MA",sum!B611,"*")</f>
        <v/>
      </c>
      <c r="AD618" s="1" t="n"/>
      <c r="AE618" s="1">
        <f>IF(sum!A611="MA",sum!C611,"*")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2020</v>
      </c>
      <c r="AK618" s="1">
        <f>IF(sum!A611="ON",sum!B611,"*")</f>
        <v/>
      </c>
      <c r="AL618" s="1" t="n"/>
      <c r="AM618" s="1">
        <f>IF(sum!A611="ON",sum!C611,"*")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2020</v>
      </c>
      <c r="AS618" s="1">
        <f>IF(sum!A611="QU",sum!B611,"*")</f>
        <v/>
      </c>
      <c r="AT618" s="1" t="n"/>
      <c r="AU618" s="1">
        <f>IF(sum!A611="QU",sum!C611,"*")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2020</v>
      </c>
      <c r="BA618" s="1">
        <f>IF(sum!A611="SA",sum!B611,"*")</f>
        <v/>
      </c>
      <c r="BB618" s="1" t="n"/>
      <c r="BC618" s="1">
        <f>IF(sum!A611="SA",sum!C611,"*")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2020</v>
      </c>
      <c r="J619" s="1" t="inlineStr">
        <is>
          <t>NCAP_BND</t>
        </is>
      </c>
      <c r="K619" s="1" t="inlineStr">
        <is>
          <t>FX</t>
        </is>
      </c>
      <c r="L619" s="1" t="n">
        <v>2020</v>
      </c>
      <c r="M619" s="1">
        <f>IF(sum!A612="AT",sum!B612,"*")</f>
        <v/>
      </c>
      <c r="N619" s="1" t="n"/>
      <c r="O619" s="1">
        <f>IF(sum!A612="AT",sum!C612,"*")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2020</v>
      </c>
      <c r="U619" s="1">
        <f>IF(sum!A612="BC",sum!B612,"*")</f>
        <v/>
      </c>
      <c r="V619" s="1" t="n"/>
      <c r="W619" s="1">
        <f>IF(sum!A612="BC",sum!C612,"*")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2020</v>
      </c>
      <c r="AC619" s="1">
        <f>IF(sum!A612="MA",sum!B612,"*")</f>
        <v/>
      </c>
      <c r="AD619" s="1" t="n"/>
      <c r="AE619" s="1">
        <f>IF(sum!A612="MA",sum!C612,"*")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2020</v>
      </c>
      <c r="AK619" s="1">
        <f>IF(sum!A612="ON",sum!B612,"*")</f>
        <v/>
      </c>
      <c r="AL619" s="1" t="n"/>
      <c r="AM619" s="1">
        <f>IF(sum!A612="ON",sum!C612,"*")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2020</v>
      </c>
      <c r="AS619" s="1">
        <f>IF(sum!A612="QU",sum!B612,"*")</f>
        <v/>
      </c>
      <c r="AT619" s="1" t="n"/>
      <c r="AU619" s="1">
        <f>IF(sum!A612="QU",sum!C612,"*")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2020</v>
      </c>
      <c r="BA619" s="1">
        <f>IF(sum!A612="SA",sum!B612,"*")</f>
        <v/>
      </c>
      <c r="BB619" s="1" t="n"/>
      <c r="BC619" s="1">
        <f>IF(sum!A612="SA",sum!C612,"*")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2020</v>
      </c>
      <c r="J620" s="1" t="inlineStr">
        <is>
          <t>NCAP_BND</t>
        </is>
      </c>
      <c r="K620" s="1" t="inlineStr">
        <is>
          <t>FX</t>
        </is>
      </c>
      <c r="L620" s="1" t="n">
        <v>2020</v>
      </c>
      <c r="M620" s="1">
        <f>IF(sum!A613="AT",sum!B613,"*")</f>
        <v/>
      </c>
      <c r="N620" s="1" t="n"/>
      <c r="O620" s="1">
        <f>IF(sum!A613="AT",sum!C613,"*")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2020</v>
      </c>
      <c r="U620" s="1">
        <f>IF(sum!A613="BC",sum!B613,"*")</f>
        <v/>
      </c>
      <c r="V620" s="1" t="n"/>
      <c r="W620" s="1">
        <f>IF(sum!A613="BC",sum!C613,"*")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2020</v>
      </c>
      <c r="AC620" s="1">
        <f>IF(sum!A613="MA",sum!B613,"*")</f>
        <v/>
      </c>
      <c r="AD620" s="1" t="n"/>
      <c r="AE620" s="1">
        <f>IF(sum!A613="MA",sum!C613,"*")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2020</v>
      </c>
      <c r="AK620" s="1">
        <f>IF(sum!A613="ON",sum!B613,"*")</f>
        <v/>
      </c>
      <c r="AL620" s="1" t="n"/>
      <c r="AM620" s="1">
        <f>IF(sum!A613="ON",sum!C613,"*")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2020</v>
      </c>
      <c r="AS620" s="1">
        <f>IF(sum!A613="QU",sum!B613,"*")</f>
        <v/>
      </c>
      <c r="AT620" s="1" t="n"/>
      <c r="AU620" s="1">
        <f>IF(sum!A613="QU",sum!C613,"*")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2020</v>
      </c>
      <c r="BA620" s="1">
        <f>IF(sum!A613="SA",sum!B613,"*")</f>
        <v/>
      </c>
      <c r="BB620" s="1" t="n"/>
      <c r="BC620" s="1">
        <f>IF(sum!A613="SA",sum!C613,"*")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2020</v>
      </c>
      <c r="J621" s="4" t="inlineStr">
        <is>
          <t>NCAP_BND</t>
        </is>
      </c>
      <c r="K621" s="4" t="inlineStr">
        <is>
          <t>FX</t>
        </is>
      </c>
      <c r="L621" s="4" t="n">
        <v>2020</v>
      </c>
      <c r="M621" s="1">
        <f>IF(sum!A614="AT",sum!B614,"*")</f>
        <v/>
      </c>
      <c r="N621" s="1" t="n"/>
      <c r="O621" s="1">
        <f>IF(sum!A614="AT",sum!C614,"*")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2020</v>
      </c>
      <c r="U621" s="1">
        <f>IF(sum!A614="BC",sum!B614,"*")</f>
        <v/>
      </c>
      <c r="V621" s="1" t="n"/>
      <c r="W621" s="1">
        <f>IF(sum!A614="BC",sum!C614,"*")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2020</v>
      </c>
      <c r="AC621" s="1">
        <f>IF(sum!A614="MA",sum!B614,"*")</f>
        <v/>
      </c>
      <c r="AD621" s="1" t="n"/>
      <c r="AE621" s="1">
        <f>IF(sum!A614="MA",sum!C614,"*")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2020</v>
      </c>
      <c r="AK621" s="1">
        <f>IF(sum!A614="ON",sum!B614,"*")</f>
        <v/>
      </c>
      <c r="AL621" s="1" t="n"/>
      <c r="AM621" s="1">
        <f>IF(sum!A614="ON",sum!C614,"*")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2020</v>
      </c>
      <c r="AS621" s="1">
        <f>IF(sum!A614="QU",sum!B614,"*")</f>
        <v/>
      </c>
      <c r="AT621" s="1" t="n"/>
      <c r="AU621" s="1">
        <f>IF(sum!A614="QU",sum!C614,"*")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2020</v>
      </c>
      <c r="BA621" s="1">
        <f>IF(sum!A614="SA",sum!B614,"*")</f>
        <v/>
      </c>
      <c r="BB621" s="1" t="n"/>
      <c r="BC621" s="1">
        <f>IF(sum!A614="SA",sum!C614,"*")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2020</v>
      </c>
      <c r="J622" s="1" t="inlineStr">
        <is>
          <t>NCAP_BND</t>
        </is>
      </c>
      <c r="K622" s="1" t="inlineStr">
        <is>
          <t>FX</t>
        </is>
      </c>
      <c r="L622" s="1" t="n">
        <v>2020</v>
      </c>
      <c r="M622" s="1">
        <f>IF(sum!A615="AT",sum!B615,"*")</f>
        <v/>
      </c>
      <c r="N622" s="1" t="n"/>
      <c r="O622" s="1">
        <f>IF(sum!A615="AT",sum!C615,"*")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2020</v>
      </c>
      <c r="U622" s="1">
        <f>IF(sum!A615="BC",sum!B615,"*")</f>
        <v/>
      </c>
      <c r="V622" s="1" t="n"/>
      <c r="W622" s="1">
        <f>IF(sum!A615="BC",sum!C615,"*")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2020</v>
      </c>
      <c r="AC622" s="1">
        <f>IF(sum!A615="MA",sum!B615,"*")</f>
        <v/>
      </c>
      <c r="AD622" s="1" t="n"/>
      <c r="AE622" s="1">
        <f>IF(sum!A615="MA",sum!C615,"*")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2020</v>
      </c>
      <c r="AK622" s="1">
        <f>IF(sum!A615="ON",sum!B615,"*")</f>
        <v/>
      </c>
      <c r="AL622" s="1" t="n"/>
      <c r="AM622" s="1">
        <f>IF(sum!A615="ON",sum!C615,"*")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2020</v>
      </c>
      <c r="AS622" s="1">
        <f>IF(sum!A615="QU",sum!B615,"*")</f>
        <v/>
      </c>
      <c r="AT622" s="1" t="n"/>
      <c r="AU622" s="1">
        <f>IF(sum!A615="QU",sum!C615,"*")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2020</v>
      </c>
      <c r="BA622" s="1">
        <f>IF(sum!A615="SA",sum!B615,"*")</f>
        <v/>
      </c>
      <c r="BB622" s="1" t="n"/>
      <c r="BC622" s="1">
        <f>IF(sum!A615="SA",sum!C615,"*")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2020</v>
      </c>
      <c r="J623" s="1" t="inlineStr">
        <is>
          <t>NCAP_BND</t>
        </is>
      </c>
      <c r="K623" s="1" t="inlineStr">
        <is>
          <t>FX</t>
        </is>
      </c>
      <c r="L623" s="1" t="n">
        <v>2020</v>
      </c>
      <c r="M623" s="1">
        <f>IF(sum!A616="AT",sum!B616,"*")</f>
        <v/>
      </c>
      <c r="N623" s="1" t="n"/>
      <c r="O623" s="1">
        <f>IF(sum!A616="AT",sum!C616,"*")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2020</v>
      </c>
      <c r="U623" s="1">
        <f>IF(sum!A616="BC",sum!B616,"*")</f>
        <v/>
      </c>
      <c r="V623" s="1" t="n"/>
      <c r="W623" s="1">
        <f>IF(sum!A616="BC",sum!C616,"*")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2020</v>
      </c>
      <c r="AC623" s="1">
        <f>IF(sum!A616="MA",sum!B616,"*")</f>
        <v/>
      </c>
      <c r="AD623" s="1" t="n"/>
      <c r="AE623" s="1">
        <f>IF(sum!A616="MA",sum!C616,"*")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2020</v>
      </c>
      <c r="AK623" s="1">
        <f>IF(sum!A616="ON",sum!B616,"*")</f>
        <v/>
      </c>
      <c r="AL623" s="1" t="n"/>
      <c r="AM623" s="1">
        <f>IF(sum!A616="ON",sum!C616,"*")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2020</v>
      </c>
      <c r="AS623" s="1">
        <f>IF(sum!A616="QU",sum!B616,"*")</f>
        <v/>
      </c>
      <c r="AT623" s="1" t="n"/>
      <c r="AU623" s="1">
        <f>IF(sum!A616="QU",sum!C616,"*")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2020</v>
      </c>
      <c r="BA623" s="1">
        <f>IF(sum!A616="SA",sum!B616,"*")</f>
        <v/>
      </c>
      <c r="BB623" s="1" t="n"/>
      <c r="BC623" s="1">
        <f>IF(sum!A616="SA",sum!C616,"*")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2020</v>
      </c>
      <c r="J624" s="4" t="inlineStr">
        <is>
          <t>NCAP_BND</t>
        </is>
      </c>
      <c r="K624" s="4" t="inlineStr">
        <is>
          <t>FX</t>
        </is>
      </c>
      <c r="L624" s="4" t="n">
        <v>2020</v>
      </c>
      <c r="M624" s="1">
        <f>IF(sum!A617="AT",sum!B617,"*")</f>
        <v/>
      </c>
      <c r="N624" s="1" t="n"/>
      <c r="O624" s="1">
        <f>IF(sum!A617="AT",sum!C617,"*")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2020</v>
      </c>
      <c r="U624" s="1">
        <f>IF(sum!A617="BC",sum!B617,"*")</f>
        <v/>
      </c>
      <c r="V624" s="1" t="n"/>
      <c r="W624" s="1">
        <f>IF(sum!A617="BC",sum!C617,"*")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2020</v>
      </c>
      <c r="AC624" s="1">
        <f>IF(sum!A617="MA",sum!B617,"*")</f>
        <v/>
      </c>
      <c r="AD624" s="1" t="n"/>
      <c r="AE624" s="1">
        <f>IF(sum!A617="MA",sum!C617,"*")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2020</v>
      </c>
      <c r="AK624" s="1">
        <f>IF(sum!A617="ON",sum!B617,"*")</f>
        <v/>
      </c>
      <c r="AL624" s="1" t="n"/>
      <c r="AM624" s="1">
        <f>IF(sum!A617="ON",sum!C617,"*")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2020</v>
      </c>
      <c r="AS624" s="1">
        <f>IF(sum!A617="QU",sum!B617,"*")</f>
        <v/>
      </c>
      <c r="AT624" s="1" t="n"/>
      <c r="AU624" s="1">
        <f>IF(sum!A617="QU",sum!C617,"*")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2020</v>
      </c>
      <c r="BA624" s="1">
        <f>IF(sum!A617="SA",sum!B617,"*")</f>
        <v/>
      </c>
      <c r="BB624" s="1" t="n"/>
      <c r="BC624" s="1">
        <f>IF(sum!A617="SA",sum!C617,"*")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2020</v>
      </c>
      <c r="J625" s="1" t="inlineStr">
        <is>
          <t>NCAP_BND</t>
        </is>
      </c>
      <c r="K625" s="1" t="inlineStr">
        <is>
          <t>FX</t>
        </is>
      </c>
      <c r="L625" s="1" t="n">
        <v>2020</v>
      </c>
      <c r="M625" s="1">
        <f>IF(sum!A618="AT",sum!B618,"*")</f>
        <v/>
      </c>
      <c r="N625" s="1" t="n"/>
      <c r="O625" s="1">
        <f>IF(sum!A618="AT",sum!C618,"*")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2020</v>
      </c>
      <c r="U625" s="1">
        <f>IF(sum!A618="BC",sum!B618,"*")</f>
        <v/>
      </c>
      <c r="V625" s="1" t="n"/>
      <c r="W625" s="1">
        <f>IF(sum!A618="BC",sum!C618,"*")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2020</v>
      </c>
      <c r="AC625" s="1">
        <f>IF(sum!A618="MA",sum!B618,"*")</f>
        <v/>
      </c>
      <c r="AD625" s="1" t="n"/>
      <c r="AE625" s="1">
        <f>IF(sum!A618="MA",sum!C618,"*")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2020</v>
      </c>
      <c r="AK625" s="1">
        <f>IF(sum!A618="ON",sum!B618,"*")</f>
        <v/>
      </c>
      <c r="AL625" s="1" t="n"/>
      <c r="AM625" s="1">
        <f>IF(sum!A618="ON",sum!C618,"*")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2020</v>
      </c>
      <c r="AS625" s="1">
        <f>IF(sum!A618="QU",sum!B618,"*")</f>
        <v/>
      </c>
      <c r="AT625" s="1" t="n"/>
      <c r="AU625" s="1">
        <f>IF(sum!A618="QU",sum!C618,"*")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2020</v>
      </c>
      <c r="BA625" s="1">
        <f>IF(sum!A618="SA",sum!B618,"*")</f>
        <v/>
      </c>
      <c r="BB625" s="1" t="n"/>
      <c r="BC625" s="1">
        <f>IF(sum!A618="SA",sum!C618,"*")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2020</v>
      </c>
      <c r="J626" s="1" t="inlineStr">
        <is>
          <t>NCAP_BND</t>
        </is>
      </c>
      <c r="K626" s="1" t="inlineStr">
        <is>
          <t>FX</t>
        </is>
      </c>
      <c r="L626" s="1" t="n">
        <v>2020</v>
      </c>
      <c r="M626" s="1">
        <f>IF(sum!A619="AT",sum!B619,"*")</f>
        <v/>
      </c>
      <c r="N626" s="1" t="n"/>
      <c r="O626" s="1">
        <f>IF(sum!A619="AT",sum!C619,"*")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2020</v>
      </c>
      <c r="U626" s="1">
        <f>IF(sum!A619="BC",sum!B619,"*")</f>
        <v/>
      </c>
      <c r="V626" s="1" t="n"/>
      <c r="W626" s="1">
        <f>IF(sum!A619="BC",sum!C619,"*")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2020</v>
      </c>
      <c r="AC626" s="1">
        <f>IF(sum!A619="MA",sum!B619,"*")</f>
        <v/>
      </c>
      <c r="AD626" s="1" t="n"/>
      <c r="AE626" s="1">
        <f>IF(sum!A619="MA",sum!C619,"*")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2020</v>
      </c>
      <c r="AK626" s="1">
        <f>IF(sum!A619="ON",sum!B619,"*")</f>
        <v/>
      </c>
      <c r="AL626" s="1" t="n"/>
      <c r="AM626" s="1">
        <f>IF(sum!A619="ON",sum!C619,"*")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2020</v>
      </c>
      <c r="AS626" s="1">
        <f>IF(sum!A619="QU",sum!B619,"*")</f>
        <v/>
      </c>
      <c r="AT626" s="1" t="n"/>
      <c r="AU626" s="1">
        <f>IF(sum!A619="QU",sum!C619,"*")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2020</v>
      </c>
      <c r="BA626" s="1">
        <f>IF(sum!A619="SA",sum!B619,"*")</f>
        <v/>
      </c>
      <c r="BB626" s="1" t="n"/>
      <c r="BC626" s="1">
        <f>IF(sum!A619="SA",sum!C619,"*")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2020</v>
      </c>
      <c r="J627" s="4" t="inlineStr">
        <is>
          <t>NCAP_BND</t>
        </is>
      </c>
      <c r="K627" s="4" t="inlineStr">
        <is>
          <t>FX</t>
        </is>
      </c>
      <c r="L627" s="4" t="n">
        <v>2020</v>
      </c>
      <c r="M627" s="1">
        <f>IF(sum!A620="AT",sum!B620,"*")</f>
        <v/>
      </c>
      <c r="N627" s="1" t="n"/>
      <c r="O627" s="1">
        <f>IF(sum!A620="AT",sum!C620,"*")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2020</v>
      </c>
      <c r="U627" s="1">
        <f>IF(sum!A620="BC",sum!B620,"*")</f>
        <v/>
      </c>
      <c r="V627" s="1" t="n"/>
      <c r="W627" s="1">
        <f>IF(sum!A620="BC",sum!C620,"*")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2020</v>
      </c>
      <c r="AC627" s="1">
        <f>IF(sum!A620="MA",sum!B620,"*")</f>
        <v/>
      </c>
      <c r="AD627" s="1" t="n"/>
      <c r="AE627" s="1">
        <f>IF(sum!A620="MA",sum!C620,"*")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2020</v>
      </c>
      <c r="AK627" s="1">
        <f>IF(sum!A620="ON",sum!B620,"*")</f>
        <v/>
      </c>
      <c r="AL627" s="1" t="n"/>
      <c r="AM627" s="1">
        <f>IF(sum!A620="ON",sum!C620,"*")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2020</v>
      </c>
      <c r="AS627" s="1">
        <f>IF(sum!A620="QU",sum!B620,"*")</f>
        <v/>
      </c>
      <c r="AT627" s="1" t="n"/>
      <c r="AU627" s="1">
        <f>IF(sum!A620="QU",sum!C620,"*")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2020</v>
      </c>
      <c r="BA627" s="1">
        <f>IF(sum!A620="SA",sum!B620,"*")</f>
        <v/>
      </c>
      <c r="BB627" s="1" t="n"/>
      <c r="BC627" s="1">
        <f>IF(sum!A620="SA",sum!C620,"*")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2020</v>
      </c>
      <c r="J628" s="1" t="inlineStr">
        <is>
          <t>NCAP_BND</t>
        </is>
      </c>
      <c r="K628" s="1" t="inlineStr">
        <is>
          <t>FX</t>
        </is>
      </c>
      <c r="L628" s="1" t="n">
        <v>2020</v>
      </c>
      <c r="M628" s="1">
        <f>IF(sum!A621="AT",sum!B621,"*")</f>
        <v/>
      </c>
      <c r="N628" s="1" t="n"/>
      <c r="O628" s="1">
        <f>IF(sum!A621="AT",sum!C621,"*")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2020</v>
      </c>
      <c r="U628" s="1">
        <f>IF(sum!A621="BC",sum!B621,"*")</f>
        <v/>
      </c>
      <c r="V628" s="1" t="n"/>
      <c r="W628" s="1">
        <f>IF(sum!A621="BC",sum!C621,"*")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2020</v>
      </c>
      <c r="AC628" s="1">
        <f>IF(sum!A621="MA",sum!B621,"*")</f>
        <v/>
      </c>
      <c r="AD628" s="1" t="n"/>
      <c r="AE628" s="1">
        <f>IF(sum!A621="MA",sum!C621,"*")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2020</v>
      </c>
      <c r="AK628" s="1">
        <f>IF(sum!A621="ON",sum!B621,"*")</f>
        <v/>
      </c>
      <c r="AL628" s="1" t="n"/>
      <c r="AM628" s="1">
        <f>IF(sum!A621="ON",sum!C621,"*")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2020</v>
      </c>
      <c r="AS628" s="1">
        <f>IF(sum!A621="QU",sum!B621,"*")</f>
        <v/>
      </c>
      <c r="AT628" s="1" t="n"/>
      <c r="AU628" s="1">
        <f>IF(sum!A621="QU",sum!C621,"*")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2020</v>
      </c>
      <c r="BA628" s="1">
        <f>IF(sum!A621="SA",sum!B621,"*")</f>
        <v/>
      </c>
      <c r="BB628" s="1" t="n"/>
      <c r="BC628" s="1">
        <f>IF(sum!A621="SA",sum!C621,"*")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2020</v>
      </c>
      <c r="J629" s="1" t="inlineStr">
        <is>
          <t>NCAP_BND</t>
        </is>
      </c>
      <c r="K629" s="1" t="inlineStr">
        <is>
          <t>FX</t>
        </is>
      </c>
      <c r="L629" s="1" t="n">
        <v>2020</v>
      </c>
      <c r="M629" s="1">
        <f>IF(sum!A622="AT",sum!B622,"*")</f>
        <v/>
      </c>
      <c r="N629" s="1" t="n"/>
      <c r="O629" s="1">
        <f>IF(sum!A622="AT",sum!C622,"*")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2020</v>
      </c>
      <c r="U629" s="1">
        <f>IF(sum!A622="BC",sum!B622,"*")</f>
        <v/>
      </c>
      <c r="V629" s="1" t="n"/>
      <c r="W629" s="1">
        <f>IF(sum!A622="BC",sum!C622,"*")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2020</v>
      </c>
      <c r="AC629" s="1">
        <f>IF(sum!A622="MA",sum!B622,"*")</f>
        <v/>
      </c>
      <c r="AD629" s="1" t="n"/>
      <c r="AE629" s="1">
        <f>IF(sum!A622="MA",sum!C622,"*")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2020</v>
      </c>
      <c r="AK629" s="1">
        <f>IF(sum!A622="ON",sum!B622,"*")</f>
        <v/>
      </c>
      <c r="AL629" s="1" t="n"/>
      <c r="AM629" s="1">
        <f>IF(sum!A622="ON",sum!C622,"*")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2020</v>
      </c>
      <c r="AS629" s="1">
        <f>IF(sum!A622="QU",sum!B622,"*")</f>
        <v/>
      </c>
      <c r="AT629" s="1" t="n"/>
      <c r="AU629" s="1">
        <f>IF(sum!A622="QU",sum!C622,"*")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2020</v>
      </c>
      <c r="BA629" s="1">
        <f>IF(sum!A622="SA",sum!B622,"*")</f>
        <v/>
      </c>
      <c r="BB629" s="1" t="n"/>
      <c r="BC629" s="1">
        <f>IF(sum!A622="SA",sum!C622,"*")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2020</v>
      </c>
      <c r="J630" s="4" t="inlineStr">
        <is>
          <t>NCAP_BND</t>
        </is>
      </c>
      <c r="K630" s="4" t="inlineStr">
        <is>
          <t>FX</t>
        </is>
      </c>
      <c r="L630" s="4" t="n">
        <v>2020</v>
      </c>
      <c r="M630" s="1">
        <f>IF(sum!A623="AT",sum!B623,"*")</f>
        <v/>
      </c>
      <c r="N630" s="1" t="n"/>
      <c r="O630" s="1">
        <f>IF(sum!A623="AT",sum!C623,"*")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2020</v>
      </c>
      <c r="U630" s="1">
        <f>IF(sum!A623="BC",sum!B623,"*")</f>
        <v/>
      </c>
      <c r="V630" s="1" t="n"/>
      <c r="W630" s="1">
        <f>IF(sum!A623="BC",sum!C623,"*")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2020</v>
      </c>
      <c r="AC630" s="1">
        <f>IF(sum!A623="MA",sum!B623,"*")</f>
        <v/>
      </c>
      <c r="AD630" s="1" t="n"/>
      <c r="AE630" s="1">
        <f>IF(sum!A623="MA",sum!C623,"*")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2020</v>
      </c>
      <c r="AK630" s="1">
        <f>IF(sum!A623="ON",sum!B623,"*")</f>
        <v/>
      </c>
      <c r="AL630" s="1" t="n"/>
      <c r="AM630" s="1">
        <f>IF(sum!A623="ON",sum!C623,"*")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2020</v>
      </c>
      <c r="AS630" s="1">
        <f>IF(sum!A623="QU",sum!B623,"*")</f>
        <v/>
      </c>
      <c r="AT630" s="1" t="n"/>
      <c r="AU630" s="1">
        <f>IF(sum!A623="QU",sum!C623,"*")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2020</v>
      </c>
      <c r="BA630" s="1">
        <f>IF(sum!A623="SA",sum!B623,"*")</f>
        <v/>
      </c>
      <c r="BB630" s="1" t="n"/>
      <c r="BC630" s="1">
        <f>IF(sum!A623="SA",sum!C623,"*")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2020</v>
      </c>
      <c r="J631" s="1" t="inlineStr">
        <is>
          <t>NCAP_BND</t>
        </is>
      </c>
      <c r="K631" s="1" t="inlineStr">
        <is>
          <t>FX</t>
        </is>
      </c>
      <c r="L631" s="1" t="n">
        <v>2020</v>
      </c>
      <c r="M631" s="1">
        <f>IF(sum!A624="AT",sum!B624,"*")</f>
        <v/>
      </c>
      <c r="N631" s="1" t="n"/>
      <c r="O631" s="1">
        <f>IF(sum!A624="AT",sum!C624,"*")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2020</v>
      </c>
      <c r="U631" s="1">
        <f>IF(sum!A624="BC",sum!B624,"*")</f>
        <v/>
      </c>
      <c r="V631" s="1" t="n"/>
      <c r="W631" s="1">
        <f>IF(sum!A624="BC",sum!C624,"*")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2020</v>
      </c>
      <c r="AC631" s="1">
        <f>IF(sum!A624="MA",sum!B624,"*")</f>
        <v/>
      </c>
      <c r="AD631" s="1" t="n"/>
      <c r="AE631" s="1">
        <f>IF(sum!A624="MA",sum!C624,"*")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2020</v>
      </c>
      <c r="AK631" s="1">
        <f>IF(sum!A624="ON",sum!B624,"*")</f>
        <v/>
      </c>
      <c r="AL631" s="1" t="n"/>
      <c r="AM631" s="1">
        <f>IF(sum!A624="ON",sum!C624,"*")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2020</v>
      </c>
      <c r="AS631" s="1">
        <f>IF(sum!A624="QU",sum!B624,"*")</f>
        <v/>
      </c>
      <c r="AT631" s="1" t="n"/>
      <c r="AU631" s="1">
        <f>IF(sum!A624="QU",sum!C624,"*")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2020</v>
      </c>
      <c r="BA631" s="1">
        <f>IF(sum!A624="SA",sum!B624,"*")</f>
        <v/>
      </c>
      <c r="BB631" s="1" t="n"/>
      <c r="BC631" s="1">
        <f>IF(sum!A624="SA",sum!C624,"*")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2020</v>
      </c>
      <c r="J632" s="1" t="inlineStr">
        <is>
          <t>NCAP_BND</t>
        </is>
      </c>
      <c r="K632" s="1" t="inlineStr">
        <is>
          <t>FX</t>
        </is>
      </c>
      <c r="L632" s="1" t="n">
        <v>2020</v>
      </c>
      <c r="M632" s="1">
        <f>IF(sum!A625="AT",sum!B625,"*")</f>
        <v/>
      </c>
      <c r="N632" s="1" t="n"/>
      <c r="O632" s="1">
        <f>IF(sum!A625="AT",sum!C625,"*")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2020</v>
      </c>
      <c r="U632" s="1">
        <f>IF(sum!A625="BC",sum!B625,"*")</f>
        <v/>
      </c>
      <c r="V632" s="1" t="n"/>
      <c r="W632" s="1">
        <f>IF(sum!A625="BC",sum!C625,"*")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2020</v>
      </c>
      <c r="AC632" s="1">
        <f>IF(sum!A625="MA",sum!B625,"*")</f>
        <v/>
      </c>
      <c r="AD632" s="1" t="n"/>
      <c r="AE632" s="1">
        <f>IF(sum!A625="MA",sum!C625,"*")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2020</v>
      </c>
      <c r="AK632" s="1">
        <f>IF(sum!A625="ON",sum!B625,"*")</f>
        <v/>
      </c>
      <c r="AL632" s="1" t="n"/>
      <c r="AM632" s="1">
        <f>IF(sum!A625="ON",sum!C625,"*")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2020</v>
      </c>
      <c r="AS632" s="1">
        <f>IF(sum!A625="QU",sum!B625,"*")</f>
        <v/>
      </c>
      <c r="AT632" s="1" t="n"/>
      <c r="AU632" s="1">
        <f>IF(sum!A625="QU",sum!C625,"*")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2020</v>
      </c>
      <c r="BA632" s="1">
        <f>IF(sum!A625="SA",sum!B625,"*")</f>
        <v/>
      </c>
      <c r="BB632" s="1" t="n"/>
      <c r="BC632" s="1">
        <f>IF(sum!A625="SA",sum!C625,"*")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2020</v>
      </c>
      <c r="J633" s="4" t="inlineStr">
        <is>
          <t>NCAP_BND</t>
        </is>
      </c>
      <c r="K633" s="4" t="inlineStr">
        <is>
          <t>FX</t>
        </is>
      </c>
      <c r="L633" s="4" t="n">
        <v>2020</v>
      </c>
      <c r="M633" s="1">
        <f>IF(sum!A626="AT",sum!B626,"*")</f>
        <v/>
      </c>
      <c r="N633" s="1" t="n"/>
      <c r="O633" s="1">
        <f>IF(sum!A626="AT",sum!C626,"*")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2020</v>
      </c>
      <c r="U633" s="1">
        <f>IF(sum!A626="BC",sum!B626,"*")</f>
        <v/>
      </c>
      <c r="V633" s="1" t="n"/>
      <c r="W633" s="1">
        <f>IF(sum!A626="BC",sum!C626,"*")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2020</v>
      </c>
      <c r="AC633" s="1">
        <f>IF(sum!A626="MA",sum!B626,"*")</f>
        <v/>
      </c>
      <c r="AD633" s="1" t="n"/>
      <c r="AE633" s="1">
        <f>IF(sum!A626="MA",sum!C626,"*")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2020</v>
      </c>
      <c r="AK633" s="1">
        <f>IF(sum!A626="ON",sum!B626,"*")</f>
        <v/>
      </c>
      <c r="AL633" s="1" t="n"/>
      <c r="AM633" s="1">
        <f>IF(sum!A626="ON",sum!C626,"*")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2020</v>
      </c>
      <c r="AS633" s="1">
        <f>IF(sum!A626="QU",sum!B626,"*")</f>
        <v/>
      </c>
      <c r="AT633" s="1" t="n"/>
      <c r="AU633" s="1">
        <f>IF(sum!A626="QU",sum!C626,"*")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2020</v>
      </c>
      <c r="BA633" s="1">
        <f>IF(sum!A626="SA",sum!B626,"*")</f>
        <v/>
      </c>
      <c r="BB633" s="1" t="n"/>
      <c r="BC633" s="1">
        <f>IF(sum!A626="SA",sum!C626,"*")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2020</v>
      </c>
      <c r="J634" s="1" t="inlineStr">
        <is>
          <t>NCAP_BND</t>
        </is>
      </c>
      <c r="K634" s="1" t="inlineStr">
        <is>
          <t>FX</t>
        </is>
      </c>
      <c r="L634" s="1" t="n">
        <v>2020</v>
      </c>
      <c r="M634" s="1">
        <f>IF(sum!A627="AT",sum!B627,"*")</f>
        <v/>
      </c>
      <c r="N634" s="1" t="n"/>
      <c r="O634" s="1">
        <f>IF(sum!A627="AT",sum!C627,"*")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2020</v>
      </c>
      <c r="U634" s="1">
        <f>IF(sum!A627="BC",sum!B627,"*")</f>
        <v/>
      </c>
      <c r="V634" s="1" t="n"/>
      <c r="W634" s="1">
        <f>IF(sum!A627="BC",sum!C627,"*")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2020</v>
      </c>
      <c r="AC634" s="1">
        <f>IF(sum!A627="MA",sum!B627,"*")</f>
        <v/>
      </c>
      <c r="AD634" s="1" t="n"/>
      <c r="AE634" s="1">
        <f>IF(sum!A627="MA",sum!C627,"*")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2020</v>
      </c>
      <c r="AK634" s="1">
        <f>IF(sum!A627="ON",sum!B627,"*")</f>
        <v/>
      </c>
      <c r="AL634" s="1" t="n"/>
      <c r="AM634" s="1">
        <f>IF(sum!A627="ON",sum!C627,"*")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2020</v>
      </c>
      <c r="AS634" s="1">
        <f>IF(sum!A627="QU",sum!B627,"*")</f>
        <v/>
      </c>
      <c r="AT634" s="1" t="n"/>
      <c r="AU634" s="1">
        <f>IF(sum!A627="QU",sum!C627,"*")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2020</v>
      </c>
      <c r="BA634" s="1">
        <f>IF(sum!A627="SA",sum!B627,"*")</f>
        <v/>
      </c>
      <c r="BB634" s="1" t="n"/>
      <c r="BC634" s="1">
        <f>IF(sum!A627="SA",sum!C627,"*")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2020</v>
      </c>
      <c r="J635" s="1" t="inlineStr">
        <is>
          <t>NCAP_BND</t>
        </is>
      </c>
      <c r="K635" s="1" t="inlineStr">
        <is>
          <t>FX</t>
        </is>
      </c>
      <c r="L635" s="1" t="n">
        <v>2020</v>
      </c>
      <c r="M635" s="1">
        <f>IF(sum!A628="AT",sum!B628,"*")</f>
        <v/>
      </c>
      <c r="N635" s="1" t="n"/>
      <c r="O635" s="1">
        <f>IF(sum!A628="AT",sum!C628,"*")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2020</v>
      </c>
      <c r="U635" s="1">
        <f>IF(sum!A628="BC",sum!B628,"*")</f>
        <v/>
      </c>
      <c r="V635" s="1" t="n"/>
      <c r="W635" s="1">
        <f>IF(sum!A628="BC",sum!C628,"*")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2020</v>
      </c>
      <c r="AC635" s="1">
        <f>IF(sum!A628="MA",sum!B628,"*")</f>
        <v/>
      </c>
      <c r="AD635" s="1" t="n"/>
      <c r="AE635" s="1">
        <f>IF(sum!A628="MA",sum!C628,"*")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2020</v>
      </c>
      <c r="AK635" s="1">
        <f>IF(sum!A628="ON",sum!B628,"*")</f>
        <v/>
      </c>
      <c r="AL635" s="1" t="n"/>
      <c r="AM635" s="1">
        <f>IF(sum!A628="ON",sum!C628,"*")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2020</v>
      </c>
      <c r="AS635" s="1">
        <f>IF(sum!A628="QU",sum!B628,"*")</f>
        <v/>
      </c>
      <c r="AT635" s="1" t="n"/>
      <c r="AU635" s="1">
        <f>IF(sum!A628="QU",sum!C628,"*")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2020</v>
      </c>
      <c r="BA635" s="1">
        <f>IF(sum!A628="SA",sum!B628,"*")</f>
        <v/>
      </c>
      <c r="BB635" s="1" t="n"/>
      <c r="BC635" s="1">
        <f>IF(sum!A628="SA",sum!C628,"*")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2020</v>
      </c>
      <c r="J636" s="4" t="inlineStr">
        <is>
          <t>NCAP_BND</t>
        </is>
      </c>
      <c r="K636" s="4" t="inlineStr">
        <is>
          <t>FX</t>
        </is>
      </c>
      <c r="L636" s="4" t="n">
        <v>2020</v>
      </c>
      <c r="M636" s="1">
        <f>IF(sum!A629="AT",sum!B629,"*")</f>
        <v/>
      </c>
      <c r="N636" s="1" t="n"/>
      <c r="O636" s="1">
        <f>IF(sum!A629="AT",sum!C629,"*")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2020</v>
      </c>
      <c r="U636" s="1">
        <f>IF(sum!A629="BC",sum!B629,"*")</f>
        <v/>
      </c>
      <c r="V636" s="1" t="n"/>
      <c r="W636" s="1">
        <f>IF(sum!A629="BC",sum!C629,"*")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2020</v>
      </c>
      <c r="AC636" s="1">
        <f>IF(sum!A629="MA",sum!B629,"*")</f>
        <v/>
      </c>
      <c r="AD636" s="1" t="n"/>
      <c r="AE636" s="1">
        <f>IF(sum!A629="MA",sum!C629,"*")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2020</v>
      </c>
      <c r="AK636" s="1">
        <f>IF(sum!A629="ON",sum!B629,"*")</f>
        <v/>
      </c>
      <c r="AL636" s="1" t="n"/>
      <c r="AM636" s="1">
        <f>IF(sum!A629="ON",sum!C629,"*")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2020</v>
      </c>
      <c r="AS636" s="1">
        <f>IF(sum!A629="QU",sum!B629,"*")</f>
        <v/>
      </c>
      <c r="AT636" s="1" t="n"/>
      <c r="AU636" s="1">
        <f>IF(sum!A629="QU",sum!C629,"*")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2020</v>
      </c>
      <c r="BA636" s="1">
        <f>IF(sum!A629="SA",sum!B629,"*")</f>
        <v/>
      </c>
      <c r="BB636" s="1" t="n"/>
      <c r="BC636" s="1">
        <f>IF(sum!A629="SA",sum!C629,"*")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2020</v>
      </c>
      <c r="J637" s="1" t="inlineStr">
        <is>
          <t>NCAP_BND</t>
        </is>
      </c>
      <c r="K637" s="1" t="inlineStr">
        <is>
          <t>FX</t>
        </is>
      </c>
      <c r="L637" s="1" t="n">
        <v>2020</v>
      </c>
      <c r="M637" s="1">
        <f>IF(sum!A630="AT",sum!B630,"*")</f>
        <v/>
      </c>
      <c r="N637" s="1" t="n"/>
      <c r="O637" s="1">
        <f>IF(sum!A630="AT",sum!C630,"*")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2020</v>
      </c>
      <c r="U637" s="1">
        <f>IF(sum!A630="BC",sum!B630,"*")</f>
        <v/>
      </c>
      <c r="V637" s="1" t="n"/>
      <c r="W637" s="1">
        <f>IF(sum!A630="BC",sum!C630,"*")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2020</v>
      </c>
      <c r="AC637" s="1">
        <f>IF(sum!A630="MA",sum!B630,"*")</f>
        <v/>
      </c>
      <c r="AD637" s="1" t="n"/>
      <c r="AE637" s="1">
        <f>IF(sum!A630="MA",sum!C630,"*")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2020</v>
      </c>
      <c r="AK637" s="1">
        <f>IF(sum!A630="ON",sum!B630,"*")</f>
        <v/>
      </c>
      <c r="AL637" s="1" t="n"/>
      <c r="AM637" s="1">
        <f>IF(sum!A630="ON",sum!C630,"*")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2020</v>
      </c>
      <c r="AS637" s="1">
        <f>IF(sum!A630="QU",sum!B630,"*")</f>
        <v/>
      </c>
      <c r="AT637" s="1" t="n"/>
      <c r="AU637" s="1">
        <f>IF(sum!A630="QU",sum!C630,"*")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2020</v>
      </c>
      <c r="BA637" s="1">
        <f>IF(sum!A630="SA",sum!B630,"*")</f>
        <v/>
      </c>
      <c r="BB637" s="1" t="n"/>
      <c r="BC637" s="1">
        <f>IF(sum!A630="SA",sum!C630,"*")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2020</v>
      </c>
      <c r="J638" s="1" t="inlineStr">
        <is>
          <t>NCAP_BND</t>
        </is>
      </c>
      <c r="K638" s="1" t="inlineStr">
        <is>
          <t>FX</t>
        </is>
      </c>
      <c r="L638" s="1" t="n">
        <v>2020</v>
      </c>
      <c r="M638" s="1">
        <f>IF(sum!A631="AT",sum!B631,"*")</f>
        <v/>
      </c>
      <c r="N638" s="1" t="n"/>
      <c r="O638" s="1">
        <f>IF(sum!A631="AT",sum!C631,"*")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2020</v>
      </c>
      <c r="U638" s="1">
        <f>IF(sum!A631="BC",sum!B631,"*")</f>
        <v/>
      </c>
      <c r="V638" s="1" t="n"/>
      <c r="W638" s="1">
        <f>IF(sum!A631="BC",sum!C631,"*")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2020</v>
      </c>
      <c r="AC638" s="1">
        <f>IF(sum!A631="MA",sum!B631,"*")</f>
        <v/>
      </c>
      <c r="AD638" s="1" t="n"/>
      <c r="AE638" s="1">
        <f>IF(sum!A631="MA",sum!C631,"*")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2020</v>
      </c>
      <c r="AK638" s="1">
        <f>IF(sum!A631="ON",sum!B631,"*")</f>
        <v/>
      </c>
      <c r="AL638" s="1" t="n"/>
      <c r="AM638" s="1">
        <f>IF(sum!A631="ON",sum!C631,"*")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2020</v>
      </c>
      <c r="AS638" s="1">
        <f>IF(sum!A631="QU",sum!B631,"*")</f>
        <v/>
      </c>
      <c r="AT638" s="1" t="n"/>
      <c r="AU638" s="1">
        <f>IF(sum!A631="QU",sum!C631,"*")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2020</v>
      </c>
      <c r="BA638" s="1">
        <f>IF(sum!A631="SA",sum!B631,"*")</f>
        <v/>
      </c>
      <c r="BB638" s="1" t="n"/>
      <c r="BC638" s="1">
        <f>IF(sum!A631="SA",sum!C631,"*")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2020</v>
      </c>
      <c r="J639" s="4" t="inlineStr">
        <is>
          <t>NCAP_BND</t>
        </is>
      </c>
      <c r="K639" s="4" t="inlineStr">
        <is>
          <t>FX</t>
        </is>
      </c>
      <c r="L639" s="4" t="n">
        <v>2020</v>
      </c>
      <c r="M639" s="1">
        <f>IF(sum!A632="AT",sum!B632,"*")</f>
        <v/>
      </c>
      <c r="N639" s="1" t="n"/>
      <c r="O639" s="1">
        <f>IF(sum!A632="AT",sum!C632,"*")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2020</v>
      </c>
      <c r="U639" s="1">
        <f>IF(sum!A632="BC",sum!B632,"*")</f>
        <v/>
      </c>
      <c r="V639" s="1" t="n"/>
      <c r="W639" s="1">
        <f>IF(sum!A632="BC",sum!C632,"*")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2020</v>
      </c>
      <c r="AC639" s="1">
        <f>IF(sum!A632="MA",sum!B632,"*")</f>
        <v/>
      </c>
      <c r="AD639" s="1" t="n"/>
      <c r="AE639" s="1">
        <f>IF(sum!A632="MA",sum!C632,"*")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2020</v>
      </c>
      <c r="AK639" s="1">
        <f>IF(sum!A632="ON",sum!B632,"*")</f>
        <v/>
      </c>
      <c r="AL639" s="1" t="n"/>
      <c r="AM639" s="1">
        <f>IF(sum!A632="ON",sum!C632,"*")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2020</v>
      </c>
      <c r="AS639" s="1">
        <f>IF(sum!A632="QU",sum!B632,"*")</f>
        <v/>
      </c>
      <c r="AT639" s="1" t="n"/>
      <c r="AU639" s="1">
        <f>IF(sum!A632="QU",sum!C632,"*")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2020</v>
      </c>
      <c r="BA639" s="1">
        <f>IF(sum!A632="SA",sum!B632,"*")</f>
        <v/>
      </c>
      <c r="BB639" s="1" t="n"/>
      <c r="BC639" s="1">
        <f>IF(sum!A632="SA",sum!C632,"*")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2020</v>
      </c>
      <c r="J640" s="1" t="inlineStr">
        <is>
          <t>NCAP_BND</t>
        </is>
      </c>
      <c r="K640" s="1" t="inlineStr">
        <is>
          <t>FX</t>
        </is>
      </c>
      <c r="L640" s="1" t="n">
        <v>2020</v>
      </c>
      <c r="M640" s="1">
        <f>IF(sum!A633="AT",sum!B633,"*")</f>
        <v/>
      </c>
      <c r="N640" s="1" t="n"/>
      <c r="O640" s="1">
        <f>IF(sum!A633="AT",sum!C633,"*")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2020</v>
      </c>
      <c r="U640" s="1">
        <f>IF(sum!A633="BC",sum!B633,"*")</f>
        <v/>
      </c>
      <c r="V640" s="1" t="n"/>
      <c r="W640" s="1">
        <f>IF(sum!A633="BC",sum!C633,"*")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2020</v>
      </c>
      <c r="AC640" s="1">
        <f>IF(sum!A633="MA",sum!B633,"*")</f>
        <v/>
      </c>
      <c r="AD640" s="1" t="n"/>
      <c r="AE640" s="1">
        <f>IF(sum!A633="MA",sum!C633,"*")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2020</v>
      </c>
      <c r="AK640" s="1">
        <f>IF(sum!A633="ON",sum!B633,"*")</f>
        <v/>
      </c>
      <c r="AL640" s="1" t="n"/>
      <c r="AM640" s="1">
        <f>IF(sum!A633="ON",sum!C633,"*")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2020</v>
      </c>
      <c r="AS640" s="1">
        <f>IF(sum!A633="QU",sum!B633,"*")</f>
        <v/>
      </c>
      <c r="AT640" s="1" t="n"/>
      <c r="AU640" s="1">
        <f>IF(sum!A633="QU",sum!C633,"*")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2020</v>
      </c>
      <c r="BA640" s="1">
        <f>IF(sum!A633="SA",sum!B633,"*")</f>
        <v/>
      </c>
      <c r="BB640" s="1" t="n"/>
      <c r="BC640" s="1">
        <f>IF(sum!A633="SA",sum!C633,"*")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2020</v>
      </c>
      <c r="J641" s="1" t="inlineStr">
        <is>
          <t>NCAP_BND</t>
        </is>
      </c>
      <c r="K641" s="1" t="inlineStr">
        <is>
          <t>FX</t>
        </is>
      </c>
      <c r="L641" s="1" t="n">
        <v>2020</v>
      </c>
      <c r="M641" s="1">
        <f>IF(sum!A634="AT",sum!B634,"*")</f>
        <v/>
      </c>
      <c r="N641" s="1" t="n"/>
      <c r="O641" s="1">
        <f>IF(sum!A634="AT",sum!C634,"*")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2020</v>
      </c>
      <c r="U641" s="1">
        <f>IF(sum!A634="BC",sum!B634,"*")</f>
        <v/>
      </c>
      <c r="V641" s="1" t="n"/>
      <c r="W641" s="1">
        <f>IF(sum!A634="BC",sum!C634,"*")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2020</v>
      </c>
      <c r="AC641" s="1">
        <f>IF(sum!A634="MA",sum!B634,"*")</f>
        <v/>
      </c>
      <c r="AD641" s="1" t="n"/>
      <c r="AE641" s="1">
        <f>IF(sum!A634="MA",sum!C634,"*")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2020</v>
      </c>
      <c r="AK641" s="1">
        <f>IF(sum!A634="ON",sum!B634,"*")</f>
        <v/>
      </c>
      <c r="AL641" s="1" t="n"/>
      <c r="AM641" s="1">
        <f>IF(sum!A634="ON",sum!C634,"*")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2020</v>
      </c>
      <c r="AS641" s="1">
        <f>IF(sum!A634="QU",sum!B634,"*")</f>
        <v/>
      </c>
      <c r="AT641" s="1" t="n"/>
      <c r="AU641" s="1">
        <f>IF(sum!A634="QU",sum!C634,"*")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2020</v>
      </c>
      <c r="BA641" s="1">
        <f>IF(sum!A634="SA",sum!B634,"*")</f>
        <v/>
      </c>
      <c r="BB641" s="1" t="n"/>
      <c r="BC641" s="1">
        <f>IF(sum!A634="SA",sum!C634,"*")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2020</v>
      </c>
      <c r="J642" s="4" t="inlineStr">
        <is>
          <t>NCAP_BND</t>
        </is>
      </c>
      <c r="K642" s="4" t="inlineStr">
        <is>
          <t>FX</t>
        </is>
      </c>
      <c r="L642" s="4" t="n">
        <v>2020</v>
      </c>
      <c r="M642" s="1">
        <f>IF(sum!A635="AT",sum!B635,"*")</f>
        <v/>
      </c>
      <c r="N642" s="1" t="n"/>
      <c r="O642" s="1">
        <f>IF(sum!A635="AT",sum!C635,"*")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2020</v>
      </c>
      <c r="U642" s="1">
        <f>IF(sum!A635="BC",sum!B635,"*")</f>
        <v/>
      </c>
      <c r="V642" s="1" t="n"/>
      <c r="W642" s="1">
        <f>IF(sum!A635="BC",sum!C635,"*")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2020</v>
      </c>
      <c r="AC642" s="1">
        <f>IF(sum!A635="MA",sum!B635,"*")</f>
        <v/>
      </c>
      <c r="AD642" s="1" t="n"/>
      <c r="AE642" s="1">
        <f>IF(sum!A635="MA",sum!C635,"*")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2020</v>
      </c>
      <c r="AK642" s="1">
        <f>IF(sum!A635="ON",sum!B635,"*")</f>
        <v/>
      </c>
      <c r="AL642" s="1" t="n"/>
      <c r="AM642" s="1">
        <f>IF(sum!A635="ON",sum!C635,"*")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2020</v>
      </c>
      <c r="AS642" s="1">
        <f>IF(sum!A635="QU",sum!B635,"*")</f>
        <v/>
      </c>
      <c r="AT642" s="1" t="n"/>
      <c r="AU642" s="1">
        <f>IF(sum!A635="QU",sum!C635,"*")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2020</v>
      </c>
      <c r="BA642" s="1">
        <f>IF(sum!A635="SA",sum!B635,"*")</f>
        <v/>
      </c>
      <c r="BB642" s="1" t="n"/>
      <c r="BC642" s="1">
        <f>IF(sum!A635="SA",sum!C635,"*")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2020</v>
      </c>
      <c r="J643" s="1" t="inlineStr">
        <is>
          <t>NCAP_BND</t>
        </is>
      </c>
      <c r="K643" s="1" t="inlineStr">
        <is>
          <t>FX</t>
        </is>
      </c>
      <c r="L643" s="1" t="n">
        <v>2020</v>
      </c>
      <c r="M643" s="1">
        <f>IF(sum!A636="AT",sum!B636,"*")</f>
        <v/>
      </c>
      <c r="N643" s="1" t="n"/>
      <c r="O643" s="1">
        <f>IF(sum!A636="AT",sum!C636,"*")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2020</v>
      </c>
      <c r="U643" s="1">
        <f>IF(sum!A636="BC",sum!B636,"*")</f>
        <v/>
      </c>
      <c r="V643" s="1" t="n"/>
      <c r="W643" s="1">
        <f>IF(sum!A636="BC",sum!C636,"*")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2020</v>
      </c>
      <c r="AC643" s="1">
        <f>IF(sum!A636="MA",sum!B636,"*")</f>
        <v/>
      </c>
      <c r="AD643" s="1" t="n"/>
      <c r="AE643" s="1">
        <f>IF(sum!A636="MA",sum!C636,"*")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2020</v>
      </c>
      <c r="AK643" s="1">
        <f>IF(sum!A636="ON",sum!B636,"*")</f>
        <v/>
      </c>
      <c r="AL643" s="1" t="n"/>
      <c r="AM643" s="1">
        <f>IF(sum!A636="ON",sum!C636,"*")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2020</v>
      </c>
      <c r="AS643" s="1">
        <f>IF(sum!A636="QU",sum!B636,"*")</f>
        <v/>
      </c>
      <c r="AT643" s="1" t="n"/>
      <c r="AU643" s="1">
        <f>IF(sum!A636="QU",sum!C636,"*")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2020</v>
      </c>
      <c r="BA643" s="1">
        <f>IF(sum!A636="SA",sum!B636,"*")</f>
        <v/>
      </c>
      <c r="BB643" s="1" t="n"/>
      <c r="BC643" s="1">
        <f>IF(sum!A636="SA",sum!C636,"*")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2020</v>
      </c>
      <c r="J644" s="1" t="inlineStr">
        <is>
          <t>NCAP_BND</t>
        </is>
      </c>
      <c r="K644" s="1" t="inlineStr">
        <is>
          <t>FX</t>
        </is>
      </c>
      <c r="L644" s="1" t="n">
        <v>2020</v>
      </c>
      <c r="M644" s="1">
        <f>IF(sum!A637="AT",sum!B637,"*")</f>
        <v/>
      </c>
      <c r="N644" s="1" t="n"/>
      <c r="O644" s="1">
        <f>IF(sum!A637="AT",sum!C637,"*")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2020</v>
      </c>
      <c r="U644" s="1">
        <f>IF(sum!A637="BC",sum!B637,"*")</f>
        <v/>
      </c>
      <c r="V644" s="1" t="n"/>
      <c r="W644" s="1">
        <f>IF(sum!A637="BC",sum!C637,"*")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2020</v>
      </c>
      <c r="AC644" s="1">
        <f>IF(sum!A637="MA",sum!B637,"*")</f>
        <v/>
      </c>
      <c r="AD644" s="1" t="n"/>
      <c r="AE644" s="1">
        <f>IF(sum!A637="MA",sum!C637,"*")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2020</v>
      </c>
      <c r="AK644" s="1">
        <f>IF(sum!A637="ON",sum!B637,"*")</f>
        <v/>
      </c>
      <c r="AL644" s="1" t="n"/>
      <c r="AM644" s="1">
        <f>IF(sum!A637="ON",sum!C637,"*")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2020</v>
      </c>
      <c r="AS644" s="1">
        <f>IF(sum!A637="QU",sum!B637,"*")</f>
        <v/>
      </c>
      <c r="AT644" s="1" t="n"/>
      <c r="AU644" s="1">
        <f>IF(sum!A637="QU",sum!C637,"*")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2020</v>
      </c>
      <c r="BA644" s="1">
        <f>IF(sum!A637="SA",sum!B637,"*")</f>
        <v/>
      </c>
      <c r="BB644" s="1" t="n"/>
      <c r="BC644" s="1">
        <f>IF(sum!A637="SA",sum!C637,"*")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2020</v>
      </c>
      <c r="J645" s="4" t="inlineStr">
        <is>
          <t>NCAP_BND</t>
        </is>
      </c>
      <c r="K645" s="4" t="inlineStr">
        <is>
          <t>FX</t>
        </is>
      </c>
      <c r="L645" s="4" t="n">
        <v>2020</v>
      </c>
      <c r="M645" s="1">
        <f>IF(sum!A638="AT",sum!B638,"*")</f>
        <v/>
      </c>
      <c r="N645" s="1" t="n"/>
      <c r="O645" s="1">
        <f>IF(sum!A638="AT",sum!C638,"*")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2020</v>
      </c>
      <c r="U645" s="1">
        <f>IF(sum!A638="BC",sum!B638,"*")</f>
        <v/>
      </c>
      <c r="V645" s="1" t="n"/>
      <c r="W645" s="1">
        <f>IF(sum!A638="BC",sum!C638,"*")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2020</v>
      </c>
      <c r="AC645" s="1">
        <f>IF(sum!A638="MA",sum!B638,"*")</f>
        <v/>
      </c>
      <c r="AD645" s="1" t="n"/>
      <c r="AE645" s="1">
        <f>IF(sum!A638="MA",sum!C638,"*")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2020</v>
      </c>
      <c r="AK645" s="1">
        <f>IF(sum!A638="ON",sum!B638,"*")</f>
        <v/>
      </c>
      <c r="AL645" s="1" t="n"/>
      <c r="AM645" s="1">
        <f>IF(sum!A638="ON",sum!C638,"*")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2020</v>
      </c>
      <c r="AS645" s="1">
        <f>IF(sum!A638="QU",sum!B638,"*")</f>
        <v/>
      </c>
      <c r="AT645" s="1" t="n"/>
      <c r="AU645" s="1">
        <f>IF(sum!A638="QU",sum!C638,"*")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2020</v>
      </c>
      <c r="BA645" s="1">
        <f>IF(sum!A638="SA",sum!B638,"*")</f>
        <v/>
      </c>
      <c r="BB645" s="1" t="n"/>
      <c r="BC645" s="1">
        <f>IF(sum!A638="SA",sum!C638,"*")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2020</v>
      </c>
      <c r="J646" s="1" t="inlineStr">
        <is>
          <t>NCAP_BND</t>
        </is>
      </c>
      <c r="K646" s="1" t="inlineStr">
        <is>
          <t>FX</t>
        </is>
      </c>
      <c r="L646" s="1" t="n">
        <v>2020</v>
      </c>
      <c r="M646" s="1">
        <f>IF(sum!A639="AT",sum!B639,"*")</f>
        <v/>
      </c>
      <c r="N646" s="1" t="n"/>
      <c r="O646" s="1">
        <f>IF(sum!A639="AT",sum!C639,"*")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2020</v>
      </c>
      <c r="U646" s="1">
        <f>IF(sum!A639="BC",sum!B639,"*")</f>
        <v/>
      </c>
      <c r="V646" s="1" t="n"/>
      <c r="W646" s="1">
        <f>IF(sum!A639="BC",sum!C639,"*")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2020</v>
      </c>
      <c r="AC646" s="1">
        <f>IF(sum!A639="MA",sum!B639,"*")</f>
        <v/>
      </c>
      <c r="AD646" s="1" t="n"/>
      <c r="AE646" s="1">
        <f>IF(sum!A639="MA",sum!C639,"*")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2020</v>
      </c>
      <c r="AK646" s="1">
        <f>IF(sum!A639="ON",sum!B639,"*")</f>
        <v/>
      </c>
      <c r="AL646" s="1" t="n"/>
      <c r="AM646" s="1">
        <f>IF(sum!A639="ON",sum!C639,"*")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2020</v>
      </c>
      <c r="AS646" s="1">
        <f>IF(sum!A639="QU",sum!B639,"*")</f>
        <v/>
      </c>
      <c r="AT646" s="1" t="n"/>
      <c r="AU646" s="1">
        <f>IF(sum!A639="QU",sum!C639,"*")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2020</v>
      </c>
      <c r="BA646" s="1">
        <f>IF(sum!A639="SA",sum!B639,"*")</f>
        <v/>
      </c>
      <c r="BB646" s="1" t="n"/>
      <c r="BC646" s="1">
        <f>IF(sum!A639="SA",sum!C639,"*")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2020</v>
      </c>
      <c r="J647" s="1" t="inlineStr">
        <is>
          <t>NCAP_BND</t>
        </is>
      </c>
      <c r="K647" s="1" t="inlineStr">
        <is>
          <t>FX</t>
        </is>
      </c>
      <c r="L647" s="1" t="n">
        <v>2020</v>
      </c>
      <c r="M647" s="1">
        <f>IF(sum!A640="AT",sum!B640,"*")</f>
        <v/>
      </c>
      <c r="N647" s="1" t="n"/>
      <c r="O647" s="1">
        <f>IF(sum!A640="AT",sum!C640,"*")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2020</v>
      </c>
      <c r="U647" s="1">
        <f>IF(sum!A640="BC",sum!B640,"*")</f>
        <v/>
      </c>
      <c r="V647" s="1" t="n"/>
      <c r="W647" s="1">
        <f>IF(sum!A640="BC",sum!C640,"*")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2020</v>
      </c>
      <c r="AC647" s="1">
        <f>IF(sum!A640="MA",sum!B640,"*")</f>
        <v/>
      </c>
      <c r="AD647" s="1" t="n"/>
      <c r="AE647" s="1">
        <f>IF(sum!A640="MA",sum!C640,"*")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2020</v>
      </c>
      <c r="AK647" s="1">
        <f>IF(sum!A640="ON",sum!B640,"*")</f>
        <v/>
      </c>
      <c r="AL647" s="1" t="n"/>
      <c r="AM647" s="1">
        <f>IF(sum!A640="ON",sum!C640,"*")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2020</v>
      </c>
      <c r="AS647" s="1">
        <f>IF(sum!A640="QU",sum!B640,"*")</f>
        <v/>
      </c>
      <c r="AT647" s="1" t="n"/>
      <c r="AU647" s="1">
        <f>IF(sum!A640="QU",sum!C640,"*")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2020</v>
      </c>
      <c r="BA647" s="1">
        <f>IF(sum!A640="SA",sum!B640,"*")</f>
        <v/>
      </c>
      <c r="BB647" s="1" t="n"/>
      <c r="BC647" s="1">
        <f>IF(sum!A640="SA",sum!C640,"*")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2020</v>
      </c>
      <c r="J648" s="4" t="inlineStr">
        <is>
          <t>NCAP_BND</t>
        </is>
      </c>
      <c r="K648" s="4" t="inlineStr">
        <is>
          <t>FX</t>
        </is>
      </c>
      <c r="L648" s="4" t="n">
        <v>2020</v>
      </c>
      <c r="M648" s="1">
        <f>IF(sum!A641="AT",sum!B641,"*")</f>
        <v/>
      </c>
      <c r="N648" s="1" t="n"/>
      <c r="O648" s="1">
        <f>IF(sum!A641="AT",sum!C641,"*")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2020</v>
      </c>
      <c r="U648" s="1">
        <f>IF(sum!A641="BC",sum!B641,"*")</f>
        <v/>
      </c>
      <c r="V648" s="1" t="n"/>
      <c r="W648" s="1">
        <f>IF(sum!A641="BC",sum!C641,"*")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2020</v>
      </c>
      <c r="AC648" s="1">
        <f>IF(sum!A641="MA",sum!B641,"*")</f>
        <v/>
      </c>
      <c r="AD648" s="1" t="n"/>
      <c r="AE648" s="1">
        <f>IF(sum!A641="MA",sum!C641,"*")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2020</v>
      </c>
      <c r="AK648" s="1">
        <f>IF(sum!A641="ON",sum!B641,"*")</f>
        <v/>
      </c>
      <c r="AL648" s="1" t="n"/>
      <c r="AM648" s="1">
        <f>IF(sum!A641="ON",sum!C641,"*")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2020</v>
      </c>
      <c r="AS648" s="1">
        <f>IF(sum!A641="QU",sum!B641,"*")</f>
        <v/>
      </c>
      <c r="AT648" s="1" t="n"/>
      <c r="AU648" s="1">
        <f>IF(sum!A641="QU",sum!C641,"*")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2020</v>
      </c>
      <c r="BA648" s="1">
        <f>IF(sum!A641="SA",sum!B641,"*")</f>
        <v/>
      </c>
      <c r="BB648" s="1" t="n"/>
      <c r="BC648" s="1">
        <f>IF(sum!A641="SA",sum!C641,"*")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2020</v>
      </c>
      <c r="J649" s="1" t="inlineStr">
        <is>
          <t>NCAP_BND</t>
        </is>
      </c>
      <c r="K649" s="1" t="inlineStr">
        <is>
          <t>FX</t>
        </is>
      </c>
      <c r="L649" s="1" t="n">
        <v>2020</v>
      </c>
      <c r="M649" s="1">
        <f>IF(sum!A642="AT",sum!B642,"*")</f>
        <v/>
      </c>
      <c r="N649" s="1" t="n"/>
      <c r="O649" s="1">
        <f>IF(sum!A642="AT",sum!C642,"*")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2020</v>
      </c>
      <c r="U649" s="1">
        <f>IF(sum!A642="BC",sum!B642,"*")</f>
        <v/>
      </c>
      <c r="V649" s="1" t="n"/>
      <c r="W649" s="1">
        <f>IF(sum!A642="BC",sum!C642,"*")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2020</v>
      </c>
      <c r="AC649" s="1">
        <f>IF(sum!A642="MA",sum!B642,"*")</f>
        <v/>
      </c>
      <c r="AD649" s="1" t="n"/>
      <c r="AE649" s="1">
        <f>IF(sum!A642="MA",sum!C642,"*")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2020</v>
      </c>
      <c r="AK649" s="1">
        <f>IF(sum!A642="ON",sum!B642,"*")</f>
        <v/>
      </c>
      <c r="AL649" s="1" t="n"/>
      <c r="AM649" s="1">
        <f>IF(sum!A642="ON",sum!C642,"*")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2020</v>
      </c>
      <c r="AS649" s="1">
        <f>IF(sum!A642="QU",sum!B642,"*")</f>
        <v/>
      </c>
      <c r="AT649" s="1" t="n"/>
      <c r="AU649" s="1">
        <f>IF(sum!A642="QU",sum!C642,"*")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2020</v>
      </c>
      <c r="BA649" s="1">
        <f>IF(sum!A642="SA",sum!B642,"*")</f>
        <v/>
      </c>
      <c r="BB649" s="1" t="n"/>
      <c r="BC649" s="1">
        <f>IF(sum!A642="SA",sum!C642,"*")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2020</v>
      </c>
      <c r="J650" s="1" t="inlineStr">
        <is>
          <t>NCAP_BND</t>
        </is>
      </c>
      <c r="K650" s="1" t="inlineStr">
        <is>
          <t>FX</t>
        </is>
      </c>
      <c r="L650" s="1" t="n">
        <v>2020</v>
      </c>
      <c r="M650" s="1">
        <f>IF(sum!A643="AT",sum!B643,"*")</f>
        <v/>
      </c>
      <c r="N650" s="1" t="n"/>
      <c r="O650" s="1">
        <f>IF(sum!A643="AT",sum!C643,"*")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2020</v>
      </c>
      <c r="U650" s="1">
        <f>IF(sum!A643="BC",sum!B643,"*")</f>
        <v/>
      </c>
      <c r="V650" s="1" t="n"/>
      <c r="W650" s="1">
        <f>IF(sum!A643="BC",sum!C643,"*")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2020</v>
      </c>
      <c r="AC650" s="1">
        <f>IF(sum!A643="MA",sum!B643,"*")</f>
        <v/>
      </c>
      <c r="AD650" s="1" t="n"/>
      <c r="AE650" s="1">
        <f>IF(sum!A643="MA",sum!C643,"*")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2020</v>
      </c>
      <c r="AK650" s="1">
        <f>IF(sum!A643="ON",sum!B643,"*")</f>
        <v/>
      </c>
      <c r="AL650" s="1" t="n"/>
      <c r="AM650" s="1">
        <f>IF(sum!A643="ON",sum!C643,"*")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2020</v>
      </c>
      <c r="AS650" s="1">
        <f>IF(sum!A643="QU",sum!B643,"*")</f>
        <v/>
      </c>
      <c r="AT650" s="1" t="n"/>
      <c r="AU650" s="1">
        <f>IF(sum!A643="QU",sum!C643,"*")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2020</v>
      </c>
      <c r="BA650" s="1">
        <f>IF(sum!A643="SA",sum!B643,"*")</f>
        <v/>
      </c>
      <c r="BB650" s="1" t="n"/>
      <c r="BC650" s="1">
        <f>IF(sum!A643="SA",sum!C643,"*")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2020</v>
      </c>
      <c r="J651" s="4" t="inlineStr">
        <is>
          <t>NCAP_BND</t>
        </is>
      </c>
      <c r="K651" s="4" t="inlineStr">
        <is>
          <t>FX</t>
        </is>
      </c>
      <c r="L651" s="4" t="n">
        <v>2020</v>
      </c>
      <c r="M651" s="1">
        <f>IF(sum!A644="AT",sum!B644,"*")</f>
        <v/>
      </c>
      <c r="N651" s="1" t="n"/>
      <c r="O651" s="1">
        <f>IF(sum!A644="AT",sum!C644,"*")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2020</v>
      </c>
      <c r="U651" s="1">
        <f>IF(sum!A644="BC",sum!B644,"*")</f>
        <v/>
      </c>
      <c r="V651" s="1" t="n"/>
      <c r="W651" s="1">
        <f>IF(sum!A644="BC",sum!C644,"*")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2020</v>
      </c>
      <c r="AC651" s="1">
        <f>IF(sum!A644="MA",sum!B644,"*")</f>
        <v/>
      </c>
      <c r="AD651" s="1" t="n"/>
      <c r="AE651" s="1">
        <f>IF(sum!A644="MA",sum!C644,"*")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2020</v>
      </c>
      <c r="AK651" s="1">
        <f>IF(sum!A644="ON",sum!B644,"*")</f>
        <v/>
      </c>
      <c r="AL651" s="1" t="n"/>
      <c r="AM651" s="1">
        <f>IF(sum!A644="ON",sum!C644,"*")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2020</v>
      </c>
      <c r="AS651" s="1">
        <f>IF(sum!A644="QU",sum!B644,"*")</f>
        <v/>
      </c>
      <c r="AT651" s="1" t="n"/>
      <c r="AU651" s="1">
        <f>IF(sum!A644="QU",sum!C644,"*")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2020</v>
      </c>
      <c r="BA651" s="1">
        <f>IF(sum!A644="SA",sum!B644,"*")</f>
        <v/>
      </c>
      <c r="BB651" s="1" t="n"/>
      <c r="BC651" s="1">
        <f>IF(sum!A644="SA",sum!C644,"*")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2020</v>
      </c>
      <c r="J652" s="1" t="inlineStr">
        <is>
          <t>NCAP_BND</t>
        </is>
      </c>
      <c r="K652" s="1" t="inlineStr">
        <is>
          <t>FX</t>
        </is>
      </c>
      <c r="L652" s="1" t="n">
        <v>2020</v>
      </c>
      <c r="M652" s="1">
        <f>IF(sum!A645="AT",sum!B645,"*")</f>
        <v/>
      </c>
      <c r="N652" s="1" t="n"/>
      <c r="O652" s="1">
        <f>IF(sum!A645="AT",sum!C645,"*")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2020</v>
      </c>
      <c r="U652" s="1">
        <f>IF(sum!A645="BC",sum!B645,"*")</f>
        <v/>
      </c>
      <c r="V652" s="1" t="n"/>
      <c r="W652" s="1">
        <f>IF(sum!A645="BC",sum!C645,"*")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2020</v>
      </c>
      <c r="AC652" s="1">
        <f>IF(sum!A645="MA",sum!B645,"*")</f>
        <v/>
      </c>
      <c r="AD652" s="1" t="n"/>
      <c r="AE652" s="1">
        <f>IF(sum!A645="MA",sum!C645,"*")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2020</v>
      </c>
      <c r="AK652" s="1">
        <f>IF(sum!A645="ON",sum!B645,"*")</f>
        <v/>
      </c>
      <c r="AL652" s="1" t="n"/>
      <c r="AM652" s="1">
        <f>IF(sum!A645="ON",sum!C645,"*")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2020</v>
      </c>
      <c r="AS652" s="1">
        <f>IF(sum!A645="QU",sum!B645,"*")</f>
        <v/>
      </c>
      <c r="AT652" s="1" t="n"/>
      <c r="AU652" s="1">
        <f>IF(sum!A645="QU",sum!C645,"*")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2020</v>
      </c>
      <c r="BA652" s="1">
        <f>IF(sum!A645="SA",sum!B645,"*")</f>
        <v/>
      </c>
      <c r="BB652" s="1" t="n"/>
      <c r="BC652" s="1">
        <f>IF(sum!A645="SA",sum!C645,"*")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2020</v>
      </c>
      <c r="J653" s="1" t="inlineStr">
        <is>
          <t>NCAP_BND</t>
        </is>
      </c>
      <c r="K653" s="1" t="inlineStr">
        <is>
          <t>FX</t>
        </is>
      </c>
      <c r="L653" s="1" t="n">
        <v>2020</v>
      </c>
      <c r="M653" s="1">
        <f>IF(sum!A646="AT",sum!B646,"*")</f>
        <v/>
      </c>
      <c r="N653" s="1" t="n"/>
      <c r="O653" s="1">
        <f>IF(sum!A646="AT",sum!C646,"*")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2020</v>
      </c>
      <c r="U653" s="1">
        <f>IF(sum!A646="BC",sum!B646,"*")</f>
        <v/>
      </c>
      <c r="V653" s="1" t="n"/>
      <c r="W653" s="1">
        <f>IF(sum!A646="BC",sum!C646,"*")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2020</v>
      </c>
      <c r="AC653" s="1">
        <f>IF(sum!A646="MA",sum!B646,"*")</f>
        <v/>
      </c>
      <c r="AD653" s="1" t="n"/>
      <c r="AE653" s="1">
        <f>IF(sum!A646="MA",sum!C646,"*")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2020</v>
      </c>
      <c r="AK653" s="1">
        <f>IF(sum!A646="ON",sum!B646,"*")</f>
        <v/>
      </c>
      <c r="AL653" s="1" t="n"/>
      <c r="AM653" s="1">
        <f>IF(sum!A646="ON",sum!C646,"*")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2020</v>
      </c>
      <c r="AS653" s="1">
        <f>IF(sum!A646="QU",sum!B646,"*")</f>
        <v/>
      </c>
      <c r="AT653" s="1" t="n"/>
      <c r="AU653" s="1">
        <f>IF(sum!A646="QU",sum!C646,"*")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2020</v>
      </c>
      <c r="BA653" s="1">
        <f>IF(sum!A646="SA",sum!B646,"*")</f>
        <v/>
      </c>
      <c r="BB653" s="1" t="n"/>
      <c r="BC653" s="1">
        <f>IF(sum!A646="SA",sum!C646,"*")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2020</v>
      </c>
      <c r="J654" s="4" t="inlineStr">
        <is>
          <t>NCAP_BND</t>
        </is>
      </c>
      <c r="K654" s="4" t="inlineStr">
        <is>
          <t>FX</t>
        </is>
      </c>
      <c r="L654" s="4" t="n">
        <v>2020</v>
      </c>
      <c r="M654" s="1">
        <f>IF(sum!A647="AT",sum!B647,"*")</f>
        <v/>
      </c>
      <c r="N654" s="1" t="n"/>
      <c r="O654" s="1">
        <f>IF(sum!A647="AT",sum!C647,"*")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2020</v>
      </c>
      <c r="U654" s="1">
        <f>IF(sum!A647="BC",sum!B647,"*")</f>
        <v/>
      </c>
      <c r="V654" s="1" t="n"/>
      <c r="W654" s="1">
        <f>IF(sum!A647="BC",sum!C647,"*")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2020</v>
      </c>
      <c r="AC654" s="1">
        <f>IF(sum!A647="MA",sum!B647,"*")</f>
        <v/>
      </c>
      <c r="AD654" s="1" t="n"/>
      <c r="AE654" s="1">
        <f>IF(sum!A647="MA",sum!C647,"*")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2020</v>
      </c>
      <c r="AK654" s="1">
        <f>IF(sum!A647="ON",sum!B647,"*")</f>
        <v/>
      </c>
      <c r="AL654" s="1" t="n"/>
      <c r="AM654" s="1">
        <f>IF(sum!A647="ON",sum!C647,"*")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2020</v>
      </c>
      <c r="AS654" s="1">
        <f>IF(sum!A647="QU",sum!B647,"*")</f>
        <v/>
      </c>
      <c r="AT654" s="1" t="n"/>
      <c r="AU654" s="1">
        <f>IF(sum!A647="QU",sum!C647,"*")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2020</v>
      </c>
      <c r="BA654" s="1">
        <f>IF(sum!A647="SA",sum!B647,"*")</f>
        <v/>
      </c>
      <c r="BB654" s="1" t="n"/>
      <c r="BC654" s="1">
        <f>IF(sum!A647="SA",sum!C647,"*")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2020</v>
      </c>
      <c r="J655" s="1" t="inlineStr">
        <is>
          <t>NCAP_BND</t>
        </is>
      </c>
      <c r="K655" s="1" t="inlineStr">
        <is>
          <t>FX</t>
        </is>
      </c>
      <c r="L655" s="1" t="n">
        <v>2020</v>
      </c>
      <c r="M655" s="1">
        <f>IF(sum!A648="AT",sum!B648,"*")</f>
        <v/>
      </c>
      <c r="N655" s="1" t="n"/>
      <c r="O655" s="1">
        <f>IF(sum!A648="AT",sum!C648,"*")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2020</v>
      </c>
      <c r="U655" s="1">
        <f>IF(sum!A648="BC",sum!B648,"*")</f>
        <v/>
      </c>
      <c r="V655" s="1" t="n"/>
      <c r="W655" s="1">
        <f>IF(sum!A648="BC",sum!C648,"*")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2020</v>
      </c>
      <c r="AC655" s="1">
        <f>IF(sum!A648="MA",sum!B648,"*")</f>
        <v/>
      </c>
      <c r="AD655" s="1" t="n"/>
      <c r="AE655" s="1">
        <f>IF(sum!A648="MA",sum!C648,"*")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2020</v>
      </c>
      <c r="AK655" s="1">
        <f>IF(sum!A648="ON",sum!B648,"*")</f>
        <v/>
      </c>
      <c r="AL655" s="1" t="n"/>
      <c r="AM655" s="1">
        <f>IF(sum!A648="ON",sum!C648,"*")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2020</v>
      </c>
      <c r="AS655" s="1">
        <f>IF(sum!A648="QU",sum!B648,"*")</f>
        <v/>
      </c>
      <c r="AT655" s="1" t="n"/>
      <c r="AU655" s="1">
        <f>IF(sum!A648="QU",sum!C648,"*")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2020</v>
      </c>
      <c r="BA655" s="1">
        <f>IF(sum!A648="SA",sum!B648,"*")</f>
        <v/>
      </c>
      <c r="BB655" s="1" t="n"/>
      <c r="BC655" s="1">
        <f>IF(sum!A648="SA",sum!C648,"*")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2020</v>
      </c>
      <c r="J656" s="1" t="inlineStr">
        <is>
          <t>NCAP_BND</t>
        </is>
      </c>
      <c r="K656" s="1" t="inlineStr">
        <is>
          <t>FX</t>
        </is>
      </c>
      <c r="L656" s="1" t="n">
        <v>2020</v>
      </c>
      <c r="M656" s="1">
        <f>IF(sum!A649="AT",sum!B649,"*")</f>
        <v/>
      </c>
      <c r="N656" s="1" t="n"/>
      <c r="O656" s="1">
        <f>IF(sum!A649="AT",sum!C649,"*")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2020</v>
      </c>
      <c r="U656" s="1">
        <f>IF(sum!A649="BC",sum!B649,"*")</f>
        <v/>
      </c>
      <c r="V656" s="1" t="n"/>
      <c r="W656" s="1">
        <f>IF(sum!A649="BC",sum!C649,"*")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2020</v>
      </c>
      <c r="AC656" s="1">
        <f>IF(sum!A649="MA",sum!B649,"*")</f>
        <v/>
      </c>
      <c r="AD656" s="1" t="n"/>
      <c r="AE656" s="1">
        <f>IF(sum!A649="MA",sum!C649,"*")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2020</v>
      </c>
      <c r="AK656" s="1">
        <f>IF(sum!A649="ON",sum!B649,"*")</f>
        <v/>
      </c>
      <c r="AL656" s="1" t="n"/>
      <c r="AM656" s="1">
        <f>IF(sum!A649="ON",sum!C649,"*")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2020</v>
      </c>
      <c r="AS656" s="1">
        <f>IF(sum!A649="QU",sum!B649,"*")</f>
        <v/>
      </c>
      <c r="AT656" s="1" t="n"/>
      <c r="AU656" s="1">
        <f>IF(sum!A649="QU",sum!C649,"*")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2020</v>
      </c>
      <c r="BA656" s="1">
        <f>IF(sum!A649="SA",sum!B649,"*")</f>
        <v/>
      </c>
      <c r="BB656" s="1" t="n"/>
      <c r="BC656" s="1">
        <f>IF(sum!A649="SA",sum!C649,"*")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2020</v>
      </c>
      <c r="J657" s="4" t="inlineStr">
        <is>
          <t>NCAP_BND</t>
        </is>
      </c>
      <c r="K657" s="4" t="inlineStr">
        <is>
          <t>FX</t>
        </is>
      </c>
      <c r="L657" s="4" t="n">
        <v>2020</v>
      </c>
      <c r="M657" s="1">
        <f>IF(sum!A650="AT",sum!B650,"*")</f>
        <v/>
      </c>
      <c r="N657" s="1" t="n"/>
      <c r="O657" s="1">
        <f>IF(sum!A650="AT",sum!C650,"*")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2020</v>
      </c>
      <c r="U657" s="1">
        <f>IF(sum!A650="BC",sum!B650,"*")</f>
        <v/>
      </c>
      <c r="V657" s="1" t="n"/>
      <c r="W657" s="1">
        <f>IF(sum!A650="BC",sum!C650,"*")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2020</v>
      </c>
      <c r="AC657" s="1">
        <f>IF(sum!A650="MA",sum!B650,"*")</f>
        <v/>
      </c>
      <c r="AD657" s="1" t="n"/>
      <c r="AE657" s="1">
        <f>IF(sum!A650="MA",sum!C650,"*")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2020</v>
      </c>
      <c r="AK657" s="1">
        <f>IF(sum!A650="ON",sum!B650,"*")</f>
        <v/>
      </c>
      <c r="AL657" s="1" t="n"/>
      <c r="AM657" s="1">
        <f>IF(sum!A650="ON",sum!C650,"*")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2020</v>
      </c>
      <c r="AS657" s="1">
        <f>IF(sum!A650="QU",sum!B650,"*")</f>
        <v/>
      </c>
      <c r="AT657" s="1" t="n"/>
      <c r="AU657" s="1">
        <f>IF(sum!A650="QU",sum!C650,"*")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2020</v>
      </c>
      <c r="BA657" s="1">
        <f>IF(sum!A650="SA",sum!B650,"*")</f>
        <v/>
      </c>
      <c r="BB657" s="1" t="n"/>
      <c r="BC657" s="1">
        <f>IF(sum!A650="SA",sum!C650,"*")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2020</v>
      </c>
      <c r="J658" s="1" t="inlineStr">
        <is>
          <t>NCAP_BND</t>
        </is>
      </c>
      <c r="K658" s="1" t="inlineStr">
        <is>
          <t>FX</t>
        </is>
      </c>
      <c r="L658" s="1" t="n">
        <v>2020</v>
      </c>
      <c r="M658" s="1">
        <f>IF(sum!A651="AT",sum!B651,"*")</f>
        <v/>
      </c>
      <c r="N658" s="1" t="n"/>
      <c r="O658" s="1">
        <f>IF(sum!A651="AT",sum!C651,"*")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2020</v>
      </c>
      <c r="U658" s="1">
        <f>IF(sum!A651="BC",sum!B651,"*")</f>
        <v/>
      </c>
      <c r="V658" s="1" t="n"/>
      <c r="W658" s="1">
        <f>IF(sum!A651="BC",sum!C651,"*")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2020</v>
      </c>
      <c r="AC658" s="1">
        <f>IF(sum!A651="MA",sum!B651,"*")</f>
        <v/>
      </c>
      <c r="AD658" s="1" t="n"/>
      <c r="AE658" s="1">
        <f>IF(sum!A651="MA",sum!C651,"*")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2020</v>
      </c>
      <c r="AK658" s="1">
        <f>IF(sum!A651="ON",sum!B651,"*")</f>
        <v/>
      </c>
      <c r="AL658" s="1" t="n"/>
      <c r="AM658" s="1">
        <f>IF(sum!A651="ON",sum!C651,"*")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2020</v>
      </c>
      <c r="AS658" s="1">
        <f>IF(sum!A651="QU",sum!B651,"*")</f>
        <v/>
      </c>
      <c r="AT658" s="1" t="n"/>
      <c r="AU658" s="1">
        <f>IF(sum!A651="QU",sum!C651,"*")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2020</v>
      </c>
      <c r="BA658" s="1">
        <f>IF(sum!A651="SA",sum!B651,"*")</f>
        <v/>
      </c>
      <c r="BB658" s="1" t="n"/>
      <c r="BC658" s="1">
        <f>IF(sum!A651="SA",sum!C651,"*")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2020</v>
      </c>
      <c r="J659" s="1" t="inlineStr">
        <is>
          <t>NCAP_BND</t>
        </is>
      </c>
      <c r="K659" s="1" t="inlineStr">
        <is>
          <t>FX</t>
        </is>
      </c>
      <c r="L659" s="1" t="n">
        <v>2020</v>
      </c>
      <c r="M659" s="1">
        <f>IF(sum!A652="AT",sum!B652,"*")</f>
        <v/>
      </c>
      <c r="N659" s="1" t="n"/>
      <c r="O659" s="1">
        <f>IF(sum!A652="AT",sum!C652,"*")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2020</v>
      </c>
      <c r="U659" s="1">
        <f>IF(sum!A652="BC",sum!B652,"*")</f>
        <v/>
      </c>
      <c r="V659" s="1" t="n"/>
      <c r="W659" s="1">
        <f>IF(sum!A652="BC",sum!C652,"*")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2020</v>
      </c>
      <c r="AC659" s="1">
        <f>IF(sum!A652="MA",sum!B652,"*")</f>
        <v/>
      </c>
      <c r="AD659" s="1" t="n"/>
      <c r="AE659" s="1">
        <f>IF(sum!A652="MA",sum!C652,"*")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2020</v>
      </c>
      <c r="AK659" s="1">
        <f>IF(sum!A652="ON",sum!B652,"*")</f>
        <v/>
      </c>
      <c r="AL659" s="1" t="n"/>
      <c r="AM659" s="1">
        <f>IF(sum!A652="ON",sum!C652,"*")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2020</v>
      </c>
      <c r="AS659" s="1">
        <f>IF(sum!A652="QU",sum!B652,"*")</f>
        <v/>
      </c>
      <c r="AT659" s="1" t="n"/>
      <c r="AU659" s="1">
        <f>IF(sum!A652="QU",sum!C652,"*")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2020</v>
      </c>
      <c r="BA659" s="1">
        <f>IF(sum!A652="SA",sum!B652,"*")</f>
        <v/>
      </c>
      <c r="BB659" s="1" t="n"/>
      <c r="BC659" s="1">
        <f>IF(sum!A652="SA",sum!C652,"*")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2020</v>
      </c>
      <c r="J660" s="4" t="inlineStr">
        <is>
          <t>NCAP_BND</t>
        </is>
      </c>
      <c r="K660" s="4" t="inlineStr">
        <is>
          <t>FX</t>
        </is>
      </c>
      <c r="L660" s="4" t="n">
        <v>2020</v>
      </c>
      <c r="M660" s="1">
        <f>IF(sum!A653="AT",sum!B653,"*")</f>
        <v/>
      </c>
      <c r="N660" s="1" t="n"/>
      <c r="O660" s="1">
        <f>IF(sum!A653="AT",sum!C653,"*")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2020</v>
      </c>
      <c r="U660" s="1">
        <f>IF(sum!A653="BC",sum!B653,"*")</f>
        <v/>
      </c>
      <c r="V660" s="1" t="n"/>
      <c r="W660" s="1">
        <f>IF(sum!A653="BC",sum!C653,"*")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2020</v>
      </c>
      <c r="AC660" s="1">
        <f>IF(sum!A653="MA",sum!B653,"*")</f>
        <v/>
      </c>
      <c r="AD660" s="1" t="n"/>
      <c r="AE660" s="1">
        <f>IF(sum!A653="MA",sum!C653,"*")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2020</v>
      </c>
      <c r="AK660" s="1">
        <f>IF(sum!A653="ON",sum!B653,"*")</f>
        <v/>
      </c>
      <c r="AL660" s="1" t="n"/>
      <c r="AM660" s="1">
        <f>IF(sum!A653="ON",sum!C653,"*")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2020</v>
      </c>
      <c r="AS660" s="1">
        <f>IF(sum!A653="QU",sum!B653,"*")</f>
        <v/>
      </c>
      <c r="AT660" s="1" t="n"/>
      <c r="AU660" s="1">
        <f>IF(sum!A653="QU",sum!C653,"*")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2020</v>
      </c>
      <c r="BA660" s="1">
        <f>IF(sum!A653="SA",sum!B653,"*")</f>
        <v/>
      </c>
      <c r="BB660" s="1" t="n"/>
      <c r="BC660" s="1">
        <f>IF(sum!A653="SA",sum!C653,"*")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2020</v>
      </c>
      <c r="J661" s="1" t="inlineStr">
        <is>
          <t>NCAP_BND</t>
        </is>
      </c>
      <c r="K661" s="1" t="inlineStr">
        <is>
          <t>FX</t>
        </is>
      </c>
      <c r="L661" s="1" t="n">
        <v>2020</v>
      </c>
      <c r="M661" s="1">
        <f>IF(sum!A654="AT",sum!B654,"*")</f>
        <v/>
      </c>
      <c r="N661" s="1" t="n"/>
      <c r="O661" s="1">
        <f>IF(sum!A654="AT",sum!C654,"*")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2020</v>
      </c>
      <c r="U661" s="1">
        <f>IF(sum!A654="BC",sum!B654,"*")</f>
        <v/>
      </c>
      <c r="V661" s="1" t="n"/>
      <c r="W661" s="1">
        <f>IF(sum!A654="BC",sum!C654,"*")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2020</v>
      </c>
      <c r="AC661" s="1">
        <f>IF(sum!A654="MA",sum!B654,"*")</f>
        <v/>
      </c>
      <c r="AD661" s="1" t="n"/>
      <c r="AE661" s="1">
        <f>IF(sum!A654="MA",sum!C654,"*")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2020</v>
      </c>
      <c r="AK661" s="1">
        <f>IF(sum!A654="ON",sum!B654,"*")</f>
        <v/>
      </c>
      <c r="AL661" s="1" t="n"/>
      <c r="AM661" s="1">
        <f>IF(sum!A654="ON",sum!C654,"*")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2020</v>
      </c>
      <c r="AS661" s="1">
        <f>IF(sum!A654="QU",sum!B654,"*")</f>
        <v/>
      </c>
      <c r="AT661" s="1" t="n"/>
      <c r="AU661" s="1">
        <f>IF(sum!A654="QU",sum!C654,"*")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2020</v>
      </c>
      <c r="BA661" s="1">
        <f>IF(sum!A654="SA",sum!B654,"*")</f>
        <v/>
      </c>
      <c r="BB661" s="1" t="n"/>
      <c r="BC661" s="1">
        <f>IF(sum!A654="SA",sum!C654,"*")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2020</v>
      </c>
      <c r="J662" s="1" t="inlineStr">
        <is>
          <t>NCAP_BND</t>
        </is>
      </c>
      <c r="K662" s="1" t="inlineStr">
        <is>
          <t>FX</t>
        </is>
      </c>
      <c r="L662" s="1" t="n">
        <v>2020</v>
      </c>
      <c r="M662" s="1">
        <f>IF(sum!A655="AT",sum!B655,"*")</f>
        <v/>
      </c>
      <c r="N662" s="1" t="n"/>
      <c r="O662" s="1">
        <f>IF(sum!A655="AT",sum!C655,"*")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2020</v>
      </c>
      <c r="U662" s="1">
        <f>IF(sum!A655="BC",sum!B655,"*")</f>
        <v/>
      </c>
      <c r="V662" s="1" t="n"/>
      <c r="W662" s="1">
        <f>IF(sum!A655="BC",sum!C655,"*")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2020</v>
      </c>
      <c r="AC662" s="1">
        <f>IF(sum!A655="MA",sum!B655,"*")</f>
        <v/>
      </c>
      <c r="AD662" s="1" t="n"/>
      <c r="AE662" s="1">
        <f>IF(sum!A655="MA",sum!C655,"*")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2020</v>
      </c>
      <c r="AK662" s="1">
        <f>IF(sum!A655="ON",sum!B655,"*")</f>
        <v/>
      </c>
      <c r="AL662" s="1" t="n"/>
      <c r="AM662" s="1">
        <f>IF(sum!A655="ON",sum!C655,"*")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2020</v>
      </c>
      <c r="AS662" s="1">
        <f>IF(sum!A655="QU",sum!B655,"*")</f>
        <v/>
      </c>
      <c r="AT662" s="1" t="n"/>
      <c r="AU662" s="1">
        <f>IF(sum!A655="QU",sum!C655,"*")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2020</v>
      </c>
      <c r="BA662" s="1">
        <f>IF(sum!A655="SA",sum!B655,"*")</f>
        <v/>
      </c>
      <c r="BB662" s="1" t="n"/>
      <c r="BC662" s="1">
        <f>IF(sum!A655="SA",sum!C655,"*")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2020</v>
      </c>
      <c r="J663" s="4" t="inlineStr">
        <is>
          <t>NCAP_BND</t>
        </is>
      </c>
      <c r="K663" s="4" t="inlineStr">
        <is>
          <t>FX</t>
        </is>
      </c>
      <c r="L663" s="4" t="n">
        <v>2020</v>
      </c>
      <c r="M663" s="1">
        <f>IF(sum!A656="AT",sum!B656,"*")</f>
        <v/>
      </c>
      <c r="N663" s="1" t="n"/>
      <c r="O663" s="1">
        <f>IF(sum!A656="AT",sum!C656,"*")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2020</v>
      </c>
      <c r="U663" s="1">
        <f>IF(sum!A656="BC",sum!B656,"*")</f>
        <v/>
      </c>
      <c r="V663" s="1" t="n"/>
      <c r="W663" s="1">
        <f>IF(sum!A656="BC",sum!C656,"*")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2020</v>
      </c>
      <c r="AC663" s="1">
        <f>IF(sum!A656="MA",sum!B656,"*")</f>
        <v/>
      </c>
      <c r="AD663" s="1" t="n"/>
      <c r="AE663" s="1">
        <f>IF(sum!A656="MA",sum!C656,"*")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2020</v>
      </c>
      <c r="AK663" s="1">
        <f>IF(sum!A656="ON",sum!B656,"*")</f>
        <v/>
      </c>
      <c r="AL663" s="1" t="n"/>
      <c r="AM663" s="1">
        <f>IF(sum!A656="ON",sum!C656,"*")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2020</v>
      </c>
      <c r="AS663" s="1">
        <f>IF(sum!A656="QU",sum!B656,"*")</f>
        <v/>
      </c>
      <c r="AT663" s="1" t="n"/>
      <c r="AU663" s="1">
        <f>IF(sum!A656="QU",sum!C656,"*")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2020</v>
      </c>
      <c r="BA663" s="1">
        <f>IF(sum!A656="SA",sum!B656,"*")</f>
        <v/>
      </c>
      <c r="BB663" s="1" t="n"/>
      <c r="BC663" s="1">
        <f>IF(sum!A656="SA",sum!C656,"*")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2020</v>
      </c>
      <c r="J664" s="1" t="inlineStr">
        <is>
          <t>NCAP_BND</t>
        </is>
      </c>
      <c r="K664" s="1" t="inlineStr">
        <is>
          <t>FX</t>
        </is>
      </c>
      <c r="L664" s="1" t="n">
        <v>2020</v>
      </c>
      <c r="M664" s="1">
        <f>IF(sum!A657="AT",sum!B657,"*")</f>
        <v/>
      </c>
      <c r="N664" s="1" t="n"/>
      <c r="O664" s="1">
        <f>IF(sum!A657="AT",sum!C657,"*")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2020</v>
      </c>
      <c r="U664" s="1">
        <f>IF(sum!A657="BC",sum!B657,"*")</f>
        <v/>
      </c>
      <c r="V664" s="1" t="n"/>
      <c r="W664" s="1">
        <f>IF(sum!A657="BC",sum!C657,"*")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2020</v>
      </c>
      <c r="AC664" s="1">
        <f>IF(sum!A657="MA",sum!B657,"*")</f>
        <v/>
      </c>
      <c r="AD664" s="1" t="n"/>
      <c r="AE664" s="1">
        <f>IF(sum!A657="MA",sum!C657,"*")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2020</v>
      </c>
      <c r="AK664" s="1">
        <f>IF(sum!A657="ON",sum!B657,"*")</f>
        <v/>
      </c>
      <c r="AL664" s="1" t="n"/>
      <c r="AM664" s="1">
        <f>IF(sum!A657="ON",sum!C657,"*")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2020</v>
      </c>
      <c r="AS664" s="1">
        <f>IF(sum!A657="QU",sum!B657,"*")</f>
        <v/>
      </c>
      <c r="AT664" s="1" t="n"/>
      <c r="AU664" s="1">
        <f>IF(sum!A657="QU",sum!C657,"*")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2020</v>
      </c>
      <c r="BA664" s="1">
        <f>IF(sum!A657="SA",sum!B657,"*")</f>
        <v/>
      </c>
      <c r="BB664" s="1" t="n"/>
      <c r="BC664" s="1">
        <f>IF(sum!A657="SA",sum!C657,"*")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2020</v>
      </c>
      <c r="J665" s="1" t="inlineStr">
        <is>
          <t>NCAP_BND</t>
        </is>
      </c>
      <c r="K665" s="1" t="inlineStr">
        <is>
          <t>FX</t>
        </is>
      </c>
      <c r="L665" s="1" t="n">
        <v>2020</v>
      </c>
      <c r="M665" s="1">
        <f>IF(sum!A658="AT",sum!B658,"*")</f>
        <v/>
      </c>
      <c r="N665" s="1" t="n"/>
      <c r="O665" s="1">
        <f>IF(sum!A658="AT",sum!C658,"*")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2020</v>
      </c>
      <c r="U665" s="1">
        <f>IF(sum!A658="BC",sum!B658,"*")</f>
        <v/>
      </c>
      <c r="V665" s="1" t="n"/>
      <c r="W665" s="1">
        <f>IF(sum!A658="BC",sum!C658,"*")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2020</v>
      </c>
      <c r="AC665" s="1">
        <f>IF(sum!A658="MA",sum!B658,"*")</f>
        <v/>
      </c>
      <c r="AD665" s="1" t="n"/>
      <c r="AE665" s="1">
        <f>IF(sum!A658="MA",sum!C658,"*")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2020</v>
      </c>
      <c r="AK665" s="1">
        <f>IF(sum!A658="ON",sum!B658,"*")</f>
        <v/>
      </c>
      <c r="AL665" s="1" t="n"/>
      <c r="AM665" s="1">
        <f>IF(sum!A658="ON",sum!C658,"*")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2020</v>
      </c>
      <c r="AS665" s="1">
        <f>IF(sum!A658="QU",sum!B658,"*")</f>
        <v/>
      </c>
      <c r="AT665" s="1" t="n"/>
      <c r="AU665" s="1">
        <f>IF(sum!A658="QU",sum!C658,"*")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2020</v>
      </c>
      <c r="BA665" s="1">
        <f>IF(sum!A658="SA",sum!B658,"*")</f>
        <v/>
      </c>
      <c r="BB665" s="1" t="n"/>
      <c r="BC665" s="1">
        <f>IF(sum!A658="SA",sum!C658,"*")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2020</v>
      </c>
      <c r="J666" s="4" t="inlineStr">
        <is>
          <t>NCAP_BND</t>
        </is>
      </c>
      <c r="K666" s="4" t="inlineStr">
        <is>
          <t>FX</t>
        </is>
      </c>
      <c r="L666" s="4" t="n">
        <v>2020</v>
      </c>
      <c r="M666" s="1">
        <f>IF(sum!A659="AT",sum!B659,"*")</f>
        <v/>
      </c>
      <c r="N666" s="1" t="n"/>
      <c r="O666" s="1">
        <f>IF(sum!A659="AT",sum!C659,"*")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2020</v>
      </c>
      <c r="U666" s="1">
        <f>IF(sum!A659="BC",sum!B659,"*")</f>
        <v/>
      </c>
      <c r="V666" s="1" t="n"/>
      <c r="W666" s="1">
        <f>IF(sum!A659="BC",sum!C659,"*")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2020</v>
      </c>
      <c r="AC666" s="1">
        <f>IF(sum!A659="MA",sum!B659,"*")</f>
        <v/>
      </c>
      <c r="AD666" s="1" t="n"/>
      <c r="AE666" s="1">
        <f>IF(sum!A659="MA",sum!C659,"*")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2020</v>
      </c>
      <c r="AK666" s="1">
        <f>IF(sum!A659="ON",sum!B659,"*")</f>
        <v/>
      </c>
      <c r="AL666" s="1" t="n"/>
      <c r="AM666" s="1">
        <f>IF(sum!A659="ON",sum!C659,"*")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2020</v>
      </c>
      <c r="AS666" s="1">
        <f>IF(sum!A659="QU",sum!B659,"*")</f>
        <v/>
      </c>
      <c r="AT666" s="1" t="n"/>
      <c r="AU666" s="1">
        <f>IF(sum!A659="QU",sum!C659,"*")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2020</v>
      </c>
      <c r="BA666" s="1">
        <f>IF(sum!A659="SA",sum!B659,"*")</f>
        <v/>
      </c>
      <c r="BB666" s="1" t="n"/>
      <c r="BC666" s="1">
        <f>IF(sum!A659="SA",sum!C659,"*")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2020</v>
      </c>
      <c r="J667" s="1" t="inlineStr">
        <is>
          <t>NCAP_BND</t>
        </is>
      </c>
      <c r="K667" s="1" t="inlineStr">
        <is>
          <t>FX</t>
        </is>
      </c>
      <c r="L667" s="1" t="n">
        <v>2020</v>
      </c>
      <c r="M667" s="1">
        <f>IF(sum!A660="AT",sum!B660,"*")</f>
        <v/>
      </c>
      <c r="N667" s="1" t="n"/>
      <c r="O667" s="1">
        <f>IF(sum!A660="AT",sum!C660,"*")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2020</v>
      </c>
      <c r="U667" s="1">
        <f>IF(sum!A660="BC",sum!B660,"*")</f>
        <v/>
      </c>
      <c r="V667" s="1" t="n"/>
      <c r="W667" s="1">
        <f>IF(sum!A660="BC",sum!C660,"*")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2020</v>
      </c>
      <c r="AC667" s="1">
        <f>IF(sum!A660="MA",sum!B660,"*")</f>
        <v/>
      </c>
      <c r="AD667" s="1" t="n"/>
      <c r="AE667" s="1">
        <f>IF(sum!A660="MA",sum!C660,"*")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2020</v>
      </c>
      <c r="AK667" s="1">
        <f>IF(sum!A660="ON",sum!B660,"*")</f>
        <v/>
      </c>
      <c r="AL667" s="1" t="n"/>
      <c r="AM667" s="1">
        <f>IF(sum!A660="ON",sum!C660,"*")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2020</v>
      </c>
      <c r="AS667" s="1">
        <f>IF(sum!A660="QU",sum!B660,"*")</f>
        <v/>
      </c>
      <c r="AT667" s="1" t="n"/>
      <c r="AU667" s="1">
        <f>IF(sum!A660="QU",sum!C660,"*")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2020</v>
      </c>
      <c r="BA667" s="1">
        <f>IF(sum!A660="SA",sum!B660,"*")</f>
        <v/>
      </c>
      <c r="BB667" s="1" t="n"/>
      <c r="BC667" s="1">
        <f>IF(sum!A660="SA",sum!C660,"*")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2020</v>
      </c>
      <c r="J668" s="1" t="inlineStr">
        <is>
          <t>NCAP_BND</t>
        </is>
      </c>
      <c r="K668" s="1" t="inlineStr">
        <is>
          <t>FX</t>
        </is>
      </c>
      <c r="L668" s="1" t="n">
        <v>2020</v>
      </c>
      <c r="M668" s="1">
        <f>IF(sum!A661="AT",sum!B661,"*")</f>
        <v/>
      </c>
      <c r="N668" s="1" t="n"/>
      <c r="O668" s="1">
        <f>IF(sum!A661="AT",sum!C661,"*")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2020</v>
      </c>
      <c r="U668" s="1">
        <f>IF(sum!A661="BC",sum!B661,"*")</f>
        <v/>
      </c>
      <c r="V668" s="1" t="n"/>
      <c r="W668" s="1">
        <f>IF(sum!A661="BC",sum!C661,"*")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2020</v>
      </c>
      <c r="AC668" s="1">
        <f>IF(sum!A661="MA",sum!B661,"*")</f>
        <v/>
      </c>
      <c r="AD668" s="1" t="n"/>
      <c r="AE668" s="1">
        <f>IF(sum!A661="MA",sum!C661,"*")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2020</v>
      </c>
      <c r="AK668" s="1">
        <f>IF(sum!A661="ON",sum!B661,"*")</f>
        <v/>
      </c>
      <c r="AL668" s="1" t="n"/>
      <c r="AM668" s="1">
        <f>IF(sum!A661="ON",sum!C661,"*")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2020</v>
      </c>
      <c r="AS668" s="1">
        <f>IF(sum!A661="QU",sum!B661,"*")</f>
        <v/>
      </c>
      <c r="AT668" s="1" t="n"/>
      <c r="AU668" s="1">
        <f>IF(sum!A661="QU",sum!C661,"*")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2020</v>
      </c>
      <c r="BA668" s="1">
        <f>IF(sum!A661="SA",sum!B661,"*")</f>
        <v/>
      </c>
      <c r="BB668" s="1" t="n"/>
      <c r="BC668" s="1">
        <f>IF(sum!A661="SA",sum!C661,"*")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2020</v>
      </c>
      <c r="J669" s="4" t="inlineStr">
        <is>
          <t>NCAP_BND</t>
        </is>
      </c>
      <c r="K669" s="4" t="inlineStr">
        <is>
          <t>FX</t>
        </is>
      </c>
      <c r="L669" s="4" t="n">
        <v>2020</v>
      </c>
      <c r="M669" s="1">
        <f>IF(sum!A662="AT",sum!B662,"*")</f>
        <v/>
      </c>
      <c r="N669" s="1" t="n"/>
      <c r="O669" s="1">
        <f>IF(sum!A662="AT",sum!C662,"*")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2020</v>
      </c>
      <c r="U669" s="1">
        <f>IF(sum!A662="BC",sum!B662,"*")</f>
        <v/>
      </c>
      <c r="V669" s="1" t="n"/>
      <c r="W669" s="1">
        <f>IF(sum!A662="BC",sum!C662,"*")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2020</v>
      </c>
      <c r="AC669" s="1">
        <f>IF(sum!A662="MA",sum!B662,"*")</f>
        <v/>
      </c>
      <c r="AD669" s="1" t="n"/>
      <c r="AE669" s="1">
        <f>IF(sum!A662="MA",sum!C662,"*")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2020</v>
      </c>
      <c r="AK669" s="1">
        <f>IF(sum!A662="ON",sum!B662,"*")</f>
        <v/>
      </c>
      <c r="AL669" s="1" t="n"/>
      <c r="AM669" s="1">
        <f>IF(sum!A662="ON",sum!C662,"*")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2020</v>
      </c>
      <c r="AS669" s="1">
        <f>IF(sum!A662="QU",sum!B662,"*")</f>
        <v/>
      </c>
      <c r="AT669" s="1" t="n"/>
      <c r="AU669" s="1">
        <f>IF(sum!A662="QU",sum!C662,"*")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2020</v>
      </c>
      <c r="BA669" s="1">
        <f>IF(sum!A662="SA",sum!B662,"*")</f>
        <v/>
      </c>
      <c r="BB669" s="1" t="n"/>
      <c r="BC669" s="1">
        <f>IF(sum!A662="SA",sum!C662,"*")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2020</v>
      </c>
      <c r="J670" s="1" t="inlineStr">
        <is>
          <t>NCAP_BND</t>
        </is>
      </c>
      <c r="K670" s="1" t="inlineStr">
        <is>
          <t>FX</t>
        </is>
      </c>
      <c r="L670" s="1" t="n">
        <v>2020</v>
      </c>
      <c r="M670" s="1">
        <f>IF(sum!A663="AT",sum!B663,"*")</f>
        <v/>
      </c>
      <c r="N670" s="1" t="n"/>
      <c r="O670" s="1">
        <f>IF(sum!A663="AT",sum!C663,"*")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2020</v>
      </c>
      <c r="U670" s="1">
        <f>IF(sum!A663="BC",sum!B663,"*")</f>
        <v/>
      </c>
      <c r="V670" s="1" t="n"/>
      <c r="W670" s="1">
        <f>IF(sum!A663="BC",sum!C663,"*")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2020</v>
      </c>
      <c r="AC670" s="1">
        <f>IF(sum!A663="MA",sum!B663,"*")</f>
        <v/>
      </c>
      <c r="AD670" s="1" t="n"/>
      <c r="AE670" s="1">
        <f>IF(sum!A663="MA",sum!C663,"*")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2020</v>
      </c>
      <c r="AK670" s="1">
        <f>IF(sum!A663="ON",sum!B663,"*")</f>
        <v/>
      </c>
      <c r="AL670" s="1" t="n"/>
      <c r="AM670" s="1">
        <f>IF(sum!A663="ON",sum!C663,"*")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2020</v>
      </c>
      <c r="AS670" s="1">
        <f>IF(sum!A663="QU",sum!B663,"*")</f>
        <v/>
      </c>
      <c r="AT670" s="1" t="n"/>
      <c r="AU670" s="1">
        <f>IF(sum!A663="QU",sum!C663,"*")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2020</v>
      </c>
      <c r="BA670" s="1">
        <f>IF(sum!A663="SA",sum!B663,"*")</f>
        <v/>
      </c>
      <c r="BB670" s="1" t="n"/>
      <c r="BC670" s="1">
        <f>IF(sum!A663="SA",sum!C663,"*")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2020</v>
      </c>
      <c r="J671" s="1" t="inlineStr">
        <is>
          <t>NCAP_BND</t>
        </is>
      </c>
      <c r="K671" s="1" t="inlineStr">
        <is>
          <t>FX</t>
        </is>
      </c>
      <c r="L671" s="1" t="n">
        <v>2020</v>
      </c>
      <c r="M671" s="1">
        <f>IF(sum!A664="AT",sum!B664,"*")</f>
        <v/>
      </c>
      <c r="N671" s="1" t="n"/>
      <c r="O671" s="1">
        <f>IF(sum!A664="AT",sum!C664,"*")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2020</v>
      </c>
      <c r="U671" s="1">
        <f>IF(sum!A664="BC",sum!B664,"*")</f>
        <v/>
      </c>
      <c r="V671" s="1" t="n"/>
      <c r="W671" s="1">
        <f>IF(sum!A664="BC",sum!C664,"*")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2020</v>
      </c>
      <c r="AC671" s="1">
        <f>IF(sum!A664="MA",sum!B664,"*")</f>
        <v/>
      </c>
      <c r="AD671" s="1" t="n"/>
      <c r="AE671" s="1">
        <f>IF(sum!A664="MA",sum!C664,"*")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2020</v>
      </c>
      <c r="AK671" s="1">
        <f>IF(sum!A664="ON",sum!B664,"*")</f>
        <v/>
      </c>
      <c r="AL671" s="1" t="n"/>
      <c r="AM671" s="1">
        <f>IF(sum!A664="ON",sum!C664,"*")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2020</v>
      </c>
      <c r="AS671" s="1">
        <f>IF(sum!A664="QU",sum!B664,"*")</f>
        <v/>
      </c>
      <c r="AT671" s="1" t="n"/>
      <c r="AU671" s="1">
        <f>IF(sum!A664="QU",sum!C664,"*")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2020</v>
      </c>
      <c r="BA671" s="1">
        <f>IF(sum!A664="SA",sum!B664,"*")</f>
        <v/>
      </c>
      <c r="BB671" s="1" t="n"/>
      <c r="BC671" s="1">
        <f>IF(sum!A664="SA",sum!C664,"*")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2020</v>
      </c>
      <c r="J672" s="4" t="inlineStr">
        <is>
          <t>NCAP_BND</t>
        </is>
      </c>
      <c r="K672" s="4" t="inlineStr">
        <is>
          <t>FX</t>
        </is>
      </c>
      <c r="L672" s="4" t="n">
        <v>2020</v>
      </c>
      <c r="M672" s="1">
        <f>IF(sum!A665="AT",sum!B665,"*")</f>
        <v/>
      </c>
      <c r="N672" s="1" t="n"/>
      <c r="O672" s="1">
        <f>IF(sum!A665="AT",sum!C665,"*")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2020</v>
      </c>
      <c r="U672" s="1">
        <f>IF(sum!A665="BC",sum!B665,"*")</f>
        <v/>
      </c>
      <c r="V672" s="1" t="n"/>
      <c r="W672" s="1">
        <f>IF(sum!A665="BC",sum!C665,"*")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2020</v>
      </c>
      <c r="AC672" s="1">
        <f>IF(sum!A665="MA",sum!B665,"*")</f>
        <v/>
      </c>
      <c r="AD672" s="1" t="n"/>
      <c r="AE672" s="1">
        <f>IF(sum!A665="MA",sum!C665,"*")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2020</v>
      </c>
      <c r="AK672" s="1">
        <f>IF(sum!A665="ON",sum!B665,"*")</f>
        <v/>
      </c>
      <c r="AL672" s="1" t="n"/>
      <c r="AM672" s="1">
        <f>IF(sum!A665="ON",sum!C665,"*")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2020</v>
      </c>
      <c r="AS672" s="1">
        <f>IF(sum!A665="QU",sum!B665,"*")</f>
        <v/>
      </c>
      <c r="AT672" s="1" t="n"/>
      <c r="AU672" s="1">
        <f>IF(sum!A665="QU",sum!C665,"*")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2020</v>
      </c>
      <c r="BA672" s="1">
        <f>IF(sum!A665="SA",sum!B665,"*")</f>
        <v/>
      </c>
      <c r="BB672" s="1" t="n"/>
      <c r="BC672" s="1">
        <f>IF(sum!A665="SA",sum!C665,"*")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2020</v>
      </c>
      <c r="J673" s="1" t="inlineStr">
        <is>
          <t>NCAP_BND</t>
        </is>
      </c>
      <c r="K673" s="1" t="inlineStr">
        <is>
          <t>FX</t>
        </is>
      </c>
      <c r="L673" s="1" t="n">
        <v>2020</v>
      </c>
      <c r="M673" s="1">
        <f>IF(sum!A666="AT",sum!B666,"*")</f>
        <v/>
      </c>
      <c r="N673" s="1" t="n"/>
      <c r="O673" s="1">
        <f>IF(sum!A666="AT",sum!C666,"*")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2020</v>
      </c>
      <c r="U673" s="1">
        <f>IF(sum!A666="BC",sum!B666,"*")</f>
        <v/>
      </c>
      <c r="V673" s="1" t="n"/>
      <c r="W673" s="1">
        <f>IF(sum!A666="BC",sum!C666,"*")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2020</v>
      </c>
      <c r="AC673" s="1">
        <f>IF(sum!A666="MA",sum!B666,"*")</f>
        <v/>
      </c>
      <c r="AD673" s="1" t="n"/>
      <c r="AE673" s="1">
        <f>IF(sum!A666="MA",sum!C666,"*")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2020</v>
      </c>
      <c r="AK673" s="1">
        <f>IF(sum!A666="ON",sum!B666,"*")</f>
        <v/>
      </c>
      <c r="AL673" s="1" t="n"/>
      <c r="AM673" s="1">
        <f>IF(sum!A666="ON",sum!C666,"*")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2020</v>
      </c>
      <c r="AS673" s="1">
        <f>IF(sum!A666="QU",sum!B666,"*")</f>
        <v/>
      </c>
      <c r="AT673" s="1" t="n"/>
      <c r="AU673" s="1">
        <f>IF(sum!A666="QU",sum!C666,"*")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2020</v>
      </c>
      <c r="BA673" s="1">
        <f>IF(sum!A666="SA",sum!B666,"*")</f>
        <v/>
      </c>
      <c r="BB673" s="1" t="n"/>
      <c r="BC673" s="1">
        <f>IF(sum!A666="SA",sum!C666,"*")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2020</v>
      </c>
      <c r="J674" s="1" t="inlineStr">
        <is>
          <t>NCAP_BND</t>
        </is>
      </c>
      <c r="K674" s="1" t="inlineStr">
        <is>
          <t>FX</t>
        </is>
      </c>
      <c r="L674" s="1" t="n">
        <v>2020</v>
      </c>
      <c r="M674" s="1">
        <f>IF(sum!A667="AT",sum!B667,"*")</f>
        <v/>
      </c>
      <c r="N674" s="1" t="n"/>
      <c r="O674" s="1">
        <f>IF(sum!A667="AT",sum!C667,"*")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2020</v>
      </c>
      <c r="U674" s="1">
        <f>IF(sum!A667="BC",sum!B667,"*")</f>
        <v/>
      </c>
      <c r="V674" s="1" t="n"/>
      <c r="W674" s="1">
        <f>IF(sum!A667="BC",sum!C667,"*")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2020</v>
      </c>
      <c r="AC674" s="1">
        <f>IF(sum!A667="MA",sum!B667,"*")</f>
        <v/>
      </c>
      <c r="AD674" s="1" t="n"/>
      <c r="AE674" s="1">
        <f>IF(sum!A667="MA",sum!C667,"*")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2020</v>
      </c>
      <c r="AK674" s="1">
        <f>IF(sum!A667="ON",sum!B667,"*")</f>
        <v/>
      </c>
      <c r="AL674" s="1" t="n"/>
      <c r="AM674" s="1">
        <f>IF(sum!A667="ON",sum!C667,"*")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2020</v>
      </c>
      <c r="AS674" s="1">
        <f>IF(sum!A667="QU",sum!B667,"*")</f>
        <v/>
      </c>
      <c r="AT674" s="1" t="n"/>
      <c r="AU674" s="1">
        <f>IF(sum!A667="QU",sum!C667,"*")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2020</v>
      </c>
      <c r="BA674" s="1">
        <f>IF(sum!A667="SA",sum!B667,"*")</f>
        <v/>
      </c>
      <c r="BB674" s="1" t="n"/>
      <c r="BC674" s="1">
        <f>IF(sum!A667="SA",sum!C667,"*")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2020</v>
      </c>
      <c r="J675" s="4" t="inlineStr">
        <is>
          <t>NCAP_BND</t>
        </is>
      </c>
      <c r="K675" s="4" t="inlineStr">
        <is>
          <t>FX</t>
        </is>
      </c>
      <c r="L675" s="4" t="n">
        <v>2020</v>
      </c>
      <c r="M675" s="1">
        <f>IF(sum!A668="AT",sum!B668,"*")</f>
        <v/>
      </c>
      <c r="N675" s="1" t="n"/>
      <c r="O675" s="1">
        <f>IF(sum!A668="AT",sum!C668,"*")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2020</v>
      </c>
      <c r="U675" s="1">
        <f>IF(sum!A668="BC",sum!B668,"*")</f>
        <v/>
      </c>
      <c r="V675" s="1" t="n"/>
      <c r="W675" s="1">
        <f>IF(sum!A668="BC",sum!C668,"*")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2020</v>
      </c>
      <c r="AC675" s="1">
        <f>IF(sum!A668="MA",sum!B668,"*")</f>
        <v/>
      </c>
      <c r="AD675" s="1" t="n"/>
      <c r="AE675" s="1">
        <f>IF(sum!A668="MA",sum!C668,"*")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2020</v>
      </c>
      <c r="AK675" s="1">
        <f>IF(sum!A668="ON",sum!B668,"*")</f>
        <v/>
      </c>
      <c r="AL675" s="1" t="n"/>
      <c r="AM675" s="1">
        <f>IF(sum!A668="ON",sum!C668,"*")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2020</v>
      </c>
      <c r="AS675" s="1">
        <f>IF(sum!A668="QU",sum!B668,"*")</f>
        <v/>
      </c>
      <c r="AT675" s="1" t="n"/>
      <c r="AU675" s="1">
        <f>IF(sum!A668="QU",sum!C668,"*")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2020</v>
      </c>
      <c r="BA675" s="1">
        <f>IF(sum!A668="SA",sum!B668,"*")</f>
        <v/>
      </c>
      <c r="BB675" s="1" t="n"/>
      <c r="BC675" s="1">
        <f>IF(sum!A668="SA",sum!C668,"*")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2020</v>
      </c>
      <c r="J676" s="1" t="inlineStr">
        <is>
          <t>NCAP_BND</t>
        </is>
      </c>
      <c r="K676" s="1" t="inlineStr">
        <is>
          <t>FX</t>
        </is>
      </c>
      <c r="L676" s="1" t="n">
        <v>2020</v>
      </c>
      <c r="M676" s="1">
        <f>IF(sum!A669="AT",sum!B669,"*")</f>
        <v/>
      </c>
      <c r="N676" s="1" t="n"/>
      <c r="O676" s="1">
        <f>IF(sum!A669="AT",sum!C669,"*")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2020</v>
      </c>
      <c r="U676" s="1">
        <f>IF(sum!A669="BC",sum!B669,"*")</f>
        <v/>
      </c>
      <c r="V676" s="1" t="n"/>
      <c r="W676" s="1">
        <f>IF(sum!A669="BC",sum!C669,"*")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2020</v>
      </c>
      <c r="AC676" s="1">
        <f>IF(sum!A669="MA",sum!B669,"*")</f>
        <v/>
      </c>
      <c r="AD676" s="1" t="n"/>
      <c r="AE676" s="1">
        <f>IF(sum!A669="MA",sum!C669,"*")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2020</v>
      </c>
      <c r="AK676" s="1">
        <f>IF(sum!A669="ON",sum!B669,"*")</f>
        <v/>
      </c>
      <c r="AL676" s="1" t="n"/>
      <c r="AM676" s="1">
        <f>IF(sum!A669="ON",sum!C669,"*")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2020</v>
      </c>
      <c r="AS676" s="1">
        <f>IF(sum!A669="QU",sum!B669,"*")</f>
        <v/>
      </c>
      <c r="AT676" s="1" t="n"/>
      <c r="AU676" s="1">
        <f>IF(sum!A669="QU",sum!C669,"*")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2020</v>
      </c>
      <c r="BA676" s="1">
        <f>IF(sum!A669="SA",sum!B669,"*")</f>
        <v/>
      </c>
      <c r="BB676" s="1" t="n"/>
      <c r="BC676" s="1">
        <f>IF(sum!A669="SA",sum!C669,"*")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2020</v>
      </c>
      <c r="J677" s="1" t="inlineStr">
        <is>
          <t>NCAP_BND</t>
        </is>
      </c>
      <c r="K677" s="1" t="inlineStr">
        <is>
          <t>FX</t>
        </is>
      </c>
      <c r="L677" s="1" t="n">
        <v>2020</v>
      </c>
      <c r="M677" s="1">
        <f>IF(sum!A670="AT",sum!B670,"*")</f>
        <v/>
      </c>
      <c r="N677" s="1" t="n"/>
      <c r="O677" s="1">
        <f>IF(sum!A670="AT",sum!C670,"*")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2020</v>
      </c>
      <c r="U677" s="1">
        <f>IF(sum!A670="BC",sum!B670,"*")</f>
        <v/>
      </c>
      <c r="V677" s="1" t="n"/>
      <c r="W677" s="1">
        <f>IF(sum!A670="BC",sum!C670,"*")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2020</v>
      </c>
      <c r="AC677" s="1">
        <f>IF(sum!A670="MA",sum!B670,"*")</f>
        <v/>
      </c>
      <c r="AD677" s="1" t="n"/>
      <c r="AE677" s="1">
        <f>IF(sum!A670="MA",sum!C670,"*")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2020</v>
      </c>
      <c r="AK677" s="1">
        <f>IF(sum!A670="ON",sum!B670,"*")</f>
        <v/>
      </c>
      <c r="AL677" s="1" t="n"/>
      <c r="AM677" s="1">
        <f>IF(sum!A670="ON",sum!C670,"*")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2020</v>
      </c>
      <c r="AS677" s="1">
        <f>IF(sum!A670="QU",sum!B670,"*")</f>
        <v/>
      </c>
      <c r="AT677" s="1" t="n"/>
      <c r="AU677" s="1">
        <f>IF(sum!A670="QU",sum!C670,"*")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2020</v>
      </c>
      <c r="BA677" s="1">
        <f>IF(sum!A670="SA",sum!B670,"*")</f>
        <v/>
      </c>
      <c r="BB677" s="1" t="n"/>
      <c r="BC677" s="1">
        <f>IF(sum!A670="SA",sum!C670,"*")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2020</v>
      </c>
      <c r="J678" s="4" t="inlineStr">
        <is>
          <t>NCAP_BND</t>
        </is>
      </c>
      <c r="K678" s="4" t="inlineStr">
        <is>
          <t>FX</t>
        </is>
      </c>
      <c r="L678" s="4" t="n">
        <v>2020</v>
      </c>
      <c r="M678" s="1">
        <f>IF(sum!A671="AT",sum!B671,"*")</f>
        <v/>
      </c>
      <c r="N678" s="1" t="n"/>
      <c r="O678" s="1">
        <f>IF(sum!A671="AT",sum!C671,"*")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2020</v>
      </c>
      <c r="U678" s="1">
        <f>IF(sum!A671="BC",sum!B671,"*")</f>
        <v/>
      </c>
      <c r="V678" s="1" t="n"/>
      <c r="W678" s="1">
        <f>IF(sum!A671="BC",sum!C671,"*")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2020</v>
      </c>
      <c r="AC678" s="1">
        <f>IF(sum!A671="MA",sum!B671,"*")</f>
        <v/>
      </c>
      <c r="AD678" s="1" t="n"/>
      <c r="AE678" s="1">
        <f>IF(sum!A671="MA",sum!C671,"*")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2020</v>
      </c>
      <c r="AK678" s="1">
        <f>IF(sum!A671="ON",sum!B671,"*")</f>
        <v/>
      </c>
      <c r="AL678" s="1" t="n"/>
      <c r="AM678" s="1">
        <f>IF(sum!A671="ON",sum!C671,"*")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2020</v>
      </c>
      <c r="AS678" s="1">
        <f>IF(sum!A671="QU",sum!B671,"*")</f>
        <v/>
      </c>
      <c r="AT678" s="1" t="n"/>
      <c r="AU678" s="1">
        <f>IF(sum!A671="QU",sum!C671,"*")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2020</v>
      </c>
      <c r="BA678" s="1">
        <f>IF(sum!A671="SA",sum!B671,"*")</f>
        <v/>
      </c>
      <c r="BB678" s="1" t="n"/>
      <c r="BC678" s="1">
        <f>IF(sum!A671="SA",sum!C671,"*")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2020</v>
      </c>
      <c r="J679" s="1" t="inlineStr">
        <is>
          <t>NCAP_BND</t>
        </is>
      </c>
      <c r="K679" s="1" t="inlineStr">
        <is>
          <t>FX</t>
        </is>
      </c>
      <c r="L679" s="1" t="n">
        <v>2020</v>
      </c>
      <c r="M679" s="1">
        <f>IF(sum!A672="AT",sum!B672,"*")</f>
        <v/>
      </c>
      <c r="N679" s="1" t="n"/>
      <c r="O679" s="1">
        <f>IF(sum!A672="AT",sum!C672,"*")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2020</v>
      </c>
      <c r="U679" s="1">
        <f>IF(sum!A672="BC",sum!B672,"*")</f>
        <v/>
      </c>
      <c r="V679" s="1" t="n"/>
      <c r="W679" s="1">
        <f>IF(sum!A672="BC",sum!C672,"*")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2020</v>
      </c>
      <c r="AC679" s="1">
        <f>IF(sum!A672="MA",sum!B672,"*")</f>
        <v/>
      </c>
      <c r="AD679" s="1" t="n"/>
      <c r="AE679" s="1">
        <f>IF(sum!A672="MA",sum!C672,"*")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2020</v>
      </c>
      <c r="AK679" s="1">
        <f>IF(sum!A672="ON",sum!B672,"*")</f>
        <v/>
      </c>
      <c r="AL679" s="1" t="n"/>
      <c r="AM679" s="1">
        <f>IF(sum!A672="ON",sum!C672,"*")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2020</v>
      </c>
      <c r="AS679" s="1">
        <f>IF(sum!A672="QU",sum!B672,"*")</f>
        <v/>
      </c>
      <c r="AT679" s="1" t="n"/>
      <c r="AU679" s="1">
        <f>IF(sum!A672="QU",sum!C672,"*")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2020</v>
      </c>
      <c r="BA679" s="1">
        <f>IF(sum!A672="SA",sum!B672,"*")</f>
        <v/>
      </c>
      <c r="BB679" s="1" t="n"/>
      <c r="BC679" s="1">
        <f>IF(sum!A672="SA",sum!C672,"*")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2020</v>
      </c>
      <c r="J680" s="4" t="inlineStr">
        <is>
          <t>NCAP_BND</t>
        </is>
      </c>
      <c r="K680" s="4" t="inlineStr">
        <is>
          <t>FX</t>
        </is>
      </c>
      <c r="L680" s="4" t="n">
        <v>2020</v>
      </c>
      <c r="M680" s="1">
        <f>IF(sum!A673="AT",sum!B673,"*")</f>
        <v/>
      </c>
      <c r="N680" s="1" t="n"/>
      <c r="O680" s="1">
        <f>IF(sum!A673="AT",sum!C673,"*")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2020</v>
      </c>
      <c r="U680" s="1">
        <f>IF(sum!A673="BC",sum!B673,"*")</f>
        <v/>
      </c>
      <c r="V680" s="1" t="n"/>
      <c r="W680" s="1">
        <f>IF(sum!A673="BC",sum!C673,"*")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2020</v>
      </c>
      <c r="AC680" s="1">
        <f>IF(sum!A673="MA",sum!B673,"*")</f>
        <v/>
      </c>
      <c r="AD680" s="1" t="n"/>
      <c r="AE680" s="1">
        <f>IF(sum!A673="MA",sum!C673,"*")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2020</v>
      </c>
      <c r="AK680" s="1">
        <f>IF(sum!A673="ON",sum!B673,"*")</f>
        <v/>
      </c>
      <c r="AL680" s="1" t="n"/>
      <c r="AM680" s="1">
        <f>IF(sum!A673="ON",sum!C673,"*")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2020</v>
      </c>
      <c r="AS680" s="1">
        <f>IF(sum!A673="QU",sum!B673,"*")</f>
        <v/>
      </c>
      <c r="AT680" s="1" t="n"/>
      <c r="AU680" s="1">
        <f>IF(sum!A673="QU",sum!C673,"*")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2020</v>
      </c>
      <c r="BA680" s="1">
        <f>IF(sum!A673="SA",sum!B673,"*")</f>
        <v/>
      </c>
      <c r="BB680" s="1" t="n"/>
      <c r="BC680" s="1">
        <f>IF(sum!A673="SA",sum!C673,"*")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2020</v>
      </c>
      <c r="J681" s="1" t="inlineStr">
        <is>
          <t>NCAP_BND</t>
        </is>
      </c>
      <c r="K681" s="1" t="inlineStr">
        <is>
          <t>FX</t>
        </is>
      </c>
      <c r="L681" s="1" t="n">
        <v>2020</v>
      </c>
      <c r="M681" s="1">
        <f>IF(sum!A674="AT",sum!B674,"*")</f>
        <v/>
      </c>
      <c r="N681" s="1" t="n"/>
      <c r="O681" s="1">
        <f>IF(sum!A674="AT",sum!C674,"*")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2020</v>
      </c>
      <c r="U681" s="1">
        <f>IF(sum!A674="BC",sum!B674,"*")</f>
        <v/>
      </c>
      <c r="V681" s="1" t="n"/>
      <c r="W681" s="1">
        <f>IF(sum!A674="BC",sum!C674,"*")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2020</v>
      </c>
      <c r="AC681" s="1">
        <f>IF(sum!A674="MA",sum!B674,"*")</f>
        <v/>
      </c>
      <c r="AD681" s="1" t="n"/>
      <c r="AE681" s="1">
        <f>IF(sum!A674="MA",sum!C674,"*")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2020</v>
      </c>
      <c r="AK681" s="1">
        <f>IF(sum!A674="ON",sum!B674,"*")</f>
        <v/>
      </c>
      <c r="AL681" s="1" t="n"/>
      <c r="AM681" s="1">
        <f>IF(sum!A674="ON",sum!C674,"*")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2020</v>
      </c>
      <c r="AS681" s="1">
        <f>IF(sum!A674="QU",sum!B674,"*")</f>
        <v/>
      </c>
      <c r="AT681" s="1" t="n"/>
      <c r="AU681" s="1">
        <f>IF(sum!A674="QU",sum!C674,"*")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2020</v>
      </c>
      <c r="BA681" s="1">
        <f>IF(sum!A674="SA",sum!B674,"*")</f>
        <v/>
      </c>
      <c r="BB681" s="1" t="n"/>
      <c r="BC681" s="1">
        <f>IF(sum!A674="SA",sum!C674,"*")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2020</v>
      </c>
      <c r="J682" s="4" t="inlineStr">
        <is>
          <t>NCAP_BND</t>
        </is>
      </c>
      <c r="K682" s="4" t="inlineStr">
        <is>
          <t>FX</t>
        </is>
      </c>
      <c r="L682" s="4" t="n">
        <v>2020</v>
      </c>
      <c r="M682" s="1">
        <f>IF(sum!A675="AT",sum!B675,"*")</f>
        <v/>
      </c>
      <c r="N682" s="1" t="n"/>
      <c r="O682" s="1">
        <f>IF(sum!A675="AT",sum!C675,"*")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2020</v>
      </c>
      <c r="U682" s="1">
        <f>IF(sum!A675="BC",sum!B675,"*")</f>
        <v/>
      </c>
      <c r="V682" s="1" t="n"/>
      <c r="W682" s="1">
        <f>IF(sum!A675="BC",sum!C675,"*")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2020</v>
      </c>
      <c r="AC682" s="1">
        <f>IF(sum!A675="MA",sum!B675,"*")</f>
        <v/>
      </c>
      <c r="AD682" s="1" t="n"/>
      <c r="AE682" s="1">
        <f>IF(sum!A675="MA",sum!C675,"*")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2020</v>
      </c>
      <c r="AK682" s="1">
        <f>IF(sum!A675="ON",sum!B675,"*")</f>
        <v/>
      </c>
      <c r="AL682" s="1" t="n"/>
      <c r="AM682" s="1">
        <f>IF(sum!A675="ON",sum!C675,"*")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2020</v>
      </c>
      <c r="AS682" s="1">
        <f>IF(sum!A675="QU",sum!B675,"*")</f>
        <v/>
      </c>
      <c r="AT682" s="1" t="n"/>
      <c r="AU682" s="1">
        <f>IF(sum!A675="QU",sum!C675,"*")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2020</v>
      </c>
      <c r="BA682" s="1">
        <f>IF(sum!A675="SA",sum!B675,"*")</f>
        <v/>
      </c>
      <c r="BB682" s="1" t="n"/>
      <c r="BC682" s="1">
        <f>IF(sum!A675="SA",sum!C675,"*")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2020</v>
      </c>
      <c r="J683" s="1" t="inlineStr">
        <is>
          <t>NCAP_BND</t>
        </is>
      </c>
      <c r="K683" s="1" t="inlineStr">
        <is>
          <t>FX</t>
        </is>
      </c>
      <c r="L683" s="1" t="n">
        <v>2020</v>
      </c>
      <c r="M683" s="1">
        <f>IF(sum!A676="AT",sum!B676,"*")</f>
        <v/>
      </c>
      <c r="N683" s="1" t="n"/>
      <c r="O683" s="1">
        <f>IF(sum!A676="AT",sum!C676,"*")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2020</v>
      </c>
      <c r="U683" s="1">
        <f>IF(sum!A676="BC",sum!B676,"*")</f>
        <v/>
      </c>
      <c r="V683" s="1" t="n"/>
      <c r="W683" s="1">
        <f>IF(sum!A676="BC",sum!C676,"*")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2020</v>
      </c>
      <c r="AC683" s="1">
        <f>IF(sum!A676="MA",sum!B676,"*")</f>
        <v/>
      </c>
      <c r="AD683" s="1" t="n"/>
      <c r="AE683" s="1">
        <f>IF(sum!A676="MA",sum!C676,"*")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2020</v>
      </c>
      <c r="AK683" s="1">
        <f>IF(sum!A676="ON",sum!B676,"*")</f>
        <v/>
      </c>
      <c r="AL683" s="1" t="n"/>
      <c r="AM683" s="1">
        <f>IF(sum!A676="ON",sum!C676,"*")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2020</v>
      </c>
      <c r="AS683" s="1">
        <f>IF(sum!A676="QU",sum!B676,"*")</f>
        <v/>
      </c>
      <c r="AT683" s="1" t="n"/>
      <c r="AU683" s="1">
        <f>IF(sum!A676="QU",sum!C676,"*")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2020</v>
      </c>
      <c r="BA683" s="1">
        <f>IF(sum!A676="SA",sum!B676,"*")</f>
        <v/>
      </c>
      <c r="BB683" s="1" t="n"/>
      <c r="BC683" s="1">
        <f>IF(sum!A676="SA",sum!C676,"*")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2020</v>
      </c>
      <c r="J684" s="4" t="inlineStr">
        <is>
          <t>NCAP_BND</t>
        </is>
      </c>
      <c r="K684" s="4" t="inlineStr">
        <is>
          <t>FX</t>
        </is>
      </c>
      <c r="L684" s="4" t="n">
        <v>2020</v>
      </c>
      <c r="M684" s="1">
        <f>IF(sum!A677="AT",sum!B677,"*")</f>
        <v/>
      </c>
      <c r="N684" s="1" t="n"/>
      <c r="O684" s="1">
        <f>IF(sum!A677="AT",sum!C677,"*")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2020</v>
      </c>
      <c r="U684" s="1">
        <f>IF(sum!A677="BC",sum!B677,"*")</f>
        <v/>
      </c>
      <c r="V684" s="1" t="n"/>
      <c r="W684" s="1">
        <f>IF(sum!A677="BC",sum!C677,"*")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2020</v>
      </c>
      <c r="AC684" s="1">
        <f>IF(sum!A677="MA",sum!B677,"*")</f>
        <v/>
      </c>
      <c r="AD684" s="1" t="n"/>
      <c r="AE684" s="1">
        <f>IF(sum!A677="MA",sum!C677,"*")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2020</v>
      </c>
      <c r="AK684" s="1">
        <f>IF(sum!A677="ON",sum!B677,"*")</f>
        <v/>
      </c>
      <c r="AL684" s="1" t="n"/>
      <c r="AM684" s="1">
        <f>IF(sum!A677="ON",sum!C677,"*")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2020</v>
      </c>
      <c r="AS684" s="1">
        <f>IF(sum!A677="QU",sum!B677,"*")</f>
        <v/>
      </c>
      <c r="AT684" s="1" t="n"/>
      <c r="AU684" s="1">
        <f>IF(sum!A677="QU",sum!C677,"*")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2020</v>
      </c>
      <c r="BA684" s="1">
        <f>IF(sum!A677="SA",sum!B677,"*")</f>
        <v/>
      </c>
      <c r="BB684" s="1" t="n"/>
      <c r="BC684" s="1">
        <f>IF(sum!A677="SA",sum!C677,"*")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2020</v>
      </c>
      <c r="J685" s="1" t="inlineStr">
        <is>
          <t>NCAP_BND</t>
        </is>
      </c>
      <c r="K685" s="1" t="inlineStr">
        <is>
          <t>FX</t>
        </is>
      </c>
      <c r="L685" s="1" t="n">
        <v>2020</v>
      </c>
      <c r="M685" s="1">
        <f>IF(sum!A678="AT",sum!B678,"*")</f>
        <v/>
      </c>
      <c r="N685" s="1" t="n"/>
      <c r="O685" s="1">
        <f>IF(sum!A678="AT",sum!C678,"*")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2020</v>
      </c>
      <c r="U685" s="1">
        <f>IF(sum!A678="BC",sum!B678,"*")</f>
        <v/>
      </c>
      <c r="V685" s="1" t="n"/>
      <c r="W685" s="1">
        <f>IF(sum!A678="BC",sum!C678,"*")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2020</v>
      </c>
      <c r="AC685" s="1">
        <f>IF(sum!A678="MA",sum!B678,"*")</f>
        <v/>
      </c>
      <c r="AD685" s="1" t="n"/>
      <c r="AE685" s="1">
        <f>IF(sum!A678="MA",sum!C678,"*")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2020</v>
      </c>
      <c r="AK685" s="1">
        <f>IF(sum!A678="ON",sum!B678,"*")</f>
        <v/>
      </c>
      <c r="AL685" s="1" t="n"/>
      <c r="AM685" s="1">
        <f>IF(sum!A678="ON",sum!C678,"*")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2020</v>
      </c>
      <c r="AS685" s="1">
        <f>IF(sum!A678="QU",sum!B678,"*")</f>
        <v/>
      </c>
      <c r="AT685" s="1" t="n"/>
      <c r="AU685" s="1">
        <f>IF(sum!A678="QU",sum!C678,"*")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2020</v>
      </c>
      <c r="BA685" s="1">
        <f>IF(sum!A678="SA",sum!B678,"*")</f>
        <v/>
      </c>
      <c r="BB685" s="1" t="n"/>
      <c r="BC685" s="1">
        <f>IF(sum!A678="SA",sum!C678,"*")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2020</v>
      </c>
      <c r="J686" s="4" t="inlineStr">
        <is>
          <t>NCAP_BND</t>
        </is>
      </c>
      <c r="K686" s="4" t="inlineStr">
        <is>
          <t>FX</t>
        </is>
      </c>
      <c r="L686" s="4" t="n">
        <v>2020</v>
      </c>
      <c r="M686" s="1">
        <f>IF(sum!A679="AT",sum!B679,"*")</f>
        <v/>
      </c>
      <c r="N686" s="1" t="n"/>
      <c r="O686" s="1">
        <f>IF(sum!A679="AT",sum!C679,"*")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2020</v>
      </c>
      <c r="U686" s="1">
        <f>IF(sum!A679="BC",sum!B679,"*")</f>
        <v/>
      </c>
      <c r="V686" s="1" t="n"/>
      <c r="W686" s="1">
        <f>IF(sum!A679="BC",sum!C679,"*")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2020</v>
      </c>
      <c r="AC686" s="1">
        <f>IF(sum!A679="MA",sum!B679,"*")</f>
        <v/>
      </c>
      <c r="AD686" s="1" t="n"/>
      <c r="AE686" s="1">
        <f>IF(sum!A679="MA",sum!C679,"*")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2020</v>
      </c>
      <c r="AK686" s="1">
        <f>IF(sum!A679="ON",sum!B679,"*")</f>
        <v/>
      </c>
      <c r="AL686" s="1" t="n"/>
      <c r="AM686" s="1">
        <f>IF(sum!A679="ON",sum!C679,"*")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2020</v>
      </c>
      <c r="AS686" s="1">
        <f>IF(sum!A679="QU",sum!B679,"*")</f>
        <v/>
      </c>
      <c r="AT686" s="1" t="n"/>
      <c r="AU686" s="1">
        <f>IF(sum!A679="QU",sum!C679,"*")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2020</v>
      </c>
      <c r="BA686" s="1">
        <f>IF(sum!A679="SA",sum!B679,"*")</f>
        <v/>
      </c>
      <c r="BB686" s="1" t="n"/>
      <c r="BC686" s="1">
        <f>IF(sum!A679="SA",sum!C679,"*")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2020</v>
      </c>
      <c r="J687" s="1" t="inlineStr">
        <is>
          <t>NCAP_BND</t>
        </is>
      </c>
      <c r="K687" s="1" t="inlineStr">
        <is>
          <t>FX</t>
        </is>
      </c>
      <c r="L687" s="1" t="n">
        <v>2020</v>
      </c>
      <c r="M687" s="1">
        <f>IF(sum!A680="AT",sum!B680,"*")</f>
        <v/>
      </c>
      <c r="N687" s="1" t="n"/>
      <c r="O687" s="1">
        <f>IF(sum!A680="AT",sum!C680,"*")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2020</v>
      </c>
      <c r="U687" s="1">
        <f>IF(sum!A680="BC",sum!B680,"*")</f>
        <v/>
      </c>
      <c r="V687" s="1" t="n"/>
      <c r="W687" s="1">
        <f>IF(sum!A680="BC",sum!C680,"*")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2020</v>
      </c>
      <c r="AC687" s="1">
        <f>IF(sum!A680="MA",sum!B680,"*")</f>
        <v/>
      </c>
      <c r="AD687" s="1" t="n"/>
      <c r="AE687" s="1">
        <f>IF(sum!A680="MA",sum!C680,"*")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2020</v>
      </c>
      <c r="AK687" s="1">
        <f>IF(sum!A680="ON",sum!B680,"*")</f>
        <v/>
      </c>
      <c r="AL687" s="1" t="n"/>
      <c r="AM687" s="1">
        <f>IF(sum!A680="ON",sum!C680,"*")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2020</v>
      </c>
      <c r="AS687" s="1">
        <f>IF(sum!A680="QU",sum!B680,"*")</f>
        <v/>
      </c>
      <c r="AT687" s="1" t="n"/>
      <c r="AU687" s="1">
        <f>IF(sum!A680="QU",sum!C680,"*")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2020</v>
      </c>
      <c r="BA687" s="1">
        <f>IF(sum!A680="SA",sum!B680,"*")</f>
        <v/>
      </c>
      <c r="BB687" s="1" t="n"/>
      <c r="BC687" s="1">
        <f>IF(sum!A680="SA",sum!C680,"*")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2020</v>
      </c>
      <c r="J688" s="4" t="inlineStr">
        <is>
          <t>NCAP_BND</t>
        </is>
      </c>
      <c r="K688" s="4" t="inlineStr">
        <is>
          <t>FX</t>
        </is>
      </c>
      <c r="L688" s="4" t="n">
        <v>2020</v>
      </c>
      <c r="M688" s="1">
        <f>IF(sum!A681="AT",sum!B681,"*")</f>
        <v/>
      </c>
      <c r="N688" s="1" t="n"/>
      <c r="O688" s="1">
        <f>IF(sum!A681="AT",sum!C681,"*")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2020</v>
      </c>
      <c r="U688" s="1">
        <f>IF(sum!A681="BC",sum!B681,"*")</f>
        <v/>
      </c>
      <c r="V688" s="1" t="n"/>
      <c r="W688" s="1">
        <f>IF(sum!A681="BC",sum!C681,"*")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2020</v>
      </c>
      <c r="AC688" s="1">
        <f>IF(sum!A681="MA",sum!B681,"*")</f>
        <v/>
      </c>
      <c r="AD688" s="1" t="n"/>
      <c r="AE688" s="1">
        <f>IF(sum!A681="MA",sum!C681,"*")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2020</v>
      </c>
      <c r="AK688" s="1">
        <f>IF(sum!A681="ON",sum!B681,"*")</f>
        <v/>
      </c>
      <c r="AL688" s="1" t="n"/>
      <c r="AM688" s="1">
        <f>IF(sum!A681="ON",sum!C681,"*")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2020</v>
      </c>
      <c r="AS688" s="1">
        <f>IF(sum!A681="QU",sum!B681,"*")</f>
        <v/>
      </c>
      <c r="AT688" s="1" t="n"/>
      <c r="AU688" s="1">
        <f>IF(sum!A681="QU",sum!C681,"*")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2020</v>
      </c>
      <c r="BA688" s="1">
        <f>IF(sum!A681="SA",sum!B681,"*")</f>
        <v/>
      </c>
      <c r="BB688" s="1" t="n"/>
      <c r="BC688" s="1">
        <f>IF(sum!A681="SA",sum!C681,"*")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2020</v>
      </c>
      <c r="J689" s="1" t="inlineStr">
        <is>
          <t>NCAP_BND</t>
        </is>
      </c>
      <c r="K689" s="1" t="inlineStr">
        <is>
          <t>FX</t>
        </is>
      </c>
      <c r="L689" s="1" t="n">
        <v>2020</v>
      </c>
      <c r="M689" s="1">
        <f>IF(sum!A682="AT",sum!B682,"*")</f>
        <v/>
      </c>
      <c r="N689" s="1" t="n"/>
      <c r="O689" s="1">
        <f>IF(sum!A682="AT",sum!C682,"*")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2020</v>
      </c>
      <c r="U689" s="1">
        <f>IF(sum!A682="BC",sum!B682,"*")</f>
        <v/>
      </c>
      <c r="V689" s="1" t="n"/>
      <c r="W689" s="1">
        <f>IF(sum!A682="BC",sum!C682,"*")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2020</v>
      </c>
      <c r="AC689" s="1">
        <f>IF(sum!A682="MA",sum!B682,"*")</f>
        <v/>
      </c>
      <c r="AD689" s="1" t="n"/>
      <c r="AE689" s="1">
        <f>IF(sum!A682="MA",sum!C682,"*")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2020</v>
      </c>
      <c r="AK689" s="1">
        <f>IF(sum!A682="ON",sum!B682,"*")</f>
        <v/>
      </c>
      <c r="AL689" s="1" t="n"/>
      <c r="AM689" s="1">
        <f>IF(sum!A682="ON",sum!C682,"*")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2020</v>
      </c>
      <c r="AS689" s="1">
        <f>IF(sum!A682="QU",sum!B682,"*")</f>
        <v/>
      </c>
      <c r="AT689" s="1" t="n"/>
      <c r="AU689" s="1">
        <f>IF(sum!A682="QU",sum!C682,"*")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2020</v>
      </c>
      <c r="BA689" s="1">
        <f>IF(sum!A682="SA",sum!B682,"*")</f>
        <v/>
      </c>
      <c r="BB689" s="1" t="n"/>
      <c r="BC689" s="1">
        <f>IF(sum!A682="SA",sum!C682,"*")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2020</v>
      </c>
      <c r="J690" s="4" t="inlineStr">
        <is>
          <t>NCAP_BND</t>
        </is>
      </c>
      <c r="K690" s="4" t="inlineStr">
        <is>
          <t>FX</t>
        </is>
      </c>
      <c r="L690" s="4" t="n">
        <v>2020</v>
      </c>
      <c r="M690" s="1">
        <f>IF(sum!A683="AT",sum!B683,"*")</f>
        <v/>
      </c>
      <c r="N690" s="1" t="n"/>
      <c r="O690" s="1">
        <f>IF(sum!A683="AT",sum!C683,"*")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2020</v>
      </c>
      <c r="U690" s="1">
        <f>IF(sum!A683="BC",sum!B683,"*")</f>
        <v/>
      </c>
      <c r="V690" s="1" t="n"/>
      <c r="W690" s="1">
        <f>IF(sum!A683="BC",sum!C683,"*")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2020</v>
      </c>
      <c r="AC690" s="1">
        <f>IF(sum!A683="MA",sum!B683,"*")</f>
        <v/>
      </c>
      <c r="AD690" s="1" t="n"/>
      <c r="AE690" s="1">
        <f>IF(sum!A683="MA",sum!C683,"*")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2020</v>
      </c>
      <c r="AK690" s="1">
        <f>IF(sum!A683="ON",sum!B683,"*")</f>
        <v/>
      </c>
      <c r="AL690" s="1" t="n"/>
      <c r="AM690" s="1">
        <f>IF(sum!A683="ON",sum!C683,"*")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2020</v>
      </c>
      <c r="AS690" s="1">
        <f>IF(sum!A683="QU",sum!B683,"*")</f>
        <v/>
      </c>
      <c r="AT690" s="1" t="n"/>
      <c r="AU690" s="1">
        <f>IF(sum!A683="QU",sum!C683,"*")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2020</v>
      </c>
      <c r="BA690" s="1">
        <f>IF(sum!A683="SA",sum!B683,"*")</f>
        <v/>
      </c>
      <c r="BB690" s="1" t="n"/>
      <c r="BC690" s="1">
        <f>IF(sum!A683="SA",sum!C683,"*")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2020</v>
      </c>
      <c r="J691" s="1" t="inlineStr">
        <is>
          <t>NCAP_BND</t>
        </is>
      </c>
      <c r="K691" s="1" t="inlineStr">
        <is>
          <t>FX</t>
        </is>
      </c>
      <c r="L691" s="1" t="n">
        <v>2020</v>
      </c>
      <c r="M691" s="1">
        <f>IF(sum!A684="AT",sum!B684,"*")</f>
        <v/>
      </c>
      <c r="N691" s="1" t="n"/>
      <c r="O691" s="1">
        <f>IF(sum!A684="AT",sum!C684,"*")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2020</v>
      </c>
      <c r="U691" s="1">
        <f>IF(sum!A684="BC",sum!B684,"*")</f>
        <v/>
      </c>
      <c r="V691" s="1" t="n"/>
      <c r="W691" s="1">
        <f>IF(sum!A684="BC",sum!C684,"*")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2020</v>
      </c>
      <c r="AC691" s="1">
        <f>IF(sum!A684="MA",sum!B684,"*")</f>
        <v/>
      </c>
      <c r="AD691" s="1" t="n"/>
      <c r="AE691" s="1">
        <f>IF(sum!A684="MA",sum!C684,"*")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2020</v>
      </c>
      <c r="AK691" s="1">
        <f>IF(sum!A684="ON",sum!B684,"*")</f>
        <v/>
      </c>
      <c r="AL691" s="1" t="n"/>
      <c r="AM691" s="1">
        <f>IF(sum!A684="ON",sum!C684,"*")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2020</v>
      </c>
      <c r="AS691" s="1">
        <f>IF(sum!A684="QU",sum!B684,"*")</f>
        <v/>
      </c>
      <c r="AT691" s="1" t="n"/>
      <c r="AU691" s="1">
        <f>IF(sum!A684="QU",sum!C684,"*")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2020</v>
      </c>
      <c r="BA691" s="1">
        <f>IF(sum!A684="SA",sum!B684,"*")</f>
        <v/>
      </c>
      <c r="BB691" s="1" t="n"/>
      <c r="BC691" s="1">
        <f>IF(sum!A684="SA",sum!C684,"*")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2020</v>
      </c>
      <c r="J692" s="4" t="inlineStr">
        <is>
          <t>NCAP_BND</t>
        </is>
      </c>
      <c r="K692" s="4" t="inlineStr">
        <is>
          <t>FX</t>
        </is>
      </c>
      <c r="L692" s="4" t="n">
        <v>2020</v>
      </c>
      <c r="M692" s="1">
        <f>IF(sum!A685="AT",sum!B685,"*")</f>
        <v/>
      </c>
      <c r="N692" s="1" t="n"/>
      <c r="O692" s="1">
        <f>IF(sum!A685="AT",sum!C685,"*")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2020</v>
      </c>
      <c r="U692" s="1">
        <f>IF(sum!A685="BC",sum!B685,"*")</f>
        <v/>
      </c>
      <c r="V692" s="1" t="n"/>
      <c r="W692" s="1">
        <f>IF(sum!A685="BC",sum!C685,"*")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2020</v>
      </c>
      <c r="AC692" s="1">
        <f>IF(sum!A685="MA",sum!B685,"*")</f>
        <v/>
      </c>
      <c r="AD692" s="1" t="n"/>
      <c r="AE692" s="1">
        <f>IF(sum!A685="MA",sum!C685,"*")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2020</v>
      </c>
      <c r="AK692" s="1">
        <f>IF(sum!A685="ON",sum!B685,"*")</f>
        <v/>
      </c>
      <c r="AL692" s="1" t="n"/>
      <c r="AM692" s="1">
        <f>IF(sum!A685="ON",sum!C685,"*")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2020</v>
      </c>
      <c r="AS692" s="1">
        <f>IF(sum!A685="QU",sum!B685,"*")</f>
        <v/>
      </c>
      <c r="AT692" s="1" t="n"/>
      <c r="AU692" s="1">
        <f>IF(sum!A685="QU",sum!C685,"*")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2020</v>
      </c>
      <c r="BA692" s="1">
        <f>IF(sum!A685="SA",sum!B685,"*")</f>
        <v/>
      </c>
      <c r="BB692" s="1" t="n"/>
      <c r="BC692" s="1">
        <f>IF(sum!A685="SA",sum!C685,"*")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2020</v>
      </c>
      <c r="J693" s="1" t="inlineStr">
        <is>
          <t>NCAP_BND</t>
        </is>
      </c>
      <c r="K693" s="1" t="inlineStr">
        <is>
          <t>FX</t>
        </is>
      </c>
      <c r="L693" s="1" t="n">
        <v>2020</v>
      </c>
      <c r="M693" s="1">
        <f>IF(sum!A686="AT",sum!B686,"*")</f>
        <v/>
      </c>
      <c r="N693" s="1" t="n"/>
      <c r="O693" s="1">
        <f>IF(sum!A686="AT",sum!C686,"*")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2020</v>
      </c>
      <c r="U693" s="1">
        <f>IF(sum!A686="BC",sum!B686,"*")</f>
        <v/>
      </c>
      <c r="V693" s="1" t="n"/>
      <c r="W693" s="1">
        <f>IF(sum!A686="BC",sum!C686,"*")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2020</v>
      </c>
      <c r="AC693" s="1">
        <f>IF(sum!A686="MA",sum!B686,"*")</f>
        <v/>
      </c>
      <c r="AD693" s="1" t="n"/>
      <c r="AE693" s="1">
        <f>IF(sum!A686="MA",sum!C686,"*")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2020</v>
      </c>
      <c r="AK693" s="1">
        <f>IF(sum!A686="ON",sum!B686,"*")</f>
        <v/>
      </c>
      <c r="AL693" s="1" t="n"/>
      <c r="AM693" s="1">
        <f>IF(sum!A686="ON",sum!C686,"*")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2020</v>
      </c>
      <c r="AS693" s="1">
        <f>IF(sum!A686="QU",sum!B686,"*")</f>
        <v/>
      </c>
      <c r="AT693" s="1" t="n"/>
      <c r="AU693" s="1">
        <f>IF(sum!A686="QU",sum!C686,"*")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2020</v>
      </c>
      <c r="BA693" s="1">
        <f>IF(sum!A686="SA",sum!B686,"*")</f>
        <v/>
      </c>
      <c r="BB693" s="1" t="n"/>
      <c r="BC693" s="1">
        <f>IF(sum!A686="SA",sum!C686,"*")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2020</v>
      </c>
      <c r="J694" s="4" t="inlineStr">
        <is>
          <t>NCAP_BND</t>
        </is>
      </c>
      <c r="K694" s="4" t="inlineStr">
        <is>
          <t>FX</t>
        </is>
      </c>
      <c r="L694" s="4" t="n">
        <v>2020</v>
      </c>
      <c r="M694" s="1">
        <f>IF(sum!A687="AT",sum!B687,"*")</f>
        <v/>
      </c>
      <c r="N694" s="1" t="n"/>
      <c r="O694" s="1">
        <f>IF(sum!A687="AT",sum!C687,"*")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2020</v>
      </c>
      <c r="U694" s="1">
        <f>IF(sum!A687="BC",sum!B687,"*")</f>
        <v/>
      </c>
      <c r="V694" s="1" t="n"/>
      <c r="W694" s="1">
        <f>IF(sum!A687="BC",sum!C687,"*")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2020</v>
      </c>
      <c r="AC694" s="1">
        <f>IF(sum!A687="MA",sum!B687,"*")</f>
        <v/>
      </c>
      <c r="AD694" s="1" t="n"/>
      <c r="AE694" s="1">
        <f>IF(sum!A687="MA",sum!C687,"*")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2020</v>
      </c>
      <c r="AK694" s="1">
        <f>IF(sum!A687="ON",sum!B687,"*")</f>
        <v/>
      </c>
      <c r="AL694" s="1" t="n"/>
      <c r="AM694" s="1">
        <f>IF(sum!A687="ON",sum!C687,"*")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2020</v>
      </c>
      <c r="AS694" s="1">
        <f>IF(sum!A687="QU",sum!B687,"*")</f>
        <v/>
      </c>
      <c r="AT694" s="1" t="n"/>
      <c r="AU694" s="1">
        <f>IF(sum!A687="QU",sum!C687,"*")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2020</v>
      </c>
      <c r="BA694" s="1">
        <f>IF(sum!A687="SA",sum!B687,"*")</f>
        <v/>
      </c>
      <c r="BB694" s="1" t="n"/>
      <c r="BC694" s="1">
        <f>IF(sum!A687="SA",sum!C687,"*")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2020</v>
      </c>
      <c r="J695" s="1" t="inlineStr">
        <is>
          <t>NCAP_BND</t>
        </is>
      </c>
      <c r="K695" s="1" t="inlineStr">
        <is>
          <t>FX</t>
        </is>
      </c>
      <c r="L695" s="1" t="n">
        <v>2020</v>
      </c>
      <c r="M695" s="1">
        <f>IF(sum!A688="AT",sum!B688,"*")</f>
        <v/>
      </c>
      <c r="N695" s="1" t="n"/>
      <c r="O695" s="1">
        <f>IF(sum!A688="AT",sum!C688,"*")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2020</v>
      </c>
      <c r="U695" s="1">
        <f>IF(sum!A688="BC",sum!B688,"*")</f>
        <v/>
      </c>
      <c r="V695" s="1" t="n"/>
      <c r="W695" s="1">
        <f>IF(sum!A688="BC",sum!C688,"*")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2020</v>
      </c>
      <c r="AC695" s="1">
        <f>IF(sum!A688="MA",sum!B688,"*")</f>
        <v/>
      </c>
      <c r="AD695" s="1" t="n"/>
      <c r="AE695" s="1">
        <f>IF(sum!A688="MA",sum!C688,"*")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2020</v>
      </c>
      <c r="AK695" s="1">
        <f>IF(sum!A688="ON",sum!B688,"*")</f>
        <v/>
      </c>
      <c r="AL695" s="1" t="n"/>
      <c r="AM695" s="1">
        <f>IF(sum!A688="ON",sum!C688,"*")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2020</v>
      </c>
      <c r="AS695" s="1">
        <f>IF(sum!A688="QU",sum!B688,"*")</f>
        <v/>
      </c>
      <c r="AT695" s="1" t="n"/>
      <c r="AU695" s="1">
        <f>IF(sum!A688="QU",sum!C688,"*")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2020</v>
      </c>
      <c r="BA695" s="1">
        <f>IF(sum!A688="SA",sum!B688,"*")</f>
        <v/>
      </c>
      <c r="BB695" s="1" t="n"/>
      <c r="BC695" s="1">
        <f>IF(sum!A688="SA",sum!C688,"*")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2020</v>
      </c>
      <c r="J696" s="4" t="inlineStr">
        <is>
          <t>NCAP_BND</t>
        </is>
      </c>
      <c r="K696" s="4" t="inlineStr">
        <is>
          <t>FX</t>
        </is>
      </c>
      <c r="L696" s="4" t="n">
        <v>2020</v>
      </c>
      <c r="M696" s="1">
        <f>IF(sum!A689="AT",sum!B689,"*")</f>
        <v/>
      </c>
      <c r="N696" s="1" t="n"/>
      <c r="O696" s="1">
        <f>IF(sum!A689="AT",sum!C689,"*")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2020</v>
      </c>
      <c r="U696" s="1">
        <f>IF(sum!A689="BC",sum!B689,"*")</f>
        <v/>
      </c>
      <c r="V696" s="1" t="n"/>
      <c r="W696" s="1">
        <f>IF(sum!A689="BC",sum!C689,"*")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2020</v>
      </c>
      <c r="AC696" s="1">
        <f>IF(sum!A689="MA",sum!B689,"*")</f>
        <v/>
      </c>
      <c r="AD696" s="1" t="n"/>
      <c r="AE696" s="1">
        <f>IF(sum!A689="MA",sum!C689,"*")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2020</v>
      </c>
      <c r="AK696" s="1">
        <f>IF(sum!A689="ON",sum!B689,"*")</f>
        <v/>
      </c>
      <c r="AL696" s="1" t="n"/>
      <c r="AM696" s="1">
        <f>IF(sum!A689="ON",sum!C689,"*")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2020</v>
      </c>
      <c r="AS696" s="1">
        <f>IF(sum!A689="QU",sum!B689,"*")</f>
        <v/>
      </c>
      <c r="AT696" s="1" t="n"/>
      <c r="AU696" s="1">
        <f>IF(sum!A689="QU",sum!C689,"*")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2020</v>
      </c>
      <c r="BA696" s="1">
        <f>IF(sum!A689="SA",sum!B689,"*")</f>
        <v/>
      </c>
      <c r="BB696" s="1" t="n"/>
      <c r="BC696" s="1">
        <f>IF(sum!A689="SA",sum!C689,"*")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2020</v>
      </c>
      <c r="J697" s="1" t="inlineStr">
        <is>
          <t>NCAP_BND</t>
        </is>
      </c>
      <c r="K697" s="1" t="inlineStr">
        <is>
          <t>FX</t>
        </is>
      </c>
      <c r="L697" s="1" t="n">
        <v>2020</v>
      </c>
      <c r="M697" s="1">
        <f>IF(sum!A690="AT",sum!B690,"*")</f>
        <v/>
      </c>
      <c r="N697" s="1" t="n"/>
      <c r="O697" s="1">
        <f>IF(sum!A690="AT",sum!C690,"*")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2020</v>
      </c>
      <c r="U697" s="1">
        <f>IF(sum!A690="BC",sum!B690,"*")</f>
        <v/>
      </c>
      <c r="V697" s="1" t="n"/>
      <c r="W697" s="1">
        <f>IF(sum!A690="BC",sum!C690,"*")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2020</v>
      </c>
      <c r="AC697" s="1">
        <f>IF(sum!A690="MA",sum!B690,"*")</f>
        <v/>
      </c>
      <c r="AD697" s="1" t="n"/>
      <c r="AE697" s="1">
        <f>IF(sum!A690="MA",sum!C690,"*")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2020</v>
      </c>
      <c r="AK697" s="1">
        <f>IF(sum!A690="ON",sum!B690,"*")</f>
        <v/>
      </c>
      <c r="AL697" s="1" t="n"/>
      <c r="AM697" s="1">
        <f>IF(sum!A690="ON",sum!C690,"*")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2020</v>
      </c>
      <c r="AS697" s="1">
        <f>IF(sum!A690="QU",sum!B690,"*")</f>
        <v/>
      </c>
      <c r="AT697" s="1" t="n"/>
      <c r="AU697" s="1">
        <f>IF(sum!A690="QU",sum!C690,"*")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2020</v>
      </c>
      <c r="BA697" s="1">
        <f>IF(sum!A690="SA",sum!B690,"*")</f>
        <v/>
      </c>
      <c r="BB697" s="1" t="n"/>
      <c r="BC697" s="1">
        <f>IF(sum!A690="SA",sum!C690,"*")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2020</v>
      </c>
      <c r="J698" s="4" t="inlineStr">
        <is>
          <t>NCAP_BND</t>
        </is>
      </c>
      <c r="K698" s="4" t="inlineStr">
        <is>
          <t>FX</t>
        </is>
      </c>
      <c r="L698" s="4" t="n">
        <v>2020</v>
      </c>
      <c r="M698" s="1">
        <f>IF(sum!A691="AT",sum!B691,"*")</f>
        <v/>
      </c>
      <c r="N698" s="1" t="n"/>
      <c r="O698" s="1">
        <f>IF(sum!A691="AT",sum!C691,"*")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2020</v>
      </c>
      <c r="U698" s="1">
        <f>IF(sum!A691="BC",sum!B691,"*")</f>
        <v/>
      </c>
      <c r="V698" s="1" t="n"/>
      <c r="W698" s="1">
        <f>IF(sum!A691="BC",sum!C691,"*")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2020</v>
      </c>
      <c r="AC698" s="1">
        <f>IF(sum!A691="MA",sum!B691,"*")</f>
        <v/>
      </c>
      <c r="AD698" s="1" t="n"/>
      <c r="AE698" s="1">
        <f>IF(sum!A691="MA",sum!C691,"*")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2020</v>
      </c>
      <c r="AK698" s="1">
        <f>IF(sum!A691="ON",sum!B691,"*")</f>
        <v/>
      </c>
      <c r="AL698" s="1" t="n"/>
      <c r="AM698" s="1">
        <f>IF(sum!A691="ON",sum!C691,"*")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2020</v>
      </c>
      <c r="AS698" s="1">
        <f>IF(sum!A691="QU",sum!B691,"*")</f>
        <v/>
      </c>
      <c r="AT698" s="1" t="n"/>
      <c r="AU698" s="1">
        <f>IF(sum!A691="QU",sum!C691,"*")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2020</v>
      </c>
      <c r="BA698" s="1">
        <f>IF(sum!A691="SA",sum!B691,"*")</f>
        <v/>
      </c>
      <c r="BB698" s="1" t="n"/>
      <c r="BC698" s="1">
        <f>IF(sum!A691="SA",sum!C691,"*")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2020</v>
      </c>
      <c r="J699" s="1" t="inlineStr">
        <is>
          <t>NCAP_BND</t>
        </is>
      </c>
      <c r="K699" s="1" t="inlineStr">
        <is>
          <t>FX</t>
        </is>
      </c>
      <c r="L699" s="1" t="n">
        <v>2020</v>
      </c>
      <c r="M699" s="1">
        <f>IF(sum!A692="AT",sum!B692,"*")</f>
        <v/>
      </c>
      <c r="N699" s="1" t="n"/>
      <c r="O699" s="1">
        <f>IF(sum!A692="AT",sum!C692,"*")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2020</v>
      </c>
      <c r="U699" s="1">
        <f>IF(sum!A692="BC",sum!B692,"*")</f>
        <v/>
      </c>
      <c r="V699" s="1" t="n"/>
      <c r="W699" s="1">
        <f>IF(sum!A692="BC",sum!C692,"*")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2020</v>
      </c>
      <c r="AC699" s="1">
        <f>IF(sum!A692="MA",sum!B692,"*")</f>
        <v/>
      </c>
      <c r="AD699" s="1" t="n"/>
      <c r="AE699" s="1">
        <f>IF(sum!A692="MA",sum!C692,"*")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2020</v>
      </c>
      <c r="AK699" s="1">
        <f>IF(sum!A692="ON",sum!B692,"*")</f>
        <v/>
      </c>
      <c r="AL699" s="1" t="n"/>
      <c r="AM699" s="1">
        <f>IF(sum!A692="ON",sum!C692,"*")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2020</v>
      </c>
      <c r="AS699" s="1">
        <f>IF(sum!A692="QU",sum!B692,"*")</f>
        <v/>
      </c>
      <c r="AT699" s="1" t="n"/>
      <c r="AU699" s="1">
        <f>IF(sum!A692="QU",sum!C692,"*")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2020</v>
      </c>
      <c r="BA699" s="1">
        <f>IF(sum!A692="SA",sum!B692,"*")</f>
        <v/>
      </c>
      <c r="BB699" s="1" t="n"/>
      <c r="BC699" s="1">
        <f>IF(sum!A692="SA",sum!C692,"*")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2020</v>
      </c>
      <c r="J700" s="4" t="inlineStr">
        <is>
          <t>NCAP_BND</t>
        </is>
      </c>
      <c r="K700" s="4" t="inlineStr">
        <is>
          <t>FX</t>
        </is>
      </c>
      <c r="L700" s="4" t="n">
        <v>2020</v>
      </c>
      <c r="M700" s="1">
        <f>IF(sum!A693="AT",sum!B693,"*")</f>
        <v/>
      </c>
      <c r="N700" s="1" t="n"/>
      <c r="O700" s="1">
        <f>IF(sum!A693="AT",sum!C693,"*")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2020</v>
      </c>
      <c r="U700" s="1">
        <f>IF(sum!A693="BC",sum!B693,"*")</f>
        <v/>
      </c>
      <c r="V700" s="1" t="n"/>
      <c r="W700" s="1">
        <f>IF(sum!A693="BC",sum!C693,"*")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2020</v>
      </c>
      <c r="AC700" s="1">
        <f>IF(sum!A693="MA",sum!B693,"*")</f>
        <v/>
      </c>
      <c r="AD700" s="1" t="n"/>
      <c r="AE700" s="1">
        <f>IF(sum!A693="MA",sum!C693,"*")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2020</v>
      </c>
      <c r="AK700" s="1">
        <f>IF(sum!A693="ON",sum!B693,"*")</f>
        <v/>
      </c>
      <c r="AL700" s="1" t="n"/>
      <c r="AM700" s="1">
        <f>IF(sum!A693="ON",sum!C693,"*")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2020</v>
      </c>
      <c r="AS700" s="1">
        <f>IF(sum!A693="QU",sum!B693,"*")</f>
        <v/>
      </c>
      <c r="AT700" s="1" t="n"/>
      <c r="AU700" s="1">
        <f>IF(sum!A693="QU",sum!C693,"*")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2020</v>
      </c>
      <c r="BA700" s="1">
        <f>IF(sum!A693="SA",sum!B693,"*")</f>
        <v/>
      </c>
      <c r="BB700" s="1" t="n"/>
      <c r="BC700" s="1">
        <f>IF(sum!A693="SA",sum!C693,"*")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2020</v>
      </c>
      <c r="J701" s="1" t="inlineStr">
        <is>
          <t>NCAP_BND</t>
        </is>
      </c>
      <c r="K701" s="1" t="inlineStr">
        <is>
          <t>FX</t>
        </is>
      </c>
      <c r="L701" s="1" t="n">
        <v>2020</v>
      </c>
      <c r="M701" s="1">
        <f>IF(sum!A694="AT",sum!B694,"*")</f>
        <v/>
      </c>
      <c r="N701" s="1" t="n"/>
      <c r="O701" s="1">
        <f>IF(sum!A694="AT",sum!C694,"*")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2020</v>
      </c>
      <c r="U701" s="1">
        <f>IF(sum!A694="BC",sum!B694,"*")</f>
        <v/>
      </c>
      <c r="V701" s="1" t="n"/>
      <c r="W701" s="1">
        <f>IF(sum!A694="BC",sum!C694,"*")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2020</v>
      </c>
      <c r="AC701" s="1">
        <f>IF(sum!A694="MA",sum!B694,"*")</f>
        <v/>
      </c>
      <c r="AD701" s="1" t="n"/>
      <c r="AE701" s="1">
        <f>IF(sum!A694="MA",sum!C694,"*")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2020</v>
      </c>
      <c r="AK701" s="1">
        <f>IF(sum!A694="ON",sum!B694,"*")</f>
        <v/>
      </c>
      <c r="AL701" s="1" t="n"/>
      <c r="AM701" s="1">
        <f>IF(sum!A694="ON",sum!C694,"*")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2020</v>
      </c>
      <c r="AS701" s="1">
        <f>IF(sum!A694="QU",sum!B694,"*")</f>
        <v/>
      </c>
      <c r="AT701" s="1" t="n"/>
      <c r="AU701" s="1">
        <f>IF(sum!A694="QU",sum!C694,"*")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2020</v>
      </c>
      <c r="BA701" s="1">
        <f>IF(sum!A694="SA",sum!B694,"*")</f>
        <v/>
      </c>
      <c r="BB701" s="1" t="n"/>
      <c r="BC701" s="1">
        <f>IF(sum!A694="SA",sum!C694,"*")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2020</v>
      </c>
      <c r="J702" s="4" t="inlineStr">
        <is>
          <t>NCAP_BND</t>
        </is>
      </c>
      <c r="K702" s="4" t="inlineStr">
        <is>
          <t>FX</t>
        </is>
      </c>
      <c r="L702" s="4" t="n">
        <v>2020</v>
      </c>
      <c r="M702" s="1">
        <f>IF(sum!A695="AT",sum!B695,"*")</f>
        <v/>
      </c>
      <c r="N702" s="1" t="n"/>
      <c r="O702" s="1">
        <f>IF(sum!A695="AT",sum!C695,"*")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2020</v>
      </c>
      <c r="U702" s="1">
        <f>IF(sum!A695="BC",sum!B695,"*")</f>
        <v/>
      </c>
      <c r="V702" s="1" t="n"/>
      <c r="W702" s="1">
        <f>IF(sum!A695="BC",sum!C695,"*")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2020</v>
      </c>
      <c r="AC702" s="1">
        <f>IF(sum!A695="MA",sum!B695,"*")</f>
        <v/>
      </c>
      <c r="AD702" s="1" t="n"/>
      <c r="AE702" s="1">
        <f>IF(sum!A695="MA",sum!C695,"*")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2020</v>
      </c>
      <c r="AK702" s="1">
        <f>IF(sum!A695="ON",sum!B695,"*")</f>
        <v/>
      </c>
      <c r="AL702" s="1" t="n"/>
      <c r="AM702" s="1">
        <f>IF(sum!A695="ON",sum!C695,"*")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2020</v>
      </c>
      <c r="AS702" s="1">
        <f>IF(sum!A695="QU",sum!B695,"*")</f>
        <v/>
      </c>
      <c r="AT702" s="1" t="n"/>
      <c r="AU702" s="1">
        <f>IF(sum!A695="QU",sum!C695,"*")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2020</v>
      </c>
      <c r="BA702" s="1">
        <f>IF(sum!A695="SA",sum!B695,"*")</f>
        <v/>
      </c>
      <c r="BB702" s="1" t="n"/>
      <c r="BC702" s="1">
        <f>IF(sum!A695="SA",sum!C695,"*")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2020</v>
      </c>
      <c r="J703" s="1" t="inlineStr">
        <is>
          <t>NCAP_BND</t>
        </is>
      </c>
      <c r="K703" s="1" t="inlineStr">
        <is>
          <t>FX</t>
        </is>
      </c>
      <c r="L703" s="1" t="n">
        <v>2020</v>
      </c>
      <c r="M703" s="1">
        <f>IF(sum!A696="AT",sum!B696,"*")</f>
        <v/>
      </c>
      <c r="N703" s="1" t="n"/>
      <c r="O703" s="1">
        <f>IF(sum!A696="AT",sum!C696,"*")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2020</v>
      </c>
      <c r="U703" s="1">
        <f>IF(sum!A696="BC",sum!B696,"*")</f>
        <v/>
      </c>
      <c r="V703" s="1" t="n"/>
      <c r="W703" s="1">
        <f>IF(sum!A696="BC",sum!C696,"*")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2020</v>
      </c>
      <c r="AC703" s="1">
        <f>IF(sum!A696="MA",sum!B696,"*")</f>
        <v/>
      </c>
      <c r="AD703" s="1" t="n"/>
      <c r="AE703" s="1">
        <f>IF(sum!A696="MA",sum!C696,"*")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2020</v>
      </c>
      <c r="AK703" s="1">
        <f>IF(sum!A696="ON",sum!B696,"*")</f>
        <v/>
      </c>
      <c r="AL703" s="1" t="n"/>
      <c r="AM703" s="1">
        <f>IF(sum!A696="ON",sum!C696,"*")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2020</v>
      </c>
      <c r="AS703" s="1">
        <f>IF(sum!A696="QU",sum!B696,"*")</f>
        <v/>
      </c>
      <c r="AT703" s="1" t="n"/>
      <c r="AU703" s="1">
        <f>IF(sum!A696="QU",sum!C696,"*")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2020</v>
      </c>
      <c r="BA703" s="1">
        <f>IF(sum!A696="SA",sum!B696,"*")</f>
        <v/>
      </c>
      <c r="BB703" s="1" t="n"/>
      <c r="BC703" s="1">
        <f>IF(sum!A696="SA",sum!C696,"*")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2020</v>
      </c>
      <c r="J704" s="4" t="inlineStr">
        <is>
          <t>NCAP_BND</t>
        </is>
      </c>
      <c r="K704" s="4" t="inlineStr">
        <is>
          <t>FX</t>
        </is>
      </c>
      <c r="L704" s="4" t="n">
        <v>2020</v>
      </c>
      <c r="M704" s="1">
        <f>IF(sum!A697="AT",sum!B697,"*")</f>
        <v/>
      </c>
      <c r="N704" s="1" t="n"/>
      <c r="O704" s="1">
        <f>IF(sum!A697="AT",sum!C697,"*")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2020</v>
      </c>
      <c r="U704" s="1">
        <f>IF(sum!A697="BC",sum!B697,"*")</f>
        <v/>
      </c>
      <c r="V704" s="1" t="n"/>
      <c r="W704" s="1">
        <f>IF(sum!A697="BC",sum!C697,"*")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2020</v>
      </c>
      <c r="AC704" s="1">
        <f>IF(sum!A697="MA",sum!B697,"*")</f>
        <v/>
      </c>
      <c r="AD704" s="1" t="n"/>
      <c r="AE704" s="1">
        <f>IF(sum!A697="MA",sum!C697,"*")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2020</v>
      </c>
      <c r="AK704" s="1">
        <f>IF(sum!A697="ON",sum!B697,"*")</f>
        <v/>
      </c>
      <c r="AL704" s="1" t="n"/>
      <c r="AM704" s="1">
        <f>IF(sum!A697="ON",sum!C697,"*")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2020</v>
      </c>
      <c r="AS704" s="1">
        <f>IF(sum!A697="QU",sum!B697,"*")</f>
        <v/>
      </c>
      <c r="AT704" s="1" t="n"/>
      <c r="AU704" s="1">
        <f>IF(sum!A697="QU",sum!C697,"*")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2020</v>
      </c>
      <c r="BA704" s="1">
        <f>IF(sum!A697="SA",sum!B697,"*")</f>
        <v/>
      </c>
      <c r="BB704" s="1" t="n"/>
      <c r="BC704" s="1">
        <f>IF(sum!A697="SA",sum!C697,"*")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2020</v>
      </c>
      <c r="J705" s="1" t="inlineStr">
        <is>
          <t>NCAP_BND</t>
        </is>
      </c>
      <c r="K705" s="1" t="inlineStr">
        <is>
          <t>FX</t>
        </is>
      </c>
      <c r="L705" s="1" t="n">
        <v>2020</v>
      </c>
      <c r="M705" s="1">
        <f>IF(sum!A698="AT",sum!B698,"*")</f>
        <v/>
      </c>
      <c r="N705" s="1" t="n"/>
      <c r="O705" s="1">
        <f>IF(sum!A698="AT",sum!C698,"*")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2020</v>
      </c>
      <c r="U705" s="1">
        <f>IF(sum!A698="BC",sum!B698,"*")</f>
        <v/>
      </c>
      <c r="V705" s="1" t="n"/>
      <c r="W705" s="1">
        <f>IF(sum!A698="BC",sum!C698,"*")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2020</v>
      </c>
      <c r="AC705" s="1">
        <f>IF(sum!A698="MA",sum!B698,"*")</f>
        <v/>
      </c>
      <c r="AD705" s="1" t="n"/>
      <c r="AE705" s="1">
        <f>IF(sum!A698="MA",sum!C698,"*")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2020</v>
      </c>
      <c r="AK705" s="1">
        <f>IF(sum!A698="ON",sum!B698,"*")</f>
        <v/>
      </c>
      <c r="AL705" s="1" t="n"/>
      <c r="AM705" s="1">
        <f>IF(sum!A698="ON",sum!C698,"*")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2020</v>
      </c>
      <c r="AS705" s="1">
        <f>IF(sum!A698="QU",sum!B698,"*")</f>
        <v/>
      </c>
      <c r="AT705" s="1" t="n"/>
      <c r="AU705" s="1">
        <f>IF(sum!A698="QU",sum!C698,"*")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2020</v>
      </c>
      <c r="BA705" s="1">
        <f>IF(sum!A698="SA",sum!B698,"*")</f>
        <v/>
      </c>
      <c r="BB705" s="1" t="n"/>
      <c r="BC705" s="1">
        <f>IF(sum!A698="SA",sum!C698,"*")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2020</v>
      </c>
      <c r="J706" s="4" t="inlineStr">
        <is>
          <t>NCAP_BND</t>
        </is>
      </c>
      <c r="K706" s="4" t="inlineStr">
        <is>
          <t>FX</t>
        </is>
      </c>
      <c r="L706" s="4" t="n">
        <v>2020</v>
      </c>
      <c r="M706" s="1">
        <f>IF(sum!A699="AT",sum!B699,"*")</f>
        <v/>
      </c>
      <c r="N706" s="1" t="n"/>
      <c r="O706" s="1">
        <f>IF(sum!A699="AT",sum!C699,"*")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2020</v>
      </c>
      <c r="U706" s="1">
        <f>IF(sum!A699="BC",sum!B699,"*")</f>
        <v/>
      </c>
      <c r="V706" s="1" t="n"/>
      <c r="W706" s="1">
        <f>IF(sum!A699="BC",sum!C699,"*")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2020</v>
      </c>
      <c r="AC706" s="1">
        <f>IF(sum!A699="MA",sum!B699,"*")</f>
        <v/>
      </c>
      <c r="AD706" s="1" t="n"/>
      <c r="AE706" s="1">
        <f>IF(sum!A699="MA",sum!C699,"*")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2020</v>
      </c>
      <c r="AK706" s="1">
        <f>IF(sum!A699="ON",sum!B699,"*")</f>
        <v/>
      </c>
      <c r="AL706" s="1" t="n"/>
      <c r="AM706" s="1">
        <f>IF(sum!A699="ON",sum!C699,"*")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2020</v>
      </c>
      <c r="AS706" s="1">
        <f>IF(sum!A699="QU",sum!B699,"*")</f>
        <v/>
      </c>
      <c r="AT706" s="1" t="n"/>
      <c r="AU706" s="1">
        <f>IF(sum!A699="QU",sum!C699,"*")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2020</v>
      </c>
      <c r="BA706" s="1">
        <f>IF(sum!A699="SA",sum!B699,"*")</f>
        <v/>
      </c>
      <c r="BB706" s="1" t="n"/>
      <c r="BC706" s="1">
        <f>IF(sum!A699="SA",sum!C699,"*")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2020</v>
      </c>
      <c r="J707" s="1" t="inlineStr">
        <is>
          <t>NCAP_BND</t>
        </is>
      </c>
      <c r="K707" s="1" t="inlineStr">
        <is>
          <t>FX</t>
        </is>
      </c>
      <c r="L707" s="1" t="n">
        <v>2020</v>
      </c>
      <c r="M707" s="1">
        <f>IF(sum!A700="AT",sum!B700,"*")</f>
        <v/>
      </c>
      <c r="N707" s="1" t="n"/>
      <c r="O707" s="1">
        <f>IF(sum!A700="AT",sum!C700,"*")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2020</v>
      </c>
      <c r="U707" s="1">
        <f>IF(sum!A700="BC",sum!B700,"*")</f>
        <v/>
      </c>
      <c r="V707" s="1" t="n"/>
      <c r="W707" s="1">
        <f>IF(sum!A700="BC",sum!C700,"*")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2020</v>
      </c>
      <c r="AC707" s="1">
        <f>IF(sum!A700="MA",sum!B700,"*")</f>
        <v/>
      </c>
      <c r="AD707" s="1" t="n"/>
      <c r="AE707" s="1">
        <f>IF(sum!A700="MA",sum!C700,"*")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2020</v>
      </c>
      <c r="AK707" s="1">
        <f>IF(sum!A700="ON",sum!B700,"*")</f>
        <v/>
      </c>
      <c r="AL707" s="1" t="n"/>
      <c r="AM707" s="1">
        <f>IF(sum!A700="ON",sum!C700,"*")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2020</v>
      </c>
      <c r="AS707" s="1">
        <f>IF(sum!A700="QU",sum!B700,"*")</f>
        <v/>
      </c>
      <c r="AT707" s="1" t="n"/>
      <c r="AU707" s="1">
        <f>IF(sum!A700="QU",sum!C700,"*")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2020</v>
      </c>
      <c r="BA707" s="1">
        <f>IF(sum!A700="SA",sum!B700,"*")</f>
        <v/>
      </c>
      <c r="BB707" s="1" t="n"/>
      <c r="BC707" s="1">
        <f>IF(sum!A700="SA",sum!C700,"*")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2020</v>
      </c>
      <c r="J708" s="4" t="inlineStr">
        <is>
          <t>NCAP_BND</t>
        </is>
      </c>
      <c r="K708" s="4" t="inlineStr">
        <is>
          <t>FX</t>
        </is>
      </c>
      <c r="L708" s="4" t="n">
        <v>2020</v>
      </c>
      <c r="M708" s="1">
        <f>IF(sum!A701="AT",sum!B701,"*")</f>
        <v/>
      </c>
      <c r="N708" s="1" t="n"/>
      <c r="O708" s="1">
        <f>IF(sum!A701="AT",sum!C701,"*")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2020</v>
      </c>
      <c r="U708" s="1">
        <f>IF(sum!A701="BC",sum!B701,"*")</f>
        <v/>
      </c>
      <c r="V708" s="1" t="n"/>
      <c r="W708" s="1">
        <f>IF(sum!A701="BC",sum!C701,"*")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2020</v>
      </c>
      <c r="AC708" s="1">
        <f>IF(sum!A701="MA",sum!B701,"*")</f>
        <v/>
      </c>
      <c r="AD708" s="1" t="n"/>
      <c r="AE708" s="1">
        <f>IF(sum!A701="MA",sum!C701,"*")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2020</v>
      </c>
      <c r="AK708" s="1">
        <f>IF(sum!A701="ON",sum!B701,"*")</f>
        <v/>
      </c>
      <c r="AL708" s="1" t="n"/>
      <c r="AM708" s="1">
        <f>IF(sum!A701="ON",sum!C701,"*")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2020</v>
      </c>
      <c r="AS708" s="1">
        <f>IF(sum!A701="QU",sum!B701,"*")</f>
        <v/>
      </c>
      <c r="AT708" s="1" t="n"/>
      <c r="AU708" s="1">
        <f>IF(sum!A701="QU",sum!C701,"*")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2020</v>
      </c>
      <c r="BA708" s="1">
        <f>IF(sum!A701="SA",sum!B701,"*")</f>
        <v/>
      </c>
      <c r="BB708" s="1" t="n"/>
      <c r="BC708" s="1">
        <f>IF(sum!A701="SA",sum!C701,"*")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2020</v>
      </c>
      <c r="J709" s="1" t="inlineStr">
        <is>
          <t>NCAP_BND</t>
        </is>
      </c>
      <c r="K709" s="1" t="inlineStr">
        <is>
          <t>FX</t>
        </is>
      </c>
      <c r="L709" s="1" t="n">
        <v>2020</v>
      </c>
      <c r="M709" s="1">
        <f>IF(sum!A702="AT",sum!B702,"*")</f>
        <v/>
      </c>
      <c r="N709" s="1" t="n"/>
      <c r="O709" s="1">
        <f>IF(sum!A702="AT",sum!C702,"*")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2020</v>
      </c>
      <c r="U709" s="1">
        <f>IF(sum!A702="BC",sum!B702,"*")</f>
        <v/>
      </c>
      <c r="V709" s="1" t="n"/>
      <c r="W709" s="1">
        <f>IF(sum!A702="BC",sum!C702,"*")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2020</v>
      </c>
      <c r="AC709" s="1">
        <f>IF(sum!A702="MA",sum!B702,"*")</f>
        <v/>
      </c>
      <c r="AD709" s="1" t="n"/>
      <c r="AE709" s="1">
        <f>IF(sum!A702="MA",sum!C702,"*")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2020</v>
      </c>
      <c r="AK709" s="1">
        <f>IF(sum!A702="ON",sum!B702,"*")</f>
        <v/>
      </c>
      <c r="AL709" s="1" t="n"/>
      <c r="AM709" s="1">
        <f>IF(sum!A702="ON",sum!C702,"*")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2020</v>
      </c>
      <c r="AS709" s="1">
        <f>IF(sum!A702="QU",sum!B702,"*")</f>
        <v/>
      </c>
      <c r="AT709" s="1" t="n"/>
      <c r="AU709" s="1">
        <f>IF(sum!A702="QU",sum!C702,"*")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2020</v>
      </c>
      <c r="BA709" s="1">
        <f>IF(sum!A702="SA",sum!B702,"*")</f>
        <v/>
      </c>
      <c r="BB709" s="1" t="n"/>
      <c r="BC709" s="1">
        <f>IF(sum!A702="SA",sum!C702,"*")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2020</v>
      </c>
      <c r="J710" s="4" t="inlineStr">
        <is>
          <t>NCAP_BND</t>
        </is>
      </c>
      <c r="K710" s="4" t="inlineStr">
        <is>
          <t>FX</t>
        </is>
      </c>
      <c r="L710" s="4" t="n">
        <v>2020</v>
      </c>
      <c r="M710" s="1">
        <f>IF(sum!A703="AT",sum!B703,"*")</f>
        <v/>
      </c>
      <c r="N710" s="1" t="n"/>
      <c r="O710" s="1">
        <f>IF(sum!A703="AT",sum!C703,"*")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2020</v>
      </c>
      <c r="U710" s="1">
        <f>IF(sum!A703="BC",sum!B703,"*")</f>
        <v/>
      </c>
      <c r="V710" s="1" t="n"/>
      <c r="W710" s="1">
        <f>IF(sum!A703="BC",sum!C703,"*")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2020</v>
      </c>
      <c r="AC710" s="1">
        <f>IF(sum!A703="MA",sum!B703,"*")</f>
        <v/>
      </c>
      <c r="AD710" s="1" t="n"/>
      <c r="AE710" s="1">
        <f>IF(sum!A703="MA",sum!C703,"*")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2020</v>
      </c>
      <c r="AK710" s="1">
        <f>IF(sum!A703="ON",sum!B703,"*")</f>
        <v/>
      </c>
      <c r="AL710" s="1" t="n"/>
      <c r="AM710" s="1">
        <f>IF(sum!A703="ON",sum!C703,"*")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2020</v>
      </c>
      <c r="AS710" s="1">
        <f>IF(sum!A703="QU",sum!B703,"*")</f>
        <v/>
      </c>
      <c r="AT710" s="1" t="n"/>
      <c r="AU710" s="1">
        <f>IF(sum!A703="QU",sum!C703,"*")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2020</v>
      </c>
      <c r="BA710" s="1">
        <f>IF(sum!A703="SA",sum!B703,"*")</f>
        <v/>
      </c>
      <c r="BB710" s="1" t="n"/>
      <c r="BC710" s="1">
        <f>IF(sum!A703="SA",sum!C703,"*")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2020</v>
      </c>
      <c r="J711" s="1" t="inlineStr">
        <is>
          <t>NCAP_BND</t>
        </is>
      </c>
      <c r="K711" s="1" t="inlineStr">
        <is>
          <t>FX</t>
        </is>
      </c>
      <c r="L711" s="1" t="n">
        <v>2020</v>
      </c>
      <c r="M711" s="1">
        <f>IF(sum!A704="AT",sum!B704,"*")</f>
        <v/>
      </c>
      <c r="N711" s="1" t="n"/>
      <c r="O711" s="1">
        <f>IF(sum!A704="AT",sum!C704,"*")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2020</v>
      </c>
      <c r="U711" s="1">
        <f>IF(sum!A704="BC",sum!B704,"*")</f>
        <v/>
      </c>
      <c r="V711" s="1" t="n"/>
      <c r="W711" s="1">
        <f>IF(sum!A704="BC",sum!C704,"*")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2020</v>
      </c>
      <c r="AC711" s="1">
        <f>IF(sum!A704="MA",sum!B704,"*")</f>
        <v/>
      </c>
      <c r="AD711" s="1" t="n"/>
      <c r="AE711" s="1">
        <f>IF(sum!A704="MA",sum!C704,"*")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2020</v>
      </c>
      <c r="AK711" s="1">
        <f>IF(sum!A704="ON",sum!B704,"*")</f>
        <v/>
      </c>
      <c r="AL711" s="1" t="n"/>
      <c r="AM711" s="1">
        <f>IF(sum!A704="ON",sum!C704,"*")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2020</v>
      </c>
      <c r="AS711" s="1">
        <f>IF(sum!A704="QU",sum!B704,"*")</f>
        <v/>
      </c>
      <c r="AT711" s="1" t="n"/>
      <c r="AU711" s="1">
        <f>IF(sum!A704="QU",sum!C704,"*")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2020</v>
      </c>
      <c r="BA711" s="1">
        <f>IF(sum!A704="SA",sum!B704,"*")</f>
        <v/>
      </c>
      <c r="BB711" s="1" t="n"/>
      <c r="BC711" s="1">
        <f>IF(sum!A704="SA",sum!C704,"*")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2020</v>
      </c>
      <c r="J712" s="4" t="inlineStr">
        <is>
          <t>NCAP_BND</t>
        </is>
      </c>
      <c r="K712" s="4" t="inlineStr">
        <is>
          <t>FX</t>
        </is>
      </c>
      <c r="L712" s="4" t="n">
        <v>2020</v>
      </c>
      <c r="M712" s="1">
        <f>IF(sum!A705="AT",sum!B705,"*")</f>
        <v/>
      </c>
      <c r="N712" s="1" t="n"/>
      <c r="O712" s="1">
        <f>IF(sum!A705="AT",sum!C705,"*")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2020</v>
      </c>
      <c r="U712" s="1">
        <f>IF(sum!A705="BC",sum!B705,"*")</f>
        <v/>
      </c>
      <c r="V712" s="1" t="n"/>
      <c r="W712" s="1">
        <f>IF(sum!A705="BC",sum!C705,"*")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2020</v>
      </c>
      <c r="AC712" s="1">
        <f>IF(sum!A705="MA",sum!B705,"*")</f>
        <v/>
      </c>
      <c r="AD712" s="1" t="n"/>
      <c r="AE712" s="1">
        <f>IF(sum!A705="MA",sum!C705,"*")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2020</v>
      </c>
      <c r="AK712" s="1">
        <f>IF(sum!A705="ON",sum!B705,"*")</f>
        <v/>
      </c>
      <c r="AL712" s="1" t="n"/>
      <c r="AM712" s="1">
        <f>IF(sum!A705="ON",sum!C705,"*")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2020</v>
      </c>
      <c r="AS712" s="1">
        <f>IF(sum!A705="QU",sum!B705,"*")</f>
        <v/>
      </c>
      <c r="AT712" s="1" t="n"/>
      <c r="AU712" s="1">
        <f>IF(sum!A705="QU",sum!C705,"*")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2020</v>
      </c>
      <c r="BA712" s="1">
        <f>IF(sum!A705="SA",sum!B705,"*")</f>
        <v/>
      </c>
      <c r="BB712" s="1" t="n"/>
      <c r="BC712" s="1">
        <f>IF(sum!A705="SA",sum!C705,"*")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2020</v>
      </c>
      <c r="J713" s="1" t="inlineStr">
        <is>
          <t>NCAP_BND</t>
        </is>
      </c>
      <c r="K713" s="1" t="inlineStr">
        <is>
          <t>FX</t>
        </is>
      </c>
      <c r="L713" s="1" t="n">
        <v>2020</v>
      </c>
      <c r="M713" s="1">
        <f>IF(sum!A706="AT",sum!B706,"*")</f>
        <v/>
      </c>
      <c r="N713" s="1" t="n"/>
      <c r="O713" s="1">
        <f>IF(sum!A706="AT",sum!C706,"*")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2020</v>
      </c>
      <c r="U713" s="1">
        <f>IF(sum!A706="BC",sum!B706,"*")</f>
        <v/>
      </c>
      <c r="V713" s="1" t="n"/>
      <c r="W713" s="1">
        <f>IF(sum!A706="BC",sum!C706,"*")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2020</v>
      </c>
      <c r="AC713" s="1">
        <f>IF(sum!A706="MA",sum!B706,"*")</f>
        <v/>
      </c>
      <c r="AD713" s="1" t="n"/>
      <c r="AE713" s="1">
        <f>IF(sum!A706="MA",sum!C706,"*")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2020</v>
      </c>
      <c r="AK713" s="1">
        <f>IF(sum!A706="ON",sum!B706,"*")</f>
        <v/>
      </c>
      <c r="AL713" s="1" t="n"/>
      <c r="AM713" s="1">
        <f>IF(sum!A706="ON",sum!C706,"*")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2020</v>
      </c>
      <c r="AS713" s="1">
        <f>IF(sum!A706="QU",sum!B706,"*")</f>
        <v/>
      </c>
      <c r="AT713" s="1" t="n"/>
      <c r="AU713" s="1">
        <f>IF(sum!A706="QU",sum!C706,"*")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2020</v>
      </c>
      <c r="BA713" s="1">
        <f>IF(sum!A706="SA",sum!B706,"*")</f>
        <v/>
      </c>
      <c r="BB713" s="1" t="n"/>
      <c r="BC713" s="1">
        <f>IF(sum!A706="SA",sum!C706,"*")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2020</v>
      </c>
      <c r="J714" s="4" t="inlineStr">
        <is>
          <t>NCAP_BND</t>
        </is>
      </c>
      <c r="K714" s="4" t="inlineStr">
        <is>
          <t>FX</t>
        </is>
      </c>
      <c r="L714" s="4" t="n">
        <v>2020</v>
      </c>
      <c r="M714" s="1">
        <f>IF(sum!A707="AT",sum!B707,"*")</f>
        <v/>
      </c>
      <c r="N714" s="1" t="n"/>
      <c r="O714" s="1">
        <f>IF(sum!A707="AT",sum!C707,"*")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2020</v>
      </c>
      <c r="U714" s="1">
        <f>IF(sum!A707="BC",sum!B707,"*")</f>
        <v/>
      </c>
      <c r="V714" s="1" t="n"/>
      <c r="W714" s="1">
        <f>IF(sum!A707="BC",sum!C707,"*")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2020</v>
      </c>
      <c r="AC714" s="1">
        <f>IF(sum!A707="MA",sum!B707,"*")</f>
        <v/>
      </c>
      <c r="AD714" s="1" t="n"/>
      <c r="AE714" s="1">
        <f>IF(sum!A707="MA",sum!C707,"*")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2020</v>
      </c>
      <c r="AK714" s="1">
        <f>IF(sum!A707="ON",sum!B707,"*")</f>
        <v/>
      </c>
      <c r="AL714" s="1" t="n"/>
      <c r="AM714" s="1">
        <f>IF(sum!A707="ON",sum!C707,"*")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2020</v>
      </c>
      <c r="AS714" s="1">
        <f>IF(sum!A707="QU",sum!B707,"*")</f>
        <v/>
      </c>
      <c r="AT714" s="1" t="n"/>
      <c r="AU714" s="1">
        <f>IF(sum!A707="QU",sum!C707,"*")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2020</v>
      </c>
      <c r="BA714" s="1">
        <f>IF(sum!A707="SA",sum!B707,"*")</f>
        <v/>
      </c>
      <c r="BB714" s="1" t="n"/>
      <c r="BC714" s="1">
        <f>IF(sum!A707="SA",sum!C707,"*")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2020</v>
      </c>
      <c r="J715" s="1" t="inlineStr">
        <is>
          <t>NCAP_BND</t>
        </is>
      </c>
      <c r="K715" s="1" t="inlineStr">
        <is>
          <t>FX</t>
        </is>
      </c>
      <c r="L715" s="1" t="n">
        <v>2020</v>
      </c>
      <c r="M715" s="1">
        <f>IF(sum!A708="AT",sum!B708,"*")</f>
        <v/>
      </c>
      <c r="N715" s="1" t="n"/>
      <c r="O715" s="1">
        <f>IF(sum!A708="AT",sum!C708,"*")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2020</v>
      </c>
      <c r="U715" s="1">
        <f>IF(sum!A708="BC",sum!B708,"*")</f>
        <v/>
      </c>
      <c r="V715" s="1" t="n"/>
      <c r="W715" s="1">
        <f>IF(sum!A708="BC",sum!C708,"*")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2020</v>
      </c>
      <c r="AC715" s="1">
        <f>IF(sum!A708="MA",sum!B708,"*")</f>
        <v/>
      </c>
      <c r="AD715" s="1" t="n"/>
      <c r="AE715" s="1">
        <f>IF(sum!A708="MA",sum!C708,"*")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2020</v>
      </c>
      <c r="AK715" s="1">
        <f>IF(sum!A708="ON",sum!B708,"*")</f>
        <v/>
      </c>
      <c r="AL715" s="1" t="n"/>
      <c r="AM715" s="1">
        <f>IF(sum!A708="ON",sum!C708,"*")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2020</v>
      </c>
      <c r="AS715" s="1">
        <f>IF(sum!A708="QU",sum!B708,"*")</f>
        <v/>
      </c>
      <c r="AT715" s="1" t="n"/>
      <c r="AU715" s="1">
        <f>IF(sum!A708="QU",sum!C708,"*")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2020</v>
      </c>
      <c r="BA715" s="1">
        <f>IF(sum!A708="SA",sum!B708,"*")</f>
        <v/>
      </c>
      <c r="BB715" s="1" t="n"/>
      <c r="BC715" s="1">
        <f>IF(sum!A708="SA",sum!C708,"*")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2020</v>
      </c>
      <c r="J716" s="4" t="inlineStr">
        <is>
          <t>NCAP_BND</t>
        </is>
      </c>
      <c r="K716" s="4" t="inlineStr">
        <is>
          <t>FX</t>
        </is>
      </c>
      <c r="L716" s="4" t="n">
        <v>2020</v>
      </c>
      <c r="M716" s="1">
        <f>IF(sum!A709="AT",sum!B709,"*")</f>
        <v/>
      </c>
      <c r="N716" s="1" t="n"/>
      <c r="O716" s="1">
        <f>IF(sum!A709="AT",sum!C709,"*")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2020</v>
      </c>
      <c r="U716" s="1">
        <f>IF(sum!A709="BC",sum!B709,"*")</f>
        <v/>
      </c>
      <c r="V716" s="1" t="n"/>
      <c r="W716" s="1">
        <f>IF(sum!A709="BC",sum!C709,"*")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2020</v>
      </c>
      <c r="AC716" s="1">
        <f>IF(sum!A709="MA",sum!B709,"*")</f>
        <v/>
      </c>
      <c r="AD716" s="1" t="n"/>
      <c r="AE716" s="1">
        <f>IF(sum!A709="MA",sum!C709,"*")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2020</v>
      </c>
      <c r="AK716" s="1">
        <f>IF(sum!A709="ON",sum!B709,"*")</f>
        <v/>
      </c>
      <c r="AL716" s="1" t="n"/>
      <c r="AM716" s="1">
        <f>IF(sum!A709="ON",sum!C709,"*")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2020</v>
      </c>
      <c r="AS716" s="1">
        <f>IF(sum!A709="QU",sum!B709,"*")</f>
        <v/>
      </c>
      <c r="AT716" s="1" t="n"/>
      <c r="AU716" s="1">
        <f>IF(sum!A709="QU",sum!C709,"*")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2020</v>
      </c>
      <c r="BA716" s="1">
        <f>IF(sum!A709="SA",sum!B709,"*")</f>
        <v/>
      </c>
      <c r="BB716" s="1" t="n"/>
      <c r="BC716" s="1">
        <f>IF(sum!A709="SA",sum!C709,"*")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2020</v>
      </c>
      <c r="J717" s="1" t="inlineStr">
        <is>
          <t>NCAP_BND</t>
        </is>
      </c>
      <c r="K717" s="1" t="inlineStr">
        <is>
          <t>FX</t>
        </is>
      </c>
      <c r="L717" s="1" t="n">
        <v>2020</v>
      </c>
      <c r="M717" s="1">
        <f>IF(sum!A710="AT",sum!B710,"*")</f>
        <v/>
      </c>
      <c r="N717" s="1" t="n"/>
      <c r="O717" s="1">
        <f>IF(sum!A710="AT",sum!C710,"*")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2020</v>
      </c>
      <c r="U717" s="1">
        <f>IF(sum!A710="BC",sum!B710,"*")</f>
        <v/>
      </c>
      <c r="V717" s="1" t="n"/>
      <c r="W717" s="1">
        <f>IF(sum!A710="BC",sum!C710,"*")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2020</v>
      </c>
      <c r="AC717" s="1">
        <f>IF(sum!A710="MA",sum!B710,"*")</f>
        <v/>
      </c>
      <c r="AD717" s="1" t="n"/>
      <c r="AE717" s="1">
        <f>IF(sum!A710="MA",sum!C710,"*")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2020</v>
      </c>
      <c r="AK717" s="1">
        <f>IF(sum!A710="ON",sum!B710,"*")</f>
        <v/>
      </c>
      <c r="AL717" s="1" t="n"/>
      <c r="AM717" s="1">
        <f>IF(sum!A710="ON",sum!C710,"*")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2020</v>
      </c>
      <c r="AS717" s="1">
        <f>IF(sum!A710="QU",sum!B710,"*")</f>
        <v/>
      </c>
      <c r="AT717" s="1" t="n"/>
      <c r="AU717" s="1">
        <f>IF(sum!A710="QU",sum!C710,"*")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2020</v>
      </c>
      <c r="BA717" s="1">
        <f>IF(sum!A710="SA",sum!B710,"*")</f>
        <v/>
      </c>
      <c r="BB717" s="1" t="n"/>
      <c r="BC717" s="1">
        <f>IF(sum!A710="SA",sum!C710,"*")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2020</v>
      </c>
      <c r="J718" s="4" t="inlineStr">
        <is>
          <t>NCAP_BND</t>
        </is>
      </c>
      <c r="K718" s="4" t="inlineStr">
        <is>
          <t>FX</t>
        </is>
      </c>
      <c r="L718" s="4" t="n">
        <v>2020</v>
      </c>
      <c r="M718" s="1">
        <f>IF(sum!A711="AT",sum!B711,"*")</f>
        <v/>
      </c>
      <c r="N718" s="1" t="n"/>
      <c r="O718" s="1">
        <f>IF(sum!A711="AT",sum!C711,"*")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2020</v>
      </c>
      <c r="U718" s="1">
        <f>IF(sum!A711="BC",sum!B711,"*")</f>
        <v/>
      </c>
      <c r="V718" s="1" t="n"/>
      <c r="W718" s="1">
        <f>IF(sum!A711="BC",sum!C711,"*")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2020</v>
      </c>
      <c r="AC718" s="1">
        <f>IF(sum!A711="MA",sum!B711,"*")</f>
        <v/>
      </c>
      <c r="AD718" s="1" t="n"/>
      <c r="AE718" s="1">
        <f>IF(sum!A711="MA",sum!C711,"*")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2020</v>
      </c>
      <c r="AK718" s="1">
        <f>IF(sum!A711="ON",sum!B711,"*")</f>
        <v/>
      </c>
      <c r="AL718" s="1" t="n"/>
      <c r="AM718" s="1">
        <f>IF(sum!A711="ON",sum!C711,"*")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2020</v>
      </c>
      <c r="AS718" s="1">
        <f>IF(sum!A711="QU",sum!B711,"*")</f>
        <v/>
      </c>
      <c r="AT718" s="1" t="n"/>
      <c r="AU718" s="1">
        <f>IF(sum!A711="QU",sum!C711,"*")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2020</v>
      </c>
      <c r="BA718" s="1">
        <f>IF(sum!A711="SA",sum!B711,"*")</f>
        <v/>
      </c>
      <c r="BB718" s="1" t="n"/>
      <c r="BC718" s="1">
        <f>IF(sum!A711="SA",sum!C711,"*")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2020</v>
      </c>
      <c r="J719" s="1" t="inlineStr">
        <is>
          <t>NCAP_BND</t>
        </is>
      </c>
      <c r="K719" s="1" t="inlineStr">
        <is>
          <t>FX</t>
        </is>
      </c>
      <c r="L719" s="1" t="n">
        <v>2020</v>
      </c>
      <c r="M719" s="1">
        <f>IF(sum!A712="AT",sum!B712,"*")</f>
        <v/>
      </c>
      <c r="N719" s="1" t="n"/>
      <c r="O719" s="1">
        <f>IF(sum!A712="AT",sum!C712,"*")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2020</v>
      </c>
      <c r="U719" s="1">
        <f>IF(sum!A712="BC",sum!B712,"*")</f>
        <v/>
      </c>
      <c r="V719" s="1" t="n"/>
      <c r="W719" s="1">
        <f>IF(sum!A712="BC",sum!C712,"*")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2020</v>
      </c>
      <c r="AC719" s="1">
        <f>IF(sum!A712="MA",sum!B712,"*")</f>
        <v/>
      </c>
      <c r="AD719" s="1" t="n"/>
      <c r="AE719" s="1">
        <f>IF(sum!A712="MA",sum!C712,"*")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2020</v>
      </c>
      <c r="AK719" s="1">
        <f>IF(sum!A712="ON",sum!B712,"*")</f>
        <v/>
      </c>
      <c r="AL719" s="1" t="n"/>
      <c r="AM719" s="1">
        <f>IF(sum!A712="ON",sum!C712,"*")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2020</v>
      </c>
      <c r="AS719" s="1">
        <f>IF(sum!A712="QU",sum!B712,"*")</f>
        <v/>
      </c>
      <c r="AT719" s="1" t="n"/>
      <c r="AU719" s="1">
        <f>IF(sum!A712="QU",sum!C712,"*")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2020</v>
      </c>
      <c r="BA719" s="1">
        <f>IF(sum!A712="SA",sum!B712,"*")</f>
        <v/>
      </c>
      <c r="BB719" s="1" t="n"/>
      <c r="BC719" s="1">
        <f>IF(sum!A712="SA",sum!C712,"*")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2020</v>
      </c>
      <c r="J720" s="4" t="inlineStr">
        <is>
          <t>NCAP_BND</t>
        </is>
      </c>
      <c r="K720" s="4" t="inlineStr">
        <is>
          <t>FX</t>
        </is>
      </c>
      <c r="L720" s="4" t="n">
        <v>2020</v>
      </c>
      <c r="M720" s="1">
        <f>IF(sum!A713="AT",sum!B713,"*")</f>
        <v/>
      </c>
      <c r="N720" s="1" t="n"/>
      <c r="O720" s="1">
        <f>IF(sum!A713="AT",sum!C713,"*")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2020</v>
      </c>
      <c r="U720" s="1">
        <f>IF(sum!A713="BC",sum!B713,"*")</f>
        <v/>
      </c>
      <c r="V720" s="1" t="n"/>
      <c r="W720" s="1">
        <f>IF(sum!A713="BC",sum!C713,"*")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2020</v>
      </c>
      <c r="AC720" s="1">
        <f>IF(sum!A713="MA",sum!B713,"*")</f>
        <v/>
      </c>
      <c r="AD720" s="1" t="n"/>
      <c r="AE720" s="1">
        <f>IF(sum!A713="MA",sum!C713,"*")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2020</v>
      </c>
      <c r="AK720" s="1">
        <f>IF(sum!A713="ON",sum!B713,"*")</f>
        <v/>
      </c>
      <c r="AL720" s="1" t="n"/>
      <c r="AM720" s="1">
        <f>IF(sum!A713="ON",sum!C713,"*")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2020</v>
      </c>
      <c r="AS720" s="1">
        <f>IF(sum!A713="QU",sum!B713,"*")</f>
        <v/>
      </c>
      <c r="AT720" s="1" t="n"/>
      <c r="AU720" s="1">
        <f>IF(sum!A713="QU",sum!C713,"*")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2020</v>
      </c>
      <c r="BA720" s="1">
        <f>IF(sum!A713="SA",sum!B713,"*")</f>
        <v/>
      </c>
      <c r="BB720" s="1" t="n"/>
      <c r="BC720" s="1">
        <f>IF(sum!A713="SA",sum!C713,"*")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2020</v>
      </c>
      <c r="J721" s="1" t="inlineStr">
        <is>
          <t>NCAP_BND</t>
        </is>
      </c>
      <c r="K721" s="1" t="inlineStr">
        <is>
          <t>FX</t>
        </is>
      </c>
      <c r="L721" s="1" t="n">
        <v>2020</v>
      </c>
      <c r="M721" s="1">
        <f>IF(sum!A714="AT",sum!B714,"*")</f>
        <v/>
      </c>
      <c r="N721" s="1" t="n"/>
      <c r="O721" s="1">
        <f>IF(sum!A714="AT",sum!C714,"*")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2020</v>
      </c>
      <c r="U721" s="1">
        <f>IF(sum!A714="BC",sum!B714,"*")</f>
        <v/>
      </c>
      <c r="V721" s="1" t="n"/>
      <c r="W721" s="1">
        <f>IF(sum!A714="BC",sum!C714,"*")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2020</v>
      </c>
      <c r="AC721" s="1">
        <f>IF(sum!A714="MA",sum!B714,"*")</f>
        <v/>
      </c>
      <c r="AD721" s="1" t="n"/>
      <c r="AE721" s="1">
        <f>IF(sum!A714="MA",sum!C714,"*")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2020</v>
      </c>
      <c r="AK721" s="1">
        <f>IF(sum!A714="ON",sum!B714,"*")</f>
        <v/>
      </c>
      <c r="AL721" s="1" t="n"/>
      <c r="AM721" s="1">
        <f>IF(sum!A714="ON",sum!C714,"*")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2020</v>
      </c>
      <c r="AS721" s="1">
        <f>IF(sum!A714="QU",sum!B714,"*")</f>
        <v/>
      </c>
      <c r="AT721" s="1" t="n"/>
      <c r="AU721" s="1">
        <f>IF(sum!A714="QU",sum!C714,"*")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2020</v>
      </c>
      <c r="BA721" s="1">
        <f>IF(sum!A714="SA",sum!B714,"*")</f>
        <v/>
      </c>
      <c r="BB721" s="1" t="n"/>
      <c r="BC721" s="1">
        <f>IF(sum!A714="SA",sum!C714,"*")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2020</v>
      </c>
      <c r="J722" s="4" t="inlineStr">
        <is>
          <t>NCAP_BND</t>
        </is>
      </c>
      <c r="K722" s="4" t="inlineStr">
        <is>
          <t>FX</t>
        </is>
      </c>
      <c r="L722" s="4" t="n">
        <v>2020</v>
      </c>
      <c r="M722" s="1">
        <f>IF(sum!A715="AT",sum!B715,"*")</f>
        <v/>
      </c>
      <c r="N722" s="1" t="n"/>
      <c r="O722" s="1">
        <f>IF(sum!A715="AT",sum!C715,"*")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2020</v>
      </c>
      <c r="U722" s="1">
        <f>IF(sum!A715="BC",sum!B715,"*")</f>
        <v/>
      </c>
      <c r="V722" s="1" t="n"/>
      <c r="W722" s="1">
        <f>IF(sum!A715="BC",sum!C715,"*")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2020</v>
      </c>
      <c r="AC722" s="1">
        <f>IF(sum!A715="MA",sum!B715,"*")</f>
        <v/>
      </c>
      <c r="AD722" s="1" t="n"/>
      <c r="AE722" s="1">
        <f>IF(sum!A715="MA",sum!C715,"*")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2020</v>
      </c>
      <c r="AK722" s="1">
        <f>IF(sum!A715="ON",sum!B715,"*")</f>
        <v/>
      </c>
      <c r="AL722" s="1" t="n"/>
      <c r="AM722" s="1">
        <f>IF(sum!A715="ON",sum!C715,"*")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2020</v>
      </c>
      <c r="AS722" s="1">
        <f>IF(sum!A715="QU",sum!B715,"*")</f>
        <v/>
      </c>
      <c r="AT722" s="1" t="n"/>
      <c r="AU722" s="1">
        <f>IF(sum!A715="QU",sum!C715,"*")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2020</v>
      </c>
      <c r="BA722" s="1">
        <f>IF(sum!A715="SA",sum!B715,"*")</f>
        <v/>
      </c>
      <c r="BB722" s="1" t="n"/>
      <c r="BC722" s="1">
        <f>IF(sum!A715="SA",sum!C715,"*")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2020</v>
      </c>
      <c r="J723" s="1" t="inlineStr">
        <is>
          <t>NCAP_BND</t>
        </is>
      </c>
      <c r="K723" s="1" t="inlineStr">
        <is>
          <t>FX</t>
        </is>
      </c>
      <c r="L723" s="1" t="n">
        <v>2020</v>
      </c>
      <c r="M723" s="1">
        <f>IF(sum!A716="AT",sum!B716,"*")</f>
        <v/>
      </c>
      <c r="N723" s="1" t="n"/>
      <c r="O723" s="1">
        <f>IF(sum!A716="AT",sum!C716,"*")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2020</v>
      </c>
      <c r="U723" s="1">
        <f>IF(sum!A716="BC",sum!B716,"*")</f>
        <v/>
      </c>
      <c r="V723" s="1" t="n"/>
      <c r="W723" s="1">
        <f>IF(sum!A716="BC",sum!C716,"*")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2020</v>
      </c>
      <c r="AC723" s="1">
        <f>IF(sum!A716="MA",sum!B716,"*")</f>
        <v/>
      </c>
      <c r="AD723" s="1" t="n"/>
      <c r="AE723" s="1">
        <f>IF(sum!A716="MA",sum!C716,"*")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2020</v>
      </c>
      <c r="AK723" s="1">
        <f>IF(sum!A716="ON",sum!B716,"*")</f>
        <v/>
      </c>
      <c r="AL723" s="1" t="n"/>
      <c r="AM723" s="1">
        <f>IF(sum!A716="ON",sum!C716,"*")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2020</v>
      </c>
      <c r="AS723" s="1">
        <f>IF(sum!A716="QU",sum!B716,"*")</f>
        <v/>
      </c>
      <c r="AT723" s="1" t="n"/>
      <c r="AU723" s="1">
        <f>IF(sum!A716="QU",sum!C716,"*")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2020</v>
      </c>
      <c r="BA723" s="1">
        <f>IF(sum!A716="SA",sum!B716,"*")</f>
        <v/>
      </c>
      <c r="BB723" s="1" t="n"/>
      <c r="BC723" s="1">
        <f>IF(sum!A716="SA",sum!C716,"*")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2020</v>
      </c>
      <c r="J724" s="4" t="inlineStr">
        <is>
          <t>NCAP_BND</t>
        </is>
      </c>
      <c r="K724" s="4" t="inlineStr">
        <is>
          <t>FX</t>
        </is>
      </c>
      <c r="L724" s="4" t="n">
        <v>2020</v>
      </c>
      <c r="M724" s="1">
        <f>IF(sum!A717="AT",sum!B717,"*")</f>
        <v/>
      </c>
      <c r="N724" s="1" t="n"/>
      <c r="O724" s="1">
        <f>IF(sum!A717="AT",sum!C717,"*")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2020</v>
      </c>
      <c r="U724" s="1">
        <f>IF(sum!A717="BC",sum!B717,"*")</f>
        <v/>
      </c>
      <c r="V724" s="1" t="n"/>
      <c r="W724" s="1">
        <f>IF(sum!A717="BC",sum!C717,"*")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2020</v>
      </c>
      <c r="AC724" s="1">
        <f>IF(sum!A717="MA",sum!B717,"*")</f>
        <v/>
      </c>
      <c r="AD724" s="1" t="n"/>
      <c r="AE724" s="1">
        <f>IF(sum!A717="MA",sum!C717,"*")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2020</v>
      </c>
      <c r="AK724" s="1">
        <f>IF(sum!A717="ON",sum!B717,"*")</f>
        <v/>
      </c>
      <c r="AL724" s="1" t="n"/>
      <c r="AM724" s="1">
        <f>IF(sum!A717="ON",sum!C717,"*")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2020</v>
      </c>
      <c r="AS724" s="1">
        <f>IF(sum!A717="QU",sum!B717,"*")</f>
        <v/>
      </c>
      <c r="AT724" s="1" t="n"/>
      <c r="AU724" s="1">
        <f>IF(sum!A717="QU",sum!C717,"*")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2020</v>
      </c>
      <c r="BA724" s="1">
        <f>IF(sum!A717="SA",sum!B717,"*")</f>
        <v/>
      </c>
      <c r="BB724" s="1" t="n"/>
      <c r="BC724" s="1">
        <f>IF(sum!A717="SA",sum!C717,"*")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2020</v>
      </c>
      <c r="J725" s="1" t="inlineStr">
        <is>
          <t>NCAP_BND</t>
        </is>
      </c>
      <c r="K725" s="1" t="inlineStr">
        <is>
          <t>FX</t>
        </is>
      </c>
      <c r="L725" s="1" t="n">
        <v>2020</v>
      </c>
      <c r="M725" s="1">
        <f>IF(sum!A718="AT",sum!B718,"*")</f>
        <v/>
      </c>
      <c r="N725" s="1" t="n"/>
      <c r="O725" s="1">
        <f>IF(sum!A718="AT",sum!C718,"*")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2020</v>
      </c>
      <c r="U725" s="1">
        <f>IF(sum!A718="BC",sum!B718,"*")</f>
        <v/>
      </c>
      <c r="V725" s="1" t="n"/>
      <c r="W725" s="1">
        <f>IF(sum!A718="BC",sum!C718,"*")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2020</v>
      </c>
      <c r="AC725" s="1">
        <f>IF(sum!A718="MA",sum!B718,"*")</f>
        <v/>
      </c>
      <c r="AD725" s="1" t="n"/>
      <c r="AE725" s="1">
        <f>IF(sum!A718="MA",sum!C718,"*")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2020</v>
      </c>
      <c r="AK725" s="1">
        <f>IF(sum!A718="ON",sum!B718,"*")</f>
        <v/>
      </c>
      <c r="AL725" s="1" t="n"/>
      <c r="AM725" s="1">
        <f>IF(sum!A718="ON",sum!C718,"*")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2020</v>
      </c>
      <c r="AS725" s="1">
        <f>IF(sum!A718="QU",sum!B718,"*")</f>
        <v/>
      </c>
      <c r="AT725" s="1" t="n"/>
      <c r="AU725" s="1">
        <f>IF(sum!A718="QU",sum!C718,"*")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2020</v>
      </c>
      <c r="BA725" s="1">
        <f>IF(sum!A718="SA",sum!B718,"*")</f>
        <v/>
      </c>
      <c r="BB725" s="1" t="n"/>
      <c r="BC725" s="1">
        <f>IF(sum!A718="SA",sum!C718,"*")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2020</v>
      </c>
      <c r="J726" s="4" t="inlineStr">
        <is>
          <t>NCAP_BND</t>
        </is>
      </c>
      <c r="K726" s="4" t="inlineStr">
        <is>
          <t>FX</t>
        </is>
      </c>
      <c r="L726" s="4" t="n">
        <v>2020</v>
      </c>
      <c r="M726" s="1">
        <f>IF(sum!A719="AT",sum!B719,"*")</f>
        <v/>
      </c>
      <c r="N726" s="1" t="n"/>
      <c r="O726" s="1">
        <f>IF(sum!A719="AT",sum!C719,"*")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2020</v>
      </c>
      <c r="U726" s="1">
        <f>IF(sum!A719="BC",sum!B719,"*")</f>
        <v/>
      </c>
      <c r="V726" s="1" t="n"/>
      <c r="W726" s="1">
        <f>IF(sum!A719="BC",sum!C719,"*")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2020</v>
      </c>
      <c r="AC726" s="1">
        <f>IF(sum!A719="MA",sum!B719,"*")</f>
        <v/>
      </c>
      <c r="AD726" s="1" t="n"/>
      <c r="AE726" s="1">
        <f>IF(sum!A719="MA",sum!C719,"*")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2020</v>
      </c>
      <c r="AK726" s="1">
        <f>IF(sum!A719="ON",sum!B719,"*")</f>
        <v/>
      </c>
      <c r="AL726" s="1" t="n"/>
      <c r="AM726" s="1">
        <f>IF(sum!A719="ON",sum!C719,"*")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2020</v>
      </c>
      <c r="AS726" s="1">
        <f>IF(sum!A719="QU",sum!B719,"*")</f>
        <v/>
      </c>
      <c r="AT726" s="1" t="n"/>
      <c r="AU726" s="1">
        <f>IF(sum!A719="QU",sum!C719,"*")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2020</v>
      </c>
      <c r="BA726" s="1">
        <f>IF(sum!A719="SA",sum!B719,"*")</f>
        <v/>
      </c>
      <c r="BB726" s="1" t="n"/>
      <c r="BC726" s="1">
        <f>IF(sum!A719="SA",sum!C719,"*")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2020</v>
      </c>
      <c r="J727" s="1" t="inlineStr">
        <is>
          <t>NCAP_BND</t>
        </is>
      </c>
      <c r="K727" s="1" t="inlineStr">
        <is>
          <t>FX</t>
        </is>
      </c>
      <c r="L727" s="1" t="n">
        <v>2020</v>
      </c>
      <c r="M727" s="1">
        <f>IF(sum!A720="AT",sum!B720,"*")</f>
        <v/>
      </c>
      <c r="N727" s="1" t="n"/>
      <c r="O727" s="1">
        <f>IF(sum!A720="AT",sum!C720,"*")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2020</v>
      </c>
      <c r="U727" s="1">
        <f>IF(sum!A720="BC",sum!B720,"*")</f>
        <v/>
      </c>
      <c r="V727" s="1" t="n"/>
      <c r="W727" s="1">
        <f>IF(sum!A720="BC",sum!C720,"*")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2020</v>
      </c>
      <c r="AC727" s="1">
        <f>IF(sum!A720="MA",sum!B720,"*")</f>
        <v/>
      </c>
      <c r="AD727" s="1" t="n"/>
      <c r="AE727" s="1">
        <f>IF(sum!A720="MA",sum!C720,"*")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2020</v>
      </c>
      <c r="AK727" s="1">
        <f>IF(sum!A720="ON",sum!B720,"*")</f>
        <v/>
      </c>
      <c r="AL727" s="1" t="n"/>
      <c r="AM727" s="1">
        <f>IF(sum!A720="ON",sum!C720,"*")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2020</v>
      </c>
      <c r="AS727" s="1">
        <f>IF(sum!A720="QU",sum!B720,"*")</f>
        <v/>
      </c>
      <c r="AT727" s="1" t="n"/>
      <c r="AU727" s="1">
        <f>IF(sum!A720="QU",sum!C720,"*")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2020</v>
      </c>
      <c r="BA727" s="1">
        <f>IF(sum!A720="SA",sum!B720,"*")</f>
        <v/>
      </c>
      <c r="BB727" s="1" t="n"/>
      <c r="BC727" s="1">
        <f>IF(sum!A720="SA",sum!C720,"*")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2020</v>
      </c>
      <c r="J728" s="4" t="inlineStr">
        <is>
          <t>NCAP_BND</t>
        </is>
      </c>
      <c r="K728" s="4" t="inlineStr">
        <is>
          <t>FX</t>
        </is>
      </c>
      <c r="L728" s="4" t="n">
        <v>2020</v>
      </c>
      <c r="M728" s="1">
        <f>IF(sum!A721="AT",sum!B721,"*")</f>
        <v/>
      </c>
      <c r="N728" s="1" t="n"/>
      <c r="O728" s="1">
        <f>IF(sum!A721="AT",sum!C721,"*")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2020</v>
      </c>
      <c r="U728" s="1">
        <f>IF(sum!A721="BC",sum!B721,"*")</f>
        <v/>
      </c>
      <c r="V728" s="1" t="n"/>
      <c r="W728" s="1">
        <f>IF(sum!A721="BC",sum!C721,"*")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2020</v>
      </c>
      <c r="AC728" s="1">
        <f>IF(sum!A721="MA",sum!B721,"*")</f>
        <v/>
      </c>
      <c r="AD728" s="1" t="n"/>
      <c r="AE728" s="1">
        <f>IF(sum!A721="MA",sum!C721,"*")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2020</v>
      </c>
      <c r="AK728" s="1">
        <f>IF(sum!A721="ON",sum!B721,"*")</f>
        <v/>
      </c>
      <c r="AL728" s="1" t="n"/>
      <c r="AM728" s="1">
        <f>IF(sum!A721="ON",sum!C721,"*")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2020</v>
      </c>
      <c r="AS728" s="1">
        <f>IF(sum!A721="QU",sum!B721,"*")</f>
        <v/>
      </c>
      <c r="AT728" s="1" t="n"/>
      <c r="AU728" s="1">
        <f>IF(sum!A721="QU",sum!C721,"*")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2020</v>
      </c>
      <c r="BA728" s="1">
        <f>IF(sum!A721="SA",sum!B721,"*")</f>
        <v/>
      </c>
      <c r="BB728" s="1" t="n"/>
      <c r="BC728" s="1">
        <f>IF(sum!A721="SA",sum!C721,"*")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2020</v>
      </c>
      <c r="J729" s="1" t="inlineStr">
        <is>
          <t>NCAP_BND</t>
        </is>
      </c>
      <c r="K729" s="1" t="inlineStr">
        <is>
          <t>FX</t>
        </is>
      </c>
      <c r="L729" s="1" t="n">
        <v>2020</v>
      </c>
      <c r="M729" s="1">
        <f>IF(sum!A722="AT",sum!B722,"*")</f>
        <v/>
      </c>
      <c r="N729" s="1" t="n"/>
      <c r="O729" s="1">
        <f>IF(sum!A722="AT",sum!C722,"*")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2020</v>
      </c>
      <c r="U729" s="1">
        <f>IF(sum!A722="BC",sum!B722,"*")</f>
        <v/>
      </c>
      <c r="V729" s="1" t="n"/>
      <c r="W729" s="1">
        <f>IF(sum!A722="BC",sum!C722,"*")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2020</v>
      </c>
      <c r="AC729" s="1">
        <f>IF(sum!A722="MA",sum!B722,"*")</f>
        <v/>
      </c>
      <c r="AD729" s="1" t="n"/>
      <c r="AE729" s="1">
        <f>IF(sum!A722="MA",sum!C722,"*")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2020</v>
      </c>
      <c r="AK729" s="1">
        <f>IF(sum!A722="ON",sum!B722,"*")</f>
        <v/>
      </c>
      <c r="AL729" s="1" t="n"/>
      <c r="AM729" s="1">
        <f>IF(sum!A722="ON",sum!C722,"*")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2020</v>
      </c>
      <c r="AS729" s="1">
        <f>IF(sum!A722="QU",sum!B722,"*")</f>
        <v/>
      </c>
      <c r="AT729" s="1" t="n"/>
      <c r="AU729" s="1">
        <f>IF(sum!A722="QU",sum!C722,"*")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2020</v>
      </c>
      <c r="BA729" s="1">
        <f>IF(sum!A722="SA",sum!B722,"*")</f>
        <v/>
      </c>
      <c r="BB729" s="1" t="n"/>
      <c r="BC729" s="1">
        <f>IF(sum!A722="SA",sum!C722,"*")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2020</v>
      </c>
      <c r="J730" s="4" t="inlineStr">
        <is>
          <t>NCAP_BND</t>
        </is>
      </c>
      <c r="K730" s="4" t="inlineStr">
        <is>
          <t>FX</t>
        </is>
      </c>
      <c r="L730" s="4" t="n">
        <v>2020</v>
      </c>
      <c r="M730" s="1">
        <f>IF(sum!A723="AT",sum!B723,"*")</f>
        <v/>
      </c>
      <c r="N730" s="1" t="n"/>
      <c r="O730" s="1">
        <f>IF(sum!A723="AT",sum!C723,"*")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2020</v>
      </c>
      <c r="U730" s="1">
        <f>IF(sum!A723="BC",sum!B723,"*")</f>
        <v/>
      </c>
      <c r="V730" s="1" t="n"/>
      <c r="W730" s="1">
        <f>IF(sum!A723="BC",sum!C723,"*")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2020</v>
      </c>
      <c r="AC730" s="1">
        <f>IF(sum!A723="MA",sum!B723,"*")</f>
        <v/>
      </c>
      <c r="AD730" s="1" t="n"/>
      <c r="AE730" s="1">
        <f>IF(sum!A723="MA",sum!C723,"*")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2020</v>
      </c>
      <c r="AK730" s="1">
        <f>IF(sum!A723="ON",sum!B723,"*")</f>
        <v/>
      </c>
      <c r="AL730" s="1" t="n"/>
      <c r="AM730" s="1">
        <f>IF(sum!A723="ON",sum!C723,"*")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2020</v>
      </c>
      <c r="AS730" s="1">
        <f>IF(sum!A723="QU",sum!B723,"*")</f>
        <v/>
      </c>
      <c r="AT730" s="1" t="n"/>
      <c r="AU730" s="1">
        <f>IF(sum!A723="QU",sum!C723,"*")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2020</v>
      </c>
      <c r="BA730" s="1">
        <f>IF(sum!A723="SA",sum!B723,"*")</f>
        <v/>
      </c>
      <c r="BB730" s="1" t="n"/>
      <c r="BC730" s="1">
        <f>IF(sum!A723="SA",sum!C723,"*")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2020</v>
      </c>
      <c r="J731" s="1" t="inlineStr">
        <is>
          <t>NCAP_BND</t>
        </is>
      </c>
      <c r="K731" s="1" t="inlineStr">
        <is>
          <t>FX</t>
        </is>
      </c>
      <c r="L731" s="1" t="n">
        <v>2020</v>
      </c>
      <c r="M731" s="1">
        <f>IF(sum!A724="AT",sum!B724,"*")</f>
        <v/>
      </c>
      <c r="N731" s="1" t="n"/>
      <c r="O731" s="1">
        <f>IF(sum!A724="AT",sum!C724,"*")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2020</v>
      </c>
      <c r="U731" s="1">
        <f>IF(sum!A724="BC",sum!B724,"*")</f>
        <v/>
      </c>
      <c r="V731" s="1" t="n"/>
      <c r="W731" s="1">
        <f>IF(sum!A724="BC",sum!C724,"*")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2020</v>
      </c>
      <c r="AC731" s="1">
        <f>IF(sum!A724="MA",sum!B724,"*")</f>
        <v/>
      </c>
      <c r="AD731" s="1" t="n"/>
      <c r="AE731" s="1">
        <f>IF(sum!A724="MA",sum!C724,"*")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2020</v>
      </c>
      <c r="AK731" s="1">
        <f>IF(sum!A724="ON",sum!B724,"*")</f>
        <v/>
      </c>
      <c r="AL731" s="1" t="n"/>
      <c r="AM731" s="1">
        <f>IF(sum!A724="ON",sum!C724,"*")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2020</v>
      </c>
      <c r="AS731" s="1">
        <f>IF(sum!A724="QU",sum!B724,"*")</f>
        <v/>
      </c>
      <c r="AT731" s="1" t="n"/>
      <c r="AU731" s="1">
        <f>IF(sum!A724="QU",sum!C724,"*")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2020</v>
      </c>
      <c r="BA731" s="1">
        <f>IF(sum!A724="SA",sum!B724,"*")</f>
        <v/>
      </c>
      <c r="BB731" s="1" t="n"/>
      <c r="BC731" s="1">
        <f>IF(sum!A724="SA",sum!C724,"*")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2020</v>
      </c>
      <c r="J732" s="4" t="inlineStr">
        <is>
          <t>NCAP_BND</t>
        </is>
      </c>
      <c r="K732" s="4" t="inlineStr">
        <is>
          <t>FX</t>
        </is>
      </c>
      <c r="L732" s="4" t="n">
        <v>2020</v>
      </c>
      <c r="M732" s="1">
        <f>IF(sum!A725="AT",sum!B725,"*")</f>
        <v/>
      </c>
      <c r="N732" s="1" t="n"/>
      <c r="O732" s="1">
        <f>IF(sum!A725="AT",sum!C725,"*")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2020</v>
      </c>
      <c r="U732" s="1">
        <f>IF(sum!A725="BC",sum!B725,"*")</f>
        <v/>
      </c>
      <c r="V732" s="1" t="n"/>
      <c r="W732" s="1">
        <f>IF(sum!A725="BC",sum!C725,"*")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2020</v>
      </c>
      <c r="AC732" s="1">
        <f>IF(sum!A725="MA",sum!B725,"*")</f>
        <v/>
      </c>
      <c r="AD732" s="1" t="n"/>
      <c r="AE732" s="1">
        <f>IF(sum!A725="MA",sum!C725,"*")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2020</v>
      </c>
      <c r="AK732" s="1">
        <f>IF(sum!A725="ON",sum!B725,"*")</f>
        <v/>
      </c>
      <c r="AL732" s="1" t="n"/>
      <c r="AM732" s="1">
        <f>IF(sum!A725="ON",sum!C725,"*")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2020</v>
      </c>
      <c r="AS732" s="1">
        <f>IF(sum!A725="QU",sum!B725,"*")</f>
        <v/>
      </c>
      <c r="AT732" s="1" t="n"/>
      <c r="AU732" s="1">
        <f>IF(sum!A725="QU",sum!C725,"*")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2020</v>
      </c>
      <c r="BA732" s="1">
        <f>IF(sum!A725="SA",sum!B725,"*")</f>
        <v/>
      </c>
      <c r="BB732" s="1" t="n"/>
      <c r="BC732" s="1">
        <f>IF(sum!A725="SA",sum!C725,"*")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2020</v>
      </c>
      <c r="J733" s="1" t="inlineStr">
        <is>
          <t>NCAP_BND</t>
        </is>
      </c>
      <c r="K733" s="1" t="inlineStr">
        <is>
          <t>FX</t>
        </is>
      </c>
      <c r="L733" s="1" t="n">
        <v>2020</v>
      </c>
      <c r="M733" s="1">
        <f>IF(sum!A726="AT",sum!B726,"*")</f>
        <v/>
      </c>
      <c r="N733" s="1" t="n"/>
      <c r="O733" s="1">
        <f>IF(sum!A726="AT",sum!C726,"*")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2020</v>
      </c>
      <c r="U733" s="1">
        <f>IF(sum!A726="BC",sum!B726,"*")</f>
        <v/>
      </c>
      <c r="V733" s="1" t="n"/>
      <c r="W733" s="1">
        <f>IF(sum!A726="BC",sum!C726,"*")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2020</v>
      </c>
      <c r="AC733" s="1">
        <f>IF(sum!A726="MA",sum!B726,"*")</f>
        <v/>
      </c>
      <c r="AD733" s="1" t="n"/>
      <c r="AE733" s="1">
        <f>IF(sum!A726="MA",sum!C726,"*")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2020</v>
      </c>
      <c r="AK733" s="1">
        <f>IF(sum!A726="ON",sum!B726,"*")</f>
        <v/>
      </c>
      <c r="AL733" s="1" t="n"/>
      <c r="AM733" s="1">
        <f>IF(sum!A726="ON",sum!C726,"*")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2020</v>
      </c>
      <c r="AS733" s="1">
        <f>IF(sum!A726="QU",sum!B726,"*")</f>
        <v/>
      </c>
      <c r="AT733" s="1" t="n"/>
      <c r="AU733" s="1">
        <f>IF(sum!A726="QU",sum!C726,"*")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2020</v>
      </c>
      <c r="BA733" s="1">
        <f>IF(sum!A726="SA",sum!B726,"*")</f>
        <v/>
      </c>
      <c r="BB733" s="1" t="n"/>
      <c r="BC733" s="1">
        <f>IF(sum!A726="SA",sum!C726,"*")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2020</v>
      </c>
      <c r="J734" s="4" t="inlineStr">
        <is>
          <t>NCAP_BND</t>
        </is>
      </c>
      <c r="K734" s="4" t="inlineStr">
        <is>
          <t>FX</t>
        </is>
      </c>
      <c r="L734" s="4" t="n">
        <v>2020</v>
      </c>
      <c r="M734" s="1">
        <f>IF(sum!A727="AT",sum!B727,"*")</f>
        <v/>
      </c>
      <c r="N734" s="1" t="n"/>
      <c r="O734" s="1">
        <f>IF(sum!A727="AT",sum!C727,"*")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2020</v>
      </c>
      <c r="U734" s="1">
        <f>IF(sum!A727="BC",sum!B727,"*")</f>
        <v/>
      </c>
      <c r="V734" s="1" t="n"/>
      <c r="W734" s="1">
        <f>IF(sum!A727="BC",sum!C727,"*")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2020</v>
      </c>
      <c r="AC734" s="1">
        <f>IF(sum!A727="MA",sum!B727,"*")</f>
        <v/>
      </c>
      <c r="AD734" s="1" t="n"/>
      <c r="AE734" s="1">
        <f>IF(sum!A727="MA",sum!C727,"*")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2020</v>
      </c>
      <c r="AK734" s="1">
        <f>IF(sum!A727="ON",sum!B727,"*")</f>
        <v/>
      </c>
      <c r="AL734" s="1" t="n"/>
      <c r="AM734" s="1">
        <f>IF(sum!A727="ON",sum!C727,"*")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2020</v>
      </c>
      <c r="AS734" s="1">
        <f>IF(sum!A727="QU",sum!B727,"*")</f>
        <v/>
      </c>
      <c r="AT734" s="1" t="n"/>
      <c r="AU734" s="1">
        <f>IF(sum!A727="QU",sum!C727,"*")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2020</v>
      </c>
      <c r="BA734" s="1">
        <f>IF(sum!A727="SA",sum!B727,"*")</f>
        <v/>
      </c>
      <c r="BB734" s="1" t="n"/>
      <c r="BC734" s="1">
        <f>IF(sum!A727="SA",sum!C727,"*")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2020</v>
      </c>
      <c r="J735" s="1" t="inlineStr">
        <is>
          <t>NCAP_BND</t>
        </is>
      </c>
      <c r="K735" s="1" t="inlineStr">
        <is>
          <t>FX</t>
        </is>
      </c>
      <c r="L735" s="1" t="n">
        <v>2020</v>
      </c>
      <c r="M735" s="1">
        <f>IF(sum!A728="AT",sum!B728,"*")</f>
        <v/>
      </c>
      <c r="N735" s="1" t="n"/>
      <c r="O735" s="1">
        <f>IF(sum!A728="AT",sum!C728,"*")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2020</v>
      </c>
      <c r="U735" s="1">
        <f>IF(sum!A728="BC",sum!B728,"*")</f>
        <v/>
      </c>
      <c r="V735" s="1" t="n"/>
      <c r="W735" s="1">
        <f>IF(sum!A728="BC",sum!C728,"*")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2020</v>
      </c>
      <c r="AC735" s="1">
        <f>IF(sum!A728="MA",sum!B728,"*")</f>
        <v/>
      </c>
      <c r="AD735" s="1" t="n"/>
      <c r="AE735" s="1">
        <f>IF(sum!A728="MA",sum!C728,"*")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2020</v>
      </c>
      <c r="AK735" s="1">
        <f>IF(sum!A728="ON",sum!B728,"*")</f>
        <v/>
      </c>
      <c r="AL735" s="1" t="n"/>
      <c r="AM735" s="1">
        <f>IF(sum!A728="ON",sum!C728,"*")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2020</v>
      </c>
      <c r="AS735" s="1">
        <f>IF(sum!A728="QU",sum!B728,"*")</f>
        <v/>
      </c>
      <c r="AT735" s="1" t="n"/>
      <c r="AU735" s="1">
        <f>IF(sum!A728="QU",sum!C728,"*")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2020</v>
      </c>
      <c r="BA735" s="1">
        <f>IF(sum!A728="SA",sum!B728,"*")</f>
        <v/>
      </c>
      <c r="BB735" s="1" t="n"/>
      <c r="BC735" s="1">
        <f>IF(sum!A728="SA",sum!C728,"*")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2020</v>
      </c>
      <c r="J736" s="4" t="inlineStr">
        <is>
          <t>NCAP_BND</t>
        </is>
      </c>
      <c r="K736" s="4" t="inlineStr">
        <is>
          <t>FX</t>
        </is>
      </c>
      <c r="L736" s="4" t="n">
        <v>2020</v>
      </c>
      <c r="M736" s="1">
        <f>IF(sum!A729="AT",sum!B729,"*")</f>
        <v/>
      </c>
      <c r="N736" s="1" t="n"/>
      <c r="O736" s="1">
        <f>IF(sum!A729="AT",sum!C729,"*")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2020</v>
      </c>
      <c r="U736" s="1">
        <f>IF(sum!A729="BC",sum!B729,"*")</f>
        <v/>
      </c>
      <c r="V736" s="1" t="n"/>
      <c r="W736" s="1">
        <f>IF(sum!A729="BC",sum!C729,"*")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2020</v>
      </c>
      <c r="AC736" s="1">
        <f>IF(sum!A729="MA",sum!B729,"*")</f>
        <v/>
      </c>
      <c r="AD736" s="1" t="n"/>
      <c r="AE736" s="1">
        <f>IF(sum!A729="MA",sum!C729,"*")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2020</v>
      </c>
      <c r="AK736" s="1">
        <f>IF(sum!A729="ON",sum!B729,"*")</f>
        <v/>
      </c>
      <c r="AL736" s="1" t="n"/>
      <c r="AM736" s="1">
        <f>IF(sum!A729="ON",sum!C729,"*")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2020</v>
      </c>
      <c r="AS736" s="1">
        <f>IF(sum!A729="QU",sum!B729,"*")</f>
        <v/>
      </c>
      <c r="AT736" s="1" t="n"/>
      <c r="AU736" s="1">
        <f>IF(sum!A729="QU",sum!C729,"*")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2020</v>
      </c>
      <c r="BA736" s="1">
        <f>IF(sum!A729="SA",sum!B729,"*")</f>
        <v/>
      </c>
      <c r="BB736" s="1" t="n"/>
      <c r="BC736" s="1">
        <f>IF(sum!A729="SA",sum!C729,"*")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2020</v>
      </c>
      <c r="J737" s="1" t="inlineStr">
        <is>
          <t>NCAP_BND</t>
        </is>
      </c>
      <c r="K737" s="1" t="inlineStr">
        <is>
          <t>FX</t>
        </is>
      </c>
      <c r="L737" s="1" t="n">
        <v>2020</v>
      </c>
      <c r="M737" s="1">
        <f>IF(sum!A730="AT",sum!B730,"*")</f>
        <v/>
      </c>
      <c r="N737" s="1" t="n"/>
      <c r="O737" s="1">
        <f>IF(sum!A730="AT",sum!C730,"*")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2020</v>
      </c>
      <c r="U737" s="1">
        <f>IF(sum!A730="BC",sum!B730,"*")</f>
        <v/>
      </c>
      <c r="V737" s="1" t="n"/>
      <c r="W737" s="1">
        <f>IF(sum!A730="BC",sum!C730,"*")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2020</v>
      </c>
      <c r="AC737" s="1">
        <f>IF(sum!A730="MA",sum!B730,"*")</f>
        <v/>
      </c>
      <c r="AD737" s="1" t="n"/>
      <c r="AE737" s="1">
        <f>IF(sum!A730="MA",sum!C730,"*")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2020</v>
      </c>
      <c r="AK737" s="1">
        <f>IF(sum!A730="ON",sum!B730,"*")</f>
        <v/>
      </c>
      <c r="AL737" s="1" t="n"/>
      <c r="AM737" s="1">
        <f>IF(sum!A730="ON",sum!C730,"*")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2020</v>
      </c>
      <c r="AS737" s="1">
        <f>IF(sum!A730="QU",sum!B730,"*")</f>
        <v/>
      </c>
      <c r="AT737" s="1" t="n"/>
      <c r="AU737" s="1">
        <f>IF(sum!A730="QU",sum!C730,"*")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2020</v>
      </c>
      <c r="BA737" s="1">
        <f>IF(sum!A730="SA",sum!B730,"*")</f>
        <v/>
      </c>
      <c r="BB737" s="1" t="n"/>
      <c r="BC737" s="1">
        <f>IF(sum!A730="SA",sum!C730,"*")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2020</v>
      </c>
      <c r="J738" s="4" t="inlineStr">
        <is>
          <t>NCAP_BND</t>
        </is>
      </c>
      <c r="K738" s="4" t="inlineStr">
        <is>
          <t>FX</t>
        </is>
      </c>
      <c r="L738" s="4" t="n">
        <v>2020</v>
      </c>
      <c r="M738" s="1">
        <f>IF(sum!A731="AT",sum!B731,"*")</f>
        <v/>
      </c>
      <c r="N738" s="1" t="n"/>
      <c r="O738" s="1">
        <f>IF(sum!A731="AT",sum!C731,"*")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2020</v>
      </c>
      <c r="U738" s="1">
        <f>IF(sum!A731="BC",sum!B731,"*")</f>
        <v/>
      </c>
      <c r="V738" s="1" t="n"/>
      <c r="W738" s="1">
        <f>IF(sum!A731="BC",sum!C731,"*")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2020</v>
      </c>
      <c r="AC738" s="1">
        <f>IF(sum!A731="MA",sum!B731,"*")</f>
        <v/>
      </c>
      <c r="AD738" s="1" t="n"/>
      <c r="AE738" s="1">
        <f>IF(sum!A731="MA",sum!C731,"*")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2020</v>
      </c>
      <c r="AK738" s="1">
        <f>IF(sum!A731="ON",sum!B731,"*")</f>
        <v/>
      </c>
      <c r="AL738" s="1" t="n"/>
      <c r="AM738" s="1">
        <f>IF(sum!A731="ON",sum!C731,"*")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2020</v>
      </c>
      <c r="AS738" s="1">
        <f>IF(sum!A731="QU",sum!B731,"*")</f>
        <v/>
      </c>
      <c r="AT738" s="1" t="n"/>
      <c r="AU738" s="1">
        <f>IF(sum!A731="QU",sum!C731,"*")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2020</v>
      </c>
      <c r="BA738" s="1">
        <f>IF(sum!A731="SA",sum!B731,"*")</f>
        <v/>
      </c>
      <c r="BB738" s="1" t="n"/>
      <c r="BC738" s="1">
        <f>IF(sum!A731="SA",sum!C731,"*")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2020</v>
      </c>
      <c r="J739" s="1" t="inlineStr">
        <is>
          <t>NCAP_BND</t>
        </is>
      </c>
      <c r="K739" s="1" t="inlineStr">
        <is>
          <t>FX</t>
        </is>
      </c>
      <c r="L739" s="1" t="n">
        <v>2020</v>
      </c>
      <c r="M739" s="1">
        <f>IF(sum!A732="AT",sum!B732,"*")</f>
        <v/>
      </c>
      <c r="N739" s="1" t="n"/>
      <c r="O739" s="1">
        <f>IF(sum!A732="AT",sum!C732,"*")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2020</v>
      </c>
      <c r="U739" s="1">
        <f>IF(sum!A732="BC",sum!B732,"*")</f>
        <v/>
      </c>
      <c r="V739" s="1" t="n"/>
      <c r="W739" s="1">
        <f>IF(sum!A732="BC",sum!C732,"*")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2020</v>
      </c>
      <c r="AC739" s="1">
        <f>IF(sum!A732="MA",sum!B732,"*")</f>
        <v/>
      </c>
      <c r="AD739" s="1" t="n"/>
      <c r="AE739" s="1">
        <f>IF(sum!A732="MA",sum!C732,"*")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2020</v>
      </c>
      <c r="AK739" s="1">
        <f>IF(sum!A732="ON",sum!B732,"*")</f>
        <v/>
      </c>
      <c r="AL739" s="1" t="n"/>
      <c r="AM739" s="1">
        <f>IF(sum!A732="ON",sum!C732,"*")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2020</v>
      </c>
      <c r="AS739" s="1">
        <f>IF(sum!A732="QU",sum!B732,"*")</f>
        <v/>
      </c>
      <c r="AT739" s="1" t="n"/>
      <c r="AU739" s="1">
        <f>IF(sum!A732="QU",sum!C732,"*")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2020</v>
      </c>
      <c r="BA739" s="1">
        <f>IF(sum!A732="SA",sum!B732,"*")</f>
        <v/>
      </c>
      <c r="BB739" s="1" t="n"/>
      <c r="BC739" s="1">
        <f>IF(sum!A732="SA",sum!C732,"*")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2020</v>
      </c>
      <c r="J740" s="4" t="inlineStr">
        <is>
          <t>NCAP_BND</t>
        </is>
      </c>
      <c r="K740" s="4" t="inlineStr">
        <is>
          <t>FX</t>
        </is>
      </c>
      <c r="L740" s="4" t="n">
        <v>2020</v>
      </c>
      <c r="M740" s="1">
        <f>IF(sum!A733="AT",sum!B733,"*")</f>
        <v/>
      </c>
      <c r="N740" s="1" t="n"/>
      <c r="O740" s="1">
        <f>IF(sum!A733="AT",sum!C733,"*")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2020</v>
      </c>
      <c r="U740" s="1">
        <f>IF(sum!A733="BC",sum!B733,"*")</f>
        <v/>
      </c>
      <c r="V740" s="1" t="n"/>
      <c r="W740" s="1">
        <f>IF(sum!A733="BC",sum!C733,"*")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2020</v>
      </c>
      <c r="AC740" s="1">
        <f>IF(sum!A733="MA",sum!B733,"*")</f>
        <v/>
      </c>
      <c r="AD740" s="1" t="n"/>
      <c r="AE740" s="1">
        <f>IF(sum!A733="MA",sum!C733,"*")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2020</v>
      </c>
      <c r="AK740" s="1">
        <f>IF(sum!A733="ON",sum!B733,"*")</f>
        <v/>
      </c>
      <c r="AL740" s="1" t="n"/>
      <c r="AM740" s="1">
        <f>IF(sum!A733="ON",sum!C733,"*")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2020</v>
      </c>
      <c r="AS740" s="1">
        <f>IF(sum!A733="QU",sum!B733,"*")</f>
        <v/>
      </c>
      <c r="AT740" s="1" t="n"/>
      <c r="AU740" s="1">
        <f>IF(sum!A733="QU",sum!C733,"*")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2020</v>
      </c>
      <c r="BA740" s="1">
        <f>IF(sum!A733="SA",sum!B733,"*")</f>
        <v/>
      </c>
      <c r="BB740" s="1" t="n"/>
      <c r="BC740" s="1">
        <f>IF(sum!A733="SA",sum!C733,"*")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2020</v>
      </c>
      <c r="J741" s="1" t="inlineStr">
        <is>
          <t>NCAP_BND</t>
        </is>
      </c>
      <c r="K741" s="1" t="inlineStr">
        <is>
          <t>FX</t>
        </is>
      </c>
      <c r="L741" s="1" t="n">
        <v>2020</v>
      </c>
      <c r="M741" s="1">
        <f>IF(sum!A734="AT",sum!B734,"*")</f>
        <v/>
      </c>
      <c r="N741" s="1" t="n"/>
      <c r="O741" s="1">
        <f>IF(sum!A734="AT",sum!C734,"*")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2020</v>
      </c>
      <c r="U741" s="1">
        <f>IF(sum!A734="BC",sum!B734,"*")</f>
        <v/>
      </c>
      <c r="V741" s="1" t="n"/>
      <c r="W741" s="1">
        <f>IF(sum!A734="BC",sum!C734,"*")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2020</v>
      </c>
      <c r="AC741" s="1">
        <f>IF(sum!A734="MA",sum!B734,"*")</f>
        <v/>
      </c>
      <c r="AD741" s="1" t="n"/>
      <c r="AE741" s="1">
        <f>IF(sum!A734="MA",sum!C734,"*")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2020</v>
      </c>
      <c r="AK741" s="1">
        <f>IF(sum!A734="ON",sum!B734,"*")</f>
        <v/>
      </c>
      <c r="AL741" s="1" t="n"/>
      <c r="AM741" s="1">
        <f>IF(sum!A734="ON",sum!C734,"*")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2020</v>
      </c>
      <c r="AS741" s="1">
        <f>IF(sum!A734="QU",sum!B734,"*")</f>
        <v/>
      </c>
      <c r="AT741" s="1" t="n"/>
      <c r="AU741" s="1">
        <f>IF(sum!A734="QU",sum!C734,"*")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2020</v>
      </c>
      <c r="BA741" s="1">
        <f>IF(sum!A734="SA",sum!B734,"*")</f>
        <v/>
      </c>
      <c r="BB741" s="1" t="n"/>
      <c r="BC741" s="1">
        <f>IF(sum!A734="SA",sum!C734,"*")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2020</v>
      </c>
      <c r="J742" s="4" t="inlineStr">
        <is>
          <t>NCAP_BND</t>
        </is>
      </c>
      <c r="K742" s="4" t="inlineStr">
        <is>
          <t>FX</t>
        </is>
      </c>
      <c r="L742" s="4" t="n">
        <v>2020</v>
      </c>
      <c r="M742" s="1">
        <f>IF(sum!A735="AT",sum!B735,"*")</f>
        <v/>
      </c>
      <c r="N742" s="1" t="n"/>
      <c r="O742" s="1">
        <f>IF(sum!A735="AT",sum!C735,"*")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2020</v>
      </c>
      <c r="U742" s="1">
        <f>IF(sum!A735="BC",sum!B735,"*")</f>
        <v/>
      </c>
      <c r="V742" s="1" t="n"/>
      <c r="W742" s="1">
        <f>IF(sum!A735="BC",sum!C735,"*")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2020</v>
      </c>
      <c r="AC742" s="1">
        <f>IF(sum!A735="MA",sum!B735,"*")</f>
        <v/>
      </c>
      <c r="AD742" s="1" t="n"/>
      <c r="AE742" s="1">
        <f>IF(sum!A735="MA",sum!C735,"*")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2020</v>
      </c>
      <c r="AK742" s="1">
        <f>IF(sum!A735="ON",sum!B735,"*")</f>
        <v/>
      </c>
      <c r="AL742" s="1" t="n"/>
      <c r="AM742" s="1">
        <f>IF(sum!A735="ON",sum!C735,"*")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2020</v>
      </c>
      <c r="AS742" s="1">
        <f>IF(sum!A735="QU",sum!B735,"*")</f>
        <v/>
      </c>
      <c r="AT742" s="1" t="n"/>
      <c r="AU742" s="1">
        <f>IF(sum!A735="QU",sum!C735,"*")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2020</v>
      </c>
      <c r="BA742" s="1">
        <f>IF(sum!A735="SA",sum!B735,"*")</f>
        <v/>
      </c>
      <c r="BB742" s="1" t="n"/>
      <c r="BC742" s="1">
        <f>IF(sum!A735="SA",sum!C735,"*")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2020</v>
      </c>
      <c r="J743" s="1" t="inlineStr">
        <is>
          <t>NCAP_BND</t>
        </is>
      </c>
      <c r="K743" s="1" t="inlineStr">
        <is>
          <t>FX</t>
        </is>
      </c>
      <c r="L743" s="1" t="n">
        <v>2020</v>
      </c>
      <c r="M743" s="1">
        <f>IF(sum!A736="AT",sum!B736,"*")</f>
        <v/>
      </c>
      <c r="N743" s="1" t="n"/>
      <c r="O743" s="1">
        <f>IF(sum!A736="AT",sum!C736,"*")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2020</v>
      </c>
      <c r="U743" s="1">
        <f>IF(sum!A736="BC",sum!B736,"*")</f>
        <v/>
      </c>
      <c r="V743" s="1" t="n"/>
      <c r="W743" s="1">
        <f>IF(sum!A736="BC",sum!C736,"*")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2020</v>
      </c>
      <c r="AC743" s="1">
        <f>IF(sum!A736="MA",sum!B736,"*")</f>
        <v/>
      </c>
      <c r="AD743" s="1" t="n"/>
      <c r="AE743" s="1">
        <f>IF(sum!A736="MA",sum!C736,"*")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2020</v>
      </c>
      <c r="AK743" s="1">
        <f>IF(sum!A736="ON",sum!B736,"*")</f>
        <v/>
      </c>
      <c r="AL743" s="1" t="n"/>
      <c r="AM743" s="1">
        <f>IF(sum!A736="ON",sum!C736,"*")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2020</v>
      </c>
      <c r="AS743" s="1">
        <f>IF(sum!A736="QU",sum!B736,"*")</f>
        <v/>
      </c>
      <c r="AT743" s="1" t="n"/>
      <c r="AU743" s="1">
        <f>IF(sum!A736="QU",sum!C736,"*")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2020</v>
      </c>
      <c r="BA743" s="1">
        <f>IF(sum!A736="SA",sum!B736,"*")</f>
        <v/>
      </c>
      <c r="BB743" s="1" t="n"/>
      <c r="BC743" s="1">
        <f>IF(sum!A736="SA",sum!C736,"*")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2020</v>
      </c>
      <c r="J744" s="4" t="inlineStr">
        <is>
          <t>NCAP_BND</t>
        </is>
      </c>
      <c r="K744" s="4" t="inlineStr">
        <is>
          <t>FX</t>
        </is>
      </c>
      <c r="L744" s="4" t="n">
        <v>2020</v>
      </c>
      <c r="M744" s="1">
        <f>IF(sum!A737="AT",sum!B737,"*")</f>
        <v/>
      </c>
      <c r="N744" s="1" t="n"/>
      <c r="O744" s="1">
        <f>IF(sum!A737="AT",sum!C737,"*")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2020</v>
      </c>
      <c r="U744" s="1">
        <f>IF(sum!A737="BC",sum!B737,"*")</f>
        <v/>
      </c>
      <c r="V744" s="1" t="n"/>
      <c r="W744" s="1">
        <f>IF(sum!A737="BC",sum!C737,"*")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2020</v>
      </c>
      <c r="AC744" s="1">
        <f>IF(sum!A737="MA",sum!B737,"*")</f>
        <v/>
      </c>
      <c r="AD744" s="1" t="n"/>
      <c r="AE744" s="1">
        <f>IF(sum!A737="MA",sum!C737,"*")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2020</v>
      </c>
      <c r="AK744" s="1">
        <f>IF(sum!A737="ON",sum!B737,"*")</f>
        <v/>
      </c>
      <c r="AL744" s="1" t="n"/>
      <c r="AM744" s="1">
        <f>IF(sum!A737="ON",sum!C737,"*")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2020</v>
      </c>
      <c r="AS744" s="1">
        <f>IF(sum!A737="QU",sum!B737,"*")</f>
        <v/>
      </c>
      <c r="AT744" s="1" t="n"/>
      <c r="AU744" s="1">
        <f>IF(sum!A737="QU",sum!C737,"*")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2020</v>
      </c>
      <c r="BA744" s="1">
        <f>IF(sum!A737="SA",sum!B737,"*")</f>
        <v/>
      </c>
      <c r="BB744" s="1" t="n"/>
      <c r="BC744" s="1">
        <f>IF(sum!A737="SA",sum!C737,"*")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2020</v>
      </c>
      <c r="J745" s="1" t="inlineStr">
        <is>
          <t>NCAP_BND</t>
        </is>
      </c>
      <c r="K745" s="1" t="inlineStr">
        <is>
          <t>FX</t>
        </is>
      </c>
      <c r="L745" s="1" t="n">
        <v>2020</v>
      </c>
      <c r="M745" s="1">
        <f>IF(sum!A738="AT",sum!B738,"*")</f>
        <v/>
      </c>
      <c r="N745" s="1" t="n"/>
      <c r="O745" s="1">
        <f>IF(sum!A738="AT",sum!C738,"*")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2020</v>
      </c>
      <c r="U745" s="1">
        <f>IF(sum!A738="BC",sum!B738,"*")</f>
        <v/>
      </c>
      <c r="V745" s="1" t="n"/>
      <c r="W745" s="1">
        <f>IF(sum!A738="BC",sum!C738,"*")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2020</v>
      </c>
      <c r="AC745" s="1">
        <f>IF(sum!A738="MA",sum!B738,"*")</f>
        <v/>
      </c>
      <c r="AD745" s="1" t="n"/>
      <c r="AE745" s="1">
        <f>IF(sum!A738="MA",sum!C738,"*")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2020</v>
      </c>
      <c r="AK745" s="1">
        <f>IF(sum!A738="ON",sum!B738,"*")</f>
        <v/>
      </c>
      <c r="AL745" s="1" t="n"/>
      <c r="AM745" s="1">
        <f>IF(sum!A738="ON",sum!C738,"*")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2020</v>
      </c>
      <c r="AS745" s="1">
        <f>IF(sum!A738="QU",sum!B738,"*")</f>
        <v/>
      </c>
      <c r="AT745" s="1" t="n"/>
      <c r="AU745" s="1">
        <f>IF(sum!A738="QU",sum!C738,"*")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2020</v>
      </c>
      <c r="BA745" s="1">
        <f>IF(sum!A738="SA",sum!B738,"*")</f>
        <v/>
      </c>
      <c r="BB745" s="1" t="n"/>
      <c r="BC745" s="1">
        <f>IF(sum!A738="SA",sum!C738,"*")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2020</v>
      </c>
      <c r="J746" s="4" t="inlineStr">
        <is>
          <t>NCAP_BND</t>
        </is>
      </c>
      <c r="K746" s="4" t="inlineStr">
        <is>
          <t>FX</t>
        </is>
      </c>
      <c r="L746" s="4" t="n">
        <v>2020</v>
      </c>
      <c r="M746" s="1">
        <f>IF(sum!A739="AT",sum!B739,"*")</f>
        <v/>
      </c>
      <c r="N746" s="1" t="n"/>
      <c r="O746" s="1">
        <f>IF(sum!A739="AT",sum!C739,"*")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2020</v>
      </c>
      <c r="U746" s="1">
        <f>IF(sum!A739="BC",sum!B739,"*")</f>
        <v/>
      </c>
      <c r="V746" s="1" t="n"/>
      <c r="W746" s="1">
        <f>IF(sum!A739="BC",sum!C739,"*")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2020</v>
      </c>
      <c r="AC746" s="1">
        <f>IF(sum!A739="MA",sum!B739,"*")</f>
        <v/>
      </c>
      <c r="AD746" s="1" t="n"/>
      <c r="AE746" s="1">
        <f>IF(sum!A739="MA",sum!C739,"*")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2020</v>
      </c>
      <c r="AK746" s="1">
        <f>IF(sum!A739="ON",sum!B739,"*")</f>
        <v/>
      </c>
      <c r="AL746" s="1" t="n"/>
      <c r="AM746" s="1">
        <f>IF(sum!A739="ON",sum!C739,"*")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2020</v>
      </c>
      <c r="AS746" s="1">
        <f>IF(sum!A739="QU",sum!B739,"*")</f>
        <v/>
      </c>
      <c r="AT746" s="1" t="n"/>
      <c r="AU746" s="1">
        <f>IF(sum!A739="QU",sum!C739,"*")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2020</v>
      </c>
      <c r="BA746" s="1">
        <f>IF(sum!A739="SA",sum!B739,"*")</f>
        <v/>
      </c>
      <c r="BB746" s="1" t="n"/>
      <c r="BC746" s="1">
        <f>IF(sum!A739="SA",sum!C739,"*")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2020</v>
      </c>
      <c r="J747" s="1" t="inlineStr">
        <is>
          <t>NCAP_BND</t>
        </is>
      </c>
      <c r="K747" s="1" t="inlineStr">
        <is>
          <t>FX</t>
        </is>
      </c>
      <c r="L747" s="1" t="n">
        <v>2020</v>
      </c>
      <c r="M747" s="1">
        <f>IF(sum!A740="AT",sum!B740,"*")</f>
        <v/>
      </c>
      <c r="N747" s="1" t="n"/>
      <c r="O747" s="1">
        <f>IF(sum!A740="AT",sum!C740,"*")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2020</v>
      </c>
      <c r="U747" s="1">
        <f>IF(sum!A740="BC",sum!B740,"*")</f>
        <v/>
      </c>
      <c r="V747" s="1" t="n"/>
      <c r="W747" s="1">
        <f>IF(sum!A740="BC",sum!C740,"*")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2020</v>
      </c>
      <c r="AC747" s="1">
        <f>IF(sum!A740="MA",sum!B740,"*")</f>
        <v/>
      </c>
      <c r="AD747" s="1" t="n"/>
      <c r="AE747" s="1">
        <f>IF(sum!A740="MA",sum!C740,"*")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2020</v>
      </c>
      <c r="AK747" s="1">
        <f>IF(sum!A740="ON",sum!B740,"*")</f>
        <v/>
      </c>
      <c r="AL747" s="1" t="n"/>
      <c r="AM747" s="1">
        <f>IF(sum!A740="ON",sum!C740,"*")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2020</v>
      </c>
      <c r="AS747" s="1">
        <f>IF(sum!A740="QU",sum!B740,"*")</f>
        <v/>
      </c>
      <c r="AT747" s="1" t="n"/>
      <c r="AU747" s="1">
        <f>IF(sum!A740="QU",sum!C740,"*")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2020</v>
      </c>
      <c r="BA747" s="1">
        <f>IF(sum!A740="SA",sum!B740,"*")</f>
        <v/>
      </c>
      <c r="BB747" s="1" t="n"/>
      <c r="BC747" s="1">
        <f>IF(sum!A740="SA",sum!C740,"*")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2020</v>
      </c>
      <c r="J748" s="4" t="inlineStr">
        <is>
          <t>NCAP_BND</t>
        </is>
      </c>
      <c r="K748" s="4" t="inlineStr">
        <is>
          <t>FX</t>
        </is>
      </c>
      <c r="L748" s="4" t="n">
        <v>2020</v>
      </c>
      <c r="M748" s="1">
        <f>IF(sum!A741="AT",sum!B741,"*")</f>
        <v/>
      </c>
      <c r="N748" s="1" t="n"/>
      <c r="O748" s="1">
        <f>IF(sum!A741="AT",sum!C741,"*")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2020</v>
      </c>
      <c r="U748" s="1">
        <f>IF(sum!A741="BC",sum!B741,"*")</f>
        <v/>
      </c>
      <c r="V748" s="1" t="n"/>
      <c r="W748" s="1">
        <f>IF(sum!A741="BC",sum!C741,"*")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2020</v>
      </c>
      <c r="AC748" s="1">
        <f>IF(sum!A741="MA",sum!B741,"*")</f>
        <v/>
      </c>
      <c r="AD748" s="1" t="n"/>
      <c r="AE748" s="1">
        <f>IF(sum!A741="MA",sum!C741,"*")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2020</v>
      </c>
      <c r="AK748" s="1">
        <f>IF(sum!A741="ON",sum!B741,"*")</f>
        <v/>
      </c>
      <c r="AL748" s="1" t="n"/>
      <c r="AM748" s="1">
        <f>IF(sum!A741="ON",sum!C741,"*")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2020</v>
      </c>
      <c r="AS748" s="1">
        <f>IF(sum!A741="QU",sum!B741,"*")</f>
        <v/>
      </c>
      <c r="AT748" s="1" t="n"/>
      <c r="AU748" s="1">
        <f>IF(sum!A741="QU",sum!C741,"*")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2020</v>
      </c>
      <c r="BA748" s="1">
        <f>IF(sum!A741="SA",sum!B741,"*")</f>
        <v/>
      </c>
      <c r="BB748" s="1" t="n"/>
      <c r="BC748" s="1">
        <f>IF(sum!A741="SA",sum!C741,"*")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2020</v>
      </c>
      <c r="J749" s="1" t="inlineStr">
        <is>
          <t>NCAP_BND</t>
        </is>
      </c>
      <c r="K749" s="1" t="inlineStr">
        <is>
          <t>FX</t>
        </is>
      </c>
      <c r="L749" s="1" t="n">
        <v>2020</v>
      </c>
      <c r="M749" s="1">
        <f>IF(sum!A742="AT",sum!B742,"*")</f>
        <v/>
      </c>
      <c r="N749" s="1" t="n"/>
      <c r="O749" s="1">
        <f>IF(sum!A742="AT",sum!C742,"*")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2020</v>
      </c>
      <c r="U749" s="1">
        <f>IF(sum!A742="BC",sum!B742,"*")</f>
        <v/>
      </c>
      <c r="V749" s="1" t="n"/>
      <c r="W749" s="1">
        <f>IF(sum!A742="BC",sum!C742,"*")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2020</v>
      </c>
      <c r="AC749" s="1">
        <f>IF(sum!A742="MA",sum!B742,"*")</f>
        <v/>
      </c>
      <c r="AD749" s="1" t="n"/>
      <c r="AE749" s="1">
        <f>IF(sum!A742="MA",sum!C742,"*")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2020</v>
      </c>
      <c r="AK749" s="1">
        <f>IF(sum!A742="ON",sum!B742,"*")</f>
        <v/>
      </c>
      <c r="AL749" s="1" t="n"/>
      <c r="AM749" s="1">
        <f>IF(sum!A742="ON",sum!C742,"*")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2020</v>
      </c>
      <c r="AS749" s="1">
        <f>IF(sum!A742="QU",sum!B742,"*")</f>
        <v/>
      </c>
      <c r="AT749" s="1" t="n"/>
      <c r="AU749" s="1">
        <f>IF(sum!A742="QU",sum!C742,"*")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2020</v>
      </c>
      <c r="BA749" s="1">
        <f>IF(sum!A742="SA",sum!B742,"*")</f>
        <v/>
      </c>
      <c r="BB749" s="1" t="n"/>
      <c r="BC749" s="1">
        <f>IF(sum!A742="SA",sum!C742,"*")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2020</v>
      </c>
      <c r="J750" s="4" t="inlineStr">
        <is>
          <t>NCAP_BND</t>
        </is>
      </c>
      <c r="K750" s="4" t="inlineStr">
        <is>
          <t>FX</t>
        </is>
      </c>
      <c r="L750" s="4" t="n">
        <v>2020</v>
      </c>
      <c r="M750" s="1">
        <f>IF(sum!A743="AT",sum!B743,"*")</f>
        <v/>
      </c>
      <c r="N750" s="1" t="n"/>
      <c r="O750" s="1">
        <f>IF(sum!A743="AT",sum!C743,"*")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2020</v>
      </c>
      <c r="U750" s="1">
        <f>IF(sum!A743="BC",sum!B743,"*")</f>
        <v/>
      </c>
      <c r="V750" s="1" t="n"/>
      <c r="W750" s="1">
        <f>IF(sum!A743="BC",sum!C743,"*")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2020</v>
      </c>
      <c r="AC750" s="1">
        <f>IF(sum!A743="MA",sum!B743,"*")</f>
        <v/>
      </c>
      <c r="AD750" s="1" t="n"/>
      <c r="AE750" s="1">
        <f>IF(sum!A743="MA",sum!C743,"*")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2020</v>
      </c>
      <c r="AK750" s="1">
        <f>IF(sum!A743="ON",sum!B743,"*")</f>
        <v/>
      </c>
      <c r="AL750" s="1" t="n"/>
      <c r="AM750" s="1">
        <f>IF(sum!A743="ON",sum!C743,"*")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2020</v>
      </c>
      <c r="AS750" s="1">
        <f>IF(sum!A743="QU",sum!B743,"*")</f>
        <v/>
      </c>
      <c r="AT750" s="1" t="n"/>
      <c r="AU750" s="1">
        <f>IF(sum!A743="QU",sum!C743,"*")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2020</v>
      </c>
      <c r="BA750" s="1">
        <f>IF(sum!A743="SA",sum!B743,"*")</f>
        <v/>
      </c>
      <c r="BB750" s="1" t="n"/>
      <c r="BC750" s="1">
        <f>IF(sum!A743="SA",sum!C743,"*")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2020</v>
      </c>
      <c r="J751" s="1" t="inlineStr">
        <is>
          <t>NCAP_BND</t>
        </is>
      </c>
      <c r="K751" s="1" t="inlineStr">
        <is>
          <t>FX</t>
        </is>
      </c>
      <c r="L751" s="1" t="n">
        <v>2020</v>
      </c>
      <c r="M751" s="1">
        <f>IF(sum!A744="AT",sum!B744,"*")</f>
        <v/>
      </c>
      <c r="N751" s="1" t="n"/>
      <c r="O751" s="1">
        <f>IF(sum!A744="AT",sum!C744,"*")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2020</v>
      </c>
      <c r="U751" s="1">
        <f>IF(sum!A744="BC",sum!B744,"*")</f>
        <v/>
      </c>
      <c r="V751" s="1" t="n"/>
      <c r="W751" s="1">
        <f>IF(sum!A744="BC",sum!C744,"*")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2020</v>
      </c>
      <c r="AC751" s="1">
        <f>IF(sum!A744="MA",sum!B744,"*")</f>
        <v/>
      </c>
      <c r="AD751" s="1" t="n"/>
      <c r="AE751" s="1">
        <f>IF(sum!A744="MA",sum!C744,"*")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2020</v>
      </c>
      <c r="AK751" s="1">
        <f>IF(sum!A744="ON",sum!B744,"*")</f>
        <v/>
      </c>
      <c r="AL751" s="1" t="n"/>
      <c r="AM751" s="1">
        <f>IF(sum!A744="ON",sum!C744,"*")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2020</v>
      </c>
      <c r="AS751" s="1">
        <f>IF(sum!A744="QU",sum!B744,"*")</f>
        <v/>
      </c>
      <c r="AT751" s="1" t="n"/>
      <c r="AU751" s="1">
        <f>IF(sum!A744="QU",sum!C744,"*")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2020</v>
      </c>
      <c r="BA751" s="1">
        <f>IF(sum!A744="SA",sum!B744,"*")</f>
        <v/>
      </c>
      <c r="BB751" s="1" t="n"/>
      <c r="BC751" s="1">
        <f>IF(sum!A744="SA",sum!C744,"*")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2020</v>
      </c>
      <c r="J752" s="4" t="inlineStr">
        <is>
          <t>NCAP_BND</t>
        </is>
      </c>
      <c r="K752" s="4" t="inlineStr">
        <is>
          <t>FX</t>
        </is>
      </c>
      <c r="L752" s="4" t="n">
        <v>2020</v>
      </c>
      <c r="M752" s="1">
        <f>IF(sum!A745="AT",sum!B745,"*")</f>
        <v/>
      </c>
      <c r="N752" s="1" t="n"/>
      <c r="O752" s="1">
        <f>IF(sum!A745="AT",sum!C745,"*")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2020</v>
      </c>
      <c r="U752" s="1">
        <f>IF(sum!A745="BC",sum!B745,"*")</f>
        <v/>
      </c>
      <c r="V752" s="1" t="n"/>
      <c r="W752" s="1">
        <f>IF(sum!A745="BC",sum!C745,"*")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2020</v>
      </c>
      <c r="AC752" s="1">
        <f>IF(sum!A745="MA",sum!B745,"*")</f>
        <v/>
      </c>
      <c r="AD752" s="1" t="n"/>
      <c r="AE752" s="1">
        <f>IF(sum!A745="MA",sum!C745,"*")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2020</v>
      </c>
      <c r="AK752" s="1">
        <f>IF(sum!A745="ON",sum!B745,"*")</f>
        <v/>
      </c>
      <c r="AL752" s="1" t="n"/>
      <c r="AM752" s="1">
        <f>IF(sum!A745="ON",sum!C745,"*")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2020</v>
      </c>
      <c r="AS752" s="1">
        <f>IF(sum!A745="QU",sum!B745,"*")</f>
        <v/>
      </c>
      <c r="AT752" s="1" t="n"/>
      <c r="AU752" s="1">
        <f>IF(sum!A745="QU",sum!C745,"*")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2020</v>
      </c>
      <c r="BA752" s="1">
        <f>IF(sum!A745="SA",sum!B745,"*")</f>
        <v/>
      </c>
      <c r="BB752" s="1" t="n"/>
      <c r="BC752" s="1">
        <f>IF(sum!A745="SA",sum!C745,"*")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2020</v>
      </c>
      <c r="J753" s="1" t="inlineStr">
        <is>
          <t>NCAP_BND</t>
        </is>
      </c>
      <c r="K753" s="1" t="inlineStr">
        <is>
          <t>FX</t>
        </is>
      </c>
      <c r="L753" s="1" t="n">
        <v>2020</v>
      </c>
      <c r="M753" s="1">
        <f>IF(sum!A746="AT",sum!B746,"*")</f>
        <v/>
      </c>
      <c r="N753" s="1" t="n"/>
      <c r="O753" s="1">
        <f>IF(sum!A746="AT",sum!C746,"*")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2020</v>
      </c>
      <c r="U753" s="1">
        <f>IF(sum!A746="BC",sum!B746,"*")</f>
        <v/>
      </c>
      <c r="V753" s="1" t="n"/>
      <c r="W753" s="1">
        <f>IF(sum!A746="BC",sum!C746,"*")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2020</v>
      </c>
      <c r="AC753" s="1">
        <f>IF(sum!A746="MA",sum!B746,"*")</f>
        <v/>
      </c>
      <c r="AD753" s="1" t="n"/>
      <c r="AE753" s="1">
        <f>IF(sum!A746="MA",sum!C746,"*")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2020</v>
      </c>
      <c r="AK753" s="1">
        <f>IF(sum!A746="ON",sum!B746,"*")</f>
        <v/>
      </c>
      <c r="AL753" s="1" t="n"/>
      <c r="AM753" s="1">
        <f>IF(sum!A746="ON",sum!C746,"*")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2020</v>
      </c>
      <c r="AS753" s="1">
        <f>IF(sum!A746="QU",sum!B746,"*")</f>
        <v/>
      </c>
      <c r="AT753" s="1" t="n"/>
      <c r="AU753" s="1">
        <f>IF(sum!A746="QU",sum!C746,"*")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2020</v>
      </c>
      <c r="BA753" s="1">
        <f>IF(sum!A746="SA",sum!B746,"*")</f>
        <v/>
      </c>
      <c r="BB753" s="1" t="n"/>
      <c r="BC753" s="1">
        <f>IF(sum!A746="SA",sum!C746,"*")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2020</v>
      </c>
      <c r="J754" s="4" t="inlineStr">
        <is>
          <t>NCAP_BND</t>
        </is>
      </c>
      <c r="K754" s="4" t="inlineStr">
        <is>
          <t>FX</t>
        </is>
      </c>
      <c r="L754" s="4" t="n">
        <v>2020</v>
      </c>
      <c r="M754" s="1">
        <f>IF(sum!A747="AT",sum!B747,"*")</f>
        <v/>
      </c>
      <c r="N754" s="1" t="n"/>
      <c r="O754" s="1">
        <f>IF(sum!A747="AT",sum!C747,"*")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2020</v>
      </c>
      <c r="U754" s="1">
        <f>IF(sum!A747="BC",sum!B747,"*")</f>
        <v/>
      </c>
      <c r="V754" s="1" t="n"/>
      <c r="W754" s="1">
        <f>IF(sum!A747="BC",sum!C747,"*")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2020</v>
      </c>
      <c r="AC754" s="1">
        <f>IF(sum!A747="MA",sum!B747,"*")</f>
        <v/>
      </c>
      <c r="AD754" s="1" t="n"/>
      <c r="AE754" s="1">
        <f>IF(sum!A747="MA",sum!C747,"*")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2020</v>
      </c>
      <c r="AK754" s="1">
        <f>IF(sum!A747="ON",sum!B747,"*")</f>
        <v/>
      </c>
      <c r="AL754" s="1" t="n"/>
      <c r="AM754" s="1">
        <f>IF(sum!A747="ON",sum!C747,"*")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2020</v>
      </c>
      <c r="AS754" s="1">
        <f>IF(sum!A747="QU",sum!B747,"*")</f>
        <v/>
      </c>
      <c r="AT754" s="1" t="n"/>
      <c r="AU754" s="1">
        <f>IF(sum!A747="QU",sum!C747,"*")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2020</v>
      </c>
      <c r="BA754" s="1">
        <f>IF(sum!A747="SA",sum!B747,"*")</f>
        <v/>
      </c>
      <c r="BB754" s="1" t="n"/>
      <c r="BC754" s="1">
        <f>IF(sum!A747="SA",sum!C747,"*")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2020</v>
      </c>
      <c r="J755" s="1" t="inlineStr">
        <is>
          <t>NCAP_BND</t>
        </is>
      </c>
      <c r="K755" s="1" t="inlineStr">
        <is>
          <t>FX</t>
        </is>
      </c>
      <c r="L755" s="1" t="n">
        <v>2020</v>
      </c>
      <c r="M755" s="1">
        <f>IF(sum!A748="AT",sum!B748,"*")</f>
        <v/>
      </c>
      <c r="N755" s="1" t="n"/>
      <c r="O755" s="1">
        <f>IF(sum!A748="AT",sum!C748,"*")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2020</v>
      </c>
      <c r="U755" s="1">
        <f>IF(sum!A748="BC",sum!B748,"*")</f>
        <v/>
      </c>
      <c r="V755" s="1" t="n"/>
      <c r="W755" s="1">
        <f>IF(sum!A748="BC",sum!C748,"*")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2020</v>
      </c>
      <c r="AC755" s="1">
        <f>IF(sum!A748="MA",sum!B748,"*")</f>
        <v/>
      </c>
      <c r="AD755" s="1" t="n"/>
      <c r="AE755" s="1">
        <f>IF(sum!A748="MA",sum!C748,"*")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2020</v>
      </c>
      <c r="AK755" s="1">
        <f>IF(sum!A748="ON",sum!B748,"*")</f>
        <v/>
      </c>
      <c r="AL755" s="1" t="n"/>
      <c r="AM755" s="1">
        <f>IF(sum!A748="ON",sum!C748,"*")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2020</v>
      </c>
      <c r="AS755" s="1">
        <f>IF(sum!A748="QU",sum!B748,"*")</f>
        <v/>
      </c>
      <c r="AT755" s="1" t="n"/>
      <c r="AU755" s="1">
        <f>IF(sum!A748="QU",sum!C748,"*")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2020</v>
      </c>
      <c r="BA755" s="1">
        <f>IF(sum!A748="SA",sum!B748,"*")</f>
        <v/>
      </c>
      <c r="BB755" s="1" t="n"/>
      <c r="BC755" s="1">
        <f>IF(sum!A748="SA",sum!C748,"*")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2020</v>
      </c>
      <c r="J756" s="4" t="inlineStr">
        <is>
          <t>NCAP_BND</t>
        </is>
      </c>
      <c r="K756" s="4" t="inlineStr">
        <is>
          <t>FX</t>
        </is>
      </c>
      <c r="L756" s="4" t="n">
        <v>2020</v>
      </c>
      <c r="M756" s="1">
        <f>IF(sum!A749="AT",sum!B749,"*")</f>
        <v/>
      </c>
      <c r="N756" s="1" t="n"/>
      <c r="O756" s="1">
        <f>IF(sum!A749="AT",sum!C749,"*")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2020</v>
      </c>
      <c r="U756" s="1">
        <f>IF(sum!A749="BC",sum!B749,"*")</f>
        <v/>
      </c>
      <c r="V756" s="1" t="n"/>
      <c r="W756" s="1">
        <f>IF(sum!A749="BC",sum!C749,"*")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2020</v>
      </c>
      <c r="AC756" s="1">
        <f>IF(sum!A749="MA",sum!B749,"*")</f>
        <v/>
      </c>
      <c r="AD756" s="1" t="n"/>
      <c r="AE756" s="1">
        <f>IF(sum!A749="MA",sum!C749,"*")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2020</v>
      </c>
      <c r="AK756" s="1">
        <f>IF(sum!A749="ON",sum!B749,"*")</f>
        <v/>
      </c>
      <c r="AL756" s="1" t="n"/>
      <c r="AM756" s="1">
        <f>IF(sum!A749="ON",sum!C749,"*")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2020</v>
      </c>
      <c r="AS756" s="1">
        <f>IF(sum!A749="QU",sum!B749,"*")</f>
        <v/>
      </c>
      <c r="AT756" s="1" t="n"/>
      <c r="AU756" s="1">
        <f>IF(sum!A749="QU",sum!C749,"*")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2020</v>
      </c>
      <c r="BA756" s="1">
        <f>IF(sum!A749="SA",sum!B749,"*")</f>
        <v/>
      </c>
      <c r="BB756" s="1" t="n"/>
      <c r="BC756" s="1">
        <f>IF(sum!A749="SA",sum!C749,"*")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2020</v>
      </c>
      <c r="J757" s="1" t="inlineStr">
        <is>
          <t>NCAP_BND</t>
        </is>
      </c>
      <c r="K757" s="1" t="inlineStr">
        <is>
          <t>FX</t>
        </is>
      </c>
      <c r="L757" s="1" t="n">
        <v>2020</v>
      </c>
      <c r="M757" s="1">
        <f>IF(sum!A750="AT",sum!B750,"*")</f>
        <v/>
      </c>
      <c r="N757" s="1" t="n"/>
      <c r="O757" s="1">
        <f>IF(sum!A750="AT",sum!C750,"*")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2020</v>
      </c>
      <c r="U757" s="1">
        <f>IF(sum!A750="BC",sum!B750,"*")</f>
        <v/>
      </c>
      <c r="V757" s="1" t="n"/>
      <c r="W757" s="1">
        <f>IF(sum!A750="BC",sum!C750,"*")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2020</v>
      </c>
      <c r="AC757" s="1">
        <f>IF(sum!A750="MA",sum!B750,"*")</f>
        <v/>
      </c>
      <c r="AD757" s="1" t="n"/>
      <c r="AE757" s="1">
        <f>IF(sum!A750="MA",sum!C750,"*")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2020</v>
      </c>
      <c r="AK757" s="1">
        <f>IF(sum!A750="ON",sum!B750,"*")</f>
        <v/>
      </c>
      <c r="AL757" s="1" t="n"/>
      <c r="AM757" s="1">
        <f>IF(sum!A750="ON",sum!C750,"*")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2020</v>
      </c>
      <c r="AS757" s="1">
        <f>IF(sum!A750="QU",sum!B750,"*")</f>
        <v/>
      </c>
      <c r="AT757" s="1" t="n"/>
      <c r="AU757" s="1">
        <f>IF(sum!A750="QU",sum!C750,"*")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2020</v>
      </c>
      <c r="BA757" s="1">
        <f>IF(sum!A750="SA",sum!B750,"*")</f>
        <v/>
      </c>
      <c r="BB757" s="1" t="n"/>
      <c r="BC757" s="1">
        <f>IF(sum!A750="SA",sum!C750,"*")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2020</v>
      </c>
      <c r="J758" s="4" t="inlineStr">
        <is>
          <t>NCAP_BND</t>
        </is>
      </c>
      <c r="K758" s="4" t="inlineStr">
        <is>
          <t>FX</t>
        </is>
      </c>
      <c r="L758" s="4" t="n">
        <v>2020</v>
      </c>
      <c r="M758" s="1">
        <f>IF(sum!A751="AT",sum!B751,"*")</f>
        <v/>
      </c>
      <c r="N758" s="1" t="n"/>
      <c r="O758" s="1">
        <f>IF(sum!A751="AT",sum!C751,"*")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2020</v>
      </c>
      <c r="U758" s="1">
        <f>IF(sum!A751="BC",sum!B751,"*")</f>
        <v/>
      </c>
      <c r="V758" s="1" t="n"/>
      <c r="W758" s="1">
        <f>IF(sum!A751="BC",sum!C751,"*")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2020</v>
      </c>
      <c r="AC758" s="1">
        <f>IF(sum!A751="MA",sum!B751,"*")</f>
        <v/>
      </c>
      <c r="AD758" s="1" t="n"/>
      <c r="AE758" s="1">
        <f>IF(sum!A751="MA",sum!C751,"*")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2020</v>
      </c>
      <c r="AK758" s="1">
        <f>IF(sum!A751="ON",sum!B751,"*")</f>
        <v/>
      </c>
      <c r="AL758" s="1" t="n"/>
      <c r="AM758" s="1">
        <f>IF(sum!A751="ON",sum!C751,"*")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2020</v>
      </c>
      <c r="AS758" s="1">
        <f>IF(sum!A751="QU",sum!B751,"*")</f>
        <v/>
      </c>
      <c r="AT758" s="1" t="n"/>
      <c r="AU758" s="1">
        <f>IF(sum!A751="QU",sum!C751,"*")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2020</v>
      </c>
      <c r="BA758" s="1">
        <f>IF(sum!A751="SA",sum!B751,"*")</f>
        <v/>
      </c>
      <c r="BB758" s="1" t="n"/>
      <c r="BC758" s="1">
        <f>IF(sum!A751="SA",sum!C751,"*")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2020</v>
      </c>
      <c r="J759" s="1" t="inlineStr">
        <is>
          <t>NCAP_BND</t>
        </is>
      </c>
      <c r="K759" s="1" t="inlineStr">
        <is>
          <t>FX</t>
        </is>
      </c>
      <c r="L759" s="1" t="n">
        <v>2020</v>
      </c>
      <c r="M759" s="1">
        <f>IF(sum!A752="AT",sum!B752,"*")</f>
        <v/>
      </c>
      <c r="N759" s="1" t="n"/>
      <c r="O759" s="1">
        <f>IF(sum!A752="AT",sum!C752,"*")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2020</v>
      </c>
      <c r="U759" s="1">
        <f>IF(sum!A752="BC",sum!B752,"*")</f>
        <v/>
      </c>
      <c r="V759" s="1" t="n"/>
      <c r="W759" s="1">
        <f>IF(sum!A752="BC",sum!C752,"*")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2020</v>
      </c>
      <c r="AC759" s="1">
        <f>IF(sum!A752="MA",sum!B752,"*")</f>
        <v/>
      </c>
      <c r="AD759" s="1" t="n"/>
      <c r="AE759" s="1">
        <f>IF(sum!A752="MA",sum!C752,"*")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2020</v>
      </c>
      <c r="AK759" s="1">
        <f>IF(sum!A752="ON",sum!B752,"*")</f>
        <v/>
      </c>
      <c r="AL759" s="1" t="n"/>
      <c r="AM759" s="1">
        <f>IF(sum!A752="ON",sum!C752,"*")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2020</v>
      </c>
      <c r="AS759" s="1">
        <f>IF(sum!A752="QU",sum!B752,"*")</f>
        <v/>
      </c>
      <c r="AT759" s="1" t="n"/>
      <c r="AU759" s="1">
        <f>IF(sum!A752="QU",sum!C752,"*")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2020</v>
      </c>
      <c r="BA759" s="1">
        <f>IF(sum!A752="SA",sum!B752,"*")</f>
        <v/>
      </c>
      <c r="BB759" s="1" t="n"/>
      <c r="BC759" s="1">
        <f>IF(sum!A752="SA",sum!C752,"*")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2020</v>
      </c>
      <c r="J760" s="4" t="inlineStr">
        <is>
          <t>NCAP_BND</t>
        </is>
      </c>
      <c r="K760" s="4" t="inlineStr">
        <is>
          <t>FX</t>
        </is>
      </c>
      <c r="L760" s="4" t="n">
        <v>2020</v>
      </c>
      <c r="M760" s="1">
        <f>IF(sum!A753="AT",sum!B753,"*")</f>
        <v/>
      </c>
      <c r="N760" s="1" t="n"/>
      <c r="O760" s="1">
        <f>IF(sum!A753="AT",sum!C753,"*")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2020</v>
      </c>
      <c r="U760" s="1">
        <f>IF(sum!A753="BC",sum!B753,"*")</f>
        <v/>
      </c>
      <c r="V760" s="1" t="n"/>
      <c r="W760" s="1">
        <f>IF(sum!A753="BC",sum!C753,"*")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2020</v>
      </c>
      <c r="AC760" s="1">
        <f>IF(sum!A753="MA",sum!B753,"*")</f>
        <v/>
      </c>
      <c r="AD760" s="1" t="n"/>
      <c r="AE760" s="1">
        <f>IF(sum!A753="MA",sum!C753,"*")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2020</v>
      </c>
      <c r="AK760" s="1">
        <f>IF(sum!A753="ON",sum!B753,"*")</f>
        <v/>
      </c>
      <c r="AL760" s="1" t="n"/>
      <c r="AM760" s="1">
        <f>IF(sum!A753="ON",sum!C753,"*")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2020</v>
      </c>
      <c r="AS760" s="1">
        <f>IF(sum!A753="QU",sum!B753,"*")</f>
        <v/>
      </c>
      <c r="AT760" s="1" t="n"/>
      <c r="AU760" s="1">
        <f>IF(sum!A753="QU",sum!C753,"*")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2020</v>
      </c>
      <c r="BA760" s="1">
        <f>IF(sum!A753="SA",sum!B753,"*")</f>
        <v/>
      </c>
      <c r="BB760" s="1" t="n"/>
      <c r="BC760" s="1">
        <f>IF(sum!A753="SA",sum!C753,"*")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2020</v>
      </c>
      <c r="J761" s="1" t="inlineStr">
        <is>
          <t>NCAP_BND</t>
        </is>
      </c>
      <c r="K761" s="1" t="inlineStr">
        <is>
          <t>FX</t>
        </is>
      </c>
      <c r="L761" s="1" t="n">
        <v>2020</v>
      </c>
      <c r="M761" s="1">
        <f>IF(sum!A754="AT",sum!B754,"*")</f>
        <v/>
      </c>
      <c r="N761" s="1" t="n"/>
      <c r="O761" s="1">
        <f>IF(sum!A754="AT",sum!C754,"*")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2020</v>
      </c>
      <c r="U761" s="1">
        <f>IF(sum!A754="BC",sum!B754,"*")</f>
        <v/>
      </c>
      <c r="V761" s="1" t="n"/>
      <c r="W761" s="1">
        <f>IF(sum!A754="BC",sum!C754,"*")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2020</v>
      </c>
      <c r="AC761" s="1">
        <f>IF(sum!A754="MA",sum!B754,"*")</f>
        <v/>
      </c>
      <c r="AD761" s="1" t="n"/>
      <c r="AE761" s="1">
        <f>IF(sum!A754="MA",sum!C754,"*")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2020</v>
      </c>
      <c r="AK761" s="1">
        <f>IF(sum!A754="ON",sum!B754,"*")</f>
        <v/>
      </c>
      <c r="AL761" s="1" t="n"/>
      <c r="AM761" s="1">
        <f>IF(sum!A754="ON",sum!C754,"*")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2020</v>
      </c>
      <c r="AS761" s="1">
        <f>IF(sum!A754="QU",sum!B754,"*")</f>
        <v/>
      </c>
      <c r="AT761" s="1" t="n"/>
      <c r="AU761" s="1">
        <f>IF(sum!A754="QU",sum!C754,"*")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2020</v>
      </c>
      <c r="BA761" s="1">
        <f>IF(sum!A754="SA",sum!B754,"*")</f>
        <v/>
      </c>
      <c r="BB761" s="1" t="n"/>
      <c r="BC761" s="1">
        <f>IF(sum!A754="SA",sum!C754,"*")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2020</v>
      </c>
      <c r="J762" s="4" t="inlineStr">
        <is>
          <t>NCAP_BND</t>
        </is>
      </c>
      <c r="K762" s="4" t="inlineStr">
        <is>
          <t>FX</t>
        </is>
      </c>
      <c r="L762" s="4" t="n">
        <v>2020</v>
      </c>
      <c r="M762" s="1">
        <f>IF(sum!A755="AT",sum!B755,"*")</f>
        <v/>
      </c>
      <c r="N762" s="1" t="n"/>
      <c r="O762" s="1">
        <f>IF(sum!A755="AT",sum!C755,"*")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2020</v>
      </c>
      <c r="U762" s="1">
        <f>IF(sum!A755="BC",sum!B755,"*")</f>
        <v/>
      </c>
      <c r="V762" s="1" t="n"/>
      <c r="W762" s="1">
        <f>IF(sum!A755="BC",sum!C755,"*")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2020</v>
      </c>
      <c r="AC762" s="1">
        <f>IF(sum!A755="MA",sum!B755,"*")</f>
        <v/>
      </c>
      <c r="AD762" s="1" t="n"/>
      <c r="AE762" s="1">
        <f>IF(sum!A755="MA",sum!C755,"*")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2020</v>
      </c>
      <c r="AK762" s="1">
        <f>IF(sum!A755="ON",sum!B755,"*")</f>
        <v/>
      </c>
      <c r="AL762" s="1" t="n"/>
      <c r="AM762" s="1">
        <f>IF(sum!A755="ON",sum!C755,"*")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2020</v>
      </c>
      <c r="AS762" s="1">
        <f>IF(sum!A755="QU",sum!B755,"*")</f>
        <v/>
      </c>
      <c r="AT762" s="1" t="n"/>
      <c r="AU762" s="1">
        <f>IF(sum!A755="QU",sum!C755,"*")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2020</v>
      </c>
      <c r="BA762" s="1">
        <f>IF(sum!A755="SA",sum!B755,"*")</f>
        <v/>
      </c>
      <c r="BB762" s="1" t="n"/>
      <c r="BC762" s="1">
        <f>IF(sum!A755="SA",sum!C755,"*")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2020</v>
      </c>
      <c r="J763" s="1" t="inlineStr">
        <is>
          <t>NCAP_BND</t>
        </is>
      </c>
      <c r="K763" s="1" t="inlineStr">
        <is>
          <t>FX</t>
        </is>
      </c>
      <c r="L763" s="1" t="n">
        <v>2020</v>
      </c>
      <c r="M763" s="1">
        <f>IF(sum!A756="AT",sum!B756,"*")</f>
        <v/>
      </c>
      <c r="N763" s="1" t="n"/>
      <c r="O763" s="1">
        <f>IF(sum!A756="AT",sum!C756,"*")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2020</v>
      </c>
      <c r="U763" s="1">
        <f>IF(sum!A756="BC",sum!B756,"*")</f>
        <v/>
      </c>
      <c r="V763" s="1" t="n"/>
      <c r="W763" s="1">
        <f>IF(sum!A756="BC",sum!C756,"*")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2020</v>
      </c>
      <c r="AC763" s="1">
        <f>IF(sum!A756="MA",sum!B756,"*")</f>
        <v/>
      </c>
      <c r="AD763" s="1" t="n"/>
      <c r="AE763" s="1">
        <f>IF(sum!A756="MA",sum!C756,"*")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2020</v>
      </c>
      <c r="AK763" s="1">
        <f>IF(sum!A756="ON",sum!B756,"*")</f>
        <v/>
      </c>
      <c r="AL763" s="1" t="n"/>
      <c r="AM763" s="1">
        <f>IF(sum!A756="ON",sum!C756,"*")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2020</v>
      </c>
      <c r="AS763" s="1">
        <f>IF(sum!A756="QU",sum!B756,"*")</f>
        <v/>
      </c>
      <c r="AT763" s="1" t="n"/>
      <c r="AU763" s="1">
        <f>IF(sum!A756="QU",sum!C756,"*")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2020</v>
      </c>
      <c r="BA763" s="1">
        <f>IF(sum!A756="SA",sum!B756,"*")</f>
        <v/>
      </c>
      <c r="BB763" s="1" t="n"/>
      <c r="BC763" s="1">
        <f>IF(sum!A756="SA",sum!C756,"*")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2020</v>
      </c>
      <c r="J764" s="4" t="inlineStr">
        <is>
          <t>NCAP_BND</t>
        </is>
      </c>
      <c r="K764" s="4" t="inlineStr">
        <is>
          <t>FX</t>
        </is>
      </c>
      <c r="L764" s="4" t="n">
        <v>2020</v>
      </c>
      <c r="M764" s="1">
        <f>IF(sum!A757="AT",sum!B757,"*")</f>
        <v/>
      </c>
      <c r="N764" s="1" t="n"/>
      <c r="O764" s="1">
        <f>IF(sum!A757="AT",sum!C757,"*")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2020</v>
      </c>
      <c r="U764" s="1">
        <f>IF(sum!A757="BC",sum!B757,"*")</f>
        <v/>
      </c>
      <c r="V764" s="1" t="n"/>
      <c r="W764" s="1">
        <f>IF(sum!A757="BC",sum!C757,"*")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2020</v>
      </c>
      <c r="AC764" s="1">
        <f>IF(sum!A757="MA",sum!B757,"*")</f>
        <v/>
      </c>
      <c r="AD764" s="1" t="n"/>
      <c r="AE764" s="1">
        <f>IF(sum!A757="MA",sum!C757,"*")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2020</v>
      </c>
      <c r="AK764" s="1">
        <f>IF(sum!A757="ON",sum!B757,"*")</f>
        <v/>
      </c>
      <c r="AL764" s="1" t="n"/>
      <c r="AM764" s="1">
        <f>IF(sum!A757="ON",sum!C757,"*")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2020</v>
      </c>
      <c r="AS764" s="1">
        <f>IF(sum!A757="QU",sum!B757,"*")</f>
        <v/>
      </c>
      <c r="AT764" s="1" t="n"/>
      <c r="AU764" s="1">
        <f>IF(sum!A757="QU",sum!C757,"*")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2020</v>
      </c>
      <c r="BA764" s="1">
        <f>IF(sum!A757="SA",sum!B757,"*")</f>
        <v/>
      </c>
      <c r="BB764" s="1" t="n"/>
      <c r="BC764" s="1">
        <f>IF(sum!A757="SA",sum!C757,"*")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2020</v>
      </c>
      <c r="J765" s="1" t="inlineStr">
        <is>
          <t>NCAP_BND</t>
        </is>
      </c>
      <c r="K765" s="1" t="inlineStr">
        <is>
          <t>FX</t>
        </is>
      </c>
      <c r="L765" s="1" t="n">
        <v>2020</v>
      </c>
      <c r="M765" s="1">
        <f>IF(sum!A758="AT",sum!B758,"*")</f>
        <v/>
      </c>
      <c r="N765" s="1" t="n"/>
      <c r="O765" s="1">
        <f>IF(sum!A758="AT",sum!C758,"*")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2020</v>
      </c>
      <c r="U765" s="1">
        <f>IF(sum!A758="BC",sum!B758,"*")</f>
        <v/>
      </c>
      <c r="V765" s="1" t="n"/>
      <c r="W765" s="1">
        <f>IF(sum!A758="BC",sum!C758,"*")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2020</v>
      </c>
      <c r="AC765" s="1">
        <f>IF(sum!A758="MA",sum!B758,"*")</f>
        <v/>
      </c>
      <c r="AD765" s="1" t="n"/>
      <c r="AE765" s="1">
        <f>IF(sum!A758="MA",sum!C758,"*")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2020</v>
      </c>
      <c r="AK765" s="1">
        <f>IF(sum!A758="ON",sum!B758,"*")</f>
        <v/>
      </c>
      <c r="AL765" s="1" t="n"/>
      <c r="AM765" s="1">
        <f>IF(sum!A758="ON",sum!C758,"*")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2020</v>
      </c>
      <c r="AS765" s="1">
        <f>IF(sum!A758="QU",sum!B758,"*")</f>
        <v/>
      </c>
      <c r="AT765" s="1" t="n"/>
      <c r="AU765" s="1">
        <f>IF(sum!A758="QU",sum!C758,"*")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2020</v>
      </c>
      <c r="BA765" s="1">
        <f>IF(sum!A758="SA",sum!B758,"*")</f>
        <v/>
      </c>
      <c r="BB765" s="1" t="n"/>
      <c r="BC765" s="1">
        <f>IF(sum!A758="SA",sum!C758,"*")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2020</v>
      </c>
      <c r="J766" s="4" t="inlineStr">
        <is>
          <t>NCAP_BND</t>
        </is>
      </c>
      <c r="K766" s="4" t="inlineStr">
        <is>
          <t>FX</t>
        </is>
      </c>
      <c r="L766" s="4" t="n">
        <v>2020</v>
      </c>
      <c r="M766" s="1">
        <f>IF(sum!A759="AT",sum!B759,"*")</f>
        <v/>
      </c>
      <c r="N766" s="1" t="n"/>
      <c r="O766" s="1">
        <f>IF(sum!A759="AT",sum!C759,"*")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2020</v>
      </c>
      <c r="U766" s="1">
        <f>IF(sum!A759="BC",sum!B759,"*")</f>
        <v/>
      </c>
      <c r="V766" s="1" t="n"/>
      <c r="W766" s="1">
        <f>IF(sum!A759="BC",sum!C759,"*")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2020</v>
      </c>
      <c r="AC766" s="1">
        <f>IF(sum!A759="MA",sum!B759,"*")</f>
        <v/>
      </c>
      <c r="AD766" s="1" t="n"/>
      <c r="AE766" s="1">
        <f>IF(sum!A759="MA",sum!C759,"*")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2020</v>
      </c>
      <c r="AK766" s="1">
        <f>IF(sum!A759="ON",sum!B759,"*")</f>
        <v/>
      </c>
      <c r="AL766" s="1" t="n"/>
      <c r="AM766" s="1">
        <f>IF(sum!A759="ON",sum!C759,"*")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2020</v>
      </c>
      <c r="AS766" s="1">
        <f>IF(sum!A759="QU",sum!B759,"*")</f>
        <v/>
      </c>
      <c r="AT766" s="1" t="n"/>
      <c r="AU766" s="1">
        <f>IF(sum!A759="QU",sum!C759,"*")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2020</v>
      </c>
      <c r="BA766" s="1">
        <f>IF(sum!A759="SA",sum!B759,"*")</f>
        <v/>
      </c>
      <c r="BB766" s="1" t="n"/>
      <c r="BC766" s="1">
        <f>IF(sum!A759="SA",sum!C759,"*")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2020</v>
      </c>
      <c r="J767" s="1" t="inlineStr">
        <is>
          <t>NCAP_BND</t>
        </is>
      </c>
      <c r="K767" s="1" t="inlineStr">
        <is>
          <t>FX</t>
        </is>
      </c>
      <c r="L767" s="1" t="n">
        <v>2020</v>
      </c>
      <c r="M767" s="1">
        <f>IF(sum!A760="AT",sum!B760,"*")</f>
        <v/>
      </c>
      <c r="N767" s="1" t="n"/>
      <c r="O767" s="1">
        <f>IF(sum!A760="AT",sum!C760,"*")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2020</v>
      </c>
      <c r="U767" s="1">
        <f>IF(sum!A760="BC",sum!B760,"*")</f>
        <v/>
      </c>
      <c r="V767" s="1" t="n"/>
      <c r="W767" s="1">
        <f>IF(sum!A760="BC",sum!C760,"*")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2020</v>
      </c>
      <c r="AC767" s="1">
        <f>IF(sum!A760="MA",sum!B760,"*")</f>
        <v/>
      </c>
      <c r="AD767" s="1" t="n"/>
      <c r="AE767" s="1">
        <f>IF(sum!A760="MA",sum!C760,"*")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2020</v>
      </c>
      <c r="AK767" s="1">
        <f>IF(sum!A760="ON",sum!B760,"*")</f>
        <v/>
      </c>
      <c r="AL767" s="1" t="n"/>
      <c r="AM767" s="1">
        <f>IF(sum!A760="ON",sum!C760,"*")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2020</v>
      </c>
      <c r="AS767" s="1">
        <f>IF(sum!A760="QU",sum!B760,"*")</f>
        <v/>
      </c>
      <c r="AT767" s="1" t="n"/>
      <c r="AU767" s="1">
        <f>IF(sum!A760="QU",sum!C760,"*")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2020</v>
      </c>
      <c r="BA767" s="1">
        <f>IF(sum!A760="SA",sum!B760,"*")</f>
        <v/>
      </c>
      <c r="BB767" s="1" t="n"/>
      <c r="BC767" s="1">
        <f>IF(sum!A760="SA",sum!C760,"*")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2020</v>
      </c>
      <c r="J768" s="4" t="inlineStr">
        <is>
          <t>NCAP_BND</t>
        </is>
      </c>
      <c r="K768" s="4" t="inlineStr">
        <is>
          <t>FX</t>
        </is>
      </c>
      <c r="L768" s="4" t="n">
        <v>2020</v>
      </c>
      <c r="M768" s="1">
        <f>IF(sum!A761="AT",sum!B761,"*")</f>
        <v/>
      </c>
      <c r="N768" s="1" t="n"/>
      <c r="O768" s="1">
        <f>IF(sum!A761="AT",sum!C761,"*")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2020</v>
      </c>
      <c r="U768" s="1">
        <f>IF(sum!A761="BC",sum!B761,"*")</f>
        <v/>
      </c>
      <c r="V768" s="1" t="n"/>
      <c r="W768" s="1">
        <f>IF(sum!A761="BC",sum!C761,"*")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2020</v>
      </c>
      <c r="AC768" s="1">
        <f>IF(sum!A761="MA",sum!B761,"*")</f>
        <v/>
      </c>
      <c r="AD768" s="1" t="n"/>
      <c r="AE768" s="1">
        <f>IF(sum!A761="MA",sum!C761,"*")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2020</v>
      </c>
      <c r="AK768" s="1">
        <f>IF(sum!A761="ON",sum!B761,"*")</f>
        <v/>
      </c>
      <c r="AL768" s="1" t="n"/>
      <c r="AM768" s="1">
        <f>IF(sum!A761="ON",sum!C761,"*")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2020</v>
      </c>
      <c r="AS768" s="1">
        <f>IF(sum!A761="QU",sum!B761,"*")</f>
        <v/>
      </c>
      <c r="AT768" s="1" t="n"/>
      <c r="AU768" s="1">
        <f>IF(sum!A761="QU",sum!C761,"*")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2020</v>
      </c>
      <c r="BA768" s="1">
        <f>IF(sum!A761="SA",sum!B761,"*")</f>
        <v/>
      </c>
      <c r="BB768" s="1" t="n"/>
      <c r="BC768" s="1">
        <f>IF(sum!A761="SA",sum!C761,"*")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2020</v>
      </c>
      <c r="J769" s="1" t="inlineStr">
        <is>
          <t>NCAP_BND</t>
        </is>
      </c>
      <c r="K769" s="1" t="inlineStr">
        <is>
          <t>FX</t>
        </is>
      </c>
      <c r="L769" s="1" t="n">
        <v>2020</v>
      </c>
      <c r="M769" s="1">
        <f>IF(sum!A762="AT",sum!B762,"*")</f>
        <v/>
      </c>
      <c r="N769" s="1" t="n"/>
      <c r="O769" s="1">
        <f>IF(sum!A762="AT",sum!C762,"*")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2020</v>
      </c>
      <c r="U769" s="1">
        <f>IF(sum!A762="BC",sum!B762,"*")</f>
        <v/>
      </c>
      <c r="V769" s="1" t="n"/>
      <c r="W769" s="1">
        <f>IF(sum!A762="BC",sum!C762,"*")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2020</v>
      </c>
      <c r="AC769" s="1">
        <f>IF(sum!A762="MA",sum!B762,"*")</f>
        <v/>
      </c>
      <c r="AD769" s="1" t="n"/>
      <c r="AE769" s="1">
        <f>IF(sum!A762="MA",sum!C762,"*")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2020</v>
      </c>
      <c r="AK769" s="1">
        <f>IF(sum!A762="ON",sum!B762,"*")</f>
        <v/>
      </c>
      <c r="AL769" s="1" t="n"/>
      <c r="AM769" s="1">
        <f>IF(sum!A762="ON",sum!C762,"*")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2020</v>
      </c>
      <c r="AS769" s="1">
        <f>IF(sum!A762="QU",sum!B762,"*")</f>
        <v/>
      </c>
      <c r="AT769" s="1" t="n"/>
      <c r="AU769" s="1">
        <f>IF(sum!A762="QU",sum!C762,"*")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2020</v>
      </c>
      <c r="BA769" s="1">
        <f>IF(sum!A762="SA",sum!B762,"*")</f>
        <v/>
      </c>
      <c r="BB769" s="1" t="n"/>
      <c r="BC769" s="1">
        <f>IF(sum!A762="SA",sum!C762,"*")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2020</v>
      </c>
      <c r="J770" s="4" t="inlineStr">
        <is>
          <t>NCAP_BND</t>
        </is>
      </c>
      <c r="K770" s="4" t="inlineStr">
        <is>
          <t>FX</t>
        </is>
      </c>
      <c r="L770" s="4" t="n">
        <v>2020</v>
      </c>
      <c r="M770" s="1">
        <f>IF(sum!A763="AT",sum!B763,"*")</f>
        <v/>
      </c>
      <c r="N770" s="1" t="n"/>
      <c r="O770" s="1">
        <f>IF(sum!A763="AT",sum!C763,"*")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2020</v>
      </c>
      <c r="U770" s="1">
        <f>IF(sum!A763="BC",sum!B763,"*")</f>
        <v/>
      </c>
      <c r="V770" s="1" t="n"/>
      <c r="W770" s="1">
        <f>IF(sum!A763="BC",sum!C763,"*")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2020</v>
      </c>
      <c r="AC770" s="1">
        <f>IF(sum!A763="MA",sum!B763,"*")</f>
        <v/>
      </c>
      <c r="AD770" s="1" t="n"/>
      <c r="AE770" s="1">
        <f>IF(sum!A763="MA",sum!C763,"*")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2020</v>
      </c>
      <c r="AK770" s="1">
        <f>IF(sum!A763="ON",sum!B763,"*")</f>
        <v/>
      </c>
      <c r="AL770" s="1" t="n"/>
      <c r="AM770" s="1">
        <f>IF(sum!A763="ON",sum!C763,"*")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2020</v>
      </c>
      <c r="AS770" s="1">
        <f>IF(sum!A763="QU",sum!B763,"*")</f>
        <v/>
      </c>
      <c r="AT770" s="1" t="n"/>
      <c r="AU770" s="1">
        <f>IF(sum!A763="QU",sum!C763,"*")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2020</v>
      </c>
      <c r="BA770" s="1">
        <f>IF(sum!A763="SA",sum!B763,"*")</f>
        <v/>
      </c>
      <c r="BB770" s="1" t="n"/>
      <c r="BC770" s="1">
        <f>IF(sum!A763="SA",sum!C763,"*")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2020</v>
      </c>
      <c r="J771" s="1" t="inlineStr">
        <is>
          <t>NCAP_BND</t>
        </is>
      </c>
      <c r="K771" s="1" t="inlineStr">
        <is>
          <t>FX</t>
        </is>
      </c>
      <c r="L771" s="1" t="n">
        <v>2020</v>
      </c>
      <c r="M771" s="1">
        <f>IF(sum!A764="AT",sum!B764,"*")</f>
        <v/>
      </c>
      <c r="N771" s="1" t="n"/>
      <c r="O771" s="1">
        <f>IF(sum!A764="AT",sum!C764,"*")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2020</v>
      </c>
      <c r="U771" s="1">
        <f>IF(sum!A764="BC",sum!B764,"*")</f>
        <v/>
      </c>
      <c r="V771" s="1" t="n"/>
      <c r="W771" s="1">
        <f>IF(sum!A764="BC",sum!C764,"*")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2020</v>
      </c>
      <c r="AC771" s="1">
        <f>IF(sum!A764="MA",sum!B764,"*")</f>
        <v/>
      </c>
      <c r="AD771" s="1" t="n"/>
      <c r="AE771" s="1">
        <f>IF(sum!A764="MA",sum!C764,"*")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2020</v>
      </c>
      <c r="AK771" s="1">
        <f>IF(sum!A764="ON",sum!B764,"*")</f>
        <v/>
      </c>
      <c r="AL771" s="1" t="n"/>
      <c r="AM771" s="1">
        <f>IF(sum!A764="ON",sum!C764,"*")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2020</v>
      </c>
      <c r="AS771" s="1">
        <f>IF(sum!A764="QU",sum!B764,"*")</f>
        <v/>
      </c>
      <c r="AT771" s="1" t="n"/>
      <c r="AU771" s="1">
        <f>IF(sum!A764="QU",sum!C764,"*")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2020</v>
      </c>
      <c r="BA771" s="1">
        <f>IF(sum!A764="SA",sum!B764,"*")</f>
        <v/>
      </c>
      <c r="BB771" s="1" t="n"/>
      <c r="BC771" s="1">
        <f>IF(sum!A764="SA",sum!C764,"*")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2020</v>
      </c>
      <c r="J772" s="4" t="inlineStr">
        <is>
          <t>NCAP_BND</t>
        </is>
      </c>
      <c r="K772" s="4" t="inlineStr">
        <is>
          <t>FX</t>
        </is>
      </c>
      <c r="L772" s="4" t="n">
        <v>2020</v>
      </c>
      <c r="M772" s="1">
        <f>IF(sum!A765="AT",sum!B765,"*")</f>
        <v/>
      </c>
      <c r="N772" s="1" t="n"/>
      <c r="O772" s="1">
        <f>IF(sum!A765="AT",sum!C765,"*")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2020</v>
      </c>
      <c r="U772" s="1">
        <f>IF(sum!A765="BC",sum!B765,"*")</f>
        <v/>
      </c>
      <c r="V772" s="1" t="n"/>
      <c r="W772" s="1">
        <f>IF(sum!A765="BC",sum!C765,"*")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2020</v>
      </c>
      <c r="AC772" s="1">
        <f>IF(sum!A765="MA",sum!B765,"*")</f>
        <v/>
      </c>
      <c r="AD772" s="1" t="n"/>
      <c r="AE772" s="1">
        <f>IF(sum!A765="MA",sum!C765,"*")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2020</v>
      </c>
      <c r="AK772" s="1">
        <f>IF(sum!A765="ON",sum!B765,"*")</f>
        <v/>
      </c>
      <c r="AL772" s="1" t="n"/>
      <c r="AM772" s="1">
        <f>IF(sum!A765="ON",sum!C765,"*")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2020</v>
      </c>
      <c r="AS772" s="1">
        <f>IF(sum!A765="QU",sum!B765,"*")</f>
        <v/>
      </c>
      <c r="AT772" s="1" t="n"/>
      <c r="AU772" s="1">
        <f>IF(sum!A765="QU",sum!C765,"*")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2020</v>
      </c>
      <c r="BA772" s="1">
        <f>IF(sum!A765="SA",sum!B765,"*")</f>
        <v/>
      </c>
      <c r="BB772" s="1" t="n"/>
      <c r="BC772" s="1">
        <f>IF(sum!A765="SA",sum!C765,"*")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2020</v>
      </c>
      <c r="J773" s="1" t="inlineStr">
        <is>
          <t>NCAP_BND</t>
        </is>
      </c>
      <c r="K773" s="1" t="inlineStr">
        <is>
          <t>FX</t>
        </is>
      </c>
      <c r="L773" s="1" t="n">
        <v>2020</v>
      </c>
      <c r="M773" s="1">
        <f>IF(sum!A766="AT",sum!B766,"*")</f>
        <v/>
      </c>
      <c r="N773" s="1" t="n"/>
      <c r="O773" s="1">
        <f>IF(sum!A766="AT",sum!C766,"*")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2020</v>
      </c>
      <c r="U773" s="1">
        <f>IF(sum!A766="BC",sum!B766,"*")</f>
        <v/>
      </c>
      <c r="V773" s="1" t="n"/>
      <c r="W773" s="1">
        <f>IF(sum!A766="BC",sum!C766,"*")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2020</v>
      </c>
      <c r="AC773" s="1">
        <f>IF(sum!A766="MA",sum!B766,"*")</f>
        <v/>
      </c>
      <c r="AD773" s="1" t="n"/>
      <c r="AE773" s="1">
        <f>IF(sum!A766="MA",sum!C766,"*")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2020</v>
      </c>
      <c r="AK773" s="1">
        <f>IF(sum!A766="ON",sum!B766,"*")</f>
        <v/>
      </c>
      <c r="AL773" s="1" t="n"/>
      <c r="AM773" s="1">
        <f>IF(sum!A766="ON",sum!C766,"*")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2020</v>
      </c>
      <c r="AS773" s="1">
        <f>IF(sum!A766="QU",sum!B766,"*")</f>
        <v/>
      </c>
      <c r="AT773" s="1" t="n"/>
      <c r="AU773" s="1">
        <f>IF(sum!A766="QU",sum!C766,"*")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2020</v>
      </c>
      <c r="BA773" s="1">
        <f>IF(sum!A766="SA",sum!B766,"*")</f>
        <v/>
      </c>
      <c r="BB773" s="1" t="n"/>
      <c r="BC773" s="1">
        <f>IF(sum!A766="SA",sum!C766,"*")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2020</v>
      </c>
      <c r="J774" s="4" t="inlineStr">
        <is>
          <t>NCAP_BND</t>
        </is>
      </c>
      <c r="K774" s="4" t="inlineStr">
        <is>
          <t>FX</t>
        </is>
      </c>
      <c r="L774" s="4" t="n">
        <v>2020</v>
      </c>
      <c r="M774" s="1">
        <f>IF(sum!A767="AT",sum!B767,"*")</f>
        <v/>
      </c>
      <c r="N774" s="1" t="n"/>
      <c r="O774" s="1">
        <f>IF(sum!A767="AT",sum!C767,"*")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2020</v>
      </c>
      <c r="U774" s="1">
        <f>IF(sum!A767="BC",sum!B767,"*")</f>
        <v/>
      </c>
      <c r="V774" s="1" t="n"/>
      <c r="W774" s="1">
        <f>IF(sum!A767="BC",sum!C767,"*")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2020</v>
      </c>
      <c r="AC774" s="1">
        <f>IF(sum!A767="MA",sum!B767,"*")</f>
        <v/>
      </c>
      <c r="AD774" s="1" t="n"/>
      <c r="AE774" s="1">
        <f>IF(sum!A767="MA",sum!C767,"*")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2020</v>
      </c>
      <c r="AK774" s="1">
        <f>IF(sum!A767="ON",sum!B767,"*")</f>
        <v/>
      </c>
      <c r="AL774" s="1" t="n"/>
      <c r="AM774" s="1">
        <f>IF(sum!A767="ON",sum!C767,"*")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2020</v>
      </c>
      <c r="AS774" s="1">
        <f>IF(sum!A767="QU",sum!B767,"*")</f>
        <v/>
      </c>
      <c r="AT774" s="1" t="n"/>
      <c r="AU774" s="1">
        <f>IF(sum!A767="QU",sum!C767,"*")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2020</v>
      </c>
      <c r="BA774" s="1">
        <f>IF(sum!A767="SA",sum!B767,"*")</f>
        <v/>
      </c>
      <c r="BB774" s="1" t="n"/>
      <c r="BC774" s="1">
        <f>IF(sum!A767="SA",sum!C767,"*")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2020</v>
      </c>
      <c r="J775" s="1" t="inlineStr">
        <is>
          <t>NCAP_BND</t>
        </is>
      </c>
      <c r="K775" s="1" t="inlineStr">
        <is>
          <t>FX</t>
        </is>
      </c>
      <c r="L775" s="1" t="n">
        <v>2020</v>
      </c>
      <c r="M775" s="1">
        <f>IF(sum!A768="AT",sum!B768,"*")</f>
        <v/>
      </c>
      <c r="N775" s="1" t="n"/>
      <c r="O775" s="1">
        <f>IF(sum!A768="AT",sum!C768,"*")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2020</v>
      </c>
      <c r="U775" s="1">
        <f>IF(sum!A768="BC",sum!B768,"*")</f>
        <v/>
      </c>
      <c r="V775" s="1" t="n"/>
      <c r="W775" s="1">
        <f>IF(sum!A768="BC",sum!C768,"*")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2020</v>
      </c>
      <c r="AC775" s="1">
        <f>IF(sum!A768="MA",sum!B768,"*")</f>
        <v/>
      </c>
      <c r="AD775" s="1" t="n"/>
      <c r="AE775" s="1">
        <f>IF(sum!A768="MA",sum!C768,"*")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2020</v>
      </c>
      <c r="AK775" s="1">
        <f>IF(sum!A768="ON",sum!B768,"*")</f>
        <v/>
      </c>
      <c r="AL775" s="1" t="n"/>
      <c r="AM775" s="1">
        <f>IF(sum!A768="ON",sum!C768,"*")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2020</v>
      </c>
      <c r="AS775" s="1">
        <f>IF(sum!A768="QU",sum!B768,"*")</f>
        <v/>
      </c>
      <c r="AT775" s="1" t="n"/>
      <c r="AU775" s="1">
        <f>IF(sum!A768="QU",sum!C768,"*")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2020</v>
      </c>
      <c r="BA775" s="1">
        <f>IF(sum!A768="SA",sum!B768,"*")</f>
        <v/>
      </c>
      <c r="BB775" s="1" t="n"/>
      <c r="BC775" s="1">
        <f>IF(sum!A768="SA",sum!C768,"*")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2020</v>
      </c>
      <c r="J776" s="4" t="inlineStr">
        <is>
          <t>NCAP_BND</t>
        </is>
      </c>
      <c r="K776" s="4" t="inlineStr">
        <is>
          <t>FX</t>
        </is>
      </c>
      <c r="L776" s="4" t="n">
        <v>2020</v>
      </c>
      <c r="M776" s="1">
        <f>IF(sum!A769="AT",sum!B769,"*")</f>
        <v/>
      </c>
      <c r="N776" s="1" t="n"/>
      <c r="O776" s="1">
        <f>IF(sum!A769="AT",sum!C769,"*")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2020</v>
      </c>
      <c r="U776" s="1">
        <f>IF(sum!A769="BC",sum!B769,"*")</f>
        <v/>
      </c>
      <c r="V776" s="1" t="n"/>
      <c r="W776" s="1">
        <f>IF(sum!A769="BC",sum!C769,"*")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2020</v>
      </c>
      <c r="AC776" s="1">
        <f>IF(sum!A769="MA",sum!B769,"*")</f>
        <v/>
      </c>
      <c r="AD776" s="1" t="n"/>
      <c r="AE776" s="1">
        <f>IF(sum!A769="MA",sum!C769,"*")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2020</v>
      </c>
      <c r="AK776" s="1">
        <f>IF(sum!A769="ON",sum!B769,"*")</f>
        <v/>
      </c>
      <c r="AL776" s="1" t="n"/>
      <c r="AM776" s="1">
        <f>IF(sum!A769="ON",sum!C769,"*")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2020</v>
      </c>
      <c r="AS776" s="1">
        <f>IF(sum!A769="QU",sum!B769,"*")</f>
        <v/>
      </c>
      <c r="AT776" s="1" t="n"/>
      <c r="AU776" s="1">
        <f>IF(sum!A769="QU",sum!C769,"*")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2020</v>
      </c>
      <c r="BA776" s="1">
        <f>IF(sum!A769="SA",sum!B769,"*")</f>
        <v/>
      </c>
      <c r="BB776" s="1" t="n"/>
      <c r="BC776" s="1">
        <f>IF(sum!A769="SA",sum!C769,"*")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2020</v>
      </c>
      <c r="J777" s="1" t="inlineStr">
        <is>
          <t>NCAP_BND</t>
        </is>
      </c>
      <c r="K777" s="1" t="inlineStr">
        <is>
          <t>FX</t>
        </is>
      </c>
      <c r="L777" s="1" t="n">
        <v>2020</v>
      </c>
      <c r="M777" s="1">
        <f>IF(sum!A770="AT",sum!B770,"*")</f>
        <v/>
      </c>
      <c r="N777" s="1" t="n"/>
      <c r="O777" s="1">
        <f>IF(sum!A770="AT",sum!C770,"*")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2020</v>
      </c>
      <c r="U777" s="1">
        <f>IF(sum!A770="BC",sum!B770,"*")</f>
        <v/>
      </c>
      <c r="V777" s="1" t="n"/>
      <c r="W777" s="1">
        <f>IF(sum!A770="BC",sum!C770,"*")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2020</v>
      </c>
      <c r="AC777" s="1">
        <f>IF(sum!A770="MA",sum!B770,"*")</f>
        <v/>
      </c>
      <c r="AD777" s="1" t="n"/>
      <c r="AE777" s="1">
        <f>IF(sum!A770="MA",sum!C770,"*")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2020</v>
      </c>
      <c r="AK777" s="1">
        <f>IF(sum!A770="ON",sum!B770,"*")</f>
        <v/>
      </c>
      <c r="AL777" s="1" t="n"/>
      <c r="AM777" s="1">
        <f>IF(sum!A770="ON",sum!C770,"*")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2020</v>
      </c>
      <c r="AS777" s="1">
        <f>IF(sum!A770="QU",sum!B770,"*")</f>
        <v/>
      </c>
      <c r="AT777" s="1" t="n"/>
      <c r="AU777" s="1">
        <f>IF(sum!A770="QU",sum!C770,"*")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2020</v>
      </c>
      <c r="BA777" s="1">
        <f>IF(sum!A770="SA",sum!B770,"*")</f>
        <v/>
      </c>
      <c r="BB777" s="1" t="n"/>
      <c r="BC777" s="1">
        <f>IF(sum!A770="SA",sum!C770,"*")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2020</v>
      </c>
      <c r="J778" s="4" t="inlineStr">
        <is>
          <t>NCAP_BND</t>
        </is>
      </c>
      <c r="K778" s="4" t="inlineStr">
        <is>
          <t>FX</t>
        </is>
      </c>
      <c r="L778" s="4" t="n">
        <v>2020</v>
      </c>
      <c r="M778" s="1">
        <f>IF(sum!A771="AT",sum!B771,"*")</f>
        <v/>
      </c>
      <c r="N778" s="1" t="n"/>
      <c r="O778" s="1">
        <f>IF(sum!A771="AT",sum!C771,"*")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2020</v>
      </c>
      <c r="U778" s="1">
        <f>IF(sum!A771="BC",sum!B771,"*")</f>
        <v/>
      </c>
      <c r="V778" s="1" t="n"/>
      <c r="W778" s="1">
        <f>IF(sum!A771="BC",sum!C771,"*")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2020</v>
      </c>
      <c r="AC778" s="1">
        <f>IF(sum!A771="MA",sum!B771,"*")</f>
        <v/>
      </c>
      <c r="AD778" s="1" t="n"/>
      <c r="AE778" s="1">
        <f>IF(sum!A771="MA",sum!C771,"*")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2020</v>
      </c>
      <c r="AK778" s="1">
        <f>IF(sum!A771="ON",sum!B771,"*")</f>
        <v/>
      </c>
      <c r="AL778" s="1" t="n"/>
      <c r="AM778" s="1">
        <f>IF(sum!A771="ON",sum!C771,"*")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2020</v>
      </c>
      <c r="AS778" s="1">
        <f>IF(sum!A771="QU",sum!B771,"*")</f>
        <v/>
      </c>
      <c r="AT778" s="1" t="n"/>
      <c r="AU778" s="1">
        <f>IF(sum!A771="QU",sum!C771,"*")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2020</v>
      </c>
      <c r="BA778" s="1">
        <f>IF(sum!A771="SA",sum!B771,"*")</f>
        <v/>
      </c>
      <c r="BB778" s="1" t="n"/>
      <c r="BC778" s="1">
        <f>IF(sum!A771="SA",sum!C771,"*")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2020</v>
      </c>
      <c r="J779" s="1" t="inlineStr">
        <is>
          <t>NCAP_BND</t>
        </is>
      </c>
      <c r="K779" s="1" t="inlineStr">
        <is>
          <t>FX</t>
        </is>
      </c>
      <c r="L779" s="1" t="n">
        <v>2020</v>
      </c>
      <c r="M779" s="1">
        <f>IF(sum!A772="AT",sum!B772,"*")</f>
        <v/>
      </c>
      <c r="N779" s="1" t="n"/>
      <c r="O779" s="1">
        <f>IF(sum!A772="AT",sum!C772,"*")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2020</v>
      </c>
      <c r="U779" s="1">
        <f>IF(sum!A772="BC",sum!B772,"*")</f>
        <v/>
      </c>
      <c r="V779" s="1" t="n"/>
      <c r="W779" s="1">
        <f>IF(sum!A772="BC",sum!C772,"*")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2020</v>
      </c>
      <c r="AC779" s="1">
        <f>IF(sum!A772="MA",sum!B772,"*")</f>
        <v/>
      </c>
      <c r="AD779" s="1" t="n"/>
      <c r="AE779" s="1">
        <f>IF(sum!A772="MA",sum!C772,"*")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2020</v>
      </c>
      <c r="AK779" s="1">
        <f>IF(sum!A772="ON",sum!B772,"*")</f>
        <v/>
      </c>
      <c r="AL779" s="1" t="n"/>
      <c r="AM779" s="1">
        <f>IF(sum!A772="ON",sum!C772,"*")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2020</v>
      </c>
      <c r="AS779" s="1">
        <f>IF(sum!A772="QU",sum!B772,"*")</f>
        <v/>
      </c>
      <c r="AT779" s="1" t="n"/>
      <c r="AU779" s="1">
        <f>IF(sum!A772="QU",sum!C772,"*")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2020</v>
      </c>
      <c r="BA779" s="1">
        <f>IF(sum!A772="SA",sum!B772,"*")</f>
        <v/>
      </c>
      <c r="BB779" s="1" t="n"/>
      <c r="BC779" s="1">
        <f>IF(sum!A772="SA",sum!C772,"*")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2020</v>
      </c>
      <c r="J780" s="4" t="inlineStr">
        <is>
          <t>NCAP_BND</t>
        </is>
      </c>
      <c r="K780" s="4" t="inlineStr">
        <is>
          <t>FX</t>
        </is>
      </c>
      <c r="L780" s="4" t="n">
        <v>2020</v>
      </c>
      <c r="M780" s="1">
        <f>IF(sum!A773="AT",sum!B773,"*")</f>
        <v/>
      </c>
      <c r="N780" s="1" t="n"/>
      <c r="O780" s="1">
        <f>IF(sum!A773="AT",sum!C773,"*")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2020</v>
      </c>
      <c r="U780" s="1">
        <f>IF(sum!A773="BC",sum!B773,"*")</f>
        <v/>
      </c>
      <c r="V780" s="1" t="n"/>
      <c r="W780" s="1">
        <f>IF(sum!A773="BC",sum!C773,"*")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2020</v>
      </c>
      <c r="AC780" s="1">
        <f>IF(sum!A773="MA",sum!B773,"*")</f>
        <v/>
      </c>
      <c r="AD780" s="1" t="n"/>
      <c r="AE780" s="1">
        <f>IF(sum!A773="MA",sum!C773,"*")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2020</v>
      </c>
      <c r="AK780" s="1">
        <f>IF(sum!A773="ON",sum!B773,"*")</f>
        <v/>
      </c>
      <c r="AL780" s="1" t="n"/>
      <c r="AM780" s="1">
        <f>IF(sum!A773="ON",sum!C773,"*")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2020</v>
      </c>
      <c r="AS780" s="1">
        <f>IF(sum!A773="QU",sum!B773,"*")</f>
        <v/>
      </c>
      <c r="AT780" s="1" t="n"/>
      <c r="AU780" s="1">
        <f>IF(sum!A773="QU",sum!C773,"*")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2020</v>
      </c>
      <c r="BA780" s="1">
        <f>IF(sum!A773="SA",sum!B773,"*")</f>
        <v/>
      </c>
      <c r="BB780" s="1" t="n"/>
      <c r="BC780" s="1">
        <f>IF(sum!A773="SA",sum!C773,"*")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2020</v>
      </c>
      <c r="J781" s="1" t="inlineStr">
        <is>
          <t>NCAP_BND</t>
        </is>
      </c>
      <c r="K781" s="1" t="inlineStr">
        <is>
          <t>FX</t>
        </is>
      </c>
      <c r="L781" s="1" t="n">
        <v>2020</v>
      </c>
      <c r="M781" s="1">
        <f>IF(sum!A774="AT",sum!B774,"*")</f>
        <v/>
      </c>
      <c r="N781" s="1" t="n"/>
      <c r="O781" s="1">
        <f>IF(sum!A774="AT",sum!C774,"*")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2020</v>
      </c>
      <c r="U781" s="1">
        <f>IF(sum!A774="BC",sum!B774,"*")</f>
        <v/>
      </c>
      <c r="V781" s="1" t="n"/>
      <c r="W781" s="1">
        <f>IF(sum!A774="BC",sum!C774,"*")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2020</v>
      </c>
      <c r="AC781" s="1">
        <f>IF(sum!A774="MA",sum!B774,"*")</f>
        <v/>
      </c>
      <c r="AD781" s="1" t="n"/>
      <c r="AE781" s="1">
        <f>IF(sum!A774="MA",sum!C774,"*")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2020</v>
      </c>
      <c r="AK781" s="1">
        <f>IF(sum!A774="ON",sum!B774,"*")</f>
        <v/>
      </c>
      <c r="AL781" s="1" t="n"/>
      <c r="AM781" s="1">
        <f>IF(sum!A774="ON",sum!C774,"*")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2020</v>
      </c>
      <c r="AS781" s="1">
        <f>IF(sum!A774="QU",sum!B774,"*")</f>
        <v/>
      </c>
      <c r="AT781" s="1" t="n"/>
      <c r="AU781" s="1">
        <f>IF(sum!A774="QU",sum!C774,"*")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2020</v>
      </c>
      <c r="BA781" s="1">
        <f>IF(sum!A774="SA",sum!B774,"*")</f>
        <v/>
      </c>
      <c r="BB781" s="1" t="n"/>
      <c r="BC781" s="1">
        <f>IF(sum!A774="SA",sum!C774,"*")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2020</v>
      </c>
      <c r="J782" s="4" t="inlineStr">
        <is>
          <t>NCAP_BND</t>
        </is>
      </c>
      <c r="K782" s="4" t="inlineStr">
        <is>
          <t>FX</t>
        </is>
      </c>
      <c r="L782" s="4" t="n">
        <v>2020</v>
      </c>
      <c r="M782" s="1">
        <f>IF(sum!A775="AT",sum!B775,"*")</f>
        <v/>
      </c>
      <c r="N782" s="1" t="n"/>
      <c r="O782" s="1">
        <f>IF(sum!A775="AT",sum!C775,"*")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2020</v>
      </c>
      <c r="U782" s="1">
        <f>IF(sum!A775="BC",sum!B775,"*")</f>
        <v/>
      </c>
      <c r="V782" s="1" t="n"/>
      <c r="W782" s="1">
        <f>IF(sum!A775="BC",sum!C775,"*")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2020</v>
      </c>
      <c r="AC782" s="1">
        <f>IF(sum!A775="MA",sum!B775,"*")</f>
        <v/>
      </c>
      <c r="AD782" s="1" t="n"/>
      <c r="AE782" s="1">
        <f>IF(sum!A775="MA",sum!C775,"*")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2020</v>
      </c>
      <c r="AK782" s="1">
        <f>IF(sum!A775="ON",sum!B775,"*")</f>
        <v/>
      </c>
      <c r="AL782" s="1" t="n"/>
      <c r="AM782" s="1">
        <f>IF(sum!A775="ON",sum!C775,"*")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2020</v>
      </c>
      <c r="AS782" s="1">
        <f>IF(sum!A775="QU",sum!B775,"*")</f>
        <v/>
      </c>
      <c r="AT782" s="1" t="n"/>
      <c r="AU782" s="1">
        <f>IF(sum!A775="QU",sum!C775,"*")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2020</v>
      </c>
      <c r="BA782" s="1">
        <f>IF(sum!A775="SA",sum!B775,"*")</f>
        <v/>
      </c>
      <c r="BB782" s="1" t="n"/>
      <c r="BC782" s="1">
        <f>IF(sum!A775="SA",sum!C775,"*")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2020</v>
      </c>
      <c r="J783" s="1" t="inlineStr">
        <is>
          <t>NCAP_BND</t>
        </is>
      </c>
      <c r="K783" s="1" t="inlineStr">
        <is>
          <t>FX</t>
        </is>
      </c>
      <c r="L783" s="1" t="n">
        <v>2020</v>
      </c>
      <c r="M783" s="1">
        <f>IF(sum!A776="AT",sum!B776,"*")</f>
        <v/>
      </c>
      <c r="N783" s="1" t="n"/>
      <c r="O783" s="1">
        <f>IF(sum!A776="AT",sum!C776,"*")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2020</v>
      </c>
      <c r="U783" s="1">
        <f>IF(sum!A776="BC",sum!B776,"*")</f>
        <v/>
      </c>
      <c r="V783" s="1" t="n"/>
      <c r="W783" s="1">
        <f>IF(sum!A776="BC",sum!C776,"*")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2020</v>
      </c>
      <c r="AC783" s="1">
        <f>IF(sum!A776="MA",sum!B776,"*")</f>
        <v/>
      </c>
      <c r="AD783" s="1" t="n"/>
      <c r="AE783" s="1">
        <f>IF(sum!A776="MA",sum!C776,"*")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2020</v>
      </c>
      <c r="AK783" s="1">
        <f>IF(sum!A776="ON",sum!B776,"*")</f>
        <v/>
      </c>
      <c r="AL783" s="1" t="n"/>
      <c r="AM783" s="1">
        <f>IF(sum!A776="ON",sum!C776,"*")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2020</v>
      </c>
      <c r="AS783" s="1">
        <f>IF(sum!A776="QU",sum!B776,"*")</f>
        <v/>
      </c>
      <c r="AT783" s="1" t="n"/>
      <c r="AU783" s="1">
        <f>IF(sum!A776="QU",sum!C776,"*")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2020</v>
      </c>
      <c r="BA783" s="1">
        <f>IF(sum!A776="SA",sum!B776,"*")</f>
        <v/>
      </c>
      <c r="BB783" s="1" t="n"/>
      <c r="BC783" s="1">
        <f>IF(sum!A776="SA",sum!C776,"*")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2020</v>
      </c>
      <c r="J784" s="4" t="inlineStr">
        <is>
          <t>NCAP_BND</t>
        </is>
      </c>
      <c r="K784" s="4" t="inlineStr">
        <is>
          <t>FX</t>
        </is>
      </c>
      <c r="L784" s="4" t="n">
        <v>2020</v>
      </c>
      <c r="M784" s="1">
        <f>IF(sum!A777="AT",sum!B777,"*")</f>
        <v/>
      </c>
      <c r="N784" s="1" t="n"/>
      <c r="O784" s="1">
        <f>IF(sum!A777="AT",sum!C777,"*")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2020</v>
      </c>
      <c r="U784" s="1">
        <f>IF(sum!A777="BC",sum!B777,"*")</f>
        <v/>
      </c>
      <c r="V784" s="1" t="n"/>
      <c r="W784" s="1">
        <f>IF(sum!A777="BC",sum!C777,"*")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2020</v>
      </c>
      <c r="AC784" s="1">
        <f>IF(sum!A777="MA",sum!B777,"*")</f>
        <v/>
      </c>
      <c r="AD784" s="1" t="n"/>
      <c r="AE784" s="1">
        <f>IF(sum!A777="MA",sum!C777,"*")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2020</v>
      </c>
      <c r="AK784" s="1">
        <f>IF(sum!A777="ON",sum!B777,"*")</f>
        <v/>
      </c>
      <c r="AL784" s="1" t="n"/>
      <c r="AM784" s="1">
        <f>IF(sum!A777="ON",sum!C777,"*")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2020</v>
      </c>
      <c r="AS784" s="1">
        <f>IF(sum!A777="QU",sum!B777,"*")</f>
        <v/>
      </c>
      <c r="AT784" s="1" t="n"/>
      <c r="AU784" s="1">
        <f>IF(sum!A777="QU",sum!C777,"*")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2020</v>
      </c>
      <c r="BA784" s="1">
        <f>IF(sum!A777="SA",sum!B777,"*")</f>
        <v/>
      </c>
      <c r="BB784" s="1" t="n"/>
      <c r="BC784" s="1">
        <f>IF(sum!A777="SA",sum!C777,"*")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2020</v>
      </c>
      <c r="J785" s="1" t="inlineStr">
        <is>
          <t>NCAP_BND</t>
        </is>
      </c>
      <c r="K785" s="1" t="inlineStr">
        <is>
          <t>FX</t>
        </is>
      </c>
      <c r="L785" s="1" t="n">
        <v>2020</v>
      </c>
      <c r="M785" s="1">
        <f>IF(sum!A778="AT",sum!B778,"*")</f>
        <v/>
      </c>
      <c r="N785" s="1" t="n"/>
      <c r="O785" s="1">
        <f>IF(sum!A778="AT",sum!C778,"*")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2020</v>
      </c>
      <c r="U785" s="1">
        <f>IF(sum!A778="BC",sum!B778,"*")</f>
        <v/>
      </c>
      <c r="V785" s="1" t="n"/>
      <c r="W785" s="1">
        <f>IF(sum!A778="BC",sum!C778,"*")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2020</v>
      </c>
      <c r="AC785" s="1">
        <f>IF(sum!A778="MA",sum!B778,"*")</f>
        <v/>
      </c>
      <c r="AD785" s="1" t="n"/>
      <c r="AE785" s="1">
        <f>IF(sum!A778="MA",sum!C778,"*")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2020</v>
      </c>
      <c r="AK785" s="1">
        <f>IF(sum!A778="ON",sum!B778,"*")</f>
        <v/>
      </c>
      <c r="AL785" s="1" t="n"/>
      <c r="AM785" s="1">
        <f>IF(sum!A778="ON",sum!C778,"*")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2020</v>
      </c>
      <c r="AS785" s="1">
        <f>IF(sum!A778="QU",sum!B778,"*")</f>
        <v/>
      </c>
      <c r="AT785" s="1" t="n"/>
      <c r="AU785" s="1">
        <f>IF(sum!A778="QU",sum!C778,"*")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2020</v>
      </c>
      <c r="BA785" s="1">
        <f>IF(sum!A778="SA",sum!B778,"*")</f>
        <v/>
      </c>
      <c r="BB785" s="1" t="n"/>
      <c r="BC785" s="1">
        <f>IF(sum!A778="SA",sum!C778,"*")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2020</v>
      </c>
      <c r="J786" s="4" t="inlineStr">
        <is>
          <t>NCAP_BND</t>
        </is>
      </c>
      <c r="K786" s="4" t="inlineStr">
        <is>
          <t>FX</t>
        </is>
      </c>
      <c r="L786" s="4" t="n">
        <v>2020</v>
      </c>
      <c r="M786" s="1">
        <f>IF(sum!A779="AT",sum!B779,"*")</f>
        <v/>
      </c>
      <c r="N786" s="1" t="n"/>
      <c r="O786" s="1">
        <f>IF(sum!A779="AT",sum!C779,"*")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2020</v>
      </c>
      <c r="U786" s="1">
        <f>IF(sum!A779="BC",sum!B779,"*")</f>
        <v/>
      </c>
      <c r="V786" s="1" t="n"/>
      <c r="W786" s="1">
        <f>IF(sum!A779="BC",sum!C779,"*")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2020</v>
      </c>
      <c r="AC786" s="1">
        <f>IF(sum!A779="MA",sum!B779,"*")</f>
        <v/>
      </c>
      <c r="AD786" s="1" t="n"/>
      <c r="AE786" s="1">
        <f>IF(sum!A779="MA",sum!C779,"*")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2020</v>
      </c>
      <c r="AK786" s="1">
        <f>IF(sum!A779="ON",sum!B779,"*")</f>
        <v/>
      </c>
      <c r="AL786" s="1" t="n"/>
      <c r="AM786" s="1">
        <f>IF(sum!A779="ON",sum!C779,"*")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2020</v>
      </c>
      <c r="AS786" s="1">
        <f>IF(sum!A779="QU",sum!B779,"*")</f>
        <v/>
      </c>
      <c r="AT786" s="1" t="n"/>
      <c r="AU786" s="1">
        <f>IF(sum!A779="QU",sum!C779,"*")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2020</v>
      </c>
      <c r="BA786" s="1">
        <f>IF(sum!A779="SA",sum!B779,"*")</f>
        <v/>
      </c>
      <c r="BB786" s="1" t="n"/>
      <c r="BC786" s="1">
        <f>IF(sum!A779="SA",sum!C779,"*")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2020</v>
      </c>
      <c r="J787" s="1" t="inlineStr">
        <is>
          <t>NCAP_BND</t>
        </is>
      </c>
      <c r="K787" s="1" t="inlineStr">
        <is>
          <t>FX</t>
        </is>
      </c>
      <c r="L787" s="1" t="n">
        <v>2020</v>
      </c>
      <c r="M787" s="1">
        <f>IF(sum!A780="AT",sum!B780,"*")</f>
        <v/>
      </c>
      <c r="N787" s="1" t="n"/>
      <c r="O787" s="1">
        <f>IF(sum!A780="AT",sum!C780,"*")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2020</v>
      </c>
      <c r="U787" s="1">
        <f>IF(sum!A780="BC",sum!B780,"*")</f>
        <v/>
      </c>
      <c r="V787" s="1" t="n"/>
      <c r="W787" s="1">
        <f>IF(sum!A780="BC",sum!C780,"*")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2020</v>
      </c>
      <c r="AC787" s="1">
        <f>IF(sum!A780="MA",sum!B780,"*")</f>
        <v/>
      </c>
      <c r="AD787" s="1" t="n"/>
      <c r="AE787" s="1">
        <f>IF(sum!A780="MA",sum!C780,"*")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2020</v>
      </c>
      <c r="AK787" s="1">
        <f>IF(sum!A780="ON",sum!B780,"*")</f>
        <v/>
      </c>
      <c r="AL787" s="1" t="n"/>
      <c r="AM787" s="1">
        <f>IF(sum!A780="ON",sum!C780,"*")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2020</v>
      </c>
      <c r="AS787" s="1">
        <f>IF(sum!A780="QU",sum!B780,"*")</f>
        <v/>
      </c>
      <c r="AT787" s="1" t="n"/>
      <c r="AU787" s="1">
        <f>IF(sum!A780="QU",sum!C780,"*")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2020</v>
      </c>
      <c r="BA787" s="1">
        <f>IF(sum!A780="SA",sum!B780,"*")</f>
        <v/>
      </c>
      <c r="BB787" s="1" t="n"/>
      <c r="BC787" s="1">
        <f>IF(sum!A780="SA",sum!C780,"*")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2020</v>
      </c>
      <c r="J788" s="4" t="inlineStr">
        <is>
          <t>NCAP_BND</t>
        </is>
      </c>
      <c r="K788" s="4" t="inlineStr">
        <is>
          <t>FX</t>
        </is>
      </c>
      <c r="L788" s="4" t="n">
        <v>2020</v>
      </c>
      <c r="M788" s="1">
        <f>IF(sum!A781="AT",sum!B781,"*")</f>
        <v/>
      </c>
      <c r="N788" s="1" t="n"/>
      <c r="O788" s="1">
        <f>IF(sum!A781="AT",sum!C781,"*")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2020</v>
      </c>
      <c r="U788" s="1">
        <f>IF(sum!A781="BC",sum!B781,"*")</f>
        <v/>
      </c>
      <c r="V788" s="1" t="n"/>
      <c r="W788" s="1">
        <f>IF(sum!A781="BC",sum!C781,"*")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2020</v>
      </c>
      <c r="AC788" s="1">
        <f>IF(sum!A781="MA",sum!B781,"*")</f>
        <v/>
      </c>
      <c r="AD788" s="1" t="n"/>
      <c r="AE788" s="1">
        <f>IF(sum!A781="MA",sum!C781,"*")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2020</v>
      </c>
      <c r="AK788" s="1">
        <f>IF(sum!A781="ON",sum!B781,"*")</f>
        <v/>
      </c>
      <c r="AL788" s="1" t="n"/>
      <c r="AM788" s="1">
        <f>IF(sum!A781="ON",sum!C781,"*")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2020</v>
      </c>
      <c r="AS788" s="1">
        <f>IF(sum!A781="QU",sum!B781,"*")</f>
        <v/>
      </c>
      <c r="AT788" s="1" t="n"/>
      <c r="AU788" s="1">
        <f>IF(sum!A781="QU",sum!C781,"*")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2020</v>
      </c>
      <c r="BA788" s="1">
        <f>IF(sum!A781="SA",sum!B781,"*")</f>
        <v/>
      </c>
      <c r="BB788" s="1" t="n"/>
      <c r="BC788" s="1">
        <f>IF(sum!A781="SA",sum!C781,"*")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2020</v>
      </c>
      <c r="J789" s="1" t="inlineStr">
        <is>
          <t>NCAP_BND</t>
        </is>
      </c>
      <c r="K789" s="1" t="inlineStr">
        <is>
          <t>FX</t>
        </is>
      </c>
      <c r="L789" s="1" t="n">
        <v>2020</v>
      </c>
      <c r="M789" s="1">
        <f>IF(sum!A782="AT",sum!B782,"*")</f>
        <v/>
      </c>
      <c r="N789" s="1" t="n"/>
      <c r="O789" s="1">
        <f>IF(sum!A782="AT",sum!C782,"*")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2020</v>
      </c>
      <c r="U789" s="1">
        <f>IF(sum!A782="BC",sum!B782,"*")</f>
        <v/>
      </c>
      <c r="V789" s="1" t="n"/>
      <c r="W789" s="1">
        <f>IF(sum!A782="BC",sum!C782,"*")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2020</v>
      </c>
      <c r="AC789" s="1">
        <f>IF(sum!A782="MA",sum!B782,"*")</f>
        <v/>
      </c>
      <c r="AD789" s="1" t="n"/>
      <c r="AE789" s="1">
        <f>IF(sum!A782="MA",sum!C782,"*")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2020</v>
      </c>
      <c r="AK789" s="1">
        <f>IF(sum!A782="ON",sum!B782,"*")</f>
        <v/>
      </c>
      <c r="AL789" s="1" t="n"/>
      <c r="AM789" s="1">
        <f>IF(sum!A782="ON",sum!C782,"*")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2020</v>
      </c>
      <c r="AS789" s="1">
        <f>IF(sum!A782="QU",sum!B782,"*")</f>
        <v/>
      </c>
      <c r="AT789" s="1" t="n"/>
      <c r="AU789" s="1">
        <f>IF(sum!A782="QU",sum!C782,"*")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2020</v>
      </c>
      <c r="BA789" s="1">
        <f>IF(sum!A782="SA",sum!B782,"*")</f>
        <v/>
      </c>
      <c r="BB789" s="1" t="n"/>
      <c r="BC789" s="1">
        <f>IF(sum!A782="SA",sum!C782,"*")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2020</v>
      </c>
      <c r="J790" s="4" t="inlineStr">
        <is>
          <t>NCAP_BND</t>
        </is>
      </c>
      <c r="K790" s="4" t="inlineStr">
        <is>
          <t>FX</t>
        </is>
      </c>
      <c r="L790" s="4" t="n">
        <v>2020</v>
      </c>
      <c r="M790" s="1">
        <f>IF(sum!A783="AT",sum!B783,"*")</f>
        <v/>
      </c>
      <c r="N790" s="1" t="n"/>
      <c r="O790" s="1">
        <f>IF(sum!A783="AT",sum!C783,"*")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2020</v>
      </c>
      <c r="U790" s="1">
        <f>IF(sum!A783="BC",sum!B783,"*")</f>
        <v/>
      </c>
      <c r="V790" s="1" t="n"/>
      <c r="W790" s="1">
        <f>IF(sum!A783="BC",sum!C783,"*")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2020</v>
      </c>
      <c r="AC790" s="1">
        <f>IF(sum!A783="MA",sum!B783,"*")</f>
        <v/>
      </c>
      <c r="AD790" s="1" t="n"/>
      <c r="AE790" s="1">
        <f>IF(sum!A783="MA",sum!C783,"*")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2020</v>
      </c>
      <c r="AK790" s="1">
        <f>IF(sum!A783="ON",sum!B783,"*")</f>
        <v/>
      </c>
      <c r="AL790" s="1" t="n"/>
      <c r="AM790" s="1">
        <f>IF(sum!A783="ON",sum!C783,"*")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2020</v>
      </c>
      <c r="AS790" s="1">
        <f>IF(sum!A783="QU",sum!B783,"*")</f>
        <v/>
      </c>
      <c r="AT790" s="1" t="n"/>
      <c r="AU790" s="1">
        <f>IF(sum!A783="QU",sum!C783,"*")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2020</v>
      </c>
      <c r="BA790" s="1">
        <f>IF(sum!A783="SA",sum!B783,"*")</f>
        <v/>
      </c>
      <c r="BB790" s="1" t="n"/>
      <c r="BC790" s="1">
        <f>IF(sum!A783="SA",sum!C783,"*")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2020</v>
      </c>
      <c r="J791" s="1" t="inlineStr">
        <is>
          <t>NCAP_BND</t>
        </is>
      </c>
      <c r="K791" s="1" t="inlineStr">
        <is>
          <t>FX</t>
        </is>
      </c>
      <c r="L791" s="1" t="n">
        <v>2020</v>
      </c>
      <c r="M791" s="1">
        <f>IF(sum!A784="AT",sum!B784,"*")</f>
        <v/>
      </c>
      <c r="N791" s="1" t="n"/>
      <c r="O791" s="1">
        <f>IF(sum!A784="AT",sum!C784,"*")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2020</v>
      </c>
      <c r="U791" s="1">
        <f>IF(sum!A784="BC",sum!B784,"*")</f>
        <v/>
      </c>
      <c r="V791" s="1" t="n"/>
      <c r="W791" s="1">
        <f>IF(sum!A784="BC",sum!C784,"*")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2020</v>
      </c>
      <c r="AC791" s="1">
        <f>IF(sum!A784="MA",sum!B784,"*")</f>
        <v/>
      </c>
      <c r="AD791" s="1" t="n"/>
      <c r="AE791" s="1">
        <f>IF(sum!A784="MA",sum!C784,"*")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2020</v>
      </c>
      <c r="AK791" s="1">
        <f>IF(sum!A784="ON",sum!B784,"*")</f>
        <v/>
      </c>
      <c r="AL791" s="1" t="n"/>
      <c r="AM791" s="1">
        <f>IF(sum!A784="ON",sum!C784,"*")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2020</v>
      </c>
      <c r="AS791" s="1">
        <f>IF(sum!A784="QU",sum!B784,"*")</f>
        <v/>
      </c>
      <c r="AT791" s="1" t="n"/>
      <c r="AU791" s="1">
        <f>IF(sum!A784="QU",sum!C784,"*")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2020</v>
      </c>
      <c r="BA791" s="1">
        <f>IF(sum!A784="SA",sum!B784,"*")</f>
        <v/>
      </c>
      <c r="BB791" s="1" t="n"/>
      <c r="BC791" s="1">
        <f>IF(sum!A784="SA",sum!C784,"*")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2020</v>
      </c>
      <c r="J792" s="4" t="inlineStr">
        <is>
          <t>NCAP_BND</t>
        </is>
      </c>
      <c r="K792" s="4" t="inlineStr">
        <is>
          <t>FX</t>
        </is>
      </c>
      <c r="L792" s="4" t="n">
        <v>2020</v>
      </c>
      <c r="M792" s="1">
        <f>IF(sum!A785="AT",sum!B785,"*")</f>
        <v/>
      </c>
      <c r="N792" s="1" t="n"/>
      <c r="O792" s="1">
        <f>IF(sum!A785="AT",sum!C785,"*")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2020</v>
      </c>
      <c r="U792" s="1">
        <f>IF(sum!A785="BC",sum!B785,"*")</f>
        <v/>
      </c>
      <c r="V792" s="1" t="n"/>
      <c r="W792" s="1">
        <f>IF(sum!A785="BC",sum!C785,"*")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2020</v>
      </c>
      <c r="AC792" s="1">
        <f>IF(sum!A785="MA",sum!B785,"*")</f>
        <v/>
      </c>
      <c r="AD792" s="1" t="n"/>
      <c r="AE792" s="1">
        <f>IF(sum!A785="MA",sum!C785,"*")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2020</v>
      </c>
      <c r="AK792" s="1">
        <f>IF(sum!A785="ON",sum!B785,"*")</f>
        <v/>
      </c>
      <c r="AL792" s="1" t="n"/>
      <c r="AM792" s="1">
        <f>IF(sum!A785="ON",sum!C785,"*")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2020</v>
      </c>
      <c r="AS792" s="1">
        <f>IF(sum!A785="QU",sum!B785,"*")</f>
        <v/>
      </c>
      <c r="AT792" s="1" t="n"/>
      <c r="AU792" s="1">
        <f>IF(sum!A785="QU",sum!C785,"*")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2020</v>
      </c>
      <c r="BA792" s="1">
        <f>IF(sum!A785="SA",sum!B785,"*")</f>
        <v/>
      </c>
      <c r="BB792" s="1" t="n"/>
      <c r="BC792" s="1">
        <f>IF(sum!A785="SA",sum!C785,"*")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2020</v>
      </c>
      <c r="J793" s="1" t="inlineStr">
        <is>
          <t>NCAP_BND</t>
        </is>
      </c>
      <c r="K793" s="1" t="inlineStr">
        <is>
          <t>FX</t>
        </is>
      </c>
      <c r="L793" s="1" t="n">
        <v>2020</v>
      </c>
      <c r="M793" s="1">
        <f>IF(sum!A786="AT",sum!B786,"*")</f>
        <v/>
      </c>
      <c r="N793" s="1" t="n"/>
      <c r="O793" s="1">
        <f>IF(sum!A786="AT",sum!C786,"*")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2020</v>
      </c>
      <c r="U793" s="1">
        <f>IF(sum!A786="BC",sum!B786,"*")</f>
        <v/>
      </c>
      <c r="V793" s="1" t="n"/>
      <c r="W793" s="1">
        <f>IF(sum!A786="BC",sum!C786,"*")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2020</v>
      </c>
      <c r="AC793" s="1">
        <f>IF(sum!A786="MA",sum!B786,"*")</f>
        <v/>
      </c>
      <c r="AD793" s="1" t="n"/>
      <c r="AE793" s="1">
        <f>IF(sum!A786="MA",sum!C786,"*")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2020</v>
      </c>
      <c r="AK793" s="1">
        <f>IF(sum!A786="ON",sum!B786,"*")</f>
        <v/>
      </c>
      <c r="AL793" s="1" t="n"/>
      <c r="AM793" s="1">
        <f>IF(sum!A786="ON",sum!C786,"*")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2020</v>
      </c>
      <c r="AS793" s="1">
        <f>IF(sum!A786="QU",sum!B786,"*")</f>
        <v/>
      </c>
      <c r="AT793" s="1" t="n"/>
      <c r="AU793" s="1">
        <f>IF(sum!A786="QU",sum!C786,"*")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2020</v>
      </c>
      <c r="BA793" s="1">
        <f>IF(sum!A786="SA",sum!B786,"*")</f>
        <v/>
      </c>
      <c r="BB793" s="1" t="n"/>
      <c r="BC793" s="1">
        <f>IF(sum!A786="SA",sum!C786,"*")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2020</v>
      </c>
      <c r="J794" s="4" t="inlineStr">
        <is>
          <t>NCAP_BND</t>
        </is>
      </c>
      <c r="K794" s="4" t="inlineStr">
        <is>
          <t>FX</t>
        </is>
      </c>
      <c r="L794" s="4" t="n">
        <v>2020</v>
      </c>
      <c r="M794" s="1">
        <f>IF(sum!A787="AT",sum!B787,"*")</f>
        <v/>
      </c>
      <c r="N794" s="1" t="n"/>
      <c r="O794" s="1">
        <f>IF(sum!A787="AT",sum!C787,"*")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2020</v>
      </c>
      <c r="U794" s="1">
        <f>IF(sum!A787="BC",sum!B787,"*")</f>
        <v/>
      </c>
      <c r="V794" s="1" t="n"/>
      <c r="W794" s="1">
        <f>IF(sum!A787="BC",sum!C787,"*")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2020</v>
      </c>
      <c r="AC794" s="1">
        <f>IF(sum!A787="MA",sum!B787,"*")</f>
        <v/>
      </c>
      <c r="AD794" s="1" t="n"/>
      <c r="AE794" s="1">
        <f>IF(sum!A787="MA",sum!C787,"*")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2020</v>
      </c>
      <c r="AK794" s="1">
        <f>IF(sum!A787="ON",sum!B787,"*")</f>
        <v/>
      </c>
      <c r="AL794" s="1" t="n"/>
      <c r="AM794" s="1">
        <f>IF(sum!A787="ON",sum!C787,"*")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2020</v>
      </c>
      <c r="AS794" s="1">
        <f>IF(sum!A787="QU",sum!B787,"*")</f>
        <v/>
      </c>
      <c r="AT794" s="1" t="n"/>
      <c r="AU794" s="1">
        <f>IF(sum!A787="QU",sum!C787,"*")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2020</v>
      </c>
      <c r="BA794" s="1">
        <f>IF(sum!A787="SA",sum!B787,"*")</f>
        <v/>
      </c>
      <c r="BB794" s="1" t="n"/>
      <c r="BC794" s="1">
        <f>IF(sum!A787="SA",sum!C787,"*")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2020</v>
      </c>
      <c r="J795" s="1" t="inlineStr">
        <is>
          <t>NCAP_BND</t>
        </is>
      </c>
      <c r="K795" s="1" t="inlineStr">
        <is>
          <t>FX</t>
        </is>
      </c>
      <c r="L795" s="1" t="n">
        <v>2020</v>
      </c>
      <c r="M795" s="1">
        <f>IF(sum!A788="AT",sum!B788,"*")</f>
        <v/>
      </c>
      <c r="N795" s="1" t="n"/>
      <c r="O795" s="1">
        <f>IF(sum!A788="AT",sum!C788,"*")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2020</v>
      </c>
      <c r="U795" s="1">
        <f>IF(sum!A788="BC",sum!B788,"*")</f>
        <v/>
      </c>
      <c r="V795" s="1" t="n"/>
      <c r="W795" s="1">
        <f>IF(sum!A788="BC",sum!C788,"*")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2020</v>
      </c>
      <c r="AC795" s="1">
        <f>IF(sum!A788="MA",sum!B788,"*")</f>
        <v/>
      </c>
      <c r="AD795" s="1" t="n"/>
      <c r="AE795" s="1">
        <f>IF(sum!A788="MA",sum!C788,"*")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2020</v>
      </c>
      <c r="AK795" s="1">
        <f>IF(sum!A788="ON",sum!B788,"*")</f>
        <v/>
      </c>
      <c r="AL795" s="1" t="n"/>
      <c r="AM795" s="1">
        <f>IF(sum!A788="ON",sum!C788,"*")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2020</v>
      </c>
      <c r="AS795" s="1">
        <f>IF(sum!A788="QU",sum!B788,"*")</f>
        <v/>
      </c>
      <c r="AT795" s="1" t="n"/>
      <c r="AU795" s="1">
        <f>IF(sum!A788="QU",sum!C788,"*")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2020</v>
      </c>
      <c r="BA795" s="1">
        <f>IF(sum!A788="SA",sum!B788,"*")</f>
        <v/>
      </c>
      <c r="BB795" s="1" t="n"/>
      <c r="BC795" s="1">
        <f>IF(sum!A788="SA",sum!C788,"*")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2020</v>
      </c>
      <c r="J796" s="4" t="inlineStr">
        <is>
          <t>NCAP_BND</t>
        </is>
      </c>
      <c r="K796" s="4" t="inlineStr">
        <is>
          <t>FX</t>
        </is>
      </c>
      <c r="L796" s="4" t="n">
        <v>2020</v>
      </c>
      <c r="M796" s="1">
        <f>IF(sum!A789="AT",sum!B789,"*")</f>
        <v/>
      </c>
      <c r="N796" s="1" t="n"/>
      <c r="O796" s="1">
        <f>IF(sum!A789="AT",sum!C789,"*")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2020</v>
      </c>
      <c r="U796" s="1">
        <f>IF(sum!A789="BC",sum!B789,"*")</f>
        <v/>
      </c>
      <c r="V796" s="1" t="n"/>
      <c r="W796" s="1">
        <f>IF(sum!A789="BC",sum!C789,"*")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2020</v>
      </c>
      <c r="AC796" s="1">
        <f>IF(sum!A789="MA",sum!B789,"*")</f>
        <v/>
      </c>
      <c r="AD796" s="1" t="n"/>
      <c r="AE796" s="1">
        <f>IF(sum!A789="MA",sum!C789,"*")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2020</v>
      </c>
      <c r="AK796" s="1">
        <f>IF(sum!A789="ON",sum!B789,"*")</f>
        <v/>
      </c>
      <c r="AL796" s="1" t="n"/>
      <c r="AM796" s="1">
        <f>IF(sum!A789="ON",sum!C789,"*")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2020</v>
      </c>
      <c r="AS796" s="1">
        <f>IF(sum!A789="QU",sum!B789,"*")</f>
        <v/>
      </c>
      <c r="AT796" s="1" t="n"/>
      <c r="AU796" s="1">
        <f>IF(sum!A789="QU",sum!C789,"*")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2020</v>
      </c>
      <c r="BA796" s="1">
        <f>IF(sum!A789="SA",sum!B789,"*")</f>
        <v/>
      </c>
      <c r="BB796" s="1" t="n"/>
      <c r="BC796" s="1">
        <f>IF(sum!A789="SA",sum!C789,"*")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2020</v>
      </c>
      <c r="J797" s="1" t="inlineStr">
        <is>
          <t>NCAP_BND</t>
        </is>
      </c>
      <c r="K797" s="1" t="inlineStr">
        <is>
          <t>FX</t>
        </is>
      </c>
      <c r="L797" s="1" t="n">
        <v>2020</v>
      </c>
      <c r="M797" s="1">
        <f>IF(sum!A790="AT",sum!B790,"*")</f>
        <v/>
      </c>
      <c r="N797" s="1" t="n"/>
      <c r="O797" s="1">
        <f>IF(sum!A790="AT",sum!C790,"*")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2020</v>
      </c>
      <c r="U797" s="1">
        <f>IF(sum!A790="BC",sum!B790,"*")</f>
        <v/>
      </c>
      <c r="V797" s="1" t="n"/>
      <c r="W797" s="1">
        <f>IF(sum!A790="BC",sum!C790,"*")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2020</v>
      </c>
      <c r="AC797" s="1">
        <f>IF(sum!A790="MA",sum!B790,"*")</f>
        <v/>
      </c>
      <c r="AD797" s="1" t="n"/>
      <c r="AE797" s="1">
        <f>IF(sum!A790="MA",sum!C790,"*")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2020</v>
      </c>
      <c r="AK797" s="1">
        <f>IF(sum!A790="ON",sum!B790,"*")</f>
        <v/>
      </c>
      <c r="AL797" s="1" t="n"/>
      <c r="AM797" s="1">
        <f>IF(sum!A790="ON",sum!C790,"*")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2020</v>
      </c>
      <c r="AS797" s="1">
        <f>IF(sum!A790="QU",sum!B790,"*")</f>
        <v/>
      </c>
      <c r="AT797" s="1" t="n"/>
      <c r="AU797" s="1">
        <f>IF(sum!A790="QU",sum!C790,"*")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2020</v>
      </c>
      <c r="BA797" s="1">
        <f>IF(sum!A790="SA",sum!B790,"*")</f>
        <v/>
      </c>
      <c r="BB797" s="1" t="n"/>
      <c r="BC797" s="1">
        <f>IF(sum!A790="SA",sum!C790,"*")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2020</v>
      </c>
      <c r="J798" s="4" t="inlineStr">
        <is>
          <t>NCAP_BND</t>
        </is>
      </c>
      <c r="K798" s="4" t="inlineStr">
        <is>
          <t>FX</t>
        </is>
      </c>
      <c r="L798" s="4" t="n">
        <v>2020</v>
      </c>
      <c r="M798" s="1">
        <f>IF(sum!A791="AT",sum!B791,"*")</f>
        <v/>
      </c>
      <c r="N798" s="1" t="n"/>
      <c r="O798" s="1">
        <f>IF(sum!A791="AT",sum!C791,"*")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2020</v>
      </c>
      <c r="U798" s="1">
        <f>IF(sum!A791="BC",sum!B791,"*")</f>
        <v/>
      </c>
      <c r="V798" s="1" t="n"/>
      <c r="W798" s="1">
        <f>IF(sum!A791="BC",sum!C791,"*")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2020</v>
      </c>
      <c r="AC798" s="1">
        <f>IF(sum!A791="MA",sum!B791,"*")</f>
        <v/>
      </c>
      <c r="AD798" s="1" t="n"/>
      <c r="AE798" s="1">
        <f>IF(sum!A791="MA",sum!C791,"*")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2020</v>
      </c>
      <c r="AK798" s="1">
        <f>IF(sum!A791="ON",sum!B791,"*")</f>
        <v/>
      </c>
      <c r="AL798" s="1" t="n"/>
      <c r="AM798" s="1">
        <f>IF(sum!A791="ON",sum!C791,"*")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2020</v>
      </c>
      <c r="AS798" s="1">
        <f>IF(sum!A791="QU",sum!B791,"*")</f>
        <v/>
      </c>
      <c r="AT798" s="1" t="n"/>
      <c r="AU798" s="1">
        <f>IF(sum!A791="QU",sum!C791,"*")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2020</v>
      </c>
      <c r="BA798" s="1">
        <f>IF(sum!A791="SA",sum!B791,"*")</f>
        <v/>
      </c>
      <c r="BB798" s="1" t="n"/>
      <c r="BC798" s="1">
        <f>IF(sum!A791="SA",sum!C791,"*")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2020</v>
      </c>
      <c r="J799" s="1" t="inlineStr">
        <is>
          <t>NCAP_BND</t>
        </is>
      </c>
      <c r="K799" s="1" t="inlineStr">
        <is>
          <t>FX</t>
        </is>
      </c>
      <c r="L799" s="1" t="n">
        <v>2020</v>
      </c>
      <c r="M799" s="1">
        <f>IF(sum!A792="AT",sum!B792,"*")</f>
        <v/>
      </c>
      <c r="N799" s="1" t="n"/>
      <c r="O799" s="1">
        <f>IF(sum!A792="AT",sum!C792,"*")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2020</v>
      </c>
      <c r="U799" s="1">
        <f>IF(sum!A792="BC",sum!B792,"*")</f>
        <v/>
      </c>
      <c r="V799" s="1" t="n"/>
      <c r="W799" s="1">
        <f>IF(sum!A792="BC",sum!C792,"*")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2020</v>
      </c>
      <c r="AC799" s="1">
        <f>IF(sum!A792="MA",sum!B792,"*")</f>
        <v/>
      </c>
      <c r="AD799" s="1" t="n"/>
      <c r="AE799" s="1">
        <f>IF(sum!A792="MA",sum!C792,"*")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2020</v>
      </c>
      <c r="AK799" s="1">
        <f>IF(sum!A792="ON",sum!B792,"*")</f>
        <v/>
      </c>
      <c r="AL799" s="1" t="n"/>
      <c r="AM799" s="1">
        <f>IF(sum!A792="ON",sum!C792,"*")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2020</v>
      </c>
      <c r="AS799" s="1">
        <f>IF(sum!A792="QU",sum!B792,"*")</f>
        <v/>
      </c>
      <c r="AT799" s="1" t="n"/>
      <c r="AU799" s="1">
        <f>IF(sum!A792="QU",sum!C792,"*")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2020</v>
      </c>
      <c r="BA799" s="1">
        <f>IF(sum!A792="SA",sum!B792,"*")</f>
        <v/>
      </c>
      <c r="BB799" s="1" t="n"/>
      <c r="BC799" s="1">
        <f>IF(sum!A792="SA",sum!C792,"*")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2020</v>
      </c>
      <c r="J800" s="4" t="inlineStr">
        <is>
          <t>NCAP_BND</t>
        </is>
      </c>
      <c r="K800" s="4" t="inlineStr">
        <is>
          <t>FX</t>
        </is>
      </c>
      <c r="L800" s="4" t="n">
        <v>2020</v>
      </c>
      <c r="M800" s="1">
        <f>IF(sum!A793="AT",sum!B793,"*")</f>
        <v/>
      </c>
      <c r="N800" s="1" t="n"/>
      <c r="O800" s="1">
        <f>IF(sum!A793="AT",sum!C793,"*")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2020</v>
      </c>
      <c r="U800" s="1">
        <f>IF(sum!A793="BC",sum!B793,"*")</f>
        <v/>
      </c>
      <c r="V800" s="1" t="n"/>
      <c r="W800" s="1">
        <f>IF(sum!A793="BC",sum!C793,"*")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2020</v>
      </c>
      <c r="AC800" s="1">
        <f>IF(sum!A793="MA",sum!B793,"*")</f>
        <v/>
      </c>
      <c r="AD800" s="1" t="n"/>
      <c r="AE800" s="1">
        <f>IF(sum!A793="MA",sum!C793,"*")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2020</v>
      </c>
      <c r="AK800" s="1">
        <f>IF(sum!A793="ON",sum!B793,"*")</f>
        <v/>
      </c>
      <c r="AL800" s="1" t="n"/>
      <c r="AM800" s="1">
        <f>IF(sum!A793="ON",sum!C793,"*")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2020</v>
      </c>
      <c r="AS800" s="1">
        <f>IF(sum!A793="QU",sum!B793,"*")</f>
        <v/>
      </c>
      <c r="AT800" s="1" t="n"/>
      <c r="AU800" s="1">
        <f>IF(sum!A793="QU",sum!C793,"*")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2020</v>
      </c>
      <c r="BA800" s="1">
        <f>IF(sum!A793="SA",sum!B793,"*")</f>
        <v/>
      </c>
      <c r="BB800" s="1" t="n"/>
      <c r="BC800" s="1">
        <f>IF(sum!A793="SA",sum!C793,"*")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2020</v>
      </c>
      <c r="J801" s="1" t="inlineStr">
        <is>
          <t>NCAP_BND</t>
        </is>
      </c>
      <c r="K801" s="1" t="inlineStr">
        <is>
          <t>FX</t>
        </is>
      </c>
      <c r="L801" s="1" t="n">
        <v>2020</v>
      </c>
      <c r="M801" s="1">
        <f>IF(sum!A794="AT",sum!B794,"*")</f>
        <v/>
      </c>
      <c r="N801" s="1" t="n"/>
      <c r="O801" s="1">
        <f>IF(sum!A794="AT",sum!C794,"*")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2020</v>
      </c>
      <c r="U801" s="1">
        <f>IF(sum!A794="BC",sum!B794,"*")</f>
        <v/>
      </c>
      <c r="V801" s="1" t="n"/>
      <c r="W801" s="1">
        <f>IF(sum!A794="BC",sum!C794,"*")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2020</v>
      </c>
      <c r="AC801" s="1">
        <f>IF(sum!A794="MA",sum!B794,"*")</f>
        <v/>
      </c>
      <c r="AD801" s="1" t="n"/>
      <c r="AE801" s="1">
        <f>IF(sum!A794="MA",sum!C794,"*")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2020</v>
      </c>
      <c r="AK801" s="1">
        <f>IF(sum!A794="ON",sum!B794,"*")</f>
        <v/>
      </c>
      <c r="AL801" s="1" t="n"/>
      <c r="AM801" s="1">
        <f>IF(sum!A794="ON",sum!C794,"*")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2020</v>
      </c>
      <c r="AS801" s="1">
        <f>IF(sum!A794="QU",sum!B794,"*")</f>
        <v/>
      </c>
      <c r="AT801" s="1" t="n"/>
      <c r="AU801" s="1">
        <f>IF(sum!A794="QU",sum!C794,"*")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2020</v>
      </c>
      <c r="BA801" s="1">
        <f>IF(sum!A794="SA",sum!B794,"*")</f>
        <v/>
      </c>
      <c r="BB801" s="1" t="n"/>
      <c r="BC801" s="1">
        <f>IF(sum!A794="SA",sum!C794,"*")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2020</v>
      </c>
      <c r="J802" s="4" t="inlineStr">
        <is>
          <t>NCAP_BND</t>
        </is>
      </c>
      <c r="K802" s="4" t="inlineStr">
        <is>
          <t>FX</t>
        </is>
      </c>
      <c r="L802" s="4" t="n">
        <v>2020</v>
      </c>
      <c r="M802" s="1">
        <f>IF(sum!A795="AT",sum!B795,"*")</f>
        <v/>
      </c>
      <c r="N802" s="1" t="n"/>
      <c r="O802" s="1">
        <f>IF(sum!A795="AT",sum!C795,"*")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2020</v>
      </c>
      <c r="U802" s="1">
        <f>IF(sum!A795="BC",sum!B795,"*")</f>
        <v/>
      </c>
      <c r="V802" s="1" t="n"/>
      <c r="W802" s="1">
        <f>IF(sum!A795="BC",sum!C795,"*")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2020</v>
      </c>
      <c r="AC802" s="1">
        <f>IF(sum!A795="MA",sum!B795,"*")</f>
        <v/>
      </c>
      <c r="AD802" s="1" t="n"/>
      <c r="AE802" s="1">
        <f>IF(sum!A795="MA",sum!C795,"*")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2020</v>
      </c>
      <c r="AK802" s="1">
        <f>IF(sum!A795="ON",sum!B795,"*")</f>
        <v/>
      </c>
      <c r="AL802" s="1" t="n"/>
      <c r="AM802" s="1">
        <f>IF(sum!A795="ON",sum!C795,"*")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2020</v>
      </c>
      <c r="AS802" s="1">
        <f>IF(sum!A795="QU",sum!B795,"*")</f>
        <v/>
      </c>
      <c r="AT802" s="1" t="n"/>
      <c r="AU802" s="1">
        <f>IF(sum!A795="QU",sum!C795,"*")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2020</v>
      </c>
      <c r="BA802" s="1">
        <f>IF(sum!A795="SA",sum!B795,"*")</f>
        <v/>
      </c>
      <c r="BB802" s="1" t="n"/>
      <c r="BC802" s="1">
        <f>IF(sum!A795="SA",sum!C795,"*")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2020</v>
      </c>
      <c r="J803" s="1" t="inlineStr">
        <is>
          <t>NCAP_BND</t>
        </is>
      </c>
      <c r="K803" s="1" t="inlineStr">
        <is>
          <t>FX</t>
        </is>
      </c>
      <c r="L803" s="1" t="n">
        <v>2020</v>
      </c>
      <c r="M803" s="1">
        <f>IF(sum!A796="AT",sum!B796,"*")</f>
        <v/>
      </c>
      <c r="N803" s="1" t="n"/>
      <c r="O803" s="1">
        <f>IF(sum!A796="AT",sum!C796,"*")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2020</v>
      </c>
      <c r="U803" s="1">
        <f>IF(sum!A796="BC",sum!B796,"*")</f>
        <v/>
      </c>
      <c r="V803" s="1" t="n"/>
      <c r="W803" s="1">
        <f>IF(sum!A796="BC",sum!C796,"*")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2020</v>
      </c>
      <c r="AC803" s="1">
        <f>IF(sum!A796="MA",sum!B796,"*")</f>
        <v/>
      </c>
      <c r="AD803" s="1" t="n"/>
      <c r="AE803" s="1">
        <f>IF(sum!A796="MA",sum!C796,"*")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2020</v>
      </c>
      <c r="AK803" s="1">
        <f>IF(sum!A796="ON",sum!B796,"*")</f>
        <v/>
      </c>
      <c r="AL803" s="1" t="n"/>
      <c r="AM803" s="1">
        <f>IF(sum!A796="ON",sum!C796,"*")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2020</v>
      </c>
      <c r="AS803" s="1">
        <f>IF(sum!A796="QU",sum!B796,"*")</f>
        <v/>
      </c>
      <c r="AT803" s="1" t="n"/>
      <c r="AU803" s="1">
        <f>IF(sum!A796="QU",sum!C796,"*")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2020</v>
      </c>
      <c r="BA803" s="1">
        <f>IF(sum!A796="SA",sum!B796,"*")</f>
        <v/>
      </c>
      <c r="BB803" s="1" t="n"/>
      <c r="BC803" s="1">
        <f>IF(sum!A796="SA",sum!C796,"*")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2020</v>
      </c>
      <c r="J804" s="4" t="inlineStr">
        <is>
          <t>NCAP_BND</t>
        </is>
      </c>
      <c r="K804" s="4" t="inlineStr">
        <is>
          <t>FX</t>
        </is>
      </c>
      <c r="L804" s="4" t="n">
        <v>2020</v>
      </c>
      <c r="M804" s="1">
        <f>IF(sum!A797="AT",sum!B797,"*")</f>
        <v/>
      </c>
      <c r="N804" s="1" t="n"/>
      <c r="O804" s="1">
        <f>IF(sum!A797="AT",sum!C797,"*")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2020</v>
      </c>
      <c r="U804" s="1">
        <f>IF(sum!A797="BC",sum!B797,"*")</f>
        <v/>
      </c>
      <c r="V804" s="1" t="n"/>
      <c r="W804" s="1">
        <f>IF(sum!A797="BC",sum!C797,"*")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2020</v>
      </c>
      <c r="AC804" s="1">
        <f>IF(sum!A797="MA",sum!B797,"*")</f>
        <v/>
      </c>
      <c r="AD804" s="1" t="n"/>
      <c r="AE804" s="1">
        <f>IF(sum!A797="MA",sum!C797,"*")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2020</v>
      </c>
      <c r="AK804" s="1">
        <f>IF(sum!A797="ON",sum!B797,"*")</f>
        <v/>
      </c>
      <c r="AL804" s="1" t="n"/>
      <c r="AM804" s="1">
        <f>IF(sum!A797="ON",sum!C797,"*")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2020</v>
      </c>
      <c r="AS804" s="1">
        <f>IF(sum!A797="QU",sum!B797,"*")</f>
        <v/>
      </c>
      <c r="AT804" s="1" t="n"/>
      <c r="AU804" s="1">
        <f>IF(sum!A797="QU",sum!C797,"*")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2020</v>
      </c>
      <c r="BA804" s="1">
        <f>IF(sum!A797="SA",sum!B797,"*")</f>
        <v/>
      </c>
      <c r="BB804" s="1" t="n"/>
      <c r="BC804" s="1">
        <f>IF(sum!A797="SA",sum!C797,"*")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2020</v>
      </c>
      <c r="J805" s="1" t="inlineStr">
        <is>
          <t>NCAP_BND</t>
        </is>
      </c>
      <c r="K805" s="1" t="inlineStr">
        <is>
          <t>FX</t>
        </is>
      </c>
      <c r="L805" s="1" t="n">
        <v>2020</v>
      </c>
      <c r="M805" s="1">
        <f>IF(sum!A798="AT",sum!B798,"*")</f>
        <v/>
      </c>
      <c r="N805" s="1" t="n"/>
      <c r="O805" s="1">
        <f>IF(sum!A798="AT",sum!C798,"*")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2020</v>
      </c>
      <c r="U805" s="1">
        <f>IF(sum!A798="BC",sum!B798,"*")</f>
        <v/>
      </c>
      <c r="V805" s="1" t="n"/>
      <c r="W805" s="1">
        <f>IF(sum!A798="BC",sum!C798,"*")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2020</v>
      </c>
      <c r="AC805" s="1">
        <f>IF(sum!A798="MA",sum!B798,"*")</f>
        <v/>
      </c>
      <c r="AD805" s="1" t="n"/>
      <c r="AE805" s="1">
        <f>IF(sum!A798="MA",sum!C798,"*")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2020</v>
      </c>
      <c r="AK805" s="1">
        <f>IF(sum!A798="ON",sum!B798,"*")</f>
        <v/>
      </c>
      <c r="AL805" s="1" t="n"/>
      <c r="AM805" s="1">
        <f>IF(sum!A798="ON",sum!C798,"*")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2020</v>
      </c>
      <c r="AS805" s="1">
        <f>IF(sum!A798="QU",sum!B798,"*")</f>
        <v/>
      </c>
      <c r="AT805" s="1" t="n"/>
      <c r="AU805" s="1">
        <f>IF(sum!A798="QU",sum!C798,"*")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2020</v>
      </c>
      <c r="BA805" s="1">
        <f>IF(sum!A798="SA",sum!B798,"*")</f>
        <v/>
      </c>
      <c r="BB805" s="1" t="n"/>
      <c r="BC805" s="1">
        <f>IF(sum!A798="SA",sum!C798,"*")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2020</v>
      </c>
      <c r="J806" s="4" t="inlineStr">
        <is>
          <t>NCAP_BND</t>
        </is>
      </c>
      <c r="K806" s="4" t="inlineStr">
        <is>
          <t>FX</t>
        </is>
      </c>
      <c r="L806" s="4" t="n">
        <v>2020</v>
      </c>
      <c r="M806" s="1">
        <f>IF(sum!A799="AT",sum!B799,"*")</f>
        <v/>
      </c>
      <c r="N806" s="1" t="n"/>
      <c r="O806" s="1">
        <f>IF(sum!A799="AT",sum!C799,"*")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2020</v>
      </c>
      <c r="U806" s="1">
        <f>IF(sum!A799="BC",sum!B799,"*")</f>
        <v/>
      </c>
      <c r="V806" s="1" t="n"/>
      <c r="W806" s="1">
        <f>IF(sum!A799="BC",sum!C799,"*")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2020</v>
      </c>
      <c r="AC806" s="1">
        <f>IF(sum!A799="MA",sum!B799,"*")</f>
        <v/>
      </c>
      <c r="AD806" s="1" t="n"/>
      <c r="AE806" s="1">
        <f>IF(sum!A799="MA",sum!C799,"*")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2020</v>
      </c>
      <c r="AK806" s="1">
        <f>IF(sum!A799="ON",sum!B799,"*")</f>
        <v/>
      </c>
      <c r="AL806" s="1" t="n"/>
      <c r="AM806" s="1">
        <f>IF(sum!A799="ON",sum!C799,"*")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2020</v>
      </c>
      <c r="AS806" s="1">
        <f>IF(sum!A799="QU",sum!B799,"*")</f>
        <v/>
      </c>
      <c r="AT806" s="1" t="n"/>
      <c r="AU806" s="1">
        <f>IF(sum!A799="QU",sum!C799,"*")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2020</v>
      </c>
      <c r="BA806" s="1">
        <f>IF(sum!A799="SA",sum!B799,"*")</f>
        <v/>
      </c>
      <c r="BB806" s="1" t="n"/>
      <c r="BC806" s="1">
        <f>IF(sum!A799="SA",sum!C799,"*")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2020</v>
      </c>
      <c r="J807" s="1" t="inlineStr">
        <is>
          <t>NCAP_BND</t>
        </is>
      </c>
      <c r="K807" s="1" t="inlineStr">
        <is>
          <t>FX</t>
        </is>
      </c>
      <c r="L807" s="1" t="n">
        <v>2020</v>
      </c>
      <c r="M807" s="1">
        <f>IF(sum!A800="AT",sum!B800,"*")</f>
        <v/>
      </c>
      <c r="N807" s="1" t="n"/>
      <c r="O807" s="1">
        <f>IF(sum!A800="AT",sum!C800,"*")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2020</v>
      </c>
      <c r="U807" s="1">
        <f>IF(sum!A800="BC",sum!B800,"*")</f>
        <v/>
      </c>
      <c r="V807" s="1" t="n"/>
      <c r="W807" s="1">
        <f>IF(sum!A800="BC",sum!C800,"*")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2020</v>
      </c>
      <c r="AC807" s="1">
        <f>IF(sum!A800="MA",sum!B800,"*")</f>
        <v/>
      </c>
      <c r="AD807" s="1" t="n"/>
      <c r="AE807" s="1">
        <f>IF(sum!A800="MA",sum!C800,"*")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2020</v>
      </c>
      <c r="AK807" s="1">
        <f>IF(sum!A800="ON",sum!B800,"*")</f>
        <v/>
      </c>
      <c r="AL807" s="1" t="n"/>
      <c r="AM807" s="1">
        <f>IF(sum!A800="ON",sum!C800,"*")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2020</v>
      </c>
      <c r="AS807" s="1">
        <f>IF(sum!A800="QU",sum!B800,"*")</f>
        <v/>
      </c>
      <c r="AT807" s="1" t="n"/>
      <c r="AU807" s="1">
        <f>IF(sum!A800="QU",sum!C800,"*")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2020</v>
      </c>
      <c r="BA807" s="1">
        <f>IF(sum!A800="SA",sum!B800,"*")</f>
        <v/>
      </c>
      <c r="BB807" s="1" t="n"/>
      <c r="BC807" s="1">
        <f>IF(sum!A800="SA",sum!C800,"*")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2020</v>
      </c>
      <c r="J808" s="4" t="inlineStr">
        <is>
          <t>NCAP_BND</t>
        </is>
      </c>
      <c r="K808" s="4" t="inlineStr">
        <is>
          <t>FX</t>
        </is>
      </c>
      <c r="L808" s="4" t="n">
        <v>2020</v>
      </c>
      <c r="M808" s="1">
        <f>IF(sum!A801="AT",sum!B801,"*")</f>
        <v/>
      </c>
      <c r="N808" s="1" t="n"/>
      <c r="O808" s="1">
        <f>IF(sum!A801="AT",sum!C801,"*")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2020</v>
      </c>
      <c r="U808" s="1">
        <f>IF(sum!A801="BC",sum!B801,"*")</f>
        <v/>
      </c>
      <c r="V808" s="1" t="n"/>
      <c r="W808" s="1">
        <f>IF(sum!A801="BC",sum!C801,"*")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2020</v>
      </c>
      <c r="AC808" s="1">
        <f>IF(sum!A801="MA",sum!B801,"*")</f>
        <v/>
      </c>
      <c r="AD808" s="1" t="n"/>
      <c r="AE808" s="1">
        <f>IF(sum!A801="MA",sum!C801,"*")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2020</v>
      </c>
      <c r="AK808" s="1">
        <f>IF(sum!A801="ON",sum!B801,"*")</f>
        <v/>
      </c>
      <c r="AL808" s="1" t="n"/>
      <c r="AM808" s="1">
        <f>IF(sum!A801="ON",sum!C801,"*")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2020</v>
      </c>
      <c r="AS808" s="1">
        <f>IF(sum!A801="QU",sum!B801,"*")</f>
        <v/>
      </c>
      <c r="AT808" s="1" t="n"/>
      <c r="AU808" s="1">
        <f>IF(sum!A801="QU",sum!C801,"*")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2020</v>
      </c>
      <c r="BA808" s="1">
        <f>IF(sum!A801="SA",sum!B801,"*")</f>
        <v/>
      </c>
      <c r="BB808" s="1" t="n"/>
      <c r="BC808" s="1">
        <f>IF(sum!A801="SA",sum!C801,"*")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2020</v>
      </c>
      <c r="J809" s="1" t="inlineStr">
        <is>
          <t>NCAP_BND</t>
        </is>
      </c>
      <c r="K809" s="1" t="inlineStr">
        <is>
          <t>FX</t>
        </is>
      </c>
      <c r="L809" s="1" t="n">
        <v>2020</v>
      </c>
      <c r="M809" s="1">
        <f>IF(sum!A802="AT",sum!B802,"*")</f>
        <v/>
      </c>
      <c r="N809" s="1" t="n"/>
      <c r="O809" s="1">
        <f>IF(sum!A802="AT",sum!C802,"*")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2020</v>
      </c>
      <c r="U809" s="1">
        <f>IF(sum!A802="BC",sum!B802,"*")</f>
        <v/>
      </c>
      <c r="V809" s="1" t="n"/>
      <c r="W809" s="1">
        <f>IF(sum!A802="BC",sum!C802,"*")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2020</v>
      </c>
      <c r="AC809" s="1">
        <f>IF(sum!A802="MA",sum!B802,"*")</f>
        <v/>
      </c>
      <c r="AD809" s="1" t="n"/>
      <c r="AE809" s="1">
        <f>IF(sum!A802="MA",sum!C802,"*")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2020</v>
      </c>
      <c r="AK809" s="1">
        <f>IF(sum!A802="ON",sum!B802,"*")</f>
        <v/>
      </c>
      <c r="AL809" s="1" t="n"/>
      <c r="AM809" s="1">
        <f>IF(sum!A802="ON",sum!C802,"*")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2020</v>
      </c>
      <c r="AS809" s="1">
        <f>IF(sum!A802="QU",sum!B802,"*")</f>
        <v/>
      </c>
      <c r="AT809" s="1" t="n"/>
      <c r="AU809" s="1">
        <f>IF(sum!A802="QU",sum!C802,"*")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2020</v>
      </c>
      <c r="BA809" s="1">
        <f>IF(sum!A802="SA",sum!B802,"*")</f>
        <v/>
      </c>
      <c r="BB809" s="1" t="n"/>
      <c r="BC809" s="1">
        <f>IF(sum!A802="SA",sum!C802,"*")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2020</v>
      </c>
      <c r="J810" s="4" t="inlineStr">
        <is>
          <t>NCAP_BND</t>
        </is>
      </c>
      <c r="K810" s="4" t="inlineStr">
        <is>
          <t>FX</t>
        </is>
      </c>
      <c r="L810" s="4" t="n">
        <v>2020</v>
      </c>
      <c r="M810" s="1">
        <f>IF(sum!A803="AT",sum!B803,"*")</f>
        <v/>
      </c>
      <c r="N810" s="1" t="n"/>
      <c r="O810" s="1">
        <f>IF(sum!A803="AT",sum!C803,"*")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2020</v>
      </c>
      <c r="U810" s="1">
        <f>IF(sum!A803="BC",sum!B803,"*")</f>
        <v/>
      </c>
      <c r="V810" s="1" t="n"/>
      <c r="W810" s="1">
        <f>IF(sum!A803="BC",sum!C803,"*")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2020</v>
      </c>
      <c r="AC810" s="1">
        <f>IF(sum!A803="MA",sum!B803,"*")</f>
        <v/>
      </c>
      <c r="AD810" s="1" t="n"/>
      <c r="AE810" s="1">
        <f>IF(sum!A803="MA",sum!C803,"*")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2020</v>
      </c>
      <c r="AK810" s="1">
        <f>IF(sum!A803="ON",sum!B803,"*")</f>
        <v/>
      </c>
      <c r="AL810" s="1" t="n"/>
      <c r="AM810" s="1">
        <f>IF(sum!A803="ON",sum!C803,"*")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2020</v>
      </c>
      <c r="AS810" s="1">
        <f>IF(sum!A803="QU",sum!B803,"*")</f>
        <v/>
      </c>
      <c r="AT810" s="1" t="n"/>
      <c r="AU810" s="1">
        <f>IF(sum!A803="QU",sum!C803,"*")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2020</v>
      </c>
      <c r="BA810" s="1">
        <f>IF(sum!A803="SA",sum!B803,"*")</f>
        <v/>
      </c>
      <c r="BB810" s="1" t="n"/>
      <c r="BC810" s="1">
        <f>IF(sum!A803="SA",sum!C803,"*")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2020</v>
      </c>
      <c r="J811" s="1" t="inlineStr">
        <is>
          <t>NCAP_BND</t>
        </is>
      </c>
      <c r="K811" s="1" t="inlineStr">
        <is>
          <t>FX</t>
        </is>
      </c>
      <c r="L811" s="1" t="n">
        <v>2020</v>
      </c>
      <c r="M811" s="1">
        <f>IF(sum!A804="AT",sum!B804,"*")</f>
        <v/>
      </c>
      <c r="N811" s="1" t="n"/>
      <c r="O811" s="1">
        <f>IF(sum!A804="AT",sum!C804,"*")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2020</v>
      </c>
      <c r="U811" s="1">
        <f>IF(sum!A804="BC",sum!B804,"*")</f>
        <v/>
      </c>
      <c r="V811" s="1" t="n"/>
      <c r="W811" s="1">
        <f>IF(sum!A804="BC",sum!C804,"*")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2020</v>
      </c>
      <c r="AC811" s="1">
        <f>IF(sum!A804="MA",sum!B804,"*")</f>
        <v/>
      </c>
      <c r="AD811" s="1" t="n"/>
      <c r="AE811" s="1">
        <f>IF(sum!A804="MA",sum!C804,"*")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2020</v>
      </c>
      <c r="AK811" s="1">
        <f>IF(sum!A804="ON",sum!B804,"*")</f>
        <v/>
      </c>
      <c r="AL811" s="1" t="n"/>
      <c r="AM811" s="1">
        <f>IF(sum!A804="ON",sum!C804,"*")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2020</v>
      </c>
      <c r="AS811" s="1">
        <f>IF(sum!A804="QU",sum!B804,"*")</f>
        <v/>
      </c>
      <c r="AT811" s="1" t="n"/>
      <c r="AU811" s="1">
        <f>IF(sum!A804="QU",sum!C804,"*")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2020</v>
      </c>
      <c r="BA811" s="1">
        <f>IF(sum!A804="SA",sum!B804,"*")</f>
        <v/>
      </c>
      <c r="BB811" s="1" t="n"/>
      <c r="BC811" s="1">
        <f>IF(sum!A804="SA",sum!C804,"*")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2020</v>
      </c>
      <c r="J812" s="4" t="inlineStr">
        <is>
          <t>NCAP_BND</t>
        </is>
      </c>
      <c r="K812" s="4" t="inlineStr">
        <is>
          <t>FX</t>
        </is>
      </c>
      <c r="L812" s="4" t="n">
        <v>2020</v>
      </c>
      <c r="M812" s="1">
        <f>IF(sum!A805="AT",sum!B805,"*")</f>
        <v/>
      </c>
      <c r="N812" s="1" t="n"/>
      <c r="O812" s="1">
        <f>IF(sum!A805="AT",sum!C805,"*")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2020</v>
      </c>
      <c r="U812" s="1">
        <f>IF(sum!A805="BC",sum!B805,"*")</f>
        <v/>
      </c>
      <c r="V812" s="1" t="n"/>
      <c r="W812" s="1">
        <f>IF(sum!A805="BC",sum!C805,"*")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2020</v>
      </c>
      <c r="AC812" s="1">
        <f>IF(sum!A805="MA",sum!B805,"*")</f>
        <v/>
      </c>
      <c r="AD812" s="1" t="n"/>
      <c r="AE812" s="1">
        <f>IF(sum!A805="MA",sum!C805,"*")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2020</v>
      </c>
      <c r="AK812" s="1">
        <f>IF(sum!A805="ON",sum!B805,"*")</f>
        <v/>
      </c>
      <c r="AL812" s="1" t="n"/>
      <c r="AM812" s="1">
        <f>IF(sum!A805="ON",sum!C805,"*")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2020</v>
      </c>
      <c r="AS812" s="1">
        <f>IF(sum!A805="QU",sum!B805,"*")</f>
        <v/>
      </c>
      <c r="AT812" s="1" t="n"/>
      <c r="AU812" s="1">
        <f>IF(sum!A805="QU",sum!C805,"*")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2020</v>
      </c>
      <c r="BA812" s="1">
        <f>IF(sum!A805="SA",sum!B805,"*")</f>
        <v/>
      </c>
      <c r="BB812" s="1" t="n"/>
      <c r="BC812" s="1">
        <f>IF(sum!A805="SA",sum!C805,"*")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2020</v>
      </c>
      <c r="J813" s="1" t="inlineStr">
        <is>
          <t>NCAP_BND</t>
        </is>
      </c>
      <c r="K813" s="1" t="inlineStr">
        <is>
          <t>FX</t>
        </is>
      </c>
      <c r="L813" s="1" t="n">
        <v>2020</v>
      </c>
      <c r="M813" s="1">
        <f>IF(sum!A806="AT",sum!B806,"*")</f>
        <v/>
      </c>
      <c r="N813" s="1" t="n"/>
      <c r="O813" s="1">
        <f>IF(sum!A806="AT",sum!C806,"*")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2020</v>
      </c>
      <c r="U813" s="1">
        <f>IF(sum!A806="BC",sum!B806,"*")</f>
        <v/>
      </c>
      <c r="V813" s="1" t="n"/>
      <c r="W813" s="1">
        <f>IF(sum!A806="BC",sum!C806,"*")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2020</v>
      </c>
      <c r="AC813" s="1">
        <f>IF(sum!A806="MA",sum!B806,"*")</f>
        <v/>
      </c>
      <c r="AD813" s="1" t="n"/>
      <c r="AE813" s="1">
        <f>IF(sum!A806="MA",sum!C806,"*")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2020</v>
      </c>
      <c r="AK813" s="1">
        <f>IF(sum!A806="ON",sum!B806,"*")</f>
        <v/>
      </c>
      <c r="AL813" s="1" t="n"/>
      <c r="AM813" s="1">
        <f>IF(sum!A806="ON",sum!C806,"*")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2020</v>
      </c>
      <c r="AS813" s="1">
        <f>IF(sum!A806="QU",sum!B806,"*")</f>
        <v/>
      </c>
      <c r="AT813" s="1" t="n"/>
      <c r="AU813" s="1">
        <f>IF(sum!A806="QU",sum!C806,"*")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2020</v>
      </c>
      <c r="BA813" s="1">
        <f>IF(sum!A806="SA",sum!B806,"*")</f>
        <v/>
      </c>
      <c r="BB813" s="1" t="n"/>
      <c r="BC813" s="1">
        <f>IF(sum!A806="SA",sum!C806,"*")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2020</v>
      </c>
      <c r="J814" s="4" t="inlineStr">
        <is>
          <t>NCAP_BND</t>
        </is>
      </c>
      <c r="K814" s="4" t="inlineStr">
        <is>
          <t>FX</t>
        </is>
      </c>
      <c r="L814" s="4" t="n">
        <v>2020</v>
      </c>
      <c r="M814" s="1">
        <f>IF(sum!A807="AT",sum!B807,"*")</f>
        <v/>
      </c>
      <c r="N814" s="1" t="n"/>
      <c r="O814" s="1">
        <f>IF(sum!A807="AT",sum!C807,"*")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2020</v>
      </c>
      <c r="U814" s="1">
        <f>IF(sum!A807="BC",sum!B807,"*")</f>
        <v/>
      </c>
      <c r="V814" s="1" t="n"/>
      <c r="W814" s="1">
        <f>IF(sum!A807="BC",sum!C807,"*")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2020</v>
      </c>
      <c r="AC814" s="1">
        <f>IF(sum!A807="MA",sum!B807,"*")</f>
        <v/>
      </c>
      <c r="AD814" s="1" t="n"/>
      <c r="AE814" s="1">
        <f>IF(sum!A807="MA",sum!C807,"*")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2020</v>
      </c>
      <c r="AK814" s="1">
        <f>IF(sum!A807="ON",sum!B807,"*")</f>
        <v/>
      </c>
      <c r="AL814" s="1" t="n"/>
      <c r="AM814" s="1">
        <f>IF(sum!A807="ON",sum!C807,"*")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2020</v>
      </c>
      <c r="AS814" s="1">
        <f>IF(sum!A807="QU",sum!B807,"*")</f>
        <v/>
      </c>
      <c r="AT814" s="1" t="n"/>
      <c r="AU814" s="1">
        <f>IF(sum!A807="QU",sum!C807,"*")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2020</v>
      </c>
      <c r="BA814" s="1">
        <f>IF(sum!A807="SA",sum!B807,"*")</f>
        <v/>
      </c>
      <c r="BB814" s="1" t="n"/>
      <c r="BC814" s="1">
        <f>IF(sum!A807="SA",sum!C807,"*")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2020</v>
      </c>
      <c r="J815" s="1" t="inlineStr">
        <is>
          <t>NCAP_BND</t>
        </is>
      </c>
      <c r="K815" s="1" t="inlineStr">
        <is>
          <t>FX</t>
        </is>
      </c>
      <c r="L815" s="1" t="n">
        <v>2020</v>
      </c>
      <c r="M815" s="1">
        <f>IF(sum!A808="AT",sum!B808,"*")</f>
        <v/>
      </c>
      <c r="N815" s="1" t="n"/>
      <c r="O815" s="1">
        <f>IF(sum!A808="AT",sum!C808,"*")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2020</v>
      </c>
      <c r="U815" s="1">
        <f>IF(sum!A808="BC",sum!B808,"*")</f>
        <v/>
      </c>
      <c r="V815" s="1" t="n"/>
      <c r="W815" s="1">
        <f>IF(sum!A808="BC",sum!C808,"*")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2020</v>
      </c>
      <c r="AC815" s="1">
        <f>IF(sum!A808="MA",sum!B808,"*")</f>
        <v/>
      </c>
      <c r="AD815" s="1" t="n"/>
      <c r="AE815" s="1">
        <f>IF(sum!A808="MA",sum!C808,"*")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2020</v>
      </c>
      <c r="AK815" s="1">
        <f>IF(sum!A808="ON",sum!B808,"*")</f>
        <v/>
      </c>
      <c r="AL815" s="1" t="n"/>
      <c r="AM815" s="1">
        <f>IF(sum!A808="ON",sum!C808,"*")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2020</v>
      </c>
      <c r="AS815" s="1">
        <f>IF(sum!A808="QU",sum!B808,"*")</f>
        <v/>
      </c>
      <c r="AT815" s="1" t="n"/>
      <c r="AU815" s="1">
        <f>IF(sum!A808="QU",sum!C808,"*")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2020</v>
      </c>
      <c r="BA815" s="1">
        <f>IF(sum!A808="SA",sum!B808,"*")</f>
        <v/>
      </c>
      <c r="BB815" s="1" t="n"/>
      <c r="BC815" s="1">
        <f>IF(sum!A808="SA",sum!C808,"*")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2020</v>
      </c>
      <c r="J816" s="4" t="inlineStr">
        <is>
          <t>NCAP_BND</t>
        </is>
      </c>
      <c r="K816" s="4" t="inlineStr">
        <is>
          <t>FX</t>
        </is>
      </c>
      <c r="L816" s="4" t="n">
        <v>2020</v>
      </c>
      <c r="M816" s="1">
        <f>IF(sum!A809="AT",sum!B809,"*")</f>
        <v/>
      </c>
      <c r="N816" s="1" t="n"/>
      <c r="O816" s="1">
        <f>IF(sum!A809="AT",sum!C809,"*")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2020</v>
      </c>
      <c r="U816" s="1">
        <f>IF(sum!A809="BC",sum!B809,"*")</f>
        <v/>
      </c>
      <c r="V816" s="1" t="n"/>
      <c r="W816" s="1">
        <f>IF(sum!A809="BC",sum!C809,"*")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2020</v>
      </c>
      <c r="AC816" s="1">
        <f>IF(sum!A809="MA",sum!B809,"*")</f>
        <v/>
      </c>
      <c r="AD816" s="1" t="n"/>
      <c r="AE816" s="1">
        <f>IF(sum!A809="MA",sum!C809,"*")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2020</v>
      </c>
      <c r="AK816" s="1">
        <f>IF(sum!A809="ON",sum!B809,"*")</f>
        <v/>
      </c>
      <c r="AL816" s="1" t="n"/>
      <c r="AM816" s="1">
        <f>IF(sum!A809="ON",sum!C809,"*")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2020</v>
      </c>
      <c r="AS816" s="1">
        <f>IF(sum!A809="QU",sum!B809,"*")</f>
        <v/>
      </c>
      <c r="AT816" s="1" t="n"/>
      <c r="AU816" s="1">
        <f>IF(sum!A809="QU",sum!C809,"*")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2020</v>
      </c>
      <c r="BA816" s="1">
        <f>IF(sum!A809="SA",sum!B809,"*")</f>
        <v/>
      </c>
      <c r="BB816" s="1" t="n"/>
      <c r="BC816" s="1">
        <f>IF(sum!A809="SA",sum!C809,"*")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2020</v>
      </c>
      <c r="J817" s="1" t="inlineStr">
        <is>
          <t>NCAP_BND</t>
        </is>
      </c>
      <c r="K817" s="1" t="inlineStr">
        <is>
          <t>FX</t>
        </is>
      </c>
      <c r="L817" s="1" t="n">
        <v>2020</v>
      </c>
      <c r="M817" s="1">
        <f>IF(sum!A810="AT",sum!B810,"*")</f>
        <v/>
      </c>
      <c r="N817" s="1" t="n"/>
      <c r="O817" s="1">
        <f>IF(sum!A810="AT",sum!C810,"*")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2020</v>
      </c>
      <c r="U817" s="1">
        <f>IF(sum!A810="BC",sum!B810,"*")</f>
        <v/>
      </c>
      <c r="V817" s="1" t="n"/>
      <c r="W817" s="1">
        <f>IF(sum!A810="BC",sum!C810,"*")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2020</v>
      </c>
      <c r="AC817" s="1">
        <f>IF(sum!A810="MA",sum!B810,"*")</f>
        <v/>
      </c>
      <c r="AD817" s="1" t="n"/>
      <c r="AE817" s="1">
        <f>IF(sum!A810="MA",sum!C810,"*")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2020</v>
      </c>
      <c r="AK817" s="1">
        <f>IF(sum!A810="ON",sum!B810,"*")</f>
        <v/>
      </c>
      <c r="AL817" s="1" t="n"/>
      <c r="AM817" s="1">
        <f>IF(sum!A810="ON",sum!C810,"*")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2020</v>
      </c>
      <c r="AS817" s="1">
        <f>IF(sum!A810="QU",sum!B810,"*")</f>
        <v/>
      </c>
      <c r="AT817" s="1" t="n"/>
      <c r="AU817" s="1">
        <f>IF(sum!A810="QU",sum!C810,"*")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2020</v>
      </c>
      <c r="BA817" s="1">
        <f>IF(sum!A810="SA",sum!B810,"*")</f>
        <v/>
      </c>
      <c r="BB817" s="1" t="n"/>
      <c r="BC817" s="1">
        <f>IF(sum!A810="SA",sum!C810,"*")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2020</v>
      </c>
      <c r="J818" s="4" t="inlineStr">
        <is>
          <t>NCAP_BND</t>
        </is>
      </c>
      <c r="K818" s="4" t="inlineStr">
        <is>
          <t>FX</t>
        </is>
      </c>
      <c r="L818" s="4" t="n">
        <v>2020</v>
      </c>
      <c r="M818" s="1">
        <f>IF(sum!A811="AT",sum!B811,"*")</f>
        <v/>
      </c>
      <c r="N818" s="1" t="n"/>
      <c r="O818" s="1">
        <f>IF(sum!A811="AT",sum!C811,"*")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2020</v>
      </c>
      <c r="U818" s="1">
        <f>IF(sum!A811="BC",sum!B811,"*")</f>
        <v/>
      </c>
      <c r="V818" s="1" t="n"/>
      <c r="W818" s="1">
        <f>IF(sum!A811="BC",sum!C811,"*")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2020</v>
      </c>
      <c r="AC818" s="1">
        <f>IF(sum!A811="MA",sum!B811,"*")</f>
        <v/>
      </c>
      <c r="AD818" s="1" t="n"/>
      <c r="AE818" s="1">
        <f>IF(sum!A811="MA",sum!C811,"*")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2020</v>
      </c>
      <c r="AK818" s="1">
        <f>IF(sum!A811="ON",sum!B811,"*")</f>
        <v/>
      </c>
      <c r="AL818" s="1" t="n"/>
      <c r="AM818" s="1">
        <f>IF(sum!A811="ON",sum!C811,"*")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2020</v>
      </c>
      <c r="AS818" s="1">
        <f>IF(sum!A811="QU",sum!B811,"*")</f>
        <v/>
      </c>
      <c r="AT818" s="1" t="n"/>
      <c r="AU818" s="1">
        <f>IF(sum!A811="QU",sum!C811,"*")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2020</v>
      </c>
      <c r="BA818" s="1">
        <f>IF(sum!A811="SA",sum!B811,"*")</f>
        <v/>
      </c>
      <c r="BB818" s="1" t="n"/>
      <c r="BC818" s="1">
        <f>IF(sum!A811="SA",sum!C811,"*")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2020</v>
      </c>
      <c r="J819" s="1" t="inlineStr">
        <is>
          <t>NCAP_BND</t>
        </is>
      </c>
      <c r="K819" s="1" t="inlineStr">
        <is>
          <t>FX</t>
        </is>
      </c>
      <c r="L819" s="1" t="n">
        <v>2020</v>
      </c>
      <c r="M819" s="1">
        <f>IF(sum!A812="AT",sum!B812,"*")</f>
        <v/>
      </c>
      <c r="N819" s="1" t="n"/>
      <c r="O819" s="1">
        <f>IF(sum!A812="AT",sum!C812,"*")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2020</v>
      </c>
      <c r="U819" s="1">
        <f>IF(sum!A812="BC",sum!B812,"*")</f>
        <v/>
      </c>
      <c r="V819" s="1" t="n"/>
      <c r="W819" s="1">
        <f>IF(sum!A812="BC",sum!C812,"*")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2020</v>
      </c>
      <c r="AC819" s="1">
        <f>IF(sum!A812="MA",sum!B812,"*")</f>
        <v/>
      </c>
      <c r="AD819" s="1" t="n"/>
      <c r="AE819" s="1">
        <f>IF(sum!A812="MA",sum!C812,"*")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2020</v>
      </c>
      <c r="AK819" s="1">
        <f>IF(sum!A812="ON",sum!B812,"*")</f>
        <v/>
      </c>
      <c r="AL819" s="1" t="n"/>
      <c r="AM819" s="1">
        <f>IF(sum!A812="ON",sum!C812,"*")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2020</v>
      </c>
      <c r="AS819" s="1">
        <f>IF(sum!A812="QU",sum!B812,"*")</f>
        <v/>
      </c>
      <c r="AT819" s="1" t="n"/>
      <c r="AU819" s="1">
        <f>IF(sum!A812="QU",sum!C812,"*")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2020</v>
      </c>
      <c r="BA819" s="1">
        <f>IF(sum!A812="SA",sum!B812,"*")</f>
        <v/>
      </c>
      <c r="BB819" s="1" t="n"/>
      <c r="BC819" s="1">
        <f>IF(sum!A812="SA",sum!C812,"*")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2020</v>
      </c>
      <c r="J820" s="4" t="inlineStr">
        <is>
          <t>NCAP_BND</t>
        </is>
      </c>
      <c r="K820" s="4" t="inlineStr">
        <is>
          <t>FX</t>
        </is>
      </c>
      <c r="L820" s="4" t="n">
        <v>2020</v>
      </c>
      <c r="M820" s="1">
        <f>IF(sum!A813="AT",sum!B813,"*")</f>
        <v/>
      </c>
      <c r="N820" s="1" t="n"/>
      <c r="O820" s="1">
        <f>IF(sum!A813="AT",sum!C813,"*")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2020</v>
      </c>
      <c r="U820" s="1">
        <f>IF(sum!A813="BC",sum!B813,"*")</f>
        <v/>
      </c>
      <c r="V820" s="1" t="n"/>
      <c r="W820" s="1">
        <f>IF(sum!A813="BC",sum!C813,"*")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2020</v>
      </c>
      <c r="AC820" s="1">
        <f>IF(sum!A813="MA",sum!B813,"*")</f>
        <v/>
      </c>
      <c r="AD820" s="1" t="n"/>
      <c r="AE820" s="1">
        <f>IF(sum!A813="MA",sum!C813,"*")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2020</v>
      </c>
      <c r="AK820" s="1">
        <f>IF(sum!A813="ON",sum!B813,"*")</f>
        <v/>
      </c>
      <c r="AL820" s="1" t="n"/>
      <c r="AM820" s="1">
        <f>IF(sum!A813="ON",sum!C813,"*")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2020</v>
      </c>
      <c r="AS820" s="1">
        <f>IF(sum!A813="QU",sum!B813,"*")</f>
        <v/>
      </c>
      <c r="AT820" s="1" t="n"/>
      <c r="AU820" s="1">
        <f>IF(sum!A813="QU",sum!C813,"*")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2020</v>
      </c>
      <c r="BA820" s="1">
        <f>IF(sum!A813="SA",sum!B813,"*")</f>
        <v/>
      </c>
      <c r="BB820" s="1" t="n"/>
      <c r="BC820" s="1">
        <f>IF(sum!A813="SA",sum!C813,"*")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2020</v>
      </c>
      <c r="J821" s="1" t="inlineStr">
        <is>
          <t>NCAP_BND</t>
        </is>
      </c>
      <c r="K821" s="1" t="inlineStr">
        <is>
          <t>FX</t>
        </is>
      </c>
      <c r="L821" s="1" t="n">
        <v>2020</v>
      </c>
      <c r="M821" s="1">
        <f>IF(sum!A814="AT",sum!B814,"*")</f>
        <v/>
      </c>
      <c r="N821" s="1" t="n"/>
      <c r="O821" s="1">
        <f>IF(sum!A814="AT",sum!C814,"*")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2020</v>
      </c>
      <c r="U821" s="1">
        <f>IF(sum!A814="BC",sum!B814,"*")</f>
        <v/>
      </c>
      <c r="V821" s="1" t="n"/>
      <c r="W821" s="1">
        <f>IF(sum!A814="BC",sum!C814,"*")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2020</v>
      </c>
      <c r="AC821" s="1">
        <f>IF(sum!A814="MA",sum!B814,"*")</f>
        <v/>
      </c>
      <c r="AD821" s="1" t="n"/>
      <c r="AE821" s="1">
        <f>IF(sum!A814="MA",sum!C814,"*")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2020</v>
      </c>
      <c r="AK821" s="1">
        <f>IF(sum!A814="ON",sum!B814,"*")</f>
        <v/>
      </c>
      <c r="AL821" s="1" t="n"/>
      <c r="AM821" s="1">
        <f>IF(sum!A814="ON",sum!C814,"*")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2020</v>
      </c>
      <c r="AS821" s="1">
        <f>IF(sum!A814="QU",sum!B814,"*")</f>
        <v/>
      </c>
      <c r="AT821" s="1" t="n"/>
      <c r="AU821" s="1">
        <f>IF(sum!A814="QU",sum!C814,"*")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2020</v>
      </c>
      <c r="BA821" s="1">
        <f>IF(sum!A814="SA",sum!B814,"*")</f>
        <v/>
      </c>
      <c r="BB821" s="1" t="n"/>
      <c r="BC821" s="1">
        <f>IF(sum!A814="SA",sum!C814,"*")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2020</v>
      </c>
      <c r="J822" s="4" t="inlineStr">
        <is>
          <t>NCAP_BND</t>
        </is>
      </c>
      <c r="K822" s="4" t="inlineStr">
        <is>
          <t>FX</t>
        </is>
      </c>
      <c r="L822" s="4" t="n">
        <v>2020</v>
      </c>
      <c r="M822" s="1">
        <f>IF(sum!A815="AT",sum!B815,"*")</f>
        <v/>
      </c>
      <c r="N822" s="1" t="n"/>
      <c r="O822" s="1">
        <f>IF(sum!A815="AT",sum!C815,"*")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2020</v>
      </c>
      <c r="U822" s="1">
        <f>IF(sum!A815="BC",sum!B815,"*")</f>
        <v/>
      </c>
      <c r="V822" s="1" t="n"/>
      <c r="W822" s="1">
        <f>IF(sum!A815="BC",sum!C815,"*")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2020</v>
      </c>
      <c r="AC822" s="1">
        <f>IF(sum!A815="MA",sum!B815,"*")</f>
        <v/>
      </c>
      <c r="AD822" s="1" t="n"/>
      <c r="AE822" s="1">
        <f>IF(sum!A815="MA",sum!C815,"*")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2020</v>
      </c>
      <c r="AK822" s="1">
        <f>IF(sum!A815="ON",sum!B815,"*")</f>
        <v/>
      </c>
      <c r="AL822" s="1" t="n"/>
      <c r="AM822" s="1">
        <f>IF(sum!A815="ON",sum!C815,"*")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2020</v>
      </c>
      <c r="AS822" s="1">
        <f>IF(sum!A815="QU",sum!B815,"*")</f>
        <v/>
      </c>
      <c r="AT822" s="1" t="n"/>
      <c r="AU822" s="1">
        <f>IF(sum!A815="QU",sum!C815,"*")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2020</v>
      </c>
      <c r="BA822" s="1">
        <f>IF(sum!A815="SA",sum!B815,"*")</f>
        <v/>
      </c>
      <c r="BB822" s="1" t="n"/>
      <c r="BC822" s="1">
        <f>IF(sum!A815="SA",sum!C815,"*")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2020</v>
      </c>
      <c r="J823" s="1" t="inlineStr">
        <is>
          <t>NCAP_BND</t>
        </is>
      </c>
      <c r="K823" s="1" t="inlineStr">
        <is>
          <t>FX</t>
        </is>
      </c>
      <c r="L823" s="1" t="n">
        <v>2020</v>
      </c>
      <c r="M823" s="1">
        <f>IF(sum!A816="AT",sum!B816,"*")</f>
        <v/>
      </c>
      <c r="N823" s="1" t="n"/>
      <c r="O823" s="1">
        <f>IF(sum!A816="AT",sum!C816,"*")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2020</v>
      </c>
      <c r="U823" s="1">
        <f>IF(sum!A816="BC",sum!B816,"*")</f>
        <v/>
      </c>
      <c r="V823" s="1" t="n"/>
      <c r="W823" s="1">
        <f>IF(sum!A816="BC",sum!C816,"*")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2020</v>
      </c>
      <c r="AC823" s="1">
        <f>IF(sum!A816="MA",sum!B816,"*")</f>
        <v/>
      </c>
      <c r="AD823" s="1" t="n"/>
      <c r="AE823" s="1">
        <f>IF(sum!A816="MA",sum!C816,"*")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2020</v>
      </c>
      <c r="AK823" s="1">
        <f>IF(sum!A816="ON",sum!B816,"*")</f>
        <v/>
      </c>
      <c r="AL823" s="1" t="n"/>
      <c r="AM823" s="1">
        <f>IF(sum!A816="ON",sum!C816,"*")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2020</v>
      </c>
      <c r="AS823" s="1">
        <f>IF(sum!A816="QU",sum!B816,"*")</f>
        <v/>
      </c>
      <c r="AT823" s="1" t="n"/>
      <c r="AU823" s="1">
        <f>IF(sum!A816="QU",sum!C816,"*")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2020</v>
      </c>
      <c r="BA823" s="1">
        <f>IF(sum!A816="SA",sum!B816,"*")</f>
        <v/>
      </c>
      <c r="BB823" s="1" t="n"/>
      <c r="BC823" s="1">
        <f>IF(sum!A816="SA",sum!C816,"*")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2020</v>
      </c>
      <c r="J824" s="4" t="inlineStr">
        <is>
          <t>NCAP_BND</t>
        </is>
      </c>
      <c r="K824" s="4" t="inlineStr">
        <is>
          <t>FX</t>
        </is>
      </c>
      <c r="L824" s="4" t="n">
        <v>2020</v>
      </c>
      <c r="M824" s="1">
        <f>IF(sum!A817="AT",sum!B817,"*")</f>
        <v/>
      </c>
      <c r="N824" s="1" t="n"/>
      <c r="O824" s="1">
        <f>IF(sum!A817="AT",sum!C817,"*")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2020</v>
      </c>
      <c r="U824" s="1">
        <f>IF(sum!A817="BC",sum!B817,"*")</f>
        <v/>
      </c>
      <c r="V824" s="1" t="n"/>
      <c r="W824" s="1">
        <f>IF(sum!A817="BC",sum!C817,"*")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2020</v>
      </c>
      <c r="AC824" s="1">
        <f>IF(sum!A817="MA",sum!B817,"*")</f>
        <v/>
      </c>
      <c r="AD824" s="1" t="n"/>
      <c r="AE824" s="1">
        <f>IF(sum!A817="MA",sum!C817,"*")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2020</v>
      </c>
      <c r="AK824" s="1">
        <f>IF(sum!A817="ON",sum!B817,"*")</f>
        <v/>
      </c>
      <c r="AL824" s="1" t="n"/>
      <c r="AM824" s="1">
        <f>IF(sum!A817="ON",sum!C817,"*")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2020</v>
      </c>
      <c r="AS824" s="1">
        <f>IF(sum!A817="QU",sum!B817,"*")</f>
        <v/>
      </c>
      <c r="AT824" s="1" t="n"/>
      <c r="AU824" s="1">
        <f>IF(sum!A817="QU",sum!C817,"*")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2020</v>
      </c>
      <c r="BA824" s="1">
        <f>IF(sum!A817="SA",sum!B817,"*")</f>
        <v/>
      </c>
      <c r="BB824" s="1" t="n"/>
      <c r="BC824" s="1">
        <f>IF(sum!A817="SA",sum!C817,"*")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2020</v>
      </c>
      <c r="J825" s="1" t="inlineStr">
        <is>
          <t>NCAP_BND</t>
        </is>
      </c>
      <c r="K825" s="1" t="inlineStr">
        <is>
          <t>FX</t>
        </is>
      </c>
      <c r="L825" s="1" t="n">
        <v>2020</v>
      </c>
      <c r="M825" s="1">
        <f>IF(sum!A818="AT",sum!B818,"*")</f>
        <v/>
      </c>
      <c r="N825" s="1" t="n"/>
      <c r="O825" s="1">
        <f>IF(sum!A818="AT",sum!C818,"*")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2020</v>
      </c>
      <c r="U825" s="1">
        <f>IF(sum!A818="BC",sum!B818,"*")</f>
        <v/>
      </c>
      <c r="V825" s="1" t="n"/>
      <c r="W825" s="1">
        <f>IF(sum!A818="BC",sum!C818,"*")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2020</v>
      </c>
      <c r="AC825" s="1">
        <f>IF(sum!A818="MA",sum!B818,"*")</f>
        <v/>
      </c>
      <c r="AD825" s="1" t="n"/>
      <c r="AE825" s="1">
        <f>IF(sum!A818="MA",sum!C818,"*")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2020</v>
      </c>
      <c r="AK825" s="1">
        <f>IF(sum!A818="ON",sum!B818,"*")</f>
        <v/>
      </c>
      <c r="AL825" s="1" t="n"/>
      <c r="AM825" s="1">
        <f>IF(sum!A818="ON",sum!C818,"*")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2020</v>
      </c>
      <c r="AS825" s="1">
        <f>IF(sum!A818="QU",sum!B818,"*")</f>
        <v/>
      </c>
      <c r="AT825" s="1" t="n"/>
      <c r="AU825" s="1">
        <f>IF(sum!A818="QU",sum!C818,"*")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2020</v>
      </c>
      <c r="BA825" s="1">
        <f>IF(sum!A818="SA",sum!B818,"*")</f>
        <v/>
      </c>
      <c r="BB825" s="1" t="n"/>
      <c r="BC825" s="1">
        <f>IF(sum!A818="SA",sum!C818,"*")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2020</v>
      </c>
      <c r="J826" s="4" t="inlineStr">
        <is>
          <t>NCAP_BND</t>
        </is>
      </c>
      <c r="K826" s="4" t="inlineStr">
        <is>
          <t>FX</t>
        </is>
      </c>
      <c r="L826" s="4" t="n">
        <v>2020</v>
      </c>
      <c r="M826" s="1">
        <f>IF(sum!A819="AT",sum!B819,"*")</f>
        <v/>
      </c>
      <c r="N826" s="1" t="n"/>
      <c r="O826" s="1">
        <f>IF(sum!A819="AT",sum!C819,"*")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2020</v>
      </c>
      <c r="U826" s="1">
        <f>IF(sum!A819="BC",sum!B819,"*")</f>
        <v/>
      </c>
      <c r="V826" s="1" t="n"/>
      <c r="W826" s="1">
        <f>IF(sum!A819="BC",sum!C819,"*")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2020</v>
      </c>
      <c r="AC826" s="1">
        <f>IF(sum!A819="MA",sum!B819,"*")</f>
        <v/>
      </c>
      <c r="AD826" s="1" t="n"/>
      <c r="AE826" s="1">
        <f>IF(sum!A819="MA",sum!C819,"*")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2020</v>
      </c>
      <c r="AK826" s="1">
        <f>IF(sum!A819="ON",sum!B819,"*")</f>
        <v/>
      </c>
      <c r="AL826" s="1" t="n"/>
      <c r="AM826" s="1">
        <f>IF(sum!A819="ON",sum!C819,"*")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2020</v>
      </c>
      <c r="AS826" s="1">
        <f>IF(sum!A819="QU",sum!B819,"*")</f>
        <v/>
      </c>
      <c r="AT826" s="1" t="n"/>
      <c r="AU826" s="1">
        <f>IF(sum!A819="QU",sum!C819,"*")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2020</v>
      </c>
      <c r="BA826" s="1">
        <f>IF(sum!A819="SA",sum!B819,"*")</f>
        <v/>
      </c>
      <c r="BB826" s="1" t="n"/>
      <c r="BC826" s="1">
        <f>IF(sum!A819="SA",sum!C819,"*")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2020</v>
      </c>
      <c r="J827" s="1" t="inlineStr">
        <is>
          <t>NCAP_BND</t>
        </is>
      </c>
      <c r="K827" s="1" t="inlineStr">
        <is>
          <t>FX</t>
        </is>
      </c>
      <c r="L827" s="1" t="n">
        <v>2020</v>
      </c>
      <c r="M827" s="1">
        <f>IF(sum!A820="AT",sum!B820,"*")</f>
        <v/>
      </c>
      <c r="N827" s="1" t="n"/>
      <c r="O827" s="1">
        <f>IF(sum!A820="AT",sum!C820,"*")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2020</v>
      </c>
      <c r="U827" s="1">
        <f>IF(sum!A820="BC",sum!B820,"*")</f>
        <v/>
      </c>
      <c r="V827" s="1" t="n"/>
      <c r="W827" s="1">
        <f>IF(sum!A820="BC",sum!C820,"*")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2020</v>
      </c>
      <c r="AC827" s="1">
        <f>IF(sum!A820="MA",sum!B820,"*")</f>
        <v/>
      </c>
      <c r="AD827" s="1" t="n"/>
      <c r="AE827" s="1">
        <f>IF(sum!A820="MA",sum!C820,"*")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2020</v>
      </c>
      <c r="AK827" s="1">
        <f>IF(sum!A820="ON",sum!B820,"*")</f>
        <v/>
      </c>
      <c r="AL827" s="1" t="n"/>
      <c r="AM827" s="1">
        <f>IF(sum!A820="ON",sum!C820,"*")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2020</v>
      </c>
      <c r="AS827" s="1">
        <f>IF(sum!A820="QU",sum!B820,"*")</f>
        <v/>
      </c>
      <c r="AT827" s="1" t="n"/>
      <c r="AU827" s="1">
        <f>IF(sum!A820="QU",sum!C820,"*")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2020</v>
      </c>
      <c r="BA827" s="1">
        <f>IF(sum!A820="SA",sum!B820,"*")</f>
        <v/>
      </c>
      <c r="BB827" s="1" t="n"/>
      <c r="BC827" s="1">
        <f>IF(sum!A820="SA",sum!C820,"*")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2020</v>
      </c>
      <c r="J828" s="4" t="inlineStr">
        <is>
          <t>NCAP_BND</t>
        </is>
      </c>
      <c r="K828" s="4" t="inlineStr">
        <is>
          <t>FX</t>
        </is>
      </c>
      <c r="L828" s="4" t="n">
        <v>2020</v>
      </c>
      <c r="M828" s="1">
        <f>IF(sum!A821="AT",sum!B821,"*")</f>
        <v/>
      </c>
      <c r="N828" s="1" t="n"/>
      <c r="O828" s="1">
        <f>IF(sum!A821="AT",sum!C821,"*")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2020</v>
      </c>
      <c r="U828" s="1">
        <f>IF(sum!A821="BC",sum!B821,"*")</f>
        <v/>
      </c>
      <c r="V828" s="1" t="n"/>
      <c r="W828" s="1">
        <f>IF(sum!A821="BC",sum!C821,"*")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2020</v>
      </c>
      <c r="AC828" s="1">
        <f>IF(sum!A821="MA",sum!B821,"*")</f>
        <v/>
      </c>
      <c r="AD828" s="1" t="n"/>
      <c r="AE828" s="1">
        <f>IF(sum!A821="MA",sum!C821,"*")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2020</v>
      </c>
      <c r="AK828" s="1">
        <f>IF(sum!A821="ON",sum!B821,"*")</f>
        <v/>
      </c>
      <c r="AL828" s="1" t="n"/>
      <c r="AM828" s="1">
        <f>IF(sum!A821="ON",sum!C821,"*")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2020</v>
      </c>
      <c r="AS828" s="1">
        <f>IF(sum!A821="QU",sum!B821,"*")</f>
        <v/>
      </c>
      <c r="AT828" s="1" t="n"/>
      <c r="AU828" s="1">
        <f>IF(sum!A821="QU",sum!C821,"*")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2020</v>
      </c>
      <c r="BA828" s="1">
        <f>IF(sum!A821="SA",sum!B821,"*")</f>
        <v/>
      </c>
      <c r="BB828" s="1" t="n"/>
      <c r="BC828" s="1">
        <f>IF(sum!A821="SA",sum!C821,"*")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2020</v>
      </c>
      <c r="J829" s="1" t="inlineStr">
        <is>
          <t>NCAP_BND</t>
        </is>
      </c>
      <c r="K829" s="1" t="inlineStr">
        <is>
          <t>FX</t>
        </is>
      </c>
      <c r="L829" s="1" t="n">
        <v>2020</v>
      </c>
      <c r="M829" s="1">
        <f>IF(sum!A822="AT",sum!B822,"*")</f>
        <v/>
      </c>
      <c r="N829" s="1" t="n"/>
      <c r="O829" s="1">
        <f>IF(sum!A822="AT",sum!C822,"*")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2020</v>
      </c>
      <c r="U829" s="1">
        <f>IF(sum!A822="BC",sum!B822,"*")</f>
        <v/>
      </c>
      <c r="V829" s="1" t="n"/>
      <c r="W829" s="1">
        <f>IF(sum!A822="BC",sum!C822,"*")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2020</v>
      </c>
      <c r="AC829" s="1">
        <f>IF(sum!A822="MA",sum!B822,"*")</f>
        <v/>
      </c>
      <c r="AD829" s="1" t="n"/>
      <c r="AE829" s="1">
        <f>IF(sum!A822="MA",sum!C822,"*")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2020</v>
      </c>
      <c r="AK829" s="1">
        <f>IF(sum!A822="ON",sum!B822,"*")</f>
        <v/>
      </c>
      <c r="AL829" s="1" t="n"/>
      <c r="AM829" s="1">
        <f>IF(sum!A822="ON",sum!C822,"*")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2020</v>
      </c>
      <c r="AS829" s="1">
        <f>IF(sum!A822="QU",sum!B822,"*")</f>
        <v/>
      </c>
      <c r="AT829" s="1" t="n"/>
      <c r="AU829" s="1">
        <f>IF(sum!A822="QU",sum!C822,"*")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2020</v>
      </c>
      <c r="BA829" s="1">
        <f>IF(sum!A822="SA",sum!B822,"*")</f>
        <v/>
      </c>
      <c r="BB829" s="1" t="n"/>
      <c r="BC829" s="1">
        <f>IF(sum!A822="SA",sum!C822,"*")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2020</v>
      </c>
      <c r="J830" s="4" t="inlineStr">
        <is>
          <t>NCAP_BND</t>
        </is>
      </c>
      <c r="K830" s="4" t="inlineStr">
        <is>
          <t>FX</t>
        </is>
      </c>
      <c r="L830" s="4" t="n">
        <v>2020</v>
      </c>
      <c r="M830" s="1">
        <f>IF(sum!A823="AT",sum!B823,"*")</f>
        <v/>
      </c>
      <c r="N830" s="1" t="n"/>
      <c r="O830" s="1">
        <f>IF(sum!A823="AT",sum!C823,"*")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2020</v>
      </c>
      <c r="U830" s="1">
        <f>IF(sum!A823="BC",sum!B823,"*")</f>
        <v/>
      </c>
      <c r="V830" s="1" t="n"/>
      <c r="W830" s="1">
        <f>IF(sum!A823="BC",sum!C823,"*")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2020</v>
      </c>
      <c r="AC830" s="1">
        <f>IF(sum!A823="MA",sum!B823,"*")</f>
        <v/>
      </c>
      <c r="AD830" s="1" t="n"/>
      <c r="AE830" s="1">
        <f>IF(sum!A823="MA",sum!C823,"*")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2020</v>
      </c>
      <c r="AK830" s="1">
        <f>IF(sum!A823="ON",sum!B823,"*")</f>
        <v/>
      </c>
      <c r="AL830" s="1" t="n"/>
      <c r="AM830" s="1">
        <f>IF(sum!A823="ON",sum!C823,"*")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2020</v>
      </c>
      <c r="AS830" s="1">
        <f>IF(sum!A823="QU",sum!B823,"*")</f>
        <v/>
      </c>
      <c r="AT830" s="1" t="n"/>
      <c r="AU830" s="1">
        <f>IF(sum!A823="QU",sum!C823,"*")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2020</v>
      </c>
      <c r="BA830" s="1">
        <f>IF(sum!A823="SA",sum!B823,"*")</f>
        <v/>
      </c>
      <c r="BB830" s="1" t="n"/>
      <c r="BC830" s="1">
        <f>IF(sum!A823="SA",sum!C823,"*")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2020</v>
      </c>
      <c r="J831" s="1" t="inlineStr">
        <is>
          <t>NCAP_BND</t>
        </is>
      </c>
      <c r="K831" s="1" t="inlineStr">
        <is>
          <t>FX</t>
        </is>
      </c>
      <c r="L831" s="1" t="n">
        <v>2020</v>
      </c>
      <c r="M831" s="1">
        <f>IF(sum!A824="AT",sum!B824,"*")</f>
        <v/>
      </c>
      <c r="N831" s="1" t="n"/>
      <c r="O831" s="1">
        <f>IF(sum!A824="AT",sum!C824,"*")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2020</v>
      </c>
      <c r="U831" s="1">
        <f>IF(sum!A824="BC",sum!B824,"*")</f>
        <v/>
      </c>
      <c r="V831" s="1" t="n"/>
      <c r="W831" s="1">
        <f>IF(sum!A824="BC",sum!C824,"*")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2020</v>
      </c>
      <c r="AC831" s="1">
        <f>IF(sum!A824="MA",sum!B824,"*")</f>
        <v/>
      </c>
      <c r="AD831" s="1" t="n"/>
      <c r="AE831" s="1">
        <f>IF(sum!A824="MA",sum!C824,"*")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2020</v>
      </c>
      <c r="AK831" s="1">
        <f>IF(sum!A824="ON",sum!B824,"*")</f>
        <v/>
      </c>
      <c r="AL831" s="1" t="n"/>
      <c r="AM831" s="1">
        <f>IF(sum!A824="ON",sum!C824,"*")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2020</v>
      </c>
      <c r="AS831" s="1">
        <f>IF(sum!A824="QU",sum!B824,"*")</f>
        <v/>
      </c>
      <c r="AT831" s="1" t="n"/>
      <c r="AU831" s="1">
        <f>IF(sum!A824="QU",sum!C824,"*")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2020</v>
      </c>
      <c r="BA831" s="1">
        <f>IF(sum!A824="SA",sum!B824,"*")</f>
        <v/>
      </c>
      <c r="BB831" s="1" t="n"/>
      <c r="BC831" s="1">
        <f>IF(sum!A824="SA",sum!C824,"*")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2020</v>
      </c>
      <c r="J832" s="4" t="inlineStr">
        <is>
          <t>NCAP_BND</t>
        </is>
      </c>
      <c r="K832" s="4" t="inlineStr">
        <is>
          <t>FX</t>
        </is>
      </c>
      <c r="L832" s="4" t="n">
        <v>2020</v>
      </c>
      <c r="M832" s="1">
        <f>IF(sum!A825="AT",sum!B825,"*")</f>
        <v/>
      </c>
      <c r="N832" s="1" t="n"/>
      <c r="O832" s="1">
        <f>IF(sum!A825="AT",sum!C825,"*")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2020</v>
      </c>
      <c r="U832" s="1">
        <f>IF(sum!A825="BC",sum!B825,"*")</f>
        <v/>
      </c>
      <c r="V832" s="1" t="n"/>
      <c r="W832" s="1">
        <f>IF(sum!A825="BC",sum!C825,"*")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2020</v>
      </c>
      <c r="AC832" s="1">
        <f>IF(sum!A825="MA",sum!B825,"*")</f>
        <v/>
      </c>
      <c r="AD832" s="1" t="n"/>
      <c r="AE832" s="1">
        <f>IF(sum!A825="MA",sum!C825,"*")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2020</v>
      </c>
      <c r="AK832" s="1">
        <f>IF(sum!A825="ON",sum!B825,"*")</f>
        <v/>
      </c>
      <c r="AL832" s="1" t="n"/>
      <c r="AM832" s="1">
        <f>IF(sum!A825="ON",sum!C825,"*")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2020</v>
      </c>
      <c r="AS832" s="1">
        <f>IF(sum!A825="QU",sum!B825,"*")</f>
        <v/>
      </c>
      <c r="AT832" s="1" t="n"/>
      <c r="AU832" s="1">
        <f>IF(sum!A825="QU",sum!C825,"*")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2020</v>
      </c>
      <c r="BA832" s="1">
        <f>IF(sum!A825="SA",sum!B825,"*")</f>
        <v/>
      </c>
      <c r="BB832" s="1" t="n"/>
      <c r="BC832" s="1">
        <f>IF(sum!A825="SA",sum!C825,"*")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2020</v>
      </c>
      <c r="J833" s="1" t="inlineStr">
        <is>
          <t>NCAP_BND</t>
        </is>
      </c>
      <c r="K833" s="1" t="inlineStr">
        <is>
          <t>FX</t>
        </is>
      </c>
      <c r="L833" s="1" t="n">
        <v>2020</v>
      </c>
      <c r="M833" s="1">
        <f>IF(sum!A826="AT",sum!B826,"*")</f>
        <v/>
      </c>
      <c r="N833" s="1" t="n"/>
      <c r="O833" s="1">
        <f>IF(sum!A826="AT",sum!C826,"*")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2020</v>
      </c>
      <c r="U833" s="1">
        <f>IF(sum!A826="BC",sum!B826,"*")</f>
        <v/>
      </c>
      <c r="V833" s="1" t="n"/>
      <c r="W833" s="1">
        <f>IF(sum!A826="BC",sum!C826,"*")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2020</v>
      </c>
      <c r="AC833" s="1">
        <f>IF(sum!A826="MA",sum!B826,"*")</f>
        <v/>
      </c>
      <c r="AD833" s="1" t="n"/>
      <c r="AE833" s="1">
        <f>IF(sum!A826="MA",sum!C826,"*")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2020</v>
      </c>
      <c r="AK833" s="1">
        <f>IF(sum!A826="ON",sum!B826,"*")</f>
        <v/>
      </c>
      <c r="AL833" s="1" t="n"/>
      <c r="AM833" s="1">
        <f>IF(sum!A826="ON",sum!C826,"*")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2020</v>
      </c>
      <c r="AS833" s="1">
        <f>IF(sum!A826="QU",sum!B826,"*")</f>
        <v/>
      </c>
      <c r="AT833" s="1" t="n"/>
      <c r="AU833" s="1">
        <f>IF(sum!A826="QU",sum!C826,"*")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2020</v>
      </c>
      <c r="BA833" s="1">
        <f>IF(sum!A826="SA",sum!B826,"*")</f>
        <v/>
      </c>
      <c r="BB833" s="1" t="n"/>
      <c r="BC833" s="1">
        <f>IF(sum!A826="SA",sum!C826,"*")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2020</v>
      </c>
      <c r="J834" s="4" t="inlineStr">
        <is>
          <t>NCAP_BND</t>
        </is>
      </c>
      <c r="K834" s="4" t="inlineStr">
        <is>
          <t>FX</t>
        </is>
      </c>
      <c r="L834" s="4" t="n">
        <v>2020</v>
      </c>
      <c r="M834" s="1">
        <f>IF(sum!A827="AT",sum!B827,"*")</f>
        <v/>
      </c>
      <c r="N834" s="1" t="n"/>
      <c r="O834" s="1">
        <f>IF(sum!A827="AT",sum!C827,"*")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2020</v>
      </c>
      <c r="U834" s="1">
        <f>IF(sum!A827="BC",sum!B827,"*")</f>
        <v/>
      </c>
      <c r="V834" s="1" t="n"/>
      <c r="W834" s="1">
        <f>IF(sum!A827="BC",sum!C827,"*")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2020</v>
      </c>
      <c r="AC834" s="1">
        <f>IF(sum!A827="MA",sum!B827,"*")</f>
        <v/>
      </c>
      <c r="AD834" s="1" t="n"/>
      <c r="AE834" s="1">
        <f>IF(sum!A827="MA",sum!C827,"*")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2020</v>
      </c>
      <c r="AK834" s="1">
        <f>IF(sum!A827="ON",sum!B827,"*")</f>
        <v/>
      </c>
      <c r="AL834" s="1" t="n"/>
      <c r="AM834" s="1">
        <f>IF(sum!A827="ON",sum!C827,"*")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2020</v>
      </c>
      <c r="AS834" s="1">
        <f>IF(sum!A827="QU",sum!B827,"*")</f>
        <v/>
      </c>
      <c r="AT834" s="1" t="n"/>
      <c r="AU834" s="1">
        <f>IF(sum!A827="QU",sum!C827,"*")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2020</v>
      </c>
      <c r="BA834" s="1">
        <f>IF(sum!A827="SA",sum!B827,"*")</f>
        <v/>
      </c>
      <c r="BB834" s="1" t="n"/>
      <c r="BC834" s="1">
        <f>IF(sum!A827="SA",sum!C827,"*")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2020</v>
      </c>
      <c r="J835" s="1" t="inlineStr">
        <is>
          <t>NCAP_BND</t>
        </is>
      </c>
      <c r="K835" s="1" t="inlineStr">
        <is>
          <t>FX</t>
        </is>
      </c>
      <c r="L835" s="1" t="n">
        <v>2020</v>
      </c>
      <c r="M835" s="1">
        <f>IF(sum!A828="AT",sum!B828,"*")</f>
        <v/>
      </c>
      <c r="N835" s="1" t="n"/>
      <c r="O835" s="1">
        <f>IF(sum!A828="AT",sum!C828,"*")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2020</v>
      </c>
      <c r="U835" s="1">
        <f>IF(sum!A828="BC",sum!B828,"*")</f>
        <v/>
      </c>
      <c r="V835" s="1" t="n"/>
      <c r="W835" s="1">
        <f>IF(sum!A828="BC",sum!C828,"*")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2020</v>
      </c>
      <c r="AC835" s="1">
        <f>IF(sum!A828="MA",sum!B828,"*")</f>
        <v/>
      </c>
      <c r="AD835" s="1" t="n"/>
      <c r="AE835" s="1">
        <f>IF(sum!A828="MA",sum!C828,"*")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2020</v>
      </c>
      <c r="AK835" s="1">
        <f>IF(sum!A828="ON",sum!B828,"*")</f>
        <v/>
      </c>
      <c r="AL835" s="1" t="n"/>
      <c r="AM835" s="1">
        <f>IF(sum!A828="ON",sum!C828,"*")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2020</v>
      </c>
      <c r="AS835" s="1">
        <f>IF(sum!A828="QU",sum!B828,"*")</f>
        <v/>
      </c>
      <c r="AT835" s="1" t="n"/>
      <c r="AU835" s="1">
        <f>IF(sum!A828="QU",sum!C828,"*")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2020</v>
      </c>
      <c r="BA835" s="1">
        <f>IF(sum!A828="SA",sum!B828,"*")</f>
        <v/>
      </c>
      <c r="BB835" s="1" t="n"/>
      <c r="BC835" s="1">
        <f>IF(sum!A828="SA",sum!C828,"*")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2020</v>
      </c>
      <c r="J836" s="4" t="inlineStr">
        <is>
          <t>NCAP_BND</t>
        </is>
      </c>
      <c r="K836" s="4" t="inlineStr">
        <is>
          <t>FX</t>
        </is>
      </c>
      <c r="L836" s="4" t="n">
        <v>2020</v>
      </c>
      <c r="M836" s="1">
        <f>IF(sum!A829="AT",sum!B829,"*")</f>
        <v/>
      </c>
      <c r="N836" s="1" t="n"/>
      <c r="O836" s="1">
        <f>IF(sum!A829="AT",sum!C829,"*")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2020</v>
      </c>
      <c r="U836" s="1">
        <f>IF(sum!A829="BC",sum!B829,"*")</f>
        <v/>
      </c>
      <c r="V836" s="1" t="n"/>
      <c r="W836" s="1">
        <f>IF(sum!A829="BC",sum!C829,"*")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2020</v>
      </c>
      <c r="AC836" s="1">
        <f>IF(sum!A829="MA",sum!B829,"*")</f>
        <v/>
      </c>
      <c r="AD836" s="1" t="n"/>
      <c r="AE836" s="1">
        <f>IF(sum!A829="MA",sum!C829,"*")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2020</v>
      </c>
      <c r="AK836" s="1">
        <f>IF(sum!A829="ON",sum!B829,"*")</f>
        <v/>
      </c>
      <c r="AL836" s="1" t="n"/>
      <c r="AM836" s="1">
        <f>IF(sum!A829="ON",sum!C829,"*")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2020</v>
      </c>
      <c r="AS836" s="1">
        <f>IF(sum!A829="QU",sum!B829,"*")</f>
        <v/>
      </c>
      <c r="AT836" s="1" t="n"/>
      <c r="AU836" s="1">
        <f>IF(sum!A829="QU",sum!C829,"*")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2020</v>
      </c>
      <c r="BA836" s="1">
        <f>IF(sum!A829="SA",sum!B829,"*")</f>
        <v/>
      </c>
      <c r="BB836" s="1" t="n"/>
      <c r="BC836" s="1">
        <f>IF(sum!A829="SA",sum!C829,"*")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2020</v>
      </c>
      <c r="J837" s="1" t="inlineStr">
        <is>
          <t>NCAP_BND</t>
        </is>
      </c>
      <c r="K837" s="1" t="inlineStr">
        <is>
          <t>FX</t>
        </is>
      </c>
      <c r="L837" s="1" t="n">
        <v>2020</v>
      </c>
      <c r="M837" s="1">
        <f>IF(sum!A830="AT",sum!B830,"*")</f>
        <v/>
      </c>
      <c r="N837" s="1" t="n"/>
      <c r="O837" s="1">
        <f>IF(sum!A830="AT",sum!C830,"*")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2020</v>
      </c>
      <c r="U837" s="1">
        <f>IF(sum!A830="BC",sum!B830,"*")</f>
        <v/>
      </c>
      <c r="V837" s="1" t="n"/>
      <c r="W837" s="1">
        <f>IF(sum!A830="BC",sum!C830,"*")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2020</v>
      </c>
      <c r="AC837" s="1">
        <f>IF(sum!A830="MA",sum!B830,"*")</f>
        <v/>
      </c>
      <c r="AD837" s="1" t="n"/>
      <c r="AE837" s="1">
        <f>IF(sum!A830="MA",sum!C830,"*")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2020</v>
      </c>
      <c r="AK837" s="1">
        <f>IF(sum!A830="ON",sum!B830,"*")</f>
        <v/>
      </c>
      <c r="AL837" s="1" t="n"/>
      <c r="AM837" s="1">
        <f>IF(sum!A830="ON",sum!C830,"*")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2020</v>
      </c>
      <c r="AS837" s="1">
        <f>IF(sum!A830="QU",sum!B830,"*")</f>
        <v/>
      </c>
      <c r="AT837" s="1" t="n"/>
      <c r="AU837" s="1">
        <f>IF(sum!A830="QU",sum!C830,"*")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2020</v>
      </c>
      <c r="BA837" s="1">
        <f>IF(sum!A830="SA",sum!B830,"*")</f>
        <v/>
      </c>
      <c r="BB837" s="1" t="n"/>
      <c r="BC837" s="1">
        <f>IF(sum!A830="SA",sum!C830,"*")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2020</v>
      </c>
      <c r="J838" s="4" t="inlineStr">
        <is>
          <t>NCAP_BND</t>
        </is>
      </c>
      <c r="K838" s="4" t="inlineStr">
        <is>
          <t>FX</t>
        </is>
      </c>
      <c r="L838" s="4" t="n">
        <v>2020</v>
      </c>
      <c r="M838" s="1">
        <f>IF(sum!A831="AT",sum!B831,"*")</f>
        <v/>
      </c>
      <c r="N838" s="1" t="n"/>
      <c r="O838" s="1">
        <f>IF(sum!A831="AT",sum!C831,"*")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2020</v>
      </c>
      <c r="U838" s="1">
        <f>IF(sum!A831="BC",sum!B831,"*")</f>
        <v/>
      </c>
      <c r="V838" s="1" t="n"/>
      <c r="W838" s="1">
        <f>IF(sum!A831="BC",sum!C831,"*")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2020</v>
      </c>
      <c r="AC838" s="1">
        <f>IF(sum!A831="MA",sum!B831,"*")</f>
        <v/>
      </c>
      <c r="AD838" s="1" t="n"/>
      <c r="AE838" s="1">
        <f>IF(sum!A831="MA",sum!C831,"*")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2020</v>
      </c>
      <c r="AK838" s="1">
        <f>IF(sum!A831="ON",sum!B831,"*")</f>
        <v/>
      </c>
      <c r="AL838" s="1" t="n"/>
      <c r="AM838" s="1">
        <f>IF(sum!A831="ON",sum!C831,"*")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2020</v>
      </c>
      <c r="AS838" s="1">
        <f>IF(sum!A831="QU",sum!B831,"*")</f>
        <v/>
      </c>
      <c r="AT838" s="1" t="n"/>
      <c r="AU838" s="1">
        <f>IF(sum!A831="QU",sum!C831,"*")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2020</v>
      </c>
      <c r="BA838" s="1">
        <f>IF(sum!A831="SA",sum!B831,"*")</f>
        <v/>
      </c>
      <c r="BB838" s="1" t="n"/>
      <c r="BC838" s="1">
        <f>IF(sum!A831="SA",sum!C831,"*")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2020</v>
      </c>
      <c r="J839" s="1" t="inlineStr">
        <is>
          <t>NCAP_BND</t>
        </is>
      </c>
      <c r="K839" s="1" t="inlineStr">
        <is>
          <t>FX</t>
        </is>
      </c>
      <c r="L839" s="1" t="n">
        <v>2020</v>
      </c>
      <c r="M839" s="1">
        <f>IF(sum!A832="AT",sum!B832,"*")</f>
        <v/>
      </c>
      <c r="N839" s="1" t="n"/>
      <c r="O839" s="1">
        <f>IF(sum!A832="AT",sum!C832,"*")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2020</v>
      </c>
      <c r="U839" s="1">
        <f>IF(sum!A832="BC",sum!B832,"*")</f>
        <v/>
      </c>
      <c r="V839" s="1" t="n"/>
      <c r="W839" s="1">
        <f>IF(sum!A832="BC",sum!C832,"*")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2020</v>
      </c>
      <c r="AC839" s="1">
        <f>IF(sum!A832="MA",sum!B832,"*")</f>
        <v/>
      </c>
      <c r="AD839" s="1" t="n"/>
      <c r="AE839" s="1">
        <f>IF(sum!A832="MA",sum!C832,"*")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2020</v>
      </c>
      <c r="AK839" s="1">
        <f>IF(sum!A832="ON",sum!B832,"*")</f>
        <v/>
      </c>
      <c r="AL839" s="1" t="n"/>
      <c r="AM839" s="1">
        <f>IF(sum!A832="ON",sum!C832,"*")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2020</v>
      </c>
      <c r="AS839" s="1">
        <f>IF(sum!A832="QU",sum!B832,"*")</f>
        <v/>
      </c>
      <c r="AT839" s="1" t="n"/>
      <c r="AU839" s="1">
        <f>IF(sum!A832="QU",sum!C832,"*")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2020</v>
      </c>
      <c r="BA839" s="1">
        <f>IF(sum!A832="SA",sum!B832,"*")</f>
        <v/>
      </c>
      <c r="BB839" s="1" t="n"/>
      <c r="BC839" s="1">
        <f>IF(sum!A832="SA",sum!C832,"*")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2020</v>
      </c>
      <c r="J840" s="4" t="inlineStr">
        <is>
          <t>NCAP_BND</t>
        </is>
      </c>
      <c r="K840" s="4" t="inlineStr">
        <is>
          <t>FX</t>
        </is>
      </c>
      <c r="L840" s="4" t="n">
        <v>2020</v>
      </c>
      <c r="M840" s="1">
        <f>IF(sum!A833="AT",sum!B833,"*")</f>
        <v/>
      </c>
      <c r="N840" s="1" t="n"/>
      <c r="O840" s="1">
        <f>IF(sum!A833="AT",sum!C833,"*")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2020</v>
      </c>
      <c r="U840" s="1">
        <f>IF(sum!A833="BC",sum!B833,"*")</f>
        <v/>
      </c>
      <c r="V840" s="1" t="n"/>
      <c r="W840" s="1">
        <f>IF(sum!A833="BC",sum!C833,"*")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2020</v>
      </c>
      <c r="AC840" s="1">
        <f>IF(sum!A833="MA",sum!B833,"*")</f>
        <v/>
      </c>
      <c r="AD840" s="1" t="n"/>
      <c r="AE840" s="1">
        <f>IF(sum!A833="MA",sum!C833,"*")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2020</v>
      </c>
      <c r="AK840" s="1">
        <f>IF(sum!A833="ON",sum!B833,"*")</f>
        <v/>
      </c>
      <c r="AL840" s="1" t="n"/>
      <c r="AM840" s="1">
        <f>IF(sum!A833="ON",sum!C833,"*")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2020</v>
      </c>
      <c r="AS840" s="1">
        <f>IF(sum!A833="QU",sum!B833,"*")</f>
        <v/>
      </c>
      <c r="AT840" s="1" t="n"/>
      <c r="AU840" s="1">
        <f>IF(sum!A833="QU",sum!C833,"*")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2020</v>
      </c>
      <c r="BA840" s="1">
        <f>IF(sum!A833="SA",sum!B833,"*")</f>
        <v/>
      </c>
      <c r="BB840" s="1" t="n"/>
      <c r="BC840" s="1">
        <f>IF(sum!A833="SA",sum!C833,"*")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2020</v>
      </c>
      <c r="J841" s="1" t="inlineStr">
        <is>
          <t>NCAP_BND</t>
        </is>
      </c>
      <c r="K841" s="1" t="inlineStr">
        <is>
          <t>FX</t>
        </is>
      </c>
      <c r="L841" s="1" t="n">
        <v>2020</v>
      </c>
      <c r="M841" s="1">
        <f>IF(sum!A834="AT",sum!B834,"*")</f>
        <v/>
      </c>
      <c r="N841" s="1" t="n"/>
      <c r="O841" s="1">
        <f>IF(sum!A834="AT",sum!C834,"*")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2020</v>
      </c>
      <c r="U841" s="1">
        <f>IF(sum!A834="BC",sum!B834,"*")</f>
        <v/>
      </c>
      <c r="V841" s="1" t="n"/>
      <c r="W841" s="1">
        <f>IF(sum!A834="BC",sum!C834,"*")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2020</v>
      </c>
      <c r="AC841" s="1">
        <f>IF(sum!A834="MA",sum!B834,"*")</f>
        <v/>
      </c>
      <c r="AD841" s="1" t="n"/>
      <c r="AE841" s="1">
        <f>IF(sum!A834="MA",sum!C834,"*")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2020</v>
      </c>
      <c r="AK841" s="1">
        <f>IF(sum!A834="ON",sum!B834,"*")</f>
        <v/>
      </c>
      <c r="AL841" s="1" t="n"/>
      <c r="AM841" s="1">
        <f>IF(sum!A834="ON",sum!C834,"*")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2020</v>
      </c>
      <c r="AS841" s="1">
        <f>IF(sum!A834="QU",sum!B834,"*")</f>
        <v/>
      </c>
      <c r="AT841" s="1" t="n"/>
      <c r="AU841" s="1">
        <f>IF(sum!A834="QU",sum!C834,"*")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2020</v>
      </c>
      <c r="BA841" s="1">
        <f>IF(sum!A834="SA",sum!B834,"*")</f>
        <v/>
      </c>
      <c r="BB841" s="1" t="n"/>
      <c r="BC841" s="1">
        <f>IF(sum!A834="SA",sum!C834,"*")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2020</v>
      </c>
      <c r="J842" s="4" t="inlineStr">
        <is>
          <t>NCAP_BND</t>
        </is>
      </c>
      <c r="K842" s="4" t="inlineStr">
        <is>
          <t>FX</t>
        </is>
      </c>
      <c r="L842" s="4" t="n">
        <v>2020</v>
      </c>
      <c r="M842" s="1">
        <f>IF(sum!A835="AT",sum!B835,"*")</f>
        <v/>
      </c>
      <c r="N842" s="1" t="n"/>
      <c r="O842" s="1">
        <f>IF(sum!A835="AT",sum!C835,"*")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2020</v>
      </c>
      <c r="U842" s="1">
        <f>IF(sum!A835="BC",sum!B835,"*")</f>
        <v/>
      </c>
      <c r="V842" s="1" t="n"/>
      <c r="W842" s="1">
        <f>IF(sum!A835="BC",sum!C835,"*")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2020</v>
      </c>
      <c r="AC842" s="1">
        <f>IF(sum!A835="MA",sum!B835,"*")</f>
        <v/>
      </c>
      <c r="AD842" s="1" t="n"/>
      <c r="AE842" s="1">
        <f>IF(sum!A835="MA",sum!C835,"*")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2020</v>
      </c>
      <c r="AK842" s="1">
        <f>IF(sum!A835="ON",sum!B835,"*")</f>
        <v/>
      </c>
      <c r="AL842" s="1" t="n"/>
      <c r="AM842" s="1">
        <f>IF(sum!A835="ON",sum!C835,"*")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2020</v>
      </c>
      <c r="AS842" s="1">
        <f>IF(sum!A835="QU",sum!B835,"*")</f>
        <v/>
      </c>
      <c r="AT842" s="1" t="n"/>
      <c r="AU842" s="1">
        <f>IF(sum!A835="QU",sum!C835,"*")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2020</v>
      </c>
      <c r="BA842" s="1">
        <f>IF(sum!A835="SA",sum!B835,"*")</f>
        <v/>
      </c>
      <c r="BB842" s="1" t="n"/>
      <c r="BC842" s="1">
        <f>IF(sum!A835="SA",sum!C835,"*")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2020</v>
      </c>
      <c r="J843" s="1" t="inlineStr">
        <is>
          <t>NCAP_BND</t>
        </is>
      </c>
      <c r="K843" s="1" t="inlineStr">
        <is>
          <t>FX</t>
        </is>
      </c>
      <c r="L843" s="1" t="n">
        <v>2020</v>
      </c>
      <c r="M843" s="1">
        <f>IF(sum!A836="AT",sum!B836,"*")</f>
        <v/>
      </c>
      <c r="N843" s="1" t="n"/>
      <c r="O843" s="1">
        <f>IF(sum!A836="AT",sum!C836,"*")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2020</v>
      </c>
      <c r="U843" s="1">
        <f>IF(sum!A836="BC",sum!B836,"*")</f>
        <v/>
      </c>
      <c r="V843" s="1" t="n"/>
      <c r="W843" s="1">
        <f>IF(sum!A836="BC",sum!C836,"*")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2020</v>
      </c>
      <c r="AC843" s="1">
        <f>IF(sum!A836="MA",sum!B836,"*")</f>
        <v/>
      </c>
      <c r="AD843" s="1" t="n"/>
      <c r="AE843" s="1">
        <f>IF(sum!A836="MA",sum!C836,"*")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2020</v>
      </c>
      <c r="AK843" s="1">
        <f>IF(sum!A836="ON",sum!B836,"*")</f>
        <v/>
      </c>
      <c r="AL843" s="1" t="n"/>
      <c r="AM843" s="1">
        <f>IF(sum!A836="ON",sum!C836,"*")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2020</v>
      </c>
      <c r="AS843" s="1">
        <f>IF(sum!A836="QU",sum!B836,"*")</f>
        <v/>
      </c>
      <c r="AT843" s="1" t="n"/>
      <c r="AU843" s="1">
        <f>IF(sum!A836="QU",sum!C836,"*")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2020</v>
      </c>
      <c r="BA843" s="1">
        <f>IF(sum!A836="SA",sum!B836,"*")</f>
        <v/>
      </c>
      <c r="BB843" s="1" t="n"/>
      <c r="BC843" s="1">
        <f>IF(sum!A836="SA",sum!C836,"*")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2020</v>
      </c>
      <c r="J844" s="4" t="inlineStr">
        <is>
          <t>NCAP_BND</t>
        </is>
      </c>
      <c r="K844" s="4" t="inlineStr">
        <is>
          <t>FX</t>
        </is>
      </c>
      <c r="L844" s="4" t="n">
        <v>2020</v>
      </c>
      <c r="M844" s="1">
        <f>IF(sum!A837="AT",sum!B837,"*")</f>
        <v/>
      </c>
      <c r="N844" s="1" t="n"/>
      <c r="O844" s="1">
        <f>IF(sum!A837="AT",sum!C837,"*")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2020</v>
      </c>
      <c r="U844" s="1">
        <f>IF(sum!A837="BC",sum!B837,"*")</f>
        <v/>
      </c>
      <c r="V844" s="1" t="n"/>
      <c r="W844" s="1">
        <f>IF(sum!A837="BC",sum!C837,"*")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2020</v>
      </c>
      <c r="AC844" s="1">
        <f>IF(sum!A837="MA",sum!B837,"*")</f>
        <v/>
      </c>
      <c r="AD844" s="1" t="n"/>
      <c r="AE844" s="1">
        <f>IF(sum!A837="MA",sum!C837,"*")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2020</v>
      </c>
      <c r="AK844" s="1">
        <f>IF(sum!A837="ON",sum!B837,"*")</f>
        <v/>
      </c>
      <c r="AL844" s="1" t="n"/>
      <c r="AM844" s="1">
        <f>IF(sum!A837="ON",sum!C837,"*")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2020</v>
      </c>
      <c r="AS844" s="1">
        <f>IF(sum!A837="QU",sum!B837,"*")</f>
        <v/>
      </c>
      <c r="AT844" s="1" t="n"/>
      <c r="AU844" s="1">
        <f>IF(sum!A837="QU",sum!C837,"*")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2020</v>
      </c>
      <c r="BA844" s="1">
        <f>IF(sum!A837="SA",sum!B837,"*")</f>
        <v/>
      </c>
      <c r="BB844" s="1" t="n"/>
      <c r="BC844" s="1">
        <f>IF(sum!A837="SA",sum!C837,"*")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2020</v>
      </c>
      <c r="J845" s="1" t="inlineStr">
        <is>
          <t>NCAP_BND</t>
        </is>
      </c>
      <c r="K845" s="1" t="inlineStr">
        <is>
          <t>FX</t>
        </is>
      </c>
      <c r="L845" s="1" t="n">
        <v>2020</v>
      </c>
      <c r="M845" s="1">
        <f>IF(sum!A838="AT",sum!B838,"*")</f>
        <v/>
      </c>
      <c r="N845" s="1" t="n"/>
      <c r="O845" s="1">
        <f>IF(sum!A838="AT",sum!C838,"*")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2020</v>
      </c>
      <c r="U845" s="1">
        <f>IF(sum!A838="BC",sum!B838,"*")</f>
        <v/>
      </c>
      <c r="V845" s="1" t="n"/>
      <c r="W845" s="1">
        <f>IF(sum!A838="BC",sum!C838,"*")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2020</v>
      </c>
      <c r="AC845" s="1">
        <f>IF(sum!A838="MA",sum!B838,"*")</f>
        <v/>
      </c>
      <c r="AD845" s="1" t="n"/>
      <c r="AE845" s="1">
        <f>IF(sum!A838="MA",sum!C838,"*")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2020</v>
      </c>
      <c r="AK845" s="1">
        <f>IF(sum!A838="ON",sum!B838,"*")</f>
        <v/>
      </c>
      <c r="AL845" s="1" t="n"/>
      <c r="AM845" s="1">
        <f>IF(sum!A838="ON",sum!C838,"*")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2020</v>
      </c>
      <c r="AS845" s="1">
        <f>IF(sum!A838="QU",sum!B838,"*")</f>
        <v/>
      </c>
      <c r="AT845" s="1" t="n"/>
      <c r="AU845" s="1">
        <f>IF(sum!A838="QU",sum!C838,"*")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2020</v>
      </c>
      <c r="BA845" s="1">
        <f>IF(sum!A838="SA",sum!B838,"*")</f>
        <v/>
      </c>
      <c r="BB845" s="1" t="n"/>
      <c r="BC845" s="1">
        <f>IF(sum!A838="SA",sum!C838,"*")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2020</v>
      </c>
      <c r="J846" s="4" t="inlineStr">
        <is>
          <t>NCAP_BND</t>
        </is>
      </c>
      <c r="K846" s="4" t="inlineStr">
        <is>
          <t>FX</t>
        </is>
      </c>
      <c r="L846" s="4" t="n">
        <v>2020</v>
      </c>
      <c r="M846" s="1">
        <f>IF(sum!A839="AT",sum!B839,"*")</f>
        <v/>
      </c>
      <c r="N846" s="1" t="n"/>
      <c r="O846" s="1">
        <f>IF(sum!A839="AT",sum!C839,"*")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2020</v>
      </c>
      <c r="U846" s="1">
        <f>IF(sum!A839="BC",sum!B839,"*")</f>
        <v/>
      </c>
      <c r="V846" s="1" t="n"/>
      <c r="W846" s="1">
        <f>IF(sum!A839="BC",sum!C839,"*")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2020</v>
      </c>
      <c r="AC846" s="1">
        <f>IF(sum!A839="MA",sum!B839,"*")</f>
        <v/>
      </c>
      <c r="AD846" s="1" t="n"/>
      <c r="AE846" s="1">
        <f>IF(sum!A839="MA",sum!C839,"*")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2020</v>
      </c>
      <c r="AK846" s="1">
        <f>IF(sum!A839="ON",sum!B839,"*")</f>
        <v/>
      </c>
      <c r="AL846" s="1" t="n"/>
      <c r="AM846" s="1">
        <f>IF(sum!A839="ON",sum!C839,"*")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2020</v>
      </c>
      <c r="AS846" s="1">
        <f>IF(sum!A839="QU",sum!B839,"*")</f>
        <v/>
      </c>
      <c r="AT846" s="1" t="n"/>
      <c r="AU846" s="1">
        <f>IF(sum!A839="QU",sum!C839,"*")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2020</v>
      </c>
      <c r="BA846" s="1">
        <f>IF(sum!A839="SA",sum!B839,"*")</f>
        <v/>
      </c>
      <c r="BB846" s="1" t="n"/>
      <c r="BC846" s="1">
        <f>IF(sum!A839="SA",sum!C839,"*")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2020</v>
      </c>
      <c r="J847" s="1" t="inlineStr">
        <is>
          <t>NCAP_BND</t>
        </is>
      </c>
      <c r="K847" s="1" t="inlineStr">
        <is>
          <t>FX</t>
        </is>
      </c>
      <c r="L847" s="1" t="n">
        <v>2020</v>
      </c>
      <c r="M847" s="1">
        <f>IF(sum!A840="AT",sum!B840,"*")</f>
        <v/>
      </c>
      <c r="N847" s="1" t="n"/>
      <c r="O847" s="1">
        <f>IF(sum!A840="AT",sum!C840,"*")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2020</v>
      </c>
      <c r="U847" s="1">
        <f>IF(sum!A840="BC",sum!B840,"*")</f>
        <v/>
      </c>
      <c r="V847" s="1" t="n"/>
      <c r="W847" s="1">
        <f>IF(sum!A840="BC",sum!C840,"*")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2020</v>
      </c>
      <c r="AC847" s="1">
        <f>IF(sum!A840="MA",sum!B840,"*")</f>
        <v/>
      </c>
      <c r="AD847" s="1" t="n"/>
      <c r="AE847" s="1">
        <f>IF(sum!A840="MA",sum!C840,"*")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2020</v>
      </c>
      <c r="AK847" s="1">
        <f>IF(sum!A840="ON",sum!B840,"*")</f>
        <v/>
      </c>
      <c r="AL847" s="1" t="n"/>
      <c r="AM847" s="1">
        <f>IF(sum!A840="ON",sum!C840,"*")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2020</v>
      </c>
      <c r="AS847" s="1">
        <f>IF(sum!A840="QU",sum!B840,"*")</f>
        <v/>
      </c>
      <c r="AT847" s="1" t="n"/>
      <c r="AU847" s="1">
        <f>IF(sum!A840="QU",sum!C840,"*")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2020</v>
      </c>
      <c r="BA847" s="1">
        <f>IF(sum!A840="SA",sum!B840,"*")</f>
        <v/>
      </c>
      <c r="BB847" s="1" t="n"/>
      <c r="BC847" s="1">
        <f>IF(sum!A840="SA",sum!C840,"*")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2020</v>
      </c>
      <c r="J848" s="4" t="inlineStr">
        <is>
          <t>NCAP_BND</t>
        </is>
      </c>
      <c r="K848" s="4" t="inlineStr">
        <is>
          <t>FX</t>
        </is>
      </c>
      <c r="L848" s="4" t="n">
        <v>2020</v>
      </c>
      <c r="M848" s="1">
        <f>IF(sum!A841="AT",sum!B841,"*")</f>
        <v/>
      </c>
      <c r="N848" s="1" t="n"/>
      <c r="O848" s="1">
        <f>IF(sum!A841="AT",sum!C841,"*")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2020</v>
      </c>
      <c r="U848" s="1">
        <f>IF(sum!A841="BC",sum!B841,"*")</f>
        <v/>
      </c>
      <c r="V848" s="1" t="n"/>
      <c r="W848" s="1">
        <f>IF(sum!A841="BC",sum!C841,"*")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2020</v>
      </c>
      <c r="AC848" s="1">
        <f>IF(sum!A841="MA",sum!B841,"*")</f>
        <v/>
      </c>
      <c r="AD848" s="1" t="n"/>
      <c r="AE848" s="1">
        <f>IF(sum!A841="MA",sum!C841,"*")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2020</v>
      </c>
      <c r="AK848" s="1">
        <f>IF(sum!A841="ON",sum!B841,"*")</f>
        <v/>
      </c>
      <c r="AL848" s="1" t="n"/>
      <c r="AM848" s="1">
        <f>IF(sum!A841="ON",sum!C841,"*")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2020</v>
      </c>
      <c r="AS848" s="1">
        <f>IF(sum!A841="QU",sum!B841,"*")</f>
        <v/>
      </c>
      <c r="AT848" s="1" t="n"/>
      <c r="AU848" s="1">
        <f>IF(sum!A841="QU",sum!C841,"*")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2020</v>
      </c>
      <c r="BA848" s="1">
        <f>IF(sum!A841="SA",sum!B841,"*")</f>
        <v/>
      </c>
      <c r="BB848" s="1" t="n"/>
      <c r="BC848" s="1">
        <f>IF(sum!A841="SA",sum!C841,"*")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2020</v>
      </c>
      <c r="J849" s="1" t="inlineStr">
        <is>
          <t>NCAP_BND</t>
        </is>
      </c>
      <c r="K849" s="1" t="inlineStr">
        <is>
          <t>FX</t>
        </is>
      </c>
      <c r="L849" s="1" t="n">
        <v>2020</v>
      </c>
      <c r="M849" s="1">
        <f>IF(sum!A842="AT",sum!B842,"*")</f>
        <v/>
      </c>
      <c r="N849" s="1" t="n"/>
      <c r="O849" s="1">
        <f>IF(sum!A842="AT",sum!C842,"*")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2020</v>
      </c>
      <c r="U849" s="1">
        <f>IF(sum!A842="BC",sum!B842,"*")</f>
        <v/>
      </c>
      <c r="V849" s="1" t="n"/>
      <c r="W849" s="1">
        <f>IF(sum!A842="BC",sum!C842,"*")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2020</v>
      </c>
      <c r="AC849" s="1">
        <f>IF(sum!A842="MA",sum!B842,"*")</f>
        <v/>
      </c>
      <c r="AD849" s="1" t="n"/>
      <c r="AE849" s="1">
        <f>IF(sum!A842="MA",sum!C842,"*")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2020</v>
      </c>
      <c r="AK849" s="1">
        <f>IF(sum!A842="ON",sum!B842,"*")</f>
        <v/>
      </c>
      <c r="AL849" s="1" t="n"/>
      <c r="AM849" s="1">
        <f>IF(sum!A842="ON",sum!C842,"*")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2020</v>
      </c>
      <c r="AS849" s="1">
        <f>IF(sum!A842="QU",sum!B842,"*")</f>
        <v/>
      </c>
      <c r="AT849" s="1" t="n"/>
      <c r="AU849" s="1">
        <f>IF(sum!A842="QU",sum!C842,"*")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2020</v>
      </c>
      <c r="BA849" s="1">
        <f>IF(sum!A842="SA",sum!B842,"*")</f>
        <v/>
      </c>
      <c r="BB849" s="1" t="n"/>
      <c r="BC849" s="1">
        <f>IF(sum!A842="SA",sum!C842,"*")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2020</v>
      </c>
      <c r="J850" s="4" t="inlineStr">
        <is>
          <t>NCAP_BND</t>
        </is>
      </c>
      <c r="K850" s="4" t="inlineStr">
        <is>
          <t>FX</t>
        </is>
      </c>
      <c r="L850" s="4" t="n">
        <v>2020</v>
      </c>
      <c r="M850" s="1">
        <f>IF(sum!A843="AT",sum!B843,"*")</f>
        <v/>
      </c>
      <c r="N850" s="1" t="n"/>
      <c r="O850" s="1">
        <f>IF(sum!A843="AT",sum!C843,"*")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2020</v>
      </c>
      <c r="U850" s="1">
        <f>IF(sum!A843="BC",sum!B843,"*")</f>
        <v/>
      </c>
      <c r="V850" s="1" t="n"/>
      <c r="W850" s="1">
        <f>IF(sum!A843="BC",sum!C843,"*")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2020</v>
      </c>
      <c r="AC850" s="1">
        <f>IF(sum!A843="MA",sum!B843,"*")</f>
        <v/>
      </c>
      <c r="AD850" s="1" t="n"/>
      <c r="AE850" s="1">
        <f>IF(sum!A843="MA",sum!C843,"*")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2020</v>
      </c>
      <c r="AK850" s="1">
        <f>IF(sum!A843="ON",sum!B843,"*")</f>
        <v/>
      </c>
      <c r="AL850" s="1" t="n"/>
      <c r="AM850" s="1">
        <f>IF(sum!A843="ON",sum!C843,"*")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2020</v>
      </c>
      <c r="AS850" s="1">
        <f>IF(sum!A843="QU",sum!B843,"*")</f>
        <v/>
      </c>
      <c r="AT850" s="1" t="n"/>
      <c r="AU850" s="1">
        <f>IF(sum!A843="QU",sum!C843,"*")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2020</v>
      </c>
      <c r="BA850" s="1">
        <f>IF(sum!A843="SA",sum!B843,"*")</f>
        <v/>
      </c>
      <c r="BB850" s="1" t="n"/>
      <c r="BC850" s="1">
        <f>IF(sum!A843="SA",sum!C843,"*")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2020</v>
      </c>
      <c r="J851" s="1" t="inlineStr">
        <is>
          <t>NCAP_BND</t>
        </is>
      </c>
      <c r="K851" s="1" t="inlineStr">
        <is>
          <t>FX</t>
        </is>
      </c>
      <c r="L851" s="1" t="n">
        <v>2020</v>
      </c>
      <c r="M851" s="1">
        <f>IF(sum!A844="AT",sum!B844,"*")</f>
        <v/>
      </c>
      <c r="N851" s="1" t="n"/>
      <c r="O851" s="1">
        <f>IF(sum!A844="AT",sum!C844,"*")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2020</v>
      </c>
      <c r="U851" s="1">
        <f>IF(sum!A844="BC",sum!B844,"*")</f>
        <v/>
      </c>
      <c r="V851" s="1" t="n"/>
      <c r="W851" s="1">
        <f>IF(sum!A844="BC",sum!C844,"*")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2020</v>
      </c>
      <c r="AC851" s="1">
        <f>IF(sum!A844="MA",sum!B844,"*")</f>
        <v/>
      </c>
      <c r="AD851" s="1" t="n"/>
      <c r="AE851" s="1">
        <f>IF(sum!A844="MA",sum!C844,"*")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2020</v>
      </c>
      <c r="AK851" s="1">
        <f>IF(sum!A844="ON",sum!B844,"*")</f>
        <v/>
      </c>
      <c r="AL851" s="1" t="n"/>
      <c r="AM851" s="1">
        <f>IF(sum!A844="ON",sum!C844,"*")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2020</v>
      </c>
      <c r="AS851" s="1">
        <f>IF(sum!A844="QU",sum!B844,"*")</f>
        <v/>
      </c>
      <c r="AT851" s="1" t="n"/>
      <c r="AU851" s="1">
        <f>IF(sum!A844="QU",sum!C844,"*")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2020</v>
      </c>
      <c r="BA851" s="1">
        <f>IF(sum!A844="SA",sum!B844,"*")</f>
        <v/>
      </c>
      <c r="BB851" s="1" t="n"/>
      <c r="BC851" s="1">
        <f>IF(sum!A844="SA",sum!C844,"*")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2020</v>
      </c>
      <c r="J852" s="4" t="inlineStr">
        <is>
          <t>NCAP_BND</t>
        </is>
      </c>
      <c r="K852" s="4" t="inlineStr">
        <is>
          <t>FX</t>
        </is>
      </c>
      <c r="L852" s="4" t="n">
        <v>2020</v>
      </c>
      <c r="M852" s="1">
        <f>IF(sum!A845="AT",sum!B845,"*")</f>
        <v/>
      </c>
      <c r="N852" s="1" t="n"/>
      <c r="O852" s="1">
        <f>IF(sum!A845="AT",sum!C845,"*")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2020</v>
      </c>
      <c r="U852" s="1">
        <f>IF(sum!A845="BC",sum!B845,"*")</f>
        <v/>
      </c>
      <c r="V852" s="1" t="n"/>
      <c r="W852" s="1">
        <f>IF(sum!A845="BC",sum!C845,"*")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2020</v>
      </c>
      <c r="AC852" s="1">
        <f>IF(sum!A845="MA",sum!B845,"*")</f>
        <v/>
      </c>
      <c r="AD852" s="1" t="n"/>
      <c r="AE852" s="1">
        <f>IF(sum!A845="MA",sum!C845,"*")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2020</v>
      </c>
      <c r="AK852" s="1">
        <f>IF(sum!A845="ON",sum!B845,"*")</f>
        <v/>
      </c>
      <c r="AL852" s="1" t="n"/>
      <c r="AM852" s="1">
        <f>IF(sum!A845="ON",sum!C845,"*")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2020</v>
      </c>
      <c r="AS852" s="1">
        <f>IF(sum!A845="QU",sum!B845,"*")</f>
        <v/>
      </c>
      <c r="AT852" s="1" t="n"/>
      <c r="AU852" s="1">
        <f>IF(sum!A845="QU",sum!C845,"*")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2020</v>
      </c>
      <c r="BA852" s="1">
        <f>IF(sum!A845="SA",sum!B845,"*")</f>
        <v/>
      </c>
      <c r="BB852" s="1" t="n"/>
      <c r="BC852" s="1">
        <f>IF(sum!A845="SA",sum!C845,"*")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2020</v>
      </c>
      <c r="J853" s="1" t="inlineStr">
        <is>
          <t>NCAP_BND</t>
        </is>
      </c>
      <c r="K853" s="1" t="inlineStr">
        <is>
          <t>FX</t>
        </is>
      </c>
      <c r="L853" s="1" t="n">
        <v>2020</v>
      </c>
      <c r="M853" s="1">
        <f>IF(sum!A846="AT",sum!B846,"*")</f>
        <v/>
      </c>
      <c r="N853" s="1" t="n"/>
      <c r="O853" s="1">
        <f>IF(sum!A846="AT",sum!C846,"*")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2020</v>
      </c>
      <c r="U853" s="1">
        <f>IF(sum!A846="BC",sum!B846,"*")</f>
        <v/>
      </c>
      <c r="V853" s="1" t="n"/>
      <c r="W853" s="1">
        <f>IF(sum!A846="BC",sum!C846,"*")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2020</v>
      </c>
      <c r="AC853" s="1">
        <f>IF(sum!A846="MA",sum!B846,"*")</f>
        <v/>
      </c>
      <c r="AD853" s="1" t="n"/>
      <c r="AE853" s="1">
        <f>IF(sum!A846="MA",sum!C846,"*")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2020</v>
      </c>
      <c r="AK853" s="1">
        <f>IF(sum!A846="ON",sum!B846,"*")</f>
        <v/>
      </c>
      <c r="AL853" s="1" t="n"/>
      <c r="AM853" s="1">
        <f>IF(sum!A846="ON",sum!C846,"*")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2020</v>
      </c>
      <c r="AS853" s="1">
        <f>IF(sum!A846="QU",sum!B846,"*")</f>
        <v/>
      </c>
      <c r="AT853" s="1" t="n"/>
      <c r="AU853" s="1">
        <f>IF(sum!A846="QU",sum!C846,"*")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2020</v>
      </c>
      <c r="BA853" s="1">
        <f>IF(sum!A846="SA",sum!B846,"*")</f>
        <v/>
      </c>
      <c r="BB853" s="1" t="n"/>
      <c r="BC853" s="1">
        <f>IF(sum!A846="SA",sum!C846,"*")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2020</v>
      </c>
      <c r="J854" s="4" t="inlineStr">
        <is>
          <t>NCAP_BND</t>
        </is>
      </c>
      <c r="K854" s="4" t="inlineStr">
        <is>
          <t>FX</t>
        </is>
      </c>
      <c r="L854" s="4" t="n">
        <v>2020</v>
      </c>
      <c r="M854" s="1">
        <f>IF(sum!A847="AT",sum!B847,"*")</f>
        <v/>
      </c>
      <c r="N854" s="1" t="n"/>
      <c r="O854" s="1">
        <f>IF(sum!A847="AT",sum!C847,"*")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2020</v>
      </c>
      <c r="U854" s="1">
        <f>IF(sum!A847="BC",sum!B847,"*")</f>
        <v/>
      </c>
      <c r="V854" s="1" t="n"/>
      <c r="W854" s="1">
        <f>IF(sum!A847="BC",sum!C847,"*")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2020</v>
      </c>
      <c r="AC854" s="1">
        <f>IF(sum!A847="MA",sum!B847,"*")</f>
        <v/>
      </c>
      <c r="AD854" s="1" t="n"/>
      <c r="AE854" s="1">
        <f>IF(sum!A847="MA",sum!C847,"*")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2020</v>
      </c>
      <c r="AK854" s="1">
        <f>IF(sum!A847="ON",sum!B847,"*")</f>
        <v/>
      </c>
      <c r="AL854" s="1" t="n"/>
      <c r="AM854" s="1">
        <f>IF(sum!A847="ON",sum!C847,"*")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2020</v>
      </c>
      <c r="AS854" s="1">
        <f>IF(sum!A847="QU",sum!B847,"*")</f>
        <v/>
      </c>
      <c r="AT854" s="1" t="n"/>
      <c r="AU854" s="1">
        <f>IF(sum!A847="QU",sum!C847,"*")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2020</v>
      </c>
      <c r="BA854" s="1">
        <f>IF(sum!A847="SA",sum!B847,"*")</f>
        <v/>
      </c>
      <c r="BB854" s="1" t="n"/>
      <c r="BC854" s="1">
        <f>IF(sum!A847="SA",sum!C847,"*")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2020</v>
      </c>
      <c r="J855" s="1" t="inlineStr">
        <is>
          <t>NCAP_BND</t>
        </is>
      </c>
      <c r="K855" s="1" t="inlineStr">
        <is>
          <t>FX</t>
        </is>
      </c>
      <c r="L855" s="1" t="n">
        <v>2020</v>
      </c>
      <c r="M855" s="1">
        <f>IF(sum!A848="AT",sum!B848,"*")</f>
        <v/>
      </c>
      <c r="N855" s="1" t="n"/>
      <c r="O855" s="1">
        <f>IF(sum!A848="AT",sum!C848,"*")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2020</v>
      </c>
      <c r="U855" s="1">
        <f>IF(sum!A848="BC",sum!B848,"*")</f>
        <v/>
      </c>
      <c r="V855" s="1" t="n"/>
      <c r="W855" s="1">
        <f>IF(sum!A848="BC",sum!C848,"*")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2020</v>
      </c>
      <c r="AC855" s="1">
        <f>IF(sum!A848="MA",sum!B848,"*")</f>
        <v/>
      </c>
      <c r="AD855" s="1" t="n"/>
      <c r="AE855" s="1">
        <f>IF(sum!A848="MA",sum!C848,"*")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2020</v>
      </c>
      <c r="AK855" s="1">
        <f>IF(sum!A848="ON",sum!B848,"*")</f>
        <v/>
      </c>
      <c r="AL855" s="1" t="n"/>
      <c r="AM855" s="1">
        <f>IF(sum!A848="ON",sum!C848,"*")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2020</v>
      </c>
      <c r="AS855" s="1">
        <f>IF(sum!A848="QU",sum!B848,"*")</f>
        <v/>
      </c>
      <c r="AT855" s="1" t="n"/>
      <c r="AU855" s="1">
        <f>IF(sum!A848="QU",sum!C848,"*")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2020</v>
      </c>
      <c r="BA855" s="1">
        <f>IF(sum!A848="SA",sum!B848,"*")</f>
        <v/>
      </c>
      <c r="BB855" s="1" t="n"/>
      <c r="BC855" s="1">
        <f>IF(sum!A848="SA",sum!C848,"*")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2020</v>
      </c>
      <c r="J856" s="4" t="inlineStr">
        <is>
          <t>NCAP_BND</t>
        </is>
      </c>
      <c r="K856" s="4" t="inlineStr">
        <is>
          <t>FX</t>
        </is>
      </c>
      <c r="L856" s="4" t="n">
        <v>2020</v>
      </c>
      <c r="M856" s="1">
        <f>IF(sum!A849="AT",sum!B849,"*")</f>
        <v/>
      </c>
      <c r="N856" s="1" t="n"/>
      <c r="O856" s="1">
        <f>IF(sum!A849="AT",sum!C849,"*")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2020</v>
      </c>
      <c r="U856" s="1">
        <f>IF(sum!A849="BC",sum!B849,"*")</f>
        <v/>
      </c>
      <c r="V856" s="1" t="n"/>
      <c r="W856" s="1">
        <f>IF(sum!A849="BC",sum!C849,"*")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2020</v>
      </c>
      <c r="AC856" s="1">
        <f>IF(sum!A849="MA",sum!B849,"*")</f>
        <v/>
      </c>
      <c r="AD856" s="1" t="n"/>
      <c r="AE856" s="1">
        <f>IF(sum!A849="MA",sum!C849,"*")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2020</v>
      </c>
      <c r="AK856" s="1">
        <f>IF(sum!A849="ON",sum!B849,"*")</f>
        <v/>
      </c>
      <c r="AL856" s="1" t="n"/>
      <c r="AM856" s="1">
        <f>IF(sum!A849="ON",sum!C849,"*")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2020</v>
      </c>
      <c r="AS856" s="1">
        <f>IF(sum!A849="QU",sum!B849,"*")</f>
        <v/>
      </c>
      <c r="AT856" s="1" t="n"/>
      <c r="AU856" s="1">
        <f>IF(sum!A849="QU",sum!C849,"*")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2020</v>
      </c>
      <c r="BA856" s="1">
        <f>IF(sum!A849="SA",sum!B849,"*")</f>
        <v/>
      </c>
      <c r="BB856" s="1" t="n"/>
      <c r="BC856" s="1">
        <f>IF(sum!A849="SA",sum!C849,"*")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2020</v>
      </c>
      <c r="J857" s="1" t="inlineStr">
        <is>
          <t>NCAP_BND</t>
        </is>
      </c>
      <c r="K857" s="1" t="inlineStr">
        <is>
          <t>FX</t>
        </is>
      </c>
      <c r="L857" s="1" t="n">
        <v>2020</v>
      </c>
      <c r="M857" s="1">
        <f>IF(sum!A850="AT",sum!B850,"*")</f>
        <v/>
      </c>
      <c r="N857" s="1" t="n"/>
      <c r="O857" s="1">
        <f>IF(sum!A850="AT",sum!C850,"*")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2020</v>
      </c>
      <c r="U857" s="1">
        <f>IF(sum!A850="BC",sum!B850,"*")</f>
        <v/>
      </c>
      <c r="V857" s="1" t="n"/>
      <c r="W857" s="1">
        <f>IF(sum!A850="BC",sum!C850,"*")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2020</v>
      </c>
      <c r="AC857" s="1">
        <f>IF(sum!A850="MA",sum!B850,"*")</f>
        <v/>
      </c>
      <c r="AD857" s="1" t="n"/>
      <c r="AE857" s="1">
        <f>IF(sum!A850="MA",sum!C850,"*")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2020</v>
      </c>
      <c r="AK857" s="1">
        <f>IF(sum!A850="ON",sum!B850,"*")</f>
        <v/>
      </c>
      <c r="AL857" s="1" t="n"/>
      <c r="AM857" s="1">
        <f>IF(sum!A850="ON",sum!C850,"*")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2020</v>
      </c>
      <c r="AS857" s="1">
        <f>IF(sum!A850="QU",sum!B850,"*")</f>
        <v/>
      </c>
      <c r="AT857" s="1" t="n"/>
      <c r="AU857" s="1">
        <f>IF(sum!A850="QU",sum!C850,"*")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2020</v>
      </c>
      <c r="BA857" s="1">
        <f>IF(sum!A850="SA",sum!B850,"*")</f>
        <v/>
      </c>
      <c r="BB857" s="1" t="n"/>
      <c r="BC857" s="1">
        <f>IF(sum!A850="SA",sum!C850,"*")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2020</v>
      </c>
      <c r="J858" s="4" t="inlineStr">
        <is>
          <t>NCAP_BND</t>
        </is>
      </c>
      <c r="K858" s="4" t="inlineStr">
        <is>
          <t>FX</t>
        </is>
      </c>
      <c r="L858" s="4" t="n">
        <v>2020</v>
      </c>
      <c r="M858" s="1">
        <f>IF(sum!A851="AT",sum!B851,"*")</f>
        <v/>
      </c>
      <c r="N858" s="1" t="n"/>
      <c r="O858" s="1">
        <f>IF(sum!A851="AT",sum!C851,"*")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2020</v>
      </c>
      <c r="U858" s="1">
        <f>IF(sum!A851="BC",sum!B851,"*")</f>
        <v/>
      </c>
      <c r="V858" s="1" t="n"/>
      <c r="W858" s="1">
        <f>IF(sum!A851="BC",sum!C851,"*")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2020</v>
      </c>
      <c r="AC858" s="1">
        <f>IF(sum!A851="MA",sum!B851,"*")</f>
        <v/>
      </c>
      <c r="AD858" s="1" t="n"/>
      <c r="AE858" s="1">
        <f>IF(sum!A851="MA",sum!C851,"*")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2020</v>
      </c>
      <c r="AK858" s="1">
        <f>IF(sum!A851="ON",sum!B851,"*")</f>
        <v/>
      </c>
      <c r="AL858" s="1" t="n"/>
      <c r="AM858" s="1">
        <f>IF(sum!A851="ON",sum!C851,"*")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2020</v>
      </c>
      <c r="AS858" s="1">
        <f>IF(sum!A851="QU",sum!B851,"*")</f>
        <v/>
      </c>
      <c r="AT858" s="1" t="n"/>
      <c r="AU858" s="1">
        <f>IF(sum!A851="QU",sum!C851,"*")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2020</v>
      </c>
      <c r="BA858" s="1">
        <f>IF(sum!A851="SA",sum!B851,"*")</f>
        <v/>
      </c>
      <c r="BB858" s="1" t="n"/>
      <c r="BC858" s="1">
        <f>IF(sum!A851="SA",sum!C851,"*")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2020</v>
      </c>
      <c r="J859" s="1" t="inlineStr">
        <is>
          <t>NCAP_BND</t>
        </is>
      </c>
      <c r="K859" s="1" t="inlineStr">
        <is>
          <t>FX</t>
        </is>
      </c>
      <c r="L859" s="1" t="n">
        <v>2020</v>
      </c>
      <c r="M859" s="1">
        <f>IF(sum!A852="AT",sum!B852,"*")</f>
        <v/>
      </c>
      <c r="N859" s="1" t="n"/>
      <c r="O859" s="1">
        <f>IF(sum!A852="AT",sum!C852,"*")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2020</v>
      </c>
      <c r="U859" s="1">
        <f>IF(sum!A852="BC",sum!B852,"*")</f>
        <v/>
      </c>
      <c r="V859" s="1" t="n"/>
      <c r="W859" s="1">
        <f>IF(sum!A852="BC",sum!C852,"*")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2020</v>
      </c>
      <c r="AC859" s="1">
        <f>IF(sum!A852="MA",sum!B852,"*")</f>
        <v/>
      </c>
      <c r="AD859" s="1" t="n"/>
      <c r="AE859" s="1">
        <f>IF(sum!A852="MA",sum!C852,"*")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2020</v>
      </c>
      <c r="AK859" s="1">
        <f>IF(sum!A852="ON",sum!B852,"*")</f>
        <v/>
      </c>
      <c r="AL859" s="1" t="n"/>
      <c r="AM859" s="1">
        <f>IF(sum!A852="ON",sum!C852,"*")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2020</v>
      </c>
      <c r="AS859" s="1">
        <f>IF(sum!A852="QU",sum!B852,"*")</f>
        <v/>
      </c>
      <c r="AT859" s="1" t="n"/>
      <c r="AU859" s="1">
        <f>IF(sum!A852="QU",sum!C852,"*")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2020</v>
      </c>
      <c r="BA859" s="1">
        <f>IF(sum!A852="SA",sum!B852,"*")</f>
        <v/>
      </c>
      <c r="BB859" s="1" t="n"/>
      <c r="BC859" s="1">
        <f>IF(sum!A852="SA",sum!C852,"*")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2020</v>
      </c>
      <c r="J860" s="4" t="inlineStr">
        <is>
          <t>NCAP_BND</t>
        </is>
      </c>
      <c r="K860" s="4" t="inlineStr">
        <is>
          <t>FX</t>
        </is>
      </c>
      <c r="L860" s="4" t="n">
        <v>2020</v>
      </c>
      <c r="M860" s="1">
        <f>IF(sum!A853="AT",sum!B853,"*")</f>
        <v/>
      </c>
      <c r="N860" s="1" t="n"/>
      <c r="O860" s="1">
        <f>IF(sum!A853="AT",sum!C853,"*")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2020</v>
      </c>
      <c r="U860" s="1">
        <f>IF(sum!A853="BC",sum!B853,"*")</f>
        <v/>
      </c>
      <c r="V860" s="1" t="n"/>
      <c r="W860" s="1">
        <f>IF(sum!A853="BC",sum!C853,"*")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2020</v>
      </c>
      <c r="AC860" s="1">
        <f>IF(sum!A853="MA",sum!B853,"*")</f>
        <v/>
      </c>
      <c r="AD860" s="1" t="n"/>
      <c r="AE860" s="1">
        <f>IF(sum!A853="MA",sum!C853,"*")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2020</v>
      </c>
      <c r="AK860" s="1">
        <f>IF(sum!A853="ON",sum!B853,"*")</f>
        <v/>
      </c>
      <c r="AL860" s="1" t="n"/>
      <c r="AM860" s="1">
        <f>IF(sum!A853="ON",sum!C853,"*")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2020</v>
      </c>
      <c r="AS860" s="1">
        <f>IF(sum!A853="QU",sum!B853,"*")</f>
        <v/>
      </c>
      <c r="AT860" s="1" t="n"/>
      <c r="AU860" s="1">
        <f>IF(sum!A853="QU",sum!C853,"*")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2020</v>
      </c>
      <c r="BA860" s="1">
        <f>IF(sum!A853="SA",sum!B853,"*")</f>
        <v/>
      </c>
      <c r="BB860" s="1" t="n"/>
      <c r="BC860" s="1">
        <f>IF(sum!A853="SA",sum!C853,"*")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2020</v>
      </c>
      <c r="J861" s="1" t="inlineStr">
        <is>
          <t>NCAP_BND</t>
        </is>
      </c>
      <c r="K861" s="1" t="inlineStr">
        <is>
          <t>FX</t>
        </is>
      </c>
      <c r="L861" s="1" t="n">
        <v>2020</v>
      </c>
      <c r="M861" s="1">
        <f>IF(sum!A854="AT",sum!B854,"*")</f>
        <v/>
      </c>
      <c r="N861" s="1" t="n"/>
      <c r="O861" s="1">
        <f>IF(sum!A854="AT",sum!C854,"*")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2020</v>
      </c>
      <c r="U861" s="1">
        <f>IF(sum!A854="BC",sum!B854,"*")</f>
        <v/>
      </c>
      <c r="V861" s="1" t="n"/>
      <c r="W861" s="1">
        <f>IF(sum!A854="BC",sum!C854,"*")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2020</v>
      </c>
      <c r="AC861" s="1">
        <f>IF(sum!A854="MA",sum!B854,"*")</f>
        <v/>
      </c>
      <c r="AD861" s="1" t="n"/>
      <c r="AE861" s="1">
        <f>IF(sum!A854="MA",sum!C854,"*")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2020</v>
      </c>
      <c r="AK861" s="1">
        <f>IF(sum!A854="ON",sum!B854,"*")</f>
        <v/>
      </c>
      <c r="AL861" s="1" t="n"/>
      <c r="AM861" s="1">
        <f>IF(sum!A854="ON",sum!C854,"*")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2020</v>
      </c>
      <c r="AS861" s="1">
        <f>IF(sum!A854="QU",sum!B854,"*")</f>
        <v/>
      </c>
      <c r="AT861" s="1" t="n"/>
      <c r="AU861" s="1">
        <f>IF(sum!A854="QU",sum!C854,"*")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2020</v>
      </c>
      <c r="BA861" s="1">
        <f>IF(sum!A854="SA",sum!B854,"*")</f>
        <v/>
      </c>
      <c r="BB861" s="1" t="n"/>
      <c r="BC861" s="1">
        <f>IF(sum!A854="SA",sum!C854,"*")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2020</v>
      </c>
      <c r="J862" s="4" t="inlineStr">
        <is>
          <t>NCAP_BND</t>
        </is>
      </c>
      <c r="K862" s="4" t="inlineStr">
        <is>
          <t>FX</t>
        </is>
      </c>
      <c r="L862" s="4" t="n">
        <v>2020</v>
      </c>
      <c r="M862" s="1">
        <f>IF(sum!A855="AT",sum!B855,"*")</f>
        <v/>
      </c>
      <c r="N862" s="1" t="n"/>
      <c r="O862" s="1">
        <f>IF(sum!A855="AT",sum!C855,"*")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2020</v>
      </c>
      <c r="U862" s="1">
        <f>IF(sum!A855="BC",sum!B855,"*")</f>
        <v/>
      </c>
      <c r="V862" s="1" t="n"/>
      <c r="W862" s="1">
        <f>IF(sum!A855="BC",sum!C855,"*")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2020</v>
      </c>
      <c r="AC862" s="1">
        <f>IF(sum!A855="MA",sum!B855,"*")</f>
        <v/>
      </c>
      <c r="AD862" s="1" t="n"/>
      <c r="AE862" s="1">
        <f>IF(sum!A855="MA",sum!C855,"*")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2020</v>
      </c>
      <c r="AK862" s="1">
        <f>IF(sum!A855="ON",sum!B855,"*")</f>
        <v/>
      </c>
      <c r="AL862" s="1" t="n"/>
      <c r="AM862" s="1">
        <f>IF(sum!A855="ON",sum!C855,"*")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2020</v>
      </c>
      <c r="AS862" s="1">
        <f>IF(sum!A855="QU",sum!B855,"*")</f>
        <v/>
      </c>
      <c r="AT862" s="1" t="n"/>
      <c r="AU862" s="1">
        <f>IF(sum!A855="QU",sum!C855,"*")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2020</v>
      </c>
      <c r="BA862" s="1">
        <f>IF(sum!A855="SA",sum!B855,"*")</f>
        <v/>
      </c>
      <c r="BB862" s="1" t="n"/>
      <c r="BC862" s="1">
        <f>IF(sum!A855="SA",sum!C855,"*")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2020</v>
      </c>
      <c r="J863" s="1" t="inlineStr">
        <is>
          <t>NCAP_BND</t>
        </is>
      </c>
      <c r="K863" s="1" t="inlineStr">
        <is>
          <t>FX</t>
        </is>
      </c>
      <c r="L863" s="1" t="n">
        <v>2020</v>
      </c>
      <c r="M863" s="1">
        <f>IF(sum!A856="AT",sum!B856,"*")</f>
        <v/>
      </c>
      <c r="N863" s="1" t="n"/>
      <c r="O863" s="1">
        <f>IF(sum!A856="AT",sum!C856,"*")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2020</v>
      </c>
      <c r="U863" s="1">
        <f>IF(sum!A856="BC",sum!B856,"*")</f>
        <v/>
      </c>
      <c r="V863" s="1" t="n"/>
      <c r="W863" s="1">
        <f>IF(sum!A856="BC",sum!C856,"*")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2020</v>
      </c>
      <c r="AC863" s="1">
        <f>IF(sum!A856="MA",sum!B856,"*")</f>
        <v/>
      </c>
      <c r="AD863" s="1" t="n"/>
      <c r="AE863" s="1">
        <f>IF(sum!A856="MA",sum!C856,"*")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2020</v>
      </c>
      <c r="AK863" s="1">
        <f>IF(sum!A856="ON",sum!B856,"*")</f>
        <v/>
      </c>
      <c r="AL863" s="1" t="n"/>
      <c r="AM863" s="1">
        <f>IF(sum!A856="ON",sum!C856,"*")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2020</v>
      </c>
      <c r="AS863" s="1">
        <f>IF(sum!A856="QU",sum!B856,"*")</f>
        <v/>
      </c>
      <c r="AT863" s="1" t="n"/>
      <c r="AU863" s="1">
        <f>IF(sum!A856="QU",sum!C856,"*")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2020</v>
      </c>
      <c r="BA863" s="1">
        <f>IF(sum!A856="SA",sum!B856,"*")</f>
        <v/>
      </c>
      <c r="BB863" s="1" t="n"/>
      <c r="BC863" s="1">
        <f>IF(sum!A856="SA",sum!C856,"*")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2020</v>
      </c>
      <c r="J864" s="4" t="inlineStr">
        <is>
          <t>NCAP_BND</t>
        </is>
      </c>
      <c r="K864" s="4" t="inlineStr">
        <is>
          <t>FX</t>
        </is>
      </c>
      <c r="L864" s="4" t="n">
        <v>2020</v>
      </c>
      <c r="M864" s="1">
        <f>IF(sum!A857="AT",sum!B857,"*")</f>
        <v/>
      </c>
      <c r="N864" s="1" t="n"/>
      <c r="O864" s="1">
        <f>IF(sum!A857="AT",sum!C857,"*")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2020</v>
      </c>
      <c r="U864" s="1">
        <f>IF(sum!A857="BC",sum!B857,"*")</f>
        <v/>
      </c>
      <c r="V864" s="1" t="n"/>
      <c r="W864" s="1">
        <f>IF(sum!A857="BC",sum!C857,"*")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2020</v>
      </c>
      <c r="AC864" s="1">
        <f>IF(sum!A857="MA",sum!B857,"*")</f>
        <v/>
      </c>
      <c r="AD864" s="1" t="n"/>
      <c r="AE864" s="1">
        <f>IF(sum!A857="MA",sum!C857,"*")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2020</v>
      </c>
      <c r="AK864" s="1">
        <f>IF(sum!A857="ON",sum!B857,"*")</f>
        <v/>
      </c>
      <c r="AL864" s="1" t="n"/>
      <c r="AM864" s="1">
        <f>IF(sum!A857="ON",sum!C857,"*")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2020</v>
      </c>
      <c r="AS864" s="1">
        <f>IF(sum!A857="QU",sum!B857,"*")</f>
        <v/>
      </c>
      <c r="AT864" s="1" t="n"/>
      <c r="AU864" s="1">
        <f>IF(sum!A857="QU",sum!C857,"*")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2020</v>
      </c>
      <c r="BA864" s="1">
        <f>IF(sum!A857="SA",sum!B857,"*")</f>
        <v/>
      </c>
      <c r="BB864" s="1" t="n"/>
      <c r="BC864" s="1">
        <f>IF(sum!A857="SA",sum!C857,"*")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2020</v>
      </c>
      <c r="J865" s="1" t="inlineStr">
        <is>
          <t>NCAP_BND</t>
        </is>
      </c>
      <c r="K865" s="1" t="inlineStr">
        <is>
          <t>FX</t>
        </is>
      </c>
      <c r="L865" s="1" t="n">
        <v>2020</v>
      </c>
      <c r="M865" s="1">
        <f>IF(sum!A858="AT",sum!B858,"*")</f>
        <v/>
      </c>
      <c r="N865" s="1" t="n"/>
      <c r="O865" s="1">
        <f>IF(sum!A858="AT",sum!C858,"*")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2020</v>
      </c>
      <c r="U865" s="1">
        <f>IF(sum!A858="BC",sum!B858,"*")</f>
        <v/>
      </c>
      <c r="V865" s="1" t="n"/>
      <c r="W865" s="1">
        <f>IF(sum!A858="BC",sum!C858,"*")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2020</v>
      </c>
      <c r="AC865" s="1">
        <f>IF(sum!A858="MA",sum!B858,"*")</f>
        <v/>
      </c>
      <c r="AD865" s="1" t="n"/>
      <c r="AE865" s="1">
        <f>IF(sum!A858="MA",sum!C858,"*")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2020</v>
      </c>
      <c r="AK865" s="1">
        <f>IF(sum!A858="ON",sum!B858,"*")</f>
        <v/>
      </c>
      <c r="AL865" s="1" t="n"/>
      <c r="AM865" s="1">
        <f>IF(sum!A858="ON",sum!C858,"*")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2020</v>
      </c>
      <c r="AS865" s="1">
        <f>IF(sum!A858="QU",sum!B858,"*")</f>
        <v/>
      </c>
      <c r="AT865" s="1" t="n"/>
      <c r="AU865" s="1">
        <f>IF(sum!A858="QU",sum!C858,"*")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2020</v>
      </c>
      <c r="BA865" s="1">
        <f>IF(sum!A858="SA",sum!B858,"*")</f>
        <v/>
      </c>
      <c r="BB865" s="1" t="n"/>
      <c r="BC865" s="1">
        <f>IF(sum!A858="SA",sum!C858,"*")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2020</v>
      </c>
      <c r="J866" s="4" t="inlineStr">
        <is>
          <t>NCAP_BND</t>
        </is>
      </c>
      <c r="K866" s="4" t="inlineStr">
        <is>
          <t>FX</t>
        </is>
      </c>
      <c r="L866" s="4" t="n">
        <v>2020</v>
      </c>
      <c r="M866" s="1">
        <f>IF(sum!A859="AT",sum!B859,"*")</f>
        <v/>
      </c>
      <c r="N866" s="1" t="n"/>
      <c r="O866" s="1">
        <f>IF(sum!A859="AT",sum!C859,"*")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2020</v>
      </c>
      <c r="U866" s="1">
        <f>IF(sum!A859="BC",sum!B859,"*")</f>
        <v/>
      </c>
      <c r="V866" s="1" t="n"/>
      <c r="W866" s="1">
        <f>IF(sum!A859="BC",sum!C859,"*")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2020</v>
      </c>
      <c r="AC866" s="1">
        <f>IF(sum!A859="MA",sum!B859,"*")</f>
        <v/>
      </c>
      <c r="AD866" s="1" t="n"/>
      <c r="AE866" s="1">
        <f>IF(sum!A859="MA",sum!C859,"*")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2020</v>
      </c>
      <c r="AK866" s="1">
        <f>IF(sum!A859="ON",sum!B859,"*")</f>
        <v/>
      </c>
      <c r="AL866" s="1" t="n"/>
      <c r="AM866" s="1">
        <f>IF(sum!A859="ON",sum!C859,"*")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2020</v>
      </c>
      <c r="AS866" s="1">
        <f>IF(sum!A859="QU",sum!B859,"*")</f>
        <v/>
      </c>
      <c r="AT866" s="1" t="n"/>
      <c r="AU866" s="1">
        <f>IF(sum!A859="QU",sum!C859,"*")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2020</v>
      </c>
      <c r="BA866" s="1">
        <f>IF(sum!A859="SA",sum!B859,"*")</f>
        <v/>
      </c>
      <c r="BB866" s="1" t="n"/>
      <c r="BC866" s="1">
        <f>IF(sum!A859="SA",sum!C859,"*")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2020</v>
      </c>
      <c r="J867" s="1" t="inlineStr">
        <is>
          <t>NCAP_BND</t>
        </is>
      </c>
      <c r="K867" s="1" t="inlineStr">
        <is>
          <t>FX</t>
        </is>
      </c>
      <c r="L867" s="1" t="n">
        <v>2020</v>
      </c>
      <c r="M867" s="1">
        <f>IF(sum!A860="AT",sum!B860,"*")</f>
        <v/>
      </c>
      <c r="N867" s="1" t="n"/>
      <c r="O867" s="1">
        <f>IF(sum!A860="AT",sum!C860,"*")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2020</v>
      </c>
      <c r="U867" s="1">
        <f>IF(sum!A860="BC",sum!B860,"*")</f>
        <v/>
      </c>
      <c r="V867" s="1" t="n"/>
      <c r="W867" s="1">
        <f>IF(sum!A860="BC",sum!C860,"*")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2020</v>
      </c>
      <c r="AC867" s="1">
        <f>IF(sum!A860="MA",sum!B860,"*")</f>
        <v/>
      </c>
      <c r="AD867" s="1" t="n"/>
      <c r="AE867" s="1">
        <f>IF(sum!A860="MA",sum!C860,"*")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2020</v>
      </c>
      <c r="AK867" s="1">
        <f>IF(sum!A860="ON",sum!B860,"*")</f>
        <v/>
      </c>
      <c r="AL867" s="1" t="n"/>
      <c r="AM867" s="1">
        <f>IF(sum!A860="ON",sum!C860,"*")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2020</v>
      </c>
      <c r="AS867" s="1">
        <f>IF(sum!A860="QU",sum!B860,"*")</f>
        <v/>
      </c>
      <c r="AT867" s="1" t="n"/>
      <c r="AU867" s="1">
        <f>IF(sum!A860="QU",sum!C860,"*")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2020</v>
      </c>
      <c r="BA867" s="1">
        <f>IF(sum!A860="SA",sum!B860,"*")</f>
        <v/>
      </c>
      <c r="BB867" s="1" t="n"/>
      <c r="BC867" s="1">
        <f>IF(sum!A860="SA",sum!C860,"*")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2020</v>
      </c>
      <c r="J868" s="4" t="inlineStr">
        <is>
          <t>NCAP_BND</t>
        </is>
      </c>
      <c r="K868" s="4" t="inlineStr">
        <is>
          <t>FX</t>
        </is>
      </c>
      <c r="L868" s="4" t="n">
        <v>2020</v>
      </c>
      <c r="M868" s="1">
        <f>IF(sum!A861="AT",sum!B861,"*")</f>
        <v/>
      </c>
      <c r="N868" s="1" t="n"/>
      <c r="O868" s="1">
        <f>IF(sum!A861="AT",sum!C861,"*")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2020</v>
      </c>
      <c r="U868" s="1">
        <f>IF(sum!A861="BC",sum!B861,"*")</f>
        <v/>
      </c>
      <c r="V868" s="1" t="n"/>
      <c r="W868" s="1">
        <f>IF(sum!A861="BC",sum!C861,"*")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2020</v>
      </c>
      <c r="AC868" s="1">
        <f>IF(sum!A861="MA",sum!B861,"*")</f>
        <v/>
      </c>
      <c r="AD868" s="1" t="n"/>
      <c r="AE868" s="1">
        <f>IF(sum!A861="MA",sum!C861,"*")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2020</v>
      </c>
      <c r="AK868" s="1">
        <f>IF(sum!A861="ON",sum!B861,"*")</f>
        <v/>
      </c>
      <c r="AL868" s="1" t="n"/>
      <c r="AM868" s="1">
        <f>IF(sum!A861="ON",sum!C861,"*")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2020</v>
      </c>
      <c r="AS868" s="1">
        <f>IF(sum!A861="QU",sum!B861,"*")</f>
        <v/>
      </c>
      <c r="AT868" s="1" t="n"/>
      <c r="AU868" s="1">
        <f>IF(sum!A861="QU",sum!C861,"*")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2020</v>
      </c>
      <c r="BA868" s="1">
        <f>IF(sum!A861="SA",sum!B861,"*")</f>
        <v/>
      </c>
      <c r="BB868" s="1" t="n"/>
      <c r="BC868" s="1">
        <f>IF(sum!A861="SA",sum!C861,"*")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2020</v>
      </c>
      <c r="J869" s="1" t="inlineStr">
        <is>
          <t>NCAP_BND</t>
        </is>
      </c>
      <c r="K869" s="1" t="inlineStr">
        <is>
          <t>FX</t>
        </is>
      </c>
      <c r="L869" s="1" t="n">
        <v>2020</v>
      </c>
      <c r="M869" s="1">
        <f>IF(sum!A862="AT",sum!B862,"*")</f>
        <v/>
      </c>
      <c r="N869" s="1" t="n"/>
      <c r="O869" s="1">
        <f>IF(sum!A862="AT",sum!C862,"*")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2020</v>
      </c>
      <c r="U869" s="1">
        <f>IF(sum!A862="BC",sum!B862,"*")</f>
        <v/>
      </c>
      <c r="V869" s="1" t="n"/>
      <c r="W869" s="1">
        <f>IF(sum!A862="BC",sum!C862,"*")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2020</v>
      </c>
      <c r="AC869" s="1">
        <f>IF(sum!A862="MA",sum!B862,"*")</f>
        <v/>
      </c>
      <c r="AD869" s="1" t="n"/>
      <c r="AE869" s="1">
        <f>IF(sum!A862="MA",sum!C862,"*")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2020</v>
      </c>
      <c r="AK869" s="1">
        <f>IF(sum!A862="ON",sum!B862,"*")</f>
        <v/>
      </c>
      <c r="AL869" s="1" t="n"/>
      <c r="AM869" s="1">
        <f>IF(sum!A862="ON",sum!C862,"*")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2020</v>
      </c>
      <c r="AS869" s="1">
        <f>IF(sum!A862="QU",sum!B862,"*")</f>
        <v/>
      </c>
      <c r="AT869" s="1" t="n"/>
      <c r="AU869" s="1">
        <f>IF(sum!A862="QU",sum!C862,"*")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2020</v>
      </c>
      <c r="BA869" s="1">
        <f>IF(sum!A862="SA",sum!B862,"*")</f>
        <v/>
      </c>
      <c r="BB869" s="1" t="n"/>
      <c r="BC869" s="1">
        <f>IF(sum!A862="SA",sum!C862,"*")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2020</v>
      </c>
      <c r="J870" s="4" t="inlineStr">
        <is>
          <t>NCAP_BND</t>
        </is>
      </c>
      <c r="K870" s="4" t="inlineStr">
        <is>
          <t>FX</t>
        </is>
      </c>
      <c r="L870" s="4" t="n">
        <v>2020</v>
      </c>
      <c r="M870" s="1">
        <f>IF(sum!A863="AT",sum!B863,"*")</f>
        <v/>
      </c>
      <c r="N870" s="1" t="n"/>
      <c r="O870" s="1">
        <f>IF(sum!A863="AT",sum!C863,"*")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2020</v>
      </c>
      <c r="U870" s="1">
        <f>IF(sum!A863="BC",sum!B863,"*")</f>
        <v/>
      </c>
      <c r="V870" s="1" t="n"/>
      <c r="W870" s="1">
        <f>IF(sum!A863="BC",sum!C863,"*")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2020</v>
      </c>
      <c r="AC870" s="1">
        <f>IF(sum!A863="MA",sum!B863,"*")</f>
        <v/>
      </c>
      <c r="AD870" s="1" t="n"/>
      <c r="AE870" s="1">
        <f>IF(sum!A863="MA",sum!C863,"*")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2020</v>
      </c>
      <c r="AK870" s="1">
        <f>IF(sum!A863="ON",sum!B863,"*")</f>
        <v/>
      </c>
      <c r="AL870" s="1" t="n"/>
      <c r="AM870" s="1">
        <f>IF(sum!A863="ON",sum!C863,"*")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2020</v>
      </c>
      <c r="AS870" s="1">
        <f>IF(sum!A863="QU",sum!B863,"*")</f>
        <v/>
      </c>
      <c r="AT870" s="1" t="n"/>
      <c r="AU870" s="1">
        <f>IF(sum!A863="QU",sum!C863,"*")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2020</v>
      </c>
      <c r="BA870" s="1">
        <f>IF(sum!A863="SA",sum!B863,"*")</f>
        <v/>
      </c>
      <c r="BB870" s="1" t="n"/>
      <c r="BC870" s="1">
        <f>IF(sum!A863="SA",sum!C863,"*")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2020</v>
      </c>
      <c r="J871" s="1" t="inlineStr">
        <is>
          <t>NCAP_BND</t>
        </is>
      </c>
      <c r="K871" s="1" t="inlineStr">
        <is>
          <t>FX</t>
        </is>
      </c>
      <c r="L871" s="1" t="n">
        <v>2020</v>
      </c>
      <c r="M871" s="1">
        <f>IF(sum!A864="AT",sum!B864,"*")</f>
        <v/>
      </c>
      <c r="N871" s="1" t="n"/>
      <c r="O871" s="1">
        <f>IF(sum!A864="AT",sum!C864,"*")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2020</v>
      </c>
      <c r="U871" s="1">
        <f>IF(sum!A864="BC",sum!B864,"*")</f>
        <v/>
      </c>
      <c r="V871" s="1" t="n"/>
      <c r="W871" s="1">
        <f>IF(sum!A864="BC",sum!C864,"*")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2020</v>
      </c>
      <c r="AC871" s="1">
        <f>IF(sum!A864="MA",sum!B864,"*")</f>
        <v/>
      </c>
      <c r="AD871" s="1" t="n"/>
      <c r="AE871" s="1">
        <f>IF(sum!A864="MA",sum!C864,"*")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2020</v>
      </c>
      <c r="AK871" s="1">
        <f>IF(sum!A864="ON",sum!B864,"*")</f>
        <v/>
      </c>
      <c r="AL871" s="1" t="n"/>
      <c r="AM871" s="1">
        <f>IF(sum!A864="ON",sum!C864,"*")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2020</v>
      </c>
      <c r="AS871" s="1">
        <f>IF(sum!A864="QU",sum!B864,"*")</f>
        <v/>
      </c>
      <c r="AT871" s="1" t="n"/>
      <c r="AU871" s="1">
        <f>IF(sum!A864="QU",sum!C864,"*")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2020</v>
      </c>
      <c r="BA871" s="1">
        <f>IF(sum!A864="SA",sum!B864,"*")</f>
        <v/>
      </c>
      <c r="BB871" s="1" t="n"/>
      <c r="BC871" s="1">
        <f>IF(sum!A864="SA",sum!C864,"*")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C871"/>
  <sheetViews>
    <sheetView topLeftCell="AD1" workbookViewId="0">
      <selection activeCell="AE9" sqref="AE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2021</v>
      </c>
      <c r="E9" s="1">
        <f>IF(sum!A2="AL",sum!B2,"*")</f>
        <v/>
      </c>
      <c r="F9" s="1" t="n"/>
      <c r="G9" s="1">
        <f>IF(sum!A2="AL",sum!D2,"*")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2021</v>
      </c>
      <c r="M9" s="1">
        <f>IF(sum!A2="AT",sum!B2,"*")</f>
        <v/>
      </c>
      <c r="N9" s="1" t="n"/>
      <c r="O9" s="1">
        <f>IF(sum!A2="AT",sum!D2,"*")</f>
        <v/>
      </c>
      <c r="R9" s="1" t="inlineStr">
        <is>
          <t>NCAP_BND</t>
        </is>
      </c>
      <c r="S9" s="1" t="inlineStr">
        <is>
          <t>FX</t>
        </is>
      </c>
      <c r="T9" s="1" t="n">
        <v>2021</v>
      </c>
      <c r="U9" s="1">
        <f>IF(sum!A2="BC",sum!B2,"*")</f>
        <v/>
      </c>
      <c r="V9" s="1" t="n"/>
      <c r="W9" s="1">
        <f>IF(sum!A2="BC",sum!D2,"*")</f>
        <v/>
      </c>
      <c r="Z9" s="1" t="inlineStr">
        <is>
          <t>NCAP_BND</t>
        </is>
      </c>
      <c r="AA9" s="1" t="inlineStr">
        <is>
          <t>FX</t>
        </is>
      </c>
      <c r="AB9" s="1" t="n">
        <v>2021</v>
      </c>
      <c r="AC9" s="1">
        <f>IF(sum!A2="MA",sum!B2,"*")</f>
        <v/>
      </c>
      <c r="AD9" s="1" t="n"/>
      <c r="AE9" s="1">
        <f>IF(sum!A2="MA",sum!D2,"*")</f>
        <v/>
      </c>
      <c r="AH9" s="1" t="inlineStr">
        <is>
          <t>NCAP_BND</t>
        </is>
      </c>
      <c r="AI9" s="1" t="inlineStr">
        <is>
          <t>FX</t>
        </is>
      </c>
      <c r="AJ9" s="1" t="n">
        <v>2021</v>
      </c>
      <c r="AK9" s="1">
        <f>IF(sum!A2="ON",sum!B2,"*")</f>
        <v/>
      </c>
      <c r="AL9" s="1" t="n"/>
      <c r="AM9" s="1">
        <f>IF(sum!A2="ON",sum!D2,"*")</f>
        <v/>
      </c>
      <c r="AP9" s="1" t="inlineStr">
        <is>
          <t>NCAP_BND</t>
        </is>
      </c>
      <c r="AQ9" s="1" t="inlineStr">
        <is>
          <t>FX</t>
        </is>
      </c>
      <c r="AR9" s="1" t="n">
        <v>2021</v>
      </c>
      <c r="AS9" s="1">
        <f>IF(sum!A2="QU",sum!B2,"*")</f>
        <v/>
      </c>
      <c r="AT9" s="1" t="n"/>
      <c r="AU9" s="1">
        <f>IF(sum!A2="QU",sum!D2,"*")</f>
        <v/>
      </c>
      <c r="AX9" s="1" t="inlineStr">
        <is>
          <t>NCAP_BND</t>
        </is>
      </c>
      <c r="AY9" s="1" t="inlineStr">
        <is>
          <t>FX</t>
        </is>
      </c>
      <c r="AZ9" s="1" t="n">
        <v>2021</v>
      </c>
      <c r="BA9" s="1">
        <f>IF(sum!A2="SA",sum!B2,"*")</f>
        <v/>
      </c>
      <c r="BB9" s="1" t="n"/>
      <c r="BC9" s="1">
        <f>IF(sum!A2="SA",sum!D2,"*")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2021</v>
      </c>
      <c r="E10" s="1">
        <f>IF(sum!A3="AL",sum!B3,"*")</f>
        <v/>
      </c>
      <c r="F10" s="1" t="n"/>
      <c r="G10" s="1">
        <f>IF(sum!A3="AL",sum!D3,"*")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2021</v>
      </c>
      <c r="M10" s="1">
        <f>IF(sum!A3="AT",sum!B3,"*")</f>
        <v/>
      </c>
      <c r="N10" s="1" t="n"/>
      <c r="O10" s="1">
        <f>IF(sum!A3="AT",sum!D3,"*")</f>
        <v/>
      </c>
      <c r="R10" s="1" t="inlineStr">
        <is>
          <t>NCAP_BND</t>
        </is>
      </c>
      <c r="S10" s="1" t="inlineStr">
        <is>
          <t>FX</t>
        </is>
      </c>
      <c r="T10" s="1" t="n">
        <v>2021</v>
      </c>
      <c r="U10" s="1">
        <f>IF(sum!A3="BC",sum!B3,"*")</f>
        <v/>
      </c>
      <c r="V10" s="1" t="n"/>
      <c r="W10" s="1">
        <f>IF(sum!A3="BC",sum!D3,"*")</f>
        <v/>
      </c>
      <c r="Z10" s="1" t="inlineStr">
        <is>
          <t>NCAP_BND</t>
        </is>
      </c>
      <c r="AA10" s="1" t="inlineStr">
        <is>
          <t>FX</t>
        </is>
      </c>
      <c r="AB10" s="1" t="n">
        <v>2021</v>
      </c>
      <c r="AC10" s="1">
        <f>IF(sum!A3="MA",sum!B3,"*")</f>
        <v/>
      </c>
      <c r="AD10" s="1" t="n"/>
      <c r="AE10" s="1">
        <f>IF(sum!A3="MA",sum!D3,"*")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2021</v>
      </c>
      <c r="AK10" s="1">
        <f>IF(sum!A3="ON",sum!B3,"*")</f>
        <v/>
      </c>
      <c r="AL10" s="1" t="n"/>
      <c r="AM10" s="1">
        <f>IF(sum!A3="ON",sum!D3,"*")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2021</v>
      </c>
      <c r="AS10" s="1">
        <f>IF(sum!A3="QU",sum!B3,"*")</f>
        <v/>
      </c>
      <c r="AT10" s="1" t="n"/>
      <c r="AU10" s="1">
        <f>IF(sum!A3="QU",sum!D3,"*")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2021</v>
      </c>
      <c r="BA10" s="1">
        <f>IF(sum!A3="SA",sum!B3,"*")</f>
        <v/>
      </c>
      <c r="BB10" s="1" t="n"/>
      <c r="BC10" s="1">
        <f>IF(sum!A3="SA",sum!D3,"*")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2021</v>
      </c>
      <c r="E11" s="1">
        <f>IF(sum!A4="AL",sum!B4,"*")</f>
        <v/>
      </c>
      <c r="F11" s="1" t="n"/>
      <c r="G11" s="1">
        <f>IF(sum!A4="AL",sum!D4,"*")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2021</v>
      </c>
      <c r="M11" s="1">
        <f>IF(sum!A4="AT",sum!B4,"*")</f>
        <v/>
      </c>
      <c r="N11" s="1" t="n"/>
      <c r="O11" s="1">
        <f>IF(sum!A4="AT",sum!D4,"*")</f>
        <v/>
      </c>
      <c r="R11" s="1" t="inlineStr">
        <is>
          <t>NCAP_BND</t>
        </is>
      </c>
      <c r="S11" s="1" t="inlineStr">
        <is>
          <t>FX</t>
        </is>
      </c>
      <c r="T11" s="1" t="n">
        <v>2021</v>
      </c>
      <c r="U11" s="1">
        <f>IF(sum!A4="BC",sum!B4,"*")</f>
        <v/>
      </c>
      <c r="V11" s="1" t="n"/>
      <c r="W11" s="1">
        <f>IF(sum!A4="BC",sum!D4,"*")</f>
        <v/>
      </c>
      <c r="Z11" s="1" t="inlineStr">
        <is>
          <t>NCAP_BND</t>
        </is>
      </c>
      <c r="AA11" s="1" t="inlineStr">
        <is>
          <t>FX</t>
        </is>
      </c>
      <c r="AB11" s="1" t="n">
        <v>2021</v>
      </c>
      <c r="AC11" s="1">
        <f>IF(sum!A4="MA",sum!B4,"*")</f>
        <v/>
      </c>
      <c r="AD11" s="1" t="n"/>
      <c r="AE11" s="1">
        <f>IF(sum!A4="MA",sum!D4,"*")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2021</v>
      </c>
      <c r="AK11" s="1">
        <f>IF(sum!A4="ON",sum!B4,"*")</f>
        <v/>
      </c>
      <c r="AL11" s="1" t="n"/>
      <c r="AM11" s="1">
        <f>IF(sum!A4="ON",sum!D4,"*")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2021</v>
      </c>
      <c r="AS11" s="1">
        <f>IF(sum!A4="QU",sum!B4,"*")</f>
        <v/>
      </c>
      <c r="AT11" s="1" t="n"/>
      <c r="AU11" s="1">
        <f>IF(sum!A4="QU",sum!D4,"*")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2021</v>
      </c>
      <c r="BA11" s="1">
        <f>IF(sum!A4="SA",sum!B4,"*")</f>
        <v/>
      </c>
      <c r="BB11" s="1" t="n"/>
      <c r="BC11" s="1">
        <f>IF(sum!A4="SA",sum!D4,"*")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2021</v>
      </c>
      <c r="E12" s="1">
        <f>IF(sum!A5="AL",sum!B5,"*")</f>
        <v/>
      </c>
      <c r="F12" s="1" t="n"/>
      <c r="G12" s="1">
        <f>IF(sum!A5="AL",sum!D5,"*")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2021</v>
      </c>
      <c r="M12" s="1">
        <f>IF(sum!A5="AT",sum!B5,"*")</f>
        <v/>
      </c>
      <c r="N12" s="1" t="n"/>
      <c r="O12" s="1">
        <f>IF(sum!A5="AT",sum!D5,"*")</f>
        <v/>
      </c>
      <c r="R12" s="1" t="inlineStr">
        <is>
          <t>NCAP_BND</t>
        </is>
      </c>
      <c r="S12" s="1" t="inlineStr">
        <is>
          <t>FX</t>
        </is>
      </c>
      <c r="T12" s="1" t="n">
        <v>2021</v>
      </c>
      <c r="U12" s="1">
        <f>IF(sum!A5="BC",sum!B5,"*")</f>
        <v/>
      </c>
      <c r="V12" s="1" t="n"/>
      <c r="W12" s="1">
        <f>IF(sum!A5="BC",sum!D5,"*")</f>
        <v/>
      </c>
      <c r="Z12" s="1" t="inlineStr">
        <is>
          <t>NCAP_BND</t>
        </is>
      </c>
      <c r="AA12" s="1" t="inlineStr">
        <is>
          <t>FX</t>
        </is>
      </c>
      <c r="AB12" s="1" t="n">
        <v>2021</v>
      </c>
      <c r="AC12" s="1">
        <f>IF(sum!A5="MA",sum!B5,"*")</f>
        <v/>
      </c>
      <c r="AD12" s="1" t="n"/>
      <c r="AE12" s="1">
        <f>IF(sum!A5="MA",sum!D5,"*")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2021</v>
      </c>
      <c r="AK12" s="1">
        <f>IF(sum!A5="ON",sum!B5,"*")</f>
        <v/>
      </c>
      <c r="AL12" s="1" t="n"/>
      <c r="AM12" s="1">
        <f>IF(sum!A5="ON",sum!D5,"*")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2021</v>
      </c>
      <c r="AS12" s="1">
        <f>IF(sum!A5="QU",sum!B5,"*")</f>
        <v/>
      </c>
      <c r="AT12" s="1" t="n"/>
      <c r="AU12" s="1">
        <f>IF(sum!A5="QU",sum!D5,"*")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2021</v>
      </c>
      <c r="BA12" s="1">
        <f>IF(sum!A5="SA",sum!B5,"*")</f>
        <v/>
      </c>
      <c r="BB12" s="1" t="n"/>
      <c r="BC12" s="1">
        <f>IF(sum!A5="SA",sum!D5,"*")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2021</v>
      </c>
      <c r="E13" s="1">
        <f>IF(sum!A6="AL",sum!B6,"*")</f>
        <v/>
      </c>
      <c r="F13" s="1" t="n"/>
      <c r="G13" s="1">
        <f>IF(sum!A6="AL",sum!D6,"*")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2021</v>
      </c>
      <c r="M13" s="1">
        <f>IF(sum!A6="AT",sum!B6,"*")</f>
        <v/>
      </c>
      <c r="N13" s="1" t="n"/>
      <c r="O13" s="1">
        <f>IF(sum!A6="AT",sum!D6,"*")</f>
        <v/>
      </c>
      <c r="R13" s="1" t="inlineStr">
        <is>
          <t>NCAP_BND</t>
        </is>
      </c>
      <c r="S13" s="1" t="inlineStr">
        <is>
          <t>FX</t>
        </is>
      </c>
      <c r="T13" s="1" t="n">
        <v>2021</v>
      </c>
      <c r="U13" s="1">
        <f>IF(sum!A6="BC",sum!B6,"*")</f>
        <v/>
      </c>
      <c r="V13" s="1" t="n"/>
      <c r="W13" s="1">
        <f>IF(sum!A6="BC",sum!D6,"*")</f>
        <v/>
      </c>
      <c r="Z13" s="1" t="inlineStr">
        <is>
          <t>NCAP_BND</t>
        </is>
      </c>
      <c r="AA13" s="1" t="inlineStr">
        <is>
          <t>FX</t>
        </is>
      </c>
      <c r="AB13" s="1" t="n">
        <v>2021</v>
      </c>
      <c r="AC13" s="1">
        <f>IF(sum!A6="MA",sum!B6,"*")</f>
        <v/>
      </c>
      <c r="AD13" s="1" t="n"/>
      <c r="AE13" s="1">
        <f>IF(sum!A6="MA",sum!D6,"*")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2021</v>
      </c>
      <c r="AK13" s="1">
        <f>IF(sum!A6="ON",sum!B6,"*")</f>
        <v/>
      </c>
      <c r="AL13" s="1" t="n"/>
      <c r="AM13" s="1">
        <f>IF(sum!A6="ON",sum!D6,"*")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2021</v>
      </c>
      <c r="AS13" s="1">
        <f>IF(sum!A6="QU",sum!B6,"*")</f>
        <v/>
      </c>
      <c r="AT13" s="1" t="n"/>
      <c r="AU13" s="1">
        <f>IF(sum!A6="QU",sum!D6,"*")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2021</v>
      </c>
      <c r="BA13" s="1">
        <f>IF(sum!A6="SA",sum!B6,"*")</f>
        <v/>
      </c>
      <c r="BB13" s="1" t="n"/>
      <c r="BC13" s="1">
        <f>IF(sum!A6="SA",sum!D6,"*")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2021</v>
      </c>
      <c r="E14" s="1">
        <f>IF(sum!A7="AL",sum!B7,"*")</f>
        <v/>
      </c>
      <c r="F14" s="1" t="n"/>
      <c r="G14" s="1">
        <f>IF(sum!A7="AL",sum!D7,"*")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2021</v>
      </c>
      <c r="M14" s="1">
        <f>IF(sum!A7="AT",sum!B7,"*")</f>
        <v/>
      </c>
      <c r="N14" s="1" t="n"/>
      <c r="O14" s="1">
        <f>IF(sum!A7="AT",sum!D7,"*")</f>
        <v/>
      </c>
      <c r="R14" s="1" t="inlineStr">
        <is>
          <t>NCAP_BND</t>
        </is>
      </c>
      <c r="S14" s="1" t="inlineStr">
        <is>
          <t>FX</t>
        </is>
      </c>
      <c r="T14" s="1" t="n">
        <v>2021</v>
      </c>
      <c r="U14" s="1">
        <f>IF(sum!A7="BC",sum!B7,"*")</f>
        <v/>
      </c>
      <c r="V14" s="1" t="n"/>
      <c r="W14" s="1">
        <f>IF(sum!A7="BC",sum!D7,"*")</f>
        <v/>
      </c>
      <c r="Z14" s="1" t="inlineStr">
        <is>
          <t>NCAP_BND</t>
        </is>
      </c>
      <c r="AA14" s="1" t="inlineStr">
        <is>
          <t>FX</t>
        </is>
      </c>
      <c r="AB14" s="1" t="n">
        <v>2021</v>
      </c>
      <c r="AC14" s="1">
        <f>IF(sum!A7="MA",sum!B7,"*")</f>
        <v/>
      </c>
      <c r="AD14" s="1" t="n"/>
      <c r="AE14" s="1">
        <f>IF(sum!A7="MA",sum!D7,"*")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2021</v>
      </c>
      <c r="AK14" s="1">
        <f>IF(sum!A7="ON",sum!B7,"*")</f>
        <v/>
      </c>
      <c r="AL14" s="1" t="n"/>
      <c r="AM14" s="1">
        <f>IF(sum!A7="ON",sum!D7,"*")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2021</v>
      </c>
      <c r="AS14" s="1">
        <f>IF(sum!A7="QU",sum!B7,"*")</f>
        <v/>
      </c>
      <c r="AT14" s="1" t="n"/>
      <c r="AU14" s="1">
        <f>IF(sum!A7="QU",sum!D7,"*")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2021</v>
      </c>
      <c r="BA14" s="1">
        <f>IF(sum!A7="SA",sum!B7,"*")</f>
        <v/>
      </c>
      <c r="BB14" s="1" t="n"/>
      <c r="BC14" s="1">
        <f>IF(sum!A7="SA",sum!D7,"*")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2021</v>
      </c>
      <c r="E15" s="1">
        <f>IF(sum!A8="AL",sum!B8,"*")</f>
        <v/>
      </c>
      <c r="F15" s="1" t="n"/>
      <c r="G15" s="1">
        <f>IF(sum!A8="AL",sum!D8,"*")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2021</v>
      </c>
      <c r="M15" s="1">
        <f>IF(sum!A8="AT",sum!B8,"*")</f>
        <v/>
      </c>
      <c r="N15" s="1" t="n"/>
      <c r="O15" s="1">
        <f>IF(sum!A8="AT",sum!D8,"*")</f>
        <v/>
      </c>
      <c r="R15" s="1" t="inlineStr">
        <is>
          <t>NCAP_BND</t>
        </is>
      </c>
      <c r="S15" s="1" t="inlineStr">
        <is>
          <t>FX</t>
        </is>
      </c>
      <c r="T15" s="1" t="n">
        <v>2021</v>
      </c>
      <c r="U15" s="1">
        <f>IF(sum!A8="BC",sum!B8,"*")</f>
        <v/>
      </c>
      <c r="V15" s="1" t="n"/>
      <c r="W15" s="1">
        <f>IF(sum!A8="BC",sum!D8,"*")</f>
        <v/>
      </c>
      <c r="Z15" s="1" t="inlineStr">
        <is>
          <t>NCAP_BND</t>
        </is>
      </c>
      <c r="AA15" s="1" t="inlineStr">
        <is>
          <t>FX</t>
        </is>
      </c>
      <c r="AB15" s="1" t="n">
        <v>2021</v>
      </c>
      <c r="AC15" s="1">
        <f>IF(sum!A8="MA",sum!B8,"*")</f>
        <v/>
      </c>
      <c r="AD15" s="1" t="n"/>
      <c r="AE15" s="1">
        <f>IF(sum!A8="MA",sum!D8,"*")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2021</v>
      </c>
      <c r="AK15" s="1">
        <f>IF(sum!A8="ON",sum!B8,"*")</f>
        <v/>
      </c>
      <c r="AL15" s="1" t="n"/>
      <c r="AM15" s="1">
        <f>IF(sum!A8="ON",sum!D8,"*")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2021</v>
      </c>
      <c r="AS15" s="1">
        <f>IF(sum!A8="QU",sum!B8,"*")</f>
        <v/>
      </c>
      <c r="AT15" s="1" t="n"/>
      <c r="AU15" s="1">
        <f>IF(sum!A8="QU",sum!D8,"*")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2021</v>
      </c>
      <c r="BA15" s="1">
        <f>IF(sum!A8="SA",sum!B8,"*")</f>
        <v/>
      </c>
      <c r="BB15" s="1" t="n"/>
      <c r="BC15" s="1">
        <f>IF(sum!A8="SA",sum!D8,"*")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2021</v>
      </c>
      <c r="E16" s="1">
        <f>IF(sum!A9="AL",sum!B9,"*")</f>
        <v/>
      </c>
      <c r="F16" s="1" t="n"/>
      <c r="G16" s="1">
        <f>IF(sum!A9="AL",sum!D9,"*")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2021</v>
      </c>
      <c r="M16" s="1">
        <f>IF(sum!A9="AT",sum!B9,"*")</f>
        <v/>
      </c>
      <c r="N16" s="1" t="n"/>
      <c r="O16" s="1">
        <f>IF(sum!A9="AT",sum!D9,"*")</f>
        <v/>
      </c>
      <c r="R16" s="1" t="inlineStr">
        <is>
          <t>NCAP_BND</t>
        </is>
      </c>
      <c r="S16" s="1" t="inlineStr">
        <is>
          <t>FX</t>
        </is>
      </c>
      <c r="T16" s="1" t="n">
        <v>2021</v>
      </c>
      <c r="U16" s="1">
        <f>IF(sum!A9="BC",sum!B9,"*")</f>
        <v/>
      </c>
      <c r="V16" s="1" t="n"/>
      <c r="W16" s="1">
        <f>IF(sum!A9="BC",sum!D9,"*")</f>
        <v/>
      </c>
      <c r="Z16" s="1" t="inlineStr">
        <is>
          <t>NCAP_BND</t>
        </is>
      </c>
      <c r="AA16" s="1" t="inlineStr">
        <is>
          <t>FX</t>
        </is>
      </c>
      <c r="AB16" s="1" t="n">
        <v>2021</v>
      </c>
      <c r="AC16" s="1">
        <f>IF(sum!A9="MA",sum!B9,"*")</f>
        <v/>
      </c>
      <c r="AD16" s="1" t="n"/>
      <c r="AE16" s="1">
        <f>IF(sum!A9="MA",sum!D9,"*")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2021</v>
      </c>
      <c r="AK16" s="1">
        <f>IF(sum!A9="ON",sum!B9,"*")</f>
        <v/>
      </c>
      <c r="AL16" s="1" t="n"/>
      <c r="AM16" s="1">
        <f>IF(sum!A9="ON",sum!D9,"*")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2021</v>
      </c>
      <c r="AS16" s="1">
        <f>IF(sum!A9="QU",sum!B9,"*")</f>
        <v/>
      </c>
      <c r="AT16" s="1" t="n"/>
      <c r="AU16" s="1">
        <f>IF(sum!A9="QU",sum!D9,"*")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2021</v>
      </c>
      <c r="BA16" s="1">
        <f>IF(sum!A9="SA",sum!B9,"*")</f>
        <v/>
      </c>
      <c r="BB16" s="1" t="n"/>
      <c r="BC16" s="1">
        <f>IF(sum!A9="SA",sum!D9,"*")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2021</v>
      </c>
      <c r="E17" s="1">
        <f>IF(sum!A10="AL",sum!B10,"*")</f>
        <v/>
      </c>
      <c r="F17" s="1" t="n"/>
      <c r="G17" s="1">
        <f>IF(sum!A10="AL",sum!D10,"*")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2021</v>
      </c>
      <c r="M17" s="1">
        <f>IF(sum!A10="AT",sum!B10,"*")</f>
        <v/>
      </c>
      <c r="N17" s="1" t="n"/>
      <c r="O17" s="1">
        <f>IF(sum!A10="AT",sum!D10,"*")</f>
        <v/>
      </c>
      <c r="R17" s="1" t="inlineStr">
        <is>
          <t>NCAP_BND</t>
        </is>
      </c>
      <c r="S17" s="1" t="inlineStr">
        <is>
          <t>FX</t>
        </is>
      </c>
      <c r="T17" s="1" t="n">
        <v>2021</v>
      </c>
      <c r="U17" s="1">
        <f>IF(sum!A10="BC",sum!B10,"*")</f>
        <v/>
      </c>
      <c r="V17" s="1" t="n"/>
      <c r="W17" s="1">
        <f>IF(sum!A10="BC",sum!D10,"*")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2021</v>
      </c>
      <c r="AC17" s="1">
        <f>IF(sum!A10="MA",sum!B10,"*")</f>
        <v/>
      </c>
      <c r="AD17" s="1" t="n"/>
      <c r="AE17" s="1">
        <f>IF(sum!A10="MA",sum!D10,"*")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2021</v>
      </c>
      <c r="AK17" s="1">
        <f>IF(sum!A10="ON",sum!B10,"*")</f>
        <v/>
      </c>
      <c r="AL17" s="1" t="n"/>
      <c r="AM17" s="1">
        <f>IF(sum!A10="ON",sum!D10,"*")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2021</v>
      </c>
      <c r="AS17" s="1">
        <f>IF(sum!A10="QU",sum!B10,"*")</f>
        <v/>
      </c>
      <c r="AT17" s="1" t="n"/>
      <c r="AU17" s="1">
        <f>IF(sum!A10="QU",sum!D10,"*")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2021</v>
      </c>
      <c r="BA17" s="1">
        <f>IF(sum!A10="SA",sum!B10,"*")</f>
        <v/>
      </c>
      <c r="BB17" s="1" t="n"/>
      <c r="BC17" s="1">
        <f>IF(sum!A10="SA",sum!D10,"*")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2021</v>
      </c>
      <c r="E18" s="1">
        <f>IF(sum!A11="AL",sum!B11,"*")</f>
        <v/>
      </c>
      <c r="F18" s="1" t="n"/>
      <c r="G18" s="1">
        <f>IF(sum!A11="AL",sum!D11,"*")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2021</v>
      </c>
      <c r="M18" s="1">
        <f>IF(sum!A11="AT",sum!B11,"*")</f>
        <v/>
      </c>
      <c r="N18" s="1" t="n"/>
      <c r="O18" s="1">
        <f>IF(sum!A11="AT",sum!D11,"*")</f>
        <v/>
      </c>
      <c r="R18" s="1" t="inlineStr">
        <is>
          <t>NCAP_BND</t>
        </is>
      </c>
      <c r="S18" s="1" t="inlineStr">
        <is>
          <t>FX</t>
        </is>
      </c>
      <c r="T18" s="1" t="n">
        <v>2021</v>
      </c>
      <c r="U18" s="1">
        <f>IF(sum!A11="BC",sum!B11,"*")</f>
        <v/>
      </c>
      <c r="V18" s="1" t="n"/>
      <c r="W18" s="1">
        <f>IF(sum!A11="BC",sum!D11,"*")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2021</v>
      </c>
      <c r="AC18" s="1">
        <f>IF(sum!A11="MA",sum!B11,"*")</f>
        <v/>
      </c>
      <c r="AD18" s="1" t="n"/>
      <c r="AE18" s="1">
        <f>IF(sum!A11="MA",sum!D11,"*")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2021</v>
      </c>
      <c r="AK18" s="1">
        <f>IF(sum!A11="ON",sum!B11,"*")</f>
        <v/>
      </c>
      <c r="AL18" s="1" t="n"/>
      <c r="AM18" s="1">
        <f>IF(sum!A11="ON",sum!D11,"*")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2021</v>
      </c>
      <c r="AS18" s="1">
        <f>IF(sum!A11="QU",sum!B11,"*")</f>
        <v/>
      </c>
      <c r="AT18" s="1" t="n"/>
      <c r="AU18" s="1">
        <f>IF(sum!A11="QU",sum!D11,"*")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2021</v>
      </c>
      <c r="BA18" s="1">
        <f>IF(sum!A11="SA",sum!B11,"*")</f>
        <v/>
      </c>
      <c r="BB18" s="1" t="n"/>
      <c r="BC18" s="1">
        <f>IF(sum!A11="SA",sum!D11,"*")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2021</v>
      </c>
      <c r="E19" s="1">
        <f>IF(sum!A12="AL",sum!B12,"*")</f>
        <v/>
      </c>
      <c r="F19" s="1" t="n"/>
      <c r="G19" s="1">
        <f>IF(sum!A12="AL",sum!D12,"*")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2021</v>
      </c>
      <c r="M19" s="1">
        <f>IF(sum!A12="AT",sum!B12,"*")</f>
        <v/>
      </c>
      <c r="N19" s="1" t="n"/>
      <c r="O19" s="1">
        <f>IF(sum!A12="AT",sum!D12,"*")</f>
        <v/>
      </c>
      <c r="R19" s="1" t="inlineStr">
        <is>
          <t>NCAP_BND</t>
        </is>
      </c>
      <c r="S19" s="1" t="inlineStr">
        <is>
          <t>FX</t>
        </is>
      </c>
      <c r="T19" s="1" t="n">
        <v>2021</v>
      </c>
      <c r="U19" s="1">
        <f>IF(sum!A12="BC",sum!B12,"*")</f>
        <v/>
      </c>
      <c r="V19" s="1" t="n"/>
      <c r="W19" s="1">
        <f>IF(sum!A12="BC",sum!D12,"*")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2021</v>
      </c>
      <c r="AC19" s="1">
        <f>IF(sum!A12="MA",sum!B12,"*")</f>
        <v/>
      </c>
      <c r="AD19" s="1" t="n"/>
      <c r="AE19" s="1">
        <f>IF(sum!A12="MA",sum!D12,"*")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2021</v>
      </c>
      <c r="AK19" s="1">
        <f>IF(sum!A12="ON",sum!B12,"*")</f>
        <v/>
      </c>
      <c r="AL19" s="1" t="n"/>
      <c r="AM19" s="1">
        <f>IF(sum!A12="ON",sum!D12,"*")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2021</v>
      </c>
      <c r="AS19" s="1">
        <f>IF(sum!A12="QU",sum!B12,"*")</f>
        <v/>
      </c>
      <c r="AT19" s="1" t="n"/>
      <c r="AU19" s="1">
        <f>IF(sum!A12="QU",sum!D12,"*")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2021</v>
      </c>
      <c r="BA19" s="1">
        <f>IF(sum!A12="SA",sum!B12,"*")</f>
        <v/>
      </c>
      <c r="BB19" s="1" t="n"/>
      <c r="BC19" s="1">
        <f>IF(sum!A12="SA",sum!D12,"*")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2021</v>
      </c>
      <c r="E20" s="1">
        <f>IF(sum!A13="AL",sum!B13,"*")</f>
        <v/>
      </c>
      <c r="F20" s="1" t="n"/>
      <c r="G20" s="1">
        <f>IF(sum!A13="AL",sum!D13,"*")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2021</v>
      </c>
      <c r="M20" s="1">
        <f>IF(sum!A13="AT",sum!B13,"*")</f>
        <v/>
      </c>
      <c r="N20" s="1" t="n"/>
      <c r="O20" s="1">
        <f>IF(sum!A13="AT",sum!D13,"*")</f>
        <v/>
      </c>
      <c r="R20" s="1" t="inlineStr">
        <is>
          <t>NCAP_BND</t>
        </is>
      </c>
      <c r="S20" s="1" t="inlineStr">
        <is>
          <t>FX</t>
        </is>
      </c>
      <c r="T20" s="1" t="n">
        <v>2021</v>
      </c>
      <c r="U20" s="1">
        <f>IF(sum!A13="BC",sum!B13,"*")</f>
        <v/>
      </c>
      <c r="V20" s="1" t="n"/>
      <c r="W20" s="1">
        <f>IF(sum!A13="BC",sum!D13,"*")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2021</v>
      </c>
      <c r="AC20" s="1">
        <f>IF(sum!A13="MA",sum!B13,"*")</f>
        <v/>
      </c>
      <c r="AD20" s="1" t="n"/>
      <c r="AE20" s="1">
        <f>IF(sum!A13="MA",sum!D13,"*")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2021</v>
      </c>
      <c r="AK20" s="1">
        <f>IF(sum!A13="ON",sum!B13,"*")</f>
        <v/>
      </c>
      <c r="AL20" s="1" t="n"/>
      <c r="AM20" s="1">
        <f>IF(sum!A13="ON",sum!D13,"*")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2021</v>
      </c>
      <c r="AS20" s="1">
        <f>IF(sum!A13="QU",sum!B13,"*")</f>
        <v/>
      </c>
      <c r="AT20" s="1" t="n"/>
      <c r="AU20" s="1">
        <f>IF(sum!A13="QU",sum!D13,"*")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2021</v>
      </c>
      <c r="BA20" s="1">
        <f>IF(sum!A13="SA",sum!B13,"*")</f>
        <v/>
      </c>
      <c r="BB20" s="1" t="n"/>
      <c r="BC20" s="1">
        <f>IF(sum!A13="SA",sum!D13,"*")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2021</v>
      </c>
      <c r="E21" s="1">
        <f>IF(sum!A14="AL",sum!B14,"*")</f>
        <v/>
      </c>
      <c r="F21" s="1" t="n"/>
      <c r="G21" s="1">
        <f>IF(sum!A14="AL",sum!D14,"*")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2021</v>
      </c>
      <c r="M21" s="1">
        <f>IF(sum!A14="AT",sum!B14,"*")</f>
        <v/>
      </c>
      <c r="N21" s="1" t="n"/>
      <c r="O21" s="1">
        <f>IF(sum!A14="AT",sum!D14,"*")</f>
        <v/>
      </c>
      <c r="R21" s="1" t="inlineStr">
        <is>
          <t>NCAP_BND</t>
        </is>
      </c>
      <c r="S21" s="1" t="inlineStr">
        <is>
          <t>FX</t>
        </is>
      </c>
      <c r="T21" s="1" t="n">
        <v>2021</v>
      </c>
      <c r="U21" s="1">
        <f>IF(sum!A14="BC",sum!B14,"*")</f>
        <v/>
      </c>
      <c r="V21" s="1" t="n"/>
      <c r="W21" s="1">
        <f>IF(sum!A14="BC",sum!D14,"*")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2021</v>
      </c>
      <c r="AC21" s="1">
        <f>IF(sum!A14="MA",sum!B14,"*")</f>
        <v/>
      </c>
      <c r="AD21" s="1" t="n"/>
      <c r="AE21" s="1">
        <f>IF(sum!A14="MA",sum!D14,"*")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2021</v>
      </c>
      <c r="AK21" s="1">
        <f>IF(sum!A14="ON",sum!B14,"*")</f>
        <v/>
      </c>
      <c r="AL21" s="1" t="n"/>
      <c r="AM21" s="1">
        <f>IF(sum!A14="ON",sum!D14,"*")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2021</v>
      </c>
      <c r="AS21" s="1">
        <f>IF(sum!A14="QU",sum!B14,"*")</f>
        <v/>
      </c>
      <c r="AT21" s="1" t="n"/>
      <c r="AU21" s="1">
        <f>IF(sum!A14="QU",sum!D14,"*")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2021</v>
      </c>
      <c r="BA21" s="1">
        <f>IF(sum!A14="SA",sum!B14,"*")</f>
        <v/>
      </c>
      <c r="BB21" s="1" t="n"/>
      <c r="BC21" s="1">
        <f>IF(sum!A14="SA",sum!D14,"*")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2021</v>
      </c>
      <c r="E22" s="1">
        <f>IF(sum!A15="AL",sum!B15,"*")</f>
        <v/>
      </c>
      <c r="F22" s="1" t="n"/>
      <c r="G22" s="1">
        <f>IF(sum!A15="AL",sum!D15,"*")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2021</v>
      </c>
      <c r="M22" s="1">
        <f>IF(sum!A15="AT",sum!B15,"*")</f>
        <v/>
      </c>
      <c r="N22" s="1" t="n"/>
      <c r="O22" s="1">
        <f>IF(sum!A15="AT",sum!D15,"*")</f>
        <v/>
      </c>
      <c r="R22" s="1" t="inlineStr">
        <is>
          <t>NCAP_BND</t>
        </is>
      </c>
      <c r="S22" s="1" t="inlineStr">
        <is>
          <t>FX</t>
        </is>
      </c>
      <c r="T22" s="1" t="n">
        <v>2021</v>
      </c>
      <c r="U22" s="1">
        <f>IF(sum!A15="BC",sum!B15,"*")</f>
        <v/>
      </c>
      <c r="V22" s="1" t="n"/>
      <c r="W22" s="1">
        <f>IF(sum!A15="BC",sum!D15,"*")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2021</v>
      </c>
      <c r="AC22" s="1">
        <f>IF(sum!A15="MA",sum!B15,"*")</f>
        <v/>
      </c>
      <c r="AD22" s="1" t="n"/>
      <c r="AE22" s="1">
        <f>IF(sum!A15="MA",sum!D15,"*")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2021</v>
      </c>
      <c r="AK22" s="1">
        <f>IF(sum!A15="ON",sum!B15,"*")</f>
        <v/>
      </c>
      <c r="AL22" s="1" t="n"/>
      <c r="AM22" s="1">
        <f>IF(sum!A15="ON",sum!D15,"*")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2021</v>
      </c>
      <c r="AS22" s="1">
        <f>IF(sum!A15="QU",sum!B15,"*")</f>
        <v/>
      </c>
      <c r="AT22" s="1" t="n"/>
      <c r="AU22" s="1">
        <f>IF(sum!A15="QU",sum!D15,"*")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2021</v>
      </c>
      <c r="BA22" s="1">
        <f>IF(sum!A15="SA",sum!B15,"*")</f>
        <v/>
      </c>
      <c r="BB22" s="1" t="n"/>
      <c r="BC22" s="1">
        <f>IF(sum!A15="SA",sum!D15,"*")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2021</v>
      </c>
      <c r="E23" s="1">
        <f>IF(sum!A16="AL",sum!B16,"*")</f>
        <v/>
      </c>
      <c r="F23" s="1" t="n"/>
      <c r="G23" s="1">
        <f>IF(sum!A16="AL",sum!D16,"*")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2021</v>
      </c>
      <c r="M23" s="1">
        <f>IF(sum!A16="AT",sum!B16,"*")</f>
        <v/>
      </c>
      <c r="N23" s="1" t="n"/>
      <c r="O23" s="1">
        <f>IF(sum!A16="AT",sum!D16,"*")</f>
        <v/>
      </c>
      <c r="R23" s="1" t="inlineStr">
        <is>
          <t>NCAP_BND</t>
        </is>
      </c>
      <c r="S23" s="1" t="inlineStr">
        <is>
          <t>FX</t>
        </is>
      </c>
      <c r="T23" s="1" t="n">
        <v>2021</v>
      </c>
      <c r="U23" s="1">
        <f>IF(sum!A16="BC",sum!B16,"*")</f>
        <v/>
      </c>
      <c r="V23" s="1" t="n"/>
      <c r="W23" s="1">
        <f>IF(sum!A16="BC",sum!D16,"*")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2021</v>
      </c>
      <c r="AC23" s="1">
        <f>IF(sum!A16="MA",sum!B16,"*")</f>
        <v/>
      </c>
      <c r="AD23" s="1" t="n"/>
      <c r="AE23" s="1">
        <f>IF(sum!A16="MA",sum!D16,"*")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2021</v>
      </c>
      <c r="AK23" s="1">
        <f>IF(sum!A16="ON",sum!B16,"*")</f>
        <v/>
      </c>
      <c r="AL23" s="1" t="n"/>
      <c r="AM23" s="1">
        <f>IF(sum!A16="ON",sum!D16,"*")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2021</v>
      </c>
      <c r="AS23" s="1">
        <f>IF(sum!A16="QU",sum!B16,"*")</f>
        <v/>
      </c>
      <c r="AT23" s="1" t="n"/>
      <c r="AU23" s="1">
        <f>IF(sum!A16="QU",sum!D16,"*")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2021</v>
      </c>
      <c r="BA23" s="1">
        <f>IF(sum!A16="SA",sum!B16,"*")</f>
        <v/>
      </c>
      <c r="BB23" s="1" t="n"/>
      <c r="BC23" s="1">
        <f>IF(sum!A16="SA",sum!D16,"*")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2021</v>
      </c>
      <c r="E24" s="1">
        <f>IF(sum!A17="AL",sum!B17,"*")</f>
        <v/>
      </c>
      <c r="F24" s="1" t="n"/>
      <c r="G24" s="1">
        <f>IF(sum!A17="AL",sum!D17,"*")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2021</v>
      </c>
      <c r="M24" s="1">
        <f>IF(sum!A17="AT",sum!B17,"*")</f>
        <v/>
      </c>
      <c r="N24" s="1" t="n"/>
      <c r="O24" s="1">
        <f>IF(sum!A17="AT",sum!D17,"*")</f>
        <v/>
      </c>
      <c r="R24" s="1" t="inlineStr">
        <is>
          <t>NCAP_BND</t>
        </is>
      </c>
      <c r="S24" s="1" t="inlineStr">
        <is>
          <t>FX</t>
        </is>
      </c>
      <c r="T24" s="1" t="n">
        <v>2021</v>
      </c>
      <c r="U24" s="1">
        <f>IF(sum!A17="BC",sum!B17,"*")</f>
        <v/>
      </c>
      <c r="V24" s="1" t="n"/>
      <c r="W24" s="1">
        <f>IF(sum!A17="BC",sum!D17,"*")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2021</v>
      </c>
      <c r="AC24" s="1">
        <f>IF(sum!A17="MA",sum!B17,"*")</f>
        <v/>
      </c>
      <c r="AD24" s="1" t="n"/>
      <c r="AE24" s="1">
        <f>IF(sum!A17="MA",sum!D17,"*")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2021</v>
      </c>
      <c r="AK24" s="1">
        <f>IF(sum!A17="ON",sum!B17,"*")</f>
        <v/>
      </c>
      <c r="AL24" s="1" t="n"/>
      <c r="AM24" s="1">
        <f>IF(sum!A17="ON",sum!D17,"*")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2021</v>
      </c>
      <c r="AS24" s="1">
        <f>IF(sum!A17="QU",sum!B17,"*")</f>
        <v/>
      </c>
      <c r="AT24" s="1" t="n"/>
      <c r="AU24" s="1">
        <f>IF(sum!A17="QU",sum!D17,"*")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2021</v>
      </c>
      <c r="BA24" s="1">
        <f>IF(sum!A17="SA",sum!B17,"*")</f>
        <v/>
      </c>
      <c r="BB24" s="1" t="n"/>
      <c r="BC24" s="1">
        <f>IF(sum!A17="SA",sum!D17,"*")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2021</v>
      </c>
      <c r="E25" s="1">
        <f>IF(sum!A18="AL",sum!B18,"*")</f>
        <v/>
      </c>
      <c r="F25" s="1" t="n"/>
      <c r="G25" s="1">
        <f>IF(sum!A18="AL",sum!D18,"*")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2021</v>
      </c>
      <c r="M25" s="1">
        <f>IF(sum!A18="AT",sum!B18,"*")</f>
        <v/>
      </c>
      <c r="N25" s="1" t="n"/>
      <c r="O25" s="1">
        <f>IF(sum!A18="AT",sum!D18,"*")</f>
        <v/>
      </c>
      <c r="R25" s="1" t="inlineStr">
        <is>
          <t>NCAP_BND</t>
        </is>
      </c>
      <c r="S25" s="1" t="inlineStr">
        <is>
          <t>FX</t>
        </is>
      </c>
      <c r="T25" s="1" t="n">
        <v>2021</v>
      </c>
      <c r="U25" s="1">
        <f>IF(sum!A18="BC",sum!B18,"*")</f>
        <v/>
      </c>
      <c r="V25" s="1" t="n"/>
      <c r="W25" s="1">
        <f>IF(sum!A18="BC",sum!D18,"*")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2021</v>
      </c>
      <c r="AC25" s="1">
        <f>IF(sum!A18="MA",sum!B18,"*")</f>
        <v/>
      </c>
      <c r="AD25" s="1" t="n"/>
      <c r="AE25" s="1">
        <f>IF(sum!A18="MA",sum!D18,"*")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2021</v>
      </c>
      <c r="AK25" s="1">
        <f>IF(sum!A18="ON",sum!B18,"*")</f>
        <v/>
      </c>
      <c r="AL25" s="1" t="n"/>
      <c r="AM25" s="1">
        <f>IF(sum!A18="ON",sum!D18,"*")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2021</v>
      </c>
      <c r="AS25" s="1">
        <f>IF(sum!A18="QU",sum!B18,"*")</f>
        <v/>
      </c>
      <c r="AT25" s="1" t="n"/>
      <c r="AU25" s="1">
        <f>IF(sum!A18="QU",sum!D18,"*")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2021</v>
      </c>
      <c r="BA25" s="1">
        <f>IF(sum!A18="SA",sum!B18,"*")</f>
        <v/>
      </c>
      <c r="BB25" s="1" t="n"/>
      <c r="BC25" s="1">
        <f>IF(sum!A18="SA",sum!D18,"*")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2021</v>
      </c>
      <c r="E26" s="1">
        <f>IF(sum!A19="AL",sum!B19,"*")</f>
        <v/>
      </c>
      <c r="F26" s="1" t="n"/>
      <c r="G26" s="1">
        <f>IF(sum!A19="AL",sum!D19,"*")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2021</v>
      </c>
      <c r="M26" s="1">
        <f>IF(sum!A19="AT",sum!B19,"*")</f>
        <v/>
      </c>
      <c r="N26" s="1" t="n"/>
      <c r="O26" s="1">
        <f>IF(sum!A19="AT",sum!D19,"*")</f>
        <v/>
      </c>
      <c r="R26" s="1" t="inlineStr">
        <is>
          <t>NCAP_BND</t>
        </is>
      </c>
      <c r="S26" s="1" t="inlineStr">
        <is>
          <t>FX</t>
        </is>
      </c>
      <c r="T26" s="1" t="n">
        <v>2021</v>
      </c>
      <c r="U26" s="1">
        <f>IF(sum!A19="BC",sum!B19,"*")</f>
        <v/>
      </c>
      <c r="V26" s="1" t="n"/>
      <c r="W26" s="1">
        <f>IF(sum!A19="BC",sum!D19,"*")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2021</v>
      </c>
      <c r="AC26" s="1">
        <f>IF(sum!A19="MA",sum!B19,"*")</f>
        <v/>
      </c>
      <c r="AD26" s="1" t="n"/>
      <c r="AE26" s="1">
        <f>IF(sum!A19="MA",sum!D19,"*")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2021</v>
      </c>
      <c r="AK26" s="1">
        <f>IF(sum!A19="ON",sum!B19,"*")</f>
        <v/>
      </c>
      <c r="AL26" s="1" t="n"/>
      <c r="AM26" s="1">
        <f>IF(sum!A19="ON",sum!D19,"*")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2021</v>
      </c>
      <c r="AS26" s="1">
        <f>IF(sum!A19="QU",sum!B19,"*")</f>
        <v/>
      </c>
      <c r="AT26" s="1" t="n"/>
      <c r="AU26" s="1">
        <f>IF(sum!A19="QU",sum!D19,"*")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2021</v>
      </c>
      <c r="BA26" s="1">
        <f>IF(sum!A19="SA",sum!B19,"*")</f>
        <v/>
      </c>
      <c r="BB26" s="1" t="n"/>
      <c r="BC26" s="1">
        <f>IF(sum!A19="SA",sum!D19,"*")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2021</v>
      </c>
      <c r="E27" s="1">
        <f>IF(sum!A20="AL",sum!B20,"*")</f>
        <v/>
      </c>
      <c r="F27" s="1" t="n"/>
      <c r="G27" s="1">
        <f>IF(sum!A20="AL",sum!D20,"*")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2021</v>
      </c>
      <c r="M27" s="1">
        <f>IF(sum!A20="AT",sum!B20,"*")</f>
        <v/>
      </c>
      <c r="N27" s="1" t="n"/>
      <c r="O27" s="1">
        <f>IF(sum!A20="AT",sum!D20,"*")</f>
        <v/>
      </c>
      <c r="R27" s="1" t="inlineStr">
        <is>
          <t>NCAP_BND</t>
        </is>
      </c>
      <c r="S27" s="1" t="inlineStr">
        <is>
          <t>FX</t>
        </is>
      </c>
      <c r="T27" s="1" t="n">
        <v>2021</v>
      </c>
      <c r="U27" s="1">
        <f>IF(sum!A20="BC",sum!B20,"*")</f>
        <v/>
      </c>
      <c r="V27" s="1" t="n"/>
      <c r="W27" s="1">
        <f>IF(sum!A20="BC",sum!D20,"*")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2021</v>
      </c>
      <c r="AC27" s="1">
        <f>IF(sum!A20="MA",sum!B20,"*")</f>
        <v/>
      </c>
      <c r="AD27" s="1" t="n"/>
      <c r="AE27" s="1">
        <f>IF(sum!A20="MA",sum!D20,"*")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2021</v>
      </c>
      <c r="AK27" s="1">
        <f>IF(sum!A20="ON",sum!B20,"*")</f>
        <v/>
      </c>
      <c r="AL27" s="1" t="n"/>
      <c r="AM27" s="1">
        <f>IF(sum!A20="ON",sum!D20,"*")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2021</v>
      </c>
      <c r="AS27" s="1">
        <f>IF(sum!A20="QU",sum!B20,"*")</f>
        <v/>
      </c>
      <c r="AT27" s="1" t="n"/>
      <c r="AU27" s="1">
        <f>IF(sum!A20="QU",sum!D20,"*")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2021</v>
      </c>
      <c r="BA27" s="1">
        <f>IF(sum!A20="SA",sum!B20,"*")</f>
        <v/>
      </c>
      <c r="BB27" s="1" t="n"/>
      <c r="BC27" s="1">
        <f>IF(sum!A20="SA",sum!D20,"*")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2021</v>
      </c>
      <c r="E28" s="1">
        <f>IF(sum!A21="AL",sum!B21,"*")</f>
        <v/>
      </c>
      <c r="F28" s="1" t="n"/>
      <c r="G28" s="1">
        <f>IF(sum!A21="AL",sum!D21,"*")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2021</v>
      </c>
      <c r="M28" s="1">
        <f>IF(sum!A21="AT",sum!B21,"*")</f>
        <v/>
      </c>
      <c r="N28" s="1" t="n"/>
      <c r="O28" s="1">
        <f>IF(sum!A21="AT",sum!D21,"*")</f>
        <v/>
      </c>
      <c r="R28" s="1" t="inlineStr">
        <is>
          <t>NCAP_BND</t>
        </is>
      </c>
      <c r="S28" s="1" t="inlineStr">
        <is>
          <t>FX</t>
        </is>
      </c>
      <c r="T28" s="1" t="n">
        <v>2021</v>
      </c>
      <c r="U28" s="1">
        <f>IF(sum!A21="BC",sum!B21,"*")</f>
        <v/>
      </c>
      <c r="V28" s="1" t="n"/>
      <c r="W28" s="1">
        <f>IF(sum!A21="BC",sum!D21,"*")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2021</v>
      </c>
      <c r="AC28" s="1">
        <f>IF(sum!A21="MA",sum!B21,"*")</f>
        <v/>
      </c>
      <c r="AD28" s="1" t="n"/>
      <c r="AE28" s="1">
        <f>IF(sum!A21="MA",sum!D21,"*")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2021</v>
      </c>
      <c r="AK28" s="1">
        <f>IF(sum!A21="ON",sum!B21,"*")</f>
        <v/>
      </c>
      <c r="AL28" s="1" t="n"/>
      <c r="AM28" s="1">
        <f>IF(sum!A21="ON",sum!D21,"*")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2021</v>
      </c>
      <c r="AS28" s="1">
        <f>IF(sum!A21="QU",sum!B21,"*")</f>
        <v/>
      </c>
      <c r="AT28" s="1" t="n"/>
      <c r="AU28" s="1">
        <f>IF(sum!A21="QU",sum!D21,"*")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2021</v>
      </c>
      <c r="BA28" s="1">
        <f>IF(sum!A21="SA",sum!B21,"*")</f>
        <v/>
      </c>
      <c r="BB28" s="1" t="n"/>
      <c r="BC28" s="1">
        <f>IF(sum!A21="SA",sum!D21,"*")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2021</v>
      </c>
      <c r="E29" s="1">
        <f>IF(sum!A22="AL",sum!B22,"*")</f>
        <v/>
      </c>
      <c r="F29" s="1" t="n"/>
      <c r="G29" s="1">
        <f>IF(sum!A22="AL",sum!D22,"*")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2021</v>
      </c>
      <c r="M29" s="1">
        <f>IF(sum!A22="AT",sum!B22,"*")</f>
        <v/>
      </c>
      <c r="N29" s="1" t="n"/>
      <c r="O29" s="1">
        <f>IF(sum!A22="AT",sum!D22,"*")</f>
        <v/>
      </c>
      <c r="R29" s="1" t="inlineStr">
        <is>
          <t>NCAP_BND</t>
        </is>
      </c>
      <c r="S29" s="1" t="inlineStr">
        <is>
          <t>FX</t>
        </is>
      </c>
      <c r="T29" s="1" t="n">
        <v>2021</v>
      </c>
      <c r="U29" s="1">
        <f>IF(sum!A22="BC",sum!B22,"*")</f>
        <v/>
      </c>
      <c r="V29" s="1" t="n"/>
      <c r="W29" s="1">
        <f>IF(sum!A22="BC",sum!D22,"*")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2021</v>
      </c>
      <c r="AC29" s="1">
        <f>IF(sum!A22="MA",sum!B22,"*")</f>
        <v/>
      </c>
      <c r="AD29" s="1" t="n"/>
      <c r="AE29" s="1">
        <f>IF(sum!A22="MA",sum!D22,"*")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2021</v>
      </c>
      <c r="AK29" s="1">
        <f>IF(sum!A22="ON",sum!B22,"*")</f>
        <v/>
      </c>
      <c r="AL29" s="1" t="n"/>
      <c r="AM29" s="1">
        <f>IF(sum!A22="ON",sum!D22,"*")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2021</v>
      </c>
      <c r="AS29" s="1">
        <f>IF(sum!A22="QU",sum!B22,"*")</f>
        <v/>
      </c>
      <c r="AT29" s="1" t="n"/>
      <c r="AU29" s="1">
        <f>IF(sum!A22="QU",sum!D22,"*")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2021</v>
      </c>
      <c r="BA29" s="1">
        <f>IF(sum!A22="SA",sum!B22,"*")</f>
        <v/>
      </c>
      <c r="BB29" s="1" t="n"/>
      <c r="BC29" s="1">
        <f>IF(sum!A22="SA",sum!D22,"*")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2021</v>
      </c>
      <c r="E30" s="1">
        <f>IF(sum!A23="AL",sum!B23,"*")</f>
        <v/>
      </c>
      <c r="F30" s="1" t="n"/>
      <c r="G30" s="1">
        <f>IF(sum!A23="AL",sum!D23,"*")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2021</v>
      </c>
      <c r="M30" s="1">
        <f>IF(sum!A23="AT",sum!B23,"*")</f>
        <v/>
      </c>
      <c r="N30" s="1" t="n"/>
      <c r="O30" s="1">
        <f>IF(sum!A23="AT",sum!D23,"*")</f>
        <v/>
      </c>
      <c r="R30" s="1" t="inlineStr">
        <is>
          <t>NCAP_BND</t>
        </is>
      </c>
      <c r="S30" s="1" t="inlineStr">
        <is>
          <t>FX</t>
        </is>
      </c>
      <c r="T30" s="1" t="n">
        <v>2021</v>
      </c>
      <c r="U30" s="1">
        <f>IF(sum!A23="BC",sum!B23,"*")</f>
        <v/>
      </c>
      <c r="V30" s="1" t="n"/>
      <c r="W30" s="1">
        <f>IF(sum!A23="BC",sum!D23,"*")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2021</v>
      </c>
      <c r="AC30" s="1">
        <f>IF(sum!A23="MA",sum!B23,"*")</f>
        <v/>
      </c>
      <c r="AD30" s="1" t="n"/>
      <c r="AE30" s="1">
        <f>IF(sum!A23="MA",sum!D23,"*")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2021</v>
      </c>
      <c r="AK30" s="1">
        <f>IF(sum!A23="ON",sum!B23,"*")</f>
        <v/>
      </c>
      <c r="AL30" s="1" t="n"/>
      <c r="AM30" s="1">
        <f>IF(sum!A23="ON",sum!D23,"*")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2021</v>
      </c>
      <c r="AS30" s="1">
        <f>IF(sum!A23="QU",sum!B23,"*")</f>
        <v/>
      </c>
      <c r="AT30" s="1" t="n"/>
      <c r="AU30" s="1">
        <f>IF(sum!A23="QU",sum!D23,"*")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2021</v>
      </c>
      <c r="BA30" s="1">
        <f>IF(sum!A23="SA",sum!B23,"*")</f>
        <v/>
      </c>
      <c r="BB30" s="1" t="n"/>
      <c r="BC30" s="1">
        <f>IF(sum!A23="SA",sum!D23,"*")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2021</v>
      </c>
      <c r="E31" s="1">
        <f>IF(sum!A24="AL",sum!B24,"*")</f>
        <v/>
      </c>
      <c r="F31" s="1" t="n"/>
      <c r="G31" s="1">
        <f>IF(sum!A24="AL",sum!D24,"*")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2021</v>
      </c>
      <c r="M31" s="1">
        <f>IF(sum!A24="AT",sum!B24,"*")</f>
        <v/>
      </c>
      <c r="N31" s="1" t="n"/>
      <c r="O31" s="1">
        <f>IF(sum!A24="AT",sum!D24,"*")</f>
        <v/>
      </c>
      <c r="R31" s="1" t="inlineStr">
        <is>
          <t>NCAP_BND</t>
        </is>
      </c>
      <c r="S31" s="1" t="inlineStr">
        <is>
          <t>FX</t>
        </is>
      </c>
      <c r="T31" s="1" t="n">
        <v>2021</v>
      </c>
      <c r="U31" s="1">
        <f>IF(sum!A24="BC",sum!B24,"*")</f>
        <v/>
      </c>
      <c r="V31" s="1" t="n"/>
      <c r="W31" s="1">
        <f>IF(sum!A24="BC",sum!D24,"*")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2021</v>
      </c>
      <c r="AC31" s="1">
        <f>IF(sum!A24="MA",sum!B24,"*")</f>
        <v/>
      </c>
      <c r="AD31" s="1" t="n"/>
      <c r="AE31" s="1">
        <f>IF(sum!A24="MA",sum!D24,"*")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2021</v>
      </c>
      <c r="AK31" s="1">
        <f>IF(sum!A24="ON",sum!B24,"*")</f>
        <v/>
      </c>
      <c r="AL31" s="1" t="n"/>
      <c r="AM31" s="1">
        <f>IF(sum!A24="ON",sum!D24,"*")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2021</v>
      </c>
      <c r="AS31" s="1">
        <f>IF(sum!A24="QU",sum!B24,"*")</f>
        <v/>
      </c>
      <c r="AT31" s="1" t="n"/>
      <c r="AU31" s="1">
        <f>IF(sum!A24="QU",sum!D24,"*")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2021</v>
      </c>
      <c r="BA31" s="1">
        <f>IF(sum!A24="SA",sum!B24,"*")</f>
        <v/>
      </c>
      <c r="BB31" s="1" t="n"/>
      <c r="BC31" s="1">
        <f>IF(sum!A24="SA",sum!D24,"*")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2021</v>
      </c>
      <c r="E32" s="1">
        <f>IF(sum!A25="AL",sum!B25,"*")</f>
        <v/>
      </c>
      <c r="F32" s="1" t="n"/>
      <c r="G32" s="1">
        <f>IF(sum!A25="AL",sum!D25,"*")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2021</v>
      </c>
      <c r="M32" s="1">
        <f>IF(sum!A25="AT",sum!B25,"*")</f>
        <v/>
      </c>
      <c r="N32" s="1" t="n"/>
      <c r="O32" s="1">
        <f>IF(sum!A25="AT",sum!D25,"*")</f>
        <v/>
      </c>
      <c r="R32" s="1" t="inlineStr">
        <is>
          <t>NCAP_BND</t>
        </is>
      </c>
      <c r="S32" s="1" t="inlineStr">
        <is>
          <t>FX</t>
        </is>
      </c>
      <c r="T32" s="1" t="n">
        <v>2021</v>
      </c>
      <c r="U32" s="1">
        <f>IF(sum!A25="BC",sum!B25,"*")</f>
        <v/>
      </c>
      <c r="V32" s="1" t="n"/>
      <c r="W32" s="1">
        <f>IF(sum!A25="BC",sum!D25,"*")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2021</v>
      </c>
      <c r="AC32" s="1">
        <f>IF(sum!A25="MA",sum!B25,"*")</f>
        <v/>
      </c>
      <c r="AD32" s="1" t="n"/>
      <c r="AE32" s="1">
        <f>IF(sum!A25="MA",sum!D25,"*")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2021</v>
      </c>
      <c r="AK32" s="1">
        <f>IF(sum!A25="ON",sum!B25,"*")</f>
        <v/>
      </c>
      <c r="AL32" s="1" t="n"/>
      <c r="AM32" s="1">
        <f>IF(sum!A25="ON",sum!D25,"*")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2021</v>
      </c>
      <c r="AS32" s="1">
        <f>IF(sum!A25="QU",sum!B25,"*")</f>
        <v/>
      </c>
      <c r="AT32" s="1" t="n"/>
      <c r="AU32" s="1">
        <f>IF(sum!A25="QU",sum!D25,"*")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2021</v>
      </c>
      <c r="BA32" s="1">
        <f>IF(sum!A25="SA",sum!B25,"*")</f>
        <v/>
      </c>
      <c r="BB32" s="1" t="n"/>
      <c r="BC32" s="1">
        <f>IF(sum!A25="SA",sum!D25,"*")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2021</v>
      </c>
      <c r="E33" s="1">
        <f>IF(sum!A26="AL",sum!B26,"*")</f>
        <v/>
      </c>
      <c r="F33" s="1" t="n"/>
      <c r="G33" s="1">
        <f>IF(sum!A26="AL",sum!D26,"*")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2021</v>
      </c>
      <c r="M33" s="1">
        <f>IF(sum!A26="AT",sum!B26,"*")</f>
        <v/>
      </c>
      <c r="N33" s="1" t="n"/>
      <c r="O33" s="1">
        <f>IF(sum!A26="AT",sum!D26,"*")</f>
        <v/>
      </c>
      <c r="R33" s="1" t="inlineStr">
        <is>
          <t>NCAP_BND</t>
        </is>
      </c>
      <c r="S33" s="1" t="inlineStr">
        <is>
          <t>FX</t>
        </is>
      </c>
      <c r="T33" s="1" t="n">
        <v>2021</v>
      </c>
      <c r="U33" s="1">
        <f>IF(sum!A26="BC",sum!B26,"*")</f>
        <v/>
      </c>
      <c r="V33" s="1" t="n"/>
      <c r="W33" s="1">
        <f>IF(sum!A26="BC",sum!D26,"*")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2021</v>
      </c>
      <c r="AC33" s="1">
        <f>IF(sum!A26="MA",sum!B26,"*")</f>
        <v/>
      </c>
      <c r="AD33" s="1" t="n"/>
      <c r="AE33" s="1">
        <f>IF(sum!A26="MA",sum!D26,"*")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2021</v>
      </c>
      <c r="AK33" s="1">
        <f>IF(sum!A26="ON",sum!B26,"*")</f>
        <v/>
      </c>
      <c r="AL33" s="1" t="n"/>
      <c r="AM33" s="1">
        <f>IF(sum!A26="ON",sum!D26,"*")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2021</v>
      </c>
      <c r="AS33" s="1">
        <f>IF(sum!A26="QU",sum!B26,"*")</f>
        <v/>
      </c>
      <c r="AT33" s="1" t="n"/>
      <c r="AU33" s="1">
        <f>IF(sum!A26="QU",sum!D26,"*")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2021</v>
      </c>
      <c r="BA33" s="1">
        <f>IF(sum!A26="SA",sum!B26,"*")</f>
        <v/>
      </c>
      <c r="BB33" s="1" t="n"/>
      <c r="BC33" s="1">
        <f>IF(sum!A26="SA",sum!D26,"*")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2021</v>
      </c>
      <c r="E34" s="1">
        <f>IF(sum!A27="AL",sum!B27,"*")</f>
        <v/>
      </c>
      <c r="F34" s="1" t="n"/>
      <c r="G34" s="1">
        <f>IF(sum!A27="AL",sum!D27,"*")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2021</v>
      </c>
      <c r="M34" s="1">
        <f>IF(sum!A27="AT",sum!B27,"*")</f>
        <v/>
      </c>
      <c r="N34" s="1" t="n"/>
      <c r="O34" s="1">
        <f>IF(sum!A27="AT",sum!D27,"*")</f>
        <v/>
      </c>
      <c r="R34" s="1" t="inlineStr">
        <is>
          <t>NCAP_BND</t>
        </is>
      </c>
      <c r="S34" s="1" t="inlineStr">
        <is>
          <t>FX</t>
        </is>
      </c>
      <c r="T34" s="1" t="n">
        <v>2021</v>
      </c>
      <c r="U34" s="1">
        <f>IF(sum!A27="BC",sum!B27,"*")</f>
        <v/>
      </c>
      <c r="V34" s="1" t="n"/>
      <c r="W34" s="1">
        <f>IF(sum!A27="BC",sum!D27,"*")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2021</v>
      </c>
      <c r="AC34" s="1">
        <f>IF(sum!A27="MA",sum!B27,"*")</f>
        <v/>
      </c>
      <c r="AD34" s="1" t="n"/>
      <c r="AE34" s="1">
        <f>IF(sum!A27="MA",sum!D27,"*")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2021</v>
      </c>
      <c r="AK34" s="1">
        <f>IF(sum!A27="ON",sum!B27,"*")</f>
        <v/>
      </c>
      <c r="AL34" s="1" t="n"/>
      <c r="AM34" s="1">
        <f>IF(sum!A27="ON",sum!D27,"*")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2021</v>
      </c>
      <c r="AS34" s="1">
        <f>IF(sum!A27="QU",sum!B27,"*")</f>
        <v/>
      </c>
      <c r="AT34" s="1" t="n"/>
      <c r="AU34" s="1">
        <f>IF(sum!A27="QU",sum!D27,"*")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2021</v>
      </c>
      <c r="BA34" s="1">
        <f>IF(sum!A27="SA",sum!B27,"*")</f>
        <v/>
      </c>
      <c r="BB34" s="1" t="n"/>
      <c r="BC34" s="1">
        <f>IF(sum!A27="SA",sum!D27,"*")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2021</v>
      </c>
      <c r="E35" s="1">
        <f>IF(sum!A28="AL",sum!B28,"*")</f>
        <v/>
      </c>
      <c r="F35" s="1" t="n"/>
      <c r="G35" s="1">
        <f>IF(sum!A28="AL",sum!D28,"*")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2021</v>
      </c>
      <c r="M35" s="1">
        <f>IF(sum!A28="AT",sum!B28,"*")</f>
        <v/>
      </c>
      <c r="N35" s="1" t="n"/>
      <c r="O35" s="1">
        <f>IF(sum!A28="AT",sum!D28,"*")</f>
        <v/>
      </c>
      <c r="R35" s="1" t="inlineStr">
        <is>
          <t>NCAP_BND</t>
        </is>
      </c>
      <c r="S35" s="1" t="inlineStr">
        <is>
          <t>FX</t>
        </is>
      </c>
      <c r="T35" s="1" t="n">
        <v>2021</v>
      </c>
      <c r="U35" s="1">
        <f>IF(sum!A28="BC",sum!B28,"*")</f>
        <v/>
      </c>
      <c r="V35" s="1" t="n"/>
      <c r="W35" s="1">
        <f>IF(sum!A28="BC",sum!D28,"*")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2021</v>
      </c>
      <c r="AC35" s="1">
        <f>IF(sum!A28="MA",sum!B28,"*")</f>
        <v/>
      </c>
      <c r="AD35" s="1" t="n"/>
      <c r="AE35" s="1">
        <f>IF(sum!A28="MA",sum!D28,"*")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2021</v>
      </c>
      <c r="AK35" s="1">
        <f>IF(sum!A28="ON",sum!B28,"*")</f>
        <v/>
      </c>
      <c r="AL35" s="1" t="n"/>
      <c r="AM35" s="1">
        <f>IF(sum!A28="ON",sum!D28,"*")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2021</v>
      </c>
      <c r="AS35" s="1">
        <f>IF(sum!A28="QU",sum!B28,"*")</f>
        <v/>
      </c>
      <c r="AT35" s="1" t="n"/>
      <c r="AU35" s="1">
        <f>IF(sum!A28="QU",sum!D28,"*")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2021</v>
      </c>
      <c r="BA35" s="1">
        <f>IF(sum!A28="SA",sum!B28,"*")</f>
        <v/>
      </c>
      <c r="BB35" s="1" t="n"/>
      <c r="BC35" s="1">
        <f>IF(sum!A28="SA",sum!D28,"*")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2021</v>
      </c>
      <c r="E36" s="1">
        <f>IF(sum!A29="AL",sum!B29,"*")</f>
        <v/>
      </c>
      <c r="F36" s="1" t="n"/>
      <c r="G36" s="1">
        <f>IF(sum!A29="AL",sum!D29,"*")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2021</v>
      </c>
      <c r="M36" s="1">
        <f>IF(sum!A29="AT",sum!B29,"*")</f>
        <v/>
      </c>
      <c r="N36" s="1" t="n"/>
      <c r="O36" s="1">
        <f>IF(sum!A29="AT",sum!D29,"*")</f>
        <v/>
      </c>
      <c r="R36" s="1" t="inlineStr">
        <is>
          <t>NCAP_BND</t>
        </is>
      </c>
      <c r="S36" s="1" t="inlineStr">
        <is>
          <t>FX</t>
        </is>
      </c>
      <c r="T36" s="1" t="n">
        <v>2021</v>
      </c>
      <c r="U36" s="1">
        <f>IF(sum!A29="BC",sum!B29,"*")</f>
        <v/>
      </c>
      <c r="V36" s="1" t="n"/>
      <c r="W36" s="1">
        <f>IF(sum!A29="BC",sum!D29,"*")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2021</v>
      </c>
      <c r="AC36" s="1">
        <f>IF(sum!A29="MA",sum!B29,"*")</f>
        <v/>
      </c>
      <c r="AD36" s="1" t="n"/>
      <c r="AE36" s="1">
        <f>IF(sum!A29="MA",sum!D29,"*")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2021</v>
      </c>
      <c r="AK36" s="1">
        <f>IF(sum!A29="ON",sum!B29,"*")</f>
        <v/>
      </c>
      <c r="AL36" s="1" t="n"/>
      <c r="AM36" s="1">
        <f>IF(sum!A29="ON",sum!D29,"*")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2021</v>
      </c>
      <c r="AS36" s="1">
        <f>IF(sum!A29="QU",sum!B29,"*")</f>
        <v/>
      </c>
      <c r="AT36" s="1" t="n"/>
      <c r="AU36" s="1">
        <f>IF(sum!A29="QU",sum!D29,"*")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2021</v>
      </c>
      <c r="BA36" s="1">
        <f>IF(sum!A29="SA",sum!B29,"*")</f>
        <v/>
      </c>
      <c r="BB36" s="1" t="n"/>
      <c r="BC36" s="1">
        <f>IF(sum!A29="SA",sum!D29,"*")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2021</v>
      </c>
      <c r="E37" s="1">
        <f>IF(sum!A30="AL",sum!B30,"*")</f>
        <v/>
      </c>
      <c r="F37" s="1" t="n"/>
      <c r="G37" s="1">
        <f>IF(sum!A30="AL",sum!D30,"*")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2021</v>
      </c>
      <c r="M37" s="1">
        <f>IF(sum!A30="AT",sum!B30,"*")</f>
        <v/>
      </c>
      <c r="N37" s="1" t="n"/>
      <c r="O37" s="1">
        <f>IF(sum!A30="AT",sum!D30,"*")</f>
        <v/>
      </c>
      <c r="R37" s="1" t="inlineStr">
        <is>
          <t>NCAP_BND</t>
        </is>
      </c>
      <c r="S37" s="1" t="inlineStr">
        <is>
          <t>FX</t>
        </is>
      </c>
      <c r="T37" s="1" t="n">
        <v>2021</v>
      </c>
      <c r="U37" s="1">
        <f>IF(sum!A30="BC",sum!B30,"*")</f>
        <v/>
      </c>
      <c r="V37" s="1" t="n"/>
      <c r="W37" s="1">
        <f>IF(sum!A30="BC",sum!D30,"*")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2021</v>
      </c>
      <c r="AC37" s="1">
        <f>IF(sum!A30="MA",sum!B30,"*")</f>
        <v/>
      </c>
      <c r="AD37" s="1" t="n"/>
      <c r="AE37" s="1">
        <f>IF(sum!A30="MA",sum!D30,"*")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2021</v>
      </c>
      <c r="AK37" s="1">
        <f>IF(sum!A30="ON",sum!B30,"*")</f>
        <v/>
      </c>
      <c r="AL37" s="1" t="n"/>
      <c r="AM37" s="1">
        <f>IF(sum!A30="ON",sum!D30,"*")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2021</v>
      </c>
      <c r="AS37" s="1">
        <f>IF(sum!A30="QU",sum!B30,"*")</f>
        <v/>
      </c>
      <c r="AT37" s="1" t="n"/>
      <c r="AU37" s="1">
        <f>IF(sum!A30="QU",sum!D30,"*")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2021</v>
      </c>
      <c r="BA37" s="1">
        <f>IF(sum!A30="SA",sum!B30,"*")</f>
        <v/>
      </c>
      <c r="BB37" s="1" t="n"/>
      <c r="BC37" s="1">
        <f>IF(sum!A30="SA",sum!D30,"*")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2021</v>
      </c>
      <c r="E38" s="1">
        <f>IF(sum!A31="AL",sum!B31,"*")</f>
        <v/>
      </c>
      <c r="F38" s="1" t="n"/>
      <c r="G38" s="1">
        <f>IF(sum!A31="AL",sum!D31,"*")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2021</v>
      </c>
      <c r="M38" s="1">
        <f>IF(sum!A31="AT",sum!B31,"*")</f>
        <v/>
      </c>
      <c r="N38" s="1" t="n"/>
      <c r="O38" s="1">
        <f>IF(sum!A31="AT",sum!D31,"*")</f>
        <v/>
      </c>
      <c r="R38" s="1" t="inlineStr">
        <is>
          <t>NCAP_BND</t>
        </is>
      </c>
      <c r="S38" s="1" t="inlineStr">
        <is>
          <t>FX</t>
        </is>
      </c>
      <c r="T38" s="1" t="n">
        <v>2021</v>
      </c>
      <c r="U38" s="1">
        <f>IF(sum!A31="BC",sum!B31,"*")</f>
        <v/>
      </c>
      <c r="V38" s="1" t="n"/>
      <c r="W38" s="1">
        <f>IF(sum!A31="BC",sum!D31,"*")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2021</v>
      </c>
      <c r="AC38" s="1">
        <f>IF(sum!A31="MA",sum!B31,"*")</f>
        <v/>
      </c>
      <c r="AD38" s="1" t="n"/>
      <c r="AE38" s="1">
        <f>IF(sum!A31="MA",sum!D31,"*")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2021</v>
      </c>
      <c r="AK38" s="1">
        <f>IF(sum!A31="ON",sum!B31,"*")</f>
        <v/>
      </c>
      <c r="AL38" s="1" t="n"/>
      <c r="AM38" s="1">
        <f>IF(sum!A31="ON",sum!D31,"*")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2021</v>
      </c>
      <c r="AS38" s="1">
        <f>IF(sum!A31="QU",sum!B31,"*")</f>
        <v/>
      </c>
      <c r="AT38" s="1" t="n"/>
      <c r="AU38" s="1">
        <f>IF(sum!A31="QU",sum!D31,"*")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2021</v>
      </c>
      <c r="BA38" s="1">
        <f>IF(sum!A31="SA",sum!B31,"*")</f>
        <v/>
      </c>
      <c r="BB38" s="1" t="n"/>
      <c r="BC38" s="1">
        <f>IF(sum!A31="SA",sum!D31,"*")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2021</v>
      </c>
      <c r="E39" s="1">
        <f>IF(sum!A32="AL",sum!B32,"*")</f>
        <v/>
      </c>
      <c r="F39" s="1" t="n"/>
      <c r="G39" s="1">
        <f>IF(sum!A32="AL",sum!D32,"*")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2021</v>
      </c>
      <c r="M39" s="1">
        <f>IF(sum!A32="AT",sum!B32,"*")</f>
        <v/>
      </c>
      <c r="N39" s="1" t="n"/>
      <c r="O39" s="1">
        <f>IF(sum!A32="AT",sum!D32,"*")</f>
        <v/>
      </c>
      <c r="R39" s="1" t="inlineStr">
        <is>
          <t>NCAP_BND</t>
        </is>
      </c>
      <c r="S39" s="1" t="inlineStr">
        <is>
          <t>FX</t>
        </is>
      </c>
      <c r="T39" s="1" t="n">
        <v>2021</v>
      </c>
      <c r="U39" s="1">
        <f>IF(sum!A32="BC",sum!B32,"*")</f>
        <v/>
      </c>
      <c r="V39" s="1" t="n"/>
      <c r="W39" s="1">
        <f>IF(sum!A32="BC",sum!D32,"*")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2021</v>
      </c>
      <c r="AC39" s="1">
        <f>IF(sum!A32="MA",sum!B32,"*")</f>
        <v/>
      </c>
      <c r="AD39" s="1" t="n"/>
      <c r="AE39" s="1">
        <f>IF(sum!A32="MA",sum!D32,"*")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2021</v>
      </c>
      <c r="AK39" s="1">
        <f>IF(sum!A32="ON",sum!B32,"*")</f>
        <v/>
      </c>
      <c r="AL39" s="1" t="n"/>
      <c r="AM39" s="1">
        <f>IF(sum!A32="ON",sum!D32,"*")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2021</v>
      </c>
      <c r="AS39" s="1">
        <f>IF(sum!A32="QU",sum!B32,"*")</f>
        <v/>
      </c>
      <c r="AT39" s="1" t="n"/>
      <c r="AU39" s="1">
        <f>IF(sum!A32="QU",sum!D32,"*")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2021</v>
      </c>
      <c r="BA39" s="1">
        <f>IF(sum!A32="SA",sum!B32,"*")</f>
        <v/>
      </c>
      <c r="BB39" s="1" t="n"/>
      <c r="BC39" s="1">
        <f>IF(sum!A32="SA",sum!D32,"*")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2021</v>
      </c>
      <c r="E40" s="1">
        <f>IF(sum!A33="AL",sum!B33,"*")</f>
        <v/>
      </c>
      <c r="F40" s="1" t="n"/>
      <c r="G40" s="1">
        <f>IF(sum!A33="AL",sum!D33,"*")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2021</v>
      </c>
      <c r="M40" s="1">
        <f>IF(sum!A33="AT",sum!B33,"*")</f>
        <v/>
      </c>
      <c r="N40" s="1" t="n"/>
      <c r="O40" s="1">
        <f>IF(sum!A33="AT",sum!D33,"*")</f>
        <v/>
      </c>
      <c r="R40" s="1" t="inlineStr">
        <is>
          <t>NCAP_BND</t>
        </is>
      </c>
      <c r="S40" s="1" t="inlineStr">
        <is>
          <t>FX</t>
        </is>
      </c>
      <c r="T40" s="1" t="n">
        <v>2021</v>
      </c>
      <c r="U40" s="1">
        <f>IF(sum!A33="BC",sum!B33,"*")</f>
        <v/>
      </c>
      <c r="V40" s="1" t="n"/>
      <c r="W40" s="1">
        <f>IF(sum!A33="BC",sum!D33,"*")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2021</v>
      </c>
      <c r="AC40" s="1">
        <f>IF(sum!A33="MA",sum!B33,"*")</f>
        <v/>
      </c>
      <c r="AD40" s="1" t="n"/>
      <c r="AE40" s="1">
        <f>IF(sum!A33="MA",sum!D33,"*")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2021</v>
      </c>
      <c r="AK40" s="1">
        <f>IF(sum!A33="ON",sum!B33,"*")</f>
        <v/>
      </c>
      <c r="AL40" s="1" t="n"/>
      <c r="AM40" s="1">
        <f>IF(sum!A33="ON",sum!D33,"*")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2021</v>
      </c>
      <c r="AS40" s="1">
        <f>IF(sum!A33="QU",sum!B33,"*")</f>
        <v/>
      </c>
      <c r="AT40" s="1" t="n"/>
      <c r="AU40" s="1">
        <f>IF(sum!A33="QU",sum!D33,"*")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2021</v>
      </c>
      <c r="BA40" s="1">
        <f>IF(sum!A33="SA",sum!B33,"*")</f>
        <v/>
      </c>
      <c r="BB40" s="1" t="n"/>
      <c r="BC40" s="1">
        <f>IF(sum!A33="SA",sum!D33,"*")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2021</v>
      </c>
      <c r="E41" s="1">
        <f>IF(sum!A34="AL",sum!B34,"*")</f>
        <v/>
      </c>
      <c r="F41" s="1" t="n"/>
      <c r="G41" s="1">
        <f>IF(sum!A34="AL",sum!D34,"*")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2021</v>
      </c>
      <c r="M41" s="1">
        <f>IF(sum!A34="AT",sum!B34,"*")</f>
        <v/>
      </c>
      <c r="N41" s="1" t="n"/>
      <c r="O41" s="1">
        <f>IF(sum!A34="AT",sum!D34,"*")</f>
        <v/>
      </c>
      <c r="R41" s="1" t="inlineStr">
        <is>
          <t>NCAP_BND</t>
        </is>
      </c>
      <c r="S41" s="1" t="inlineStr">
        <is>
          <t>FX</t>
        </is>
      </c>
      <c r="T41" s="1" t="n">
        <v>2021</v>
      </c>
      <c r="U41" s="1">
        <f>IF(sum!A34="BC",sum!B34,"*")</f>
        <v/>
      </c>
      <c r="V41" s="1" t="n"/>
      <c r="W41" s="1">
        <f>IF(sum!A34="BC",sum!D34,"*")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2021</v>
      </c>
      <c r="AC41" s="1">
        <f>IF(sum!A34="MA",sum!B34,"*")</f>
        <v/>
      </c>
      <c r="AD41" s="1" t="n"/>
      <c r="AE41" s="1">
        <f>IF(sum!A34="MA",sum!D34,"*")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2021</v>
      </c>
      <c r="AK41" s="1">
        <f>IF(sum!A34="ON",sum!B34,"*")</f>
        <v/>
      </c>
      <c r="AL41" s="1" t="n"/>
      <c r="AM41" s="1">
        <f>IF(sum!A34="ON",sum!D34,"*")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2021</v>
      </c>
      <c r="AS41" s="1">
        <f>IF(sum!A34="QU",sum!B34,"*")</f>
        <v/>
      </c>
      <c r="AT41" s="1" t="n"/>
      <c r="AU41" s="1">
        <f>IF(sum!A34="QU",sum!D34,"*")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2021</v>
      </c>
      <c r="BA41" s="1">
        <f>IF(sum!A34="SA",sum!B34,"*")</f>
        <v/>
      </c>
      <c r="BB41" s="1" t="n"/>
      <c r="BC41" s="1">
        <f>IF(sum!A34="SA",sum!D34,"*")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2021</v>
      </c>
      <c r="E42" s="1">
        <f>IF(sum!A35="AL",sum!B35,"*")</f>
        <v/>
      </c>
      <c r="F42" s="1" t="n"/>
      <c r="G42" s="1">
        <f>IF(sum!A35="AL",sum!D35,"*")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2021</v>
      </c>
      <c r="M42" s="1">
        <f>IF(sum!A35="AT",sum!B35,"*")</f>
        <v/>
      </c>
      <c r="N42" s="1" t="n"/>
      <c r="O42" s="1">
        <f>IF(sum!A35="AT",sum!D35,"*")</f>
        <v/>
      </c>
      <c r="R42" s="1" t="inlineStr">
        <is>
          <t>NCAP_BND</t>
        </is>
      </c>
      <c r="S42" s="1" t="inlineStr">
        <is>
          <t>FX</t>
        </is>
      </c>
      <c r="T42" s="1" t="n">
        <v>2021</v>
      </c>
      <c r="U42" s="1">
        <f>IF(sum!A35="BC",sum!B35,"*")</f>
        <v/>
      </c>
      <c r="V42" s="1" t="n"/>
      <c r="W42" s="1">
        <f>IF(sum!A35="BC",sum!D35,"*")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2021</v>
      </c>
      <c r="AC42" s="1">
        <f>IF(sum!A35="MA",sum!B35,"*")</f>
        <v/>
      </c>
      <c r="AD42" s="1" t="n"/>
      <c r="AE42" s="1">
        <f>IF(sum!A35="MA",sum!D35,"*")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2021</v>
      </c>
      <c r="AK42" s="1">
        <f>IF(sum!A35="ON",sum!B35,"*")</f>
        <v/>
      </c>
      <c r="AL42" s="1" t="n"/>
      <c r="AM42" s="1">
        <f>IF(sum!A35="ON",sum!D35,"*")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2021</v>
      </c>
      <c r="AS42" s="1">
        <f>IF(sum!A35="QU",sum!B35,"*")</f>
        <v/>
      </c>
      <c r="AT42" s="1" t="n"/>
      <c r="AU42" s="1">
        <f>IF(sum!A35="QU",sum!D35,"*")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2021</v>
      </c>
      <c r="BA42" s="1">
        <f>IF(sum!A35="SA",sum!B35,"*")</f>
        <v/>
      </c>
      <c r="BB42" s="1" t="n"/>
      <c r="BC42" s="1">
        <f>IF(sum!A35="SA",sum!D35,"*")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2021</v>
      </c>
      <c r="E43" s="1">
        <f>IF(sum!A36="AL",sum!B36,"*")</f>
        <v/>
      </c>
      <c r="F43" s="1" t="n"/>
      <c r="G43" s="1">
        <f>IF(sum!A36="AL",sum!D36,"*")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2021</v>
      </c>
      <c r="M43" s="1">
        <f>IF(sum!A36="AT",sum!B36,"*")</f>
        <v/>
      </c>
      <c r="N43" s="1" t="n"/>
      <c r="O43" s="1">
        <f>IF(sum!A36="AT",sum!D36,"*")</f>
        <v/>
      </c>
      <c r="R43" s="1" t="inlineStr">
        <is>
          <t>NCAP_BND</t>
        </is>
      </c>
      <c r="S43" s="1" t="inlineStr">
        <is>
          <t>FX</t>
        </is>
      </c>
      <c r="T43" s="1" t="n">
        <v>2021</v>
      </c>
      <c r="U43" s="1">
        <f>IF(sum!A36="BC",sum!B36,"*")</f>
        <v/>
      </c>
      <c r="V43" s="1" t="n"/>
      <c r="W43" s="1">
        <f>IF(sum!A36="BC",sum!D36,"*")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2021</v>
      </c>
      <c r="AC43" s="1">
        <f>IF(sum!A36="MA",sum!B36,"*")</f>
        <v/>
      </c>
      <c r="AD43" s="1" t="n"/>
      <c r="AE43" s="1">
        <f>IF(sum!A36="MA",sum!D36,"*")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2021</v>
      </c>
      <c r="AK43" s="1">
        <f>IF(sum!A36="ON",sum!B36,"*")</f>
        <v/>
      </c>
      <c r="AL43" s="1" t="n"/>
      <c r="AM43" s="1">
        <f>IF(sum!A36="ON",sum!D36,"*")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2021</v>
      </c>
      <c r="AS43" s="1">
        <f>IF(sum!A36="QU",sum!B36,"*")</f>
        <v/>
      </c>
      <c r="AT43" s="1" t="n"/>
      <c r="AU43" s="1">
        <f>IF(sum!A36="QU",sum!D36,"*")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2021</v>
      </c>
      <c r="BA43" s="1">
        <f>IF(sum!A36="SA",sum!B36,"*")</f>
        <v/>
      </c>
      <c r="BB43" s="1" t="n"/>
      <c r="BC43" s="1">
        <f>IF(sum!A36="SA",sum!D36,"*")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2021</v>
      </c>
      <c r="E44" s="1">
        <f>IF(sum!A37="AL",sum!B37,"*")</f>
        <v/>
      </c>
      <c r="F44" s="1" t="n"/>
      <c r="G44" s="1">
        <f>IF(sum!A37="AL",sum!D37,"*")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2021</v>
      </c>
      <c r="M44" s="1">
        <f>IF(sum!A37="AT",sum!B37,"*")</f>
        <v/>
      </c>
      <c r="N44" s="1" t="n"/>
      <c r="O44" s="1">
        <f>IF(sum!A37="AT",sum!D37,"*")</f>
        <v/>
      </c>
      <c r="R44" s="1" t="inlineStr">
        <is>
          <t>NCAP_BND</t>
        </is>
      </c>
      <c r="S44" s="1" t="inlineStr">
        <is>
          <t>FX</t>
        </is>
      </c>
      <c r="T44" s="1" t="n">
        <v>2021</v>
      </c>
      <c r="U44" s="1">
        <f>IF(sum!A37="BC",sum!B37,"*")</f>
        <v/>
      </c>
      <c r="V44" s="1" t="n"/>
      <c r="W44" s="1">
        <f>IF(sum!A37="BC",sum!D37,"*")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2021</v>
      </c>
      <c r="AC44" s="1">
        <f>IF(sum!A37="MA",sum!B37,"*")</f>
        <v/>
      </c>
      <c r="AD44" s="1" t="n"/>
      <c r="AE44" s="1">
        <f>IF(sum!A37="MA",sum!D37,"*")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2021</v>
      </c>
      <c r="AK44" s="1">
        <f>IF(sum!A37="ON",sum!B37,"*")</f>
        <v/>
      </c>
      <c r="AL44" s="1" t="n"/>
      <c r="AM44" s="1">
        <f>IF(sum!A37="ON",sum!D37,"*")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2021</v>
      </c>
      <c r="AS44" s="1">
        <f>IF(sum!A37="QU",sum!B37,"*")</f>
        <v/>
      </c>
      <c r="AT44" s="1" t="n"/>
      <c r="AU44" s="1">
        <f>IF(sum!A37="QU",sum!D37,"*")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2021</v>
      </c>
      <c r="BA44" s="1">
        <f>IF(sum!A37="SA",sum!B37,"*")</f>
        <v/>
      </c>
      <c r="BB44" s="1" t="n"/>
      <c r="BC44" s="1">
        <f>IF(sum!A37="SA",sum!D37,"*")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2021</v>
      </c>
      <c r="E45" s="1">
        <f>IF(sum!A38="AL",sum!B38,"*")</f>
        <v/>
      </c>
      <c r="F45" s="1" t="n"/>
      <c r="G45" s="1">
        <f>IF(sum!A38="AL",sum!D38,"*")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2021</v>
      </c>
      <c r="M45" s="1">
        <f>IF(sum!A38="AT",sum!B38,"*")</f>
        <v/>
      </c>
      <c r="N45" s="1" t="n"/>
      <c r="O45" s="1">
        <f>IF(sum!A38="AT",sum!D38,"*")</f>
        <v/>
      </c>
      <c r="R45" s="1" t="inlineStr">
        <is>
          <t>NCAP_BND</t>
        </is>
      </c>
      <c r="S45" s="1" t="inlineStr">
        <is>
          <t>FX</t>
        </is>
      </c>
      <c r="T45" s="1" t="n">
        <v>2021</v>
      </c>
      <c r="U45" s="1">
        <f>IF(sum!A38="BC",sum!B38,"*")</f>
        <v/>
      </c>
      <c r="V45" s="1" t="n"/>
      <c r="W45" s="1">
        <f>IF(sum!A38="BC",sum!D38,"*")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2021</v>
      </c>
      <c r="AC45" s="1">
        <f>IF(sum!A38="MA",sum!B38,"*")</f>
        <v/>
      </c>
      <c r="AD45" s="1" t="n"/>
      <c r="AE45" s="1">
        <f>IF(sum!A38="MA",sum!D38,"*")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2021</v>
      </c>
      <c r="AK45" s="1">
        <f>IF(sum!A38="ON",sum!B38,"*")</f>
        <v/>
      </c>
      <c r="AL45" s="1" t="n"/>
      <c r="AM45" s="1">
        <f>IF(sum!A38="ON",sum!D38,"*")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2021</v>
      </c>
      <c r="AS45" s="1">
        <f>IF(sum!A38="QU",sum!B38,"*")</f>
        <v/>
      </c>
      <c r="AT45" s="1" t="n"/>
      <c r="AU45" s="1">
        <f>IF(sum!A38="QU",sum!D38,"*")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2021</v>
      </c>
      <c r="BA45" s="1">
        <f>IF(sum!A38="SA",sum!B38,"*")</f>
        <v/>
      </c>
      <c r="BB45" s="1" t="n"/>
      <c r="BC45" s="1">
        <f>IF(sum!A38="SA",sum!D38,"*")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2021</v>
      </c>
      <c r="E46" s="1">
        <f>IF(sum!A39="AL",sum!B39,"*")</f>
        <v/>
      </c>
      <c r="F46" s="1" t="n"/>
      <c r="G46" s="1">
        <f>IF(sum!A39="AL",sum!D39,"*")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2021</v>
      </c>
      <c r="M46" s="1">
        <f>IF(sum!A39="AT",sum!B39,"*")</f>
        <v/>
      </c>
      <c r="N46" s="1" t="n"/>
      <c r="O46" s="1">
        <f>IF(sum!A39="AT",sum!D39,"*")</f>
        <v/>
      </c>
      <c r="R46" s="1" t="inlineStr">
        <is>
          <t>NCAP_BND</t>
        </is>
      </c>
      <c r="S46" s="1" t="inlineStr">
        <is>
          <t>FX</t>
        </is>
      </c>
      <c r="T46" s="1" t="n">
        <v>2021</v>
      </c>
      <c r="U46" s="1">
        <f>IF(sum!A39="BC",sum!B39,"*")</f>
        <v/>
      </c>
      <c r="V46" s="1" t="n"/>
      <c r="W46" s="1">
        <f>IF(sum!A39="BC",sum!D39,"*")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2021</v>
      </c>
      <c r="AC46" s="1">
        <f>IF(sum!A39="MA",sum!B39,"*")</f>
        <v/>
      </c>
      <c r="AD46" s="1" t="n"/>
      <c r="AE46" s="1">
        <f>IF(sum!A39="MA",sum!D39,"*")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2021</v>
      </c>
      <c r="AK46" s="1">
        <f>IF(sum!A39="ON",sum!B39,"*")</f>
        <v/>
      </c>
      <c r="AL46" s="1" t="n"/>
      <c r="AM46" s="1">
        <f>IF(sum!A39="ON",sum!D39,"*")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2021</v>
      </c>
      <c r="AS46" s="1">
        <f>IF(sum!A39="QU",sum!B39,"*")</f>
        <v/>
      </c>
      <c r="AT46" s="1" t="n"/>
      <c r="AU46" s="1">
        <f>IF(sum!A39="QU",sum!D39,"*")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2021</v>
      </c>
      <c r="BA46" s="1">
        <f>IF(sum!A39="SA",sum!B39,"*")</f>
        <v/>
      </c>
      <c r="BB46" s="1" t="n"/>
      <c r="BC46" s="1">
        <f>IF(sum!A39="SA",sum!D39,"*")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2021</v>
      </c>
      <c r="E47" s="1">
        <f>IF(sum!A40="AL",sum!B40,"*")</f>
        <v/>
      </c>
      <c r="F47" s="1" t="n"/>
      <c r="G47" s="1">
        <f>IF(sum!A40="AL",sum!D40,"*")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2021</v>
      </c>
      <c r="M47" s="1">
        <f>IF(sum!A40="AT",sum!B40,"*")</f>
        <v/>
      </c>
      <c r="N47" s="1" t="n"/>
      <c r="O47" s="1">
        <f>IF(sum!A40="AT",sum!D40,"*")</f>
        <v/>
      </c>
      <c r="R47" s="1" t="inlineStr">
        <is>
          <t>NCAP_BND</t>
        </is>
      </c>
      <c r="S47" s="1" t="inlineStr">
        <is>
          <t>FX</t>
        </is>
      </c>
      <c r="T47" s="1" t="n">
        <v>2021</v>
      </c>
      <c r="U47" s="1">
        <f>IF(sum!A40="BC",sum!B40,"*")</f>
        <v/>
      </c>
      <c r="V47" s="1" t="n"/>
      <c r="W47" s="1">
        <f>IF(sum!A40="BC",sum!D40,"*")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2021</v>
      </c>
      <c r="AC47" s="1">
        <f>IF(sum!A40="MA",sum!B40,"*")</f>
        <v/>
      </c>
      <c r="AD47" s="1" t="n"/>
      <c r="AE47" s="1">
        <f>IF(sum!A40="MA",sum!D40,"*")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2021</v>
      </c>
      <c r="AK47" s="1">
        <f>IF(sum!A40="ON",sum!B40,"*")</f>
        <v/>
      </c>
      <c r="AL47" s="1" t="n"/>
      <c r="AM47" s="1">
        <f>IF(sum!A40="ON",sum!D40,"*")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2021</v>
      </c>
      <c r="AS47" s="1">
        <f>IF(sum!A40="QU",sum!B40,"*")</f>
        <v/>
      </c>
      <c r="AT47" s="1" t="n"/>
      <c r="AU47" s="1">
        <f>IF(sum!A40="QU",sum!D40,"*")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2021</v>
      </c>
      <c r="BA47" s="1">
        <f>IF(sum!A40="SA",sum!B40,"*")</f>
        <v/>
      </c>
      <c r="BB47" s="1" t="n"/>
      <c r="BC47" s="1">
        <f>IF(sum!A40="SA",sum!D40,"*")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2021</v>
      </c>
      <c r="E48" s="1">
        <f>IF(sum!A41="AL",sum!B41,"*")</f>
        <v/>
      </c>
      <c r="F48" s="1" t="n"/>
      <c r="G48" s="1">
        <f>IF(sum!A41="AL",sum!D41,"*")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2021</v>
      </c>
      <c r="M48" s="1">
        <f>IF(sum!A41="AT",sum!B41,"*")</f>
        <v/>
      </c>
      <c r="N48" s="1" t="n"/>
      <c r="O48" s="1">
        <f>IF(sum!A41="AT",sum!D41,"*")</f>
        <v/>
      </c>
      <c r="R48" s="1" t="inlineStr">
        <is>
          <t>NCAP_BND</t>
        </is>
      </c>
      <c r="S48" s="1" t="inlineStr">
        <is>
          <t>FX</t>
        </is>
      </c>
      <c r="T48" s="1" t="n">
        <v>2021</v>
      </c>
      <c r="U48" s="1">
        <f>IF(sum!A41="BC",sum!B41,"*")</f>
        <v/>
      </c>
      <c r="V48" s="1" t="n"/>
      <c r="W48" s="1">
        <f>IF(sum!A41="BC",sum!D41,"*")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2021</v>
      </c>
      <c r="AC48" s="1">
        <f>IF(sum!A41="MA",sum!B41,"*")</f>
        <v/>
      </c>
      <c r="AD48" s="1" t="n"/>
      <c r="AE48" s="1">
        <f>IF(sum!A41="MA",sum!D41,"*")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2021</v>
      </c>
      <c r="AK48" s="1">
        <f>IF(sum!A41="ON",sum!B41,"*")</f>
        <v/>
      </c>
      <c r="AL48" s="1" t="n"/>
      <c r="AM48" s="1">
        <f>IF(sum!A41="ON",sum!D41,"*")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2021</v>
      </c>
      <c r="AS48" s="1">
        <f>IF(sum!A41="QU",sum!B41,"*")</f>
        <v/>
      </c>
      <c r="AT48" s="1" t="n"/>
      <c r="AU48" s="1">
        <f>IF(sum!A41="QU",sum!D41,"*")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2021</v>
      </c>
      <c r="BA48" s="1">
        <f>IF(sum!A41="SA",sum!B41,"*")</f>
        <v/>
      </c>
      <c r="BB48" s="1" t="n"/>
      <c r="BC48" s="1">
        <f>IF(sum!A41="SA",sum!D41,"*")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2021</v>
      </c>
      <c r="E49" s="1">
        <f>IF(sum!A42="AL",sum!B42,"*")</f>
        <v/>
      </c>
      <c r="F49" s="1" t="n"/>
      <c r="G49" s="1">
        <f>IF(sum!A42="AL",sum!D42,"*")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2021</v>
      </c>
      <c r="M49" s="1">
        <f>IF(sum!A42="AT",sum!B42,"*")</f>
        <v/>
      </c>
      <c r="N49" s="1" t="n"/>
      <c r="O49" s="1">
        <f>IF(sum!A42="AT",sum!D42,"*")</f>
        <v/>
      </c>
      <c r="R49" s="1" t="inlineStr">
        <is>
          <t>NCAP_BND</t>
        </is>
      </c>
      <c r="S49" s="1" t="inlineStr">
        <is>
          <t>FX</t>
        </is>
      </c>
      <c r="T49" s="1" t="n">
        <v>2021</v>
      </c>
      <c r="U49" s="1">
        <f>IF(sum!A42="BC",sum!B42,"*")</f>
        <v/>
      </c>
      <c r="V49" s="1" t="n"/>
      <c r="W49" s="1">
        <f>IF(sum!A42="BC",sum!D42,"*")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2021</v>
      </c>
      <c r="AC49" s="1">
        <f>IF(sum!A42="MA",sum!B42,"*")</f>
        <v/>
      </c>
      <c r="AD49" s="1" t="n"/>
      <c r="AE49" s="1">
        <f>IF(sum!A42="MA",sum!D42,"*")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2021</v>
      </c>
      <c r="AK49" s="1">
        <f>IF(sum!A42="ON",sum!B42,"*")</f>
        <v/>
      </c>
      <c r="AL49" s="1" t="n"/>
      <c r="AM49" s="1">
        <f>IF(sum!A42="ON",sum!D42,"*")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2021</v>
      </c>
      <c r="AS49" s="1">
        <f>IF(sum!A42="QU",sum!B42,"*")</f>
        <v/>
      </c>
      <c r="AT49" s="1" t="n"/>
      <c r="AU49" s="1">
        <f>IF(sum!A42="QU",sum!D42,"*")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2021</v>
      </c>
      <c r="BA49" s="1">
        <f>IF(sum!A42="SA",sum!B42,"*")</f>
        <v/>
      </c>
      <c r="BB49" s="1" t="n"/>
      <c r="BC49" s="1">
        <f>IF(sum!A42="SA",sum!D42,"*")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2021</v>
      </c>
      <c r="E50" s="1">
        <f>IF(sum!A43="AL",sum!B43,"*")</f>
        <v/>
      </c>
      <c r="F50" s="1" t="n"/>
      <c r="G50" s="1">
        <f>IF(sum!A43="AL",sum!D43,"*")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2021</v>
      </c>
      <c r="M50" s="1">
        <f>IF(sum!A43="AT",sum!B43,"*")</f>
        <v/>
      </c>
      <c r="N50" s="1" t="n"/>
      <c r="O50" s="1">
        <f>IF(sum!A43="AT",sum!D43,"*")</f>
        <v/>
      </c>
      <c r="R50" s="1" t="inlineStr">
        <is>
          <t>NCAP_BND</t>
        </is>
      </c>
      <c r="S50" s="1" t="inlineStr">
        <is>
          <t>FX</t>
        </is>
      </c>
      <c r="T50" s="1" t="n">
        <v>2021</v>
      </c>
      <c r="U50" s="1">
        <f>IF(sum!A43="BC",sum!B43,"*")</f>
        <v/>
      </c>
      <c r="V50" s="1" t="n"/>
      <c r="W50" s="1">
        <f>IF(sum!A43="BC",sum!D43,"*")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2021</v>
      </c>
      <c r="AC50" s="1">
        <f>IF(sum!A43="MA",sum!B43,"*")</f>
        <v/>
      </c>
      <c r="AD50" s="1" t="n"/>
      <c r="AE50" s="1">
        <f>IF(sum!A43="MA",sum!D43,"*")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2021</v>
      </c>
      <c r="AK50" s="1">
        <f>IF(sum!A43="ON",sum!B43,"*")</f>
        <v/>
      </c>
      <c r="AL50" s="1" t="n"/>
      <c r="AM50" s="1">
        <f>IF(sum!A43="ON",sum!D43,"*")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2021</v>
      </c>
      <c r="AS50" s="1">
        <f>IF(sum!A43="QU",sum!B43,"*")</f>
        <v/>
      </c>
      <c r="AT50" s="1" t="n"/>
      <c r="AU50" s="1">
        <f>IF(sum!A43="QU",sum!D43,"*")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2021</v>
      </c>
      <c r="BA50" s="1">
        <f>IF(sum!A43="SA",sum!B43,"*")</f>
        <v/>
      </c>
      <c r="BB50" s="1" t="n"/>
      <c r="BC50" s="1">
        <f>IF(sum!A43="SA",sum!D43,"*")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2021</v>
      </c>
      <c r="E51" s="1">
        <f>IF(sum!A44="AL",sum!B44,"*")</f>
        <v/>
      </c>
      <c r="F51" s="1" t="n"/>
      <c r="G51" s="1">
        <f>IF(sum!A44="AL",sum!D44,"*")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2021</v>
      </c>
      <c r="M51" s="1">
        <f>IF(sum!A44="AT",sum!B44,"*")</f>
        <v/>
      </c>
      <c r="N51" s="1" t="n"/>
      <c r="O51" s="1">
        <f>IF(sum!A44="AT",sum!D44,"*")</f>
        <v/>
      </c>
      <c r="R51" s="1" t="inlineStr">
        <is>
          <t>NCAP_BND</t>
        </is>
      </c>
      <c r="S51" s="1" t="inlineStr">
        <is>
          <t>FX</t>
        </is>
      </c>
      <c r="T51" s="1" t="n">
        <v>2021</v>
      </c>
      <c r="U51" s="1">
        <f>IF(sum!A44="BC",sum!B44,"*")</f>
        <v/>
      </c>
      <c r="V51" s="1" t="n"/>
      <c r="W51" s="1">
        <f>IF(sum!A44="BC",sum!D44,"*")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2021</v>
      </c>
      <c r="AC51" s="1">
        <f>IF(sum!A44="MA",sum!B44,"*")</f>
        <v/>
      </c>
      <c r="AD51" s="1" t="n"/>
      <c r="AE51" s="1">
        <f>IF(sum!A44="MA",sum!D44,"*")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2021</v>
      </c>
      <c r="AK51" s="1">
        <f>IF(sum!A44="ON",sum!B44,"*")</f>
        <v/>
      </c>
      <c r="AL51" s="1" t="n"/>
      <c r="AM51" s="1">
        <f>IF(sum!A44="ON",sum!D44,"*")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2021</v>
      </c>
      <c r="AS51" s="1">
        <f>IF(sum!A44="QU",sum!B44,"*")</f>
        <v/>
      </c>
      <c r="AT51" s="1" t="n"/>
      <c r="AU51" s="1">
        <f>IF(sum!A44="QU",sum!D44,"*")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2021</v>
      </c>
      <c r="BA51" s="1">
        <f>IF(sum!A44="SA",sum!B44,"*")</f>
        <v/>
      </c>
      <c r="BB51" s="1" t="n"/>
      <c r="BC51" s="1">
        <f>IF(sum!A44="SA",sum!D44,"*")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2021</v>
      </c>
      <c r="E52" s="1">
        <f>IF(sum!A45="AL",sum!B45,"*")</f>
        <v/>
      </c>
      <c r="F52" s="1" t="n"/>
      <c r="G52" s="1">
        <f>IF(sum!A45="AL",sum!D45,"*")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2021</v>
      </c>
      <c r="M52" s="1">
        <f>IF(sum!A45="AT",sum!B45,"*")</f>
        <v/>
      </c>
      <c r="N52" s="1" t="n"/>
      <c r="O52" s="1">
        <f>IF(sum!A45="AT",sum!D45,"*")</f>
        <v/>
      </c>
      <c r="R52" s="1" t="inlineStr">
        <is>
          <t>NCAP_BND</t>
        </is>
      </c>
      <c r="S52" s="1" t="inlineStr">
        <is>
          <t>FX</t>
        </is>
      </c>
      <c r="T52" s="1" t="n">
        <v>2021</v>
      </c>
      <c r="U52" s="1">
        <f>IF(sum!A45="BC",sum!B45,"*")</f>
        <v/>
      </c>
      <c r="V52" s="1" t="n"/>
      <c r="W52" s="1">
        <f>IF(sum!A45="BC",sum!D45,"*")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2021</v>
      </c>
      <c r="AC52" s="1">
        <f>IF(sum!A45="MA",sum!B45,"*")</f>
        <v/>
      </c>
      <c r="AD52" s="1" t="n"/>
      <c r="AE52" s="1">
        <f>IF(sum!A45="MA",sum!D45,"*")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2021</v>
      </c>
      <c r="AK52" s="1">
        <f>IF(sum!A45="ON",sum!B45,"*")</f>
        <v/>
      </c>
      <c r="AL52" s="1" t="n"/>
      <c r="AM52" s="1">
        <f>IF(sum!A45="ON",sum!D45,"*")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2021</v>
      </c>
      <c r="AS52" s="1">
        <f>IF(sum!A45="QU",sum!B45,"*")</f>
        <v/>
      </c>
      <c r="AT52" s="1" t="n"/>
      <c r="AU52" s="1">
        <f>IF(sum!A45="QU",sum!D45,"*")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2021</v>
      </c>
      <c r="BA52" s="1">
        <f>IF(sum!A45="SA",sum!B45,"*")</f>
        <v/>
      </c>
      <c r="BB52" s="1" t="n"/>
      <c r="BC52" s="1">
        <f>IF(sum!A45="SA",sum!D45,"*")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2021</v>
      </c>
      <c r="E53" s="1">
        <f>IF(sum!A46="AL",sum!B46,"*")</f>
        <v/>
      </c>
      <c r="F53" s="1" t="n"/>
      <c r="G53" s="1">
        <f>IF(sum!A46="AL",sum!D46,"*")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2021</v>
      </c>
      <c r="M53" s="1">
        <f>IF(sum!A46="AT",sum!B46,"*")</f>
        <v/>
      </c>
      <c r="N53" s="1" t="n"/>
      <c r="O53" s="1">
        <f>IF(sum!A46="AT",sum!D46,"*")</f>
        <v/>
      </c>
      <c r="R53" s="1" t="inlineStr">
        <is>
          <t>NCAP_BND</t>
        </is>
      </c>
      <c r="S53" s="1" t="inlineStr">
        <is>
          <t>FX</t>
        </is>
      </c>
      <c r="T53" s="1" t="n">
        <v>2021</v>
      </c>
      <c r="U53" s="1">
        <f>IF(sum!A46="BC",sum!B46,"*")</f>
        <v/>
      </c>
      <c r="V53" s="1" t="n"/>
      <c r="W53" s="1">
        <f>IF(sum!A46="BC",sum!D46,"*")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2021</v>
      </c>
      <c r="AC53" s="1">
        <f>IF(sum!A46="MA",sum!B46,"*")</f>
        <v/>
      </c>
      <c r="AD53" s="1" t="n"/>
      <c r="AE53" s="1">
        <f>IF(sum!A46="MA",sum!D46,"*")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2021</v>
      </c>
      <c r="AK53" s="1">
        <f>IF(sum!A46="ON",sum!B46,"*")</f>
        <v/>
      </c>
      <c r="AL53" s="1" t="n"/>
      <c r="AM53" s="1">
        <f>IF(sum!A46="ON",sum!D46,"*")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2021</v>
      </c>
      <c r="AS53" s="1">
        <f>IF(sum!A46="QU",sum!B46,"*")</f>
        <v/>
      </c>
      <c r="AT53" s="1" t="n"/>
      <c r="AU53" s="1">
        <f>IF(sum!A46="QU",sum!D46,"*")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2021</v>
      </c>
      <c r="BA53" s="1">
        <f>IF(sum!A46="SA",sum!B46,"*")</f>
        <v/>
      </c>
      <c r="BB53" s="1" t="n"/>
      <c r="BC53" s="1">
        <f>IF(sum!A46="SA",sum!D46,"*")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2021</v>
      </c>
      <c r="E54" s="1">
        <f>IF(sum!A47="AL",sum!B47,"*")</f>
        <v/>
      </c>
      <c r="F54" s="1" t="n"/>
      <c r="G54" s="1">
        <f>IF(sum!A47="AL",sum!D47,"*")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2021</v>
      </c>
      <c r="M54" s="1">
        <f>IF(sum!A47="AT",sum!B47,"*")</f>
        <v/>
      </c>
      <c r="N54" s="1" t="n"/>
      <c r="O54" s="1">
        <f>IF(sum!A47="AT",sum!D47,"*")</f>
        <v/>
      </c>
      <c r="R54" s="1" t="inlineStr">
        <is>
          <t>NCAP_BND</t>
        </is>
      </c>
      <c r="S54" s="1" t="inlineStr">
        <is>
          <t>FX</t>
        </is>
      </c>
      <c r="T54" s="1" t="n">
        <v>2021</v>
      </c>
      <c r="U54" s="1">
        <f>IF(sum!A47="BC",sum!B47,"*")</f>
        <v/>
      </c>
      <c r="V54" s="1" t="n"/>
      <c r="W54" s="1">
        <f>IF(sum!A47="BC",sum!D47,"*")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2021</v>
      </c>
      <c r="AC54" s="1">
        <f>IF(sum!A47="MA",sum!B47,"*")</f>
        <v/>
      </c>
      <c r="AD54" s="1" t="n"/>
      <c r="AE54" s="1">
        <f>IF(sum!A47="MA",sum!D47,"*")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2021</v>
      </c>
      <c r="AK54" s="1">
        <f>IF(sum!A47="ON",sum!B47,"*")</f>
        <v/>
      </c>
      <c r="AL54" s="1" t="n"/>
      <c r="AM54" s="1">
        <f>IF(sum!A47="ON",sum!D47,"*")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2021</v>
      </c>
      <c r="AS54" s="1">
        <f>IF(sum!A47="QU",sum!B47,"*")</f>
        <v/>
      </c>
      <c r="AT54" s="1" t="n"/>
      <c r="AU54" s="1">
        <f>IF(sum!A47="QU",sum!D47,"*")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2021</v>
      </c>
      <c r="BA54" s="1">
        <f>IF(sum!A47="SA",sum!B47,"*")</f>
        <v/>
      </c>
      <c r="BB54" s="1" t="n"/>
      <c r="BC54" s="1">
        <f>IF(sum!A47="SA",sum!D47,"*")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2021</v>
      </c>
      <c r="E55" s="1">
        <f>IF(sum!A48="AL",sum!B48,"*")</f>
        <v/>
      </c>
      <c r="F55" s="1" t="n"/>
      <c r="G55" s="1">
        <f>IF(sum!A48="AL",sum!D48,"*")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2021</v>
      </c>
      <c r="M55" s="1">
        <f>IF(sum!A48="AT",sum!B48,"*")</f>
        <v/>
      </c>
      <c r="N55" s="1" t="n"/>
      <c r="O55" s="1">
        <f>IF(sum!A48="AT",sum!D48,"*")</f>
        <v/>
      </c>
      <c r="R55" s="1" t="inlineStr">
        <is>
          <t>NCAP_BND</t>
        </is>
      </c>
      <c r="S55" s="1" t="inlineStr">
        <is>
          <t>FX</t>
        </is>
      </c>
      <c r="T55" s="1" t="n">
        <v>2021</v>
      </c>
      <c r="U55" s="1">
        <f>IF(sum!A48="BC",sum!B48,"*")</f>
        <v/>
      </c>
      <c r="V55" s="1" t="n"/>
      <c r="W55" s="1">
        <f>IF(sum!A48="BC",sum!D48,"*")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2021</v>
      </c>
      <c r="AC55" s="1">
        <f>IF(sum!A48="MA",sum!B48,"*")</f>
        <v/>
      </c>
      <c r="AD55" s="1" t="n"/>
      <c r="AE55" s="1">
        <f>IF(sum!A48="MA",sum!D48,"*")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2021</v>
      </c>
      <c r="AK55" s="1">
        <f>IF(sum!A48="ON",sum!B48,"*")</f>
        <v/>
      </c>
      <c r="AL55" s="1" t="n"/>
      <c r="AM55" s="1">
        <f>IF(sum!A48="ON",sum!D48,"*")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2021</v>
      </c>
      <c r="AS55" s="1">
        <f>IF(sum!A48="QU",sum!B48,"*")</f>
        <v/>
      </c>
      <c r="AT55" s="1" t="n"/>
      <c r="AU55" s="1">
        <f>IF(sum!A48="QU",sum!D48,"*")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2021</v>
      </c>
      <c r="BA55" s="1">
        <f>IF(sum!A48="SA",sum!B48,"*")</f>
        <v/>
      </c>
      <c r="BB55" s="1" t="n"/>
      <c r="BC55" s="1">
        <f>IF(sum!A48="SA",sum!D48,"*")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2021</v>
      </c>
      <c r="E56" s="1">
        <f>IF(sum!A49="AL",sum!B49,"*")</f>
        <v/>
      </c>
      <c r="F56" s="1" t="n"/>
      <c r="G56" s="1">
        <f>IF(sum!A49="AL",sum!D49,"*")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2021</v>
      </c>
      <c r="M56" s="1">
        <f>IF(sum!A49="AT",sum!B49,"*")</f>
        <v/>
      </c>
      <c r="N56" s="1" t="n"/>
      <c r="O56" s="1">
        <f>IF(sum!A49="AT",sum!D49,"*")</f>
        <v/>
      </c>
      <c r="R56" s="1" t="inlineStr">
        <is>
          <t>NCAP_BND</t>
        </is>
      </c>
      <c r="S56" s="1" t="inlineStr">
        <is>
          <t>FX</t>
        </is>
      </c>
      <c r="T56" s="1" t="n">
        <v>2021</v>
      </c>
      <c r="U56" s="1">
        <f>IF(sum!A49="BC",sum!B49,"*")</f>
        <v/>
      </c>
      <c r="V56" s="1" t="n"/>
      <c r="W56" s="1">
        <f>IF(sum!A49="BC",sum!D49,"*")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2021</v>
      </c>
      <c r="AC56" s="1">
        <f>IF(sum!A49="MA",sum!B49,"*")</f>
        <v/>
      </c>
      <c r="AD56" s="1" t="n"/>
      <c r="AE56" s="1">
        <f>IF(sum!A49="MA",sum!D49,"*")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2021</v>
      </c>
      <c r="AK56" s="1">
        <f>IF(sum!A49="ON",sum!B49,"*")</f>
        <v/>
      </c>
      <c r="AL56" s="1" t="n"/>
      <c r="AM56" s="1">
        <f>IF(sum!A49="ON",sum!D49,"*")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2021</v>
      </c>
      <c r="AS56" s="1">
        <f>IF(sum!A49="QU",sum!B49,"*")</f>
        <v/>
      </c>
      <c r="AT56" s="1" t="n"/>
      <c r="AU56" s="1">
        <f>IF(sum!A49="QU",sum!D49,"*")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2021</v>
      </c>
      <c r="BA56" s="1">
        <f>IF(sum!A49="SA",sum!B49,"*")</f>
        <v/>
      </c>
      <c r="BB56" s="1" t="n"/>
      <c r="BC56" s="1">
        <f>IF(sum!A49="SA",sum!D49,"*")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2021</v>
      </c>
      <c r="E57" s="1">
        <f>IF(sum!A50="AL",sum!B50,"*")</f>
        <v/>
      </c>
      <c r="F57" s="1" t="n"/>
      <c r="G57" s="1">
        <f>IF(sum!A50="AL",sum!D50,"*")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2021</v>
      </c>
      <c r="M57" s="1">
        <f>IF(sum!A50="AT",sum!B50,"*")</f>
        <v/>
      </c>
      <c r="N57" s="1" t="n"/>
      <c r="O57" s="1">
        <f>IF(sum!A50="AT",sum!D50,"*")</f>
        <v/>
      </c>
      <c r="R57" s="1" t="inlineStr">
        <is>
          <t>NCAP_BND</t>
        </is>
      </c>
      <c r="S57" s="1" t="inlineStr">
        <is>
          <t>FX</t>
        </is>
      </c>
      <c r="T57" s="1" t="n">
        <v>2021</v>
      </c>
      <c r="U57" s="1">
        <f>IF(sum!A50="BC",sum!B50,"*")</f>
        <v/>
      </c>
      <c r="V57" s="1" t="n"/>
      <c r="W57" s="1">
        <f>IF(sum!A50="BC",sum!D50,"*")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2021</v>
      </c>
      <c r="AC57" s="1">
        <f>IF(sum!A50="MA",sum!B50,"*")</f>
        <v/>
      </c>
      <c r="AD57" s="1" t="n"/>
      <c r="AE57" s="1">
        <f>IF(sum!A50="MA",sum!D50,"*")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2021</v>
      </c>
      <c r="AK57" s="1">
        <f>IF(sum!A50="ON",sum!B50,"*")</f>
        <v/>
      </c>
      <c r="AL57" s="1" t="n"/>
      <c r="AM57" s="1">
        <f>IF(sum!A50="ON",sum!D50,"*")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2021</v>
      </c>
      <c r="AS57" s="1">
        <f>IF(sum!A50="QU",sum!B50,"*")</f>
        <v/>
      </c>
      <c r="AT57" s="1" t="n"/>
      <c r="AU57" s="1">
        <f>IF(sum!A50="QU",sum!D50,"*")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2021</v>
      </c>
      <c r="BA57" s="1">
        <f>IF(sum!A50="SA",sum!B50,"*")</f>
        <v/>
      </c>
      <c r="BB57" s="1" t="n"/>
      <c r="BC57" s="1">
        <f>IF(sum!A50="SA",sum!D50,"*")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2021</v>
      </c>
      <c r="E58" s="1">
        <f>IF(sum!A51="AL",sum!B51,"*")</f>
        <v/>
      </c>
      <c r="F58" s="1" t="n"/>
      <c r="G58" s="1">
        <f>IF(sum!A51="AL",sum!D51,"*")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2021</v>
      </c>
      <c r="M58" s="1">
        <f>IF(sum!A51="AT",sum!B51,"*")</f>
        <v/>
      </c>
      <c r="N58" s="1" t="n"/>
      <c r="O58" s="1">
        <f>IF(sum!A51="AT",sum!D51,"*")</f>
        <v/>
      </c>
      <c r="R58" s="1" t="inlineStr">
        <is>
          <t>NCAP_BND</t>
        </is>
      </c>
      <c r="S58" s="1" t="inlineStr">
        <is>
          <t>FX</t>
        </is>
      </c>
      <c r="T58" s="1" t="n">
        <v>2021</v>
      </c>
      <c r="U58" s="1">
        <f>IF(sum!A51="BC",sum!B51,"*")</f>
        <v/>
      </c>
      <c r="V58" s="1" t="n"/>
      <c r="W58" s="1">
        <f>IF(sum!A51="BC",sum!D51,"*")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2021</v>
      </c>
      <c r="AC58" s="1">
        <f>IF(sum!A51="MA",sum!B51,"*")</f>
        <v/>
      </c>
      <c r="AD58" s="1" t="n"/>
      <c r="AE58" s="1">
        <f>IF(sum!A51="MA",sum!D51,"*")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2021</v>
      </c>
      <c r="AK58" s="1">
        <f>IF(sum!A51="ON",sum!B51,"*")</f>
        <v/>
      </c>
      <c r="AL58" s="1" t="n"/>
      <c r="AM58" s="1">
        <f>IF(sum!A51="ON",sum!D51,"*")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2021</v>
      </c>
      <c r="AS58" s="1">
        <f>IF(sum!A51="QU",sum!B51,"*")</f>
        <v/>
      </c>
      <c r="AT58" s="1" t="n"/>
      <c r="AU58" s="1">
        <f>IF(sum!A51="QU",sum!D51,"*")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2021</v>
      </c>
      <c r="BA58" s="1">
        <f>IF(sum!A51="SA",sum!B51,"*")</f>
        <v/>
      </c>
      <c r="BB58" s="1" t="n"/>
      <c r="BC58" s="1">
        <f>IF(sum!A51="SA",sum!D51,"*")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2021</v>
      </c>
      <c r="E59" s="1">
        <f>IF(sum!A52="AL",sum!B52,"*")</f>
        <v/>
      </c>
      <c r="F59" s="1" t="n"/>
      <c r="G59" s="1">
        <f>IF(sum!A52="AL",sum!D52,"*")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2021</v>
      </c>
      <c r="M59" s="1">
        <f>IF(sum!A52="AT",sum!B52,"*")</f>
        <v/>
      </c>
      <c r="N59" s="1" t="n"/>
      <c r="O59" s="1">
        <f>IF(sum!A52="AT",sum!D52,"*")</f>
        <v/>
      </c>
      <c r="R59" s="1" t="inlineStr">
        <is>
          <t>NCAP_BND</t>
        </is>
      </c>
      <c r="S59" s="1" t="inlineStr">
        <is>
          <t>FX</t>
        </is>
      </c>
      <c r="T59" s="1" t="n">
        <v>2021</v>
      </c>
      <c r="U59" s="1">
        <f>IF(sum!A52="BC",sum!B52,"*")</f>
        <v/>
      </c>
      <c r="V59" s="1" t="n"/>
      <c r="W59" s="1">
        <f>IF(sum!A52="BC",sum!D52,"*")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2021</v>
      </c>
      <c r="AC59" s="1">
        <f>IF(sum!A52="MA",sum!B52,"*")</f>
        <v/>
      </c>
      <c r="AD59" s="1" t="n"/>
      <c r="AE59" s="1">
        <f>IF(sum!A52="MA",sum!D52,"*")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2021</v>
      </c>
      <c r="AK59" s="1">
        <f>IF(sum!A52="ON",sum!B52,"*")</f>
        <v/>
      </c>
      <c r="AL59" s="1" t="n"/>
      <c r="AM59" s="1">
        <f>IF(sum!A52="ON",sum!D52,"*")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2021</v>
      </c>
      <c r="AS59" s="1">
        <f>IF(sum!A52="QU",sum!B52,"*")</f>
        <v/>
      </c>
      <c r="AT59" s="1" t="n"/>
      <c r="AU59" s="1">
        <f>IF(sum!A52="QU",sum!D52,"*")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2021</v>
      </c>
      <c r="BA59" s="1">
        <f>IF(sum!A52="SA",sum!B52,"*")</f>
        <v/>
      </c>
      <c r="BB59" s="1" t="n"/>
      <c r="BC59" s="1">
        <f>IF(sum!A52="SA",sum!D52,"*")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2021</v>
      </c>
      <c r="E60" s="1">
        <f>IF(sum!A53="AL",sum!B53,"*")</f>
        <v/>
      </c>
      <c r="F60" s="1" t="n"/>
      <c r="G60" s="1">
        <f>IF(sum!A53="AL",sum!D53,"*")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2021</v>
      </c>
      <c r="M60" s="1">
        <f>IF(sum!A53="AT",sum!B53,"*")</f>
        <v/>
      </c>
      <c r="N60" s="1" t="n"/>
      <c r="O60" s="1">
        <f>IF(sum!A53="AT",sum!D53,"*")</f>
        <v/>
      </c>
      <c r="R60" s="1" t="inlineStr">
        <is>
          <t>NCAP_BND</t>
        </is>
      </c>
      <c r="S60" s="1" t="inlineStr">
        <is>
          <t>FX</t>
        </is>
      </c>
      <c r="T60" s="1" t="n">
        <v>2021</v>
      </c>
      <c r="U60" s="1">
        <f>IF(sum!A53="BC",sum!B53,"*")</f>
        <v/>
      </c>
      <c r="V60" s="1" t="n"/>
      <c r="W60" s="1">
        <f>IF(sum!A53="BC",sum!D53,"*")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2021</v>
      </c>
      <c r="AC60" s="1">
        <f>IF(sum!A53="MA",sum!B53,"*")</f>
        <v/>
      </c>
      <c r="AD60" s="1" t="n"/>
      <c r="AE60" s="1">
        <f>IF(sum!A53="MA",sum!D53,"*")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2021</v>
      </c>
      <c r="AK60" s="1">
        <f>IF(sum!A53="ON",sum!B53,"*")</f>
        <v/>
      </c>
      <c r="AL60" s="1" t="n"/>
      <c r="AM60" s="1">
        <f>IF(sum!A53="ON",sum!D53,"*")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2021</v>
      </c>
      <c r="AS60" s="1">
        <f>IF(sum!A53="QU",sum!B53,"*")</f>
        <v/>
      </c>
      <c r="AT60" s="1" t="n"/>
      <c r="AU60" s="1">
        <f>IF(sum!A53="QU",sum!D53,"*")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2021</v>
      </c>
      <c r="BA60" s="1">
        <f>IF(sum!A53="SA",sum!B53,"*")</f>
        <v/>
      </c>
      <c r="BB60" s="1" t="n"/>
      <c r="BC60" s="1">
        <f>IF(sum!A53="SA",sum!D53,"*")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2021</v>
      </c>
      <c r="E61" s="1">
        <f>IF(sum!A54="AL",sum!B54,"*")</f>
        <v/>
      </c>
      <c r="F61" s="1" t="n"/>
      <c r="G61" s="1">
        <f>IF(sum!A54="AL",sum!D54,"*")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2021</v>
      </c>
      <c r="M61" s="1">
        <f>IF(sum!A54="AT",sum!B54,"*")</f>
        <v/>
      </c>
      <c r="N61" s="1" t="n"/>
      <c r="O61" s="1">
        <f>IF(sum!A54="AT",sum!D54,"*")</f>
        <v/>
      </c>
      <c r="R61" s="1" t="inlineStr">
        <is>
          <t>NCAP_BND</t>
        </is>
      </c>
      <c r="S61" s="1" t="inlineStr">
        <is>
          <t>FX</t>
        </is>
      </c>
      <c r="T61" s="1" t="n">
        <v>2021</v>
      </c>
      <c r="U61" s="1">
        <f>IF(sum!A54="BC",sum!B54,"*")</f>
        <v/>
      </c>
      <c r="V61" s="1" t="n"/>
      <c r="W61" s="1">
        <f>IF(sum!A54="BC",sum!D54,"*")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2021</v>
      </c>
      <c r="AC61" s="1">
        <f>IF(sum!A54="MA",sum!B54,"*")</f>
        <v/>
      </c>
      <c r="AD61" s="1" t="n"/>
      <c r="AE61" s="1">
        <f>IF(sum!A54="MA",sum!D54,"*")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2021</v>
      </c>
      <c r="AK61" s="1">
        <f>IF(sum!A54="ON",sum!B54,"*")</f>
        <v/>
      </c>
      <c r="AL61" s="1" t="n"/>
      <c r="AM61" s="1">
        <f>IF(sum!A54="ON",sum!D54,"*")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2021</v>
      </c>
      <c r="AS61" s="1">
        <f>IF(sum!A54="QU",sum!B54,"*")</f>
        <v/>
      </c>
      <c r="AT61" s="1" t="n"/>
      <c r="AU61" s="1">
        <f>IF(sum!A54="QU",sum!D54,"*")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2021</v>
      </c>
      <c r="BA61" s="1">
        <f>IF(sum!A54="SA",sum!B54,"*")</f>
        <v/>
      </c>
      <c r="BB61" s="1" t="n"/>
      <c r="BC61" s="1">
        <f>IF(sum!A54="SA",sum!D54,"*")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2021</v>
      </c>
      <c r="E62" s="1">
        <f>IF(sum!A55="AL",sum!B55,"*")</f>
        <v/>
      </c>
      <c r="F62" s="1" t="n"/>
      <c r="G62" s="1">
        <f>IF(sum!A55="AL",sum!D55,"*")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2021</v>
      </c>
      <c r="M62" s="1">
        <f>IF(sum!A55="AT",sum!B55,"*")</f>
        <v/>
      </c>
      <c r="N62" s="1" t="n"/>
      <c r="O62" s="1">
        <f>IF(sum!A55="AT",sum!D55,"*")</f>
        <v/>
      </c>
      <c r="R62" s="1" t="inlineStr">
        <is>
          <t>NCAP_BND</t>
        </is>
      </c>
      <c r="S62" s="1" t="inlineStr">
        <is>
          <t>FX</t>
        </is>
      </c>
      <c r="T62" s="1" t="n">
        <v>2021</v>
      </c>
      <c r="U62" s="1">
        <f>IF(sum!A55="BC",sum!B55,"*")</f>
        <v/>
      </c>
      <c r="V62" s="1" t="n"/>
      <c r="W62" s="1">
        <f>IF(sum!A55="BC",sum!D55,"*")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2021</v>
      </c>
      <c r="AC62" s="1">
        <f>IF(sum!A55="MA",sum!B55,"*")</f>
        <v/>
      </c>
      <c r="AD62" s="1" t="n"/>
      <c r="AE62" s="1">
        <f>IF(sum!A55="MA",sum!D55,"*")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2021</v>
      </c>
      <c r="AK62" s="1">
        <f>IF(sum!A55="ON",sum!B55,"*")</f>
        <v/>
      </c>
      <c r="AL62" s="1" t="n"/>
      <c r="AM62" s="1">
        <f>IF(sum!A55="ON",sum!D55,"*")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2021</v>
      </c>
      <c r="AS62" s="1">
        <f>IF(sum!A55="QU",sum!B55,"*")</f>
        <v/>
      </c>
      <c r="AT62" s="1" t="n"/>
      <c r="AU62" s="1">
        <f>IF(sum!A55="QU",sum!D55,"*")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2021</v>
      </c>
      <c r="BA62" s="1">
        <f>IF(sum!A55="SA",sum!B55,"*")</f>
        <v/>
      </c>
      <c r="BB62" s="1" t="n"/>
      <c r="BC62" s="1">
        <f>IF(sum!A55="SA",sum!D55,"*")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2021</v>
      </c>
      <c r="E63" s="1">
        <f>IF(sum!A56="AL",sum!B56,"*")</f>
        <v/>
      </c>
      <c r="F63" s="1" t="n"/>
      <c r="G63" s="1">
        <f>IF(sum!A56="AL",sum!D56,"*")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2021</v>
      </c>
      <c r="M63" s="1">
        <f>IF(sum!A56="AT",sum!B56,"*")</f>
        <v/>
      </c>
      <c r="N63" s="1" t="n"/>
      <c r="O63" s="1">
        <f>IF(sum!A56="AT",sum!D56,"*")</f>
        <v/>
      </c>
      <c r="R63" s="1" t="inlineStr">
        <is>
          <t>NCAP_BND</t>
        </is>
      </c>
      <c r="S63" s="1" t="inlineStr">
        <is>
          <t>FX</t>
        </is>
      </c>
      <c r="T63" s="1" t="n">
        <v>2021</v>
      </c>
      <c r="U63" s="1">
        <f>IF(sum!A56="BC",sum!B56,"*")</f>
        <v/>
      </c>
      <c r="V63" s="1" t="n"/>
      <c r="W63" s="1">
        <f>IF(sum!A56="BC",sum!D56,"*")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2021</v>
      </c>
      <c r="AC63" s="1">
        <f>IF(sum!A56="MA",sum!B56,"*")</f>
        <v/>
      </c>
      <c r="AD63" s="1" t="n"/>
      <c r="AE63" s="1">
        <f>IF(sum!A56="MA",sum!D56,"*")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2021</v>
      </c>
      <c r="AK63" s="1">
        <f>IF(sum!A56="ON",sum!B56,"*")</f>
        <v/>
      </c>
      <c r="AL63" s="1" t="n"/>
      <c r="AM63" s="1">
        <f>IF(sum!A56="ON",sum!D56,"*")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2021</v>
      </c>
      <c r="AS63" s="1">
        <f>IF(sum!A56="QU",sum!B56,"*")</f>
        <v/>
      </c>
      <c r="AT63" s="1" t="n"/>
      <c r="AU63" s="1">
        <f>IF(sum!A56="QU",sum!D56,"*")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2021</v>
      </c>
      <c r="BA63" s="1">
        <f>IF(sum!A56="SA",sum!B56,"*")</f>
        <v/>
      </c>
      <c r="BB63" s="1" t="n"/>
      <c r="BC63" s="1">
        <f>IF(sum!A56="SA",sum!D56,"*")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2021</v>
      </c>
      <c r="E64" s="1">
        <f>IF(sum!A57="AL",sum!B57,"*")</f>
        <v/>
      </c>
      <c r="F64" s="1" t="n"/>
      <c r="G64" s="1">
        <f>IF(sum!A57="AL",sum!D57,"*")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2021</v>
      </c>
      <c r="M64" s="1">
        <f>IF(sum!A57="AT",sum!B57,"*")</f>
        <v/>
      </c>
      <c r="N64" s="1" t="n"/>
      <c r="O64" s="1">
        <f>IF(sum!A57="AT",sum!D57,"*")</f>
        <v/>
      </c>
      <c r="R64" s="1" t="inlineStr">
        <is>
          <t>NCAP_BND</t>
        </is>
      </c>
      <c r="S64" s="1" t="inlineStr">
        <is>
          <t>FX</t>
        </is>
      </c>
      <c r="T64" s="1" t="n">
        <v>2021</v>
      </c>
      <c r="U64" s="1">
        <f>IF(sum!A57="BC",sum!B57,"*")</f>
        <v/>
      </c>
      <c r="V64" s="1" t="n"/>
      <c r="W64" s="1">
        <f>IF(sum!A57="BC",sum!D57,"*")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2021</v>
      </c>
      <c r="AC64" s="1">
        <f>IF(sum!A57="MA",sum!B57,"*")</f>
        <v/>
      </c>
      <c r="AD64" s="1" t="n"/>
      <c r="AE64" s="1">
        <f>IF(sum!A57="MA",sum!D57,"*")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2021</v>
      </c>
      <c r="AK64" s="1">
        <f>IF(sum!A57="ON",sum!B57,"*")</f>
        <v/>
      </c>
      <c r="AL64" s="1" t="n"/>
      <c r="AM64" s="1">
        <f>IF(sum!A57="ON",sum!D57,"*")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2021</v>
      </c>
      <c r="AS64" s="1">
        <f>IF(sum!A57="QU",sum!B57,"*")</f>
        <v/>
      </c>
      <c r="AT64" s="1" t="n"/>
      <c r="AU64" s="1">
        <f>IF(sum!A57="QU",sum!D57,"*")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2021</v>
      </c>
      <c r="BA64" s="1">
        <f>IF(sum!A57="SA",sum!B57,"*")</f>
        <v/>
      </c>
      <c r="BB64" s="1" t="n"/>
      <c r="BC64" s="1">
        <f>IF(sum!A57="SA",sum!D57,"*")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2021</v>
      </c>
      <c r="E65" s="1">
        <f>IF(sum!A58="AL",sum!B58,"*")</f>
        <v/>
      </c>
      <c r="F65" s="1" t="n"/>
      <c r="G65" s="1">
        <f>IF(sum!A58="AL",sum!D58,"*")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2021</v>
      </c>
      <c r="M65" s="1">
        <f>IF(sum!A58="AT",sum!B58,"*")</f>
        <v/>
      </c>
      <c r="N65" s="1" t="n"/>
      <c r="O65" s="1">
        <f>IF(sum!A58="AT",sum!D58,"*")</f>
        <v/>
      </c>
      <c r="R65" s="1" t="inlineStr">
        <is>
          <t>NCAP_BND</t>
        </is>
      </c>
      <c r="S65" s="1" t="inlineStr">
        <is>
          <t>FX</t>
        </is>
      </c>
      <c r="T65" s="1" t="n">
        <v>2021</v>
      </c>
      <c r="U65" s="1">
        <f>IF(sum!A58="BC",sum!B58,"*")</f>
        <v/>
      </c>
      <c r="V65" s="1" t="n"/>
      <c r="W65" s="1">
        <f>IF(sum!A58="BC",sum!D58,"*")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2021</v>
      </c>
      <c r="AC65" s="1">
        <f>IF(sum!A58="MA",sum!B58,"*")</f>
        <v/>
      </c>
      <c r="AD65" s="1" t="n"/>
      <c r="AE65" s="1">
        <f>IF(sum!A58="MA",sum!D58,"*")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2021</v>
      </c>
      <c r="AK65" s="1">
        <f>IF(sum!A58="ON",sum!B58,"*")</f>
        <v/>
      </c>
      <c r="AL65" s="1" t="n"/>
      <c r="AM65" s="1">
        <f>IF(sum!A58="ON",sum!D58,"*")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2021</v>
      </c>
      <c r="AS65" s="1">
        <f>IF(sum!A58="QU",sum!B58,"*")</f>
        <v/>
      </c>
      <c r="AT65" s="1" t="n"/>
      <c r="AU65" s="1">
        <f>IF(sum!A58="QU",sum!D58,"*")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2021</v>
      </c>
      <c r="BA65" s="1">
        <f>IF(sum!A58="SA",sum!B58,"*")</f>
        <v/>
      </c>
      <c r="BB65" s="1" t="n"/>
      <c r="BC65" s="1">
        <f>IF(sum!A58="SA",sum!D58,"*")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2021</v>
      </c>
      <c r="E66" s="1">
        <f>IF(sum!A59="AL",sum!B59,"*")</f>
        <v/>
      </c>
      <c r="F66" s="1" t="n"/>
      <c r="G66" s="1">
        <f>IF(sum!A59="AL",sum!D59,"*")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2021</v>
      </c>
      <c r="M66" s="1">
        <f>IF(sum!A59="AT",sum!B59,"*")</f>
        <v/>
      </c>
      <c r="N66" s="1" t="n"/>
      <c r="O66" s="1">
        <f>IF(sum!A59="AT",sum!D59,"*")</f>
        <v/>
      </c>
      <c r="R66" s="1" t="inlineStr">
        <is>
          <t>NCAP_BND</t>
        </is>
      </c>
      <c r="S66" s="1" t="inlineStr">
        <is>
          <t>FX</t>
        </is>
      </c>
      <c r="T66" s="1" t="n">
        <v>2021</v>
      </c>
      <c r="U66" s="1">
        <f>IF(sum!A59="BC",sum!B59,"*")</f>
        <v/>
      </c>
      <c r="V66" s="1" t="n"/>
      <c r="W66" s="1">
        <f>IF(sum!A59="BC",sum!D59,"*")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2021</v>
      </c>
      <c r="AC66" s="1">
        <f>IF(sum!A59="MA",sum!B59,"*")</f>
        <v/>
      </c>
      <c r="AD66" s="1" t="n"/>
      <c r="AE66" s="1">
        <f>IF(sum!A59="MA",sum!D59,"*")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2021</v>
      </c>
      <c r="AK66" s="1">
        <f>IF(sum!A59="ON",sum!B59,"*")</f>
        <v/>
      </c>
      <c r="AL66" s="1" t="n"/>
      <c r="AM66" s="1">
        <f>IF(sum!A59="ON",sum!D59,"*")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2021</v>
      </c>
      <c r="AS66" s="1">
        <f>IF(sum!A59="QU",sum!B59,"*")</f>
        <v/>
      </c>
      <c r="AT66" s="1" t="n"/>
      <c r="AU66" s="1">
        <f>IF(sum!A59="QU",sum!D59,"*")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2021</v>
      </c>
      <c r="BA66" s="1">
        <f>IF(sum!A59="SA",sum!B59,"*")</f>
        <v/>
      </c>
      <c r="BB66" s="1" t="n"/>
      <c r="BC66" s="1">
        <f>IF(sum!A59="SA",sum!D59,"*")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2021</v>
      </c>
      <c r="E67" s="1">
        <f>IF(sum!A60="AL",sum!B60,"*")</f>
        <v/>
      </c>
      <c r="F67" s="1" t="n"/>
      <c r="G67" s="1">
        <f>IF(sum!A60="AL",sum!D60,"*")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2021</v>
      </c>
      <c r="M67" s="1">
        <f>IF(sum!A60="AT",sum!B60,"*")</f>
        <v/>
      </c>
      <c r="N67" s="1" t="n"/>
      <c r="O67" s="1">
        <f>IF(sum!A60="AT",sum!D60,"*")</f>
        <v/>
      </c>
      <c r="R67" s="1" t="inlineStr">
        <is>
          <t>NCAP_BND</t>
        </is>
      </c>
      <c r="S67" s="1" t="inlineStr">
        <is>
          <t>FX</t>
        </is>
      </c>
      <c r="T67" s="1" t="n">
        <v>2021</v>
      </c>
      <c r="U67" s="1">
        <f>IF(sum!A60="BC",sum!B60,"*")</f>
        <v/>
      </c>
      <c r="V67" s="1" t="n"/>
      <c r="W67" s="1">
        <f>IF(sum!A60="BC",sum!D60,"*")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2021</v>
      </c>
      <c r="AC67" s="1">
        <f>IF(sum!A60="MA",sum!B60,"*")</f>
        <v/>
      </c>
      <c r="AD67" s="1" t="n"/>
      <c r="AE67" s="1">
        <f>IF(sum!A60="MA",sum!D60,"*")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2021</v>
      </c>
      <c r="AK67" s="1">
        <f>IF(sum!A60="ON",sum!B60,"*")</f>
        <v/>
      </c>
      <c r="AL67" s="1" t="n"/>
      <c r="AM67" s="1">
        <f>IF(sum!A60="ON",sum!D60,"*")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2021</v>
      </c>
      <c r="AS67" s="1">
        <f>IF(sum!A60="QU",sum!B60,"*")</f>
        <v/>
      </c>
      <c r="AT67" s="1" t="n"/>
      <c r="AU67" s="1">
        <f>IF(sum!A60="QU",sum!D60,"*")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2021</v>
      </c>
      <c r="BA67" s="1">
        <f>IF(sum!A60="SA",sum!B60,"*")</f>
        <v/>
      </c>
      <c r="BB67" s="1" t="n"/>
      <c r="BC67" s="1">
        <f>IF(sum!A60="SA",sum!D60,"*")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2021</v>
      </c>
      <c r="E68" s="1">
        <f>IF(sum!A61="AL",sum!B61,"*")</f>
        <v/>
      </c>
      <c r="F68" s="1" t="n"/>
      <c r="G68" s="1">
        <f>IF(sum!A61="AL",sum!D61,"*")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2021</v>
      </c>
      <c r="M68" s="1">
        <f>IF(sum!A61="AT",sum!B61,"*")</f>
        <v/>
      </c>
      <c r="N68" s="1" t="n"/>
      <c r="O68" s="1">
        <f>IF(sum!A61="AT",sum!D61,"*")</f>
        <v/>
      </c>
      <c r="R68" s="1" t="inlineStr">
        <is>
          <t>NCAP_BND</t>
        </is>
      </c>
      <c r="S68" s="1" t="inlineStr">
        <is>
          <t>FX</t>
        </is>
      </c>
      <c r="T68" s="1" t="n">
        <v>2021</v>
      </c>
      <c r="U68" s="1">
        <f>IF(sum!A61="BC",sum!B61,"*")</f>
        <v/>
      </c>
      <c r="V68" s="1" t="n"/>
      <c r="W68" s="1">
        <f>IF(sum!A61="BC",sum!D61,"*")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2021</v>
      </c>
      <c r="AC68" s="1">
        <f>IF(sum!A61="MA",sum!B61,"*")</f>
        <v/>
      </c>
      <c r="AD68" s="1" t="n"/>
      <c r="AE68" s="1">
        <f>IF(sum!A61="MA",sum!D61,"*")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2021</v>
      </c>
      <c r="AK68" s="1">
        <f>IF(sum!A61="ON",sum!B61,"*")</f>
        <v/>
      </c>
      <c r="AL68" s="1" t="n"/>
      <c r="AM68" s="1">
        <f>IF(sum!A61="ON",sum!D61,"*")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2021</v>
      </c>
      <c r="AS68" s="1">
        <f>IF(sum!A61="QU",sum!B61,"*")</f>
        <v/>
      </c>
      <c r="AT68" s="1" t="n"/>
      <c r="AU68" s="1">
        <f>IF(sum!A61="QU",sum!D61,"*")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2021</v>
      </c>
      <c r="BA68" s="1">
        <f>IF(sum!A61="SA",sum!B61,"*")</f>
        <v/>
      </c>
      <c r="BB68" s="1" t="n"/>
      <c r="BC68" s="1">
        <f>IF(sum!A61="SA",sum!D61,"*")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2021</v>
      </c>
      <c r="E69" s="1">
        <f>IF(sum!A62="AL",sum!B62,"*")</f>
        <v/>
      </c>
      <c r="F69" s="1" t="n"/>
      <c r="G69" s="1">
        <f>IF(sum!A62="AL",sum!D62,"*")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2021</v>
      </c>
      <c r="M69" s="1">
        <f>IF(sum!A62="AT",sum!B62,"*")</f>
        <v/>
      </c>
      <c r="N69" s="1" t="n"/>
      <c r="O69" s="1">
        <f>IF(sum!A62="AT",sum!D62,"*")</f>
        <v/>
      </c>
      <c r="R69" s="1" t="inlineStr">
        <is>
          <t>NCAP_BND</t>
        </is>
      </c>
      <c r="S69" s="1" t="inlineStr">
        <is>
          <t>FX</t>
        </is>
      </c>
      <c r="T69" s="1" t="n">
        <v>2021</v>
      </c>
      <c r="U69" s="1">
        <f>IF(sum!A62="BC",sum!B62,"*")</f>
        <v/>
      </c>
      <c r="V69" s="1" t="n"/>
      <c r="W69" s="1">
        <f>IF(sum!A62="BC",sum!D62,"*")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2021</v>
      </c>
      <c r="AC69" s="1">
        <f>IF(sum!A62="MA",sum!B62,"*")</f>
        <v/>
      </c>
      <c r="AD69" s="1" t="n"/>
      <c r="AE69" s="1">
        <f>IF(sum!A62="MA",sum!D62,"*")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2021</v>
      </c>
      <c r="AK69" s="1">
        <f>IF(sum!A62="ON",sum!B62,"*")</f>
        <v/>
      </c>
      <c r="AL69" s="1" t="n"/>
      <c r="AM69" s="1">
        <f>IF(sum!A62="ON",sum!D62,"*")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2021</v>
      </c>
      <c r="AS69" s="1">
        <f>IF(sum!A62="QU",sum!B62,"*")</f>
        <v/>
      </c>
      <c r="AT69" s="1" t="n"/>
      <c r="AU69" s="1">
        <f>IF(sum!A62="QU",sum!D62,"*")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2021</v>
      </c>
      <c r="BA69" s="1">
        <f>IF(sum!A62="SA",sum!B62,"*")</f>
        <v/>
      </c>
      <c r="BB69" s="1" t="n"/>
      <c r="BC69" s="1">
        <f>IF(sum!A62="SA",sum!D62,"*")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2021</v>
      </c>
      <c r="E70" s="1">
        <f>IF(sum!A63="AL",sum!B63,"*")</f>
        <v/>
      </c>
      <c r="F70" s="1" t="n"/>
      <c r="G70" s="1">
        <f>IF(sum!A63="AL",sum!D63,"*")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2021</v>
      </c>
      <c r="M70" s="1">
        <f>IF(sum!A63="AT",sum!B63,"*")</f>
        <v/>
      </c>
      <c r="N70" s="1" t="n"/>
      <c r="O70" s="1">
        <f>IF(sum!A63="AT",sum!D63,"*")</f>
        <v/>
      </c>
      <c r="R70" s="1" t="inlineStr">
        <is>
          <t>NCAP_BND</t>
        </is>
      </c>
      <c r="S70" s="1" t="inlineStr">
        <is>
          <t>FX</t>
        </is>
      </c>
      <c r="T70" s="1" t="n">
        <v>2021</v>
      </c>
      <c r="U70" s="1">
        <f>IF(sum!A63="BC",sum!B63,"*")</f>
        <v/>
      </c>
      <c r="V70" s="1" t="n"/>
      <c r="W70" s="1">
        <f>IF(sum!A63="BC",sum!D63,"*")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2021</v>
      </c>
      <c r="AC70" s="1">
        <f>IF(sum!A63="MA",sum!B63,"*")</f>
        <v/>
      </c>
      <c r="AD70" s="1" t="n"/>
      <c r="AE70" s="1">
        <f>IF(sum!A63="MA",sum!D63,"*")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2021</v>
      </c>
      <c r="AK70" s="1">
        <f>IF(sum!A63="ON",sum!B63,"*")</f>
        <v/>
      </c>
      <c r="AL70" s="1" t="n"/>
      <c r="AM70" s="1">
        <f>IF(sum!A63="ON",sum!D63,"*")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2021</v>
      </c>
      <c r="AS70" s="1">
        <f>IF(sum!A63="QU",sum!B63,"*")</f>
        <v/>
      </c>
      <c r="AT70" s="1" t="n"/>
      <c r="AU70" s="1">
        <f>IF(sum!A63="QU",sum!D63,"*")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2021</v>
      </c>
      <c r="BA70" s="1">
        <f>IF(sum!A63="SA",sum!B63,"*")</f>
        <v/>
      </c>
      <c r="BB70" s="1" t="n"/>
      <c r="BC70" s="1">
        <f>IF(sum!A63="SA",sum!D63,"*")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2021</v>
      </c>
      <c r="E71" s="1">
        <f>IF(sum!A64="AL",sum!B64,"*")</f>
        <v/>
      </c>
      <c r="F71" s="1" t="n"/>
      <c r="G71" s="1">
        <f>IF(sum!A64="AL",sum!D64,"*")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2021</v>
      </c>
      <c r="M71" s="1">
        <f>IF(sum!A64="AT",sum!B64,"*")</f>
        <v/>
      </c>
      <c r="N71" s="1" t="n"/>
      <c r="O71" s="1">
        <f>IF(sum!A64="AT",sum!D64,"*")</f>
        <v/>
      </c>
      <c r="R71" s="1" t="inlineStr">
        <is>
          <t>NCAP_BND</t>
        </is>
      </c>
      <c r="S71" s="1" t="inlineStr">
        <is>
          <t>FX</t>
        </is>
      </c>
      <c r="T71" s="1" t="n">
        <v>2021</v>
      </c>
      <c r="U71" s="1">
        <f>IF(sum!A64="BC",sum!B64,"*")</f>
        <v/>
      </c>
      <c r="V71" s="1" t="n"/>
      <c r="W71" s="1">
        <f>IF(sum!A64="BC",sum!D64,"*")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2021</v>
      </c>
      <c r="AC71" s="1">
        <f>IF(sum!A64="MA",sum!B64,"*")</f>
        <v/>
      </c>
      <c r="AD71" s="1" t="n"/>
      <c r="AE71" s="1">
        <f>IF(sum!A64="MA",sum!D64,"*")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2021</v>
      </c>
      <c r="AK71" s="1">
        <f>IF(sum!A64="ON",sum!B64,"*")</f>
        <v/>
      </c>
      <c r="AL71" s="1" t="n"/>
      <c r="AM71" s="1">
        <f>IF(sum!A64="ON",sum!D64,"*")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2021</v>
      </c>
      <c r="AS71" s="1">
        <f>IF(sum!A64="QU",sum!B64,"*")</f>
        <v/>
      </c>
      <c r="AT71" s="1" t="n"/>
      <c r="AU71" s="1">
        <f>IF(sum!A64="QU",sum!D64,"*")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2021</v>
      </c>
      <c r="BA71" s="1">
        <f>IF(sum!A64="SA",sum!B64,"*")</f>
        <v/>
      </c>
      <c r="BB71" s="1" t="n"/>
      <c r="BC71" s="1">
        <f>IF(sum!A64="SA",sum!D64,"*")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2021</v>
      </c>
      <c r="E72" s="1">
        <f>IF(sum!A65="AL",sum!B65,"*")</f>
        <v/>
      </c>
      <c r="F72" s="1" t="n"/>
      <c r="G72" s="1">
        <f>IF(sum!A65="AL",sum!D65,"*")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2021</v>
      </c>
      <c r="M72" s="1">
        <f>IF(sum!A65="AT",sum!B65,"*")</f>
        <v/>
      </c>
      <c r="N72" s="1" t="n"/>
      <c r="O72" s="1">
        <f>IF(sum!A65="AT",sum!D65,"*")</f>
        <v/>
      </c>
      <c r="R72" s="1" t="inlineStr">
        <is>
          <t>NCAP_BND</t>
        </is>
      </c>
      <c r="S72" s="1" t="inlineStr">
        <is>
          <t>FX</t>
        </is>
      </c>
      <c r="T72" s="1" t="n">
        <v>2021</v>
      </c>
      <c r="U72" s="1">
        <f>IF(sum!A65="BC",sum!B65,"*")</f>
        <v/>
      </c>
      <c r="V72" s="1" t="n"/>
      <c r="W72" s="1">
        <f>IF(sum!A65="BC",sum!D65,"*")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2021</v>
      </c>
      <c r="AC72" s="1">
        <f>IF(sum!A65="MA",sum!B65,"*")</f>
        <v/>
      </c>
      <c r="AD72" s="1" t="n"/>
      <c r="AE72" s="1">
        <f>IF(sum!A65="MA",sum!D65,"*")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2021</v>
      </c>
      <c r="AK72" s="1">
        <f>IF(sum!A65="ON",sum!B65,"*")</f>
        <v/>
      </c>
      <c r="AL72" s="1" t="n"/>
      <c r="AM72" s="1">
        <f>IF(sum!A65="ON",sum!D65,"*")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2021</v>
      </c>
      <c r="AS72" s="1">
        <f>IF(sum!A65="QU",sum!B65,"*")</f>
        <v/>
      </c>
      <c r="AT72" s="1" t="n"/>
      <c r="AU72" s="1">
        <f>IF(sum!A65="QU",sum!D65,"*")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2021</v>
      </c>
      <c r="BA72" s="1">
        <f>IF(sum!A65="SA",sum!B65,"*")</f>
        <v/>
      </c>
      <c r="BB72" s="1" t="n"/>
      <c r="BC72" s="1">
        <f>IF(sum!A65="SA",sum!D65,"*")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2021</v>
      </c>
      <c r="E73" s="1">
        <f>IF(sum!A66="AL",sum!B66,"*")</f>
        <v/>
      </c>
      <c r="F73" s="1" t="n"/>
      <c r="G73" s="1">
        <f>IF(sum!A66="AL",sum!D66,"*")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2021</v>
      </c>
      <c r="M73" s="1">
        <f>IF(sum!A66="AT",sum!B66,"*")</f>
        <v/>
      </c>
      <c r="N73" s="1" t="n"/>
      <c r="O73" s="1">
        <f>IF(sum!A66="AT",sum!D66,"*")</f>
        <v/>
      </c>
      <c r="R73" s="1" t="inlineStr">
        <is>
          <t>NCAP_BND</t>
        </is>
      </c>
      <c r="S73" s="1" t="inlineStr">
        <is>
          <t>FX</t>
        </is>
      </c>
      <c r="T73" s="1" t="n">
        <v>2021</v>
      </c>
      <c r="U73" s="1">
        <f>IF(sum!A66="BC",sum!B66,"*")</f>
        <v/>
      </c>
      <c r="V73" s="1" t="n"/>
      <c r="W73" s="1">
        <f>IF(sum!A66="BC",sum!D66,"*")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2021</v>
      </c>
      <c r="AC73" s="1">
        <f>IF(sum!A66="MA",sum!B66,"*")</f>
        <v/>
      </c>
      <c r="AD73" s="1" t="n"/>
      <c r="AE73" s="1">
        <f>IF(sum!A66="MA",sum!D66,"*")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2021</v>
      </c>
      <c r="AK73" s="1">
        <f>IF(sum!A66="ON",sum!B66,"*")</f>
        <v/>
      </c>
      <c r="AL73" s="1" t="n"/>
      <c r="AM73" s="1">
        <f>IF(sum!A66="ON",sum!D66,"*")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2021</v>
      </c>
      <c r="AS73" s="1">
        <f>IF(sum!A66="QU",sum!B66,"*")</f>
        <v/>
      </c>
      <c r="AT73" s="1" t="n"/>
      <c r="AU73" s="1">
        <f>IF(sum!A66="QU",sum!D66,"*")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2021</v>
      </c>
      <c r="BA73" s="1">
        <f>IF(sum!A66="SA",sum!B66,"*")</f>
        <v/>
      </c>
      <c r="BB73" s="1" t="n"/>
      <c r="BC73" s="1">
        <f>IF(sum!A66="SA",sum!D66,"*")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2021</v>
      </c>
      <c r="E74" s="1">
        <f>IF(sum!A67="AL",sum!B67,"*")</f>
        <v/>
      </c>
      <c r="F74" s="1" t="n"/>
      <c r="G74" s="1">
        <f>IF(sum!A67="AL",sum!D67,"*")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2021</v>
      </c>
      <c r="M74" s="1">
        <f>IF(sum!A67="AT",sum!B67,"*")</f>
        <v/>
      </c>
      <c r="N74" s="1" t="n"/>
      <c r="O74" s="1">
        <f>IF(sum!A67="AT",sum!D67,"*")</f>
        <v/>
      </c>
      <c r="R74" s="1" t="inlineStr">
        <is>
          <t>NCAP_BND</t>
        </is>
      </c>
      <c r="S74" s="1" t="inlineStr">
        <is>
          <t>FX</t>
        </is>
      </c>
      <c r="T74" s="1" t="n">
        <v>2021</v>
      </c>
      <c r="U74" s="1">
        <f>IF(sum!A67="BC",sum!B67,"*")</f>
        <v/>
      </c>
      <c r="V74" s="1" t="n"/>
      <c r="W74" s="1">
        <f>IF(sum!A67="BC",sum!D67,"*")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2021</v>
      </c>
      <c r="AC74" s="1">
        <f>IF(sum!A67="MA",sum!B67,"*")</f>
        <v/>
      </c>
      <c r="AD74" s="1" t="n"/>
      <c r="AE74" s="1">
        <f>IF(sum!A67="MA",sum!D67,"*")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2021</v>
      </c>
      <c r="AK74" s="1">
        <f>IF(sum!A67="ON",sum!B67,"*")</f>
        <v/>
      </c>
      <c r="AL74" s="1" t="n"/>
      <c r="AM74" s="1">
        <f>IF(sum!A67="ON",sum!D67,"*")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2021</v>
      </c>
      <c r="AS74" s="1">
        <f>IF(sum!A67="QU",sum!B67,"*")</f>
        <v/>
      </c>
      <c r="AT74" s="1" t="n"/>
      <c r="AU74" s="1">
        <f>IF(sum!A67="QU",sum!D67,"*")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2021</v>
      </c>
      <c r="BA74" s="1">
        <f>IF(sum!A67="SA",sum!B67,"*")</f>
        <v/>
      </c>
      <c r="BB74" s="1" t="n"/>
      <c r="BC74" s="1">
        <f>IF(sum!A67="SA",sum!D67,"*")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2021</v>
      </c>
      <c r="E75" s="1">
        <f>IF(sum!A68="AL",sum!B68,"*")</f>
        <v/>
      </c>
      <c r="F75" s="1" t="n"/>
      <c r="G75" s="1">
        <f>IF(sum!A68="AL",sum!D68,"*")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2021</v>
      </c>
      <c r="M75" s="1">
        <f>IF(sum!A68="AT",sum!B68,"*")</f>
        <v/>
      </c>
      <c r="N75" s="1" t="n"/>
      <c r="O75" s="1">
        <f>IF(sum!A68="AT",sum!D68,"*")</f>
        <v/>
      </c>
      <c r="R75" s="1" t="inlineStr">
        <is>
          <t>NCAP_BND</t>
        </is>
      </c>
      <c r="S75" s="1" t="inlineStr">
        <is>
          <t>FX</t>
        </is>
      </c>
      <c r="T75" s="1" t="n">
        <v>2021</v>
      </c>
      <c r="U75" s="1">
        <f>IF(sum!A68="BC",sum!B68,"*")</f>
        <v/>
      </c>
      <c r="V75" s="1" t="n"/>
      <c r="W75" s="1">
        <f>IF(sum!A68="BC",sum!D68,"*")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2021</v>
      </c>
      <c r="AC75" s="1">
        <f>IF(sum!A68="MA",sum!B68,"*")</f>
        <v/>
      </c>
      <c r="AD75" s="1" t="n"/>
      <c r="AE75" s="1">
        <f>IF(sum!A68="MA",sum!D68,"*")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2021</v>
      </c>
      <c r="AK75" s="1">
        <f>IF(sum!A68="ON",sum!B68,"*")</f>
        <v/>
      </c>
      <c r="AL75" s="1" t="n"/>
      <c r="AM75" s="1">
        <f>IF(sum!A68="ON",sum!D68,"*")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2021</v>
      </c>
      <c r="AS75" s="1">
        <f>IF(sum!A68="QU",sum!B68,"*")</f>
        <v/>
      </c>
      <c r="AT75" s="1" t="n"/>
      <c r="AU75" s="1">
        <f>IF(sum!A68="QU",sum!D68,"*")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2021</v>
      </c>
      <c r="BA75" s="1">
        <f>IF(sum!A68="SA",sum!B68,"*")</f>
        <v/>
      </c>
      <c r="BB75" s="1" t="n"/>
      <c r="BC75" s="1">
        <f>IF(sum!A68="SA",sum!D68,"*")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2021</v>
      </c>
      <c r="E76" s="1">
        <f>IF(sum!A69="AL",sum!B69,"*")</f>
        <v/>
      </c>
      <c r="F76" s="1" t="n"/>
      <c r="G76" s="1">
        <f>IF(sum!A69="AL",sum!D69,"*")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2021</v>
      </c>
      <c r="M76" s="1">
        <f>IF(sum!A69="AT",sum!B69,"*")</f>
        <v/>
      </c>
      <c r="N76" s="1" t="n"/>
      <c r="O76" s="1">
        <f>IF(sum!A69="AT",sum!D69,"*")</f>
        <v/>
      </c>
      <c r="R76" s="1" t="inlineStr">
        <is>
          <t>NCAP_BND</t>
        </is>
      </c>
      <c r="S76" s="1" t="inlineStr">
        <is>
          <t>FX</t>
        </is>
      </c>
      <c r="T76" s="1" t="n">
        <v>2021</v>
      </c>
      <c r="U76" s="1">
        <f>IF(sum!A69="BC",sum!B69,"*")</f>
        <v/>
      </c>
      <c r="V76" s="1" t="n"/>
      <c r="W76" s="1">
        <f>IF(sum!A69="BC",sum!D69,"*")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2021</v>
      </c>
      <c r="AC76" s="1">
        <f>IF(sum!A69="MA",sum!B69,"*")</f>
        <v/>
      </c>
      <c r="AD76" s="1" t="n"/>
      <c r="AE76" s="1">
        <f>IF(sum!A69="MA",sum!D69,"*")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2021</v>
      </c>
      <c r="AK76" s="1">
        <f>IF(sum!A69="ON",sum!B69,"*")</f>
        <v/>
      </c>
      <c r="AL76" s="1" t="n"/>
      <c r="AM76" s="1">
        <f>IF(sum!A69="ON",sum!D69,"*")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2021</v>
      </c>
      <c r="AS76" s="1">
        <f>IF(sum!A69="QU",sum!B69,"*")</f>
        <v/>
      </c>
      <c r="AT76" s="1" t="n"/>
      <c r="AU76" s="1">
        <f>IF(sum!A69="QU",sum!D69,"*")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2021</v>
      </c>
      <c r="BA76" s="1">
        <f>IF(sum!A69="SA",sum!B69,"*")</f>
        <v/>
      </c>
      <c r="BB76" s="1" t="n"/>
      <c r="BC76" s="1">
        <f>IF(sum!A69="SA",sum!D69,"*")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2021</v>
      </c>
      <c r="E77" s="1">
        <f>IF(sum!A70="AL",sum!B70,"*")</f>
        <v/>
      </c>
      <c r="F77" s="1" t="n"/>
      <c r="G77" s="1">
        <f>IF(sum!A70="AL",sum!D70,"*")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2021</v>
      </c>
      <c r="M77" s="1">
        <f>IF(sum!A70="AT",sum!B70,"*")</f>
        <v/>
      </c>
      <c r="N77" s="1" t="n"/>
      <c r="O77" s="1">
        <f>IF(sum!A70="AT",sum!D70,"*")</f>
        <v/>
      </c>
      <c r="R77" s="1" t="inlineStr">
        <is>
          <t>NCAP_BND</t>
        </is>
      </c>
      <c r="S77" s="1" t="inlineStr">
        <is>
          <t>FX</t>
        </is>
      </c>
      <c r="T77" s="1" t="n">
        <v>2021</v>
      </c>
      <c r="U77" s="1">
        <f>IF(sum!A70="BC",sum!B70,"*")</f>
        <v/>
      </c>
      <c r="V77" s="1" t="n"/>
      <c r="W77" s="1">
        <f>IF(sum!A70="BC",sum!D70,"*")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2021</v>
      </c>
      <c r="AC77" s="1">
        <f>IF(sum!A70="MA",sum!B70,"*")</f>
        <v/>
      </c>
      <c r="AD77" s="1" t="n"/>
      <c r="AE77" s="1">
        <f>IF(sum!A70="MA",sum!D70,"*")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2021</v>
      </c>
      <c r="AK77" s="1">
        <f>IF(sum!A70="ON",sum!B70,"*")</f>
        <v/>
      </c>
      <c r="AL77" s="1" t="n"/>
      <c r="AM77" s="1">
        <f>IF(sum!A70="ON",sum!D70,"*")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2021</v>
      </c>
      <c r="AS77" s="1">
        <f>IF(sum!A70="QU",sum!B70,"*")</f>
        <v/>
      </c>
      <c r="AT77" s="1" t="n"/>
      <c r="AU77" s="1">
        <f>IF(sum!A70="QU",sum!D70,"*")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2021</v>
      </c>
      <c r="BA77" s="1">
        <f>IF(sum!A70="SA",sum!B70,"*")</f>
        <v/>
      </c>
      <c r="BB77" s="1" t="n"/>
      <c r="BC77" s="1">
        <f>IF(sum!A70="SA",sum!D70,"*")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2021</v>
      </c>
      <c r="E78" s="1">
        <f>IF(sum!A71="AL",sum!B71,"*")</f>
        <v/>
      </c>
      <c r="F78" s="1" t="n"/>
      <c r="G78" s="1">
        <f>IF(sum!A71="AL",sum!D71,"*")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2021</v>
      </c>
      <c r="M78" s="1">
        <f>IF(sum!A71="AT",sum!B71,"*")</f>
        <v/>
      </c>
      <c r="N78" s="1" t="n"/>
      <c r="O78" s="1">
        <f>IF(sum!A71="AT",sum!D71,"*")</f>
        <v/>
      </c>
      <c r="R78" s="1" t="inlineStr">
        <is>
          <t>NCAP_BND</t>
        </is>
      </c>
      <c r="S78" s="1" t="inlineStr">
        <is>
          <t>FX</t>
        </is>
      </c>
      <c r="T78" s="1" t="n">
        <v>2021</v>
      </c>
      <c r="U78" s="1">
        <f>IF(sum!A71="BC",sum!B71,"*")</f>
        <v/>
      </c>
      <c r="V78" s="1" t="n"/>
      <c r="W78" s="1">
        <f>IF(sum!A71="BC",sum!D71,"*")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2021</v>
      </c>
      <c r="AC78" s="1">
        <f>IF(sum!A71="MA",sum!B71,"*")</f>
        <v/>
      </c>
      <c r="AD78" s="1" t="n"/>
      <c r="AE78" s="1">
        <f>IF(sum!A71="MA",sum!D71,"*")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2021</v>
      </c>
      <c r="AK78" s="1">
        <f>IF(sum!A71="ON",sum!B71,"*")</f>
        <v/>
      </c>
      <c r="AL78" s="1" t="n"/>
      <c r="AM78" s="1">
        <f>IF(sum!A71="ON",sum!D71,"*")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2021</v>
      </c>
      <c r="AS78" s="1">
        <f>IF(sum!A71="QU",sum!B71,"*")</f>
        <v/>
      </c>
      <c r="AT78" s="1" t="n"/>
      <c r="AU78" s="1">
        <f>IF(sum!A71="QU",sum!D71,"*")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2021</v>
      </c>
      <c r="BA78" s="1">
        <f>IF(sum!A71="SA",sum!B71,"*")</f>
        <v/>
      </c>
      <c r="BB78" s="1" t="n"/>
      <c r="BC78" s="1">
        <f>IF(sum!A71="SA",sum!D71,"*")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2021</v>
      </c>
      <c r="E79" s="1">
        <f>IF(sum!A72="AL",sum!B72,"*")</f>
        <v/>
      </c>
      <c r="F79" s="1" t="n"/>
      <c r="G79" s="1">
        <f>IF(sum!A72="AL",sum!D72,"*")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2021</v>
      </c>
      <c r="M79" s="1">
        <f>IF(sum!A72="AT",sum!B72,"*")</f>
        <v/>
      </c>
      <c r="N79" s="1" t="n"/>
      <c r="O79" s="1">
        <f>IF(sum!A72="AT",sum!D72,"*")</f>
        <v/>
      </c>
      <c r="R79" s="1" t="inlineStr">
        <is>
          <t>NCAP_BND</t>
        </is>
      </c>
      <c r="S79" s="1" t="inlineStr">
        <is>
          <t>FX</t>
        </is>
      </c>
      <c r="T79" s="1" t="n">
        <v>2021</v>
      </c>
      <c r="U79" s="1">
        <f>IF(sum!A72="BC",sum!B72,"*")</f>
        <v/>
      </c>
      <c r="V79" s="1" t="n"/>
      <c r="W79" s="1">
        <f>IF(sum!A72="BC",sum!D72,"*")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2021</v>
      </c>
      <c r="AC79" s="1">
        <f>IF(sum!A72="MA",sum!B72,"*")</f>
        <v/>
      </c>
      <c r="AD79" s="1" t="n"/>
      <c r="AE79" s="1">
        <f>IF(sum!A72="MA",sum!D72,"*")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2021</v>
      </c>
      <c r="AK79" s="1">
        <f>IF(sum!A72="ON",sum!B72,"*")</f>
        <v/>
      </c>
      <c r="AL79" s="1" t="n"/>
      <c r="AM79" s="1">
        <f>IF(sum!A72="ON",sum!D72,"*")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2021</v>
      </c>
      <c r="AS79" s="1">
        <f>IF(sum!A72="QU",sum!B72,"*")</f>
        <v/>
      </c>
      <c r="AT79" s="1" t="n"/>
      <c r="AU79" s="1">
        <f>IF(sum!A72="QU",sum!D72,"*")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2021</v>
      </c>
      <c r="BA79" s="1">
        <f>IF(sum!A72="SA",sum!B72,"*")</f>
        <v/>
      </c>
      <c r="BB79" s="1" t="n"/>
      <c r="BC79" s="1">
        <f>IF(sum!A72="SA",sum!D72,"*")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2021</v>
      </c>
      <c r="E80" s="1">
        <f>IF(sum!A73="AL",sum!B73,"*")</f>
        <v/>
      </c>
      <c r="F80" s="1" t="n"/>
      <c r="G80" s="1">
        <f>IF(sum!A73="AL",sum!D73,"*")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2021</v>
      </c>
      <c r="M80" s="1">
        <f>IF(sum!A73="AT",sum!B73,"*")</f>
        <v/>
      </c>
      <c r="N80" s="1" t="n"/>
      <c r="O80" s="1">
        <f>IF(sum!A73="AT",sum!D73,"*")</f>
        <v/>
      </c>
      <c r="R80" s="1" t="inlineStr">
        <is>
          <t>NCAP_BND</t>
        </is>
      </c>
      <c r="S80" s="1" t="inlineStr">
        <is>
          <t>FX</t>
        </is>
      </c>
      <c r="T80" s="1" t="n">
        <v>2021</v>
      </c>
      <c r="U80" s="1">
        <f>IF(sum!A73="BC",sum!B73,"*")</f>
        <v/>
      </c>
      <c r="V80" s="1" t="n"/>
      <c r="W80" s="1">
        <f>IF(sum!A73="BC",sum!D73,"*")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2021</v>
      </c>
      <c r="AC80" s="1">
        <f>IF(sum!A73="MA",sum!B73,"*")</f>
        <v/>
      </c>
      <c r="AD80" s="1" t="n"/>
      <c r="AE80" s="1">
        <f>IF(sum!A73="MA",sum!D73,"*")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2021</v>
      </c>
      <c r="AK80" s="1">
        <f>IF(sum!A73="ON",sum!B73,"*")</f>
        <v/>
      </c>
      <c r="AL80" s="1" t="n"/>
      <c r="AM80" s="1">
        <f>IF(sum!A73="ON",sum!D73,"*")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2021</v>
      </c>
      <c r="AS80" s="1">
        <f>IF(sum!A73="QU",sum!B73,"*")</f>
        <v/>
      </c>
      <c r="AT80" s="1" t="n"/>
      <c r="AU80" s="1">
        <f>IF(sum!A73="QU",sum!D73,"*")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2021</v>
      </c>
      <c r="BA80" s="1">
        <f>IF(sum!A73="SA",sum!B73,"*")</f>
        <v/>
      </c>
      <c r="BB80" s="1" t="n"/>
      <c r="BC80" s="1">
        <f>IF(sum!A73="SA",sum!D73,"*")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2021</v>
      </c>
      <c r="E81" s="1">
        <f>IF(sum!A74="AL",sum!B74,"*")</f>
        <v/>
      </c>
      <c r="F81" s="1" t="n"/>
      <c r="G81" s="1">
        <f>IF(sum!A74="AL",sum!D74,"*")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2021</v>
      </c>
      <c r="M81" s="1">
        <f>IF(sum!A74="AT",sum!B74,"*")</f>
        <v/>
      </c>
      <c r="N81" s="1" t="n"/>
      <c r="O81" s="1">
        <f>IF(sum!A74="AT",sum!D74,"*")</f>
        <v/>
      </c>
      <c r="R81" s="1" t="inlineStr">
        <is>
          <t>NCAP_BND</t>
        </is>
      </c>
      <c r="S81" s="1" t="inlineStr">
        <is>
          <t>FX</t>
        </is>
      </c>
      <c r="T81" s="1" t="n">
        <v>2021</v>
      </c>
      <c r="U81" s="1">
        <f>IF(sum!A74="BC",sum!B74,"*")</f>
        <v/>
      </c>
      <c r="V81" s="1" t="n"/>
      <c r="W81" s="1">
        <f>IF(sum!A74="BC",sum!D74,"*")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2021</v>
      </c>
      <c r="AC81" s="1">
        <f>IF(sum!A74="MA",sum!B74,"*")</f>
        <v/>
      </c>
      <c r="AD81" s="1" t="n"/>
      <c r="AE81" s="1">
        <f>IF(sum!A74="MA",sum!D74,"*")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2021</v>
      </c>
      <c r="AK81" s="1">
        <f>IF(sum!A74="ON",sum!B74,"*")</f>
        <v/>
      </c>
      <c r="AL81" s="1" t="n"/>
      <c r="AM81" s="1">
        <f>IF(sum!A74="ON",sum!D74,"*")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2021</v>
      </c>
      <c r="AS81" s="1">
        <f>IF(sum!A74="QU",sum!B74,"*")</f>
        <v/>
      </c>
      <c r="AT81" s="1" t="n"/>
      <c r="AU81" s="1">
        <f>IF(sum!A74="QU",sum!D74,"*")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2021</v>
      </c>
      <c r="BA81" s="1">
        <f>IF(sum!A74="SA",sum!B74,"*")</f>
        <v/>
      </c>
      <c r="BB81" s="1" t="n"/>
      <c r="BC81" s="1">
        <f>IF(sum!A74="SA",sum!D74,"*")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2021</v>
      </c>
      <c r="E82" s="1">
        <f>IF(sum!A75="AL",sum!B75,"*")</f>
        <v/>
      </c>
      <c r="F82" s="1" t="n"/>
      <c r="G82" s="1">
        <f>IF(sum!A75="AL",sum!D75,"*")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2021</v>
      </c>
      <c r="M82" s="1">
        <f>IF(sum!A75="AT",sum!B75,"*")</f>
        <v/>
      </c>
      <c r="N82" s="1" t="n"/>
      <c r="O82" s="1">
        <f>IF(sum!A75="AT",sum!D75,"*")</f>
        <v/>
      </c>
      <c r="R82" s="1" t="inlineStr">
        <is>
          <t>NCAP_BND</t>
        </is>
      </c>
      <c r="S82" s="1" t="inlineStr">
        <is>
          <t>FX</t>
        </is>
      </c>
      <c r="T82" s="1" t="n">
        <v>2021</v>
      </c>
      <c r="U82" s="1">
        <f>IF(sum!A75="BC",sum!B75,"*")</f>
        <v/>
      </c>
      <c r="V82" s="1" t="n"/>
      <c r="W82" s="1">
        <f>IF(sum!A75="BC",sum!D75,"*")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2021</v>
      </c>
      <c r="AC82" s="1">
        <f>IF(sum!A75="MA",sum!B75,"*")</f>
        <v/>
      </c>
      <c r="AD82" s="1" t="n"/>
      <c r="AE82" s="1">
        <f>IF(sum!A75="MA",sum!D75,"*")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2021</v>
      </c>
      <c r="AK82" s="1">
        <f>IF(sum!A75="ON",sum!B75,"*")</f>
        <v/>
      </c>
      <c r="AL82" s="1" t="n"/>
      <c r="AM82" s="1">
        <f>IF(sum!A75="ON",sum!D75,"*")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2021</v>
      </c>
      <c r="AS82" s="1">
        <f>IF(sum!A75="QU",sum!B75,"*")</f>
        <v/>
      </c>
      <c r="AT82" s="1" t="n"/>
      <c r="AU82" s="1">
        <f>IF(sum!A75="QU",sum!D75,"*")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2021</v>
      </c>
      <c r="BA82" s="1">
        <f>IF(sum!A75="SA",sum!B75,"*")</f>
        <v/>
      </c>
      <c r="BB82" s="1" t="n"/>
      <c r="BC82" s="1">
        <f>IF(sum!A75="SA",sum!D75,"*")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2021</v>
      </c>
      <c r="E83" s="1">
        <f>IF(sum!A76="AL",sum!B76,"*")</f>
        <v/>
      </c>
      <c r="F83" s="1" t="n"/>
      <c r="G83" s="1">
        <f>IF(sum!A76="AL",sum!D76,"*")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2021</v>
      </c>
      <c r="M83" s="1">
        <f>IF(sum!A76="AT",sum!B76,"*")</f>
        <v/>
      </c>
      <c r="N83" s="1" t="n"/>
      <c r="O83" s="1">
        <f>IF(sum!A76="AT",sum!D76,"*")</f>
        <v/>
      </c>
      <c r="R83" s="1" t="inlineStr">
        <is>
          <t>NCAP_BND</t>
        </is>
      </c>
      <c r="S83" s="1" t="inlineStr">
        <is>
          <t>FX</t>
        </is>
      </c>
      <c r="T83" s="1" t="n">
        <v>2021</v>
      </c>
      <c r="U83" s="1">
        <f>IF(sum!A76="BC",sum!B76,"*")</f>
        <v/>
      </c>
      <c r="V83" s="1" t="n"/>
      <c r="W83" s="1">
        <f>IF(sum!A76="BC",sum!D76,"*")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2021</v>
      </c>
      <c r="AC83" s="1">
        <f>IF(sum!A76="MA",sum!B76,"*")</f>
        <v/>
      </c>
      <c r="AD83" s="1" t="n"/>
      <c r="AE83" s="1">
        <f>IF(sum!A76="MA",sum!D76,"*")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2021</v>
      </c>
      <c r="AK83" s="1">
        <f>IF(sum!A76="ON",sum!B76,"*")</f>
        <v/>
      </c>
      <c r="AL83" s="1" t="n"/>
      <c r="AM83" s="1">
        <f>IF(sum!A76="ON",sum!D76,"*")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2021</v>
      </c>
      <c r="AS83" s="1">
        <f>IF(sum!A76="QU",sum!B76,"*")</f>
        <v/>
      </c>
      <c r="AT83" s="1" t="n"/>
      <c r="AU83" s="1">
        <f>IF(sum!A76="QU",sum!D76,"*")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2021</v>
      </c>
      <c r="BA83" s="1">
        <f>IF(sum!A76="SA",sum!B76,"*")</f>
        <v/>
      </c>
      <c r="BB83" s="1" t="n"/>
      <c r="BC83" s="1">
        <f>IF(sum!A76="SA",sum!D76,"*")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2021</v>
      </c>
      <c r="E84" s="1">
        <f>IF(sum!A77="AL",sum!B77,"*")</f>
        <v/>
      </c>
      <c r="F84" s="1" t="n"/>
      <c r="G84" s="1">
        <f>IF(sum!A77="AL",sum!D77,"*")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2021</v>
      </c>
      <c r="M84" s="1">
        <f>IF(sum!A77="AT",sum!B77,"*")</f>
        <v/>
      </c>
      <c r="N84" s="1" t="n"/>
      <c r="O84" s="1">
        <f>IF(sum!A77="AT",sum!D77,"*")</f>
        <v/>
      </c>
      <c r="R84" s="1" t="inlineStr">
        <is>
          <t>NCAP_BND</t>
        </is>
      </c>
      <c r="S84" s="1" t="inlineStr">
        <is>
          <t>FX</t>
        </is>
      </c>
      <c r="T84" s="1" t="n">
        <v>2021</v>
      </c>
      <c r="U84" s="1">
        <f>IF(sum!A77="BC",sum!B77,"*")</f>
        <v/>
      </c>
      <c r="V84" s="1" t="n"/>
      <c r="W84" s="1">
        <f>IF(sum!A77="BC",sum!D77,"*")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2021</v>
      </c>
      <c r="AC84" s="1">
        <f>IF(sum!A77="MA",sum!B77,"*")</f>
        <v/>
      </c>
      <c r="AD84" s="1" t="n"/>
      <c r="AE84" s="1">
        <f>IF(sum!A77="MA",sum!D77,"*")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2021</v>
      </c>
      <c r="AK84" s="1">
        <f>IF(sum!A77="ON",sum!B77,"*")</f>
        <v/>
      </c>
      <c r="AL84" s="1" t="n"/>
      <c r="AM84" s="1">
        <f>IF(sum!A77="ON",sum!D77,"*")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2021</v>
      </c>
      <c r="AS84" s="1">
        <f>IF(sum!A77="QU",sum!B77,"*")</f>
        <v/>
      </c>
      <c r="AT84" s="1" t="n"/>
      <c r="AU84" s="1">
        <f>IF(sum!A77="QU",sum!D77,"*")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2021</v>
      </c>
      <c r="BA84" s="1">
        <f>IF(sum!A77="SA",sum!B77,"*")</f>
        <v/>
      </c>
      <c r="BB84" s="1" t="n"/>
      <c r="BC84" s="1">
        <f>IF(sum!A77="SA",sum!D77,"*")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2021</v>
      </c>
      <c r="E85" s="1">
        <f>IF(sum!A78="AL",sum!B78,"*")</f>
        <v/>
      </c>
      <c r="F85" s="1" t="n"/>
      <c r="G85" s="1">
        <f>IF(sum!A78="AL",sum!D78,"*")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2021</v>
      </c>
      <c r="M85" s="1">
        <f>IF(sum!A78="AT",sum!B78,"*")</f>
        <v/>
      </c>
      <c r="N85" s="1" t="n"/>
      <c r="O85" s="1">
        <f>IF(sum!A78="AT",sum!D78,"*")</f>
        <v/>
      </c>
      <c r="R85" s="1" t="inlineStr">
        <is>
          <t>NCAP_BND</t>
        </is>
      </c>
      <c r="S85" s="1" t="inlineStr">
        <is>
          <t>FX</t>
        </is>
      </c>
      <c r="T85" s="1" t="n">
        <v>2021</v>
      </c>
      <c r="U85" s="1">
        <f>IF(sum!A78="BC",sum!B78,"*")</f>
        <v/>
      </c>
      <c r="V85" s="1" t="n"/>
      <c r="W85" s="1">
        <f>IF(sum!A78="BC",sum!D78,"*")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2021</v>
      </c>
      <c r="AC85" s="1">
        <f>IF(sum!A78="MA",sum!B78,"*")</f>
        <v/>
      </c>
      <c r="AD85" s="1" t="n"/>
      <c r="AE85" s="1">
        <f>IF(sum!A78="MA",sum!D78,"*")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2021</v>
      </c>
      <c r="AK85" s="1">
        <f>IF(sum!A78="ON",sum!B78,"*")</f>
        <v/>
      </c>
      <c r="AL85" s="1" t="n"/>
      <c r="AM85" s="1">
        <f>IF(sum!A78="ON",sum!D78,"*")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2021</v>
      </c>
      <c r="AS85" s="1">
        <f>IF(sum!A78="QU",sum!B78,"*")</f>
        <v/>
      </c>
      <c r="AT85" s="1" t="n"/>
      <c r="AU85" s="1">
        <f>IF(sum!A78="QU",sum!D78,"*")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2021</v>
      </c>
      <c r="BA85" s="1">
        <f>IF(sum!A78="SA",sum!B78,"*")</f>
        <v/>
      </c>
      <c r="BB85" s="1" t="n"/>
      <c r="BC85" s="1">
        <f>IF(sum!A78="SA",sum!D78,"*")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2021</v>
      </c>
      <c r="E86" s="1">
        <f>IF(sum!A79="AL",sum!B79,"*")</f>
        <v/>
      </c>
      <c r="F86" s="1" t="n"/>
      <c r="G86" s="1">
        <f>IF(sum!A79="AL",sum!D79,"*")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2021</v>
      </c>
      <c r="M86" s="1">
        <f>IF(sum!A79="AT",sum!B79,"*")</f>
        <v/>
      </c>
      <c r="N86" s="1" t="n"/>
      <c r="O86" s="1">
        <f>IF(sum!A79="AT",sum!D79,"*")</f>
        <v/>
      </c>
      <c r="R86" s="1" t="inlineStr">
        <is>
          <t>NCAP_BND</t>
        </is>
      </c>
      <c r="S86" s="1" t="inlineStr">
        <is>
          <t>FX</t>
        </is>
      </c>
      <c r="T86" s="1" t="n">
        <v>2021</v>
      </c>
      <c r="U86" s="1">
        <f>IF(sum!A79="BC",sum!B79,"*")</f>
        <v/>
      </c>
      <c r="V86" s="1" t="n"/>
      <c r="W86" s="1">
        <f>IF(sum!A79="BC",sum!D79,"*")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2021</v>
      </c>
      <c r="AC86" s="1">
        <f>IF(sum!A79="MA",sum!B79,"*")</f>
        <v/>
      </c>
      <c r="AD86" s="1" t="n"/>
      <c r="AE86" s="1">
        <f>IF(sum!A79="MA",sum!D79,"*")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2021</v>
      </c>
      <c r="AK86" s="1">
        <f>IF(sum!A79="ON",sum!B79,"*")</f>
        <v/>
      </c>
      <c r="AL86" s="1" t="n"/>
      <c r="AM86" s="1">
        <f>IF(sum!A79="ON",sum!D79,"*")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2021</v>
      </c>
      <c r="AS86" s="1">
        <f>IF(sum!A79="QU",sum!B79,"*")</f>
        <v/>
      </c>
      <c r="AT86" s="1" t="n"/>
      <c r="AU86" s="1">
        <f>IF(sum!A79="QU",sum!D79,"*")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2021</v>
      </c>
      <c r="BA86" s="1">
        <f>IF(sum!A79="SA",sum!B79,"*")</f>
        <v/>
      </c>
      <c r="BB86" s="1" t="n"/>
      <c r="BC86" s="1">
        <f>IF(sum!A79="SA",sum!D79,"*")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2021</v>
      </c>
      <c r="E87" s="1">
        <f>IF(sum!A80="AL",sum!B80,"*")</f>
        <v/>
      </c>
      <c r="F87" s="1" t="n"/>
      <c r="G87" s="1">
        <f>IF(sum!A80="AL",sum!D80,"*")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2021</v>
      </c>
      <c r="M87" s="1">
        <f>IF(sum!A80="AT",sum!B80,"*")</f>
        <v/>
      </c>
      <c r="N87" s="1" t="n"/>
      <c r="O87" s="1">
        <f>IF(sum!A80="AT",sum!D80,"*")</f>
        <v/>
      </c>
      <c r="R87" s="1" t="inlineStr">
        <is>
          <t>NCAP_BND</t>
        </is>
      </c>
      <c r="S87" s="1" t="inlineStr">
        <is>
          <t>FX</t>
        </is>
      </c>
      <c r="T87" s="1" t="n">
        <v>2021</v>
      </c>
      <c r="U87" s="1">
        <f>IF(sum!A80="BC",sum!B80,"*")</f>
        <v/>
      </c>
      <c r="V87" s="1" t="n"/>
      <c r="W87" s="1">
        <f>IF(sum!A80="BC",sum!D80,"*")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2021</v>
      </c>
      <c r="AC87" s="1">
        <f>IF(sum!A80="MA",sum!B80,"*")</f>
        <v/>
      </c>
      <c r="AD87" s="1" t="n"/>
      <c r="AE87" s="1">
        <f>IF(sum!A80="MA",sum!D80,"*")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2021</v>
      </c>
      <c r="AK87" s="1">
        <f>IF(sum!A80="ON",sum!B80,"*")</f>
        <v/>
      </c>
      <c r="AL87" s="1" t="n"/>
      <c r="AM87" s="1">
        <f>IF(sum!A80="ON",sum!D80,"*")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2021</v>
      </c>
      <c r="AS87" s="1">
        <f>IF(sum!A80="QU",sum!B80,"*")</f>
        <v/>
      </c>
      <c r="AT87" s="1" t="n"/>
      <c r="AU87" s="1">
        <f>IF(sum!A80="QU",sum!D80,"*")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2021</v>
      </c>
      <c r="BA87" s="1">
        <f>IF(sum!A80="SA",sum!B80,"*")</f>
        <v/>
      </c>
      <c r="BB87" s="1" t="n"/>
      <c r="BC87" s="1">
        <f>IF(sum!A80="SA",sum!D80,"*")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2021</v>
      </c>
      <c r="E88" s="1">
        <f>IF(sum!A81="AL",sum!B81,"*")</f>
        <v/>
      </c>
      <c r="F88" s="1" t="n"/>
      <c r="G88" s="1">
        <f>IF(sum!A81="AL",sum!D81,"*")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2021</v>
      </c>
      <c r="M88" s="1">
        <f>IF(sum!A81="AT",sum!B81,"*")</f>
        <v/>
      </c>
      <c r="N88" s="1" t="n"/>
      <c r="O88" s="1">
        <f>IF(sum!A81="AT",sum!D81,"*")</f>
        <v/>
      </c>
      <c r="R88" s="1" t="inlineStr">
        <is>
          <t>NCAP_BND</t>
        </is>
      </c>
      <c r="S88" s="1" t="inlineStr">
        <is>
          <t>FX</t>
        </is>
      </c>
      <c r="T88" s="1" t="n">
        <v>2021</v>
      </c>
      <c r="U88" s="1">
        <f>IF(sum!A81="BC",sum!B81,"*")</f>
        <v/>
      </c>
      <c r="V88" s="1" t="n"/>
      <c r="W88" s="1">
        <f>IF(sum!A81="BC",sum!D81,"*")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2021</v>
      </c>
      <c r="AC88" s="1">
        <f>IF(sum!A81="MA",sum!B81,"*")</f>
        <v/>
      </c>
      <c r="AD88" s="1" t="n"/>
      <c r="AE88" s="1">
        <f>IF(sum!A81="MA",sum!D81,"*")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2021</v>
      </c>
      <c r="AK88" s="1">
        <f>IF(sum!A81="ON",sum!B81,"*")</f>
        <v/>
      </c>
      <c r="AL88" s="1" t="n"/>
      <c r="AM88" s="1">
        <f>IF(sum!A81="ON",sum!D81,"*")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2021</v>
      </c>
      <c r="AS88" s="1">
        <f>IF(sum!A81="QU",sum!B81,"*")</f>
        <v/>
      </c>
      <c r="AT88" s="1" t="n"/>
      <c r="AU88" s="1">
        <f>IF(sum!A81="QU",sum!D81,"*")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2021</v>
      </c>
      <c r="BA88" s="1">
        <f>IF(sum!A81="SA",sum!B81,"*")</f>
        <v/>
      </c>
      <c r="BB88" s="1" t="n"/>
      <c r="BC88" s="1">
        <f>IF(sum!A81="SA",sum!D81,"*")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2021</v>
      </c>
      <c r="E89" s="1">
        <f>IF(sum!A82="AL",sum!B82,"*")</f>
        <v/>
      </c>
      <c r="F89" s="1" t="n"/>
      <c r="G89" s="1">
        <f>IF(sum!A82="AL",sum!D82,"*")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2021</v>
      </c>
      <c r="M89" s="1">
        <f>IF(sum!A82="AT",sum!B82,"*")</f>
        <v/>
      </c>
      <c r="N89" s="1" t="n"/>
      <c r="O89" s="1">
        <f>IF(sum!A82="AT",sum!D82,"*")</f>
        <v/>
      </c>
      <c r="R89" s="1" t="inlineStr">
        <is>
          <t>NCAP_BND</t>
        </is>
      </c>
      <c r="S89" s="1" t="inlineStr">
        <is>
          <t>FX</t>
        </is>
      </c>
      <c r="T89" s="1" t="n">
        <v>2021</v>
      </c>
      <c r="U89" s="1">
        <f>IF(sum!A82="BC",sum!B82,"*")</f>
        <v/>
      </c>
      <c r="V89" s="1" t="n"/>
      <c r="W89" s="1">
        <f>IF(sum!A82="BC",sum!D82,"*")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2021</v>
      </c>
      <c r="AC89" s="1">
        <f>IF(sum!A82="MA",sum!B82,"*")</f>
        <v/>
      </c>
      <c r="AD89" s="1" t="n"/>
      <c r="AE89" s="1">
        <f>IF(sum!A82="MA",sum!D82,"*")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2021</v>
      </c>
      <c r="AK89" s="1">
        <f>IF(sum!A82="ON",sum!B82,"*")</f>
        <v/>
      </c>
      <c r="AL89" s="1" t="n"/>
      <c r="AM89" s="1">
        <f>IF(sum!A82="ON",sum!D82,"*")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2021</v>
      </c>
      <c r="AS89" s="1">
        <f>IF(sum!A82="QU",sum!B82,"*")</f>
        <v/>
      </c>
      <c r="AT89" s="1" t="n"/>
      <c r="AU89" s="1">
        <f>IF(sum!A82="QU",sum!D82,"*")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2021</v>
      </c>
      <c r="BA89" s="1">
        <f>IF(sum!A82="SA",sum!B82,"*")</f>
        <v/>
      </c>
      <c r="BB89" s="1" t="n"/>
      <c r="BC89" s="1">
        <f>IF(sum!A82="SA",sum!D82,"*")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2021</v>
      </c>
      <c r="E90" s="1">
        <f>IF(sum!A83="AL",sum!B83,"*")</f>
        <v/>
      </c>
      <c r="F90" s="1" t="n"/>
      <c r="G90" s="1">
        <f>IF(sum!A83="AL",sum!D83,"*")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2021</v>
      </c>
      <c r="M90" s="1">
        <f>IF(sum!A83="AT",sum!B83,"*")</f>
        <v/>
      </c>
      <c r="N90" s="1" t="n"/>
      <c r="O90" s="1">
        <f>IF(sum!A83="AT",sum!D83,"*")</f>
        <v/>
      </c>
      <c r="R90" s="1" t="inlineStr">
        <is>
          <t>NCAP_BND</t>
        </is>
      </c>
      <c r="S90" s="1" t="inlineStr">
        <is>
          <t>FX</t>
        </is>
      </c>
      <c r="T90" s="1" t="n">
        <v>2021</v>
      </c>
      <c r="U90" s="1">
        <f>IF(sum!A83="BC",sum!B83,"*")</f>
        <v/>
      </c>
      <c r="V90" s="1" t="n"/>
      <c r="W90" s="1">
        <f>IF(sum!A83="BC",sum!D83,"*")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2021</v>
      </c>
      <c r="AC90" s="1">
        <f>IF(sum!A83="MA",sum!B83,"*")</f>
        <v/>
      </c>
      <c r="AD90" s="1" t="n"/>
      <c r="AE90" s="1">
        <f>IF(sum!A83="MA",sum!D83,"*")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2021</v>
      </c>
      <c r="AK90" s="1">
        <f>IF(sum!A83="ON",sum!B83,"*")</f>
        <v/>
      </c>
      <c r="AL90" s="1" t="n"/>
      <c r="AM90" s="1">
        <f>IF(sum!A83="ON",sum!D83,"*")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2021</v>
      </c>
      <c r="AS90" s="1">
        <f>IF(sum!A83="QU",sum!B83,"*")</f>
        <v/>
      </c>
      <c r="AT90" s="1" t="n"/>
      <c r="AU90" s="1">
        <f>IF(sum!A83="QU",sum!D83,"*")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2021</v>
      </c>
      <c r="BA90" s="1">
        <f>IF(sum!A83="SA",sum!B83,"*")</f>
        <v/>
      </c>
      <c r="BB90" s="1" t="n"/>
      <c r="BC90" s="1">
        <f>IF(sum!A83="SA",sum!D83,"*")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2021</v>
      </c>
      <c r="E91" s="1">
        <f>IF(sum!A84="AL",sum!B84,"*")</f>
        <v/>
      </c>
      <c r="F91" s="1" t="n"/>
      <c r="G91" s="1">
        <f>IF(sum!A84="AL",sum!D84,"*")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2021</v>
      </c>
      <c r="M91" s="1">
        <f>IF(sum!A84="AT",sum!B84,"*")</f>
        <v/>
      </c>
      <c r="N91" s="1" t="n"/>
      <c r="O91" s="1">
        <f>IF(sum!A84="AT",sum!D84,"*")</f>
        <v/>
      </c>
      <c r="R91" s="1" t="inlineStr">
        <is>
          <t>NCAP_BND</t>
        </is>
      </c>
      <c r="S91" s="1" t="inlineStr">
        <is>
          <t>FX</t>
        </is>
      </c>
      <c r="T91" s="1" t="n">
        <v>2021</v>
      </c>
      <c r="U91" s="1">
        <f>IF(sum!A84="BC",sum!B84,"*")</f>
        <v/>
      </c>
      <c r="V91" s="1" t="n"/>
      <c r="W91" s="1">
        <f>IF(sum!A84="BC",sum!D84,"*")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2021</v>
      </c>
      <c r="AC91" s="1">
        <f>IF(sum!A84="MA",sum!B84,"*")</f>
        <v/>
      </c>
      <c r="AD91" s="1" t="n"/>
      <c r="AE91" s="1">
        <f>IF(sum!A84="MA",sum!D84,"*")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2021</v>
      </c>
      <c r="AK91" s="1">
        <f>IF(sum!A84="ON",sum!B84,"*")</f>
        <v/>
      </c>
      <c r="AL91" s="1" t="n"/>
      <c r="AM91" s="1">
        <f>IF(sum!A84="ON",sum!D84,"*")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2021</v>
      </c>
      <c r="AS91" s="1">
        <f>IF(sum!A84="QU",sum!B84,"*")</f>
        <v/>
      </c>
      <c r="AT91" s="1" t="n"/>
      <c r="AU91" s="1">
        <f>IF(sum!A84="QU",sum!D84,"*")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2021</v>
      </c>
      <c r="BA91" s="1">
        <f>IF(sum!A84="SA",sum!B84,"*")</f>
        <v/>
      </c>
      <c r="BB91" s="1" t="n"/>
      <c r="BC91" s="1">
        <f>IF(sum!A84="SA",sum!D84,"*")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2021</v>
      </c>
      <c r="E92" s="1">
        <f>IF(sum!A85="AL",sum!B85,"*")</f>
        <v/>
      </c>
      <c r="F92" s="1" t="n"/>
      <c r="G92" s="1">
        <f>IF(sum!A85="AL",sum!D85,"*")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2021</v>
      </c>
      <c r="M92" s="1">
        <f>IF(sum!A85="AT",sum!B85,"*")</f>
        <v/>
      </c>
      <c r="N92" s="1" t="n"/>
      <c r="O92" s="1">
        <f>IF(sum!A85="AT",sum!D85,"*")</f>
        <v/>
      </c>
      <c r="R92" s="1" t="inlineStr">
        <is>
          <t>NCAP_BND</t>
        </is>
      </c>
      <c r="S92" s="1" t="inlineStr">
        <is>
          <t>FX</t>
        </is>
      </c>
      <c r="T92" s="1" t="n">
        <v>2021</v>
      </c>
      <c r="U92" s="1">
        <f>IF(sum!A85="BC",sum!B85,"*")</f>
        <v/>
      </c>
      <c r="V92" s="1" t="n"/>
      <c r="W92" s="1">
        <f>IF(sum!A85="BC",sum!D85,"*")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2021</v>
      </c>
      <c r="AC92" s="1">
        <f>IF(sum!A85="MA",sum!B85,"*")</f>
        <v/>
      </c>
      <c r="AD92" s="1" t="n"/>
      <c r="AE92" s="1">
        <f>IF(sum!A85="MA",sum!D85,"*")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2021</v>
      </c>
      <c r="AK92" s="1">
        <f>IF(sum!A85="ON",sum!B85,"*")</f>
        <v/>
      </c>
      <c r="AL92" s="1" t="n"/>
      <c r="AM92" s="1">
        <f>IF(sum!A85="ON",sum!D85,"*")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2021</v>
      </c>
      <c r="AS92" s="1">
        <f>IF(sum!A85="QU",sum!B85,"*")</f>
        <v/>
      </c>
      <c r="AT92" s="1" t="n"/>
      <c r="AU92" s="1">
        <f>IF(sum!A85="QU",sum!D85,"*")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2021</v>
      </c>
      <c r="BA92" s="1">
        <f>IF(sum!A85="SA",sum!B85,"*")</f>
        <v/>
      </c>
      <c r="BB92" s="1" t="n"/>
      <c r="BC92" s="1">
        <f>IF(sum!A85="SA",sum!D85,"*")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2021</v>
      </c>
      <c r="E93" s="1">
        <f>IF(sum!A86="AL",sum!B86,"*")</f>
        <v/>
      </c>
      <c r="F93" s="1" t="n"/>
      <c r="G93" s="1">
        <f>IF(sum!A86="AL",sum!D86,"*")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2021</v>
      </c>
      <c r="M93" s="1">
        <f>IF(sum!A86="AT",sum!B86,"*")</f>
        <v/>
      </c>
      <c r="N93" s="1" t="n"/>
      <c r="O93" s="1">
        <f>IF(sum!A86="AT",sum!D86,"*")</f>
        <v/>
      </c>
      <c r="R93" s="1" t="inlineStr">
        <is>
          <t>NCAP_BND</t>
        </is>
      </c>
      <c r="S93" s="1" t="inlineStr">
        <is>
          <t>FX</t>
        </is>
      </c>
      <c r="T93" s="1" t="n">
        <v>2021</v>
      </c>
      <c r="U93" s="1">
        <f>IF(sum!A86="BC",sum!B86,"*")</f>
        <v/>
      </c>
      <c r="V93" s="1" t="n"/>
      <c r="W93" s="1">
        <f>IF(sum!A86="BC",sum!D86,"*")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2021</v>
      </c>
      <c r="AC93" s="1">
        <f>IF(sum!A86="MA",sum!B86,"*")</f>
        <v/>
      </c>
      <c r="AD93" s="1" t="n"/>
      <c r="AE93" s="1">
        <f>IF(sum!A86="MA",sum!D86,"*")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2021</v>
      </c>
      <c r="AK93" s="1">
        <f>IF(sum!A86="ON",sum!B86,"*")</f>
        <v/>
      </c>
      <c r="AL93" s="1" t="n"/>
      <c r="AM93" s="1">
        <f>IF(sum!A86="ON",sum!D86,"*")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2021</v>
      </c>
      <c r="AS93" s="1">
        <f>IF(sum!A86="QU",sum!B86,"*")</f>
        <v/>
      </c>
      <c r="AT93" s="1" t="n"/>
      <c r="AU93" s="1">
        <f>IF(sum!A86="QU",sum!D86,"*")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2021</v>
      </c>
      <c r="BA93" s="1">
        <f>IF(sum!A86="SA",sum!B86,"*")</f>
        <v/>
      </c>
      <c r="BB93" s="1" t="n"/>
      <c r="BC93" s="1">
        <f>IF(sum!A86="SA",sum!D86,"*")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2021</v>
      </c>
      <c r="E94" s="1">
        <f>IF(sum!A87="AL",sum!B87,"*")</f>
        <v/>
      </c>
      <c r="F94" s="1" t="n"/>
      <c r="G94" s="1">
        <f>IF(sum!A87="AL",sum!D87,"*")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2021</v>
      </c>
      <c r="M94" s="1">
        <f>IF(sum!A87="AT",sum!B87,"*")</f>
        <v/>
      </c>
      <c r="N94" s="1" t="n"/>
      <c r="O94" s="1">
        <f>IF(sum!A87="AT",sum!D87,"*")</f>
        <v/>
      </c>
      <c r="R94" s="1" t="inlineStr">
        <is>
          <t>NCAP_BND</t>
        </is>
      </c>
      <c r="S94" s="1" t="inlineStr">
        <is>
          <t>FX</t>
        </is>
      </c>
      <c r="T94" s="1" t="n">
        <v>2021</v>
      </c>
      <c r="U94" s="1">
        <f>IF(sum!A87="BC",sum!B87,"*")</f>
        <v/>
      </c>
      <c r="V94" s="1" t="n"/>
      <c r="W94" s="1">
        <f>IF(sum!A87="BC",sum!D87,"*")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2021</v>
      </c>
      <c r="AC94" s="1">
        <f>IF(sum!A87="MA",sum!B87,"*")</f>
        <v/>
      </c>
      <c r="AD94" s="1" t="n"/>
      <c r="AE94" s="1">
        <f>IF(sum!A87="MA",sum!D87,"*")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2021</v>
      </c>
      <c r="AK94" s="1">
        <f>IF(sum!A87="ON",sum!B87,"*")</f>
        <v/>
      </c>
      <c r="AL94" s="1" t="n"/>
      <c r="AM94" s="1">
        <f>IF(sum!A87="ON",sum!D87,"*")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2021</v>
      </c>
      <c r="AS94" s="1">
        <f>IF(sum!A87="QU",sum!B87,"*")</f>
        <v/>
      </c>
      <c r="AT94" s="1" t="n"/>
      <c r="AU94" s="1">
        <f>IF(sum!A87="QU",sum!D87,"*")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2021</v>
      </c>
      <c r="BA94" s="1">
        <f>IF(sum!A87="SA",sum!B87,"*")</f>
        <v/>
      </c>
      <c r="BB94" s="1" t="n"/>
      <c r="BC94" s="1">
        <f>IF(sum!A87="SA",sum!D87,"*")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2021</v>
      </c>
      <c r="E95" s="1">
        <f>IF(sum!A88="AL",sum!B88,"*")</f>
        <v/>
      </c>
      <c r="F95" s="1" t="n"/>
      <c r="G95" s="1">
        <f>IF(sum!A88="AL",sum!D88,"*")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2021</v>
      </c>
      <c r="M95" s="1">
        <f>IF(sum!A88="AT",sum!B88,"*")</f>
        <v/>
      </c>
      <c r="N95" s="1" t="n"/>
      <c r="O95" s="1">
        <f>IF(sum!A88="AT",sum!D88,"*")</f>
        <v/>
      </c>
      <c r="R95" s="1" t="inlineStr">
        <is>
          <t>NCAP_BND</t>
        </is>
      </c>
      <c r="S95" s="1" t="inlineStr">
        <is>
          <t>FX</t>
        </is>
      </c>
      <c r="T95" s="1" t="n">
        <v>2021</v>
      </c>
      <c r="U95" s="1">
        <f>IF(sum!A88="BC",sum!B88,"*")</f>
        <v/>
      </c>
      <c r="V95" s="1" t="n"/>
      <c r="W95" s="1">
        <f>IF(sum!A88="BC",sum!D88,"*")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2021</v>
      </c>
      <c r="AC95" s="1">
        <f>IF(sum!A88="MA",sum!B88,"*")</f>
        <v/>
      </c>
      <c r="AD95" s="1" t="n"/>
      <c r="AE95" s="1">
        <f>IF(sum!A88="MA",sum!D88,"*")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2021</v>
      </c>
      <c r="AK95" s="1">
        <f>IF(sum!A88="ON",sum!B88,"*")</f>
        <v/>
      </c>
      <c r="AL95" s="1" t="n"/>
      <c r="AM95" s="1">
        <f>IF(sum!A88="ON",sum!D88,"*")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2021</v>
      </c>
      <c r="AS95" s="1">
        <f>IF(sum!A88="QU",sum!B88,"*")</f>
        <v/>
      </c>
      <c r="AT95" s="1" t="n"/>
      <c r="AU95" s="1">
        <f>IF(sum!A88="QU",sum!D88,"*")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2021</v>
      </c>
      <c r="BA95" s="1">
        <f>IF(sum!A88="SA",sum!B88,"*")</f>
        <v/>
      </c>
      <c r="BB95" s="1" t="n"/>
      <c r="BC95" s="1">
        <f>IF(sum!A88="SA",sum!D88,"*")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2021</v>
      </c>
      <c r="E96" s="1">
        <f>IF(sum!A89="AL",sum!B89,"*")</f>
        <v/>
      </c>
      <c r="F96" s="1" t="n"/>
      <c r="G96" s="1">
        <f>IF(sum!A89="AL",sum!D89,"*")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2021</v>
      </c>
      <c r="M96" s="1">
        <f>IF(sum!A89="AT",sum!B89,"*")</f>
        <v/>
      </c>
      <c r="N96" s="1" t="n"/>
      <c r="O96" s="1">
        <f>IF(sum!A89="AT",sum!D89,"*")</f>
        <v/>
      </c>
      <c r="R96" s="1" t="inlineStr">
        <is>
          <t>NCAP_BND</t>
        </is>
      </c>
      <c r="S96" s="1" t="inlineStr">
        <is>
          <t>FX</t>
        </is>
      </c>
      <c r="T96" s="1" t="n">
        <v>2021</v>
      </c>
      <c r="U96" s="1">
        <f>IF(sum!A89="BC",sum!B89,"*")</f>
        <v/>
      </c>
      <c r="V96" s="1" t="n"/>
      <c r="W96" s="1">
        <f>IF(sum!A89="BC",sum!D89,"*")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2021</v>
      </c>
      <c r="AC96" s="1">
        <f>IF(sum!A89="MA",sum!B89,"*")</f>
        <v/>
      </c>
      <c r="AD96" s="1" t="n"/>
      <c r="AE96" s="1">
        <f>IF(sum!A89="MA",sum!D89,"*")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2021</v>
      </c>
      <c r="AK96" s="1">
        <f>IF(sum!A89="ON",sum!B89,"*")</f>
        <v/>
      </c>
      <c r="AL96" s="1" t="n"/>
      <c r="AM96" s="1">
        <f>IF(sum!A89="ON",sum!D89,"*")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2021</v>
      </c>
      <c r="AS96" s="1">
        <f>IF(sum!A89="QU",sum!B89,"*")</f>
        <v/>
      </c>
      <c r="AT96" s="1" t="n"/>
      <c r="AU96" s="1">
        <f>IF(sum!A89="QU",sum!D89,"*")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2021</v>
      </c>
      <c r="BA96" s="1">
        <f>IF(sum!A89="SA",sum!B89,"*")</f>
        <v/>
      </c>
      <c r="BB96" s="1" t="n"/>
      <c r="BC96" s="1">
        <f>IF(sum!A89="SA",sum!D89,"*")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2021</v>
      </c>
      <c r="E97" s="1">
        <f>IF(sum!A90="AL",sum!B90,"*")</f>
        <v/>
      </c>
      <c r="F97" s="1" t="n"/>
      <c r="G97" s="1">
        <f>IF(sum!A90="AL",sum!D90,"*")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2021</v>
      </c>
      <c r="M97" s="1">
        <f>IF(sum!A90="AT",sum!B90,"*")</f>
        <v/>
      </c>
      <c r="N97" s="1" t="n"/>
      <c r="O97" s="1">
        <f>IF(sum!A90="AT",sum!D90,"*")</f>
        <v/>
      </c>
      <c r="R97" s="1" t="inlineStr">
        <is>
          <t>NCAP_BND</t>
        </is>
      </c>
      <c r="S97" s="1" t="inlineStr">
        <is>
          <t>FX</t>
        </is>
      </c>
      <c r="T97" s="1" t="n">
        <v>2021</v>
      </c>
      <c r="U97" s="1">
        <f>IF(sum!A90="BC",sum!B90,"*")</f>
        <v/>
      </c>
      <c r="V97" s="1" t="n"/>
      <c r="W97" s="1">
        <f>IF(sum!A90="BC",sum!D90,"*")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2021</v>
      </c>
      <c r="AC97" s="1">
        <f>IF(sum!A90="MA",sum!B90,"*")</f>
        <v/>
      </c>
      <c r="AD97" s="1" t="n"/>
      <c r="AE97" s="1">
        <f>IF(sum!A90="MA",sum!D90,"*")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2021</v>
      </c>
      <c r="AK97" s="1">
        <f>IF(sum!A90="ON",sum!B90,"*")</f>
        <v/>
      </c>
      <c r="AL97" s="1" t="n"/>
      <c r="AM97" s="1">
        <f>IF(sum!A90="ON",sum!D90,"*")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2021</v>
      </c>
      <c r="AS97" s="1">
        <f>IF(sum!A90="QU",sum!B90,"*")</f>
        <v/>
      </c>
      <c r="AT97" s="1" t="n"/>
      <c r="AU97" s="1">
        <f>IF(sum!A90="QU",sum!D90,"*")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2021</v>
      </c>
      <c r="BA97" s="1">
        <f>IF(sum!A90="SA",sum!B90,"*")</f>
        <v/>
      </c>
      <c r="BB97" s="1" t="n"/>
      <c r="BC97" s="1">
        <f>IF(sum!A90="SA",sum!D90,"*")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2021</v>
      </c>
      <c r="E98" s="1">
        <f>IF(sum!A91="AL",sum!B91,"*")</f>
        <v/>
      </c>
      <c r="F98" s="1" t="n"/>
      <c r="G98" s="1">
        <f>IF(sum!A91="AL",sum!D91,"*")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2021</v>
      </c>
      <c r="M98" s="1">
        <f>IF(sum!A91="AT",sum!B91,"*")</f>
        <v/>
      </c>
      <c r="N98" s="1" t="n"/>
      <c r="O98" s="1">
        <f>IF(sum!A91="AT",sum!D91,"*")</f>
        <v/>
      </c>
      <c r="R98" s="1" t="inlineStr">
        <is>
          <t>NCAP_BND</t>
        </is>
      </c>
      <c r="S98" s="1" t="inlineStr">
        <is>
          <t>FX</t>
        </is>
      </c>
      <c r="T98" s="1" t="n">
        <v>2021</v>
      </c>
      <c r="U98" s="1">
        <f>IF(sum!A91="BC",sum!B91,"*")</f>
        <v/>
      </c>
      <c r="V98" s="1" t="n"/>
      <c r="W98" s="1">
        <f>IF(sum!A91="BC",sum!D91,"*")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2021</v>
      </c>
      <c r="AC98" s="1">
        <f>IF(sum!A91="MA",sum!B91,"*")</f>
        <v/>
      </c>
      <c r="AD98" s="1" t="n"/>
      <c r="AE98" s="1">
        <f>IF(sum!A91="MA",sum!D91,"*")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2021</v>
      </c>
      <c r="AK98" s="1">
        <f>IF(sum!A91="ON",sum!B91,"*")</f>
        <v/>
      </c>
      <c r="AL98" s="1" t="n"/>
      <c r="AM98" s="1">
        <f>IF(sum!A91="ON",sum!D91,"*")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2021</v>
      </c>
      <c r="AS98" s="1">
        <f>IF(sum!A91="QU",sum!B91,"*")</f>
        <v/>
      </c>
      <c r="AT98" s="1" t="n"/>
      <c r="AU98" s="1">
        <f>IF(sum!A91="QU",sum!D91,"*")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2021</v>
      </c>
      <c r="BA98" s="1">
        <f>IF(sum!A91="SA",sum!B91,"*")</f>
        <v/>
      </c>
      <c r="BB98" s="1" t="n"/>
      <c r="BC98" s="1">
        <f>IF(sum!A91="SA",sum!D91,"*")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2021</v>
      </c>
      <c r="E99" s="1">
        <f>IF(sum!A92="AL",sum!B92,"*")</f>
        <v/>
      </c>
      <c r="F99" s="1" t="n"/>
      <c r="G99" s="1">
        <f>IF(sum!A92="AL",sum!D92,"*")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2021</v>
      </c>
      <c r="M99" s="1">
        <f>IF(sum!A92="AT",sum!B92,"*")</f>
        <v/>
      </c>
      <c r="N99" s="1" t="n"/>
      <c r="O99" s="1">
        <f>IF(sum!A92="AT",sum!D92,"*")</f>
        <v/>
      </c>
      <c r="R99" s="1" t="inlineStr">
        <is>
          <t>NCAP_BND</t>
        </is>
      </c>
      <c r="S99" s="1" t="inlineStr">
        <is>
          <t>FX</t>
        </is>
      </c>
      <c r="T99" s="1" t="n">
        <v>2021</v>
      </c>
      <c r="U99" s="1">
        <f>IF(sum!A92="BC",sum!B92,"*")</f>
        <v/>
      </c>
      <c r="V99" s="1" t="n"/>
      <c r="W99" s="1">
        <f>IF(sum!A92="BC",sum!D92,"*")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2021</v>
      </c>
      <c r="AC99" s="1">
        <f>IF(sum!A92="MA",sum!B92,"*")</f>
        <v/>
      </c>
      <c r="AD99" s="1" t="n"/>
      <c r="AE99" s="1">
        <f>IF(sum!A92="MA",sum!D92,"*")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2021</v>
      </c>
      <c r="AK99" s="1">
        <f>IF(sum!A92="ON",sum!B92,"*")</f>
        <v/>
      </c>
      <c r="AL99" s="1" t="n"/>
      <c r="AM99" s="1">
        <f>IF(sum!A92="ON",sum!D92,"*")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2021</v>
      </c>
      <c r="AS99" s="1">
        <f>IF(sum!A92="QU",sum!B92,"*")</f>
        <v/>
      </c>
      <c r="AT99" s="1" t="n"/>
      <c r="AU99" s="1">
        <f>IF(sum!A92="QU",sum!D92,"*")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2021</v>
      </c>
      <c r="BA99" s="1">
        <f>IF(sum!A92="SA",sum!B92,"*")</f>
        <v/>
      </c>
      <c r="BB99" s="1" t="n"/>
      <c r="BC99" s="1">
        <f>IF(sum!A92="SA",sum!D92,"*")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2021</v>
      </c>
      <c r="E100" s="1">
        <f>IF(sum!A93="AL",sum!B93,"*")</f>
        <v/>
      </c>
      <c r="F100" s="1" t="n"/>
      <c r="G100" s="1">
        <f>IF(sum!A93="AL",sum!D93,"*")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2021</v>
      </c>
      <c r="M100" s="1">
        <f>IF(sum!A93="AT",sum!B93,"*")</f>
        <v/>
      </c>
      <c r="N100" s="1" t="n"/>
      <c r="O100" s="1">
        <f>IF(sum!A93="AT",sum!D93,"*")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2021</v>
      </c>
      <c r="U100" s="1">
        <f>IF(sum!A93="BC",sum!B93,"*")</f>
        <v/>
      </c>
      <c r="V100" s="1" t="n"/>
      <c r="W100" s="1">
        <f>IF(sum!A93="BC",sum!D93,"*")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2021</v>
      </c>
      <c r="AC100" s="1">
        <f>IF(sum!A93="MA",sum!B93,"*")</f>
        <v/>
      </c>
      <c r="AD100" s="1" t="n"/>
      <c r="AE100" s="1">
        <f>IF(sum!A93="MA",sum!D93,"*")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2021</v>
      </c>
      <c r="AK100" s="1">
        <f>IF(sum!A93="ON",sum!B93,"*")</f>
        <v/>
      </c>
      <c r="AL100" s="1" t="n"/>
      <c r="AM100" s="1">
        <f>IF(sum!A93="ON",sum!D93,"*")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2021</v>
      </c>
      <c r="AS100" s="1">
        <f>IF(sum!A93="QU",sum!B93,"*")</f>
        <v/>
      </c>
      <c r="AT100" s="1" t="n"/>
      <c r="AU100" s="1">
        <f>IF(sum!A93="QU",sum!D93,"*")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2021</v>
      </c>
      <c r="BA100" s="1">
        <f>IF(sum!A93="SA",sum!B93,"*")</f>
        <v/>
      </c>
      <c r="BB100" s="1" t="n"/>
      <c r="BC100" s="1">
        <f>IF(sum!A93="SA",sum!D93,"*")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2021</v>
      </c>
      <c r="E101" s="1">
        <f>IF(sum!A94="AL",sum!B94,"*")</f>
        <v/>
      </c>
      <c r="F101" s="1" t="n"/>
      <c r="G101" s="1">
        <f>IF(sum!A94="AL",sum!D94,"*")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2021</v>
      </c>
      <c r="M101" s="1">
        <f>IF(sum!A94="AT",sum!B94,"*")</f>
        <v/>
      </c>
      <c r="N101" s="1" t="n"/>
      <c r="O101" s="1">
        <f>IF(sum!A94="AT",sum!D94,"*")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2021</v>
      </c>
      <c r="U101" s="1">
        <f>IF(sum!A94="BC",sum!B94,"*")</f>
        <v/>
      </c>
      <c r="V101" s="1" t="n"/>
      <c r="W101" s="1">
        <f>IF(sum!A94="BC",sum!D94,"*")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2021</v>
      </c>
      <c r="AC101" s="1">
        <f>IF(sum!A94="MA",sum!B94,"*")</f>
        <v/>
      </c>
      <c r="AD101" s="1" t="n"/>
      <c r="AE101" s="1">
        <f>IF(sum!A94="MA",sum!D94,"*")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2021</v>
      </c>
      <c r="AK101" s="1">
        <f>IF(sum!A94="ON",sum!B94,"*")</f>
        <v/>
      </c>
      <c r="AL101" s="1" t="n"/>
      <c r="AM101" s="1">
        <f>IF(sum!A94="ON",sum!D94,"*")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2021</v>
      </c>
      <c r="AS101" s="1">
        <f>IF(sum!A94="QU",sum!B94,"*")</f>
        <v/>
      </c>
      <c r="AT101" s="1" t="n"/>
      <c r="AU101" s="1">
        <f>IF(sum!A94="QU",sum!D94,"*")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2021</v>
      </c>
      <c r="BA101" s="1">
        <f>IF(sum!A94="SA",sum!B94,"*")</f>
        <v/>
      </c>
      <c r="BB101" s="1" t="n"/>
      <c r="BC101" s="1">
        <f>IF(sum!A94="SA",sum!D94,"*")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2021</v>
      </c>
      <c r="E102" s="1">
        <f>IF(sum!A95="AL",sum!B95,"*")</f>
        <v/>
      </c>
      <c r="F102" s="1" t="n"/>
      <c r="G102" s="1">
        <f>IF(sum!A95="AL",sum!D95,"*")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2021</v>
      </c>
      <c r="M102" s="1">
        <f>IF(sum!A95="AT",sum!B95,"*")</f>
        <v/>
      </c>
      <c r="N102" s="1" t="n"/>
      <c r="O102" s="1">
        <f>IF(sum!A95="AT",sum!D95,"*")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2021</v>
      </c>
      <c r="U102" s="1">
        <f>IF(sum!A95="BC",sum!B95,"*")</f>
        <v/>
      </c>
      <c r="V102" s="1" t="n"/>
      <c r="W102" s="1">
        <f>IF(sum!A95="BC",sum!D95,"*")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2021</v>
      </c>
      <c r="AC102" s="1">
        <f>IF(sum!A95="MA",sum!B95,"*")</f>
        <v/>
      </c>
      <c r="AD102" s="1" t="n"/>
      <c r="AE102" s="1">
        <f>IF(sum!A95="MA",sum!D95,"*")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2021</v>
      </c>
      <c r="AK102" s="1">
        <f>IF(sum!A95="ON",sum!B95,"*")</f>
        <v/>
      </c>
      <c r="AL102" s="1" t="n"/>
      <c r="AM102" s="1">
        <f>IF(sum!A95="ON",sum!D95,"*")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2021</v>
      </c>
      <c r="AS102" s="1">
        <f>IF(sum!A95="QU",sum!B95,"*")</f>
        <v/>
      </c>
      <c r="AT102" s="1" t="n"/>
      <c r="AU102" s="1">
        <f>IF(sum!A95="QU",sum!D95,"*")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2021</v>
      </c>
      <c r="BA102" s="1">
        <f>IF(sum!A95="SA",sum!B95,"*")</f>
        <v/>
      </c>
      <c r="BB102" s="1" t="n"/>
      <c r="BC102" s="1">
        <f>IF(sum!A95="SA",sum!D95,"*")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2021</v>
      </c>
      <c r="E103" s="1">
        <f>IF(sum!A96="AL",sum!B96,"*")</f>
        <v/>
      </c>
      <c r="F103" s="1" t="n"/>
      <c r="G103" s="1">
        <f>IF(sum!A96="AL",sum!D96,"*")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2021</v>
      </c>
      <c r="M103" s="1">
        <f>IF(sum!A96="AT",sum!B96,"*")</f>
        <v/>
      </c>
      <c r="N103" s="1" t="n"/>
      <c r="O103" s="1">
        <f>IF(sum!A96="AT",sum!D96,"*")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2021</v>
      </c>
      <c r="U103" s="1">
        <f>IF(sum!A96="BC",sum!B96,"*")</f>
        <v/>
      </c>
      <c r="V103" s="1" t="n"/>
      <c r="W103" s="1">
        <f>IF(sum!A96="BC",sum!D96,"*")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2021</v>
      </c>
      <c r="AC103" s="1">
        <f>IF(sum!A96="MA",sum!B96,"*")</f>
        <v/>
      </c>
      <c r="AD103" s="1" t="n"/>
      <c r="AE103" s="1">
        <f>IF(sum!A96="MA",sum!D96,"*")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2021</v>
      </c>
      <c r="AK103" s="1">
        <f>IF(sum!A96="ON",sum!B96,"*")</f>
        <v/>
      </c>
      <c r="AL103" s="1" t="n"/>
      <c r="AM103" s="1">
        <f>IF(sum!A96="ON",sum!D96,"*")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2021</v>
      </c>
      <c r="AS103" s="1">
        <f>IF(sum!A96="QU",sum!B96,"*")</f>
        <v/>
      </c>
      <c r="AT103" s="1" t="n"/>
      <c r="AU103" s="1">
        <f>IF(sum!A96="QU",sum!D96,"*")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2021</v>
      </c>
      <c r="BA103" s="1">
        <f>IF(sum!A96="SA",sum!B96,"*")</f>
        <v/>
      </c>
      <c r="BB103" s="1" t="n"/>
      <c r="BC103" s="1">
        <f>IF(sum!A96="SA",sum!D96,"*")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2021</v>
      </c>
      <c r="E104" s="1">
        <f>IF(sum!A97="AL",sum!B97,"*")</f>
        <v/>
      </c>
      <c r="F104" s="1" t="n"/>
      <c r="G104" s="1">
        <f>IF(sum!A97="AL",sum!D97,"*")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2021</v>
      </c>
      <c r="M104" s="1">
        <f>IF(sum!A97="AT",sum!B97,"*")</f>
        <v/>
      </c>
      <c r="N104" s="1" t="n"/>
      <c r="O104" s="1">
        <f>IF(sum!A97="AT",sum!D97,"*")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2021</v>
      </c>
      <c r="U104" s="1">
        <f>IF(sum!A97="BC",sum!B97,"*")</f>
        <v/>
      </c>
      <c r="V104" s="1" t="n"/>
      <c r="W104" s="1">
        <f>IF(sum!A97="BC",sum!D97,"*")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2021</v>
      </c>
      <c r="AC104" s="1">
        <f>IF(sum!A97="MA",sum!B97,"*")</f>
        <v/>
      </c>
      <c r="AD104" s="1" t="n"/>
      <c r="AE104" s="1">
        <f>IF(sum!A97="MA",sum!D97,"*")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2021</v>
      </c>
      <c r="AK104" s="1">
        <f>IF(sum!A97="ON",sum!B97,"*")</f>
        <v/>
      </c>
      <c r="AL104" s="1" t="n"/>
      <c r="AM104" s="1">
        <f>IF(sum!A97="ON",sum!D97,"*")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2021</v>
      </c>
      <c r="AS104" s="1">
        <f>IF(sum!A97="QU",sum!B97,"*")</f>
        <v/>
      </c>
      <c r="AT104" s="1" t="n"/>
      <c r="AU104" s="1">
        <f>IF(sum!A97="QU",sum!D97,"*")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2021</v>
      </c>
      <c r="BA104" s="1">
        <f>IF(sum!A97="SA",sum!B97,"*")</f>
        <v/>
      </c>
      <c r="BB104" s="1" t="n"/>
      <c r="BC104" s="1">
        <f>IF(sum!A97="SA",sum!D97,"*")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2021</v>
      </c>
      <c r="E105" s="1">
        <f>IF(sum!A98="AL",sum!B98,"*")</f>
        <v/>
      </c>
      <c r="F105" s="1" t="n"/>
      <c r="G105" s="1">
        <f>IF(sum!A98="AL",sum!D98,"*")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2021</v>
      </c>
      <c r="M105" s="1">
        <f>IF(sum!A98="AT",sum!B98,"*")</f>
        <v/>
      </c>
      <c r="N105" s="1" t="n"/>
      <c r="O105" s="1">
        <f>IF(sum!A98="AT",sum!D98,"*")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2021</v>
      </c>
      <c r="U105" s="1">
        <f>IF(sum!A98="BC",sum!B98,"*")</f>
        <v/>
      </c>
      <c r="V105" s="1" t="n"/>
      <c r="W105" s="1">
        <f>IF(sum!A98="BC",sum!D98,"*")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2021</v>
      </c>
      <c r="AC105" s="1">
        <f>IF(sum!A98="MA",sum!B98,"*")</f>
        <v/>
      </c>
      <c r="AD105" s="1" t="n"/>
      <c r="AE105" s="1">
        <f>IF(sum!A98="MA",sum!D98,"*")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2021</v>
      </c>
      <c r="AK105" s="1">
        <f>IF(sum!A98="ON",sum!B98,"*")</f>
        <v/>
      </c>
      <c r="AL105" s="1" t="n"/>
      <c r="AM105" s="1">
        <f>IF(sum!A98="ON",sum!D98,"*")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2021</v>
      </c>
      <c r="AS105" s="1">
        <f>IF(sum!A98="QU",sum!B98,"*")</f>
        <v/>
      </c>
      <c r="AT105" s="1" t="n"/>
      <c r="AU105" s="1">
        <f>IF(sum!A98="QU",sum!D98,"*")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2021</v>
      </c>
      <c r="BA105" s="1">
        <f>IF(sum!A98="SA",sum!B98,"*")</f>
        <v/>
      </c>
      <c r="BB105" s="1" t="n"/>
      <c r="BC105" s="1">
        <f>IF(sum!A98="SA",sum!D98,"*")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2021</v>
      </c>
      <c r="E106" s="1">
        <f>IF(sum!A99="AL",sum!B99,"*")</f>
        <v/>
      </c>
      <c r="F106" s="1" t="n"/>
      <c r="G106" s="1">
        <f>IF(sum!A99="AL",sum!D99,"*")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2021</v>
      </c>
      <c r="M106" s="1">
        <f>IF(sum!A99="AT",sum!B99,"*")</f>
        <v/>
      </c>
      <c r="N106" s="1" t="n"/>
      <c r="O106" s="1">
        <f>IF(sum!A99="AT",sum!D99,"*")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2021</v>
      </c>
      <c r="U106" s="1">
        <f>IF(sum!A99="BC",sum!B99,"*")</f>
        <v/>
      </c>
      <c r="V106" s="1" t="n"/>
      <c r="W106" s="1">
        <f>IF(sum!A99="BC",sum!D99,"*")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2021</v>
      </c>
      <c r="AC106" s="1">
        <f>IF(sum!A99="MA",sum!B99,"*")</f>
        <v/>
      </c>
      <c r="AD106" s="1" t="n"/>
      <c r="AE106" s="1">
        <f>IF(sum!A99="MA",sum!D99,"*")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2021</v>
      </c>
      <c r="AK106" s="1">
        <f>IF(sum!A99="ON",sum!B99,"*")</f>
        <v/>
      </c>
      <c r="AL106" s="1" t="n"/>
      <c r="AM106" s="1">
        <f>IF(sum!A99="ON",sum!D99,"*")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2021</v>
      </c>
      <c r="AS106" s="1">
        <f>IF(sum!A99="QU",sum!B99,"*")</f>
        <v/>
      </c>
      <c r="AT106" s="1" t="n"/>
      <c r="AU106" s="1">
        <f>IF(sum!A99="QU",sum!D99,"*")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2021</v>
      </c>
      <c r="BA106" s="1">
        <f>IF(sum!A99="SA",sum!B99,"*")</f>
        <v/>
      </c>
      <c r="BB106" s="1" t="n"/>
      <c r="BC106" s="1">
        <f>IF(sum!A99="SA",sum!D99,"*")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2021</v>
      </c>
      <c r="E107" s="1">
        <f>IF(sum!A100="AL",sum!B100,"*")</f>
        <v/>
      </c>
      <c r="F107" s="1" t="n"/>
      <c r="G107" s="1">
        <f>IF(sum!A100="AL",sum!D100,"*")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2021</v>
      </c>
      <c r="M107" s="1">
        <f>IF(sum!A100="AT",sum!B100,"*")</f>
        <v/>
      </c>
      <c r="N107" s="1" t="n"/>
      <c r="O107" s="1">
        <f>IF(sum!A100="AT",sum!D100,"*")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2021</v>
      </c>
      <c r="U107" s="1">
        <f>IF(sum!A100="BC",sum!B100,"*")</f>
        <v/>
      </c>
      <c r="V107" s="1" t="n"/>
      <c r="W107" s="1">
        <f>IF(sum!A100="BC",sum!D100,"*")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2021</v>
      </c>
      <c r="AC107" s="1">
        <f>IF(sum!A100="MA",sum!B100,"*")</f>
        <v/>
      </c>
      <c r="AD107" s="1" t="n"/>
      <c r="AE107" s="1">
        <f>IF(sum!A100="MA",sum!D100,"*")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2021</v>
      </c>
      <c r="AK107" s="1">
        <f>IF(sum!A100="ON",sum!B100,"*")</f>
        <v/>
      </c>
      <c r="AL107" s="1" t="n"/>
      <c r="AM107" s="1">
        <f>IF(sum!A100="ON",sum!D100,"*")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2021</v>
      </c>
      <c r="AS107" s="1">
        <f>IF(sum!A100="QU",sum!B100,"*")</f>
        <v/>
      </c>
      <c r="AT107" s="1" t="n"/>
      <c r="AU107" s="1">
        <f>IF(sum!A100="QU",sum!D100,"*")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2021</v>
      </c>
      <c r="BA107" s="1">
        <f>IF(sum!A100="SA",sum!B100,"*")</f>
        <v/>
      </c>
      <c r="BB107" s="1" t="n"/>
      <c r="BC107" s="1">
        <f>IF(sum!A100="SA",sum!D100,"*")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2021</v>
      </c>
      <c r="E108" s="1">
        <f>IF(sum!A101="AL",sum!B101,"*")</f>
        <v/>
      </c>
      <c r="F108" s="1" t="n"/>
      <c r="G108" s="1">
        <f>IF(sum!A101="AL",sum!D101,"*")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2021</v>
      </c>
      <c r="M108" s="1">
        <f>IF(sum!A101="AT",sum!B101,"*")</f>
        <v/>
      </c>
      <c r="N108" s="1" t="n"/>
      <c r="O108" s="1">
        <f>IF(sum!A101="AT",sum!D101,"*")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2021</v>
      </c>
      <c r="U108" s="1">
        <f>IF(sum!A101="BC",sum!B101,"*")</f>
        <v/>
      </c>
      <c r="V108" s="1" t="n"/>
      <c r="W108" s="1">
        <f>IF(sum!A101="BC",sum!D101,"*")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2021</v>
      </c>
      <c r="AC108" s="1">
        <f>IF(sum!A101="MA",sum!B101,"*")</f>
        <v/>
      </c>
      <c r="AD108" s="1" t="n"/>
      <c r="AE108" s="1">
        <f>IF(sum!A101="MA",sum!D101,"*")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2021</v>
      </c>
      <c r="AK108" s="1">
        <f>IF(sum!A101="ON",sum!B101,"*")</f>
        <v/>
      </c>
      <c r="AL108" s="1" t="n"/>
      <c r="AM108" s="1">
        <f>IF(sum!A101="ON",sum!D101,"*")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2021</v>
      </c>
      <c r="AS108" s="1">
        <f>IF(sum!A101="QU",sum!B101,"*")</f>
        <v/>
      </c>
      <c r="AT108" s="1" t="n"/>
      <c r="AU108" s="1">
        <f>IF(sum!A101="QU",sum!D101,"*")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2021</v>
      </c>
      <c r="BA108" s="1">
        <f>IF(sum!A101="SA",sum!B101,"*")</f>
        <v/>
      </c>
      <c r="BB108" s="1" t="n"/>
      <c r="BC108" s="1">
        <f>IF(sum!A101="SA",sum!D101,"*")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2021</v>
      </c>
      <c r="E109" s="1">
        <f>IF(sum!A102="AL",sum!B102,"*")</f>
        <v/>
      </c>
      <c r="F109" s="1" t="n"/>
      <c r="G109" s="1">
        <f>IF(sum!A102="AL",sum!D102,"*")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2021</v>
      </c>
      <c r="M109" s="1">
        <f>IF(sum!A102="AT",sum!B102,"*")</f>
        <v/>
      </c>
      <c r="N109" s="1" t="n"/>
      <c r="O109" s="1">
        <f>IF(sum!A102="AT",sum!D102,"*")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2021</v>
      </c>
      <c r="U109" s="1">
        <f>IF(sum!A102="BC",sum!B102,"*")</f>
        <v/>
      </c>
      <c r="V109" s="1" t="n"/>
      <c r="W109" s="1">
        <f>IF(sum!A102="BC",sum!D102,"*")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2021</v>
      </c>
      <c r="AC109" s="1">
        <f>IF(sum!A102="MA",sum!B102,"*")</f>
        <v/>
      </c>
      <c r="AD109" s="1" t="n"/>
      <c r="AE109" s="1">
        <f>IF(sum!A102="MA",sum!D102,"*")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2021</v>
      </c>
      <c r="AK109" s="1">
        <f>IF(sum!A102="ON",sum!B102,"*")</f>
        <v/>
      </c>
      <c r="AL109" s="1" t="n"/>
      <c r="AM109" s="1">
        <f>IF(sum!A102="ON",sum!D102,"*")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2021</v>
      </c>
      <c r="AS109" s="1">
        <f>IF(sum!A102="QU",sum!B102,"*")</f>
        <v/>
      </c>
      <c r="AT109" s="1" t="n"/>
      <c r="AU109" s="1">
        <f>IF(sum!A102="QU",sum!D102,"*")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2021</v>
      </c>
      <c r="BA109" s="1">
        <f>IF(sum!A102="SA",sum!B102,"*")</f>
        <v/>
      </c>
      <c r="BB109" s="1" t="n"/>
      <c r="BC109" s="1">
        <f>IF(sum!A102="SA",sum!D102,"*")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2021</v>
      </c>
      <c r="E110" s="1">
        <f>IF(sum!A103="AL",sum!B103,"*")</f>
        <v/>
      </c>
      <c r="F110" s="1" t="n"/>
      <c r="G110" s="1">
        <f>IF(sum!A103="AL",sum!D103,"*")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2021</v>
      </c>
      <c r="M110" s="1">
        <f>IF(sum!A103="AT",sum!B103,"*")</f>
        <v/>
      </c>
      <c r="N110" s="1" t="n"/>
      <c r="O110" s="1">
        <f>IF(sum!A103="AT",sum!D103,"*")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2021</v>
      </c>
      <c r="U110" s="1">
        <f>IF(sum!A103="BC",sum!B103,"*")</f>
        <v/>
      </c>
      <c r="V110" s="1" t="n"/>
      <c r="W110" s="1">
        <f>IF(sum!A103="BC",sum!D103,"*")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2021</v>
      </c>
      <c r="AC110" s="1">
        <f>IF(sum!A103="MA",sum!B103,"*")</f>
        <v/>
      </c>
      <c r="AD110" s="1" t="n"/>
      <c r="AE110" s="1">
        <f>IF(sum!A103="MA",sum!D103,"*")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2021</v>
      </c>
      <c r="AK110" s="1">
        <f>IF(sum!A103="ON",sum!B103,"*")</f>
        <v/>
      </c>
      <c r="AL110" s="1" t="n"/>
      <c r="AM110" s="1">
        <f>IF(sum!A103="ON",sum!D103,"*")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2021</v>
      </c>
      <c r="AS110" s="1">
        <f>IF(sum!A103="QU",sum!B103,"*")</f>
        <v/>
      </c>
      <c r="AT110" s="1" t="n"/>
      <c r="AU110" s="1">
        <f>IF(sum!A103="QU",sum!D103,"*")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2021</v>
      </c>
      <c r="BA110" s="1">
        <f>IF(sum!A103="SA",sum!B103,"*")</f>
        <v/>
      </c>
      <c r="BB110" s="1" t="n"/>
      <c r="BC110" s="1">
        <f>IF(sum!A103="SA",sum!D103,"*")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2021</v>
      </c>
      <c r="E111" s="1">
        <f>IF(sum!A104="AL",sum!B104,"*")</f>
        <v/>
      </c>
      <c r="F111" s="1" t="n"/>
      <c r="G111" s="1">
        <f>IF(sum!A104="AL",sum!D104,"*")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2021</v>
      </c>
      <c r="M111" s="1">
        <f>IF(sum!A104="AT",sum!B104,"*")</f>
        <v/>
      </c>
      <c r="N111" s="1" t="n"/>
      <c r="O111" s="1">
        <f>IF(sum!A104="AT",sum!D104,"*")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2021</v>
      </c>
      <c r="U111" s="1">
        <f>IF(sum!A104="BC",sum!B104,"*")</f>
        <v/>
      </c>
      <c r="V111" s="1" t="n"/>
      <c r="W111" s="1">
        <f>IF(sum!A104="BC",sum!D104,"*")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2021</v>
      </c>
      <c r="AC111" s="1">
        <f>IF(sum!A104="MA",sum!B104,"*")</f>
        <v/>
      </c>
      <c r="AD111" s="1" t="n"/>
      <c r="AE111" s="1">
        <f>IF(sum!A104="MA",sum!D104,"*")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2021</v>
      </c>
      <c r="AK111" s="1">
        <f>IF(sum!A104="ON",sum!B104,"*")</f>
        <v/>
      </c>
      <c r="AL111" s="1" t="n"/>
      <c r="AM111" s="1">
        <f>IF(sum!A104="ON",sum!D104,"*")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2021</v>
      </c>
      <c r="AS111" s="1">
        <f>IF(sum!A104="QU",sum!B104,"*")</f>
        <v/>
      </c>
      <c r="AT111" s="1" t="n"/>
      <c r="AU111" s="1">
        <f>IF(sum!A104="QU",sum!D104,"*")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2021</v>
      </c>
      <c r="BA111" s="1">
        <f>IF(sum!A104="SA",sum!B104,"*")</f>
        <v/>
      </c>
      <c r="BB111" s="1" t="n"/>
      <c r="BC111" s="1">
        <f>IF(sum!A104="SA",sum!D104,"*")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2021</v>
      </c>
      <c r="E112" s="1">
        <f>IF(sum!A105="AL",sum!B105,"*")</f>
        <v/>
      </c>
      <c r="F112" s="1" t="n"/>
      <c r="G112" s="1">
        <f>IF(sum!A105="AL",sum!D105,"*")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2021</v>
      </c>
      <c r="M112" s="1">
        <f>IF(sum!A105="AT",sum!B105,"*")</f>
        <v/>
      </c>
      <c r="N112" s="1" t="n"/>
      <c r="O112" s="1">
        <f>IF(sum!A105="AT",sum!D105,"*")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2021</v>
      </c>
      <c r="U112" s="1">
        <f>IF(sum!A105="BC",sum!B105,"*")</f>
        <v/>
      </c>
      <c r="V112" s="1" t="n"/>
      <c r="W112" s="1">
        <f>IF(sum!A105="BC",sum!D105,"*")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2021</v>
      </c>
      <c r="AC112" s="1">
        <f>IF(sum!A105="MA",sum!B105,"*")</f>
        <v/>
      </c>
      <c r="AD112" s="1" t="n"/>
      <c r="AE112" s="1">
        <f>IF(sum!A105="MA",sum!D105,"*")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2021</v>
      </c>
      <c r="AK112" s="1">
        <f>IF(sum!A105="ON",sum!B105,"*")</f>
        <v/>
      </c>
      <c r="AL112" s="1" t="n"/>
      <c r="AM112" s="1">
        <f>IF(sum!A105="ON",sum!D105,"*")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2021</v>
      </c>
      <c r="AS112" s="1">
        <f>IF(sum!A105="QU",sum!B105,"*")</f>
        <v/>
      </c>
      <c r="AT112" s="1" t="n"/>
      <c r="AU112" s="1">
        <f>IF(sum!A105="QU",sum!D105,"*")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2021</v>
      </c>
      <c r="BA112" s="1">
        <f>IF(sum!A105="SA",sum!B105,"*")</f>
        <v/>
      </c>
      <c r="BB112" s="1" t="n"/>
      <c r="BC112" s="1">
        <f>IF(sum!A105="SA",sum!D105,"*")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2021</v>
      </c>
      <c r="E113" s="1">
        <f>IF(sum!A106="AL",sum!B106,"*")</f>
        <v/>
      </c>
      <c r="F113" s="1" t="n"/>
      <c r="G113" s="1">
        <f>IF(sum!A106="AL",sum!D106,"*")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2021</v>
      </c>
      <c r="M113" s="1">
        <f>IF(sum!A106="AT",sum!B106,"*")</f>
        <v/>
      </c>
      <c r="N113" s="1" t="n"/>
      <c r="O113" s="1">
        <f>IF(sum!A106="AT",sum!D106,"*")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2021</v>
      </c>
      <c r="U113" s="1">
        <f>IF(sum!A106="BC",sum!B106,"*")</f>
        <v/>
      </c>
      <c r="V113" s="1" t="n"/>
      <c r="W113" s="1">
        <f>IF(sum!A106="BC",sum!D106,"*")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2021</v>
      </c>
      <c r="AC113" s="1">
        <f>IF(sum!A106="MA",sum!B106,"*")</f>
        <v/>
      </c>
      <c r="AD113" s="1" t="n"/>
      <c r="AE113" s="1">
        <f>IF(sum!A106="MA",sum!D106,"*")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2021</v>
      </c>
      <c r="AK113" s="1">
        <f>IF(sum!A106="ON",sum!B106,"*")</f>
        <v/>
      </c>
      <c r="AL113" s="1" t="n"/>
      <c r="AM113" s="1">
        <f>IF(sum!A106="ON",sum!D106,"*")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2021</v>
      </c>
      <c r="AS113" s="1">
        <f>IF(sum!A106="QU",sum!B106,"*")</f>
        <v/>
      </c>
      <c r="AT113" s="1" t="n"/>
      <c r="AU113" s="1">
        <f>IF(sum!A106="QU",sum!D106,"*")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2021</v>
      </c>
      <c r="BA113" s="1">
        <f>IF(sum!A106="SA",sum!B106,"*")</f>
        <v/>
      </c>
      <c r="BB113" s="1" t="n"/>
      <c r="BC113" s="1">
        <f>IF(sum!A106="SA",sum!D106,"*")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2021</v>
      </c>
      <c r="E114" s="1">
        <f>IF(sum!A107="AL",sum!B107,"*")</f>
        <v/>
      </c>
      <c r="F114" s="1" t="n"/>
      <c r="G114" s="1">
        <f>IF(sum!A107="AL",sum!D107,"*")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2021</v>
      </c>
      <c r="M114" s="1">
        <f>IF(sum!A107="AT",sum!B107,"*")</f>
        <v/>
      </c>
      <c r="N114" s="1" t="n"/>
      <c r="O114" s="1">
        <f>IF(sum!A107="AT",sum!D107,"*")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2021</v>
      </c>
      <c r="U114" s="1">
        <f>IF(sum!A107="BC",sum!B107,"*")</f>
        <v/>
      </c>
      <c r="V114" s="1" t="n"/>
      <c r="W114" s="1">
        <f>IF(sum!A107="BC",sum!D107,"*")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2021</v>
      </c>
      <c r="AC114" s="1">
        <f>IF(sum!A107="MA",sum!B107,"*")</f>
        <v/>
      </c>
      <c r="AD114" s="1" t="n"/>
      <c r="AE114" s="1">
        <f>IF(sum!A107="MA",sum!D107,"*")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2021</v>
      </c>
      <c r="AK114" s="1">
        <f>IF(sum!A107="ON",sum!B107,"*")</f>
        <v/>
      </c>
      <c r="AL114" s="1" t="n"/>
      <c r="AM114" s="1">
        <f>IF(sum!A107="ON",sum!D107,"*")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2021</v>
      </c>
      <c r="AS114" s="1">
        <f>IF(sum!A107="QU",sum!B107,"*")</f>
        <v/>
      </c>
      <c r="AT114" s="1" t="n"/>
      <c r="AU114" s="1">
        <f>IF(sum!A107="QU",sum!D107,"*")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2021</v>
      </c>
      <c r="BA114" s="1">
        <f>IF(sum!A107="SA",sum!B107,"*")</f>
        <v/>
      </c>
      <c r="BB114" s="1" t="n"/>
      <c r="BC114" s="1">
        <f>IF(sum!A107="SA",sum!D107,"*")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2021</v>
      </c>
      <c r="E115" s="1">
        <f>IF(sum!A108="AL",sum!B108,"*")</f>
        <v/>
      </c>
      <c r="F115" s="1" t="n"/>
      <c r="G115" s="1">
        <f>IF(sum!A108="AL",sum!D108,"*")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2021</v>
      </c>
      <c r="M115" s="1">
        <f>IF(sum!A108="AT",sum!B108,"*")</f>
        <v/>
      </c>
      <c r="N115" s="1" t="n"/>
      <c r="O115" s="1">
        <f>IF(sum!A108="AT",sum!D108,"*")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2021</v>
      </c>
      <c r="U115" s="1">
        <f>IF(sum!A108="BC",sum!B108,"*")</f>
        <v/>
      </c>
      <c r="V115" s="1" t="n"/>
      <c r="W115" s="1">
        <f>IF(sum!A108="BC",sum!D108,"*")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2021</v>
      </c>
      <c r="AC115" s="1">
        <f>IF(sum!A108="MA",sum!B108,"*")</f>
        <v/>
      </c>
      <c r="AD115" s="1" t="n"/>
      <c r="AE115" s="1">
        <f>IF(sum!A108="MA",sum!D108,"*")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2021</v>
      </c>
      <c r="AK115" s="1">
        <f>IF(sum!A108="ON",sum!B108,"*")</f>
        <v/>
      </c>
      <c r="AL115" s="1" t="n"/>
      <c r="AM115" s="1">
        <f>IF(sum!A108="ON",sum!D108,"*")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2021</v>
      </c>
      <c r="AS115" s="1">
        <f>IF(sum!A108="QU",sum!B108,"*")</f>
        <v/>
      </c>
      <c r="AT115" s="1" t="n"/>
      <c r="AU115" s="1">
        <f>IF(sum!A108="QU",sum!D108,"*")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2021</v>
      </c>
      <c r="BA115" s="1">
        <f>IF(sum!A108="SA",sum!B108,"*")</f>
        <v/>
      </c>
      <c r="BB115" s="1" t="n"/>
      <c r="BC115" s="1">
        <f>IF(sum!A108="SA",sum!D108,"*")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2021</v>
      </c>
      <c r="E116" s="1">
        <f>IF(sum!A109="AL",sum!B109,"*")</f>
        <v/>
      </c>
      <c r="F116" s="1" t="n"/>
      <c r="G116" s="1">
        <f>IF(sum!A109="AL",sum!D109,"*")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2021</v>
      </c>
      <c r="M116" s="1">
        <f>IF(sum!A109="AT",sum!B109,"*")</f>
        <v/>
      </c>
      <c r="N116" s="1" t="n"/>
      <c r="O116" s="1">
        <f>IF(sum!A109="AT",sum!D109,"*")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2021</v>
      </c>
      <c r="U116" s="1">
        <f>IF(sum!A109="BC",sum!B109,"*")</f>
        <v/>
      </c>
      <c r="V116" s="1" t="n"/>
      <c r="W116" s="1">
        <f>IF(sum!A109="BC",sum!D109,"*")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2021</v>
      </c>
      <c r="AC116" s="1">
        <f>IF(sum!A109="MA",sum!B109,"*")</f>
        <v/>
      </c>
      <c r="AD116" s="1" t="n"/>
      <c r="AE116" s="1">
        <f>IF(sum!A109="MA",sum!D109,"*")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2021</v>
      </c>
      <c r="AK116" s="1">
        <f>IF(sum!A109="ON",sum!B109,"*")</f>
        <v/>
      </c>
      <c r="AL116" s="1" t="n"/>
      <c r="AM116" s="1">
        <f>IF(sum!A109="ON",sum!D109,"*")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2021</v>
      </c>
      <c r="AS116" s="1">
        <f>IF(sum!A109="QU",sum!B109,"*")</f>
        <v/>
      </c>
      <c r="AT116" s="1" t="n"/>
      <c r="AU116" s="1">
        <f>IF(sum!A109="QU",sum!D109,"*")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2021</v>
      </c>
      <c r="BA116" s="1">
        <f>IF(sum!A109="SA",sum!B109,"*")</f>
        <v/>
      </c>
      <c r="BB116" s="1" t="n"/>
      <c r="BC116" s="1">
        <f>IF(sum!A109="SA",sum!D109,"*")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2021</v>
      </c>
      <c r="E117" s="1">
        <f>IF(sum!A110="AL",sum!B110,"*")</f>
        <v/>
      </c>
      <c r="F117" s="1" t="n"/>
      <c r="G117" s="1">
        <f>IF(sum!A110="AL",sum!D110,"*")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2021</v>
      </c>
      <c r="M117" s="1">
        <f>IF(sum!A110="AT",sum!B110,"*")</f>
        <v/>
      </c>
      <c r="N117" s="1" t="n"/>
      <c r="O117" s="1">
        <f>IF(sum!A110="AT",sum!D110,"*")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2021</v>
      </c>
      <c r="U117" s="1">
        <f>IF(sum!A110="BC",sum!B110,"*")</f>
        <v/>
      </c>
      <c r="V117" s="1" t="n"/>
      <c r="W117" s="1">
        <f>IF(sum!A110="BC",sum!D110,"*")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2021</v>
      </c>
      <c r="AC117" s="1">
        <f>IF(sum!A110="MA",sum!B110,"*")</f>
        <v/>
      </c>
      <c r="AD117" s="1" t="n"/>
      <c r="AE117" s="1">
        <f>IF(sum!A110="MA",sum!D110,"*")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2021</v>
      </c>
      <c r="AK117" s="1">
        <f>IF(sum!A110="ON",sum!B110,"*")</f>
        <v/>
      </c>
      <c r="AL117" s="1" t="n"/>
      <c r="AM117" s="1">
        <f>IF(sum!A110="ON",sum!D110,"*")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2021</v>
      </c>
      <c r="AS117" s="1">
        <f>IF(sum!A110="QU",sum!B110,"*")</f>
        <v/>
      </c>
      <c r="AT117" s="1" t="n"/>
      <c r="AU117" s="1">
        <f>IF(sum!A110="QU",sum!D110,"*")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2021</v>
      </c>
      <c r="BA117" s="1">
        <f>IF(sum!A110="SA",sum!B110,"*")</f>
        <v/>
      </c>
      <c r="BB117" s="1" t="n"/>
      <c r="BC117" s="1">
        <f>IF(sum!A110="SA",sum!D110,"*")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2021</v>
      </c>
      <c r="E118" s="1">
        <f>IF(sum!A111="AL",sum!B111,"*")</f>
        <v/>
      </c>
      <c r="F118" s="1" t="n"/>
      <c r="G118" s="1">
        <f>IF(sum!A111="AL",sum!D111,"*")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2021</v>
      </c>
      <c r="M118" s="1">
        <f>IF(sum!A111="AT",sum!B111,"*")</f>
        <v/>
      </c>
      <c r="N118" s="1" t="n"/>
      <c r="O118" s="1">
        <f>IF(sum!A111="AT",sum!D111,"*")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2021</v>
      </c>
      <c r="U118" s="1">
        <f>IF(sum!A111="BC",sum!B111,"*")</f>
        <v/>
      </c>
      <c r="V118" s="1" t="n"/>
      <c r="W118" s="1">
        <f>IF(sum!A111="BC",sum!D111,"*")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2021</v>
      </c>
      <c r="AC118" s="1">
        <f>IF(sum!A111="MA",sum!B111,"*")</f>
        <v/>
      </c>
      <c r="AD118" s="1" t="n"/>
      <c r="AE118" s="1">
        <f>IF(sum!A111="MA",sum!D111,"*")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2021</v>
      </c>
      <c r="AK118" s="1">
        <f>IF(sum!A111="ON",sum!B111,"*")</f>
        <v/>
      </c>
      <c r="AL118" s="1" t="n"/>
      <c r="AM118" s="1">
        <f>IF(sum!A111="ON",sum!D111,"*")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2021</v>
      </c>
      <c r="AS118" s="1">
        <f>IF(sum!A111="QU",sum!B111,"*")</f>
        <v/>
      </c>
      <c r="AT118" s="1" t="n"/>
      <c r="AU118" s="1">
        <f>IF(sum!A111="QU",sum!D111,"*")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2021</v>
      </c>
      <c r="BA118" s="1">
        <f>IF(sum!A111="SA",sum!B111,"*")</f>
        <v/>
      </c>
      <c r="BB118" s="1" t="n"/>
      <c r="BC118" s="1">
        <f>IF(sum!A111="SA",sum!D111,"*")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2021</v>
      </c>
      <c r="E119" s="1">
        <f>IF(sum!A112="AL",sum!B112,"*")</f>
        <v/>
      </c>
      <c r="F119" s="1" t="n"/>
      <c r="G119" s="1">
        <f>IF(sum!A112="AL",sum!D112,"*")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2021</v>
      </c>
      <c r="M119" s="1">
        <f>IF(sum!A112="AT",sum!B112,"*")</f>
        <v/>
      </c>
      <c r="N119" s="1" t="n"/>
      <c r="O119" s="1">
        <f>IF(sum!A112="AT",sum!D112,"*")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2021</v>
      </c>
      <c r="U119" s="1">
        <f>IF(sum!A112="BC",sum!B112,"*")</f>
        <v/>
      </c>
      <c r="V119" s="1" t="n"/>
      <c r="W119" s="1">
        <f>IF(sum!A112="BC",sum!D112,"*")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2021</v>
      </c>
      <c r="AC119" s="1">
        <f>IF(sum!A112="MA",sum!B112,"*")</f>
        <v/>
      </c>
      <c r="AD119" s="1" t="n"/>
      <c r="AE119" s="1">
        <f>IF(sum!A112="MA",sum!D112,"*")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2021</v>
      </c>
      <c r="AK119" s="1">
        <f>IF(sum!A112="ON",sum!B112,"*")</f>
        <v/>
      </c>
      <c r="AL119" s="1" t="n"/>
      <c r="AM119" s="1">
        <f>IF(sum!A112="ON",sum!D112,"*")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2021</v>
      </c>
      <c r="AS119" s="1">
        <f>IF(sum!A112="QU",sum!B112,"*")</f>
        <v/>
      </c>
      <c r="AT119" s="1" t="n"/>
      <c r="AU119" s="1">
        <f>IF(sum!A112="QU",sum!D112,"*")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2021</v>
      </c>
      <c r="BA119" s="1">
        <f>IF(sum!A112="SA",sum!B112,"*")</f>
        <v/>
      </c>
      <c r="BB119" s="1" t="n"/>
      <c r="BC119" s="1">
        <f>IF(sum!A112="SA",sum!D112,"*")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2021</v>
      </c>
      <c r="E120" s="1">
        <f>IF(sum!A113="AL",sum!B113,"*")</f>
        <v/>
      </c>
      <c r="F120" s="1" t="n"/>
      <c r="G120" s="1">
        <f>IF(sum!A113="AL",sum!D113,"*")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2021</v>
      </c>
      <c r="M120" s="1">
        <f>IF(sum!A113="AT",sum!B113,"*")</f>
        <v/>
      </c>
      <c r="N120" s="1" t="n"/>
      <c r="O120" s="1">
        <f>IF(sum!A113="AT",sum!D113,"*")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2021</v>
      </c>
      <c r="U120" s="1">
        <f>IF(sum!A113="BC",sum!B113,"*")</f>
        <v/>
      </c>
      <c r="V120" s="1" t="n"/>
      <c r="W120" s="1">
        <f>IF(sum!A113="BC",sum!D113,"*")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2021</v>
      </c>
      <c r="AC120" s="1">
        <f>IF(sum!A113="MA",sum!B113,"*")</f>
        <v/>
      </c>
      <c r="AD120" s="1" t="n"/>
      <c r="AE120" s="1">
        <f>IF(sum!A113="MA",sum!D113,"*")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2021</v>
      </c>
      <c r="AK120" s="1">
        <f>IF(sum!A113="ON",sum!B113,"*")</f>
        <v/>
      </c>
      <c r="AL120" s="1" t="n"/>
      <c r="AM120" s="1">
        <f>IF(sum!A113="ON",sum!D113,"*")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2021</v>
      </c>
      <c r="AS120" s="1">
        <f>IF(sum!A113="QU",sum!B113,"*")</f>
        <v/>
      </c>
      <c r="AT120" s="1" t="n"/>
      <c r="AU120" s="1">
        <f>IF(sum!A113="QU",sum!D113,"*")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2021</v>
      </c>
      <c r="BA120" s="1">
        <f>IF(sum!A113="SA",sum!B113,"*")</f>
        <v/>
      </c>
      <c r="BB120" s="1" t="n"/>
      <c r="BC120" s="1">
        <f>IF(sum!A113="SA",sum!D113,"*")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2021</v>
      </c>
      <c r="E121" s="1">
        <f>IF(sum!A114="AL",sum!B114,"*")</f>
        <v/>
      </c>
      <c r="F121" s="1" t="n"/>
      <c r="G121" s="1">
        <f>IF(sum!A114="AL",sum!D114,"*")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2021</v>
      </c>
      <c r="M121" s="1">
        <f>IF(sum!A114="AT",sum!B114,"*")</f>
        <v/>
      </c>
      <c r="N121" s="1" t="n"/>
      <c r="O121" s="1">
        <f>IF(sum!A114="AT",sum!D114,"*")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2021</v>
      </c>
      <c r="U121" s="1">
        <f>IF(sum!A114="BC",sum!B114,"*")</f>
        <v/>
      </c>
      <c r="V121" s="1" t="n"/>
      <c r="W121" s="1">
        <f>IF(sum!A114="BC",sum!D114,"*")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2021</v>
      </c>
      <c r="AC121" s="1">
        <f>IF(sum!A114="MA",sum!B114,"*")</f>
        <v/>
      </c>
      <c r="AD121" s="1" t="n"/>
      <c r="AE121" s="1">
        <f>IF(sum!A114="MA",sum!D114,"*")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2021</v>
      </c>
      <c r="AK121" s="1">
        <f>IF(sum!A114="ON",sum!B114,"*")</f>
        <v/>
      </c>
      <c r="AL121" s="1" t="n"/>
      <c r="AM121" s="1">
        <f>IF(sum!A114="ON",sum!D114,"*")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2021</v>
      </c>
      <c r="AS121" s="1">
        <f>IF(sum!A114="QU",sum!B114,"*")</f>
        <v/>
      </c>
      <c r="AT121" s="1" t="n"/>
      <c r="AU121" s="1">
        <f>IF(sum!A114="QU",sum!D114,"*")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2021</v>
      </c>
      <c r="BA121" s="1">
        <f>IF(sum!A114="SA",sum!B114,"*")</f>
        <v/>
      </c>
      <c r="BB121" s="1" t="n"/>
      <c r="BC121" s="1">
        <f>IF(sum!A114="SA",sum!D114,"*")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2021</v>
      </c>
      <c r="E122" s="1">
        <f>IF(sum!A115="AL",sum!B115,"*")</f>
        <v/>
      </c>
      <c r="F122" s="1" t="n"/>
      <c r="G122" s="1">
        <f>IF(sum!A115="AL",sum!D115,"*")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2021</v>
      </c>
      <c r="M122" s="1">
        <f>IF(sum!A115="AT",sum!B115,"*")</f>
        <v/>
      </c>
      <c r="N122" s="1" t="n"/>
      <c r="O122" s="1">
        <f>IF(sum!A115="AT",sum!D115,"*")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2021</v>
      </c>
      <c r="U122" s="1">
        <f>IF(sum!A115="BC",sum!B115,"*")</f>
        <v/>
      </c>
      <c r="V122" s="1" t="n"/>
      <c r="W122" s="1">
        <f>IF(sum!A115="BC",sum!D115,"*")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2021</v>
      </c>
      <c r="AC122" s="1">
        <f>IF(sum!A115="MA",sum!B115,"*")</f>
        <v/>
      </c>
      <c r="AD122" s="1" t="n"/>
      <c r="AE122" s="1">
        <f>IF(sum!A115="MA",sum!D115,"*")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2021</v>
      </c>
      <c r="AK122" s="1">
        <f>IF(sum!A115="ON",sum!B115,"*")</f>
        <v/>
      </c>
      <c r="AL122" s="1" t="n"/>
      <c r="AM122" s="1">
        <f>IF(sum!A115="ON",sum!D115,"*")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2021</v>
      </c>
      <c r="AS122" s="1">
        <f>IF(sum!A115="QU",sum!B115,"*")</f>
        <v/>
      </c>
      <c r="AT122" s="1" t="n"/>
      <c r="AU122" s="1">
        <f>IF(sum!A115="QU",sum!D115,"*")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2021</v>
      </c>
      <c r="BA122" s="1">
        <f>IF(sum!A115="SA",sum!B115,"*")</f>
        <v/>
      </c>
      <c r="BB122" s="1" t="n"/>
      <c r="BC122" s="1">
        <f>IF(sum!A115="SA",sum!D115,"*")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2021</v>
      </c>
      <c r="E123" s="1">
        <f>IF(sum!A116="AL",sum!B116,"*")</f>
        <v/>
      </c>
      <c r="F123" s="1" t="n"/>
      <c r="G123" s="1">
        <f>IF(sum!A116="AL",sum!D116,"*")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2021</v>
      </c>
      <c r="M123" s="1">
        <f>IF(sum!A116="AT",sum!B116,"*")</f>
        <v/>
      </c>
      <c r="N123" s="1" t="n"/>
      <c r="O123" s="1">
        <f>IF(sum!A116="AT",sum!D116,"*")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2021</v>
      </c>
      <c r="U123" s="1">
        <f>IF(sum!A116="BC",sum!B116,"*")</f>
        <v/>
      </c>
      <c r="V123" s="1" t="n"/>
      <c r="W123" s="1">
        <f>IF(sum!A116="BC",sum!D116,"*")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2021</v>
      </c>
      <c r="AC123" s="1">
        <f>IF(sum!A116="MA",sum!B116,"*")</f>
        <v/>
      </c>
      <c r="AD123" s="1" t="n"/>
      <c r="AE123" s="1">
        <f>IF(sum!A116="MA",sum!D116,"*")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2021</v>
      </c>
      <c r="AK123" s="1">
        <f>IF(sum!A116="ON",sum!B116,"*")</f>
        <v/>
      </c>
      <c r="AL123" s="1" t="n"/>
      <c r="AM123" s="1">
        <f>IF(sum!A116="ON",sum!D116,"*")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2021</v>
      </c>
      <c r="AS123" s="1">
        <f>IF(sum!A116="QU",sum!B116,"*")</f>
        <v/>
      </c>
      <c r="AT123" s="1" t="n"/>
      <c r="AU123" s="1">
        <f>IF(sum!A116="QU",sum!D116,"*")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2021</v>
      </c>
      <c r="BA123" s="1">
        <f>IF(sum!A116="SA",sum!B116,"*")</f>
        <v/>
      </c>
      <c r="BB123" s="1" t="n"/>
      <c r="BC123" s="1">
        <f>IF(sum!A116="SA",sum!D116,"*")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2021</v>
      </c>
      <c r="E124" s="1">
        <f>IF(sum!A117="AL",sum!B117,"*")</f>
        <v/>
      </c>
      <c r="F124" s="1" t="n"/>
      <c r="G124" s="1">
        <f>IF(sum!A117="AL",sum!D117,"*")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2021</v>
      </c>
      <c r="M124" s="1">
        <f>IF(sum!A117="AT",sum!B117,"*")</f>
        <v/>
      </c>
      <c r="N124" s="1" t="n"/>
      <c r="O124" s="1">
        <f>IF(sum!A117="AT",sum!D117,"*")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2021</v>
      </c>
      <c r="U124" s="1">
        <f>IF(sum!A117="BC",sum!B117,"*")</f>
        <v/>
      </c>
      <c r="V124" s="1" t="n"/>
      <c r="W124" s="1">
        <f>IF(sum!A117="BC",sum!D117,"*")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2021</v>
      </c>
      <c r="AC124" s="1">
        <f>IF(sum!A117="MA",sum!B117,"*")</f>
        <v/>
      </c>
      <c r="AD124" s="1" t="n"/>
      <c r="AE124" s="1">
        <f>IF(sum!A117="MA",sum!D117,"*")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2021</v>
      </c>
      <c r="AK124" s="1">
        <f>IF(sum!A117="ON",sum!B117,"*")</f>
        <v/>
      </c>
      <c r="AL124" s="1" t="n"/>
      <c r="AM124" s="1">
        <f>IF(sum!A117="ON",sum!D117,"*")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2021</v>
      </c>
      <c r="AS124" s="1">
        <f>IF(sum!A117="QU",sum!B117,"*")</f>
        <v/>
      </c>
      <c r="AT124" s="1" t="n"/>
      <c r="AU124" s="1">
        <f>IF(sum!A117="QU",sum!D117,"*")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2021</v>
      </c>
      <c r="BA124" s="1">
        <f>IF(sum!A117="SA",sum!B117,"*")</f>
        <v/>
      </c>
      <c r="BB124" s="1" t="n"/>
      <c r="BC124" s="1">
        <f>IF(sum!A117="SA",sum!D117,"*")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2021</v>
      </c>
      <c r="E125" s="1">
        <f>IF(sum!A118="AL",sum!B118,"*")</f>
        <v/>
      </c>
      <c r="F125" s="1" t="n"/>
      <c r="G125" s="1">
        <f>IF(sum!A118="AL",sum!D118,"*")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2021</v>
      </c>
      <c r="M125" s="1">
        <f>IF(sum!A118="AT",sum!B118,"*")</f>
        <v/>
      </c>
      <c r="N125" s="1" t="n"/>
      <c r="O125" s="1">
        <f>IF(sum!A118="AT",sum!D118,"*")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2021</v>
      </c>
      <c r="U125" s="1">
        <f>IF(sum!A118="BC",sum!B118,"*")</f>
        <v/>
      </c>
      <c r="V125" s="1" t="n"/>
      <c r="W125" s="1">
        <f>IF(sum!A118="BC",sum!D118,"*")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2021</v>
      </c>
      <c r="AC125" s="1">
        <f>IF(sum!A118="MA",sum!B118,"*")</f>
        <v/>
      </c>
      <c r="AD125" s="1" t="n"/>
      <c r="AE125" s="1">
        <f>IF(sum!A118="MA",sum!D118,"*")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2021</v>
      </c>
      <c r="AK125" s="1">
        <f>IF(sum!A118="ON",sum!B118,"*")</f>
        <v/>
      </c>
      <c r="AL125" s="1" t="n"/>
      <c r="AM125" s="1">
        <f>IF(sum!A118="ON",sum!D118,"*")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2021</v>
      </c>
      <c r="AS125" s="1">
        <f>IF(sum!A118="QU",sum!B118,"*")</f>
        <v/>
      </c>
      <c r="AT125" s="1" t="n"/>
      <c r="AU125" s="1">
        <f>IF(sum!A118="QU",sum!D118,"*")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2021</v>
      </c>
      <c r="BA125" s="1">
        <f>IF(sum!A118="SA",sum!B118,"*")</f>
        <v/>
      </c>
      <c r="BB125" s="1" t="n"/>
      <c r="BC125" s="1">
        <f>IF(sum!A118="SA",sum!D118,"*")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2021</v>
      </c>
      <c r="E126" s="1">
        <f>IF(sum!A119="AL",sum!B119,"*")</f>
        <v/>
      </c>
      <c r="F126" s="1" t="n"/>
      <c r="G126" s="1">
        <f>IF(sum!A119="AL",sum!D119,"*")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2021</v>
      </c>
      <c r="M126" s="1">
        <f>IF(sum!A119="AT",sum!B119,"*")</f>
        <v/>
      </c>
      <c r="N126" s="1" t="n"/>
      <c r="O126" s="1">
        <f>IF(sum!A119="AT",sum!D119,"*")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2021</v>
      </c>
      <c r="U126" s="1">
        <f>IF(sum!A119="BC",sum!B119,"*")</f>
        <v/>
      </c>
      <c r="V126" s="1" t="n"/>
      <c r="W126" s="1">
        <f>IF(sum!A119="BC",sum!D119,"*")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2021</v>
      </c>
      <c r="AC126" s="1">
        <f>IF(sum!A119="MA",sum!B119,"*")</f>
        <v/>
      </c>
      <c r="AD126" s="1" t="n"/>
      <c r="AE126" s="1">
        <f>IF(sum!A119="MA",sum!D119,"*")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2021</v>
      </c>
      <c r="AK126" s="1">
        <f>IF(sum!A119="ON",sum!B119,"*")</f>
        <v/>
      </c>
      <c r="AL126" s="1" t="n"/>
      <c r="AM126" s="1">
        <f>IF(sum!A119="ON",sum!D119,"*")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2021</v>
      </c>
      <c r="AS126" s="1">
        <f>IF(sum!A119="QU",sum!B119,"*")</f>
        <v/>
      </c>
      <c r="AT126" s="1" t="n"/>
      <c r="AU126" s="1">
        <f>IF(sum!A119="QU",sum!D119,"*")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2021</v>
      </c>
      <c r="BA126" s="1">
        <f>IF(sum!A119="SA",sum!B119,"*")</f>
        <v/>
      </c>
      <c r="BB126" s="1" t="n"/>
      <c r="BC126" s="1">
        <f>IF(sum!A119="SA",sum!D119,"*")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2021</v>
      </c>
      <c r="E127" s="1">
        <f>IF(sum!A120="AL",sum!B120,"*")</f>
        <v/>
      </c>
      <c r="F127" s="1" t="n"/>
      <c r="G127" s="1">
        <f>IF(sum!A120="AL",sum!D120,"*")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2021</v>
      </c>
      <c r="M127" s="1">
        <f>IF(sum!A120="AT",sum!B120,"*")</f>
        <v/>
      </c>
      <c r="N127" s="1" t="n"/>
      <c r="O127" s="1">
        <f>IF(sum!A120="AT",sum!D120,"*")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2021</v>
      </c>
      <c r="U127" s="1">
        <f>IF(sum!A120="BC",sum!B120,"*")</f>
        <v/>
      </c>
      <c r="V127" s="1" t="n"/>
      <c r="W127" s="1">
        <f>IF(sum!A120="BC",sum!D120,"*")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2021</v>
      </c>
      <c r="AC127" s="1">
        <f>IF(sum!A120="MA",sum!B120,"*")</f>
        <v/>
      </c>
      <c r="AD127" s="1" t="n"/>
      <c r="AE127" s="1">
        <f>IF(sum!A120="MA",sum!D120,"*")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2021</v>
      </c>
      <c r="AK127" s="1">
        <f>IF(sum!A120="ON",sum!B120,"*")</f>
        <v/>
      </c>
      <c r="AL127" s="1" t="n"/>
      <c r="AM127" s="1">
        <f>IF(sum!A120="ON",sum!D120,"*")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2021</v>
      </c>
      <c r="AS127" s="1">
        <f>IF(sum!A120="QU",sum!B120,"*")</f>
        <v/>
      </c>
      <c r="AT127" s="1" t="n"/>
      <c r="AU127" s="1">
        <f>IF(sum!A120="QU",sum!D120,"*")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2021</v>
      </c>
      <c r="BA127" s="1">
        <f>IF(sum!A120="SA",sum!B120,"*")</f>
        <v/>
      </c>
      <c r="BB127" s="1" t="n"/>
      <c r="BC127" s="1">
        <f>IF(sum!A120="SA",sum!D120,"*")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2021</v>
      </c>
      <c r="E128" s="1">
        <f>IF(sum!A121="AL",sum!B121,"*")</f>
        <v/>
      </c>
      <c r="F128" s="1" t="n"/>
      <c r="G128" s="1">
        <f>IF(sum!A121="AL",sum!D121,"*")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2021</v>
      </c>
      <c r="M128" s="1">
        <f>IF(sum!A121="AT",sum!B121,"*")</f>
        <v/>
      </c>
      <c r="N128" s="1" t="n"/>
      <c r="O128" s="1">
        <f>IF(sum!A121="AT",sum!D121,"*")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2021</v>
      </c>
      <c r="U128" s="1">
        <f>IF(sum!A121="BC",sum!B121,"*")</f>
        <v/>
      </c>
      <c r="V128" s="1" t="n"/>
      <c r="W128" s="1">
        <f>IF(sum!A121="BC",sum!D121,"*")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2021</v>
      </c>
      <c r="AC128" s="1">
        <f>IF(sum!A121="MA",sum!B121,"*")</f>
        <v/>
      </c>
      <c r="AD128" s="1" t="n"/>
      <c r="AE128" s="1">
        <f>IF(sum!A121="MA",sum!D121,"*")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2021</v>
      </c>
      <c r="AK128" s="1">
        <f>IF(sum!A121="ON",sum!B121,"*")</f>
        <v/>
      </c>
      <c r="AL128" s="1" t="n"/>
      <c r="AM128" s="1">
        <f>IF(sum!A121="ON",sum!D121,"*")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2021</v>
      </c>
      <c r="AS128" s="1">
        <f>IF(sum!A121="QU",sum!B121,"*")</f>
        <v/>
      </c>
      <c r="AT128" s="1" t="n"/>
      <c r="AU128" s="1">
        <f>IF(sum!A121="QU",sum!D121,"*")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2021</v>
      </c>
      <c r="BA128" s="1">
        <f>IF(sum!A121="SA",sum!B121,"*")</f>
        <v/>
      </c>
      <c r="BB128" s="1" t="n"/>
      <c r="BC128" s="1">
        <f>IF(sum!A121="SA",sum!D121,"*")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2021</v>
      </c>
      <c r="E129" s="1">
        <f>IF(sum!A122="AL",sum!B122,"*")</f>
        <v/>
      </c>
      <c r="F129" s="1" t="n"/>
      <c r="G129" s="1">
        <f>IF(sum!A122="AL",sum!D122,"*")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2021</v>
      </c>
      <c r="M129" s="1">
        <f>IF(sum!A122="AT",sum!B122,"*")</f>
        <v/>
      </c>
      <c r="N129" s="1" t="n"/>
      <c r="O129" s="1">
        <f>IF(sum!A122="AT",sum!D122,"*")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2021</v>
      </c>
      <c r="U129" s="1">
        <f>IF(sum!A122="BC",sum!B122,"*")</f>
        <v/>
      </c>
      <c r="V129" s="1" t="n"/>
      <c r="W129" s="1">
        <f>IF(sum!A122="BC",sum!D122,"*")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2021</v>
      </c>
      <c r="AC129" s="1">
        <f>IF(sum!A122="MA",sum!B122,"*")</f>
        <v/>
      </c>
      <c r="AD129" s="1" t="n"/>
      <c r="AE129" s="1">
        <f>IF(sum!A122="MA",sum!D122,"*")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2021</v>
      </c>
      <c r="AK129" s="1">
        <f>IF(sum!A122="ON",sum!B122,"*")</f>
        <v/>
      </c>
      <c r="AL129" s="1" t="n"/>
      <c r="AM129" s="1">
        <f>IF(sum!A122="ON",sum!D122,"*")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2021</v>
      </c>
      <c r="AS129" s="1">
        <f>IF(sum!A122="QU",sum!B122,"*")</f>
        <v/>
      </c>
      <c r="AT129" s="1" t="n"/>
      <c r="AU129" s="1">
        <f>IF(sum!A122="QU",sum!D122,"*")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2021</v>
      </c>
      <c r="BA129" s="1">
        <f>IF(sum!A122="SA",sum!B122,"*")</f>
        <v/>
      </c>
      <c r="BB129" s="1" t="n"/>
      <c r="BC129" s="1">
        <f>IF(sum!A122="SA",sum!D122,"*")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2021</v>
      </c>
      <c r="E130" s="1">
        <f>IF(sum!A123="AL",sum!B123,"*")</f>
        <v/>
      </c>
      <c r="F130" s="1" t="n"/>
      <c r="G130" s="1">
        <f>IF(sum!A123="AL",sum!D123,"*")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2021</v>
      </c>
      <c r="M130" s="1">
        <f>IF(sum!A123="AT",sum!B123,"*")</f>
        <v/>
      </c>
      <c r="N130" s="1" t="n"/>
      <c r="O130" s="1">
        <f>IF(sum!A123="AT",sum!D123,"*")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2021</v>
      </c>
      <c r="U130" s="1">
        <f>IF(sum!A123="BC",sum!B123,"*")</f>
        <v/>
      </c>
      <c r="V130" s="1" t="n"/>
      <c r="W130" s="1">
        <f>IF(sum!A123="BC",sum!D123,"*")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2021</v>
      </c>
      <c r="AC130" s="1">
        <f>IF(sum!A123="MA",sum!B123,"*")</f>
        <v/>
      </c>
      <c r="AD130" s="1" t="n"/>
      <c r="AE130" s="1">
        <f>IF(sum!A123="MA",sum!D123,"*")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2021</v>
      </c>
      <c r="AK130" s="1">
        <f>IF(sum!A123="ON",sum!B123,"*")</f>
        <v/>
      </c>
      <c r="AL130" s="1" t="n"/>
      <c r="AM130" s="1">
        <f>IF(sum!A123="ON",sum!D123,"*")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2021</v>
      </c>
      <c r="AS130" s="1">
        <f>IF(sum!A123="QU",sum!B123,"*")</f>
        <v/>
      </c>
      <c r="AT130" s="1" t="n"/>
      <c r="AU130" s="1">
        <f>IF(sum!A123="QU",sum!D123,"*")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2021</v>
      </c>
      <c r="BA130" s="1">
        <f>IF(sum!A123="SA",sum!B123,"*")</f>
        <v/>
      </c>
      <c r="BB130" s="1" t="n"/>
      <c r="BC130" s="1">
        <f>IF(sum!A123="SA",sum!D123,"*")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2021</v>
      </c>
      <c r="E131" s="1">
        <f>IF(sum!A124="AL",sum!B124,"*")</f>
        <v/>
      </c>
      <c r="F131" s="1" t="n"/>
      <c r="G131" s="1">
        <f>IF(sum!A124="AL",sum!D124,"*")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2021</v>
      </c>
      <c r="M131" s="1">
        <f>IF(sum!A124="AT",sum!B124,"*")</f>
        <v/>
      </c>
      <c r="N131" s="1" t="n"/>
      <c r="O131" s="1">
        <f>IF(sum!A124="AT",sum!D124,"*")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2021</v>
      </c>
      <c r="U131" s="1">
        <f>IF(sum!A124="BC",sum!B124,"*")</f>
        <v/>
      </c>
      <c r="V131" s="1" t="n"/>
      <c r="W131" s="1">
        <f>IF(sum!A124="BC",sum!D124,"*")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2021</v>
      </c>
      <c r="AC131" s="1">
        <f>IF(sum!A124="MA",sum!B124,"*")</f>
        <v/>
      </c>
      <c r="AD131" s="1" t="n"/>
      <c r="AE131" s="1">
        <f>IF(sum!A124="MA",sum!D124,"*")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2021</v>
      </c>
      <c r="AK131" s="1">
        <f>IF(sum!A124="ON",sum!B124,"*")</f>
        <v/>
      </c>
      <c r="AL131" s="1" t="n"/>
      <c r="AM131" s="1">
        <f>IF(sum!A124="ON",sum!D124,"*")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2021</v>
      </c>
      <c r="AS131" s="1">
        <f>IF(sum!A124="QU",sum!B124,"*")</f>
        <v/>
      </c>
      <c r="AT131" s="1" t="n"/>
      <c r="AU131" s="1">
        <f>IF(sum!A124="QU",sum!D124,"*")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2021</v>
      </c>
      <c r="BA131" s="1">
        <f>IF(sum!A124="SA",sum!B124,"*")</f>
        <v/>
      </c>
      <c r="BB131" s="1" t="n"/>
      <c r="BC131" s="1">
        <f>IF(sum!A124="SA",sum!D124,"*")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2021</v>
      </c>
      <c r="E132" s="1">
        <f>IF(sum!A125="AL",sum!B125,"*")</f>
        <v/>
      </c>
      <c r="F132" s="1" t="n"/>
      <c r="G132" s="1">
        <f>IF(sum!A125="AL",sum!D125,"*")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2021</v>
      </c>
      <c r="M132" s="1">
        <f>IF(sum!A125="AT",sum!B125,"*")</f>
        <v/>
      </c>
      <c r="N132" s="1" t="n"/>
      <c r="O132" s="1">
        <f>IF(sum!A125="AT",sum!D125,"*")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2021</v>
      </c>
      <c r="U132" s="1">
        <f>IF(sum!A125="BC",sum!B125,"*")</f>
        <v/>
      </c>
      <c r="V132" s="1" t="n"/>
      <c r="W132" s="1">
        <f>IF(sum!A125="BC",sum!D125,"*")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2021</v>
      </c>
      <c r="AC132" s="1">
        <f>IF(sum!A125="MA",sum!B125,"*")</f>
        <v/>
      </c>
      <c r="AD132" s="1" t="n"/>
      <c r="AE132" s="1">
        <f>IF(sum!A125="MA",sum!D125,"*")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2021</v>
      </c>
      <c r="AK132" s="1">
        <f>IF(sum!A125="ON",sum!B125,"*")</f>
        <v/>
      </c>
      <c r="AL132" s="1" t="n"/>
      <c r="AM132" s="1">
        <f>IF(sum!A125="ON",sum!D125,"*")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2021</v>
      </c>
      <c r="AS132" s="1">
        <f>IF(sum!A125="QU",sum!B125,"*")</f>
        <v/>
      </c>
      <c r="AT132" s="1" t="n"/>
      <c r="AU132" s="1">
        <f>IF(sum!A125="QU",sum!D125,"*")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2021</v>
      </c>
      <c r="BA132" s="1">
        <f>IF(sum!A125="SA",sum!B125,"*")</f>
        <v/>
      </c>
      <c r="BB132" s="1" t="n"/>
      <c r="BC132" s="1">
        <f>IF(sum!A125="SA",sum!D125,"*")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2021</v>
      </c>
      <c r="E133" s="1">
        <f>IF(sum!A126="AL",sum!B126,"*")</f>
        <v/>
      </c>
      <c r="F133" s="1" t="n"/>
      <c r="G133" s="1">
        <f>IF(sum!A126="AL",sum!D126,"*")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2021</v>
      </c>
      <c r="M133" s="1">
        <f>IF(sum!A126="AT",sum!B126,"*")</f>
        <v/>
      </c>
      <c r="N133" s="1" t="n"/>
      <c r="O133" s="1">
        <f>IF(sum!A126="AT",sum!D126,"*")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2021</v>
      </c>
      <c r="U133" s="1">
        <f>IF(sum!A126="BC",sum!B126,"*")</f>
        <v/>
      </c>
      <c r="V133" s="1" t="n"/>
      <c r="W133" s="1">
        <f>IF(sum!A126="BC",sum!D126,"*")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2021</v>
      </c>
      <c r="AC133" s="1">
        <f>IF(sum!A126="MA",sum!B126,"*")</f>
        <v/>
      </c>
      <c r="AD133" s="1" t="n"/>
      <c r="AE133" s="1">
        <f>IF(sum!A126="MA",sum!D126,"*")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2021</v>
      </c>
      <c r="AK133" s="1">
        <f>IF(sum!A126="ON",sum!B126,"*")</f>
        <v/>
      </c>
      <c r="AL133" s="1" t="n"/>
      <c r="AM133" s="1">
        <f>IF(sum!A126="ON",sum!D126,"*")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2021</v>
      </c>
      <c r="AS133" s="1">
        <f>IF(sum!A126="QU",sum!B126,"*")</f>
        <v/>
      </c>
      <c r="AT133" s="1" t="n"/>
      <c r="AU133" s="1">
        <f>IF(sum!A126="QU",sum!D126,"*")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2021</v>
      </c>
      <c r="BA133" s="1">
        <f>IF(sum!A126="SA",sum!B126,"*")</f>
        <v/>
      </c>
      <c r="BB133" s="1" t="n"/>
      <c r="BC133" s="1">
        <f>IF(sum!A126="SA",sum!D126,"*")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2021</v>
      </c>
      <c r="E134" s="1">
        <f>IF(sum!A127="AL",sum!B127,"*")</f>
        <v/>
      </c>
      <c r="F134" s="1" t="n"/>
      <c r="G134" s="1">
        <f>IF(sum!A127="AL",sum!D127,"*")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2021</v>
      </c>
      <c r="M134" s="1">
        <f>IF(sum!A127="AT",sum!B127,"*")</f>
        <v/>
      </c>
      <c r="N134" s="1" t="n"/>
      <c r="O134" s="1">
        <f>IF(sum!A127="AT",sum!D127,"*")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2021</v>
      </c>
      <c r="U134" s="1">
        <f>IF(sum!A127="BC",sum!B127,"*")</f>
        <v/>
      </c>
      <c r="V134" s="1" t="n"/>
      <c r="W134" s="1">
        <f>IF(sum!A127="BC",sum!D127,"*")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2021</v>
      </c>
      <c r="AC134" s="1">
        <f>IF(sum!A127="MA",sum!B127,"*")</f>
        <v/>
      </c>
      <c r="AD134" s="1" t="n"/>
      <c r="AE134" s="1">
        <f>IF(sum!A127="MA",sum!D127,"*")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2021</v>
      </c>
      <c r="AK134" s="1">
        <f>IF(sum!A127="ON",sum!B127,"*")</f>
        <v/>
      </c>
      <c r="AL134" s="1" t="n"/>
      <c r="AM134" s="1">
        <f>IF(sum!A127="ON",sum!D127,"*")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2021</v>
      </c>
      <c r="AS134" s="1">
        <f>IF(sum!A127="QU",sum!B127,"*")</f>
        <v/>
      </c>
      <c r="AT134" s="1" t="n"/>
      <c r="AU134" s="1">
        <f>IF(sum!A127="QU",sum!D127,"*")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2021</v>
      </c>
      <c r="BA134" s="1">
        <f>IF(sum!A127="SA",sum!B127,"*")</f>
        <v/>
      </c>
      <c r="BB134" s="1" t="n"/>
      <c r="BC134" s="1">
        <f>IF(sum!A127="SA",sum!D127,"*")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2021</v>
      </c>
      <c r="E135" s="1">
        <f>IF(sum!A128="AL",sum!B128,"*")</f>
        <v/>
      </c>
      <c r="F135" s="1" t="n"/>
      <c r="G135" s="1">
        <f>IF(sum!A128="AL",sum!D128,"*")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2021</v>
      </c>
      <c r="M135" s="1">
        <f>IF(sum!A128="AT",sum!B128,"*")</f>
        <v/>
      </c>
      <c r="N135" s="1" t="n"/>
      <c r="O135" s="1">
        <f>IF(sum!A128="AT",sum!D128,"*")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2021</v>
      </c>
      <c r="U135" s="1">
        <f>IF(sum!A128="BC",sum!B128,"*")</f>
        <v/>
      </c>
      <c r="V135" s="1" t="n"/>
      <c r="W135" s="1">
        <f>IF(sum!A128="BC",sum!D128,"*")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2021</v>
      </c>
      <c r="AC135" s="1">
        <f>IF(sum!A128="MA",sum!B128,"*")</f>
        <v/>
      </c>
      <c r="AD135" s="1" t="n"/>
      <c r="AE135" s="1">
        <f>IF(sum!A128="MA",sum!D128,"*")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2021</v>
      </c>
      <c r="AK135" s="1">
        <f>IF(sum!A128="ON",sum!B128,"*")</f>
        <v/>
      </c>
      <c r="AL135" s="1" t="n"/>
      <c r="AM135" s="1">
        <f>IF(sum!A128="ON",sum!D128,"*")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2021</v>
      </c>
      <c r="AS135" s="1">
        <f>IF(sum!A128="QU",sum!B128,"*")</f>
        <v/>
      </c>
      <c r="AT135" s="1" t="n"/>
      <c r="AU135" s="1">
        <f>IF(sum!A128="QU",sum!D128,"*")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2021</v>
      </c>
      <c r="BA135" s="1">
        <f>IF(sum!A128="SA",sum!B128,"*")</f>
        <v/>
      </c>
      <c r="BB135" s="1" t="n"/>
      <c r="BC135" s="1">
        <f>IF(sum!A128="SA",sum!D128,"*")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2021</v>
      </c>
      <c r="E136" s="1">
        <f>IF(sum!A129="AL",sum!B129,"*")</f>
        <v/>
      </c>
      <c r="F136" s="1" t="n"/>
      <c r="G136" s="1">
        <f>IF(sum!A129="AL",sum!D129,"*")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2021</v>
      </c>
      <c r="M136" s="1">
        <f>IF(sum!A129="AT",sum!B129,"*")</f>
        <v/>
      </c>
      <c r="N136" s="1" t="n"/>
      <c r="O136" s="1">
        <f>IF(sum!A129="AT",sum!D129,"*")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2021</v>
      </c>
      <c r="U136" s="1">
        <f>IF(sum!A129="BC",sum!B129,"*")</f>
        <v/>
      </c>
      <c r="V136" s="1" t="n"/>
      <c r="W136" s="1">
        <f>IF(sum!A129="BC",sum!D129,"*")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2021</v>
      </c>
      <c r="AC136" s="1">
        <f>IF(sum!A129="MA",sum!B129,"*")</f>
        <v/>
      </c>
      <c r="AD136" s="1" t="n"/>
      <c r="AE136" s="1">
        <f>IF(sum!A129="MA",sum!D129,"*")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2021</v>
      </c>
      <c r="AK136" s="1">
        <f>IF(sum!A129="ON",sum!B129,"*")</f>
        <v/>
      </c>
      <c r="AL136" s="1" t="n"/>
      <c r="AM136" s="1">
        <f>IF(sum!A129="ON",sum!D129,"*")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2021</v>
      </c>
      <c r="AS136" s="1">
        <f>IF(sum!A129="QU",sum!B129,"*")</f>
        <v/>
      </c>
      <c r="AT136" s="1" t="n"/>
      <c r="AU136" s="1">
        <f>IF(sum!A129="QU",sum!D129,"*")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2021</v>
      </c>
      <c r="BA136" s="1">
        <f>IF(sum!A129="SA",sum!B129,"*")</f>
        <v/>
      </c>
      <c r="BB136" s="1" t="n"/>
      <c r="BC136" s="1">
        <f>IF(sum!A129="SA",sum!D129,"*")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2021</v>
      </c>
      <c r="E137" s="1">
        <f>IF(sum!A130="AL",sum!B130,"*")</f>
        <v/>
      </c>
      <c r="F137" s="1" t="n"/>
      <c r="G137" s="1">
        <f>IF(sum!A130="AL",sum!D130,"*")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2021</v>
      </c>
      <c r="M137" s="1">
        <f>IF(sum!A130="AT",sum!B130,"*")</f>
        <v/>
      </c>
      <c r="N137" s="1" t="n"/>
      <c r="O137" s="1">
        <f>IF(sum!A130="AT",sum!D130,"*")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2021</v>
      </c>
      <c r="U137" s="1">
        <f>IF(sum!A130="BC",sum!B130,"*")</f>
        <v/>
      </c>
      <c r="V137" s="1" t="n"/>
      <c r="W137" s="1">
        <f>IF(sum!A130="BC",sum!D130,"*")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2021</v>
      </c>
      <c r="AC137" s="1">
        <f>IF(sum!A130="MA",sum!B130,"*")</f>
        <v/>
      </c>
      <c r="AD137" s="1" t="n"/>
      <c r="AE137" s="1">
        <f>IF(sum!A130="MA",sum!D130,"*")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2021</v>
      </c>
      <c r="AK137" s="1">
        <f>IF(sum!A130="ON",sum!B130,"*")</f>
        <v/>
      </c>
      <c r="AL137" s="1" t="n"/>
      <c r="AM137" s="1">
        <f>IF(sum!A130="ON",sum!D130,"*")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2021</v>
      </c>
      <c r="AS137" s="1">
        <f>IF(sum!A130="QU",sum!B130,"*")</f>
        <v/>
      </c>
      <c r="AT137" s="1" t="n"/>
      <c r="AU137" s="1">
        <f>IF(sum!A130="QU",sum!D130,"*")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2021</v>
      </c>
      <c r="BA137" s="1">
        <f>IF(sum!A130="SA",sum!B130,"*")</f>
        <v/>
      </c>
      <c r="BB137" s="1" t="n"/>
      <c r="BC137" s="1">
        <f>IF(sum!A130="SA",sum!D130,"*")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2021</v>
      </c>
      <c r="E138" s="1">
        <f>IF(sum!A131="AL",sum!B131,"*")</f>
        <v/>
      </c>
      <c r="F138" s="1" t="n"/>
      <c r="G138" s="1">
        <f>IF(sum!A131="AL",sum!D131,"*")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2021</v>
      </c>
      <c r="M138" s="1">
        <f>IF(sum!A131="AT",sum!B131,"*")</f>
        <v/>
      </c>
      <c r="N138" s="1" t="n"/>
      <c r="O138" s="1">
        <f>IF(sum!A131="AT",sum!D131,"*")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2021</v>
      </c>
      <c r="U138" s="1">
        <f>IF(sum!A131="BC",sum!B131,"*")</f>
        <v/>
      </c>
      <c r="V138" s="1" t="n"/>
      <c r="W138" s="1">
        <f>IF(sum!A131="BC",sum!D131,"*")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2021</v>
      </c>
      <c r="AC138" s="1">
        <f>IF(sum!A131="MA",sum!B131,"*")</f>
        <v/>
      </c>
      <c r="AD138" s="1" t="n"/>
      <c r="AE138" s="1">
        <f>IF(sum!A131="MA",sum!D131,"*")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2021</v>
      </c>
      <c r="AK138" s="1">
        <f>IF(sum!A131="ON",sum!B131,"*")</f>
        <v/>
      </c>
      <c r="AL138" s="1" t="n"/>
      <c r="AM138" s="1">
        <f>IF(sum!A131="ON",sum!D131,"*")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2021</v>
      </c>
      <c r="AS138" s="1">
        <f>IF(sum!A131="QU",sum!B131,"*")</f>
        <v/>
      </c>
      <c r="AT138" s="1" t="n"/>
      <c r="AU138" s="1">
        <f>IF(sum!A131="QU",sum!D131,"*")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2021</v>
      </c>
      <c r="BA138" s="1">
        <f>IF(sum!A131="SA",sum!B131,"*")</f>
        <v/>
      </c>
      <c r="BB138" s="1" t="n"/>
      <c r="BC138" s="1">
        <f>IF(sum!A131="SA",sum!D131,"*")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2021</v>
      </c>
      <c r="E139" s="1">
        <f>IF(sum!A132="AL",sum!B132,"*")</f>
        <v/>
      </c>
      <c r="F139" s="1" t="n"/>
      <c r="G139" s="1">
        <f>IF(sum!A132="AL",sum!D132,"*")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2021</v>
      </c>
      <c r="M139" s="1">
        <f>IF(sum!A132="AT",sum!B132,"*")</f>
        <v/>
      </c>
      <c r="N139" s="1" t="n"/>
      <c r="O139" s="1">
        <f>IF(sum!A132="AT",sum!D132,"*")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2021</v>
      </c>
      <c r="U139" s="1">
        <f>IF(sum!A132="BC",sum!B132,"*")</f>
        <v/>
      </c>
      <c r="V139" s="1" t="n"/>
      <c r="W139" s="1">
        <f>IF(sum!A132="BC",sum!D132,"*")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2021</v>
      </c>
      <c r="AC139" s="1">
        <f>IF(sum!A132="MA",sum!B132,"*")</f>
        <v/>
      </c>
      <c r="AD139" s="1" t="n"/>
      <c r="AE139" s="1">
        <f>IF(sum!A132="MA",sum!D132,"*")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2021</v>
      </c>
      <c r="AK139" s="1">
        <f>IF(sum!A132="ON",sum!B132,"*")</f>
        <v/>
      </c>
      <c r="AL139" s="1" t="n"/>
      <c r="AM139" s="1">
        <f>IF(sum!A132="ON",sum!D132,"*")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2021</v>
      </c>
      <c r="AS139" s="1">
        <f>IF(sum!A132="QU",sum!B132,"*")</f>
        <v/>
      </c>
      <c r="AT139" s="1" t="n"/>
      <c r="AU139" s="1">
        <f>IF(sum!A132="QU",sum!D132,"*")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2021</v>
      </c>
      <c r="BA139" s="1">
        <f>IF(sum!A132="SA",sum!B132,"*")</f>
        <v/>
      </c>
      <c r="BB139" s="1" t="n"/>
      <c r="BC139" s="1">
        <f>IF(sum!A132="SA",sum!D132,"*")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2021</v>
      </c>
      <c r="E140" s="1">
        <f>IF(sum!A133="AL",sum!B133,"*")</f>
        <v/>
      </c>
      <c r="F140" s="1" t="n"/>
      <c r="G140" s="1">
        <f>IF(sum!A133="AL",sum!D133,"*")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2021</v>
      </c>
      <c r="M140" s="1">
        <f>IF(sum!A133="AT",sum!B133,"*")</f>
        <v/>
      </c>
      <c r="N140" s="1" t="n"/>
      <c r="O140" s="1">
        <f>IF(sum!A133="AT",sum!D133,"*")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2021</v>
      </c>
      <c r="U140" s="1">
        <f>IF(sum!A133="BC",sum!B133,"*")</f>
        <v/>
      </c>
      <c r="V140" s="1" t="n"/>
      <c r="W140" s="1">
        <f>IF(sum!A133="BC",sum!D133,"*")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2021</v>
      </c>
      <c r="AC140" s="1">
        <f>IF(sum!A133="MA",sum!B133,"*")</f>
        <v/>
      </c>
      <c r="AD140" s="1" t="n"/>
      <c r="AE140" s="1">
        <f>IF(sum!A133="MA",sum!D133,"*")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2021</v>
      </c>
      <c r="AK140" s="1">
        <f>IF(sum!A133="ON",sum!B133,"*")</f>
        <v/>
      </c>
      <c r="AL140" s="1" t="n"/>
      <c r="AM140" s="1">
        <f>IF(sum!A133="ON",sum!D133,"*")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2021</v>
      </c>
      <c r="AS140" s="1">
        <f>IF(sum!A133="QU",sum!B133,"*")</f>
        <v/>
      </c>
      <c r="AT140" s="1" t="n"/>
      <c r="AU140" s="1">
        <f>IF(sum!A133="QU",sum!D133,"*")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2021</v>
      </c>
      <c r="BA140" s="1">
        <f>IF(sum!A133="SA",sum!B133,"*")</f>
        <v/>
      </c>
      <c r="BB140" s="1" t="n"/>
      <c r="BC140" s="1">
        <f>IF(sum!A133="SA",sum!D133,"*")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2021</v>
      </c>
      <c r="J141" s="4" t="inlineStr">
        <is>
          <t>NCAP_BND</t>
        </is>
      </c>
      <c r="K141" s="4" t="inlineStr">
        <is>
          <t>FX</t>
        </is>
      </c>
      <c r="L141" s="4" t="n">
        <v>2021</v>
      </c>
      <c r="M141" s="1">
        <f>IF(sum!A134="AT",sum!B134,"*")</f>
        <v/>
      </c>
      <c r="N141" s="1" t="n"/>
      <c r="O141" s="1">
        <f>IF(sum!A134="AT",sum!D134,"*")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2021</v>
      </c>
      <c r="U141" s="1">
        <f>IF(sum!A134="BC",sum!B134,"*")</f>
        <v/>
      </c>
      <c r="V141" s="1" t="n"/>
      <c r="W141" s="1">
        <f>IF(sum!A134="BC",sum!D134,"*")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2021</v>
      </c>
      <c r="AC141" s="1">
        <f>IF(sum!A134="MA",sum!B134,"*")</f>
        <v/>
      </c>
      <c r="AD141" s="1" t="n"/>
      <c r="AE141" s="1">
        <f>IF(sum!A134="MA",sum!D134,"*")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2021</v>
      </c>
      <c r="AK141" s="1">
        <f>IF(sum!A134="ON",sum!B134,"*")</f>
        <v/>
      </c>
      <c r="AL141" s="1" t="n"/>
      <c r="AM141" s="1">
        <f>IF(sum!A134="ON",sum!D134,"*")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2021</v>
      </c>
      <c r="AS141" s="1">
        <f>IF(sum!A134="QU",sum!B134,"*")</f>
        <v/>
      </c>
      <c r="AT141" s="1" t="n"/>
      <c r="AU141" s="1">
        <f>IF(sum!A134="QU",sum!D134,"*")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2021</v>
      </c>
      <c r="BA141" s="1">
        <f>IF(sum!A134="SA",sum!B134,"*")</f>
        <v/>
      </c>
      <c r="BB141" s="1" t="n"/>
      <c r="BC141" s="1">
        <f>IF(sum!A134="SA",sum!D134,"*")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2021</v>
      </c>
      <c r="J142" s="1" t="inlineStr">
        <is>
          <t>NCAP_BND</t>
        </is>
      </c>
      <c r="K142" s="1" t="inlineStr">
        <is>
          <t>FX</t>
        </is>
      </c>
      <c r="L142" s="1" t="n">
        <v>2021</v>
      </c>
      <c r="M142" s="1">
        <f>IF(sum!A135="AT",sum!B135,"*")</f>
        <v/>
      </c>
      <c r="N142" s="1" t="n"/>
      <c r="O142" s="1">
        <f>IF(sum!A135="AT",sum!D135,"*")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2021</v>
      </c>
      <c r="U142" s="1">
        <f>IF(sum!A135="BC",sum!B135,"*")</f>
        <v/>
      </c>
      <c r="V142" s="1" t="n"/>
      <c r="W142" s="1">
        <f>IF(sum!A135="BC",sum!D135,"*")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2021</v>
      </c>
      <c r="AC142" s="1">
        <f>IF(sum!A135="MA",sum!B135,"*")</f>
        <v/>
      </c>
      <c r="AD142" s="1" t="n"/>
      <c r="AE142" s="1">
        <f>IF(sum!A135="MA",sum!D135,"*")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2021</v>
      </c>
      <c r="AK142" s="1">
        <f>IF(sum!A135="ON",sum!B135,"*")</f>
        <v/>
      </c>
      <c r="AL142" s="1" t="n"/>
      <c r="AM142" s="1">
        <f>IF(sum!A135="ON",sum!D135,"*")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2021</v>
      </c>
      <c r="AS142" s="1">
        <f>IF(sum!A135="QU",sum!B135,"*")</f>
        <v/>
      </c>
      <c r="AT142" s="1" t="n"/>
      <c r="AU142" s="1">
        <f>IF(sum!A135="QU",sum!D135,"*")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2021</v>
      </c>
      <c r="BA142" s="1">
        <f>IF(sum!A135="SA",sum!B135,"*")</f>
        <v/>
      </c>
      <c r="BB142" s="1" t="n"/>
      <c r="BC142" s="1">
        <f>IF(sum!A135="SA",sum!D135,"*")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2021</v>
      </c>
      <c r="J143" s="1" t="inlineStr">
        <is>
          <t>NCAP_BND</t>
        </is>
      </c>
      <c r="K143" s="1" t="inlineStr">
        <is>
          <t>FX</t>
        </is>
      </c>
      <c r="L143" s="1" t="n">
        <v>2021</v>
      </c>
      <c r="M143" s="1">
        <f>IF(sum!A136="AT",sum!B136,"*")</f>
        <v/>
      </c>
      <c r="N143" s="1" t="n"/>
      <c r="O143" s="1">
        <f>IF(sum!A136="AT",sum!D136,"*")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2021</v>
      </c>
      <c r="U143" s="1">
        <f>IF(sum!A136="BC",sum!B136,"*")</f>
        <v/>
      </c>
      <c r="V143" s="1" t="n"/>
      <c r="W143" s="1">
        <f>IF(sum!A136="BC",sum!D136,"*")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2021</v>
      </c>
      <c r="AC143" s="1">
        <f>IF(sum!A136="MA",sum!B136,"*")</f>
        <v/>
      </c>
      <c r="AD143" s="1" t="n"/>
      <c r="AE143" s="1">
        <f>IF(sum!A136="MA",sum!D136,"*")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2021</v>
      </c>
      <c r="AK143" s="1">
        <f>IF(sum!A136="ON",sum!B136,"*")</f>
        <v/>
      </c>
      <c r="AL143" s="1" t="n"/>
      <c r="AM143" s="1">
        <f>IF(sum!A136="ON",sum!D136,"*")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2021</v>
      </c>
      <c r="AS143" s="1">
        <f>IF(sum!A136="QU",sum!B136,"*")</f>
        <v/>
      </c>
      <c r="AT143" s="1" t="n"/>
      <c r="AU143" s="1">
        <f>IF(sum!A136="QU",sum!D136,"*")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2021</v>
      </c>
      <c r="BA143" s="1">
        <f>IF(sum!A136="SA",sum!B136,"*")</f>
        <v/>
      </c>
      <c r="BB143" s="1" t="n"/>
      <c r="BC143" s="1">
        <f>IF(sum!A136="SA",sum!D136,"*")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2021</v>
      </c>
      <c r="J144" s="4" t="inlineStr">
        <is>
          <t>NCAP_BND</t>
        </is>
      </c>
      <c r="K144" s="4" t="inlineStr">
        <is>
          <t>FX</t>
        </is>
      </c>
      <c r="L144" s="4" t="n">
        <v>2021</v>
      </c>
      <c r="M144" s="1">
        <f>IF(sum!A137="AT",sum!B137,"*")</f>
        <v/>
      </c>
      <c r="N144" s="1" t="n"/>
      <c r="O144" s="1">
        <f>IF(sum!A137="AT",sum!D137,"*")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2021</v>
      </c>
      <c r="U144" s="1">
        <f>IF(sum!A137="BC",sum!B137,"*")</f>
        <v/>
      </c>
      <c r="V144" s="1" t="n"/>
      <c r="W144" s="1">
        <f>IF(sum!A137="BC",sum!D137,"*")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2021</v>
      </c>
      <c r="AC144" s="1">
        <f>IF(sum!A137="MA",sum!B137,"*")</f>
        <v/>
      </c>
      <c r="AD144" s="1" t="n"/>
      <c r="AE144" s="1">
        <f>IF(sum!A137="MA",sum!D137,"*")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2021</v>
      </c>
      <c r="AK144" s="1">
        <f>IF(sum!A137="ON",sum!B137,"*")</f>
        <v/>
      </c>
      <c r="AL144" s="1" t="n"/>
      <c r="AM144" s="1">
        <f>IF(sum!A137="ON",sum!D137,"*")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2021</v>
      </c>
      <c r="AS144" s="1">
        <f>IF(sum!A137="QU",sum!B137,"*")</f>
        <v/>
      </c>
      <c r="AT144" s="1" t="n"/>
      <c r="AU144" s="1">
        <f>IF(sum!A137="QU",sum!D137,"*")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2021</v>
      </c>
      <c r="BA144" s="1">
        <f>IF(sum!A137="SA",sum!B137,"*")</f>
        <v/>
      </c>
      <c r="BB144" s="1" t="n"/>
      <c r="BC144" s="1">
        <f>IF(sum!A137="SA",sum!D137,"*")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2021</v>
      </c>
      <c r="J145" s="1" t="inlineStr">
        <is>
          <t>NCAP_BND</t>
        </is>
      </c>
      <c r="K145" s="1" t="inlineStr">
        <is>
          <t>FX</t>
        </is>
      </c>
      <c r="L145" s="1" t="n">
        <v>2021</v>
      </c>
      <c r="M145" s="1">
        <f>IF(sum!A138="AT",sum!B138,"*")</f>
        <v/>
      </c>
      <c r="N145" s="1" t="n"/>
      <c r="O145" s="1">
        <f>IF(sum!A138="AT",sum!D138,"*")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2021</v>
      </c>
      <c r="U145" s="1">
        <f>IF(sum!A138="BC",sum!B138,"*")</f>
        <v/>
      </c>
      <c r="V145" s="1" t="n"/>
      <c r="W145" s="1">
        <f>IF(sum!A138="BC",sum!D138,"*")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2021</v>
      </c>
      <c r="AC145" s="1">
        <f>IF(sum!A138="MA",sum!B138,"*")</f>
        <v/>
      </c>
      <c r="AD145" s="1" t="n"/>
      <c r="AE145" s="1">
        <f>IF(sum!A138="MA",sum!D138,"*")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2021</v>
      </c>
      <c r="AK145" s="1">
        <f>IF(sum!A138="ON",sum!B138,"*")</f>
        <v/>
      </c>
      <c r="AL145" s="1" t="n"/>
      <c r="AM145" s="1">
        <f>IF(sum!A138="ON",sum!D138,"*")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2021</v>
      </c>
      <c r="AS145" s="1">
        <f>IF(sum!A138="QU",sum!B138,"*")</f>
        <v/>
      </c>
      <c r="AT145" s="1" t="n"/>
      <c r="AU145" s="1">
        <f>IF(sum!A138="QU",sum!D138,"*")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2021</v>
      </c>
      <c r="BA145" s="1">
        <f>IF(sum!A138="SA",sum!B138,"*")</f>
        <v/>
      </c>
      <c r="BB145" s="1" t="n"/>
      <c r="BC145" s="1">
        <f>IF(sum!A138="SA",sum!D138,"*")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2021</v>
      </c>
      <c r="J146" s="1" t="inlineStr">
        <is>
          <t>NCAP_BND</t>
        </is>
      </c>
      <c r="K146" s="1" t="inlineStr">
        <is>
          <t>FX</t>
        </is>
      </c>
      <c r="L146" s="1" t="n">
        <v>2021</v>
      </c>
      <c r="M146" s="1">
        <f>IF(sum!A139="AT",sum!B139,"*")</f>
        <v/>
      </c>
      <c r="N146" s="1" t="n"/>
      <c r="O146" s="1">
        <f>IF(sum!A139="AT",sum!D139,"*")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2021</v>
      </c>
      <c r="U146" s="1">
        <f>IF(sum!A139="BC",sum!B139,"*")</f>
        <v/>
      </c>
      <c r="V146" s="1" t="n"/>
      <c r="W146" s="1">
        <f>IF(sum!A139="BC",sum!D139,"*")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2021</v>
      </c>
      <c r="AC146" s="1">
        <f>IF(sum!A139="MA",sum!B139,"*")</f>
        <v/>
      </c>
      <c r="AD146" s="1" t="n"/>
      <c r="AE146" s="1">
        <f>IF(sum!A139="MA",sum!D139,"*")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2021</v>
      </c>
      <c r="AK146" s="1">
        <f>IF(sum!A139="ON",sum!B139,"*")</f>
        <v/>
      </c>
      <c r="AL146" s="1" t="n"/>
      <c r="AM146" s="1">
        <f>IF(sum!A139="ON",sum!D139,"*")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2021</v>
      </c>
      <c r="AS146" s="1">
        <f>IF(sum!A139="QU",sum!B139,"*")</f>
        <v/>
      </c>
      <c r="AT146" s="1" t="n"/>
      <c r="AU146" s="1">
        <f>IF(sum!A139="QU",sum!D139,"*")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2021</v>
      </c>
      <c r="BA146" s="1">
        <f>IF(sum!A139="SA",sum!B139,"*")</f>
        <v/>
      </c>
      <c r="BB146" s="1" t="n"/>
      <c r="BC146" s="1">
        <f>IF(sum!A139="SA",sum!D139,"*")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2021</v>
      </c>
      <c r="J147" s="4" t="inlineStr">
        <is>
          <t>NCAP_BND</t>
        </is>
      </c>
      <c r="K147" s="4" t="inlineStr">
        <is>
          <t>FX</t>
        </is>
      </c>
      <c r="L147" s="4" t="n">
        <v>2021</v>
      </c>
      <c r="M147" s="1">
        <f>IF(sum!A140="AT",sum!B140,"*")</f>
        <v/>
      </c>
      <c r="N147" s="1" t="n"/>
      <c r="O147" s="1">
        <f>IF(sum!A140="AT",sum!D140,"*")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2021</v>
      </c>
      <c r="U147" s="1">
        <f>IF(sum!A140="BC",sum!B140,"*")</f>
        <v/>
      </c>
      <c r="V147" s="1" t="n"/>
      <c r="W147" s="1">
        <f>IF(sum!A140="BC",sum!D140,"*")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2021</v>
      </c>
      <c r="AC147" s="1">
        <f>IF(sum!A140="MA",sum!B140,"*")</f>
        <v/>
      </c>
      <c r="AD147" s="1" t="n"/>
      <c r="AE147" s="1">
        <f>IF(sum!A140="MA",sum!D140,"*")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2021</v>
      </c>
      <c r="AK147" s="1">
        <f>IF(sum!A140="ON",sum!B140,"*")</f>
        <v/>
      </c>
      <c r="AL147" s="1" t="n"/>
      <c r="AM147" s="1">
        <f>IF(sum!A140="ON",sum!D140,"*")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2021</v>
      </c>
      <c r="AS147" s="1">
        <f>IF(sum!A140="QU",sum!B140,"*")</f>
        <v/>
      </c>
      <c r="AT147" s="1" t="n"/>
      <c r="AU147" s="1">
        <f>IF(sum!A140="QU",sum!D140,"*")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2021</v>
      </c>
      <c r="BA147" s="1">
        <f>IF(sum!A140="SA",sum!B140,"*")</f>
        <v/>
      </c>
      <c r="BB147" s="1" t="n"/>
      <c r="BC147" s="1">
        <f>IF(sum!A140="SA",sum!D140,"*")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2021</v>
      </c>
      <c r="J148" s="1" t="inlineStr">
        <is>
          <t>NCAP_BND</t>
        </is>
      </c>
      <c r="K148" s="1" t="inlineStr">
        <is>
          <t>FX</t>
        </is>
      </c>
      <c r="L148" s="1" t="n">
        <v>2021</v>
      </c>
      <c r="M148" s="1">
        <f>IF(sum!A141="AT",sum!B141,"*")</f>
        <v/>
      </c>
      <c r="N148" s="1" t="n"/>
      <c r="O148" s="1">
        <f>IF(sum!A141="AT",sum!D141,"*")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2021</v>
      </c>
      <c r="U148" s="1">
        <f>IF(sum!A141="BC",sum!B141,"*")</f>
        <v/>
      </c>
      <c r="V148" s="1" t="n"/>
      <c r="W148" s="1">
        <f>IF(sum!A141="BC",sum!D141,"*")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2021</v>
      </c>
      <c r="AC148" s="1">
        <f>IF(sum!A141="MA",sum!B141,"*")</f>
        <v/>
      </c>
      <c r="AD148" s="1" t="n"/>
      <c r="AE148" s="1">
        <f>IF(sum!A141="MA",sum!D141,"*")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2021</v>
      </c>
      <c r="AK148" s="1">
        <f>IF(sum!A141="ON",sum!B141,"*")</f>
        <v/>
      </c>
      <c r="AL148" s="1" t="n"/>
      <c r="AM148" s="1">
        <f>IF(sum!A141="ON",sum!D141,"*")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2021</v>
      </c>
      <c r="AS148" s="1">
        <f>IF(sum!A141="QU",sum!B141,"*")</f>
        <v/>
      </c>
      <c r="AT148" s="1" t="n"/>
      <c r="AU148" s="1">
        <f>IF(sum!A141="QU",sum!D141,"*")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2021</v>
      </c>
      <c r="BA148" s="1">
        <f>IF(sum!A141="SA",sum!B141,"*")</f>
        <v/>
      </c>
      <c r="BB148" s="1" t="n"/>
      <c r="BC148" s="1">
        <f>IF(sum!A141="SA",sum!D141,"*")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2021</v>
      </c>
      <c r="J149" s="1" t="inlineStr">
        <is>
          <t>NCAP_BND</t>
        </is>
      </c>
      <c r="K149" s="1" t="inlineStr">
        <is>
          <t>FX</t>
        </is>
      </c>
      <c r="L149" s="1" t="n">
        <v>2021</v>
      </c>
      <c r="M149" s="1">
        <f>IF(sum!A142="AT",sum!B142,"*")</f>
        <v/>
      </c>
      <c r="N149" s="1" t="n"/>
      <c r="O149" s="1">
        <f>IF(sum!A142="AT",sum!D142,"*")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2021</v>
      </c>
      <c r="U149" s="1">
        <f>IF(sum!A142="BC",sum!B142,"*")</f>
        <v/>
      </c>
      <c r="V149" s="1" t="n"/>
      <c r="W149" s="1">
        <f>IF(sum!A142="BC",sum!D142,"*")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2021</v>
      </c>
      <c r="AC149" s="1">
        <f>IF(sum!A142="MA",sum!B142,"*")</f>
        <v/>
      </c>
      <c r="AD149" s="1" t="n"/>
      <c r="AE149" s="1">
        <f>IF(sum!A142="MA",sum!D142,"*")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2021</v>
      </c>
      <c r="AK149" s="1">
        <f>IF(sum!A142="ON",sum!B142,"*")</f>
        <v/>
      </c>
      <c r="AL149" s="1" t="n"/>
      <c r="AM149" s="1">
        <f>IF(sum!A142="ON",sum!D142,"*")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2021</v>
      </c>
      <c r="AS149" s="1">
        <f>IF(sum!A142="QU",sum!B142,"*")</f>
        <v/>
      </c>
      <c r="AT149" s="1" t="n"/>
      <c r="AU149" s="1">
        <f>IF(sum!A142="QU",sum!D142,"*")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2021</v>
      </c>
      <c r="BA149" s="1">
        <f>IF(sum!A142="SA",sum!B142,"*")</f>
        <v/>
      </c>
      <c r="BB149" s="1" t="n"/>
      <c r="BC149" s="1">
        <f>IF(sum!A142="SA",sum!D142,"*")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2021</v>
      </c>
      <c r="J150" s="4" t="inlineStr">
        <is>
          <t>NCAP_BND</t>
        </is>
      </c>
      <c r="K150" s="4" t="inlineStr">
        <is>
          <t>FX</t>
        </is>
      </c>
      <c r="L150" s="4" t="n">
        <v>2021</v>
      </c>
      <c r="M150" s="1">
        <f>IF(sum!A143="AT",sum!B143,"*")</f>
        <v/>
      </c>
      <c r="N150" s="1" t="n"/>
      <c r="O150" s="1">
        <f>IF(sum!A143="AT",sum!D143,"*")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2021</v>
      </c>
      <c r="U150" s="1">
        <f>IF(sum!A143="BC",sum!B143,"*")</f>
        <v/>
      </c>
      <c r="V150" s="1" t="n"/>
      <c r="W150" s="1">
        <f>IF(sum!A143="BC",sum!D143,"*")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2021</v>
      </c>
      <c r="AC150" s="1">
        <f>IF(sum!A143="MA",sum!B143,"*")</f>
        <v/>
      </c>
      <c r="AD150" s="1" t="n"/>
      <c r="AE150" s="1">
        <f>IF(sum!A143="MA",sum!D143,"*")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2021</v>
      </c>
      <c r="AK150" s="1">
        <f>IF(sum!A143="ON",sum!B143,"*")</f>
        <v/>
      </c>
      <c r="AL150" s="1" t="n"/>
      <c r="AM150" s="1">
        <f>IF(sum!A143="ON",sum!D143,"*")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2021</v>
      </c>
      <c r="AS150" s="1">
        <f>IF(sum!A143="QU",sum!B143,"*")</f>
        <v/>
      </c>
      <c r="AT150" s="1" t="n"/>
      <c r="AU150" s="1">
        <f>IF(sum!A143="QU",sum!D143,"*")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2021</v>
      </c>
      <c r="BA150" s="1">
        <f>IF(sum!A143="SA",sum!B143,"*")</f>
        <v/>
      </c>
      <c r="BB150" s="1" t="n"/>
      <c r="BC150" s="1">
        <f>IF(sum!A143="SA",sum!D143,"*")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2021</v>
      </c>
      <c r="J151" s="1" t="inlineStr">
        <is>
          <t>NCAP_BND</t>
        </is>
      </c>
      <c r="K151" s="1" t="inlineStr">
        <is>
          <t>FX</t>
        </is>
      </c>
      <c r="L151" s="1" t="n">
        <v>2021</v>
      </c>
      <c r="M151" s="1">
        <f>IF(sum!A144="AT",sum!B144,"*")</f>
        <v/>
      </c>
      <c r="N151" s="1" t="n"/>
      <c r="O151" s="1">
        <f>IF(sum!A144="AT",sum!D144,"*")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2021</v>
      </c>
      <c r="U151" s="1">
        <f>IF(sum!A144="BC",sum!B144,"*")</f>
        <v/>
      </c>
      <c r="V151" s="1" t="n"/>
      <c r="W151" s="1">
        <f>IF(sum!A144="BC",sum!D144,"*")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2021</v>
      </c>
      <c r="AC151" s="1">
        <f>IF(sum!A144="MA",sum!B144,"*")</f>
        <v/>
      </c>
      <c r="AD151" s="1" t="n"/>
      <c r="AE151" s="1">
        <f>IF(sum!A144="MA",sum!D144,"*")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2021</v>
      </c>
      <c r="AK151" s="1">
        <f>IF(sum!A144="ON",sum!B144,"*")</f>
        <v/>
      </c>
      <c r="AL151" s="1" t="n"/>
      <c r="AM151" s="1">
        <f>IF(sum!A144="ON",sum!D144,"*")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2021</v>
      </c>
      <c r="AS151" s="1">
        <f>IF(sum!A144="QU",sum!B144,"*")</f>
        <v/>
      </c>
      <c r="AT151" s="1" t="n"/>
      <c r="AU151" s="1">
        <f>IF(sum!A144="QU",sum!D144,"*")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2021</v>
      </c>
      <c r="BA151" s="1">
        <f>IF(sum!A144="SA",sum!B144,"*")</f>
        <v/>
      </c>
      <c r="BB151" s="1" t="n"/>
      <c r="BC151" s="1">
        <f>IF(sum!A144="SA",sum!D144,"*")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2021</v>
      </c>
      <c r="J152" s="1" t="inlineStr">
        <is>
          <t>NCAP_BND</t>
        </is>
      </c>
      <c r="K152" s="1" t="inlineStr">
        <is>
          <t>FX</t>
        </is>
      </c>
      <c r="L152" s="1" t="n">
        <v>2021</v>
      </c>
      <c r="M152" s="1">
        <f>IF(sum!A145="AT",sum!B145,"*")</f>
        <v/>
      </c>
      <c r="N152" s="1" t="n"/>
      <c r="O152" s="1">
        <f>IF(sum!A145="AT",sum!D145,"*")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2021</v>
      </c>
      <c r="U152" s="1">
        <f>IF(sum!A145="BC",sum!B145,"*")</f>
        <v/>
      </c>
      <c r="V152" s="1" t="n"/>
      <c r="W152" s="1">
        <f>IF(sum!A145="BC",sum!D145,"*")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2021</v>
      </c>
      <c r="AC152" s="1">
        <f>IF(sum!A145="MA",sum!B145,"*")</f>
        <v/>
      </c>
      <c r="AD152" s="1" t="n"/>
      <c r="AE152" s="1">
        <f>IF(sum!A145="MA",sum!D145,"*")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2021</v>
      </c>
      <c r="AK152" s="1">
        <f>IF(sum!A145="ON",sum!B145,"*")</f>
        <v/>
      </c>
      <c r="AL152" s="1" t="n"/>
      <c r="AM152" s="1">
        <f>IF(sum!A145="ON",sum!D145,"*")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2021</v>
      </c>
      <c r="AS152" s="1">
        <f>IF(sum!A145="QU",sum!B145,"*")</f>
        <v/>
      </c>
      <c r="AT152" s="1" t="n"/>
      <c r="AU152" s="1">
        <f>IF(sum!A145="QU",sum!D145,"*")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2021</v>
      </c>
      <c r="BA152" s="1">
        <f>IF(sum!A145="SA",sum!B145,"*")</f>
        <v/>
      </c>
      <c r="BB152" s="1" t="n"/>
      <c r="BC152" s="1">
        <f>IF(sum!A145="SA",sum!D145,"*")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2021</v>
      </c>
      <c r="J153" s="4" t="inlineStr">
        <is>
          <t>NCAP_BND</t>
        </is>
      </c>
      <c r="K153" s="4" t="inlineStr">
        <is>
          <t>FX</t>
        </is>
      </c>
      <c r="L153" s="4" t="n">
        <v>2021</v>
      </c>
      <c r="M153" s="1">
        <f>IF(sum!A146="AT",sum!B146,"*")</f>
        <v/>
      </c>
      <c r="N153" s="1" t="n"/>
      <c r="O153" s="1">
        <f>IF(sum!A146="AT",sum!D146,"*")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2021</v>
      </c>
      <c r="U153" s="1">
        <f>IF(sum!A146="BC",sum!B146,"*")</f>
        <v/>
      </c>
      <c r="V153" s="1" t="n"/>
      <c r="W153" s="1">
        <f>IF(sum!A146="BC",sum!D146,"*")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2021</v>
      </c>
      <c r="AC153" s="1">
        <f>IF(sum!A146="MA",sum!B146,"*")</f>
        <v/>
      </c>
      <c r="AD153" s="1" t="n"/>
      <c r="AE153" s="1">
        <f>IF(sum!A146="MA",sum!D146,"*")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2021</v>
      </c>
      <c r="AK153" s="1">
        <f>IF(sum!A146="ON",sum!B146,"*")</f>
        <v/>
      </c>
      <c r="AL153" s="1" t="n"/>
      <c r="AM153" s="1">
        <f>IF(sum!A146="ON",sum!D146,"*")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2021</v>
      </c>
      <c r="AS153" s="1">
        <f>IF(sum!A146="QU",sum!B146,"*")</f>
        <v/>
      </c>
      <c r="AT153" s="1" t="n"/>
      <c r="AU153" s="1">
        <f>IF(sum!A146="QU",sum!D146,"*")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2021</v>
      </c>
      <c r="BA153" s="1">
        <f>IF(sum!A146="SA",sum!B146,"*")</f>
        <v/>
      </c>
      <c r="BB153" s="1" t="n"/>
      <c r="BC153" s="1">
        <f>IF(sum!A146="SA",sum!D146,"*")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2021</v>
      </c>
      <c r="J154" s="1" t="inlineStr">
        <is>
          <t>NCAP_BND</t>
        </is>
      </c>
      <c r="K154" s="1" t="inlineStr">
        <is>
          <t>FX</t>
        </is>
      </c>
      <c r="L154" s="1" t="n">
        <v>2021</v>
      </c>
      <c r="M154" s="1">
        <f>IF(sum!A147="AT",sum!B147,"*")</f>
        <v/>
      </c>
      <c r="N154" s="1" t="n"/>
      <c r="O154" s="1">
        <f>IF(sum!A147="AT",sum!D147,"*")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2021</v>
      </c>
      <c r="U154" s="1">
        <f>IF(sum!A147="BC",sum!B147,"*")</f>
        <v/>
      </c>
      <c r="V154" s="1" t="n"/>
      <c r="W154" s="1">
        <f>IF(sum!A147="BC",sum!D147,"*")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2021</v>
      </c>
      <c r="AC154" s="1">
        <f>IF(sum!A147="MA",sum!B147,"*")</f>
        <v/>
      </c>
      <c r="AD154" s="1" t="n"/>
      <c r="AE154" s="1">
        <f>IF(sum!A147="MA",sum!D147,"*")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2021</v>
      </c>
      <c r="AK154" s="1">
        <f>IF(sum!A147="ON",sum!B147,"*")</f>
        <v/>
      </c>
      <c r="AL154" s="1" t="n"/>
      <c r="AM154" s="1">
        <f>IF(sum!A147="ON",sum!D147,"*")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2021</v>
      </c>
      <c r="AS154" s="1">
        <f>IF(sum!A147="QU",sum!B147,"*")</f>
        <v/>
      </c>
      <c r="AT154" s="1" t="n"/>
      <c r="AU154" s="1">
        <f>IF(sum!A147="QU",sum!D147,"*")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2021</v>
      </c>
      <c r="BA154" s="1">
        <f>IF(sum!A147="SA",sum!B147,"*")</f>
        <v/>
      </c>
      <c r="BB154" s="1" t="n"/>
      <c r="BC154" s="1">
        <f>IF(sum!A147="SA",sum!D147,"*")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2021</v>
      </c>
      <c r="J155" s="1" t="inlineStr">
        <is>
          <t>NCAP_BND</t>
        </is>
      </c>
      <c r="K155" s="1" t="inlineStr">
        <is>
          <t>FX</t>
        </is>
      </c>
      <c r="L155" s="1" t="n">
        <v>2021</v>
      </c>
      <c r="M155" s="1">
        <f>IF(sum!A148="AT",sum!B148,"*")</f>
        <v/>
      </c>
      <c r="N155" s="1" t="n"/>
      <c r="O155" s="1">
        <f>IF(sum!A148="AT",sum!D148,"*")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2021</v>
      </c>
      <c r="U155" s="1">
        <f>IF(sum!A148="BC",sum!B148,"*")</f>
        <v/>
      </c>
      <c r="V155" s="1" t="n"/>
      <c r="W155" s="1">
        <f>IF(sum!A148="BC",sum!D148,"*")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2021</v>
      </c>
      <c r="AC155" s="1">
        <f>IF(sum!A148="MA",sum!B148,"*")</f>
        <v/>
      </c>
      <c r="AD155" s="1" t="n"/>
      <c r="AE155" s="1">
        <f>IF(sum!A148="MA",sum!D148,"*")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2021</v>
      </c>
      <c r="AK155" s="1">
        <f>IF(sum!A148="ON",sum!B148,"*")</f>
        <v/>
      </c>
      <c r="AL155" s="1" t="n"/>
      <c r="AM155" s="1">
        <f>IF(sum!A148="ON",sum!D148,"*")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2021</v>
      </c>
      <c r="AS155" s="1">
        <f>IF(sum!A148="QU",sum!B148,"*")</f>
        <v/>
      </c>
      <c r="AT155" s="1" t="n"/>
      <c r="AU155" s="1">
        <f>IF(sum!A148="QU",sum!D148,"*")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2021</v>
      </c>
      <c r="BA155" s="1">
        <f>IF(sum!A148="SA",sum!B148,"*")</f>
        <v/>
      </c>
      <c r="BB155" s="1" t="n"/>
      <c r="BC155" s="1">
        <f>IF(sum!A148="SA",sum!D148,"*")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2021</v>
      </c>
      <c r="J156" s="4" t="inlineStr">
        <is>
          <t>NCAP_BND</t>
        </is>
      </c>
      <c r="K156" s="4" t="inlineStr">
        <is>
          <t>FX</t>
        </is>
      </c>
      <c r="L156" s="4" t="n">
        <v>2021</v>
      </c>
      <c r="M156" s="1">
        <f>IF(sum!A149="AT",sum!B149,"*")</f>
        <v/>
      </c>
      <c r="N156" s="1" t="n"/>
      <c r="O156" s="1">
        <f>IF(sum!A149="AT",sum!D149,"*")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2021</v>
      </c>
      <c r="U156" s="1">
        <f>IF(sum!A149="BC",sum!B149,"*")</f>
        <v/>
      </c>
      <c r="V156" s="1" t="n"/>
      <c r="W156" s="1">
        <f>IF(sum!A149="BC",sum!D149,"*")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2021</v>
      </c>
      <c r="AC156" s="1">
        <f>IF(sum!A149="MA",sum!B149,"*")</f>
        <v/>
      </c>
      <c r="AD156" s="1" t="n"/>
      <c r="AE156" s="1">
        <f>IF(sum!A149="MA",sum!D149,"*")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2021</v>
      </c>
      <c r="AK156" s="1">
        <f>IF(sum!A149="ON",sum!B149,"*")</f>
        <v/>
      </c>
      <c r="AL156" s="1" t="n"/>
      <c r="AM156" s="1">
        <f>IF(sum!A149="ON",sum!D149,"*")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2021</v>
      </c>
      <c r="AS156" s="1">
        <f>IF(sum!A149="QU",sum!B149,"*")</f>
        <v/>
      </c>
      <c r="AT156" s="1" t="n"/>
      <c r="AU156" s="1">
        <f>IF(sum!A149="QU",sum!D149,"*")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2021</v>
      </c>
      <c r="BA156" s="1">
        <f>IF(sum!A149="SA",sum!B149,"*")</f>
        <v/>
      </c>
      <c r="BB156" s="1" t="n"/>
      <c r="BC156" s="1">
        <f>IF(sum!A149="SA",sum!D149,"*")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2021</v>
      </c>
      <c r="J157" s="1" t="inlineStr">
        <is>
          <t>NCAP_BND</t>
        </is>
      </c>
      <c r="K157" s="1" t="inlineStr">
        <is>
          <t>FX</t>
        </is>
      </c>
      <c r="L157" s="1" t="n">
        <v>2021</v>
      </c>
      <c r="M157" s="1">
        <f>IF(sum!A150="AT",sum!B150,"*")</f>
        <v/>
      </c>
      <c r="N157" s="1" t="n"/>
      <c r="O157" s="1">
        <f>IF(sum!A150="AT",sum!D150,"*")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2021</v>
      </c>
      <c r="U157" s="1">
        <f>IF(sum!A150="BC",sum!B150,"*")</f>
        <v/>
      </c>
      <c r="V157" s="1" t="n"/>
      <c r="W157" s="1">
        <f>IF(sum!A150="BC",sum!D150,"*")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2021</v>
      </c>
      <c r="AC157" s="1">
        <f>IF(sum!A150="MA",sum!B150,"*")</f>
        <v/>
      </c>
      <c r="AD157" s="1" t="n"/>
      <c r="AE157" s="1">
        <f>IF(sum!A150="MA",sum!D150,"*")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2021</v>
      </c>
      <c r="AK157" s="1">
        <f>IF(sum!A150="ON",sum!B150,"*")</f>
        <v/>
      </c>
      <c r="AL157" s="1" t="n"/>
      <c r="AM157" s="1">
        <f>IF(sum!A150="ON",sum!D150,"*")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2021</v>
      </c>
      <c r="AS157" s="1">
        <f>IF(sum!A150="QU",sum!B150,"*")</f>
        <v/>
      </c>
      <c r="AT157" s="1" t="n"/>
      <c r="AU157" s="1">
        <f>IF(sum!A150="QU",sum!D150,"*")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2021</v>
      </c>
      <c r="BA157" s="1">
        <f>IF(sum!A150="SA",sum!B150,"*")</f>
        <v/>
      </c>
      <c r="BB157" s="1" t="n"/>
      <c r="BC157" s="1">
        <f>IF(sum!A150="SA",sum!D150,"*")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2021</v>
      </c>
      <c r="J158" s="1" t="inlineStr">
        <is>
          <t>NCAP_BND</t>
        </is>
      </c>
      <c r="K158" s="1" t="inlineStr">
        <is>
          <t>FX</t>
        </is>
      </c>
      <c r="L158" s="1" t="n">
        <v>2021</v>
      </c>
      <c r="M158" s="1">
        <f>IF(sum!A151="AT",sum!B151,"*")</f>
        <v/>
      </c>
      <c r="N158" s="1" t="n"/>
      <c r="O158" s="1">
        <f>IF(sum!A151="AT",sum!D151,"*")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2021</v>
      </c>
      <c r="U158" s="1">
        <f>IF(sum!A151="BC",sum!B151,"*")</f>
        <v/>
      </c>
      <c r="V158" s="1" t="n"/>
      <c r="W158" s="1">
        <f>IF(sum!A151="BC",sum!D151,"*")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2021</v>
      </c>
      <c r="AC158" s="1">
        <f>IF(sum!A151="MA",sum!B151,"*")</f>
        <v/>
      </c>
      <c r="AD158" s="1" t="n"/>
      <c r="AE158" s="1">
        <f>IF(sum!A151="MA",sum!D151,"*")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2021</v>
      </c>
      <c r="AK158" s="1">
        <f>IF(sum!A151="ON",sum!B151,"*")</f>
        <v/>
      </c>
      <c r="AL158" s="1" t="n"/>
      <c r="AM158" s="1">
        <f>IF(sum!A151="ON",sum!D151,"*")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2021</v>
      </c>
      <c r="AS158" s="1">
        <f>IF(sum!A151="QU",sum!B151,"*")</f>
        <v/>
      </c>
      <c r="AT158" s="1" t="n"/>
      <c r="AU158" s="1">
        <f>IF(sum!A151="QU",sum!D151,"*")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2021</v>
      </c>
      <c r="BA158" s="1">
        <f>IF(sum!A151="SA",sum!B151,"*")</f>
        <v/>
      </c>
      <c r="BB158" s="1" t="n"/>
      <c r="BC158" s="1">
        <f>IF(sum!A151="SA",sum!D151,"*")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2021</v>
      </c>
      <c r="J159" s="4" t="inlineStr">
        <is>
          <t>NCAP_BND</t>
        </is>
      </c>
      <c r="K159" s="4" t="inlineStr">
        <is>
          <t>FX</t>
        </is>
      </c>
      <c r="L159" s="4" t="n">
        <v>2021</v>
      </c>
      <c r="M159" s="1">
        <f>IF(sum!A152="AT",sum!B152,"*")</f>
        <v/>
      </c>
      <c r="N159" s="1" t="n"/>
      <c r="O159" s="1">
        <f>IF(sum!A152="AT",sum!D152,"*")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2021</v>
      </c>
      <c r="U159" s="1">
        <f>IF(sum!A152="BC",sum!B152,"*")</f>
        <v/>
      </c>
      <c r="V159" s="1" t="n"/>
      <c r="W159" s="1">
        <f>IF(sum!A152="BC",sum!D152,"*")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2021</v>
      </c>
      <c r="AC159" s="1">
        <f>IF(sum!A152="MA",sum!B152,"*")</f>
        <v/>
      </c>
      <c r="AD159" s="1" t="n"/>
      <c r="AE159" s="1">
        <f>IF(sum!A152="MA",sum!D152,"*")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2021</v>
      </c>
      <c r="AK159" s="1">
        <f>IF(sum!A152="ON",sum!B152,"*")</f>
        <v/>
      </c>
      <c r="AL159" s="1" t="n"/>
      <c r="AM159" s="1">
        <f>IF(sum!A152="ON",sum!D152,"*")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2021</v>
      </c>
      <c r="AS159" s="1">
        <f>IF(sum!A152="QU",sum!B152,"*")</f>
        <v/>
      </c>
      <c r="AT159" s="1" t="n"/>
      <c r="AU159" s="1">
        <f>IF(sum!A152="QU",sum!D152,"*")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2021</v>
      </c>
      <c r="BA159" s="1">
        <f>IF(sum!A152="SA",sum!B152,"*")</f>
        <v/>
      </c>
      <c r="BB159" s="1" t="n"/>
      <c r="BC159" s="1">
        <f>IF(sum!A152="SA",sum!D152,"*")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2021</v>
      </c>
      <c r="J160" s="1" t="inlineStr">
        <is>
          <t>NCAP_BND</t>
        </is>
      </c>
      <c r="K160" s="1" t="inlineStr">
        <is>
          <t>FX</t>
        </is>
      </c>
      <c r="L160" s="1" t="n">
        <v>2021</v>
      </c>
      <c r="M160" s="1">
        <f>IF(sum!A153="AT",sum!B153,"*")</f>
        <v/>
      </c>
      <c r="N160" s="1" t="n"/>
      <c r="O160" s="1">
        <f>IF(sum!A153="AT",sum!D153,"*")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2021</v>
      </c>
      <c r="U160" s="1">
        <f>IF(sum!A153="BC",sum!B153,"*")</f>
        <v/>
      </c>
      <c r="V160" s="1" t="n"/>
      <c r="W160" s="1">
        <f>IF(sum!A153="BC",sum!D153,"*")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2021</v>
      </c>
      <c r="AC160" s="1">
        <f>IF(sum!A153="MA",sum!B153,"*")</f>
        <v/>
      </c>
      <c r="AD160" s="1" t="n"/>
      <c r="AE160" s="1">
        <f>IF(sum!A153="MA",sum!D153,"*")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2021</v>
      </c>
      <c r="AK160" s="1">
        <f>IF(sum!A153="ON",sum!B153,"*")</f>
        <v/>
      </c>
      <c r="AL160" s="1" t="n"/>
      <c r="AM160" s="1">
        <f>IF(sum!A153="ON",sum!D153,"*")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2021</v>
      </c>
      <c r="AS160" s="1">
        <f>IF(sum!A153="QU",sum!B153,"*")</f>
        <v/>
      </c>
      <c r="AT160" s="1" t="n"/>
      <c r="AU160" s="1">
        <f>IF(sum!A153="QU",sum!D153,"*")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2021</v>
      </c>
      <c r="BA160" s="1">
        <f>IF(sum!A153="SA",sum!B153,"*")</f>
        <v/>
      </c>
      <c r="BB160" s="1" t="n"/>
      <c r="BC160" s="1">
        <f>IF(sum!A153="SA",sum!D153,"*")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2021</v>
      </c>
      <c r="J161" s="1" t="inlineStr">
        <is>
          <t>NCAP_BND</t>
        </is>
      </c>
      <c r="K161" s="1" t="inlineStr">
        <is>
          <t>FX</t>
        </is>
      </c>
      <c r="L161" s="1" t="n">
        <v>2021</v>
      </c>
      <c r="M161" s="1">
        <f>IF(sum!A154="AT",sum!B154,"*")</f>
        <v/>
      </c>
      <c r="N161" s="1" t="n"/>
      <c r="O161" s="1">
        <f>IF(sum!A154="AT",sum!D154,"*")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2021</v>
      </c>
      <c r="U161" s="1">
        <f>IF(sum!A154="BC",sum!B154,"*")</f>
        <v/>
      </c>
      <c r="V161" s="1" t="n"/>
      <c r="W161" s="1">
        <f>IF(sum!A154="BC",sum!D154,"*")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2021</v>
      </c>
      <c r="AC161" s="1">
        <f>IF(sum!A154="MA",sum!B154,"*")</f>
        <v/>
      </c>
      <c r="AD161" s="1" t="n"/>
      <c r="AE161" s="1">
        <f>IF(sum!A154="MA",sum!D154,"*")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2021</v>
      </c>
      <c r="AK161" s="1">
        <f>IF(sum!A154="ON",sum!B154,"*")</f>
        <v/>
      </c>
      <c r="AL161" s="1" t="n"/>
      <c r="AM161" s="1">
        <f>IF(sum!A154="ON",sum!D154,"*")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2021</v>
      </c>
      <c r="AS161" s="1">
        <f>IF(sum!A154="QU",sum!B154,"*")</f>
        <v/>
      </c>
      <c r="AT161" s="1" t="n"/>
      <c r="AU161" s="1">
        <f>IF(sum!A154="QU",sum!D154,"*")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2021</v>
      </c>
      <c r="BA161" s="1">
        <f>IF(sum!A154="SA",sum!B154,"*")</f>
        <v/>
      </c>
      <c r="BB161" s="1" t="n"/>
      <c r="BC161" s="1">
        <f>IF(sum!A154="SA",sum!D154,"*")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2021</v>
      </c>
      <c r="J162" s="4" t="inlineStr">
        <is>
          <t>NCAP_BND</t>
        </is>
      </c>
      <c r="K162" s="4" t="inlineStr">
        <is>
          <t>FX</t>
        </is>
      </c>
      <c r="L162" s="4" t="n">
        <v>2021</v>
      </c>
      <c r="M162" s="1">
        <f>IF(sum!A155="AT",sum!B155,"*")</f>
        <v/>
      </c>
      <c r="N162" s="1" t="n"/>
      <c r="O162" s="1">
        <f>IF(sum!A155="AT",sum!D155,"*")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2021</v>
      </c>
      <c r="U162" s="1">
        <f>IF(sum!A155="BC",sum!B155,"*")</f>
        <v/>
      </c>
      <c r="V162" s="1" t="n"/>
      <c r="W162" s="1">
        <f>IF(sum!A155="BC",sum!D155,"*")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2021</v>
      </c>
      <c r="AC162" s="1">
        <f>IF(sum!A155="MA",sum!B155,"*")</f>
        <v/>
      </c>
      <c r="AD162" s="1" t="n"/>
      <c r="AE162" s="1">
        <f>IF(sum!A155="MA",sum!D155,"*")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2021</v>
      </c>
      <c r="AK162" s="1">
        <f>IF(sum!A155="ON",sum!B155,"*")</f>
        <v/>
      </c>
      <c r="AL162" s="1" t="n"/>
      <c r="AM162" s="1">
        <f>IF(sum!A155="ON",sum!D155,"*")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2021</v>
      </c>
      <c r="AS162" s="1">
        <f>IF(sum!A155="QU",sum!B155,"*")</f>
        <v/>
      </c>
      <c r="AT162" s="1" t="n"/>
      <c r="AU162" s="1">
        <f>IF(sum!A155="QU",sum!D155,"*")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2021</v>
      </c>
      <c r="BA162" s="1">
        <f>IF(sum!A155="SA",sum!B155,"*")</f>
        <v/>
      </c>
      <c r="BB162" s="1" t="n"/>
      <c r="BC162" s="1">
        <f>IF(sum!A155="SA",sum!D155,"*")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2021</v>
      </c>
      <c r="J163" s="1" t="inlineStr">
        <is>
          <t>NCAP_BND</t>
        </is>
      </c>
      <c r="K163" s="1" t="inlineStr">
        <is>
          <t>FX</t>
        </is>
      </c>
      <c r="L163" s="1" t="n">
        <v>2021</v>
      </c>
      <c r="M163" s="1">
        <f>IF(sum!A156="AT",sum!B156,"*")</f>
        <v/>
      </c>
      <c r="N163" s="1" t="n"/>
      <c r="O163" s="1">
        <f>IF(sum!A156="AT",sum!D156,"*")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2021</v>
      </c>
      <c r="U163" s="1">
        <f>IF(sum!A156="BC",sum!B156,"*")</f>
        <v/>
      </c>
      <c r="V163" s="1" t="n"/>
      <c r="W163" s="1">
        <f>IF(sum!A156="BC",sum!D156,"*")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2021</v>
      </c>
      <c r="AC163" s="1">
        <f>IF(sum!A156="MA",sum!B156,"*")</f>
        <v/>
      </c>
      <c r="AD163" s="1" t="n"/>
      <c r="AE163" s="1">
        <f>IF(sum!A156="MA",sum!D156,"*")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2021</v>
      </c>
      <c r="AK163" s="1">
        <f>IF(sum!A156="ON",sum!B156,"*")</f>
        <v/>
      </c>
      <c r="AL163" s="1" t="n"/>
      <c r="AM163" s="1">
        <f>IF(sum!A156="ON",sum!D156,"*")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2021</v>
      </c>
      <c r="AS163" s="1">
        <f>IF(sum!A156="QU",sum!B156,"*")</f>
        <v/>
      </c>
      <c r="AT163" s="1" t="n"/>
      <c r="AU163" s="1">
        <f>IF(sum!A156="QU",sum!D156,"*")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2021</v>
      </c>
      <c r="BA163" s="1">
        <f>IF(sum!A156="SA",sum!B156,"*")</f>
        <v/>
      </c>
      <c r="BB163" s="1" t="n"/>
      <c r="BC163" s="1">
        <f>IF(sum!A156="SA",sum!D156,"*")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2021</v>
      </c>
      <c r="J164" s="1" t="inlineStr">
        <is>
          <t>NCAP_BND</t>
        </is>
      </c>
      <c r="K164" s="1" t="inlineStr">
        <is>
          <t>FX</t>
        </is>
      </c>
      <c r="L164" s="1" t="n">
        <v>2021</v>
      </c>
      <c r="M164" s="1">
        <f>IF(sum!A157="AT",sum!B157,"*")</f>
        <v/>
      </c>
      <c r="N164" s="1" t="n"/>
      <c r="O164" s="1">
        <f>IF(sum!A157="AT",sum!D157,"*")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2021</v>
      </c>
      <c r="U164" s="1">
        <f>IF(sum!A157="BC",sum!B157,"*")</f>
        <v/>
      </c>
      <c r="V164" s="1" t="n"/>
      <c r="W164" s="1">
        <f>IF(sum!A157="BC",sum!D157,"*")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2021</v>
      </c>
      <c r="AC164" s="1">
        <f>IF(sum!A157="MA",sum!B157,"*")</f>
        <v/>
      </c>
      <c r="AD164" s="1" t="n"/>
      <c r="AE164" s="1">
        <f>IF(sum!A157="MA",sum!D157,"*")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2021</v>
      </c>
      <c r="AK164" s="1">
        <f>IF(sum!A157="ON",sum!B157,"*")</f>
        <v/>
      </c>
      <c r="AL164" s="1" t="n"/>
      <c r="AM164" s="1">
        <f>IF(sum!A157="ON",sum!D157,"*")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2021</v>
      </c>
      <c r="AS164" s="1">
        <f>IF(sum!A157="QU",sum!B157,"*")</f>
        <v/>
      </c>
      <c r="AT164" s="1" t="n"/>
      <c r="AU164" s="1">
        <f>IF(sum!A157="QU",sum!D157,"*")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2021</v>
      </c>
      <c r="BA164" s="1">
        <f>IF(sum!A157="SA",sum!B157,"*")</f>
        <v/>
      </c>
      <c r="BB164" s="1" t="n"/>
      <c r="BC164" s="1">
        <f>IF(sum!A157="SA",sum!D157,"*")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2021</v>
      </c>
      <c r="J165" s="4" t="inlineStr">
        <is>
          <t>NCAP_BND</t>
        </is>
      </c>
      <c r="K165" s="4" t="inlineStr">
        <is>
          <t>FX</t>
        </is>
      </c>
      <c r="L165" s="4" t="n">
        <v>2021</v>
      </c>
      <c r="M165" s="1">
        <f>IF(sum!A158="AT",sum!B158,"*")</f>
        <v/>
      </c>
      <c r="N165" s="1" t="n"/>
      <c r="O165" s="1">
        <f>IF(sum!A158="AT",sum!D158,"*")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2021</v>
      </c>
      <c r="U165" s="1">
        <f>IF(sum!A158="BC",sum!B158,"*")</f>
        <v/>
      </c>
      <c r="V165" s="1" t="n"/>
      <c r="W165" s="1">
        <f>IF(sum!A158="BC",sum!D158,"*")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2021</v>
      </c>
      <c r="AC165" s="1">
        <f>IF(sum!A158="MA",sum!B158,"*")</f>
        <v/>
      </c>
      <c r="AD165" s="1" t="n"/>
      <c r="AE165" s="1">
        <f>IF(sum!A158="MA",sum!D158,"*")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2021</v>
      </c>
      <c r="AK165" s="1">
        <f>IF(sum!A158="ON",sum!B158,"*")</f>
        <v/>
      </c>
      <c r="AL165" s="1" t="n"/>
      <c r="AM165" s="1">
        <f>IF(sum!A158="ON",sum!D158,"*")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2021</v>
      </c>
      <c r="AS165" s="1">
        <f>IF(sum!A158="QU",sum!B158,"*")</f>
        <v/>
      </c>
      <c r="AT165" s="1" t="n"/>
      <c r="AU165" s="1">
        <f>IF(sum!A158="QU",sum!D158,"*")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2021</v>
      </c>
      <c r="BA165" s="1">
        <f>IF(sum!A158="SA",sum!B158,"*")</f>
        <v/>
      </c>
      <c r="BB165" s="1" t="n"/>
      <c r="BC165" s="1">
        <f>IF(sum!A158="SA",sum!D158,"*")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2021</v>
      </c>
      <c r="J166" s="1" t="inlineStr">
        <is>
          <t>NCAP_BND</t>
        </is>
      </c>
      <c r="K166" s="1" t="inlineStr">
        <is>
          <t>FX</t>
        </is>
      </c>
      <c r="L166" s="1" t="n">
        <v>2021</v>
      </c>
      <c r="M166" s="1">
        <f>IF(sum!A159="AT",sum!B159,"*")</f>
        <v/>
      </c>
      <c r="N166" s="1" t="n"/>
      <c r="O166" s="1">
        <f>IF(sum!A159="AT",sum!D159,"*")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2021</v>
      </c>
      <c r="U166" s="1">
        <f>IF(sum!A159="BC",sum!B159,"*")</f>
        <v/>
      </c>
      <c r="V166" s="1" t="n"/>
      <c r="W166" s="1">
        <f>IF(sum!A159="BC",sum!D159,"*")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2021</v>
      </c>
      <c r="AC166" s="1">
        <f>IF(sum!A159="MA",sum!B159,"*")</f>
        <v/>
      </c>
      <c r="AD166" s="1" t="n"/>
      <c r="AE166" s="1">
        <f>IF(sum!A159="MA",sum!D159,"*")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2021</v>
      </c>
      <c r="AK166" s="1">
        <f>IF(sum!A159="ON",sum!B159,"*")</f>
        <v/>
      </c>
      <c r="AL166" s="1" t="n"/>
      <c r="AM166" s="1">
        <f>IF(sum!A159="ON",sum!D159,"*")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2021</v>
      </c>
      <c r="AS166" s="1">
        <f>IF(sum!A159="QU",sum!B159,"*")</f>
        <v/>
      </c>
      <c r="AT166" s="1" t="n"/>
      <c r="AU166" s="1">
        <f>IF(sum!A159="QU",sum!D159,"*")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2021</v>
      </c>
      <c r="BA166" s="1">
        <f>IF(sum!A159="SA",sum!B159,"*")</f>
        <v/>
      </c>
      <c r="BB166" s="1" t="n"/>
      <c r="BC166" s="1">
        <f>IF(sum!A159="SA",sum!D159,"*")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2021</v>
      </c>
      <c r="J167" s="1" t="inlineStr">
        <is>
          <t>NCAP_BND</t>
        </is>
      </c>
      <c r="K167" s="1" t="inlineStr">
        <is>
          <t>FX</t>
        </is>
      </c>
      <c r="L167" s="1" t="n">
        <v>2021</v>
      </c>
      <c r="M167" s="1">
        <f>IF(sum!A160="AT",sum!B160,"*")</f>
        <v/>
      </c>
      <c r="N167" s="1" t="n"/>
      <c r="O167" s="1">
        <f>IF(sum!A160="AT",sum!D160,"*")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2021</v>
      </c>
      <c r="U167" s="1">
        <f>IF(sum!A160="BC",sum!B160,"*")</f>
        <v/>
      </c>
      <c r="V167" s="1" t="n"/>
      <c r="W167" s="1">
        <f>IF(sum!A160="BC",sum!D160,"*")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2021</v>
      </c>
      <c r="AC167" s="1">
        <f>IF(sum!A160="MA",sum!B160,"*")</f>
        <v/>
      </c>
      <c r="AD167" s="1" t="n"/>
      <c r="AE167" s="1">
        <f>IF(sum!A160="MA",sum!D160,"*")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2021</v>
      </c>
      <c r="AK167" s="1">
        <f>IF(sum!A160="ON",sum!B160,"*")</f>
        <v/>
      </c>
      <c r="AL167" s="1" t="n"/>
      <c r="AM167" s="1">
        <f>IF(sum!A160="ON",sum!D160,"*")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2021</v>
      </c>
      <c r="AS167" s="1">
        <f>IF(sum!A160="QU",sum!B160,"*")</f>
        <v/>
      </c>
      <c r="AT167" s="1" t="n"/>
      <c r="AU167" s="1">
        <f>IF(sum!A160="QU",sum!D160,"*")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2021</v>
      </c>
      <c r="BA167" s="1">
        <f>IF(sum!A160="SA",sum!B160,"*")</f>
        <v/>
      </c>
      <c r="BB167" s="1" t="n"/>
      <c r="BC167" s="1">
        <f>IF(sum!A160="SA",sum!D160,"*")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2021</v>
      </c>
      <c r="J168" s="4" t="inlineStr">
        <is>
          <t>NCAP_BND</t>
        </is>
      </c>
      <c r="K168" s="4" t="inlineStr">
        <is>
          <t>FX</t>
        </is>
      </c>
      <c r="L168" s="4" t="n">
        <v>2021</v>
      </c>
      <c r="M168" s="1">
        <f>IF(sum!A161="AT",sum!B161,"*")</f>
        <v/>
      </c>
      <c r="N168" s="1" t="n"/>
      <c r="O168" s="1">
        <f>IF(sum!A161="AT",sum!D161,"*")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2021</v>
      </c>
      <c r="U168" s="1">
        <f>IF(sum!A161="BC",sum!B161,"*")</f>
        <v/>
      </c>
      <c r="V168" s="1" t="n"/>
      <c r="W168" s="1">
        <f>IF(sum!A161="BC",sum!D161,"*")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2021</v>
      </c>
      <c r="AC168" s="1">
        <f>IF(sum!A161="MA",sum!B161,"*")</f>
        <v/>
      </c>
      <c r="AD168" s="1" t="n"/>
      <c r="AE168" s="1">
        <f>IF(sum!A161="MA",sum!D161,"*")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2021</v>
      </c>
      <c r="AK168" s="1">
        <f>IF(sum!A161="ON",sum!B161,"*")</f>
        <v/>
      </c>
      <c r="AL168" s="1" t="n"/>
      <c r="AM168" s="1">
        <f>IF(sum!A161="ON",sum!D161,"*")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2021</v>
      </c>
      <c r="AS168" s="1">
        <f>IF(sum!A161="QU",sum!B161,"*")</f>
        <v/>
      </c>
      <c r="AT168" s="1" t="n"/>
      <c r="AU168" s="1">
        <f>IF(sum!A161="QU",sum!D161,"*")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2021</v>
      </c>
      <c r="BA168" s="1">
        <f>IF(sum!A161="SA",sum!B161,"*")</f>
        <v/>
      </c>
      <c r="BB168" s="1" t="n"/>
      <c r="BC168" s="1">
        <f>IF(sum!A161="SA",sum!D161,"*")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2021</v>
      </c>
      <c r="J169" s="1" t="inlineStr">
        <is>
          <t>NCAP_BND</t>
        </is>
      </c>
      <c r="K169" s="1" t="inlineStr">
        <is>
          <t>FX</t>
        </is>
      </c>
      <c r="L169" s="1" t="n">
        <v>2021</v>
      </c>
      <c r="M169" s="1">
        <f>IF(sum!A162="AT",sum!B162,"*")</f>
        <v/>
      </c>
      <c r="N169" s="1" t="n"/>
      <c r="O169" s="1">
        <f>IF(sum!A162="AT",sum!D162,"*")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2021</v>
      </c>
      <c r="U169" s="1">
        <f>IF(sum!A162="BC",sum!B162,"*")</f>
        <v/>
      </c>
      <c r="V169" s="1" t="n"/>
      <c r="W169" s="1">
        <f>IF(sum!A162="BC",sum!D162,"*")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2021</v>
      </c>
      <c r="AC169" s="1">
        <f>IF(sum!A162="MA",sum!B162,"*")</f>
        <v/>
      </c>
      <c r="AD169" s="1" t="n"/>
      <c r="AE169" s="1">
        <f>IF(sum!A162="MA",sum!D162,"*")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2021</v>
      </c>
      <c r="AK169" s="1">
        <f>IF(sum!A162="ON",sum!B162,"*")</f>
        <v/>
      </c>
      <c r="AL169" s="1" t="n"/>
      <c r="AM169" s="1">
        <f>IF(sum!A162="ON",sum!D162,"*")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2021</v>
      </c>
      <c r="AS169" s="1">
        <f>IF(sum!A162="QU",sum!B162,"*")</f>
        <v/>
      </c>
      <c r="AT169" s="1" t="n"/>
      <c r="AU169" s="1">
        <f>IF(sum!A162="QU",sum!D162,"*")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2021</v>
      </c>
      <c r="BA169" s="1">
        <f>IF(sum!A162="SA",sum!B162,"*")</f>
        <v/>
      </c>
      <c r="BB169" s="1" t="n"/>
      <c r="BC169" s="1">
        <f>IF(sum!A162="SA",sum!D162,"*")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2021</v>
      </c>
      <c r="J170" s="1" t="inlineStr">
        <is>
          <t>NCAP_BND</t>
        </is>
      </c>
      <c r="K170" s="1" t="inlineStr">
        <is>
          <t>FX</t>
        </is>
      </c>
      <c r="L170" s="1" t="n">
        <v>2021</v>
      </c>
      <c r="M170" s="1">
        <f>IF(sum!A163="AT",sum!B163,"*")</f>
        <v/>
      </c>
      <c r="N170" s="1" t="n"/>
      <c r="O170" s="1">
        <f>IF(sum!A163="AT",sum!D163,"*")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2021</v>
      </c>
      <c r="U170" s="1">
        <f>IF(sum!A163="BC",sum!B163,"*")</f>
        <v/>
      </c>
      <c r="V170" s="1" t="n"/>
      <c r="W170" s="1">
        <f>IF(sum!A163="BC",sum!D163,"*")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2021</v>
      </c>
      <c r="AC170" s="1">
        <f>IF(sum!A163="MA",sum!B163,"*")</f>
        <v/>
      </c>
      <c r="AD170" s="1" t="n"/>
      <c r="AE170" s="1">
        <f>IF(sum!A163="MA",sum!D163,"*")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2021</v>
      </c>
      <c r="AK170" s="1">
        <f>IF(sum!A163="ON",sum!B163,"*")</f>
        <v/>
      </c>
      <c r="AL170" s="1" t="n"/>
      <c r="AM170" s="1">
        <f>IF(sum!A163="ON",sum!D163,"*")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2021</v>
      </c>
      <c r="AS170" s="1">
        <f>IF(sum!A163="QU",sum!B163,"*")</f>
        <v/>
      </c>
      <c r="AT170" s="1" t="n"/>
      <c r="AU170" s="1">
        <f>IF(sum!A163="QU",sum!D163,"*")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2021</v>
      </c>
      <c r="BA170" s="1">
        <f>IF(sum!A163="SA",sum!B163,"*")</f>
        <v/>
      </c>
      <c r="BB170" s="1" t="n"/>
      <c r="BC170" s="1">
        <f>IF(sum!A163="SA",sum!D163,"*")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2021</v>
      </c>
      <c r="J171" s="4" t="inlineStr">
        <is>
          <t>NCAP_BND</t>
        </is>
      </c>
      <c r="K171" s="4" t="inlineStr">
        <is>
          <t>FX</t>
        </is>
      </c>
      <c r="L171" s="4" t="n">
        <v>2021</v>
      </c>
      <c r="M171" s="1">
        <f>IF(sum!A164="AT",sum!B164,"*")</f>
        <v/>
      </c>
      <c r="N171" s="1" t="n"/>
      <c r="O171" s="1">
        <f>IF(sum!A164="AT",sum!D164,"*")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2021</v>
      </c>
      <c r="U171" s="1">
        <f>IF(sum!A164="BC",sum!B164,"*")</f>
        <v/>
      </c>
      <c r="V171" s="1" t="n"/>
      <c r="W171" s="1">
        <f>IF(sum!A164="BC",sum!D164,"*")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2021</v>
      </c>
      <c r="AC171" s="1">
        <f>IF(sum!A164="MA",sum!B164,"*")</f>
        <v/>
      </c>
      <c r="AD171" s="1" t="n"/>
      <c r="AE171" s="1">
        <f>IF(sum!A164="MA",sum!D164,"*")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2021</v>
      </c>
      <c r="AK171" s="1">
        <f>IF(sum!A164="ON",sum!B164,"*")</f>
        <v/>
      </c>
      <c r="AL171" s="1" t="n"/>
      <c r="AM171" s="1">
        <f>IF(sum!A164="ON",sum!D164,"*")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2021</v>
      </c>
      <c r="AS171" s="1">
        <f>IF(sum!A164="QU",sum!B164,"*")</f>
        <v/>
      </c>
      <c r="AT171" s="1" t="n"/>
      <c r="AU171" s="1">
        <f>IF(sum!A164="QU",sum!D164,"*")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2021</v>
      </c>
      <c r="BA171" s="1">
        <f>IF(sum!A164="SA",sum!B164,"*")</f>
        <v/>
      </c>
      <c r="BB171" s="1" t="n"/>
      <c r="BC171" s="1">
        <f>IF(sum!A164="SA",sum!D164,"*")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2021</v>
      </c>
      <c r="J172" s="1" t="inlineStr">
        <is>
          <t>NCAP_BND</t>
        </is>
      </c>
      <c r="K172" s="1" t="inlineStr">
        <is>
          <t>FX</t>
        </is>
      </c>
      <c r="L172" s="1" t="n">
        <v>2021</v>
      </c>
      <c r="M172" s="1">
        <f>IF(sum!A165="AT",sum!B165,"*")</f>
        <v/>
      </c>
      <c r="N172" s="1" t="n"/>
      <c r="O172" s="1">
        <f>IF(sum!A165="AT",sum!D165,"*")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2021</v>
      </c>
      <c r="U172" s="1">
        <f>IF(sum!A165="BC",sum!B165,"*")</f>
        <v/>
      </c>
      <c r="V172" s="1" t="n"/>
      <c r="W172" s="1">
        <f>IF(sum!A165="BC",sum!D165,"*")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2021</v>
      </c>
      <c r="AC172" s="1">
        <f>IF(sum!A165="MA",sum!B165,"*")</f>
        <v/>
      </c>
      <c r="AD172" s="1" t="n"/>
      <c r="AE172" s="1">
        <f>IF(sum!A165="MA",sum!D165,"*")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2021</v>
      </c>
      <c r="AK172" s="1">
        <f>IF(sum!A165="ON",sum!B165,"*")</f>
        <v/>
      </c>
      <c r="AL172" s="1" t="n"/>
      <c r="AM172" s="1">
        <f>IF(sum!A165="ON",sum!D165,"*")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2021</v>
      </c>
      <c r="AS172" s="1">
        <f>IF(sum!A165="QU",sum!B165,"*")</f>
        <v/>
      </c>
      <c r="AT172" s="1" t="n"/>
      <c r="AU172" s="1">
        <f>IF(sum!A165="QU",sum!D165,"*")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2021</v>
      </c>
      <c r="BA172" s="1">
        <f>IF(sum!A165="SA",sum!B165,"*")</f>
        <v/>
      </c>
      <c r="BB172" s="1" t="n"/>
      <c r="BC172" s="1">
        <f>IF(sum!A165="SA",sum!D165,"*")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2021</v>
      </c>
      <c r="J173" s="1" t="inlineStr">
        <is>
          <t>NCAP_BND</t>
        </is>
      </c>
      <c r="K173" s="1" t="inlineStr">
        <is>
          <t>FX</t>
        </is>
      </c>
      <c r="L173" s="1" t="n">
        <v>2021</v>
      </c>
      <c r="M173" s="1">
        <f>IF(sum!A166="AT",sum!B166,"*")</f>
        <v/>
      </c>
      <c r="N173" s="1" t="n"/>
      <c r="O173" s="1">
        <f>IF(sum!A166="AT",sum!D166,"*")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2021</v>
      </c>
      <c r="U173" s="1">
        <f>IF(sum!A166="BC",sum!B166,"*")</f>
        <v/>
      </c>
      <c r="V173" s="1" t="n"/>
      <c r="W173" s="1">
        <f>IF(sum!A166="BC",sum!D166,"*")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2021</v>
      </c>
      <c r="AC173" s="1">
        <f>IF(sum!A166="MA",sum!B166,"*")</f>
        <v/>
      </c>
      <c r="AD173" s="1" t="n"/>
      <c r="AE173" s="1">
        <f>IF(sum!A166="MA",sum!D166,"*")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2021</v>
      </c>
      <c r="AK173" s="1">
        <f>IF(sum!A166="ON",sum!B166,"*")</f>
        <v/>
      </c>
      <c r="AL173" s="1" t="n"/>
      <c r="AM173" s="1">
        <f>IF(sum!A166="ON",sum!D166,"*")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2021</v>
      </c>
      <c r="AS173" s="1">
        <f>IF(sum!A166="QU",sum!B166,"*")</f>
        <v/>
      </c>
      <c r="AT173" s="1" t="n"/>
      <c r="AU173" s="1">
        <f>IF(sum!A166="QU",sum!D166,"*")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2021</v>
      </c>
      <c r="BA173" s="1">
        <f>IF(sum!A166="SA",sum!B166,"*")</f>
        <v/>
      </c>
      <c r="BB173" s="1" t="n"/>
      <c r="BC173" s="1">
        <f>IF(sum!A166="SA",sum!D166,"*")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2021</v>
      </c>
      <c r="J174" s="4" t="inlineStr">
        <is>
          <t>NCAP_BND</t>
        </is>
      </c>
      <c r="K174" s="4" t="inlineStr">
        <is>
          <t>FX</t>
        </is>
      </c>
      <c r="L174" s="4" t="n">
        <v>2021</v>
      </c>
      <c r="M174" s="1">
        <f>IF(sum!A167="AT",sum!B167,"*")</f>
        <v/>
      </c>
      <c r="N174" s="1" t="n"/>
      <c r="O174" s="1">
        <f>IF(sum!A167="AT",sum!D167,"*")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2021</v>
      </c>
      <c r="U174" s="1">
        <f>IF(sum!A167="BC",sum!B167,"*")</f>
        <v/>
      </c>
      <c r="V174" s="1" t="n"/>
      <c r="W174" s="1">
        <f>IF(sum!A167="BC",sum!D167,"*")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2021</v>
      </c>
      <c r="AC174" s="1">
        <f>IF(sum!A167="MA",sum!B167,"*")</f>
        <v/>
      </c>
      <c r="AD174" s="1" t="n"/>
      <c r="AE174" s="1">
        <f>IF(sum!A167="MA",sum!D167,"*")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2021</v>
      </c>
      <c r="AK174" s="1">
        <f>IF(sum!A167="ON",sum!B167,"*")</f>
        <v/>
      </c>
      <c r="AL174" s="1" t="n"/>
      <c r="AM174" s="1">
        <f>IF(sum!A167="ON",sum!D167,"*")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2021</v>
      </c>
      <c r="AS174" s="1">
        <f>IF(sum!A167="QU",sum!B167,"*")</f>
        <v/>
      </c>
      <c r="AT174" s="1" t="n"/>
      <c r="AU174" s="1">
        <f>IF(sum!A167="QU",sum!D167,"*")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2021</v>
      </c>
      <c r="BA174" s="1">
        <f>IF(sum!A167="SA",sum!B167,"*")</f>
        <v/>
      </c>
      <c r="BB174" s="1" t="n"/>
      <c r="BC174" s="1">
        <f>IF(sum!A167="SA",sum!D167,"*")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2021</v>
      </c>
      <c r="J175" s="1" t="inlineStr">
        <is>
          <t>NCAP_BND</t>
        </is>
      </c>
      <c r="K175" s="1" t="inlineStr">
        <is>
          <t>FX</t>
        </is>
      </c>
      <c r="L175" s="1" t="n">
        <v>2021</v>
      </c>
      <c r="M175" s="1">
        <f>IF(sum!A168="AT",sum!B168,"*")</f>
        <v/>
      </c>
      <c r="N175" s="1" t="n"/>
      <c r="O175" s="1">
        <f>IF(sum!A168="AT",sum!D168,"*")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2021</v>
      </c>
      <c r="U175" s="1">
        <f>IF(sum!A168="BC",sum!B168,"*")</f>
        <v/>
      </c>
      <c r="V175" s="1" t="n"/>
      <c r="W175" s="1">
        <f>IF(sum!A168="BC",sum!D168,"*")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2021</v>
      </c>
      <c r="AC175" s="1">
        <f>IF(sum!A168="MA",sum!B168,"*")</f>
        <v/>
      </c>
      <c r="AD175" s="1" t="n"/>
      <c r="AE175" s="1">
        <f>IF(sum!A168="MA",sum!D168,"*")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2021</v>
      </c>
      <c r="AK175" s="1">
        <f>IF(sum!A168="ON",sum!B168,"*")</f>
        <v/>
      </c>
      <c r="AL175" s="1" t="n"/>
      <c r="AM175" s="1">
        <f>IF(sum!A168="ON",sum!D168,"*")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2021</v>
      </c>
      <c r="AS175" s="1">
        <f>IF(sum!A168="QU",sum!B168,"*")</f>
        <v/>
      </c>
      <c r="AT175" s="1" t="n"/>
      <c r="AU175" s="1">
        <f>IF(sum!A168="QU",sum!D168,"*")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2021</v>
      </c>
      <c r="BA175" s="1">
        <f>IF(sum!A168="SA",sum!B168,"*")</f>
        <v/>
      </c>
      <c r="BB175" s="1" t="n"/>
      <c r="BC175" s="1">
        <f>IF(sum!A168="SA",sum!D168,"*")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2021</v>
      </c>
      <c r="J176" s="1" t="inlineStr">
        <is>
          <t>NCAP_BND</t>
        </is>
      </c>
      <c r="K176" s="1" t="inlineStr">
        <is>
          <t>FX</t>
        </is>
      </c>
      <c r="L176" s="1" t="n">
        <v>2021</v>
      </c>
      <c r="M176" s="1">
        <f>IF(sum!A169="AT",sum!B169,"*")</f>
        <v/>
      </c>
      <c r="N176" s="1" t="n"/>
      <c r="O176" s="1">
        <f>IF(sum!A169="AT",sum!D169,"*")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2021</v>
      </c>
      <c r="U176" s="1">
        <f>IF(sum!A169="BC",sum!B169,"*")</f>
        <v/>
      </c>
      <c r="V176" s="1" t="n"/>
      <c r="W176" s="1">
        <f>IF(sum!A169="BC",sum!D169,"*")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2021</v>
      </c>
      <c r="AC176" s="1">
        <f>IF(sum!A169="MA",sum!B169,"*")</f>
        <v/>
      </c>
      <c r="AD176" s="1" t="n"/>
      <c r="AE176" s="1">
        <f>IF(sum!A169="MA",sum!D169,"*")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2021</v>
      </c>
      <c r="AK176" s="1">
        <f>IF(sum!A169="ON",sum!B169,"*")</f>
        <v/>
      </c>
      <c r="AL176" s="1" t="n"/>
      <c r="AM176" s="1">
        <f>IF(sum!A169="ON",sum!D169,"*")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2021</v>
      </c>
      <c r="AS176" s="1">
        <f>IF(sum!A169="QU",sum!B169,"*")</f>
        <v/>
      </c>
      <c r="AT176" s="1" t="n"/>
      <c r="AU176" s="1">
        <f>IF(sum!A169="QU",sum!D169,"*")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2021</v>
      </c>
      <c r="BA176" s="1">
        <f>IF(sum!A169="SA",sum!B169,"*")</f>
        <v/>
      </c>
      <c r="BB176" s="1" t="n"/>
      <c r="BC176" s="1">
        <f>IF(sum!A169="SA",sum!D169,"*")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2021</v>
      </c>
      <c r="J177" s="4" t="inlineStr">
        <is>
          <t>NCAP_BND</t>
        </is>
      </c>
      <c r="K177" s="4" t="inlineStr">
        <is>
          <t>FX</t>
        </is>
      </c>
      <c r="L177" s="4" t="n">
        <v>2021</v>
      </c>
      <c r="M177" s="1">
        <f>IF(sum!A170="AT",sum!B170,"*")</f>
        <v/>
      </c>
      <c r="N177" s="1" t="n"/>
      <c r="O177" s="1">
        <f>IF(sum!A170="AT",sum!D170,"*")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2021</v>
      </c>
      <c r="U177" s="1">
        <f>IF(sum!A170="BC",sum!B170,"*")</f>
        <v/>
      </c>
      <c r="V177" s="1" t="n"/>
      <c r="W177" s="1">
        <f>IF(sum!A170="BC",sum!D170,"*")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2021</v>
      </c>
      <c r="AC177" s="1">
        <f>IF(sum!A170="MA",sum!B170,"*")</f>
        <v/>
      </c>
      <c r="AD177" s="1" t="n"/>
      <c r="AE177" s="1">
        <f>IF(sum!A170="MA",sum!D170,"*")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2021</v>
      </c>
      <c r="AK177" s="1">
        <f>IF(sum!A170="ON",sum!B170,"*")</f>
        <v/>
      </c>
      <c r="AL177" s="1" t="n"/>
      <c r="AM177" s="1">
        <f>IF(sum!A170="ON",sum!D170,"*")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2021</v>
      </c>
      <c r="AS177" s="1">
        <f>IF(sum!A170="QU",sum!B170,"*")</f>
        <v/>
      </c>
      <c r="AT177" s="1" t="n"/>
      <c r="AU177" s="1">
        <f>IF(sum!A170="QU",sum!D170,"*")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2021</v>
      </c>
      <c r="BA177" s="1">
        <f>IF(sum!A170="SA",sum!B170,"*")</f>
        <v/>
      </c>
      <c r="BB177" s="1" t="n"/>
      <c r="BC177" s="1">
        <f>IF(sum!A170="SA",sum!D170,"*")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2021</v>
      </c>
      <c r="J178" s="1" t="inlineStr">
        <is>
          <t>NCAP_BND</t>
        </is>
      </c>
      <c r="K178" s="1" t="inlineStr">
        <is>
          <t>FX</t>
        </is>
      </c>
      <c r="L178" s="1" t="n">
        <v>2021</v>
      </c>
      <c r="M178" s="1">
        <f>IF(sum!A171="AT",sum!B171,"*")</f>
        <v/>
      </c>
      <c r="N178" s="1" t="n"/>
      <c r="O178" s="1">
        <f>IF(sum!A171="AT",sum!D171,"*")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2021</v>
      </c>
      <c r="U178" s="1">
        <f>IF(sum!A171="BC",sum!B171,"*")</f>
        <v/>
      </c>
      <c r="V178" s="1" t="n"/>
      <c r="W178" s="1">
        <f>IF(sum!A171="BC",sum!D171,"*")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2021</v>
      </c>
      <c r="AC178" s="1">
        <f>IF(sum!A171="MA",sum!B171,"*")</f>
        <v/>
      </c>
      <c r="AD178" s="1" t="n"/>
      <c r="AE178" s="1">
        <f>IF(sum!A171="MA",sum!D171,"*")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2021</v>
      </c>
      <c r="AK178" s="1">
        <f>IF(sum!A171="ON",sum!B171,"*")</f>
        <v/>
      </c>
      <c r="AL178" s="1" t="n"/>
      <c r="AM178" s="1">
        <f>IF(sum!A171="ON",sum!D171,"*")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2021</v>
      </c>
      <c r="AS178" s="1">
        <f>IF(sum!A171="QU",sum!B171,"*")</f>
        <v/>
      </c>
      <c r="AT178" s="1" t="n"/>
      <c r="AU178" s="1">
        <f>IF(sum!A171="QU",sum!D171,"*")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2021</v>
      </c>
      <c r="BA178" s="1">
        <f>IF(sum!A171="SA",sum!B171,"*")</f>
        <v/>
      </c>
      <c r="BB178" s="1" t="n"/>
      <c r="BC178" s="1">
        <f>IF(sum!A171="SA",sum!D171,"*")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2021</v>
      </c>
      <c r="J179" s="1" t="inlineStr">
        <is>
          <t>NCAP_BND</t>
        </is>
      </c>
      <c r="K179" s="1" t="inlineStr">
        <is>
          <t>FX</t>
        </is>
      </c>
      <c r="L179" s="1" t="n">
        <v>2021</v>
      </c>
      <c r="M179" s="1">
        <f>IF(sum!A172="AT",sum!B172,"*")</f>
        <v/>
      </c>
      <c r="N179" s="1" t="n"/>
      <c r="O179" s="1">
        <f>IF(sum!A172="AT",sum!D172,"*")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2021</v>
      </c>
      <c r="U179" s="1">
        <f>IF(sum!A172="BC",sum!B172,"*")</f>
        <v/>
      </c>
      <c r="V179" s="1" t="n"/>
      <c r="W179" s="1">
        <f>IF(sum!A172="BC",sum!D172,"*")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2021</v>
      </c>
      <c r="AC179" s="1">
        <f>IF(sum!A172="MA",sum!B172,"*")</f>
        <v/>
      </c>
      <c r="AD179" s="1" t="n"/>
      <c r="AE179" s="1">
        <f>IF(sum!A172="MA",sum!D172,"*")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2021</v>
      </c>
      <c r="AK179" s="1">
        <f>IF(sum!A172="ON",sum!B172,"*")</f>
        <v/>
      </c>
      <c r="AL179" s="1" t="n"/>
      <c r="AM179" s="1">
        <f>IF(sum!A172="ON",sum!D172,"*")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2021</v>
      </c>
      <c r="AS179" s="1">
        <f>IF(sum!A172="QU",sum!B172,"*")</f>
        <v/>
      </c>
      <c r="AT179" s="1" t="n"/>
      <c r="AU179" s="1">
        <f>IF(sum!A172="QU",sum!D172,"*")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2021</v>
      </c>
      <c r="BA179" s="1">
        <f>IF(sum!A172="SA",sum!B172,"*")</f>
        <v/>
      </c>
      <c r="BB179" s="1" t="n"/>
      <c r="BC179" s="1">
        <f>IF(sum!A172="SA",sum!D172,"*")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2021</v>
      </c>
      <c r="J180" s="4" t="inlineStr">
        <is>
          <t>NCAP_BND</t>
        </is>
      </c>
      <c r="K180" s="4" t="inlineStr">
        <is>
          <t>FX</t>
        </is>
      </c>
      <c r="L180" s="4" t="n">
        <v>2021</v>
      </c>
      <c r="M180" s="1">
        <f>IF(sum!A173="AT",sum!B173,"*")</f>
        <v/>
      </c>
      <c r="N180" s="1" t="n"/>
      <c r="O180" s="1">
        <f>IF(sum!A173="AT",sum!D173,"*")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2021</v>
      </c>
      <c r="U180" s="1">
        <f>IF(sum!A173="BC",sum!B173,"*")</f>
        <v/>
      </c>
      <c r="V180" s="1" t="n"/>
      <c r="W180" s="1">
        <f>IF(sum!A173="BC",sum!D173,"*")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2021</v>
      </c>
      <c r="AC180" s="1">
        <f>IF(sum!A173="MA",sum!B173,"*")</f>
        <v/>
      </c>
      <c r="AD180" s="1" t="n"/>
      <c r="AE180" s="1">
        <f>IF(sum!A173="MA",sum!D173,"*")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2021</v>
      </c>
      <c r="AK180" s="1">
        <f>IF(sum!A173="ON",sum!B173,"*")</f>
        <v/>
      </c>
      <c r="AL180" s="1" t="n"/>
      <c r="AM180" s="1">
        <f>IF(sum!A173="ON",sum!D173,"*")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2021</v>
      </c>
      <c r="AS180" s="1">
        <f>IF(sum!A173="QU",sum!B173,"*")</f>
        <v/>
      </c>
      <c r="AT180" s="1" t="n"/>
      <c r="AU180" s="1">
        <f>IF(sum!A173="QU",sum!D173,"*")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2021</v>
      </c>
      <c r="BA180" s="1">
        <f>IF(sum!A173="SA",sum!B173,"*")</f>
        <v/>
      </c>
      <c r="BB180" s="1" t="n"/>
      <c r="BC180" s="1">
        <f>IF(sum!A173="SA",sum!D173,"*")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2021</v>
      </c>
      <c r="J181" s="1" t="inlineStr">
        <is>
          <t>NCAP_BND</t>
        </is>
      </c>
      <c r="K181" s="1" t="inlineStr">
        <is>
          <t>FX</t>
        </is>
      </c>
      <c r="L181" s="1" t="n">
        <v>2021</v>
      </c>
      <c r="M181" s="1">
        <f>IF(sum!A174="AT",sum!B174,"*")</f>
        <v/>
      </c>
      <c r="N181" s="1" t="n"/>
      <c r="O181" s="1">
        <f>IF(sum!A174="AT",sum!D174,"*")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2021</v>
      </c>
      <c r="U181" s="1">
        <f>IF(sum!A174="BC",sum!B174,"*")</f>
        <v/>
      </c>
      <c r="V181" s="1" t="n"/>
      <c r="W181" s="1">
        <f>IF(sum!A174="BC",sum!D174,"*")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2021</v>
      </c>
      <c r="AC181" s="1">
        <f>IF(sum!A174="MA",sum!B174,"*")</f>
        <v/>
      </c>
      <c r="AD181" s="1" t="n"/>
      <c r="AE181" s="1">
        <f>IF(sum!A174="MA",sum!D174,"*")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2021</v>
      </c>
      <c r="AK181" s="1">
        <f>IF(sum!A174="ON",sum!B174,"*")</f>
        <v/>
      </c>
      <c r="AL181" s="1" t="n"/>
      <c r="AM181" s="1">
        <f>IF(sum!A174="ON",sum!D174,"*")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2021</v>
      </c>
      <c r="AS181" s="1">
        <f>IF(sum!A174="QU",sum!B174,"*")</f>
        <v/>
      </c>
      <c r="AT181" s="1" t="n"/>
      <c r="AU181" s="1">
        <f>IF(sum!A174="QU",sum!D174,"*")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2021</v>
      </c>
      <c r="BA181" s="1">
        <f>IF(sum!A174="SA",sum!B174,"*")</f>
        <v/>
      </c>
      <c r="BB181" s="1" t="n"/>
      <c r="BC181" s="1">
        <f>IF(sum!A174="SA",sum!D174,"*")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2021</v>
      </c>
      <c r="J182" s="1" t="inlineStr">
        <is>
          <t>NCAP_BND</t>
        </is>
      </c>
      <c r="K182" s="1" t="inlineStr">
        <is>
          <t>FX</t>
        </is>
      </c>
      <c r="L182" s="1" t="n">
        <v>2021</v>
      </c>
      <c r="M182" s="1">
        <f>IF(sum!A175="AT",sum!B175,"*")</f>
        <v/>
      </c>
      <c r="N182" s="1" t="n"/>
      <c r="O182" s="1">
        <f>IF(sum!A175="AT",sum!D175,"*")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2021</v>
      </c>
      <c r="U182" s="1">
        <f>IF(sum!A175="BC",sum!B175,"*")</f>
        <v/>
      </c>
      <c r="V182" s="1" t="n"/>
      <c r="W182" s="1">
        <f>IF(sum!A175="BC",sum!D175,"*")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2021</v>
      </c>
      <c r="AC182" s="1">
        <f>IF(sum!A175="MA",sum!B175,"*")</f>
        <v/>
      </c>
      <c r="AD182" s="1" t="n"/>
      <c r="AE182" s="1">
        <f>IF(sum!A175="MA",sum!D175,"*")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2021</v>
      </c>
      <c r="AK182" s="1">
        <f>IF(sum!A175="ON",sum!B175,"*")</f>
        <v/>
      </c>
      <c r="AL182" s="1" t="n"/>
      <c r="AM182" s="1">
        <f>IF(sum!A175="ON",sum!D175,"*")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2021</v>
      </c>
      <c r="AS182" s="1">
        <f>IF(sum!A175="QU",sum!B175,"*")</f>
        <v/>
      </c>
      <c r="AT182" s="1" t="n"/>
      <c r="AU182" s="1">
        <f>IF(sum!A175="QU",sum!D175,"*")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2021</v>
      </c>
      <c r="BA182" s="1">
        <f>IF(sum!A175="SA",sum!B175,"*")</f>
        <v/>
      </c>
      <c r="BB182" s="1" t="n"/>
      <c r="BC182" s="1">
        <f>IF(sum!A175="SA",sum!D175,"*")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2021</v>
      </c>
      <c r="J183" s="4" t="inlineStr">
        <is>
          <t>NCAP_BND</t>
        </is>
      </c>
      <c r="K183" s="4" t="inlineStr">
        <is>
          <t>FX</t>
        </is>
      </c>
      <c r="L183" s="4" t="n">
        <v>2021</v>
      </c>
      <c r="M183" s="1">
        <f>IF(sum!A176="AT",sum!B176,"*")</f>
        <v/>
      </c>
      <c r="N183" s="1" t="n"/>
      <c r="O183" s="1">
        <f>IF(sum!A176="AT",sum!D176,"*")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2021</v>
      </c>
      <c r="U183" s="1">
        <f>IF(sum!A176="BC",sum!B176,"*")</f>
        <v/>
      </c>
      <c r="V183" s="1" t="n"/>
      <c r="W183" s="1">
        <f>IF(sum!A176="BC",sum!D176,"*")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2021</v>
      </c>
      <c r="AC183" s="1">
        <f>IF(sum!A176="MA",sum!B176,"*")</f>
        <v/>
      </c>
      <c r="AD183" s="1" t="n"/>
      <c r="AE183" s="1">
        <f>IF(sum!A176="MA",sum!D176,"*")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2021</v>
      </c>
      <c r="AK183" s="1">
        <f>IF(sum!A176="ON",sum!B176,"*")</f>
        <v/>
      </c>
      <c r="AL183" s="1" t="n"/>
      <c r="AM183" s="1">
        <f>IF(sum!A176="ON",sum!D176,"*")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2021</v>
      </c>
      <c r="AS183" s="1">
        <f>IF(sum!A176="QU",sum!B176,"*")</f>
        <v/>
      </c>
      <c r="AT183" s="1" t="n"/>
      <c r="AU183" s="1">
        <f>IF(sum!A176="QU",sum!D176,"*")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2021</v>
      </c>
      <c r="BA183" s="1">
        <f>IF(sum!A176="SA",sum!B176,"*")</f>
        <v/>
      </c>
      <c r="BB183" s="1" t="n"/>
      <c r="BC183" s="1">
        <f>IF(sum!A176="SA",sum!D176,"*")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2021</v>
      </c>
      <c r="J184" s="1" t="inlineStr">
        <is>
          <t>NCAP_BND</t>
        </is>
      </c>
      <c r="K184" s="1" t="inlineStr">
        <is>
          <t>FX</t>
        </is>
      </c>
      <c r="L184" s="1" t="n">
        <v>2021</v>
      </c>
      <c r="M184" s="1">
        <f>IF(sum!A177="AT",sum!B177,"*")</f>
        <v/>
      </c>
      <c r="N184" s="1" t="n"/>
      <c r="O184" s="1">
        <f>IF(sum!A177="AT",sum!D177,"*")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2021</v>
      </c>
      <c r="U184" s="1">
        <f>IF(sum!A177="BC",sum!B177,"*")</f>
        <v/>
      </c>
      <c r="V184" s="1" t="n"/>
      <c r="W184" s="1">
        <f>IF(sum!A177="BC",sum!D177,"*")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2021</v>
      </c>
      <c r="AC184" s="1">
        <f>IF(sum!A177="MA",sum!B177,"*")</f>
        <v/>
      </c>
      <c r="AD184" s="1" t="n"/>
      <c r="AE184" s="1">
        <f>IF(sum!A177="MA",sum!D177,"*")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2021</v>
      </c>
      <c r="AK184" s="1">
        <f>IF(sum!A177="ON",sum!B177,"*")</f>
        <v/>
      </c>
      <c r="AL184" s="1" t="n"/>
      <c r="AM184" s="1">
        <f>IF(sum!A177="ON",sum!D177,"*")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2021</v>
      </c>
      <c r="AS184" s="1">
        <f>IF(sum!A177="QU",sum!B177,"*")</f>
        <v/>
      </c>
      <c r="AT184" s="1" t="n"/>
      <c r="AU184" s="1">
        <f>IF(sum!A177="QU",sum!D177,"*")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2021</v>
      </c>
      <c r="BA184" s="1">
        <f>IF(sum!A177="SA",sum!B177,"*")</f>
        <v/>
      </c>
      <c r="BB184" s="1" t="n"/>
      <c r="BC184" s="1">
        <f>IF(sum!A177="SA",sum!D177,"*")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2021</v>
      </c>
      <c r="J185" s="1" t="inlineStr">
        <is>
          <t>NCAP_BND</t>
        </is>
      </c>
      <c r="K185" s="1" t="inlineStr">
        <is>
          <t>FX</t>
        </is>
      </c>
      <c r="L185" s="1" t="n">
        <v>2021</v>
      </c>
      <c r="M185" s="1">
        <f>IF(sum!A178="AT",sum!B178,"*")</f>
        <v/>
      </c>
      <c r="N185" s="1" t="n"/>
      <c r="O185" s="1">
        <f>IF(sum!A178="AT",sum!D178,"*")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2021</v>
      </c>
      <c r="U185" s="1">
        <f>IF(sum!A178="BC",sum!B178,"*")</f>
        <v/>
      </c>
      <c r="V185" s="1" t="n"/>
      <c r="W185" s="1">
        <f>IF(sum!A178="BC",sum!D178,"*")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2021</v>
      </c>
      <c r="AC185" s="1">
        <f>IF(sum!A178="MA",sum!B178,"*")</f>
        <v/>
      </c>
      <c r="AD185" s="1" t="n"/>
      <c r="AE185" s="1">
        <f>IF(sum!A178="MA",sum!D178,"*")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2021</v>
      </c>
      <c r="AK185" s="1">
        <f>IF(sum!A178="ON",sum!B178,"*")</f>
        <v/>
      </c>
      <c r="AL185" s="1" t="n"/>
      <c r="AM185" s="1">
        <f>IF(sum!A178="ON",sum!D178,"*")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2021</v>
      </c>
      <c r="AS185" s="1">
        <f>IF(sum!A178="QU",sum!B178,"*")</f>
        <v/>
      </c>
      <c r="AT185" s="1" t="n"/>
      <c r="AU185" s="1">
        <f>IF(sum!A178="QU",sum!D178,"*")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2021</v>
      </c>
      <c r="BA185" s="1">
        <f>IF(sum!A178="SA",sum!B178,"*")</f>
        <v/>
      </c>
      <c r="BB185" s="1" t="n"/>
      <c r="BC185" s="1">
        <f>IF(sum!A178="SA",sum!D178,"*")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2021</v>
      </c>
      <c r="J186" s="4" t="inlineStr">
        <is>
          <t>NCAP_BND</t>
        </is>
      </c>
      <c r="K186" s="4" t="inlineStr">
        <is>
          <t>FX</t>
        </is>
      </c>
      <c r="L186" s="4" t="n">
        <v>2021</v>
      </c>
      <c r="M186" s="1">
        <f>IF(sum!A179="AT",sum!B179,"*")</f>
        <v/>
      </c>
      <c r="N186" s="1" t="n"/>
      <c r="O186" s="1">
        <f>IF(sum!A179="AT",sum!D179,"*")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2021</v>
      </c>
      <c r="U186" s="1">
        <f>IF(sum!A179="BC",sum!B179,"*")</f>
        <v/>
      </c>
      <c r="V186" s="1" t="n"/>
      <c r="W186" s="1">
        <f>IF(sum!A179="BC",sum!D179,"*")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2021</v>
      </c>
      <c r="AC186" s="1">
        <f>IF(sum!A179="MA",sum!B179,"*")</f>
        <v/>
      </c>
      <c r="AD186" s="1" t="n"/>
      <c r="AE186" s="1">
        <f>IF(sum!A179="MA",sum!D179,"*")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2021</v>
      </c>
      <c r="AK186" s="1">
        <f>IF(sum!A179="ON",sum!B179,"*")</f>
        <v/>
      </c>
      <c r="AL186" s="1" t="n"/>
      <c r="AM186" s="1">
        <f>IF(sum!A179="ON",sum!D179,"*")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2021</v>
      </c>
      <c r="AS186" s="1">
        <f>IF(sum!A179="QU",sum!B179,"*")</f>
        <v/>
      </c>
      <c r="AT186" s="1" t="n"/>
      <c r="AU186" s="1">
        <f>IF(sum!A179="QU",sum!D179,"*")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2021</v>
      </c>
      <c r="BA186" s="1">
        <f>IF(sum!A179="SA",sum!B179,"*")</f>
        <v/>
      </c>
      <c r="BB186" s="1" t="n"/>
      <c r="BC186" s="1">
        <f>IF(sum!A179="SA",sum!D179,"*")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2021</v>
      </c>
      <c r="J187" s="1" t="inlineStr">
        <is>
          <t>NCAP_BND</t>
        </is>
      </c>
      <c r="K187" s="1" t="inlineStr">
        <is>
          <t>FX</t>
        </is>
      </c>
      <c r="L187" s="1" t="n">
        <v>2021</v>
      </c>
      <c r="M187" s="1">
        <f>IF(sum!A180="AT",sum!B180,"*")</f>
        <v/>
      </c>
      <c r="N187" s="1" t="n"/>
      <c r="O187" s="1">
        <f>IF(sum!A180="AT",sum!D180,"*")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2021</v>
      </c>
      <c r="U187" s="1">
        <f>IF(sum!A180="BC",sum!B180,"*")</f>
        <v/>
      </c>
      <c r="V187" s="1" t="n"/>
      <c r="W187" s="1">
        <f>IF(sum!A180="BC",sum!D180,"*")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2021</v>
      </c>
      <c r="AC187" s="1">
        <f>IF(sum!A180="MA",sum!B180,"*")</f>
        <v/>
      </c>
      <c r="AD187" s="1" t="n"/>
      <c r="AE187" s="1">
        <f>IF(sum!A180="MA",sum!D180,"*")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2021</v>
      </c>
      <c r="AK187" s="1">
        <f>IF(sum!A180="ON",sum!B180,"*")</f>
        <v/>
      </c>
      <c r="AL187" s="1" t="n"/>
      <c r="AM187" s="1">
        <f>IF(sum!A180="ON",sum!D180,"*")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2021</v>
      </c>
      <c r="AS187" s="1">
        <f>IF(sum!A180="QU",sum!B180,"*")</f>
        <v/>
      </c>
      <c r="AT187" s="1" t="n"/>
      <c r="AU187" s="1">
        <f>IF(sum!A180="QU",sum!D180,"*")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2021</v>
      </c>
      <c r="BA187" s="1">
        <f>IF(sum!A180="SA",sum!B180,"*")</f>
        <v/>
      </c>
      <c r="BB187" s="1" t="n"/>
      <c r="BC187" s="1">
        <f>IF(sum!A180="SA",sum!D180,"*")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2021</v>
      </c>
      <c r="J188" s="1" t="inlineStr">
        <is>
          <t>NCAP_BND</t>
        </is>
      </c>
      <c r="K188" s="1" t="inlineStr">
        <is>
          <t>FX</t>
        </is>
      </c>
      <c r="L188" s="1" t="n">
        <v>2021</v>
      </c>
      <c r="M188" s="1">
        <f>IF(sum!A181="AT",sum!B181,"*")</f>
        <v/>
      </c>
      <c r="N188" s="1" t="n"/>
      <c r="O188" s="1">
        <f>IF(sum!A181="AT",sum!D181,"*")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2021</v>
      </c>
      <c r="U188" s="1">
        <f>IF(sum!A181="BC",sum!B181,"*")</f>
        <v/>
      </c>
      <c r="V188" s="1" t="n"/>
      <c r="W188" s="1">
        <f>IF(sum!A181="BC",sum!D181,"*")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2021</v>
      </c>
      <c r="AC188" s="1">
        <f>IF(sum!A181="MA",sum!B181,"*")</f>
        <v/>
      </c>
      <c r="AD188" s="1" t="n"/>
      <c r="AE188" s="1">
        <f>IF(sum!A181="MA",sum!D181,"*")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2021</v>
      </c>
      <c r="AK188" s="1">
        <f>IF(sum!A181="ON",sum!B181,"*")</f>
        <v/>
      </c>
      <c r="AL188" s="1" t="n"/>
      <c r="AM188" s="1">
        <f>IF(sum!A181="ON",sum!D181,"*")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2021</v>
      </c>
      <c r="AS188" s="1">
        <f>IF(sum!A181="QU",sum!B181,"*")</f>
        <v/>
      </c>
      <c r="AT188" s="1" t="n"/>
      <c r="AU188" s="1">
        <f>IF(sum!A181="QU",sum!D181,"*")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2021</v>
      </c>
      <c r="BA188" s="1">
        <f>IF(sum!A181="SA",sum!B181,"*")</f>
        <v/>
      </c>
      <c r="BB188" s="1" t="n"/>
      <c r="BC188" s="1">
        <f>IF(sum!A181="SA",sum!D181,"*")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2021</v>
      </c>
      <c r="J189" s="4" t="inlineStr">
        <is>
          <t>NCAP_BND</t>
        </is>
      </c>
      <c r="K189" s="4" t="inlineStr">
        <is>
          <t>FX</t>
        </is>
      </c>
      <c r="L189" s="4" t="n">
        <v>2021</v>
      </c>
      <c r="M189" s="1">
        <f>IF(sum!A182="AT",sum!B182,"*")</f>
        <v/>
      </c>
      <c r="N189" s="1" t="n"/>
      <c r="O189" s="1">
        <f>IF(sum!A182="AT",sum!D182,"*")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2021</v>
      </c>
      <c r="U189" s="1">
        <f>IF(sum!A182="BC",sum!B182,"*")</f>
        <v/>
      </c>
      <c r="V189" s="1" t="n"/>
      <c r="W189" s="1">
        <f>IF(sum!A182="BC",sum!D182,"*")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2021</v>
      </c>
      <c r="AC189" s="1">
        <f>IF(sum!A182="MA",sum!B182,"*")</f>
        <v/>
      </c>
      <c r="AD189" s="1" t="n"/>
      <c r="AE189" s="1">
        <f>IF(sum!A182="MA",sum!D182,"*")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2021</v>
      </c>
      <c r="AK189" s="1">
        <f>IF(sum!A182="ON",sum!B182,"*")</f>
        <v/>
      </c>
      <c r="AL189" s="1" t="n"/>
      <c r="AM189" s="1">
        <f>IF(sum!A182="ON",sum!D182,"*")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2021</v>
      </c>
      <c r="AS189" s="1">
        <f>IF(sum!A182="QU",sum!B182,"*")</f>
        <v/>
      </c>
      <c r="AT189" s="1" t="n"/>
      <c r="AU189" s="1">
        <f>IF(sum!A182="QU",sum!D182,"*")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2021</v>
      </c>
      <c r="BA189" s="1">
        <f>IF(sum!A182="SA",sum!B182,"*")</f>
        <v/>
      </c>
      <c r="BB189" s="1" t="n"/>
      <c r="BC189" s="1">
        <f>IF(sum!A182="SA",sum!D182,"*")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2021</v>
      </c>
      <c r="J190" s="1" t="inlineStr">
        <is>
          <t>NCAP_BND</t>
        </is>
      </c>
      <c r="K190" s="1" t="inlineStr">
        <is>
          <t>FX</t>
        </is>
      </c>
      <c r="L190" s="1" t="n">
        <v>2021</v>
      </c>
      <c r="M190" s="1">
        <f>IF(sum!A183="AT",sum!B183,"*")</f>
        <v/>
      </c>
      <c r="N190" s="1" t="n"/>
      <c r="O190" s="1">
        <f>IF(sum!A183="AT",sum!D183,"*")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2021</v>
      </c>
      <c r="U190" s="1">
        <f>IF(sum!A183="BC",sum!B183,"*")</f>
        <v/>
      </c>
      <c r="V190" s="1" t="n"/>
      <c r="W190" s="1">
        <f>IF(sum!A183="BC",sum!D183,"*")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2021</v>
      </c>
      <c r="AC190" s="1">
        <f>IF(sum!A183="MA",sum!B183,"*")</f>
        <v/>
      </c>
      <c r="AD190" s="1" t="n"/>
      <c r="AE190" s="1">
        <f>IF(sum!A183="MA",sum!D183,"*")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2021</v>
      </c>
      <c r="AK190" s="1">
        <f>IF(sum!A183="ON",sum!B183,"*")</f>
        <v/>
      </c>
      <c r="AL190" s="1" t="n"/>
      <c r="AM190" s="1">
        <f>IF(sum!A183="ON",sum!D183,"*")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2021</v>
      </c>
      <c r="AS190" s="1">
        <f>IF(sum!A183="QU",sum!B183,"*")</f>
        <v/>
      </c>
      <c r="AT190" s="1" t="n"/>
      <c r="AU190" s="1">
        <f>IF(sum!A183="QU",sum!D183,"*")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2021</v>
      </c>
      <c r="BA190" s="1">
        <f>IF(sum!A183="SA",sum!B183,"*")</f>
        <v/>
      </c>
      <c r="BB190" s="1" t="n"/>
      <c r="BC190" s="1">
        <f>IF(sum!A183="SA",sum!D183,"*")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2021</v>
      </c>
      <c r="J191" s="1" t="inlineStr">
        <is>
          <t>NCAP_BND</t>
        </is>
      </c>
      <c r="K191" s="1" t="inlineStr">
        <is>
          <t>FX</t>
        </is>
      </c>
      <c r="L191" s="1" t="n">
        <v>2021</v>
      </c>
      <c r="M191" s="1">
        <f>IF(sum!A184="AT",sum!B184,"*")</f>
        <v/>
      </c>
      <c r="N191" s="1" t="n"/>
      <c r="O191" s="1">
        <f>IF(sum!A184="AT",sum!D184,"*")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2021</v>
      </c>
      <c r="U191" s="1">
        <f>IF(sum!A184="BC",sum!B184,"*")</f>
        <v/>
      </c>
      <c r="V191" s="1" t="n"/>
      <c r="W191" s="1">
        <f>IF(sum!A184="BC",sum!D184,"*")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2021</v>
      </c>
      <c r="AC191" s="1">
        <f>IF(sum!A184="MA",sum!B184,"*")</f>
        <v/>
      </c>
      <c r="AD191" s="1" t="n"/>
      <c r="AE191" s="1">
        <f>IF(sum!A184="MA",sum!D184,"*")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2021</v>
      </c>
      <c r="AK191" s="1">
        <f>IF(sum!A184="ON",sum!B184,"*")</f>
        <v/>
      </c>
      <c r="AL191" s="1" t="n"/>
      <c r="AM191" s="1">
        <f>IF(sum!A184="ON",sum!D184,"*")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2021</v>
      </c>
      <c r="AS191" s="1">
        <f>IF(sum!A184="QU",sum!B184,"*")</f>
        <v/>
      </c>
      <c r="AT191" s="1" t="n"/>
      <c r="AU191" s="1">
        <f>IF(sum!A184="QU",sum!D184,"*")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2021</v>
      </c>
      <c r="BA191" s="1">
        <f>IF(sum!A184="SA",sum!B184,"*")</f>
        <v/>
      </c>
      <c r="BB191" s="1" t="n"/>
      <c r="BC191" s="1">
        <f>IF(sum!A184="SA",sum!D184,"*")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2021</v>
      </c>
      <c r="J192" s="4" t="inlineStr">
        <is>
          <t>NCAP_BND</t>
        </is>
      </c>
      <c r="K192" s="4" t="inlineStr">
        <is>
          <t>FX</t>
        </is>
      </c>
      <c r="L192" s="4" t="n">
        <v>2021</v>
      </c>
      <c r="M192" s="1">
        <f>IF(sum!A185="AT",sum!B185,"*")</f>
        <v/>
      </c>
      <c r="N192" s="1" t="n"/>
      <c r="O192" s="1">
        <f>IF(sum!A185="AT",sum!D185,"*")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2021</v>
      </c>
      <c r="U192" s="1">
        <f>IF(sum!A185="BC",sum!B185,"*")</f>
        <v/>
      </c>
      <c r="V192" s="1" t="n"/>
      <c r="W192" s="1">
        <f>IF(sum!A185="BC",sum!D185,"*")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2021</v>
      </c>
      <c r="AC192" s="1">
        <f>IF(sum!A185="MA",sum!B185,"*")</f>
        <v/>
      </c>
      <c r="AD192" s="1" t="n"/>
      <c r="AE192" s="1">
        <f>IF(sum!A185="MA",sum!D185,"*")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2021</v>
      </c>
      <c r="AK192" s="1">
        <f>IF(sum!A185="ON",sum!B185,"*")</f>
        <v/>
      </c>
      <c r="AL192" s="1" t="n"/>
      <c r="AM192" s="1">
        <f>IF(sum!A185="ON",sum!D185,"*")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2021</v>
      </c>
      <c r="AS192" s="1">
        <f>IF(sum!A185="QU",sum!B185,"*")</f>
        <v/>
      </c>
      <c r="AT192" s="1" t="n"/>
      <c r="AU192" s="1">
        <f>IF(sum!A185="QU",sum!D185,"*")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2021</v>
      </c>
      <c r="BA192" s="1">
        <f>IF(sum!A185="SA",sum!B185,"*")</f>
        <v/>
      </c>
      <c r="BB192" s="1" t="n"/>
      <c r="BC192" s="1">
        <f>IF(sum!A185="SA",sum!D185,"*")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2021</v>
      </c>
      <c r="J193" s="1" t="inlineStr">
        <is>
          <t>NCAP_BND</t>
        </is>
      </c>
      <c r="K193" s="1" t="inlineStr">
        <is>
          <t>FX</t>
        </is>
      </c>
      <c r="L193" s="1" t="n">
        <v>2021</v>
      </c>
      <c r="M193" s="1">
        <f>IF(sum!A186="AT",sum!B186,"*")</f>
        <v/>
      </c>
      <c r="N193" s="1" t="n"/>
      <c r="O193" s="1">
        <f>IF(sum!A186="AT",sum!D186,"*")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2021</v>
      </c>
      <c r="U193" s="1">
        <f>IF(sum!A186="BC",sum!B186,"*")</f>
        <v/>
      </c>
      <c r="V193" s="1" t="n"/>
      <c r="W193" s="1">
        <f>IF(sum!A186="BC",sum!D186,"*")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2021</v>
      </c>
      <c r="AC193" s="1">
        <f>IF(sum!A186="MA",sum!B186,"*")</f>
        <v/>
      </c>
      <c r="AD193" s="1" t="n"/>
      <c r="AE193" s="1">
        <f>IF(sum!A186="MA",sum!D186,"*")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2021</v>
      </c>
      <c r="AK193" s="1">
        <f>IF(sum!A186="ON",sum!B186,"*")</f>
        <v/>
      </c>
      <c r="AL193" s="1" t="n"/>
      <c r="AM193" s="1">
        <f>IF(sum!A186="ON",sum!D186,"*")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2021</v>
      </c>
      <c r="AS193" s="1">
        <f>IF(sum!A186="QU",sum!B186,"*")</f>
        <v/>
      </c>
      <c r="AT193" s="1" t="n"/>
      <c r="AU193" s="1">
        <f>IF(sum!A186="QU",sum!D186,"*")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2021</v>
      </c>
      <c r="BA193" s="1">
        <f>IF(sum!A186="SA",sum!B186,"*")</f>
        <v/>
      </c>
      <c r="BB193" s="1" t="n"/>
      <c r="BC193" s="1">
        <f>IF(sum!A186="SA",sum!D186,"*")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2021</v>
      </c>
      <c r="J194" s="1" t="inlineStr">
        <is>
          <t>NCAP_BND</t>
        </is>
      </c>
      <c r="K194" s="1" t="inlineStr">
        <is>
          <t>FX</t>
        </is>
      </c>
      <c r="L194" s="1" t="n">
        <v>2021</v>
      </c>
      <c r="M194" s="1">
        <f>IF(sum!A187="AT",sum!B187,"*")</f>
        <v/>
      </c>
      <c r="N194" s="1" t="n"/>
      <c r="O194" s="1">
        <f>IF(sum!A187="AT",sum!D187,"*")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2021</v>
      </c>
      <c r="U194" s="1">
        <f>IF(sum!A187="BC",sum!B187,"*")</f>
        <v/>
      </c>
      <c r="V194" s="1" t="n"/>
      <c r="W194" s="1">
        <f>IF(sum!A187="BC",sum!D187,"*")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2021</v>
      </c>
      <c r="AC194" s="1">
        <f>IF(sum!A187="MA",sum!B187,"*")</f>
        <v/>
      </c>
      <c r="AD194" s="1" t="n"/>
      <c r="AE194" s="1">
        <f>IF(sum!A187="MA",sum!D187,"*")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2021</v>
      </c>
      <c r="AK194" s="1">
        <f>IF(sum!A187="ON",sum!B187,"*")</f>
        <v/>
      </c>
      <c r="AL194" s="1" t="n"/>
      <c r="AM194" s="1">
        <f>IF(sum!A187="ON",sum!D187,"*")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2021</v>
      </c>
      <c r="AS194" s="1">
        <f>IF(sum!A187="QU",sum!B187,"*")</f>
        <v/>
      </c>
      <c r="AT194" s="1" t="n"/>
      <c r="AU194" s="1">
        <f>IF(sum!A187="QU",sum!D187,"*")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2021</v>
      </c>
      <c r="BA194" s="1">
        <f>IF(sum!A187="SA",sum!B187,"*")</f>
        <v/>
      </c>
      <c r="BB194" s="1" t="n"/>
      <c r="BC194" s="1">
        <f>IF(sum!A187="SA",sum!D187,"*")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2021</v>
      </c>
      <c r="J195" s="4" t="inlineStr">
        <is>
          <t>NCAP_BND</t>
        </is>
      </c>
      <c r="K195" s="4" t="inlineStr">
        <is>
          <t>FX</t>
        </is>
      </c>
      <c r="L195" s="4" t="n">
        <v>2021</v>
      </c>
      <c r="M195" s="1">
        <f>IF(sum!A188="AT",sum!B188,"*")</f>
        <v/>
      </c>
      <c r="N195" s="1" t="n"/>
      <c r="O195" s="1">
        <f>IF(sum!A188="AT",sum!D188,"*")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2021</v>
      </c>
      <c r="U195" s="1">
        <f>IF(sum!A188="BC",sum!B188,"*")</f>
        <v/>
      </c>
      <c r="V195" s="1" t="n"/>
      <c r="W195" s="1">
        <f>IF(sum!A188="BC",sum!D188,"*")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2021</v>
      </c>
      <c r="AC195" s="1">
        <f>IF(sum!A188="MA",sum!B188,"*")</f>
        <v/>
      </c>
      <c r="AD195" s="1" t="n"/>
      <c r="AE195" s="1">
        <f>IF(sum!A188="MA",sum!D188,"*")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2021</v>
      </c>
      <c r="AK195" s="1">
        <f>IF(sum!A188="ON",sum!B188,"*")</f>
        <v/>
      </c>
      <c r="AL195" s="1" t="n"/>
      <c r="AM195" s="1">
        <f>IF(sum!A188="ON",sum!D188,"*")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2021</v>
      </c>
      <c r="AS195" s="1">
        <f>IF(sum!A188="QU",sum!B188,"*")</f>
        <v/>
      </c>
      <c r="AT195" s="1" t="n"/>
      <c r="AU195" s="1">
        <f>IF(sum!A188="QU",sum!D188,"*")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2021</v>
      </c>
      <c r="BA195" s="1">
        <f>IF(sum!A188="SA",sum!B188,"*")</f>
        <v/>
      </c>
      <c r="BB195" s="1" t="n"/>
      <c r="BC195" s="1">
        <f>IF(sum!A188="SA",sum!D188,"*")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2021</v>
      </c>
      <c r="J196" s="1" t="inlineStr">
        <is>
          <t>NCAP_BND</t>
        </is>
      </c>
      <c r="K196" s="1" t="inlineStr">
        <is>
          <t>FX</t>
        </is>
      </c>
      <c r="L196" s="1" t="n">
        <v>2021</v>
      </c>
      <c r="M196" s="1">
        <f>IF(sum!A189="AT",sum!B189,"*")</f>
        <v/>
      </c>
      <c r="N196" s="1" t="n"/>
      <c r="O196" s="1">
        <f>IF(sum!A189="AT",sum!D189,"*")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2021</v>
      </c>
      <c r="U196" s="1">
        <f>IF(sum!A189="BC",sum!B189,"*")</f>
        <v/>
      </c>
      <c r="V196" s="1" t="n"/>
      <c r="W196" s="1">
        <f>IF(sum!A189="BC",sum!D189,"*")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2021</v>
      </c>
      <c r="AC196" s="1">
        <f>IF(sum!A189="MA",sum!B189,"*")</f>
        <v/>
      </c>
      <c r="AD196" s="1" t="n"/>
      <c r="AE196" s="1">
        <f>IF(sum!A189="MA",sum!D189,"*")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2021</v>
      </c>
      <c r="AK196" s="1">
        <f>IF(sum!A189="ON",sum!B189,"*")</f>
        <v/>
      </c>
      <c r="AL196" s="1" t="n"/>
      <c r="AM196" s="1">
        <f>IF(sum!A189="ON",sum!D189,"*")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2021</v>
      </c>
      <c r="AS196" s="1">
        <f>IF(sum!A189="QU",sum!B189,"*")</f>
        <v/>
      </c>
      <c r="AT196" s="1" t="n"/>
      <c r="AU196" s="1">
        <f>IF(sum!A189="QU",sum!D189,"*")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2021</v>
      </c>
      <c r="BA196" s="1">
        <f>IF(sum!A189="SA",sum!B189,"*")</f>
        <v/>
      </c>
      <c r="BB196" s="1" t="n"/>
      <c r="BC196" s="1">
        <f>IF(sum!A189="SA",sum!D189,"*")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2021</v>
      </c>
      <c r="J197" s="1" t="inlineStr">
        <is>
          <t>NCAP_BND</t>
        </is>
      </c>
      <c r="K197" s="1" t="inlineStr">
        <is>
          <t>FX</t>
        </is>
      </c>
      <c r="L197" s="1" t="n">
        <v>2021</v>
      </c>
      <c r="M197" s="1">
        <f>IF(sum!A190="AT",sum!B190,"*")</f>
        <v/>
      </c>
      <c r="N197" s="1" t="n"/>
      <c r="O197" s="1">
        <f>IF(sum!A190="AT",sum!D190,"*")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2021</v>
      </c>
      <c r="U197" s="1">
        <f>IF(sum!A190="BC",sum!B190,"*")</f>
        <v/>
      </c>
      <c r="V197" s="1" t="n"/>
      <c r="W197" s="1">
        <f>IF(sum!A190="BC",sum!D190,"*")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2021</v>
      </c>
      <c r="AC197" s="1">
        <f>IF(sum!A190="MA",sum!B190,"*")</f>
        <v/>
      </c>
      <c r="AD197" s="1" t="n"/>
      <c r="AE197" s="1">
        <f>IF(sum!A190="MA",sum!D190,"*")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2021</v>
      </c>
      <c r="AK197" s="1">
        <f>IF(sum!A190="ON",sum!B190,"*")</f>
        <v/>
      </c>
      <c r="AL197" s="1" t="n"/>
      <c r="AM197" s="1">
        <f>IF(sum!A190="ON",sum!D190,"*")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2021</v>
      </c>
      <c r="AS197" s="1">
        <f>IF(sum!A190="QU",sum!B190,"*")</f>
        <v/>
      </c>
      <c r="AT197" s="1" t="n"/>
      <c r="AU197" s="1">
        <f>IF(sum!A190="QU",sum!D190,"*")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2021</v>
      </c>
      <c r="BA197" s="1">
        <f>IF(sum!A190="SA",sum!B190,"*")</f>
        <v/>
      </c>
      <c r="BB197" s="1" t="n"/>
      <c r="BC197" s="1">
        <f>IF(sum!A190="SA",sum!D190,"*")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2021</v>
      </c>
      <c r="J198" s="4" t="inlineStr">
        <is>
          <t>NCAP_BND</t>
        </is>
      </c>
      <c r="K198" s="4" t="inlineStr">
        <is>
          <t>FX</t>
        </is>
      </c>
      <c r="L198" s="4" t="n">
        <v>2021</v>
      </c>
      <c r="M198" s="1">
        <f>IF(sum!A191="AT",sum!B191,"*")</f>
        <v/>
      </c>
      <c r="N198" s="1" t="n"/>
      <c r="O198" s="1">
        <f>IF(sum!A191="AT",sum!D191,"*")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2021</v>
      </c>
      <c r="U198" s="1">
        <f>IF(sum!A191="BC",sum!B191,"*")</f>
        <v/>
      </c>
      <c r="V198" s="1" t="n"/>
      <c r="W198" s="1">
        <f>IF(sum!A191="BC",sum!D191,"*")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2021</v>
      </c>
      <c r="AC198" s="1">
        <f>IF(sum!A191="MA",sum!B191,"*")</f>
        <v/>
      </c>
      <c r="AD198" s="1" t="n"/>
      <c r="AE198" s="1">
        <f>IF(sum!A191="MA",sum!D191,"*")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2021</v>
      </c>
      <c r="AK198" s="1">
        <f>IF(sum!A191="ON",sum!B191,"*")</f>
        <v/>
      </c>
      <c r="AL198" s="1" t="n"/>
      <c r="AM198" s="1">
        <f>IF(sum!A191="ON",sum!D191,"*")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2021</v>
      </c>
      <c r="AS198" s="1">
        <f>IF(sum!A191="QU",sum!B191,"*")</f>
        <v/>
      </c>
      <c r="AT198" s="1" t="n"/>
      <c r="AU198" s="1">
        <f>IF(sum!A191="QU",sum!D191,"*")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2021</v>
      </c>
      <c r="BA198" s="1">
        <f>IF(sum!A191="SA",sum!B191,"*")</f>
        <v/>
      </c>
      <c r="BB198" s="1" t="n"/>
      <c r="BC198" s="1">
        <f>IF(sum!A191="SA",sum!D191,"*")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2021</v>
      </c>
      <c r="J199" s="1" t="inlineStr">
        <is>
          <t>NCAP_BND</t>
        </is>
      </c>
      <c r="K199" s="1" t="inlineStr">
        <is>
          <t>FX</t>
        </is>
      </c>
      <c r="L199" s="1" t="n">
        <v>2021</v>
      </c>
      <c r="M199" s="1">
        <f>IF(sum!A192="AT",sum!B192,"*")</f>
        <v/>
      </c>
      <c r="N199" s="1" t="n"/>
      <c r="O199" s="1">
        <f>IF(sum!A192="AT",sum!D192,"*")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2021</v>
      </c>
      <c r="U199" s="1">
        <f>IF(sum!A192="BC",sum!B192,"*")</f>
        <v/>
      </c>
      <c r="V199" s="1" t="n"/>
      <c r="W199" s="1">
        <f>IF(sum!A192="BC",sum!D192,"*")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2021</v>
      </c>
      <c r="AC199" s="1">
        <f>IF(sum!A192="MA",sum!B192,"*")</f>
        <v/>
      </c>
      <c r="AD199" s="1" t="n"/>
      <c r="AE199" s="1">
        <f>IF(sum!A192="MA",sum!D192,"*")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2021</v>
      </c>
      <c r="AK199" s="1">
        <f>IF(sum!A192="ON",sum!B192,"*")</f>
        <v/>
      </c>
      <c r="AL199" s="1" t="n"/>
      <c r="AM199" s="1">
        <f>IF(sum!A192="ON",sum!D192,"*")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2021</v>
      </c>
      <c r="AS199" s="1">
        <f>IF(sum!A192="QU",sum!B192,"*")</f>
        <v/>
      </c>
      <c r="AT199" s="1" t="n"/>
      <c r="AU199" s="1">
        <f>IF(sum!A192="QU",sum!D192,"*")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2021</v>
      </c>
      <c r="BA199" s="1">
        <f>IF(sum!A192="SA",sum!B192,"*")</f>
        <v/>
      </c>
      <c r="BB199" s="1" t="n"/>
      <c r="BC199" s="1">
        <f>IF(sum!A192="SA",sum!D192,"*")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2021</v>
      </c>
      <c r="J200" s="1" t="inlineStr">
        <is>
          <t>NCAP_BND</t>
        </is>
      </c>
      <c r="K200" s="1" t="inlineStr">
        <is>
          <t>FX</t>
        </is>
      </c>
      <c r="L200" s="1" t="n">
        <v>2021</v>
      </c>
      <c r="M200" s="1">
        <f>IF(sum!A193="AT",sum!B193,"*")</f>
        <v/>
      </c>
      <c r="N200" s="1" t="n"/>
      <c r="O200" s="1">
        <f>IF(sum!A193="AT",sum!D193,"*")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2021</v>
      </c>
      <c r="U200" s="1">
        <f>IF(sum!A193="BC",sum!B193,"*")</f>
        <v/>
      </c>
      <c r="V200" s="1" t="n"/>
      <c r="W200" s="1">
        <f>IF(sum!A193="BC",sum!D193,"*")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2021</v>
      </c>
      <c r="AC200" s="1">
        <f>IF(sum!A193="MA",sum!B193,"*")</f>
        <v/>
      </c>
      <c r="AD200" s="1" t="n"/>
      <c r="AE200" s="1">
        <f>IF(sum!A193="MA",sum!D193,"*")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2021</v>
      </c>
      <c r="AK200" s="1">
        <f>IF(sum!A193="ON",sum!B193,"*")</f>
        <v/>
      </c>
      <c r="AL200" s="1" t="n"/>
      <c r="AM200" s="1">
        <f>IF(sum!A193="ON",sum!D193,"*")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2021</v>
      </c>
      <c r="AS200" s="1">
        <f>IF(sum!A193="QU",sum!B193,"*")</f>
        <v/>
      </c>
      <c r="AT200" s="1" t="n"/>
      <c r="AU200" s="1">
        <f>IF(sum!A193="QU",sum!D193,"*")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2021</v>
      </c>
      <c r="BA200" s="1">
        <f>IF(sum!A193="SA",sum!B193,"*")</f>
        <v/>
      </c>
      <c r="BB200" s="1" t="n"/>
      <c r="BC200" s="1">
        <f>IF(sum!A193="SA",sum!D193,"*")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2021</v>
      </c>
      <c r="J201" s="4" t="inlineStr">
        <is>
          <t>NCAP_BND</t>
        </is>
      </c>
      <c r="K201" s="4" t="inlineStr">
        <is>
          <t>FX</t>
        </is>
      </c>
      <c r="L201" s="4" t="n">
        <v>2021</v>
      </c>
      <c r="M201" s="1">
        <f>IF(sum!A194="AT",sum!B194,"*")</f>
        <v/>
      </c>
      <c r="N201" s="1" t="n"/>
      <c r="O201" s="1">
        <f>IF(sum!A194="AT",sum!D194,"*")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2021</v>
      </c>
      <c r="U201" s="1">
        <f>IF(sum!A194="BC",sum!B194,"*")</f>
        <v/>
      </c>
      <c r="V201" s="1" t="n"/>
      <c r="W201" s="1">
        <f>IF(sum!A194="BC",sum!D194,"*")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2021</v>
      </c>
      <c r="AC201" s="1">
        <f>IF(sum!A194="MA",sum!B194,"*")</f>
        <v/>
      </c>
      <c r="AD201" s="1" t="n"/>
      <c r="AE201" s="1">
        <f>IF(sum!A194="MA",sum!D194,"*")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2021</v>
      </c>
      <c r="AK201" s="1">
        <f>IF(sum!A194="ON",sum!B194,"*")</f>
        <v/>
      </c>
      <c r="AL201" s="1" t="n"/>
      <c r="AM201" s="1">
        <f>IF(sum!A194="ON",sum!D194,"*")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2021</v>
      </c>
      <c r="AS201" s="1">
        <f>IF(sum!A194="QU",sum!B194,"*")</f>
        <v/>
      </c>
      <c r="AT201" s="1" t="n"/>
      <c r="AU201" s="1">
        <f>IF(sum!A194="QU",sum!D194,"*")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2021</v>
      </c>
      <c r="BA201" s="1">
        <f>IF(sum!A194="SA",sum!B194,"*")</f>
        <v/>
      </c>
      <c r="BB201" s="1" t="n"/>
      <c r="BC201" s="1">
        <f>IF(sum!A194="SA",sum!D194,"*")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2021</v>
      </c>
      <c r="J202" s="1" t="inlineStr">
        <is>
          <t>NCAP_BND</t>
        </is>
      </c>
      <c r="K202" s="1" t="inlineStr">
        <is>
          <t>FX</t>
        </is>
      </c>
      <c r="L202" s="1" t="n">
        <v>2021</v>
      </c>
      <c r="M202" s="1">
        <f>IF(sum!A195="AT",sum!B195,"*")</f>
        <v/>
      </c>
      <c r="N202" s="1" t="n"/>
      <c r="O202" s="1">
        <f>IF(sum!A195="AT",sum!D195,"*")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2021</v>
      </c>
      <c r="U202" s="1">
        <f>IF(sum!A195="BC",sum!B195,"*")</f>
        <v/>
      </c>
      <c r="V202" s="1" t="n"/>
      <c r="W202" s="1">
        <f>IF(sum!A195="BC",sum!D195,"*")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2021</v>
      </c>
      <c r="AC202" s="1">
        <f>IF(sum!A195="MA",sum!B195,"*")</f>
        <v/>
      </c>
      <c r="AD202" s="1" t="n"/>
      <c r="AE202" s="1">
        <f>IF(sum!A195="MA",sum!D195,"*")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2021</v>
      </c>
      <c r="AK202" s="1">
        <f>IF(sum!A195="ON",sum!B195,"*")</f>
        <v/>
      </c>
      <c r="AL202" s="1" t="n"/>
      <c r="AM202" s="1">
        <f>IF(sum!A195="ON",sum!D195,"*")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2021</v>
      </c>
      <c r="AS202" s="1">
        <f>IF(sum!A195="QU",sum!B195,"*")</f>
        <v/>
      </c>
      <c r="AT202" s="1" t="n"/>
      <c r="AU202" s="1">
        <f>IF(sum!A195="QU",sum!D195,"*")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2021</v>
      </c>
      <c r="BA202" s="1">
        <f>IF(sum!A195="SA",sum!B195,"*")</f>
        <v/>
      </c>
      <c r="BB202" s="1" t="n"/>
      <c r="BC202" s="1">
        <f>IF(sum!A195="SA",sum!D195,"*")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2021</v>
      </c>
      <c r="J203" s="1" t="inlineStr">
        <is>
          <t>NCAP_BND</t>
        </is>
      </c>
      <c r="K203" s="1" t="inlineStr">
        <is>
          <t>FX</t>
        </is>
      </c>
      <c r="L203" s="1" t="n">
        <v>2021</v>
      </c>
      <c r="M203" s="1">
        <f>IF(sum!A196="AT",sum!B196,"*")</f>
        <v/>
      </c>
      <c r="N203" s="1" t="n"/>
      <c r="O203" s="1">
        <f>IF(sum!A196="AT",sum!D196,"*")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2021</v>
      </c>
      <c r="U203" s="1">
        <f>IF(sum!A196="BC",sum!B196,"*")</f>
        <v/>
      </c>
      <c r="V203" s="1" t="n"/>
      <c r="W203" s="1">
        <f>IF(sum!A196="BC",sum!D196,"*")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2021</v>
      </c>
      <c r="AC203" s="1">
        <f>IF(sum!A196="MA",sum!B196,"*")</f>
        <v/>
      </c>
      <c r="AD203" s="1" t="n"/>
      <c r="AE203" s="1">
        <f>IF(sum!A196="MA",sum!D196,"*")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2021</v>
      </c>
      <c r="AK203" s="1">
        <f>IF(sum!A196="ON",sum!B196,"*")</f>
        <v/>
      </c>
      <c r="AL203" s="1" t="n"/>
      <c r="AM203" s="1">
        <f>IF(sum!A196="ON",sum!D196,"*")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2021</v>
      </c>
      <c r="AS203" s="1">
        <f>IF(sum!A196="QU",sum!B196,"*")</f>
        <v/>
      </c>
      <c r="AT203" s="1" t="n"/>
      <c r="AU203" s="1">
        <f>IF(sum!A196="QU",sum!D196,"*")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2021</v>
      </c>
      <c r="BA203" s="1">
        <f>IF(sum!A196="SA",sum!B196,"*")</f>
        <v/>
      </c>
      <c r="BB203" s="1" t="n"/>
      <c r="BC203" s="1">
        <f>IF(sum!A196="SA",sum!D196,"*")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2021</v>
      </c>
      <c r="J204" s="4" t="inlineStr">
        <is>
          <t>NCAP_BND</t>
        </is>
      </c>
      <c r="K204" s="4" t="inlineStr">
        <is>
          <t>FX</t>
        </is>
      </c>
      <c r="L204" s="4" t="n">
        <v>2021</v>
      </c>
      <c r="M204" s="1">
        <f>IF(sum!A197="AT",sum!B197,"*")</f>
        <v/>
      </c>
      <c r="N204" s="1" t="n"/>
      <c r="O204" s="1">
        <f>IF(sum!A197="AT",sum!D197,"*")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2021</v>
      </c>
      <c r="U204" s="1">
        <f>IF(sum!A197="BC",sum!B197,"*")</f>
        <v/>
      </c>
      <c r="V204" s="1" t="n"/>
      <c r="W204" s="1">
        <f>IF(sum!A197="BC",sum!D197,"*")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2021</v>
      </c>
      <c r="AC204" s="1">
        <f>IF(sum!A197="MA",sum!B197,"*")</f>
        <v/>
      </c>
      <c r="AD204" s="1" t="n"/>
      <c r="AE204" s="1">
        <f>IF(sum!A197="MA",sum!D197,"*")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2021</v>
      </c>
      <c r="AK204" s="1">
        <f>IF(sum!A197="ON",sum!B197,"*")</f>
        <v/>
      </c>
      <c r="AL204" s="1" t="n"/>
      <c r="AM204" s="1">
        <f>IF(sum!A197="ON",sum!D197,"*")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2021</v>
      </c>
      <c r="AS204" s="1">
        <f>IF(sum!A197="QU",sum!B197,"*")</f>
        <v/>
      </c>
      <c r="AT204" s="1" t="n"/>
      <c r="AU204" s="1">
        <f>IF(sum!A197="QU",sum!D197,"*")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2021</v>
      </c>
      <c r="BA204" s="1">
        <f>IF(sum!A197="SA",sum!B197,"*")</f>
        <v/>
      </c>
      <c r="BB204" s="1" t="n"/>
      <c r="BC204" s="1">
        <f>IF(sum!A197="SA",sum!D197,"*")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2021</v>
      </c>
      <c r="J205" s="1" t="inlineStr">
        <is>
          <t>NCAP_BND</t>
        </is>
      </c>
      <c r="K205" s="1" t="inlineStr">
        <is>
          <t>FX</t>
        </is>
      </c>
      <c r="L205" s="1" t="n">
        <v>2021</v>
      </c>
      <c r="M205" s="1">
        <f>IF(sum!A198="AT",sum!B198,"*")</f>
        <v/>
      </c>
      <c r="N205" s="1" t="n"/>
      <c r="O205" s="1">
        <f>IF(sum!A198="AT",sum!D198,"*")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2021</v>
      </c>
      <c r="U205" s="1">
        <f>IF(sum!A198="BC",sum!B198,"*")</f>
        <v/>
      </c>
      <c r="V205" s="1" t="n"/>
      <c r="W205" s="1">
        <f>IF(sum!A198="BC",sum!D198,"*")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2021</v>
      </c>
      <c r="AC205" s="1">
        <f>IF(sum!A198="MA",sum!B198,"*")</f>
        <v/>
      </c>
      <c r="AD205" s="1" t="n"/>
      <c r="AE205" s="1">
        <f>IF(sum!A198="MA",sum!D198,"*")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2021</v>
      </c>
      <c r="AK205" s="1">
        <f>IF(sum!A198="ON",sum!B198,"*")</f>
        <v/>
      </c>
      <c r="AL205" s="1" t="n"/>
      <c r="AM205" s="1">
        <f>IF(sum!A198="ON",sum!D198,"*")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2021</v>
      </c>
      <c r="AS205" s="1">
        <f>IF(sum!A198="QU",sum!B198,"*")</f>
        <v/>
      </c>
      <c r="AT205" s="1" t="n"/>
      <c r="AU205" s="1">
        <f>IF(sum!A198="QU",sum!D198,"*")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2021</v>
      </c>
      <c r="BA205" s="1">
        <f>IF(sum!A198="SA",sum!B198,"*")</f>
        <v/>
      </c>
      <c r="BB205" s="1" t="n"/>
      <c r="BC205" s="1">
        <f>IF(sum!A198="SA",sum!D198,"*")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2021</v>
      </c>
      <c r="J206" s="1" t="inlineStr">
        <is>
          <t>NCAP_BND</t>
        </is>
      </c>
      <c r="K206" s="1" t="inlineStr">
        <is>
          <t>FX</t>
        </is>
      </c>
      <c r="L206" s="1" t="n">
        <v>2021</v>
      </c>
      <c r="M206" s="1">
        <f>IF(sum!A199="AT",sum!B199,"*")</f>
        <v/>
      </c>
      <c r="N206" s="1" t="n"/>
      <c r="O206" s="1">
        <f>IF(sum!A199="AT",sum!D199,"*")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2021</v>
      </c>
      <c r="U206" s="1">
        <f>IF(sum!A199="BC",sum!B199,"*")</f>
        <v/>
      </c>
      <c r="V206" s="1" t="n"/>
      <c r="W206" s="1">
        <f>IF(sum!A199="BC",sum!D199,"*")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2021</v>
      </c>
      <c r="AC206" s="1">
        <f>IF(sum!A199="MA",sum!B199,"*")</f>
        <v/>
      </c>
      <c r="AD206" s="1" t="n"/>
      <c r="AE206" s="1">
        <f>IF(sum!A199="MA",sum!D199,"*")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2021</v>
      </c>
      <c r="AK206" s="1">
        <f>IF(sum!A199="ON",sum!B199,"*")</f>
        <v/>
      </c>
      <c r="AL206" s="1" t="n"/>
      <c r="AM206" s="1">
        <f>IF(sum!A199="ON",sum!D199,"*")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2021</v>
      </c>
      <c r="AS206" s="1">
        <f>IF(sum!A199="QU",sum!B199,"*")</f>
        <v/>
      </c>
      <c r="AT206" s="1" t="n"/>
      <c r="AU206" s="1">
        <f>IF(sum!A199="QU",sum!D199,"*")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2021</v>
      </c>
      <c r="BA206" s="1">
        <f>IF(sum!A199="SA",sum!B199,"*")</f>
        <v/>
      </c>
      <c r="BB206" s="1" t="n"/>
      <c r="BC206" s="1">
        <f>IF(sum!A199="SA",sum!D199,"*")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2021</v>
      </c>
      <c r="J207" s="4" t="inlineStr">
        <is>
          <t>NCAP_BND</t>
        </is>
      </c>
      <c r="K207" s="4" t="inlineStr">
        <is>
          <t>FX</t>
        </is>
      </c>
      <c r="L207" s="4" t="n">
        <v>2021</v>
      </c>
      <c r="M207" s="1">
        <f>IF(sum!A200="AT",sum!B200,"*")</f>
        <v/>
      </c>
      <c r="N207" s="1" t="n"/>
      <c r="O207" s="1">
        <f>IF(sum!A200="AT",sum!D200,"*")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2021</v>
      </c>
      <c r="U207" s="1">
        <f>IF(sum!A200="BC",sum!B200,"*")</f>
        <v/>
      </c>
      <c r="V207" s="1" t="n"/>
      <c r="W207" s="1">
        <f>IF(sum!A200="BC",sum!D200,"*")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2021</v>
      </c>
      <c r="AC207" s="1">
        <f>IF(sum!A200="MA",sum!B200,"*")</f>
        <v/>
      </c>
      <c r="AD207" s="1" t="n"/>
      <c r="AE207" s="1">
        <f>IF(sum!A200="MA",sum!D200,"*")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2021</v>
      </c>
      <c r="AK207" s="1">
        <f>IF(sum!A200="ON",sum!B200,"*")</f>
        <v/>
      </c>
      <c r="AL207" s="1" t="n"/>
      <c r="AM207" s="1">
        <f>IF(sum!A200="ON",sum!D200,"*")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2021</v>
      </c>
      <c r="AS207" s="1">
        <f>IF(sum!A200="QU",sum!B200,"*")</f>
        <v/>
      </c>
      <c r="AT207" s="1" t="n"/>
      <c r="AU207" s="1">
        <f>IF(sum!A200="QU",sum!D200,"*")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2021</v>
      </c>
      <c r="BA207" s="1">
        <f>IF(sum!A200="SA",sum!B200,"*")</f>
        <v/>
      </c>
      <c r="BB207" s="1" t="n"/>
      <c r="BC207" s="1">
        <f>IF(sum!A200="SA",sum!D200,"*")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2021</v>
      </c>
      <c r="J208" s="1" t="inlineStr">
        <is>
          <t>NCAP_BND</t>
        </is>
      </c>
      <c r="K208" s="1" t="inlineStr">
        <is>
          <t>FX</t>
        </is>
      </c>
      <c r="L208" s="1" t="n">
        <v>2021</v>
      </c>
      <c r="M208" s="1">
        <f>IF(sum!A201="AT",sum!B201,"*")</f>
        <v/>
      </c>
      <c r="N208" s="1" t="n"/>
      <c r="O208" s="1">
        <f>IF(sum!A201="AT",sum!D201,"*")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2021</v>
      </c>
      <c r="U208" s="1">
        <f>IF(sum!A201="BC",sum!B201,"*")</f>
        <v/>
      </c>
      <c r="V208" s="1" t="n"/>
      <c r="W208" s="1">
        <f>IF(sum!A201="BC",sum!D201,"*")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2021</v>
      </c>
      <c r="AC208" s="1">
        <f>IF(sum!A201="MA",sum!B201,"*")</f>
        <v/>
      </c>
      <c r="AD208" s="1" t="n"/>
      <c r="AE208" s="1">
        <f>IF(sum!A201="MA",sum!D201,"*")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2021</v>
      </c>
      <c r="AK208" s="1">
        <f>IF(sum!A201="ON",sum!B201,"*")</f>
        <v/>
      </c>
      <c r="AL208" s="1" t="n"/>
      <c r="AM208" s="1">
        <f>IF(sum!A201="ON",sum!D201,"*")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2021</v>
      </c>
      <c r="AS208" s="1">
        <f>IF(sum!A201="QU",sum!B201,"*")</f>
        <v/>
      </c>
      <c r="AT208" s="1" t="n"/>
      <c r="AU208" s="1">
        <f>IF(sum!A201="QU",sum!D201,"*")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2021</v>
      </c>
      <c r="BA208" s="1">
        <f>IF(sum!A201="SA",sum!B201,"*")</f>
        <v/>
      </c>
      <c r="BB208" s="1" t="n"/>
      <c r="BC208" s="1">
        <f>IF(sum!A201="SA",sum!D201,"*")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2021</v>
      </c>
      <c r="J209" s="1" t="inlineStr">
        <is>
          <t>NCAP_BND</t>
        </is>
      </c>
      <c r="K209" s="1" t="inlineStr">
        <is>
          <t>FX</t>
        </is>
      </c>
      <c r="L209" s="1" t="n">
        <v>2021</v>
      </c>
      <c r="M209" s="1">
        <f>IF(sum!A202="AT",sum!B202,"*")</f>
        <v/>
      </c>
      <c r="N209" s="1" t="n"/>
      <c r="O209" s="1">
        <f>IF(sum!A202="AT",sum!D202,"*")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2021</v>
      </c>
      <c r="U209" s="1">
        <f>IF(sum!A202="BC",sum!B202,"*")</f>
        <v/>
      </c>
      <c r="V209" s="1" t="n"/>
      <c r="W209" s="1">
        <f>IF(sum!A202="BC",sum!D202,"*")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2021</v>
      </c>
      <c r="AC209" s="1">
        <f>IF(sum!A202="MA",sum!B202,"*")</f>
        <v/>
      </c>
      <c r="AD209" s="1" t="n"/>
      <c r="AE209" s="1">
        <f>IF(sum!A202="MA",sum!D202,"*")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2021</v>
      </c>
      <c r="AK209" s="1">
        <f>IF(sum!A202="ON",sum!B202,"*")</f>
        <v/>
      </c>
      <c r="AL209" s="1" t="n"/>
      <c r="AM209" s="1">
        <f>IF(sum!A202="ON",sum!D202,"*")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2021</v>
      </c>
      <c r="AS209" s="1">
        <f>IF(sum!A202="QU",sum!B202,"*")</f>
        <v/>
      </c>
      <c r="AT209" s="1" t="n"/>
      <c r="AU209" s="1">
        <f>IF(sum!A202="QU",sum!D202,"*")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2021</v>
      </c>
      <c r="BA209" s="1">
        <f>IF(sum!A202="SA",sum!B202,"*")</f>
        <v/>
      </c>
      <c r="BB209" s="1" t="n"/>
      <c r="BC209" s="1">
        <f>IF(sum!A202="SA",sum!D202,"*")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2021</v>
      </c>
      <c r="J210" s="4" t="inlineStr">
        <is>
          <t>NCAP_BND</t>
        </is>
      </c>
      <c r="K210" s="4" t="inlineStr">
        <is>
          <t>FX</t>
        </is>
      </c>
      <c r="L210" s="4" t="n">
        <v>2021</v>
      </c>
      <c r="M210" s="1">
        <f>IF(sum!A203="AT",sum!B203,"*")</f>
        <v/>
      </c>
      <c r="N210" s="1" t="n"/>
      <c r="O210" s="1">
        <f>IF(sum!A203="AT",sum!D203,"*")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2021</v>
      </c>
      <c r="U210" s="1">
        <f>IF(sum!A203="BC",sum!B203,"*")</f>
        <v/>
      </c>
      <c r="V210" s="1" t="n"/>
      <c r="W210" s="1">
        <f>IF(sum!A203="BC",sum!D203,"*")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2021</v>
      </c>
      <c r="AC210" s="1">
        <f>IF(sum!A203="MA",sum!B203,"*")</f>
        <v/>
      </c>
      <c r="AD210" s="1" t="n"/>
      <c r="AE210" s="1">
        <f>IF(sum!A203="MA",sum!D203,"*")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2021</v>
      </c>
      <c r="AK210" s="1">
        <f>IF(sum!A203="ON",sum!B203,"*")</f>
        <v/>
      </c>
      <c r="AL210" s="1" t="n"/>
      <c r="AM210" s="1">
        <f>IF(sum!A203="ON",sum!D203,"*")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2021</v>
      </c>
      <c r="AS210" s="1">
        <f>IF(sum!A203="QU",sum!B203,"*")</f>
        <v/>
      </c>
      <c r="AT210" s="1" t="n"/>
      <c r="AU210" s="1">
        <f>IF(sum!A203="QU",sum!D203,"*")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2021</v>
      </c>
      <c r="BA210" s="1">
        <f>IF(sum!A203="SA",sum!B203,"*")</f>
        <v/>
      </c>
      <c r="BB210" s="1" t="n"/>
      <c r="BC210" s="1">
        <f>IF(sum!A203="SA",sum!D203,"*")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2021</v>
      </c>
      <c r="J211" s="1" t="inlineStr">
        <is>
          <t>NCAP_BND</t>
        </is>
      </c>
      <c r="K211" s="1" t="inlineStr">
        <is>
          <t>FX</t>
        </is>
      </c>
      <c r="L211" s="1" t="n">
        <v>2021</v>
      </c>
      <c r="M211" s="1">
        <f>IF(sum!A204="AT",sum!B204,"*")</f>
        <v/>
      </c>
      <c r="N211" s="1" t="n"/>
      <c r="O211" s="1">
        <f>IF(sum!A204="AT",sum!D204,"*")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2021</v>
      </c>
      <c r="U211" s="1">
        <f>IF(sum!A204="BC",sum!B204,"*")</f>
        <v/>
      </c>
      <c r="V211" s="1" t="n"/>
      <c r="W211" s="1">
        <f>IF(sum!A204="BC",sum!D204,"*")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2021</v>
      </c>
      <c r="AC211" s="1">
        <f>IF(sum!A204="MA",sum!B204,"*")</f>
        <v/>
      </c>
      <c r="AD211" s="1" t="n"/>
      <c r="AE211" s="1">
        <f>IF(sum!A204="MA",sum!D204,"*")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2021</v>
      </c>
      <c r="AK211" s="1">
        <f>IF(sum!A204="ON",sum!B204,"*")</f>
        <v/>
      </c>
      <c r="AL211" s="1" t="n"/>
      <c r="AM211" s="1">
        <f>IF(sum!A204="ON",sum!D204,"*")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2021</v>
      </c>
      <c r="AS211" s="1">
        <f>IF(sum!A204="QU",sum!B204,"*")</f>
        <v/>
      </c>
      <c r="AT211" s="1" t="n"/>
      <c r="AU211" s="1">
        <f>IF(sum!A204="QU",sum!D204,"*")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2021</v>
      </c>
      <c r="BA211" s="1">
        <f>IF(sum!A204="SA",sum!B204,"*")</f>
        <v/>
      </c>
      <c r="BB211" s="1" t="n"/>
      <c r="BC211" s="1">
        <f>IF(sum!A204="SA",sum!D204,"*")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2021</v>
      </c>
      <c r="J212" s="1" t="inlineStr">
        <is>
          <t>NCAP_BND</t>
        </is>
      </c>
      <c r="K212" s="1" t="inlineStr">
        <is>
          <t>FX</t>
        </is>
      </c>
      <c r="L212" s="1" t="n">
        <v>2021</v>
      </c>
      <c r="M212" s="1">
        <f>IF(sum!A205="AT",sum!B205,"*")</f>
        <v/>
      </c>
      <c r="N212" s="1" t="n"/>
      <c r="O212" s="1">
        <f>IF(sum!A205="AT",sum!D205,"*")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2021</v>
      </c>
      <c r="U212" s="1">
        <f>IF(sum!A205="BC",sum!B205,"*")</f>
        <v/>
      </c>
      <c r="V212" s="1" t="n"/>
      <c r="W212" s="1">
        <f>IF(sum!A205="BC",sum!D205,"*")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2021</v>
      </c>
      <c r="AC212" s="1">
        <f>IF(sum!A205="MA",sum!B205,"*")</f>
        <v/>
      </c>
      <c r="AD212" s="1" t="n"/>
      <c r="AE212" s="1">
        <f>IF(sum!A205="MA",sum!D205,"*")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2021</v>
      </c>
      <c r="AK212" s="1">
        <f>IF(sum!A205="ON",sum!B205,"*")</f>
        <v/>
      </c>
      <c r="AL212" s="1" t="n"/>
      <c r="AM212" s="1">
        <f>IF(sum!A205="ON",sum!D205,"*")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2021</v>
      </c>
      <c r="AS212" s="1">
        <f>IF(sum!A205="QU",sum!B205,"*")</f>
        <v/>
      </c>
      <c r="AT212" s="1" t="n"/>
      <c r="AU212" s="1">
        <f>IF(sum!A205="QU",sum!D205,"*")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2021</v>
      </c>
      <c r="BA212" s="1">
        <f>IF(sum!A205="SA",sum!B205,"*")</f>
        <v/>
      </c>
      <c r="BB212" s="1" t="n"/>
      <c r="BC212" s="1">
        <f>IF(sum!A205="SA",sum!D205,"*")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2021</v>
      </c>
      <c r="J213" s="4" t="inlineStr">
        <is>
          <t>NCAP_BND</t>
        </is>
      </c>
      <c r="K213" s="4" t="inlineStr">
        <is>
          <t>FX</t>
        </is>
      </c>
      <c r="L213" s="4" t="n">
        <v>2021</v>
      </c>
      <c r="M213" s="1">
        <f>IF(sum!A206="AT",sum!B206,"*")</f>
        <v/>
      </c>
      <c r="N213" s="1" t="n"/>
      <c r="O213" s="1">
        <f>IF(sum!A206="AT",sum!D206,"*")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2021</v>
      </c>
      <c r="U213" s="1">
        <f>IF(sum!A206="BC",sum!B206,"*")</f>
        <v/>
      </c>
      <c r="V213" s="1" t="n"/>
      <c r="W213" s="1">
        <f>IF(sum!A206="BC",sum!D206,"*")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2021</v>
      </c>
      <c r="AC213" s="1">
        <f>IF(sum!A206="MA",sum!B206,"*")</f>
        <v/>
      </c>
      <c r="AD213" s="1" t="n"/>
      <c r="AE213" s="1">
        <f>IF(sum!A206="MA",sum!D206,"*")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2021</v>
      </c>
      <c r="AK213" s="1">
        <f>IF(sum!A206="ON",sum!B206,"*")</f>
        <v/>
      </c>
      <c r="AL213" s="1" t="n"/>
      <c r="AM213" s="1">
        <f>IF(sum!A206="ON",sum!D206,"*")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2021</v>
      </c>
      <c r="AS213" s="1">
        <f>IF(sum!A206="QU",sum!B206,"*")</f>
        <v/>
      </c>
      <c r="AT213" s="1" t="n"/>
      <c r="AU213" s="1">
        <f>IF(sum!A206="QU",sum!D206,"*")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2021</v>
      </c>
      <c r="BA213" s="1">
        <f>IF(sum!A206="SA",sum!B206,"*")</f>
        <v/>
      </c>
      <c r="BB213" s="1" t="n"/>
      <c r="BC213" s="1">
        <f>IF(sum!A206="SA",sum!D206,"*")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2021</v>
      </c>
      <c r="J214" s="1" t="inlineStr">
        <is>
          <t>NCAP_BND</t>
        </is>
      </c>
      <c r="K214" s="1" t="inlineStr">
        <is>
          <t>FX</t>
        </is>
      </c>
      <c r="L214" s="1" t="n">
        <v>2021</v>
      </c>
      <c r="M214" s="1">
        <f>IF(sum!A207="AT",sum!B207,"*")</f>
        <v/>
      </c>
      <c r="N214" s="1" t="n"/>
      <c r="O214" s="1">
        <f>IF(sum!A207="AT",sum!D207,"*")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2021</v>
      </c>
      <c r="U214" s="1">
        <f>IF(sum!A207="BC",sum!B207,"*")</f>
        <v/>
      </c>
      <c r="V214" s="1" t="n"/>
      <c r="W214" s="1">
        <f>IF(sum!A207="BC",sum!D207,"*")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2021</v>
      </c>
      <c r="AC214" s="1">
        <f>IF(sum!A207="MA",sum!B207,"*")</f>
        <v/>
      </c>
      <c r="AD214" s="1" t="n"/>
      <c r="AE214" s="1">
        <f>IF(sum!A207="MA",sum!D207,"*")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2021</v>
      </c>
      <c r="AK214" s="1">
        <f>IF(sum!A207="ON",sum!B207,"*")</f>
        <v/>
      </c>
      <c r="AL214" s="1" t="n"/>
      <c r="AM214" s="1">
        <f>IF(sum!A207="ON",sum!D207,"*")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2021</v>
      </c>
      <c r="AS214" s="1">
        <f>IF(sum!A207="QU",sum!B207,"*")</f>
        <v/>
      </c>
      <c r="AT214" s="1" t="n"/>
      <c r="AU214" s="1">
        <f>IF(sum!A207="QU",sum!D207,"*")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2021</v>
      </c>
      <c r="BA214" s="1">
        <f>IF(sum!A207="SA",sum!B207,"*")</f>
        <v/>
      </c>
      <c r="BB214" s="1" t="n"/>
      <c r="BC214" s="1">
        <f>IF(sum!A207="SA",sum!D207,"*")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2021</v>
      </c>
      <c r="J215" s="1" t="inlineStr">
        <is>
          <t>NCAP_BND</t>
        </is>
      </c>
      <c r="K215" s="1" t="inlineStr">
        <is>
          <t>FX</t>
        </is>
      </c>
      <c r="L215" s="1" t="n">
        <v>2021</v>
      </c>
      <c r="M215" s="1">
        <f>IF(sum!A208="AT",sum!B208,"*")</f>
        <v/>
      </c>
      <c r="N215" s="1" t="n"/>
      <c r="O215" s="1">
        <f>IF(sum!A208="AT",sum!D208,"*")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2021</v>
      </c>
      <c r="U215" s="1">
        <f>IF(sum!A208="BC",sum!B208,"*")</f>
        <v/>
      </c>
      <c r="V215" s="1" t="n"/>
      <c r="W215" s="1">
        <f>IF(sum!A208="BC",sum!D208,"*")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2021</v>
      </c>
      <c r="AC215" s="1">
        <f>IF(sum!A208="MA",sum!B208,"*")</f>
        <v/>
      </c>
      <c r="AD215" s="1" t="n"/>
      <c r="AE215" s="1">
        <f>IF(sum!A208="MA",sum!D208,"*")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2021</v>
      </c>
      <c r="AK215" s="1">
        <f>IF(sum!A208="ON",sum!B208,"*")</f>
        <v/>
      </c>
      <c r="AL215" s="1" t="n"/>
      <c r="AM215" s="1">
        <f>IF(sum!A208="ON",sum!D208,"*")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2021</v>
      </c>
      <c r="AS215" s="1">
        <f>IF(sum!A208="QU",sum!B208,"*")</f>
        <v/>
      </c>
      <c r="AT215" s="1" t="n"/>
      <c r="AU215" s="1">
        <f>IF(sum!A208="QU",sum!D208,"*")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2021</v>
      </c>
      <c r="BA215" s="1">
        <f>IF(sum!A208="SA",sum!B208,"*")</f>
        <v/>
      </c>
      <c r="BB215" s="1" t="n"/>
      <c r="BC215" s="1">
        <f>IF(sum!A208="SA",sum!D208,"*")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2021</v>
      </c>
      <c r="J216" s="4" t="inlineStr">
        <is>
          <t>NCAP_BND</t>
        </is>
      </c>
      <c r="K216" s="4" t="inlineStr">
        <is>
          <t>FX</t>
        </is>
      </c>
      <c r="L216" s="4" t="n">
        <v>2021</v>
      </c>
      <c r="M216" s="1">
        <f>IF(sum!A209="AT",sum!B209,"*")</f>
        <v/>
      </c>
      <c r="N216" s="1" t="n"/>
      <c r="O216" s="1">
        <f>IF(sum!A209="AT",sum!D209,"*")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2021</v>
      </c>
      <c r="U216" s="1">
        <f>IF(sum!A209="BC",sum!B209,"*")</f>
        <v/>
      </c>
      <c r="V216" s="1" t="n"/>
      <c r="W216" s="1">
        <f>IF(sum!A209="BC",sum!D209,"*")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2021</v>
      </c>
      <c r="AC216" s="1">
        <f>IF(sum!A209="MA",sum!B209,"*")</f>
        <v/>
      </c>
      <c r="AD216" s="1" t="n"/>
      <c r="AE216" s="1">
        <f>IF(sum!A209="MA",sum!D209,"*")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2021</v>
      </c>
      <c r="AK216" s="1">
        <f>IF(sum!A209="ON",sum!B209,"*")</f>
        <v/>
      </c>
      <c r="AL216" s="1" t="n"/>
      <c r="AM216" s="1">
        <f>IF(sum!A209="ON",sum!D209,"*")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2021</v>
      </c>
      <c r="AS216" s="1">
        <f>IF(sum!A209="QU",sum!B209,"*")</f>
        <v/>
      </c>
      <c r="AT216" s="1" t="n"/>
      <c r="AU216" s="1">
        <f>IF(sum!A209="QU",sum!D209,"*")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2021</v>
      </c>
      <c r="BA216" s="1">
        <f>IF(sum!A209="SA",sum!B209,"*")</f>
        <v/>
      </c>
      <c r="BB216" s="1" t="n"/>
      <c r="BC216" s="1">
        <f>IF(sum!A209="SA",sum!D209,"*")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2021</v>
      </c>
      <c r="J217" s="1" t="inlineStr">
        <is>
          <t>NCAP_BND</t>
        </is>
      </c>
      <c r="K217" s="1" t="inlineStr">
        <is>
          <t>FX</t>
        </is>
      </c>
      <c r="L217" s="1" t="n">
        <v>2021</v>
      </c>
      <c r="M217" s="1">
        <f>IF(sum!A210="AT",sum!B210,"*")</f>
        <v/>
      </c>
      <c r="N217" s="1" t="n"/>
      <c r="O217" s="1">
        <f>IF(sum!A210="AT",sum!D210,"*")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2021</v>
      </c>
      <c r="U217" s="1">
        <f>IF(sum!A210="BC",sum!B210,"*")</f>
        <v/>
      </c>
      <c r="V217" s="1" t="n"/>
      <c r="W217" s="1">
        <f>IF(sum!A210="BC",sum!D210,"*")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2021</v>
      </c>
      <c r="AC217" s="1">
        <f>IF(sum!A210="MA",sum!B210,"*")</f>
        <v/>
      </c>
      <c r="AD217" s="1" t="n"/>
      <c r="AE217" s="1">
        <f>IF(sum!A210="MA",sum!D210,"*")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2021</v>
      </c>
      <c r="AK217" s="1">
        <f>IF(sum!A210="ON",sum!B210,"*")</f>
        <v/>
      </c>
      <c r="AL217" s="1" t="n"/>
      <c r="AM217" s="1">
        <f>IF(sum!A210="ON",sum!D210,"*")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2021</v>
      </c>
      <c r="AS217" s="1">
        <f>IF(sum!A210="QU",sum!B210,"*")</f>
        <v/>
      </c>
      <c r="AT217" s="1" t="n"/>
      <c r="AU217" s="1">
        <f>IF(sum!A210="QU",sum!D210,"*")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2021</v>
      </c>
      <c r="BA217" s="1">
        <f>IF(sum!A210="SA",sum!B210,"*")</f>
        <v/>
      </c>
      <c r="BB217" s="1" t="n"/>
      <c r="BC217" s="1">
        <f>IF(sum!A210="SA",sum!D210,"*")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2021</v>
      </c>
      <c r="J218" s="1" t="inlineStr">
        <is>
          <t>NCAP_BND</t>
        </is>
      </c>
      <c r="K218" s="1" t="inlineStr">
        <is>
          <t>FX</t>
        </is>
      </c>
      <c r="L218" s="1" t="n">
        <v>2021</v>
      </c>
      <c r="M218" s="1">
        <f>IF(sum!A211="AT",sum!B211,"*")</f>
        <v/>
      </c>
      <c r="N218" s="1" t="n"/>
      <c r="O218" s="1">
        <f>IF(sum!A211="AT",sum!D211,"*")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2021</v>
      </c>
      <c r="U218" s="1">
        <f>IF(sum!A211="BC",sum!B211,"*")</f>
        <v/>
      </c>
      <c r="V218" s="1" t="n"/>
      <c r="W218" s="1">
        <f>IF(sum!A211="BC",sum!D211,"*")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2021</v>
      </c>
      <c r="AC218" s="1">
        <f>IF(sum!A211="MA",sum!B211,"*")</f>
        <v/>
      </c>
      <c r="AD218" s="1" t="n"/>
      <c r="AE218" s="1">
        <f>IF(sum!A211="MA",sum!D211,"*")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2021</v>
      </c>
      <c r="AK218" s="1">
        <f>IF(sum!A211="ON",sum!B211,"*")</f>
        <v/>
      </c>
      <c r="AL218" s="1" t="n"/>
      <c r="AM218" s="1">
        <f>IF(sum!A211="ON",sum!D211,"*")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2021</v>
      </c>
      <c r="AS218" s="1">
        <f>IF(sum!A211="QU",sum!B211,"*")</f>
        <v/>
      </c>
      <c r="AT218" s="1" t="n"/>
      <c r="AU218" s="1">
        <f>IF(sum!A211="QU",sum!D211,"*")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2021</v>
      </c>
      <c r="BA218" s="1">
        <f>IF(sum!A211="SA",sum!B211,"*")</f>
        <v/>
      </c>
      <c r="BB218" s="1" t="n"/>
      <c r="BC218" s="1">
        <f>IF(sum!A211="SA",sum!D211,"*")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2021</v>
      </c>
      <c r="J219" s="4" t="inlineStr">
        <is>
          <t>NCAP_BND</t>
        </is>
      </c>
      <c r="K219" s="4" t="inlineStr">
        <is>
          <t>FX</t>
        </is>
      </c>
      <c r="L219" s="4" t="n">
        <v>2021</v>
      </c>
      <c r="M219" s="1">
        <f>IF(sum!A212="AT",sum!B212,"*")</f>
        <v/>
      </c>
      <c r="N219" s="1" t="n"/>
      <c r="O219" s="1">
        <f>IF(sum!A212="AT",sum!D212,"*")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2021</v>
      </c>
      <c r="U219" s="1">
        <f>IF(sum!A212="BC",sum!B212,"*")</f>
        <v/>
      </c>
      <c r="V219" s="1" t="n"/>
      <c r="W219" s="1">
        <f>IF(sum!A212="BC",sum!D212,"*")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2021</v>
      </c>
      <c r="AC219" s="1">
        <f>IF(sum!A212="MA",sum!B212,"*")</f>
        <v/>
      </c>
      <c r="AD219" s="1" t="n"/>
      <c r="AE219" s="1">
        <f>IF(sum!A212="MA",sum!D212,"*")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2021</v>
      </c>
      <c r="AK219" s="1">
        <f>IF(sum!A212="ON",sum!B212,"*")</f>
        <v/>
      </c>
      <c r="AL219" s="1" t="n"/>
      <c r="AM219" s="1">
        <f>IF(sum!A212="ON",sum!D212,"*")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2021</v>
      </c>
      <c r="AS219" s="1">
        <f>IF(sum!A212="QU",sum!B212,"*")</f>
        <v/>
      </c>
      <c r="AT219" s="1" t="n"/>
      <c r="AU219" s="1">
        <f>IF(sum!A212="QU",sum!D212,"*")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2021</v>
      </c>
      <c r="BA219" s="1">
        <f>IF(sum!A212="SA",sum!B212,"*")</f>
        <v/>
      </c>
      <c r="BB219" s="1" t="n"/>
      <c r="BC219" s="1">
        <f>IF(sum!A212="SA",sum!D212,"*")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2021</v>
      </c>
      <c r="J220" s="1" t="inlineStr">
        <is>
          <t>NCAP_BND</t>
        </is>
      </c>
      <c r="K220" s="1" t="inlineStr">
        <is>
          <t>FX</t>
        </is>
      </c>
      <c r="L220" s="1" t="n">
        <v>2021</v>
      </c>
      <c r="M220" s="1">
        <f>IF(sum!A213="AT",sum!B213,"*")</f>
        <v/>
      </c>
      <c r="N220" s="1" t="n"/>
      <c r="O220" s="1">
        <f>IF(sum!A213="AT",sum!D213,"*")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2021</v>
      </c>
      <c r="U220" s="1">
        <f>IF(sum!A213="BC",sum!B213,"*")</f>
        <v/>
      </c>
      <c r="V220" s="1" t="n"/>
      <c r="W220" s="1">
        <f>IF(sum!A213="BC",sum!D213,"*")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2021</v>
      </c>
      <c r="AC220" s="1">
        <f>IF(sum!A213="MA",sum!B213,"*")</f>
        <v/>
      </c>
      <c r="AD220" s="1" t="n"/>
      <c r="AE220" s="1">
        <f>IF(sum!A213="MA",sum!D213,"*")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2021</v>
      </c>
      <c r="AK220" s="1">
        <f>IF(sum!A213="ON",sum!B213,"*")</f>
        <v/>
      </c>
      <c r="AL220" s="1" t="n"/>
      <c r="AM220" s="1">
        <f>IF(sum!A213="ON",sum!D213,"*")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2021</v>
      </c>
      <c r="AS220" s="1">
        <f>IF(sum!A213="QU",sum!B213,"*")</f>
        <v/>
      </c>
      <c r="AT220" s="1" t="n"/>
      <c r="AU220" s="1">
        <f>IF(sum!A213="QU",sum!D213,"*")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2021</v>
      </c>
      <c r="BA220" s="1">
        <f>IF(sum!A213="SA",sum!B213,"*")</f>
        <v/>
      </c>
      <c r="BB220" s="1" t="n"/>
      <c r="BC220" s="1">
        <f>IF(sum!A213="SA",sum!D213,"*")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2021</v>
      </c>
      <c r="J221" s="1" t="inlineStr">
        <is>
          <t>NCAP_BND</t>
        </is>
      </c>
      <c r="K221" s="1" t="inlineStr">
        <is>
          <t>FX</t>
        </is>
      </c>
      <c r="L221" s="1" t="n">
        <v>2021</v>
      </c>
      <c r="M221" s="1">
        <f>IF(sum!A214="AT",sum!B214,"*")</f>
        <v/>
      </c>
      <c r="N221" s="1" t="n"/>
      <c r="O221" s="1">
        <f>IF(sum!A214="AT",sum!D214,"*")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2021</v>
      </c>
      <c r="U221" s="1">
        <f>IF(sum!A214="BC",sum!B214,"*")</f>
        <v/>
      </c>
      <c r="V221" s="1" t="n"/>
      <c r="W221" s="1">
        <f>IF(sum!A214="BC",sum!D214,"*")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2021</v>
      </c>
      <c r="AC221" s="1">
        <f>IF(sum!A214="MA",sum!B214,"*")</f>
        <v/>
      </c>
      <c r="AD221" s="1" t="n"/>
      <c r="AE221" s="1">
        <f>IF(sum!A214="MA",sum!D214,"*")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2021</v>
      </c>
      <c r="AK221" s="1">
        <f>IF(sum!A214="ON",sum!B214,"*")</f>
        <v/>
      </c>
      <c r="AL221" s="1" t="n"/>
      <c r="AM221" s="1">
        <f>IF(sum!A214="ON",sum!D214,"*")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2021</v>
      </c>
      <c r="AS221" s="1">
        <f>IF(sum!A214="QU",sum!B214,"*")</f>
        <v/>
      </c>
      <c r="AT221" s="1" t="n"/>
      <c r="AU221" s="1">
        <f>IF(sum!A214="QU",sum!D214,"*")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2021</v>
      </c>
      <c r="BA221" s="1">
        <f>IF(sum!A214="SA",sum!B214,"*")</f>
        <v/>
      </c>
      <c r="BB221" s="1" t="n"/>
      <c r="BC221" s="1">
        <f>IF(sum!A214="SA",sum!D214,"*")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2021</v>
      </c>
      <c r="J222" s="4" t="inlineStr">
        <is>
          <t>NCAP_BND</t>
        </is>
      </c>
      <c r="K222" s="4" t="inlineStr">
        <is>
          <t>FX</t>
        </is>
      </c>
      <c r="L222" s="4" t="n">
        <v>2021</v>
      </c>
      <c r="M222" s="1">
        <f>IF(sum!A215="AT",sum!B215,"*")</f>
        <v/>
      </c>
      <c r="N222" s="1" t="n"/>
      <c r="O222" s="1">
        <f>IF(sum!A215="AT",sum!D215,"*")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2021</v>
      </c>
      <c r="U222" s="1">
        <f>IF(sum!A215="BC",sum!B215,"*")</f>
        <v/>
      </c>
      <c r="V222" s="1" t="n"/>
      <c r="W222" s="1">
        <f>IF(sum!A215="BC",sum!D215,"*")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2021</v>
      </c>
      <c r="AC222" s="1">
        <f>IF(sum!A215="MA",sum!B215,"*")</f>
        <v/>
      </c>
      <c r="AD222" s="1" t="n"/>
      <c r="AE222" s="1">
        <f>IF(sum!A215="MA",sum!D215,"*")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2021</v>
      </c>
      <c r="AK222" s="1">
        <f>IF(sum!A215="ON",sum!B215,"*")</f>
        <v/>
      </c>
      <c r="AL222" s="1" t="n"/>
      <c r="AM222" s="1">
        <f>IF(sum!A215="ON",sum!D215,"*")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2021</v>
      </c>
      <c r="AS222" s="1">
        <f>IF(sum!A215="QU",sum!B215,"*")</f>
        <v/>
      </c>
      <c r="AT222" s="1" t="n"/>
      <c r="AU222" s="1">
        <f>IF(sum!A215="QU",sum!D215,"*")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2021</v>
      </c>
      <c r="BA222" s="1">
        <f>IF(sum!A215="SA",sum!B215,"*")</f>
        <v/>
      </c>
      <c r="BB222" s="1" t="n"/>
      <c r="BC222" s="1">
        <f>IF(sum!A215="SA",sum!D215,"*")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2021</v>
      </c>
      <c r="J223" s="1" t="inlineStr">
        <is>
          <t>NCAP_BND</t>
        </is>
      </c>
      <c r="K223" s="1" t="inlineStr">
        <is>
          <t>FX</t>
        </is>
      </c>
      <c r="L223" s="1" t="n">
        <v>2021</v>
      </c>
      <c r="M223" s="1">
        <f>IF(sum!A216="AT",sum!B216,"*")</f>
        <v/>
      </c>
      <c r="N223" s="1" t="n"/>
      <c r="O223" s="1">
        <f>IF(sum!A216="AT",sum!D216,"*")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2021</v>
      </c>
      <c r="U223" s="1">
        <f>IF(sum!A216="BC",sum!B216,"*")</f>
        <v/>
      </c>
      <c r="V223" s="1" t="n"/>
      <c r="W223" s="1">
        <f>IF(sum!A216="BC",sum!D216,"*")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2021</v>
      </c>
      <c r="AC223" s="1">
        <f>IF(sum!A216="MA",sum!B216,"*")</f>
        <v/>
      </c>
      <c r="AD223" s="1" t="n"/>
      <c r="AE223" s="1">
        <f>IF(sum!A216="MA",sum!D216,"*")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2021</v>
      </c>
      <c r="AK223" s="1">
        <f>IF(sum!A216="ON",sum!B216,"*")</f>
        <v/>
      </c>
      <c r="AL223" s="1" t="n"/>
      <c r="AM223" s="1">
        <f>IF(sum!A216="ON",sum!D216,"*")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2021</v>
      </c>
      <c r="AS223" s="1">
        <f>IF(sum!A216="QU",sum!B216,"*")</f>
        <v/>
      </c>
      <c r="AT223" s="1" t="n"/>
      <c r="AU223" s="1">
        <f>IF(sum!A216="QU",sum!D216,"*")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2021</v>
      </c>
      <c r="BA223" s="1">
        <f>IF(sum!A216="SA",sum!B216,"*")</f>
        <v/>
      </c>
      <c r="BB223" s="1" t="n"/>
      <c r="BC223" s="1">
        <f>IF(sum!A216="SA",sum!D216,"*")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2021</v>
      </c>
      <c r="J224" s="1" t="inlineStr">
        <is>
          <t>NCAP_BND</t>
        </is>
      </c>
      <c r="K224" s="1" t="inlineStr">
        <is>
          <t>FX</t>
        </is>
      </c>
      <c r="L224" s="1" t="n">
        <v>2021</v>
      </c>
      <c r="M224" s="1">
        <f>IF(sum!A217="AT",sum!B217,"*")</f>
        <v/>
      </c>
      <c r="N224" s="1" t="n"/>
      <c r="O224" s="1">
        <f>IF(sum!A217="AT",sum!D217,"*")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2021</v>
      </c>
      <c r="U224" s="1">
        <f>IF(sum!A217="BC",sum!B217,"*")</f>
        <v/>
      </c>
      <c r="V224" s="1" t="n"/>
      <c r="W224" s="1">
        <f>IF(sum!A217="BC",sum!D217,"*")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2021</v>
      </c>
      <c r="AC224" s="1">
        <f>IF(sum!A217="MA",sum!B217,"*")</f>
        <v/>
      </c>
      <c r="AD224" s="1" t="n"/>
      <c r="AE224" s="1">
        <f>IF(sum!A217="MA",sum!D217,"*")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2021</v>
      </c>
      <c r="AK224" s="1">
        <f>IF(sum!A217="ON",sum!B217,"*")</f>
        <v/>
      </c>
      <c r="AL224" s="1" t="n"/>
      <c r="AM224" s="1">
        <f>IF(sum!A217="ON",sum!D217,"*")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2021</v>
      </c>
      <c r="AS224" s="1">
        <f>IF(sum!A217="QU",sum!B217,"*")</f>
        <v/>
      </c>
      <c r="AT224" s="1" t="n"/>
      <c r="AU224" s="1">
        <f>IF(sum!A217="QU",sum!D217,"*")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2021</v>
      </c>
      <c r="BA224" s="1">
        <f>IF(sum!A217="SA",sum!B217,"*")</f>
        <v/>
      </c>
      <c r="BB224" s="1" t="n"/>
      <c r="BC224" s="1">
        <f>IF(sum!A217="SA",sum!D217,"*")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2021</v>
      </c>
      <c r="J225" s="4" t="inlineStr">
        <is>
          <t>NCAP_BND</t>
        </is>
      </c>
      <c r="K225" s="4" t="inlineStr">
        <is>
          <t>FX</t>
        </is>
      </c>
      <c r="L225" s="4" t="n">
        <v>2021</v>
      </c>
      <c r="M225" s="1">
        <f>IF(sum!A218="AT",sum!B218,"*")</f>
        <v/>
      </c>
      <c r="N225" s="1" t="n"/>
      <c r="O225" s="1">
        <f>IF(sum!A218="AT",sum!D218,"*")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2021</v>
      </c>
      <c r="U225" s="1">
        <f>IF(sum!A218="BC",sum!B218,"*")</f>
        <v/>
      </c>
      <c r="V225" s="1" t="n"/>
      <c r="W225" s="1">
        <f>IF(sum!A218="BC",sum!D218,"*")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2021</v>
      </c>
      <c r="AC225" s="1">
        <f>IF(sum!A218="MA",sum!B218,"*")</f>
        <v/>
      </c>
      <c r="AD225" s="1" t="n"/>
      <c r="AE225" s="1">
        <f>IF(sum!A218="MA",sum!D218,"*")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2021</v>
      </c>
      <c r="AK225" s="1">
        <f>IF(sum!A218="ON",sum!B218,"*")</f>
        <v/>
      </c>
      <c r="AL225" s="1" t="n"/>
      <c r="AM225" s="1">
        <f>IF(sum!A218="ON",sum!D218,"*")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2021</v>
      </c>
      <c r="AS225" s="1">
        <f>IF(sum!A218="QU",sum!B218,"*")</f>
        <v/>
      </c>
      <c r="AT225" s="1" t="n"/>
      <c r="AU225" s="1">
        <f>IF(sum!A218="QU",sum!D218,"*")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2021</v>
      </c>
      <c r="BA225" s="1">
        <f>IF(sum!A218="SA",sum!B218,"*")</f>
        <v/>
      </c>
      <c r="BB225" s="1" t="n"/>
      <c r="BC225" s="1">
        <f>IF(sum!A218="SA",sum!D218,"*")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2021</v>
      </c>
      <c r="J226" s="1" t="inlineStr">
        <is>
          <t>NCAP_BND</t>
        </is>
      </c>
      <c r="K226" s="1" t="inlineStr">
        <is>
          <t>FX</t>
        </is>
      </c>
      <c r="L226" s="1" t="n">
        <v>2021</v>
      </c>
      <c r="M226" s="1">
        <f>IF(sum!A219="AT",sum!B219,"*")</f>
        <v/>
      </c>
      <c r="N226" s="1" t="n"/>
      <c r="O226" s="1">
        <f>IF(sum!A219="AT",sum!D219,"*")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2021</v>
      </c>
      <c r="U226" s="1">
        <f>IF(sum!A219="BC",sum!B219,"*")</f>
        <v/>
      </c>
      <c r="V226" s="1" t="n"/>
      <c r="W226" s="1">
        <f>IF(sum!A219="BC",sum!D219,"*")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2021</v>
      </c>
      <c r="AC226" s="1">
        <f>IF(sum!A219="MA",sum!B219,"*")</f>
        <v/>
      </c>
      <c r="AD226" s="1" t="n"/>
      <c r="AE226" s="1">
        <f>IF(sum!A219="MA",sum!D219,"*")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2021</v>
      </c>
      <c r="AK226" s="1">
        <f>IF(sum!A219="ON",sum!B219,"*")</f>
        <v/>
      </c>
      <c r="AL226" s="1" t="n"/>
      <c r="AM226" s="1">
        <f>IF(sum!A219="ON",sum!D219,"*")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2021</v>
      </c>
      <c r="AS226" s="1">
        <f>IF(sum!A219="QU",sum!B219,"*")</f>
        <v/>
      </c>
      <c r="AT226" s="1" t="n"/>
      <c r="AU226" s="1">
        <f>IF(sum!A219="QU",sum!D219,"*")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2021</v>
      </c>
      <c r="BA226" s="1">
        <f>IF(sum!A219="SA",sum!B219,"*")</f>
        <v/>
      </c>
      <c r="BB226" s="1" t="n"/>
      <c r="BC226" s="1">
        <f>IF(sum!A219="SA",sum!D219,"*")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2021</v>
      </c>
      <c r="J227" s="1" t="inlineStr">
        <is>
          <t>NCAP_BND</t>
        </is>
      </c>
      <c r="K227" s="1" t="inlineStr">
        <is>
          <t>FX</t>
        </is>
      </c>
      <c r="L227" s="1" t="n">
        <v>2021</v>
      </c>
      <c r="M227" s="1">
        <f>IF(sum!A220="AT",sum!B220,"*")</f>
        <v/>
      </c>
      <c r="N227" s="1" t="n"/>
      <c r="O227" s="1">
        <f>IF(sum!A220="AT",sum!D220,"*")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2021</v>
      </c>
      <c r="U227" s="1">
        <f>IF(sum!A220="BC",sum!B220,"*")</f>
        <v/>
      </c>
      <c r="V227" s="1" t="n"/>
      <c r="W227" s="1">
        <f>IF(sum!A220="BC",sum!D220,"*")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2021</v>
      </c>
      <c r="AC227" s="1">
        <f>IF(sum!A220="MA",sum!B220,"*")</f>
        <v/>
      </c>
      <c r="AD227" s="1" t="n"/>
      <c r="AE227" s="1">
        <f>IF(sum!A220="MA",sum!D220,"*")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2021</v>
      </c>
      <c r="AK227" s="1">
        <f>IF(sum!A220="ON",sum!B220,"*")</f>
        <v/>
      </c>
      <c r="AL227" s="1" t="n"/>
      <c r="AM227" s="1">
        <f>IF(sum!A220="ON",sum!D220,"*")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2021</v>
      </c>
      <c r="AS227" s="1">
        <f>IF(sum!A220="QU",sum!B220,"*")</f>
        <v/>
      </c>
      <c r="AT227" s="1" t="n"/>
      <c r="AU227" s="1">
        <f>IF(sum!A220="QU",sum!D220,"*")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2021</v>
      </c>
      <c r="BA227" s="1">
        <f>IF(sum!A220="SA",sum!B220,"*")</f>
        <v/>
      </c>
      <c r="BB227" s="1" t="n"/>
      <c r="BC227" s="1">
        <f>IF(sum!A220="SA",sum!D220,"*")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2021</v>
      </c>
      <c r="J228" s="4" t="inlineStr">
        <is>
          <t>NCAP_BND</t>
        </is>
      </c>
      <c r="K228" s="4" t="inlineStr">
        <is>
          <t>FX</t>
        </is>
      </c>
      <c r="L228" s="4" t="n">
        <v>2021</v>
      </c>
      <c r="M228" s="1">
        <f>IF(sum!A221="AT",sum!B221,"*")</f>
        <v/>
      </c>
      <c r="N228" s="1" t="n"/>
      <c r="O228" s="1">
        <f>IF(sum!A221="AT",sum!D221,"*")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2021</v>
      </c>
      <c r="U228" s="1">
        <f>IF(sum!A221="BC",sum!B221,"*")</f>
        <v/>
      </c>
      <c r="V228" s="1" t="n"/>
      <c r="W228" s="1">
        <f>IF(sum!A221="BC",sum!D221,"*")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2021</v>
      </c>
      <c r="AC228" s="1">
        <f>IF(sum!A221="MA",sum!B221,"*")</f>
        <v/>
      </c>
      <c r="AD228" s="1" t="n"/>
      <c r="AE228" s="1">
        <f>IF(sum!A221="MA",sum!D221,"*")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2021</v>
      </c>
      <c r="AK228" s="1">
        <f>IF(sum!A221="ON",sum!B221,"*")</f>
        <v/>
      </c>
      <c r="AL228" s="1" t="n"/>
      <c r="AM228" s="1">
        <f>IF(sum!A221="ON",sum!D221,"*")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2021</v>
      </c>
      <c r="AS228" s="1">
        <f>IF(sum!A221="QU",sum!B221,"*")</f>
        <v/>
      </c>
      <c r="AT228" s="1" t="n"/>
      <c r="AU228" s="1">
        <f>IF(sum!A221="QU",sum!D221,"*")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2021</v>
      </c>
      <c r="BA228" s="1">
        <f>IF(sum!A221="SA",sum!B221,"*")</f>
        <v/>
      </c>
      <c r="BB228" s="1" t="n"/>
      <c r="BC228" s="1">
        <f>IF(sum!A221="SA",sum!D221,"*")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2021</v>
      </c>
      <c r="J229" s="1" t="inlineStr">
        <is>
          <t>NCAP_BND</t>
        </is>
      </c>
      <c r="K229" s="1" t="inlineStr">
        <is>
          <t>FX</t>
        </is>
      </c>
      <c r="L229" s="1" t="n">
        <v>2021</v>
      </c>
      <c r="M229" s="1">
        <f>IF(sum!A222="AT",sum!B222,"*")</f>
        <v/>
      </c>
      <c r="N229" s="1" t="n"/>
      <c r="O229" s="1">
        <f>IF(sum!A222="AT",sum!D222,"*")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2021</v>
      </c>
      <c r="U229" s="1">
        <f>IF(sum!A222="BC",sum!B222,"*")</f>
        <v/>
      </c>
      <c r="V229" s="1" t="n"/>
      <c r="W229" s="1">
        <f>IF(sum!A222="BC",sum!D222,"*")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2021</v>
      </c>
      <c r="AC229" s="1">
        <f>IF(sum!A222="MA",sum!B222,"*")</f>
        <v/>
      </c>
      <c r="AD229" s="1" t="n"/>
      <c r="AE229" s="1">
        <f>IF(sum!A222="MA",sum!D222,"*")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2021</v>
      </c>
      <c r="AK229" s="1">
        <f>IF(sum!A222="ON",sum!B222,"*")</f>
        <v/>
      </c>
      <c r="AL229" s="1" t="n"/>
      <c r="AM229" s="1">
        <f>IF(sum!A222="ON",sum!D222,"*")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2021</v>
      </c>
      <c r="AS229" s="1">
        <f>IF(sum!A222="QU",sum!B222,"*")</f>
        <v/>
      </c>
      <c r="AT229" s="1" t="n"/>
      <c r="AU229" s="1">
        <f>IF(sum!A222="QU",sum!D222,"*")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2021</v>
      </c>
      <c r="BA229" s="1">
        <f>IF(sum!A222="SA",sum!B222,"*")</f>
        <v/>
      </c>
      <c r="BB229" s="1" t="n"/>
      <c r="BC229" s="1">
        <f>IF(sum!A222="SA",sum!D222,"*")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2021</v>
      </c>
      <c r="J230" s="1" t="inlineStr">
        <is>
          <t>NCAP_BND</t>
        </is>
      </c>
      <c r="K230" s="1" t="inlineStr">
        <is>
          <t>FX</t>
        </is>
      </c>
      <c r="L230" s="1" t="n">
        <v>2021</v>
      </c>
      <c r="M230" s="1">
        <f>IF(sum!A223="AT",sum!B223,"*")</f>
        <v/>
      </c>
      <c r="N230" s="1" t="n"/>
      <c r="O230" s="1">
        <f>IF(sum!A223="AT",sum!D223,"*")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2021</v>
      </c>
      <c r="U230" s="1">
        <f>IF(sum!A223="BC",sum!B223,"*")</f>
        <v/>
      </c>
      <c r="V230" s="1" t="n"/>
      <c r="W230" s="1">
        <f>IF(sum!A223="BC",sum!D223,"*")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2021</v>
      </c>
      <c r="AC230" s="1">
        <f>IF(sum!A223="MA",sum!B223,"*")</f>
        <v/>
      </c>
      <c r="AD230" s="1" t="n"/>
      <c r="AE230" s="1">
        <f>IF(sum!A223="MA",sum!D223,"*")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2021</v>
      </c>
      <c r="AK230" s="1">
        <f>IF(sum!A223="ON",sum!B223,"*")</f>
        <v/>
      </c>
      <c r="AL230" s="1" t="n"/>
      <c r="AM230" s="1">
        <f>IF(sum!A223="ON",sum!D223,"*")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2021</v>
      </c>
      <c r="AS230" s="1">
        <f>IF(sum!A223="QU",sum!B223,"*")</f>
        <v/>
      </c>
      <c r="AT230" s="1" t="n"/>
      <c r="AU230" s="1">
        <f>IF(sum!A223="QU",sum!D223,"*")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2021</v>
      </c>
      <c r="BA230" s="1">
        <f>IF(sum!A223="SA",sum!B223,"*")</f>
        <v/>
      </c>
      <c r="BB230" s="1" t="n"/>
      <c r="BC230" s="1">
        <f>IF(sum!A223="SA",sum!D223,"*")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2021</v>
      </c>
      <c r="J231" s="4" t="inlineStr">
        <is>
          <t>NCAP_BND</t>
        </is>
      </c>
      <c r="K231" s="4" t="inlineStr">
        <is>
          <t>FX</t>
        </is>
      </c>
      <c r="L231" s="4" t="n">
        <v>2021</v>
      </c>
      <c r="M231" s="1">
        <f>IF(sum!A224="AT",sum!B224,"*")</f>
        <v/>
      </c>
      <c r="N231" s="1" t="n"/>
      <c r="O231" s="1">
        <f>IF(sum!A224="AT",sum!D224,"*")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2021</v>
      </c>
      <c r="U231" s="1">
        <f>IF(sum!A224="BC",sum!B224,"*")</f>
        <v/>
      </c>
      <c r="V231" s="1" t="n"/>
      <c r="W231" s="1">
        <f>IF(sum!A224="BC",sum!D224,"*")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2021</v>
      </c>
      <c r="AC231" s="1">
        <f>IF(sum!A224="MA",sum!B224,"*")</f>
        <v/>
      </c>
      <c r="AD231" s="1" t="n"/>
      <c r="AE231" s="1">
        <f>IF(sum!A224="MA",sum!D224,"*")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2021</v>
      </c>
      <c r="AK231" s="1">
        <f>IF(sum!A224="ON",sum!B224,"*")</f>
        <v/>
      </c>
      <c r="AL231" s="1" t="n"/>
      <c r="AM231" s="1">
        <f>IF(sum!A224="ON",sum!D224,"*")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2021</v>
      </c>
      <c r="AS231" s="1">
        <f>IF(sum!A224="QU",sum!B224,"*")</f>
        <v/>
      </c>
      <c r="AT231" s="1" t="n"/>
      <c r="AU231" s="1">
        <f>IF(sum!A224="QU",sum!D224,"*")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2021</v>
      </c>
      <c r="BA231" s="1">
        <f>IF(sum!A224="SA",sum!B224,"*")</f>
        <v/>
      </c>
      <c r="BB231" s="1" t="n"/>
      <c r="BC231" s="1">
        <f>IF(sum!A224="SA",sum!D224,"*")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2021</v>
      </c>
      <c r="J232" s="1" t="inlineStr">
        <is>
          <t>NCAP_BND</t>
        </is>
      </c>
      <c r="K232" s="1" t="inlineStr">
        <is>
          <t>FX</t>
        </is>
      </c>
      <c r="L232" s="1" t="n">
        <v>2021</v>
      </c>
      <c r="M232" s="1">
        <f>IF(sum!A225="AT",sum!B225,"*")</f>
        <v/>
      </c>
      <c r="N232" s="1" t="n"/>
      <c r="O232" s="1">
        <f>IF(sum!A225="AT",sum!D225,"*")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2021</v>
      </c>
      <c r="U232" s="1">
        <f>IF(sum!A225="BC",sum!B225,"*")</f>
        <v/>
      </c>
      <c r="V232" s="1" t="n"/>
      <c r="W232" s="1">
        <f>IF(sum!A225="BC",sum!D225,"*")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2021</v>
      </c>
      <c r="AC232" s="1">
        <f>IF(sum!A225="MA",sum!B225,"*")</f>
        <v/>
      </c>
      <c r="AD232" s="1" t="n"/>
      <c r="AE232" s="1">
        <f>IF(sum!A225="MA",sum!D225,"*")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2021</v>
      </c>
      <c r="AK232" s="1">
        <f>IF(sum!A225="ON",sum!B225,"*")</f>
        <v/>
      </c>
      <c r="AL232" s="1" t="n"/>
      <c r="AM232" s="1">
        <f>IF(sum!A225="ON",sum!D225,"*")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2021</v>
      </c>
      <c r="AS232" s="1">
        <f>IF(sum!A225="QU",sum!B225,"*")</f>
        <v/>
      </c>
      <c r="AT232" s="1" t="n"/>
      <c r="AU232" s="1">
        <f>IF(sum!A225="QU",sum!D225,"*")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2021</v>
      </c>
      <c r="BA232" s="1">
        <f>IF(sum!A225="SA",sum!B225,"*")</f>
        <v/>
      </c>
      <c r="BB232" s="1" t="n"/>
      <c r="BC232" s="1">
        <f>IF(sum!A225="SA",sum!D225,"*")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2021</v>
      </c>
      <c r="J233" s="1" t="inlineStr">
        <is>
          <t>NCAP_BND</t>
        </is>
      </c>
      <c r="K233" s="1" t="inlineStr">
        <is>
          <t>FX</t>
        </is>
      </c>
      <c r="L233" s="1" t="n">
        <v>2021</v>
      </c>
      <c r="M233" s="1">
        <f>IF(sum!A226="AT",sum!B226,"*")</f>
        <v/>
      </c>
      <c r="N233" s="1" t="n"/>
      <c r="O233" s="1">
        <f>IF(sum!A226="AT",sum!D226,"*")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2021</v>
      </c>
      <c r="U233" s="1">
        <f>IF(sum!A226="BC",sum!B226,"*")</f>
        <v/>
      </c>
      <c r="V233" s="1" t="n"/>
      <c r="W233" s="1">
        <f>IF(sum!A226="BC",sum!D226,"*")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2021</v>
      </c>
      <c r="AC233" s="1">
        <f>IF(sum!A226="MA",sum!B226,"*")</f>
        <v/>
      </c>
      <c r="AD233" s="1" t="n"/>
      <c r="AE233" s="1">
        <f>IF(sum!A226="MA",sum!D226,"*")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2021</v>
      </c>
      <c r="AK233" s="1">
        <f>IF(sum!A226="ON",sum!B226,"*")</f>
        <v/>
      </c>
      <c r="AL233" s="1" t="n"/>
      <c r="AM233" s="1">
        <f>IF(sum!A226="ON",sum!D226,"*")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2021</v>
      </c>
      <c r="AS233" s="1">
        <f>IF(sum!A226="QU",sum!B226,"*")</f>
        <v/>
      </c>
      <c r="AT233" s="1" t="n"/>
      <c r="AU233" s="1">
        <f>IF(sum!A226="QU",sum!D226,"*")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2021</v>
      </c>
      <c r="BA233" s="1">
        <f>IF(sum!A226="SA",sum!B226,"*")</f>
        <v/>
      </c>
      <c r="BB233" s="1" t="n"/>
      <c r="BC233" s="1">
        <f>IF(sum!A226="SA",sum!D226,"*")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2021</v>
      </c>
      <c r="J234" s="4" t="inlineStr">
        <is>
          <t>NCAP_BND</t>
        </is>
      </c>
      <c r="K234" s="4" t="inlineStr">
        <is>
          <t>FX</t>
        </is>
      </c>
      <c r="L234" s="4" t="n">
        <v>2021</v>
      </c>
      <c r="M234" s="1">
        <f>IF(sum!A227="AT",sum!B227,"*")</f>
        <v/>
      </c>
      <c r="N234" s="1" t="n"/>
      <c r="O234" s="1">
        <f>IF(sum!A227="AT",sum!D227,"*")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2021</v>
      </c>
      <c r="U234" s="1">
        <f>IF(sum!A227="BC",sum!B227,"*")</f>
        <v/>
      </c>
      <c r="V234" s="1" t="n"/>
      <c r="W234" s="1">
        <f>IF(sum!A227="BC",sum!D227,"*")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2021</v>
      </c>
      <c r="AC234" s="1">
        <f>IF(sum!A227="MA",sum!B227,"*")</f>
        <v/>
      </c>
      <c r="AD234" s="1" t="n"/>
      <c r="AE234" s="1">
        <f>IF(sum!A227="MA",sum!D227,"*")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2021</v>
      </c>
      <c r="AK234" s="1">
        <f>IF(sum!A227="ON",sum!B227,"*")</f>
        <v/>
      </c>
      <c r="AL234" s="1" t="n"/>
      <c r="AM234" s="1">
        <f>IF(sum!A227="ON",sum!D227,"*")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2021</v>
      </c>
      <c r="AS234" s="1">
        <f>IF(sum!A227="QU",sum!B227,"*")</f>
        <v/>
      </c>
      <c r="AT234" s="1" t="n"/>
      <c r="AU234" s="1">
        <f>IF(sum!A227="QU",sum!D227,"*")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2021</v>
      </c>
      <c r="BA234" s="1">
        <f>IF(sum!A227="SA",sum!B227,"*")</f>
        <v/>
      </c>
      <c r="BB234" s="1" t="n"/>
      <c r="BC234" s="1">
        <f>IF(sum!A227="SA",sum!D227,"*")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2021</v>
      </c>
      <c r="J235" s="1" t="inlineStr">
        <is>
          <t>NCAP_BND</t>
        </is>
      </c>
      <c r="K235" s="1" t="inlineStr">
        <is>
          <t>FX</t>
        </is>
      </c>
      <c r="L235" s="1" t="n">
        <v>2021</v>
      </c>
      <c r="M235" s="1">
        <f>IF(sum!A228="AT",sum!B228,"*")</f>
        <v/>
      </c>
      <c r="N235" s="1" t="n"/>
      <c r="O235" s="1">
        <f>IF(sum!A228="AT",sum!D228,"*")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2021</v>
      </c>
      <c r="U235" s="1">
        <f>IF(sum!A228="BC",sum!B228,"*")</f>
        <v/>
      </c>
      <c r="V235" s="1" t="n"/>
      <c r="W235" s="1">
        <f>IF(sum!A228="BC",sum!D228,"*")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2021</v>
      </c>
      <c r="AC235" s="1">
        <f>IF(sum!A228="MA",sum!B228,"*")</f>
        <v/>
      </c>
      <c r="AD235" s="1" t="n"/>
      <c r="AE235" s="1">
        <f>IF(sum!A228="MA",sum!D228,"*")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2021</v>
      </c>
      <c r="AK235" s="1">
        <f>IF(sum!A228="ON",sum!B228,"*")</f>
        <v/>
      </c>
      <c r="AL235" s="1" t="n"/>
      <c r="AM235" s="1">
        <f>IF(sum!A228="ON",sum!D228,"*")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2021</v>
      </c>
      <c r="AS235" s="1">
        <f>IF(sum!A228="QU",sum!B228,"*")</f>
        <v/>
      </c>
      <c r="AT235" s="1" t="n"/>
      <c r="AU235" s="1">
        <f>IF(sum!A228="QU",sum!D228,"*")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2021</v>
      </c>
      <c r="BA235" s="1">
        <f>IF(sum!A228="SA",sum!B228,"*")</f>
        <v/>
      </c>
      <c r="BB235" s="1" t="n"/>
      <c r="BC235" s="1">
        <f>IF(sum!A228="SA",sum!D228,"*")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2021</v>
      </c>
      <c r="J236" s="1" t="inlineStr">
        <is>
          <t>NCAP_BND</t>
        </is>
      </c>
      <c r="K236" s="1" t="inlineStr">
        <is>
          <t>FX</t>
        </is>
      </c>
      <c r="L236" s="1" t="n">
        <v>2021</v>
      </c>
      <c r="M236" s="1">
        <f>IF(sum!A229="AT",sum!B229,"*")</f>
        <v/>
      </c>
      <c r="N236" s="1" t="n"/>
      <c r="O236" s="1">
        <f>IF(sum!A229="AT",sum!D229,"*")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2021</v>
      </c>
      <c r="U236" s="1">
        <f>IF(sum!A229="BC",sum!B229,"*")</f>
        <v/>
      </c>
      <c r="V236" s="1" t="n"/>
      <c r="W236" s="1">
        <f>IF(sum!A229="BC",sum!D229,"*")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2021</v>
      </c>
      <c r="AC236" s="1">
        <f>IF(sum!A229="MA",sum!B229,"*")</f>
        <v/>
      </c>
      <c r="AD236" s="1" t="n"/>
      <c r="AE236" s="1">
        <f>IF(sum!A229="MA",sum!D229,"*")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2021</v>
      </c>
      <c r="AK236" s="1">
        <f>IF(sum!A229="ON",sum!B229,"*")</f>
        <v/>
      </c>
      <c r="AL236" s="1" t="n"/>
      <c r="AM236" s="1">
        <f>IF(sum!A229="ON",sum!D229,"*")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2021</v>
      </c>
      <c r="AS236" s="1">
        <f>IF(sum!A229="QU",sum!B229,"*")</f>
        <v/>
      </c>
      <c r="AT236" s="1" t="n"/>
      <c r="AU236" s="1">
        <f>IF(sum!A229="QU",sum!D229,"*")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2021</v>
      </c>
      <c r="BA236" s="1">
        <f>IF(sum!A229="SA",sum!B229,"*")</f>
        <v/>
      </c>
      <c r="BB236" s="1" t="n"/>
      <c r="BC236" s="1">
        <f>IF(sum!A229="SA",sum!D229,"*")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2021</v>
      </c>
      <c r="J237" s="4" t="inlineStr">
        <is>
          <t>NCAP_BND</t>
        </is>
      </c>
      <c r="K237" s="4" t="inlineStr">
        <is>
          <t>FX</t>
        </is>
      </c>
      <c r="L237" s="4" t="n">
        <v>2021</v>
      </c>
      <c r="M237" s="1">
        <f>IF(sum!A230="AT",sum!B230,"*")</f>
        <v/>
      </c>
      <c r="N237" s="1" t="n"/>
      <c r="O237" s="1">
        <f>IF(sum!A230="AT",sum!D230,"*")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2021</v>
      </c>
      <c r="U237" s="1">
        <f>IF(sum!A230="BC",sum!B230,"*")</f>
        <v/>
      </c>
      <c r="V237" s="1" t="n"/>
      <c r="W237" s="1">
        <f>IF(sum!A230="BC",sum!D230,"*")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2021</v>
      </c>
      <c r="AC237" s="1">
        <f>IF(sum!A230="MA",sum!B230,"*")</f>
        <v/>
      </c>
      <c r="AD237" s="1" t="n"/>
      <c r="AE237" s="1">
        <f>IF(sum!A230="MA",sum!D230,"*")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2021</v>
      </c>
      <c r="AK237" s="1">
        <f>IF(sum!A230="ON",sum!B230,"*")</f>
        <v/>
      </c>
      <c r="AL237" s="1" t="n"/>
      <c r="AM237" s="1">
        <f>IF(sum!A230="ON",sum!D230,"*")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2021</v>
      </c>
      <c r="AS237" s="1">
        <f>IF(sum!A230="QU",sum!B230,"*")</f>
        <v/>
      </c>
      <c r="AT237" s="1" t="n"/>
      <c r="AU237" s="1">
        <f>IF(sum!A230="QU",sum!D230,"*")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2021</v>
      </c>
      <c r="BA237" s="1">
        <f>IF(sum!A230="SA",sum!B230,"*")</f>
        <v/>
      </c>
      <c r="BB237" s="1" t="n"/>
      <c r="BC237" s="1">
        <f>IF(sum!A230="SA",sum!D230,"*")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2021</v>
      </c>
      <c r="J238" s="1" t="inlineStr">
        <is>
          <t>NCAP_BND</t>
        </is>
      </c>
      <c r="K238" s="1" t="inlineStr">
        <is>
          <t>FX</t>
        </is>
      </c>
      <c r="L238" s="1" t="n">
        <v>2021</v>
      </c>
      <c r="M238" s="1">
        <f>IF(sum!A231="AT",sum!B231,"*")</f>
        <v/>
      </c>
      <c r="N238" s="1" t="n"/>
      <c r="O238" s="1">
        <f>IF(sum!A231="AT",sum!D231,"*")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2021</v>
      </c>
      <c r="U238" s="1">
        <f>IF(sum!A231="BC",sum!B231,"*")</f>
        <v/>
      </c>
      <c r="V238" s="1" t="n"/>
      <c r="W238" s="1">
        <f>IF(sum!A231="BC",sum!D231,"*")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2021</v>
      </c>
      <c r="AC238" s="1">
        <f>IF(sum!A231="MA",sum!B231,"*")</f>
        <v/>
      </c>
      <c r="AD238" s="1" t="n"/>
      <c r="AE238" s="1">
        <f>IF(sum!A231="MA",sum!D231,"*")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2021</v>
      </c>
      <c r="AK238" s="1">
        <f>IF(sum!A231="ON",sum!B231,"*")</f>
        <v/>
      </c>
      <c r="AL238" s="1" t="n"/>
      <c r="AM238" s="1">
        <f>IF(sum!A231="ON",sum!D231,"*")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2021</v>
      </c>
      <c r="AS238" s="1">
        <f>IF(sum!A231="QU",sum!B231,"*")</f>
        <v/>
      </c>
      <c r="AT238" s="1" t="n"/>
      <c r="AU238" s="1">
        <f>IF(sum!A231="QU",sum!D231,"*")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2021</v>
      </c>
      <c r="BA238" s="1">
        <f>IF(sum!A231="SA",sum!B231,"*")</f>
        <v/>
      </c>
      <c r="BB238" s="1" t="n"/>
      <c r="BC238" s="1">
        <f>IF(sum!A231="SA",sum!D231,"*")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2021</v>
      </c>
      <c r="J239" s="1" t="inlineStr">
        <is>
          <t>NCAP_BND</t>
        </is>
      </c>
      <c r="K239" s="1" t="inlineStr">
        <is>
          <t>FX</t>
        </is>
      </c>
      <c r="L239" s="1" t="n">
        <v>2021</v>
      </c>
      <c r="M239" s="1">
        <f>IF(sum!A232="AT",sum!B232,"*")</f>
        <v/>
      </c>
      <c r="N239" s="1" t="n"/>
      <c r="O239" s="1">
        <f>IF(sum!A232="AT",sum!D232,"*")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2021</v>
      </c>
      <c r="U239" s="1">
        <f>IF(sum!A232="BC",sum!B232,"*")</f>
        <v/>
      </c>
      <c r="V239" s="1" t="n"/>
      <c r="W239" s="1">
        <f>IF(sum!A232="BC",sum!D232,"*")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2021</v>
      </c>
      <c r="AC239" s="1">
        <f>IF(sum!A232="MA",sum!B232,"*")</f>
        <v/>
      </c>
      <c r="AD239" s="1" t="n"/>
      <c r="AE239" s="1">
        <f>IF(sum!A232="MA",sum!D232,"*")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2021</v>
      </c>
      <c r="AK239" s="1">
        <f>IF(sum!A232="ON",sum!B232,"*")</f>
        <v/>
      </c>
      <c r="AL239" s="1" t="n"/>
      <c r="AM239" s="1">
        <f>IF(sum!A232="ON",sum!D232,"*")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2021</v>
      </c>
      <c r="AS239" s="1">
        <f>IF(sum!A232="QU",sum!B232,"*")</f>
        <v/>
      </c>
      <c r="AT239" s="1" t="n"/>
      <c r="AU239" s="1">
        <f>IF(sum!A232="QU",sum!D232,"*")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2021</v>
      </c>
      <c r="BA239" s="1">
        <f>IF(sum!A232="SA",sum!B232,"*")</f>
        <v/>
      </c>
      <c r="BB239" s="1" t="n"/>
      <c r="BC239" s="1">
        <f>IF(sum!A232="SA",sum!D232,"*")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2021</v>
      </c>
      <c r="J240" s="4" t="inlineStr">
        <is>
          <t>NCAP_BND</t>
        </is>
      </c>
      <c r="K240" s="4" t="inlineStr">
        <is>
          <t>FX</t>
        </is>
      </c>
      <c r="L240" s="4" t="n">
        <v>2021</v>
      </c>
      <c r="M240" s="1">
        <f>IF(sum!A233="AT",sum!B233,"*")</f>
        <v/>
      </c>
      <c r="N240" s="1" t="n"/>
      <c r="O240" s="1">
        <f>IF(sum!A233="AT",sum!D233,"*")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2021</v>
      </c>
      <c r="U240" s="1">
        <f>IF(sum!A233="BC",sum!B233,"*")</f>
        <v/>
      </c>
      <c r="V240" s="1" t="n"/>
      <c r="W240" s="1">
        <f>IF(sum!A233="BC",sum!D233,"*")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2021</v>
      </c>
      <c r="AC240" s="1">
        <f>IF(sum!A233="MA",sum!B233,"*")</f>
        <v/>
      </c>
      <c r="AD240" s="1" t="n"/>
      <c r="AE240" s="1">
        <f>IF(sum!A233="MA",sum!D233,"*")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2021</v>
      </c>
      <c r="AK240" s="1">
        <f>IF(sum!A233="ON",sum!B233,"*")</f>
        <v/>
      </c>
      <c r="AL240" s="1" t="n"/>
      <c r="AM240" s="1">
        <f>IF(sum!A233="ON",sum!D233,"*")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2021</v>
      </c>
      <c r="AS240" s="1">
        <f>IF(sum!A233="QU",sum!B233,"*")</f>
        <v/>
      </c>
      <c r="AT240" s="1" t="n"/>
      <c r="AU240" s="1">
        <f>IF(sum!A233="QU",sum!D233,"*")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2021</v>
      </c>
      <c r="BA240" s="1">
        <f>IF(sum!A233="SA",sum!B233,"*")</f>
        <v/>
      </c>
      <c r="BB240" s="1" t="n"/>
      <c r="BC240" s="1">
        <f>IF(sum!A233="SA",sum!D233,"*")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2021</v>
      </c>
      <c r="J241" s="1" t="inlineStr">
        <is>
          <t>NCAP_BND</t>
        </is>
      </c>
      <c r="K241" s="1" t="inlineStr">
        <is>
          <t>FX</t>
        </is>
      </c>
      <c r="L241" s="1" t="n">
        <v>2021</v>
      </c>
      <c r="M241" s="1">
        <f>IF(sum!A234="AT",sum!B234,"*")</f>
        <v/>
      </c>
      <c r="N241" s="1" t="n"/>
      <c r="O241" s="1">
        <f>IF(sum!A234="AT",sum!D234,"*")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2021</v>
      </c>
      <c r="U241" s="1">
        <f>IF(sum!A234="BC",sum!B234,"*")</f>
        <v/>
      </c>
      <c r="V241" s="1" t="n"/>
      <c r="W241" s="1">
        <f>IF(sum!A234="BC",sum!D234,"*")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2021</v>
      </c>
      <c r="AC241" s="1">
        <f>IF(sum!A234="MA",sum!B234,"*")</f>
        <v/>
      </c>
      <c r="AD241" s="1" t="n"/>
      <c r="AE241" s="1">
        <f>IF(sum!A234="MA",sum!D234,"*")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2021</v>
      </c>
      <c r="AK241" s="1">
        <f>IF(sum!A234="ON",sum!B234,"*")</f>
        <v/>
      </c>
      <c r="AL241" s="1" t="n"/>
      <c r="AM241" s="1">
        <f>IF(sum!A234="ON",sum!D234,"*")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2021</v>
      </c>
      <c r="AS241" s="1">
        <f>IF(sum!A234="QU",sum!B234,"*")</f>
        <v/>
      </c>
      <c r="AT241" s="1" t="n"/>
      <c r="AU241" s="1">
        <f>IF(sum!A234="QU",sum!D234,"*")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2021</v>
      </c>
      <c r="BA241" s="1">
        <f>IF(sum!A234="SA",sum!B234,"*")</f>
        <v/>
      </c>
      <c r="BB241" s="1" t="n"/>
      <c r="BC241" s="1">
        <f>IF(sum!A234="SA",sum!D234,"*")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2021</v>
      </c>
      <c r="J242" s="1" t="inlineStr">
        <is>
          <t>NCAP_BND</t>
        </is>
      </c>
      <c r="K242" s="1" t="inlineStr">
        <is>
          <t>FX</t>
        </is>
      </c>
      <c r="L242" s="1" t="n">
        <v>2021</v>
      </c>
      <c r="M242" s="1">
        <f>IF(sum!A235="AT",sum!B235,"*")</f>
        <v/>
      </c>
      <c r="N242" s="1" t="n"/>
      <c r="O242" s="1">
        <f>IF(sum!A235="AT",sum!D235,"*")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2021</v>
      </c>
      <c r="U242" s="1">
        <f>IF(sum!A235="BC",sum!B235,"*")</f>
        <v/>
      </c>
      <c r="V242" s="1" t="n"/>
      <c r="W242" s="1">
        <f>IF(sum!A235="BC",sum!D235,"*")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2021</v>
      </c>
      <c r="AC242" s="1">
        <f>IF(sum!A235="MA",sum!B235,"*")</f>
        <v/>
      </c>
      <c r="AD242" s="1" t="n"/>
      <c r="AE242" s="1">
        <f>IF(sum!A235="MA",sum!D235,"*")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2021</v>
      </c>
      <c r="AK242" s="1">
        <f>IF(sum!A235="ON",sum!B235,"*")</f>
        <v/>
      </c>
      <c r="AL242" s="1" t="n"/>
      <c r="AM242" s="1">
        <f>IF(sum!A235="ON",sum!D235,"*")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2021</v>
      </c>
      <c r="AS242" s="1">
        <f>IF(sum!A235="QU",sum!B235,"*")</f>
        <v/>
      </c>
      <c r="AT242" s="1" t="n"/>
      <c r="AU242" s="1">
        <f>IF(sum!A235="QU",sum!D235,"*")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2021</v>
      </c>
      <c r="BA242" s="1">
        <f>IF(sum!A235="SA",sum!B235,"*")</f>
        <v/>
      </c>
      <c r="BB242" s="1" t="n"/>
      <c r="BC242" s="1">
        <f>IF(sum!A235="SA",sum!D235,"*")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2021</v>
      </c>
      <c r="J243" s="4" t="inlineStr">
        <is>
          <t>NCAP_BND</t>
        </is>
      </c>
      <c r="K243" s="4" t="inlineStr">
        <is>
          <t>FX</t>
        </is>
      </c>
      <c r="L243" s="4" t="n">
        <v>2021</v>
      </c>
      <c r="M243" s="1">
        <f>IF(sum!A236="AT",sum!B236,"*")</f>
        <v/>
      </c>
      <c r="N243" s="1" t="n"/>
      <c r="O243" s="1">
        <f>IF(sum!A236="AT",sum!D236,"*")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2021</v>
      </c>
      <c r="U243" s="1">
        <f>IF(sum!A236="BC",sum!B236,"*")</f>
        <v/>
      </c>
      <c r="V243" s="1" t="n"/>
      <c r="W243" s="1">
        <f>IF(sum!A236="BC",sum!D236,"*")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2021</v>
      </c>
      <c r="AC243" s="1">
        <f>IF(sum!A236="MA",sum!B236,"*")</f>
        <v/>
      </c>
      <c r="AD243" s="1" t="n"/>
      <c r="AE243" s="1">
        <f>IF(sum!A236="MA",sum!D236,"*")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2021</v>
      </c>
      <c r="AK243" s="1">
        <f>IF(sum!A236="ON",sum!B236,"*")</f>
        <v/>
      </c>
      <c r="AL243" s="1" t="n"/>
      <c r="AM243" s="1">
        <f>IF(sum!A236="ON",sum!D236,"*")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2021</v>
      </c>
      <c r="AS243" s="1">
        <f>IF(sum!A236="QU",sum!B236,"*")</f>
        <v/>
      </c>
      <c r="AT243" s="1" t="n"/>
      <c r="AU243" s="1">
        <f>IF(sum!A236="QU",sum!D236,"*")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2021</v>
      </c>
      <c r="BA243" s="1">
        <f>IF(sum!A236="SA",sum!B236,"*")</f>
        <v/>
      </c>
      <c r="BB243" s="1" t="n"/>
      <c r="BC243" s="1">
        <f>IF(sum!A236="SA",sum!D236,"*")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2021</v>
      </c>
      <c r="J244" s="1" t="inlineStr">
        <is>
          <t>NCAP_BND</t>
        </is>
      </c>
      <c r="K244" s="1" t="inlineStr">
        <is>
          <t>FX</t>
        </is>
      </c>
      <c r="L244" s="1" t="n">
        <v>2021</v>
      </c>
      <c r="M244" s="1">
        <f>IF(sum!A237="AT",sum!B237,"*")</f>
        <v/>
      </c>
      <c r="N244" s="1" t="n"/>
      <c r="O244" s="1">
        <f>IF(sum!A237="AT",sum!D237,"*")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2021</v>
      </c>
      <c r="U244" s="1">
        <f>IF(sum!A237="BC",sum!B237,"*")</f>
        <v/>
      </c>
      <c r="V244" s="1" t="n"/>
      <c r="W244" s="1">
        <f>IF(sum!A237="BC",sum!D237,"*")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2021</v>
      </c>
      <c r="AC244" s="1">
        <f>IF(sum!A237="MA",sum!B237,"*")</f>
        <v/>
      </c>
      <c r="AD244" s="1" t="n"/>
      <c r="AE244" s="1">
        <f>IF(sum!A237="MA",sum!D237,"*")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2021</v>
      </c>
      <c r="AK244" s="1">
        <f>IF(sum!A237="ON",sum!B237,"*")</f>
        <v/>
      </c>
      <c r="AL244" s="1" t="n"/>
      <c r="AM244" s="1">
        <f>IF(sum!A237="ON",sum!D237,"*")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2021</v>
      </c>
      <c r="AS244" s="1">
        <f>IF(sum!A237="QU",sum!B237,"*")</f>
        <v/>
      </c>
      <c r="AT244" s="1" t="n"/>
      <c r="AU244" s="1">
        <f>IF(sum!A237="QU",sum!D237,"*")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2021</v>
      </c>
      <c r="BA244" s="1">
        <f>IF(sum!A237="SA",sum!B237,"*")</f>
        <v/>
      </c>
      <c r="BB244" s="1" t="n"/>
      <c r="BC244" s="1">
        <f>IF(sum!A237="SA",sum!D237,"*")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2021</v>
      </c>
      <c r="J245" s="1" t="inlineStr">
        <is>
          <t>NCAP_BND</t>
        </is>
      </c>
      <c r="K245" s="1" t="inlineStr">
        <is>
          <t>FX</t>
        </is>
      </c>
      <c r="L245" s="1" t="n">
        <v>2021</v>
      </c>
      <c r="M245" s="1">
        <f>IF(sum!A238="AT",sum!B238,"*")</f>
        <v/>
      </c>
      <c r="N245" s="1" t="n"/>
      <c r="O245" s="1">
        <f>IF(sum!A238="AT",sum!D238,"*")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2021</v>
      </c>
      <c r="U245" s="1">
        <f>IF(sum!A238="BC",sum!B238,"*")</f>
        <v/>
      </c>
      <c r="V245" s="1" t="n"/>
      <c r="W245" s="1">
        <f>IF(sum!A238="BC",sum!D238,"*")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2021</v>
      </c>
      <c r="AC245" s="1">
        <f>IF(sum!A238="MA",sum!B238,"*")</f>
        <v/>
      </c>
      <c r="AD245" s="1" t="n"/>
      <c r="AE245" s="1">
        <f>IF(sum!A238="MA",sum!D238,"*")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2021</v>
      </c>
      <c r="AK245" s="1">
        <f>IF(sum!A238="ON",sum!B238,"*")</f>
        <v/>
      </c>
      <c r="AL245" s="1" t="n"/>
      <c r="AM245" s="1">
        <f>IF(sum!A238="ON",sum!D238,"*")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2021</v>
      </c>
      <c r="AS245" s="1">
        <f>IF(sum!A238="QU",sum!B238,"*")</f>
        <v/>
      </c>
      <c r="AT245" s="1" t="n"/>
      <c r="AU245" s="1">
        <f>IF(sum!A238="QU",sum!D238,"*")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2021</v>
      </c>
      <c r="BA245" s="1">
        <f>IF(sum!A238="SA",sum!B238,"*")</f>
        <v/>
      </c>
      <c r="BB245" s="1" t="n"/>
      <c r="BC245" s="1">
        <f>IF(sum!A238="SA",sum!D238,"*")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2021</v>
      </c>
      <c r="J246" s="4" t="inlineStr">
        <is>
          <t>NCAP_BND</t>
        </is>
      </c>
      <c r="K246" s="4" t="inlineStr">
        <is>
          <t>FX</t>
        </is>
      </c>
      <c r="L246" s="4" t="n">
        <v>2021</v>
      </c>
      <c r="M246" s="1">
        <f>IF(sum!A239="AT",sum!B239,"*")</f>
        <v/>
      </c>
      <c r="N246" s="1" t="n"/>
      <c r="O246" s="1">
        <f>IF(sum!A239="AT",sum!D239,"*")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2021</v>
      </c>
      <c r="U246" s="1">
        <f>IF(sum!A239="BC",sum!B239,"*")</f>
        <v/>
      </c>
      <c r="V246" s="1" t="n"/>
      <c r="W246" s="1">
        <f>IF(sum!A239="BC",sum!D239,"*")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2021</v>
      </c>
      <c r="AC246" s="1">
        <f>IF(sum!A239="MA",sum!B239,"*")</f>
        <v/>
      </c>
      <c r="AD246" s="1" t="n"/>
      <c r="AE246" s="1">
        <f>IF(sum!A239="MA",sum!D239,"*")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2021</v>
      </c>
      <c r="AK246" s="1">
        <f>IF(sum!A239="ON",sum!B239,"*")</f>
        <v/>
      </c>
      <c r="AL246" s="1" t="n"/>
      <c r="AM246" s="1">
        <f>IF(sum!A239="ON",sum!D239,"*")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2021</v>
      </c>
      <c r="AS246" s="1">
        <f>IF(sum!A239="QU",sum!B239,"*")</f>
        <v/>
      </c>
      <c r="AT246" s="1" t="n"/>
      <c r="AU246" s="1">
        <f>IF(sum!A239="QU",sum!D239,"*")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2021</v>
      </c>
      <c r="BA246" s="1">
        <f>IF(sum!A239="SA",sum!B239,"*")</f>
        <v/>
      </c>
      <c r="BB246" s="1" t="n"/>
      <c r="BC246" s="1">
        <f>IF(sum!A239="SA",sum!D239,"*")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2021</v>
      </c>
      <c r="J247" s="1" t="inlineStr">
        <is>
          <t>NCAP_BND</t>
        </is>
      </c>
      <c r="K247" s="1" t="inlineStr">
        <is>
          <t>FX</t>
        </is>
      </c>
      <c r="L247" s="1" t="n">
        <v>2021</v>
      </c>
      <c r="M247" s="1">
        <f>IF(sum!A240="AT",sum!B240,"*")</f>
        <v/>
      </c>
      <c r="N247" s="1" t="n"/>
      <c r="O247" s="1">
        <f>IF(sum!A240="AT",sum!D240,"*")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2021</v>
      </c>
      <c r="U247" s="1">
        <f>IF(sum!A240="BC",sum!B240,"*")</f>
        <v/>
      </c>
      <c r="V247" s="1" t="n"/>
      <c r="W247" s="1">
        <f>IF(sum!A240="BC",sum!D240,"*")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2021</v>
      </c>
      <c r="AC247" s="1">
        <f>IF(sum!A240="MA",sum!B240,"*")</f>
        <v/>
      </c>
      <c r="AD247" s="1" t="n"/>
      <c r="AE247" s="1">
        <f>IF(sum!A240="MA",sum!D240,"*")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2021</v>
      </c>
      <c r="AK247" s="1">
        <f>IF(sum!A240="ON",sum!B240,"*")</f>
        <v/>
      </c>
      <c r="AL247" s="1" t="n"/>
      <c r="AM247" s="1">
        <f>IF(sum!A240="ON",sum!D240,"*")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2021</v>
      </c>
      <c r="AS247" s="1">
        <f>IF(sum!A240="QU",sum!B240,"*")</f>
        <v/>
      </c>
      <c r="AT247" s="1" t="n"/>
      <c r="AU247" s="1">
        <f>IF(sum!A240="QU",sum!D240,"*")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2021</v>
      </c>
      <c r="BA247" s="1">
        <f>IF(sum!A240="SA",sum!B240,"*")</f>
        <v/>
      </c>
      <c r="BB247" s="1" t="n"/>
      <c r="BC247" s="1">
        <f>IF(sum!A240="SA",sum!D240,"*")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2021</v>
      </c>
      <c r="J248" s="1" t="inlineStr">
        <is>
          <t>NCAP_BND</t>
        </is>
      </c>
      <c r="K248" s="1" t="inlineStr">
        <is>
          <t>FX</t>
        </is>
      </c>
      <c r="L248" s="1" t="n">
        <v>2021</v>
      </c>
      <c r="M248" s="1">
        <f>IF(sum!A241="AT",sum!B241,"*")</f>
        <v/>
      </c>
      <c r="N248" s="1" t="n"/>
      <c r="O248" s="1">
        <f>IF(sum!A241="AT",sum!D241,"*")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2021</v>
      </c>
      <c r="U248" s="1">
        <f>IF(sum!A241="BC",sum!B241,"*")</f>
        <v/>
      </c>
      <c r="V248" s="1" t="n"/>
      <c r="W248" s="1">
        <f>IF(sum!A241="BC",sum!D241,"*")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2021</v>
      </c>
      <c r="AC248" s="1">
        <f>IF(sum!A241="MA",sum!B241,"*")</f>
        <v/>
      </c>
      <c r="AD248" s="1" t="n"/>
      <c r="AE248" s="1">
        <f>IF(sum!A241="MA",sum!D241,"*")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2021</v>
      </c>
      <c r="AK248" s="1">
        <f>IF(sum!A241="ON",sum!B241,"*")</f>
        <v/>
      </c>
      <c r="AL248" s="1" t="n"/>
      <c r="AM248" s="1">
        <f>IF(sum!A241="ON",sum!D241,"*")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2021</v>
      </c>
      <c r="AS248" s="1">
        <f>IF(sum!A241="QU",sum!B241,"*")</f>
        <v/>
      </c>
      <c r="AT248" s="1" t="n"/>
      <c r="AU248" s="1">
        <f>IF(sum!A241="QU",sum!D241,"*")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2021</v>
      </c>
      <c r="BA248" s="1">
        <f>IF(sum!A241="SA",sum!B241,"*")</f>
        <v/>
      </c>
      <c r="BB248" s="1" t="n"/>
      <c r="BC248" s="1">
        <f>IF(sum!A241="SA",sum!D241,"*")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2021</v>
      </c>
      <c r="J249" s="4" t="inlineStr">
        <is>
          <t>NCAP_BND</t>
        </is>
      </c>
      <c r="K249" s="4" t="inlineStr">
        <is>
          <t>FX</t>
        </is>
      </c>
      <c r="L249" s="4" t="n">
        <v>2021</v>
      </c>
      <c r="M249" s="1">
        <f>IF(sum!A242="AT",sum!B242,"*")</f>
        <v/>
      </c>
      <c r="N249" s="1" t="n"/>
      <c r="O249" s="1">
        <f>IF(sum!A242="AT",sum!D242,"*")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2021</v>
      </c>
      <c r="U249" s="1">
        <f>IF(sum!A242="BC",sum!B242,"*")</f>
        <v/>
      </c>
      <c r="V249" s="1" t="n"/>
      <c r="W249" s="1">
        <f>IF(sum!A242="BC",sum!D242,"*")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2021</v>
      </c>
      <c r="AC249" s="1">
        <f>IF(sum!A242="MA",sum!B242,"*")</f>
        <v/>
      </c>
      <c r="AD249" s="1" t="n"/>
      <c r="AE249" s="1">
        <f>IF(sum!A242="MA",sum!D242,"*")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2021</v>
      </c>
      <c r="AK249" s="1">
        <f>IF(sum!A242="ON",sum!B242,"*")</f>
        <v/>
      </c>
      <c r="AL249" s="1" t="n"/>
      <c r="AM249" s="1">
        <f>IF(sum!A242="ON",sum!D242,"*")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2021</v>
      </c>
      <c r="AS249" s="1">
        <f>IF(sum!A242="QU",sum!B242,"*")</f>
        <v/>
      </c>
      <c r="AT249" s="1" t="n"/>
      <c r="AU249" s="1">
        <f>IF(sum!A242="QU",sum!D242,"*")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2021</v>
      </c>
      <c r="BA249" s="1">
        <f>IF(sum!A242="SA",sum!B242,"*")</f>
        <v/>
      </c>
      <c r="BB249" s="1" t="n"/>
      <c r="BC249" s="1">
        <f>IF(sum!A242="SA",sum!D242,"*")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2021</v>
      </c>
      <c r="J250" s="1" t="inlineStr">
        <is>
          <t>NCAP_BND</t>
        </is>
      </c>
      <c r="K250" s="1" t="inlineStr">
        <is>
          <t>FX</t>
        </is>
      </c>
      <c r="L250" s="1" t="n">
        <v>2021</v>
      </c>
      <c r="M250" s="1">
        <f>IF(sum!A243="AT",sum!B243,"*")</f>
        <v/>
      </c>
      <c r="N250" s="1" t="n"/>
      <c r="O250" s="1">
        <f>IF(sum!A243="AT",sum!D243,"*")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2021</v>
      </c>
      <c r="U250" s="1">
        <f>IF(sum!A243="BC",sum!B243,"*")</f>
        <v/>
      </c>
      <c r="V250" s="1" t="n"/>
      <c r="W250" s="1">
        <f>IF(sum!A243="BC",sum!D243,"*")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2021</v>
      </c>
      <c r="AC250" s="1">
        <f>IF(sum!A243="MA",sum!B243,"*")</f>
        <v/>
      </c>
      <c r="AD250" s="1" t="n"/>
      <c r="AE250" s="1">
        <f>IF(sum!A243="MA",sum!D243,"*")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2021</v>
      </c>
      <c r="AK250" s="1">
        <f>IF(sum!A243="ON",sum!B243,"*")</f>
        <v/>
      </c>
      <c r="AL250" s="1" t="n"/>
      <c r="AM250" s="1">
        <f>IF(sum!A243="ON",sum!D243,"*")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2021</v>
      </c>
      <c r="AS250" s="1">
        <f>IF(sum!A243="QU",sum!B243,"*")</f>
        <v/>
      </c>
      <c r="AT250" s="1" t="n"/>
      <c r="AU250" s="1">
        <f>IF(sum!A243="QU",sum!D243,"*")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2021</v>
      </c>
      <c r="BA250" s="1">
        <f>IF(sum!A243="SA",sum!B243,"*")</f>
        <v/>
      </c>
      <c r="BB250" s="1" t="n"/>
      <c r="BC250" s="1">
        <f>IF(sum!A243="SA",sum!D243,"*")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2021</v>
      </c>
      <c r="J251" s="1" t="inlineStr">
        <is>
          <t>NCAP_BND</t>
        </is>
      </c>
      <c r="K251" s="1" t="inlineStr">
        <is>
          <t>FX</t>
        </is>
      </c>
      <c r="L251" s="1" t="n">
        <v>2021</v>
      </c>
      <c r="M251" s="1">
        <f>IF(sum!A244="AT",sum!B244,"*")</f>
        <v/>
      </c>
      <c r="N251" s="1" t="n"/>
      <c r="O251" s="1">
        <f>IF(sum!A244="AT",sum!D244,"*")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2021</v>
      </c>
      <c r="U251" s="1">
        <f>IF(sum!A244="BC",sum!B244,"*")</f>
        <v/>
      </c>
      <c r="V251" s="1" t="n"/>
      <c r="W251" s="1">
        <f>IF(sum!A244="BC",sum!D244,"*")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2021</v>
      </c>
      <c r="AC251" s="1">
        <f>IF(sum!A244="MA",sum!B244,"*")</f>
        <v/>
      </c>
      <c r="AD251" s="1" t="n"/>
      <c r="AE251" s="1">
        <f>IF(sum!A244="MA",sum!D244,"*")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2021</v>
      </c>
      <c r="AK251" s="1">
        <f>IF(sum!A244="ON",sum!B244,"*")</f>
        <v/>
      </c>
      <c r="AL251" s="1" t="n"/>
      <c r="AM251" s="1">
        <f>IF(sum!A244="ON",sum!D244,"*")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2021</v>
      </c>
      <c r="AS251" s="1">
        <f>IF(sum!A244="QU",sum!B244,"*")</f>
        <v/>
      </c>
      <c r="AT251" s="1" t="n"/>
      <c r="AU251" s="1">
        <f>IF(sum!A244="QU",sum!D244,"*")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2021</v>
      </c>
      <c r="BA251" s="1">
        <f>IF(sum!A244="SA",sum!B244,"*")</f>
        <v/>
      </c>
      <c r="BB251" s="1" t="n"/>
      <c r="BC251" s="1">
        <f>IF(sum!A244="SA",sum!D244,"*")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2021</v>
      </c>
      <c r="J252" s="4" t="inlineStr">
        <is>
          <t>NCAP_BND</t>
        </is>
      </c>
      <c r="K252" s="4" t="inlineStr">
        <is>
          <t>FX</t>
        </is>
      </c>
      <c r="L252" s="4" t="n">
        <v>2021</v>
      </c>
      <c r="M252" s="1">
        <f>IF(sum!A245="AT",sum!B245,"*")</f>
        <v/>
      </c>
      <c r="N252" s="1" t="n"/>
      <c r="O252" s="1">
        <f>IF(sum!A245="AT",sum!D245,"*")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2021</v>
      </c>
      <c r="U252" s="1">
        <f>IF(sum!A245="BC",sum!B245,"*")</f>
        <v/>
      </c>
      <c r="V252" s="1" t="n"/>
      <c r="W252" s="1">
        <f>IF(sum!A245="BC",sum!D245,"*")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2021</v>
      </c>
      <c r="AC252" s="1">
        <f>IF(sum!A245="MA",sum!B245,"*")</f>
        <v/>
      </c>
      <c r="AD252" s="1" t="n"/>
      <c r="AE252" s="1">
        <f>IF(sum!A245="MA",sum!D245,"*")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2021</v>
      </c>
      <c r="AK252" s="1">
        <f>IF(sum!A245="ON",sum!B245,"*")</f>
        <v/>
      </c>
      <c r="AL252" s="1" t="n"/>
      <c r="AM252" s="1">
        <f>IF(sum!A245="ON",sum!D245,"*")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2021</v>
      </c>
      <c r="AS252" s="1">
        <f>IF(sum!A245="QU",sum!B245,"*")</f>
        <v/>
      </c>
      <c r="AT252" s="1" t="n"/>
      <c r="AU252" s="1">
        <f>IF(sum!A245="QU",sum!D245,"*")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2021</v>
      </c>
      <c r="BA252" s="1">
        <f>IF(sum!A245="SA",sum!B245,"*")</f>
        <v/>
      </c>
      <c r="BB252" s="1" t="n"/>
      <c r="BC252" s="1">
        <f>IF(sum!A245="SA",sum!D245,"*")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2021</v>
      </c>
      <c r="J253" s="1" t="inlineStr">
        <is>
          <t>NCAP_BND</t>
        </is>
      </c>
      <c r="K253" s="1" t="inlineStr">
        <is>
          <t>FX</t>
        </is>
      </c>
      <c r="L253" s="1" t="n">
        <v>2021</v>
      </c>
      <c r="M253" s="1">
        <f>IF(sum!A246="AT",sum!B246,"*")</f>
        <v/>
      </c>
      <c r="N253" s="1" t="n"/>
      <c r="O253" s="1">
        <f>IF(sum!A246="AT",sum!D246,"*")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2021</v>
      </c>
      <c r="U253" s="1">
        <f>IF(sum!A246="BC",sum!B246,"*")</f>
        <v/>
      </c>
      <c r="V253" s="1" t="n"/>
      <c r="W253" s="1">
        <f>IF(sum!A246="BC",sum!D246,"*")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2021</v>
      </c>
      <c r="AC253" s="1">
        <f>IF(sum!A246="MA",sum!B246,"*")</f>
        <v/>
      </c>
      <c r="AD253" s="1" t="n"/>
      <c r="AE253" s="1">
        <f>IF(sum!A246="MA",sum!D246,"*")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2021</v>
      </c>
      <c r="AK253" s="1">
        <f>IF(sum!A246="ON",sum!B246,"*")</f>
        <v/>
      </c>
      <c r="AL253" s="1" t="n"/>
      <c r="AM253" s="1">
        <f>IF(sum!A246="ON",sum!D246,"*")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2021</v>
      </c>
      <c r="AS253" s="1">
        <f>IF(sum!A246="QU",sum!B246,"*")</f>
        <v/>
      </c>
      <c r="AT253" s="1" t="n"/>
      <c r="AU253" s="1">
        <f>IF(sum!A246="QU",sum!D246,"*")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2021</v>
      </c>
      <c r="BA253" s="1">
        <f>IF(sum!A246="SA",sum!B246,"*")</f>
        <v/>
      </c>
      <c r="BB253" s="1" t="n"/>
      <c r="BC253" s="1">
        <f>IF(sum!A246="SA",sum!D246,"*")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2021</v>
      </c>
      <c r="J254" s="1" t="inlineStr">
        <is>
          <t>NCAP_BND</t>
        </is>
      </c>
      <c r="K254" s="1" t="inlineStr">
        <is>
          <t>FX</t>
        </is>
      </c>
      <c r="L254" s="1" t="n">
        <v>2021</v>
      </c>
      <c r="M254" s="1">
        <f>IF(sum!A247="AT",sum!B247,"*")</f>
        <v/>
      </c>
      <c r="N254" s="1" t="n"/>
      <c r="O254" s="1">
        <f>IF(sum!A247="AT",sum!D247,"*")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2021</v>
      </c>
      <c r="U254" s="1">
        <f>IF(sum!A247="BC",sum!B247,"*")</f>
        <v/>
      </c>
      <c r="V254" s="1" t="n"/>
      <c r="W254" s="1">
        <f>IF(sum!A247="BC",sum!D247,"*")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2021</v>
      </c>
      <c r="AC254" s="1">
        <f>IF(sum!A247="MA",sum!B247,"*")</f>
        <v/>
      </c>
      <c r="AD254" s="1" t="n"/>
      <c r="AE254" s="1">
        <f>IF(sum!A247="MA",sum!D247,"*")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2021</v>
      </c>
      <c r="AK254" s="1">
        <f>IF(sum!A247="ON",sum!B247,"*")</f>
        <v/>
      </c>
      <c r="AL254" s="1" t="n"/>
      <c r="AM254" s="1">
        <f>IF(sum!A247="ON",sum!D247,"*")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2021</v>
      </c>
      <c r="AS254" s="1">
        <f>IF(sum!A247="QU",sum!B247,"*")</f>
        <v/>
      </c>
      <c r="AT254" s="1" t="n"/>
      <c r="AU254" s="1">
        <f>IF(sum!A247="QU",sum!D247,"*")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2021</v>
      </c>
      <c r="BA254" s="1">
        <f>IF(sum!A247="SA",sum!B247,"*")</f>
        <v/>
      </c>
      <c r="BB254" s="1" t="n"/>
      <c r="BC254" s="1">
        <f>IF(sum!A247="SA",sum!D247,"*")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2021</v>
      </c>
      <c r="J255" s="4" t="inlineStr">
        <is>
          <t>NCAP_BND</t>
        </is>
      </c>
      <c r="K255" s="4" t="inlineStr">
        <is>
          <t>FX</t>
        </is>
      </c>
      <c r="L255" s="4" t="n">
        <v>2021</v>
      </c>
      <c r="M255" s="1">
        <f>IF(sum!A248="AT",sum!B248,"*")</f>
        <v/>
      </c>
      <c r="N255" s="1" t="n"/>
      <c r="O255" s="1">
        <f>IF(sum!A248="AT",sum!D248,"*")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2021</v>
      </c>
      <c r="U255" s="1">
        <f>IF(sum!A248="BC",sum!B248,"*")</f>
        <v/>
      </c>
      <c r="V255" s="1" t="n"/>
      <c r="W255" s="1">
        <f>IF(sum!A248="BC",sum!D248,"*")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2021</v>
      </c>
      <c r="AC255" s="1">
        <f>IF(sum!A248="MA",sum!B248,"*")</f>
        <v/>
      </c>
      <c r="AD255" s="1" t="n"/>
      <c r="AE255" s="1">
        <f>IF(sum!A248="MA",sum!D248,"*")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2021</v>
      </c>
      <c r="AK255" s="1">
        <f>IF(sum!A248="ON",sum!B248,"*")</f>
        <v/>
      </c>
      <c r="AL255" s="1" t="n"/>
      <c r="AM255" s="1">
        <f>IF(sum!A248="ON",sum!D248,"*")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2021</v>
      </c>
      <c r="AS255" s="1">
        <f>IF(sum!A248="QU",sum!B248,"*")</f>
        <v/>
      </c>
      <c r="AT255" s="1" t="n"/>
      <c r="AU255" s="1">
        <f>IF(sum!A248="QU",sum!D248,"*")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2021</v>
      </c>
      <c r="BA255" s="1">
        <f>IF(sum!A248="SA",sum!B248,"*")</f>
        <v/>
      </c>
      <c r="BB255" s="1" t="n"/>
      <c r="BC255" s="1">
        <f>IF(sum!A248="SA",sum!D248,"*")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2021</v>
      </c>
      <c r="J256" s="1" t="inlineStr">
        <is>
          <t>NCAP_BND</t>
        </is>
      </c>
      <c r="K256" s="1" t="inlineStr">
        <is>
          <t>FX</t>
        </is>
      </c>
      <c r="L256" s="1" t="n">
        <v>2021</v>
      </c>
      <c r="M256" s="1">
        <f>IF(sum!A249="AT",sum!B249,"*")</f>
        <v/>
      </c>
      <c r="N256" s="1" t="n"/>
      <c r="O256" s="1">
        <f>IF(sum!A249="AT",sum!D249,"*")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2021</v>
      </c>
      <c r="U256" s="1">
        <f>IF(sum!A249="BC",sum!B249,"*")</f>
        <v/>
      </c>
      <c r="V256" s="1" t="n"/>
      <c r="W256" s="1">
        <f>IF(sum!A249="BC",sum!D249,"*")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2021</v>
      </c>
      <c r="AC256" s="1">
        <f>IF(sum!A249="MA",sum!B249,"*")</f>
        <v/>
      </c>
      <c r="AD256" s="1" t="n"/>
      <c r="AE256" s="1">
        <f>IF(sum!A249="MA",sum!D249,"*")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2021</v>
      </c>
      <c r="AK256" s="1">
        <f>IF(sum!A249="ON",sum!B249,"*")</f>
        <v/>
      </c>
      <c r="AL256" s="1" t="n"/>
      <c r="AM256" s="1">
        <f>IF(sum!A249="ON",sum!D249,"*")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2021</v>
      </c>
      <c r="AS256" s="1">
        <f>IF(sum!A249="QU",sum!B249,"*")</f>
        <v/>
      </c>
      <c r="AT256" s="1" t="n"/>
      <c r="AU256" s="1">
        <f>IF(sum!A249="QU",sum!D249,"*")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2021</v>
      </c>
      <c r="BA256" s="1">
        <f>IF(sum!A249="SA",sum!B249,"*")</f>
        <v/>
      </c>
      <c r="BB256" s="1" t="n"/>
      <c r="BC256" s="1">
        <f>IF(sum!A249="SA",sum!D249,"*")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2021</v>
      </c>
      <c r="J257" s="1" t="inlineStr">
        <is>
          <t>NCAP_BND</t>
        </is>
      </c>
      <c r="K257" s="1" t="inlineStr">
        <is>
          <t>FX</t>
        </is>
      </c>
      <c r="L257" s="1" t="n">
        <v>2021</v>
      </c>
      <c r="M257" s="1">
        <f>IF(sum!A250="AT",sum!B250,"*")</f>
        <v/>
      </c>
      <c r="N257" s="1" t="n"/>
      <c r="O257" s="1">
        <f>IF(sum!A250="AT",sum!D250,"*")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2021</v>
      </c>
      <c r="U257" s="1">
        <f>IF(sum!A250="BC",sum!B250,"*")</f>
        <v/>
      </c>
      <c r="V257" s="1" t="n"/>
      <c r="W257" s="1">
        <f>IF(sum!A250="BC",sum!D250,"*")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2021</v>
      </c>
      <c r="AC257" s="1">
        <f>IF(sum!A250="MA",sum!B250,"*")</f>
        <v/>
      </c>
      <c r="AD257" s="1" t="n"/>
      <c r="AE257" s="1">
        <f>IF(sum!A250="MA",sum!D250,"*")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2021</v>
      </c>
      <c r="AK257" s="1">
        <f>IF(sum!A250="ON",sum!B250,"*")</f>
        <v/>
      </c>
      <c r="AL257" s="1" t="n"/>
      <c r="AM257" s="1">
        <f>IF(sum!A250="ON",sum!D250,"*")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2021</v>
      </c>
      <c r="AS257" s="1">
        <f>IF(sum!A250="QU",sum!B250,"*")</f>
        <v/>
      </c>
      <c r="AT257" s="1" t="n"/>
      <c r="AU257" s="1">
        <f>IF(sum!A250="QU",sum!D250,"*")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2021</v>
      </c>
      <c r="BA257" s="1">
        <f>IF(sum!A250="SA",sum!B250,"*")</f>
        <v/>
      </c>
      <c r="BB257" s="1" t="n"/>
      <c r="BC257" s="1">
        <f>IF(sum!A250="SA",sum!D250,"*")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2021</v>
      </c>
      <c r="J258" s="4" t="inlineStr">
        <is>
          <t>NCAP_BND</t>
        </is>
      </c>
      <c r="K258" s="4" t="inlineStr">
        <is>
          <t>FX</t>
        </is>
      </c>
      <c r="L258" s="4" t="n">
        <v>2021</v>
      </c>
      <c r="M258" s="1">
        <f>IF(sum!A251="AT",sum!B251,"*")</f>
        <v/>
      </c>
      <c r="N258" s="1" t="n"/>
      <c r="O258" s="1">
        <f>IF(sum!A251="AT",sum!D251,"*")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2021</v>
      </c>
      <c r="U258" s="1">
        <f>IF(sum!A251="BC",sum!B251,"*")</f>
        <v/>
      </c>
      <c r="V258" s="1" t="n"/>
      <c r="W258" s="1">
        <f>IF(sum!A251="BC",sum!D251,"*")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2021</v>
      </c>
      <c r="AC258" s="1">
        <f>IF(sum!A251="MA",sum!B251,"*")</f>
        <v/>
      </c>
      <c r="AD258" s="1" t="n"/>
      <c r="AE258" s="1">
        <f>IF(sum!A251="MA",sum!D251,"*")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2021</v>
      </c>
      <c r="AK258" s="1">
        <f>IF(sum!A251="ON",sum!B251,"*")</f>
        <v/>
      </c>
      <c r="AL258" s="1" t="n"/>
      <c r="AM258" s="1">
        <f>IF(sum!A251="ON",sum!D251,"*")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2021</v>
      </c>
      <c r="AS258" s="1">
        <f>IF(sum!A251="QU",sum!B251,"*")</f>
        <v/>
      </c>
      <c r="AT258" s="1" t="n"/>
      <c r="AU258" s="1">
        <f>IF(sum!A251="QU",sum!D251,"*")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2021</v>
      </c>
      <c r="BA258" s="1">
        <f>IF(sum!A251="SA",sum!B251,"*")</f>
        <v/>
      </c>
      <c r="BB258" s="1" t="n"/>
      <c r="BC258" s="1">
        <f>IF(sum!A251="SA",sum!D251,"*")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2021</v>
      </c>
      <c r="J259" s="1" t="inlineStr">
        <is>
          <t>NCAP_BND</t>
        </is>
      </c>
      <c r="K259" s="1" t="inlineStr">
        <is>
          <t>FX</t>
        </is>
      </c>
      <c r="L259" s="1" t="n">
        <v>2021</v>
      </c>
      <c r="M259" s="1">
        <f>IF(sum!A252="AT",sum!B252,"*")</f>
        <v/>
      </c>
      <c r="N259" s="1" t="n"/>
      <c r="O259" s="1">
        <f>IF(sum!A252="AT",sum!D252,"*")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2021</v>
      </c>
      <c r="U259" s="1">
        <f>IF(sum!A252="BC",sum!B252,"*")</f>
        <v/>
      </c>
      <c r="V259" s="1" t="n"/>
      <c r="W259" s="1">
        <f>IF(sum!A252="BC",sum!D252,"*")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2021</v>
      </c>
      <c r="AC259" s="1">
        <f>IF(sum!A252="MA",sum!B252,"*")</f>
        <v/>
      </c>
      <c r="AD259" s="1" t="n"/>
      <c r="AE259" s="1">
        <f>IF(sum!A252="MA",sum!D252,"*")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2021</v>
      </c>
      <c r="AK259" s="1">
        <f>IF(sum!A252="ON",sum!B252,"*")</f>
        <v/>
      </c>
      <c r="AL259" s="1" t="n"/>
      <c r="AM259" s="1">
        <f>IF(sum!A252="ON",sum!D252,"*")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2021</v>
      </c>
      <c r="AS259" s="1">
        <f>IF(sum!A252="QU",sum!B252,"*")</f>
        <v/>
      </c>
      <c r="AT259" s="1" t="n"/>
      <c r="AU259" s="1">
        <f>IF(sum!A252="QU",sum!D252,"*")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2021</v>
      </c>
      <c r="BA259" s="1">
        <f>IF(sum!A252="SA",sum!B252,"*")</f>
        <v/>
      </c>
      <c r="BB259" s="1" t="n"/>
      <c r="BC259" s="1">
        <f>IF(sum!A252="SA",sum!D252,"*")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2021</v>
      </c>
      <c r="J260" s="1" t="inlineStr">
        <is>
          <t>NCAP_BND</t>
        </is>
      </c>
      <c r="K260" s="1" t="inlineStr">
        <is>
          <t>FX</t>
        </is>
      </c>
      <c r="L260" s="1" t="n">
        <v>2021</v>
      </c>
      <c r="M260" s="1">
        <f>IF(sum!A253="AT",sum!B253,"*")</f>
        <v/>
      </c>
      <c r="N260" s="1" t="n"/>
      <c r="O260" s="1">
        <f>IF(sum!A253="AT",sum!D253,"*")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2021</v>
      </c>
      <c r="U260" s="1">
        <f>IF(sum!A253="BC",sum!B253,"*")</f>
        <v/>
      </c>
      <c r="V260" s="1" t="n"/>
      <c r="W260" s="1">
        <f>IF(sum!A253="BC",sum!D253,"*")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2021</v>
      </c>
      <c r="AC260" s="1">
        <f>IF(sum!A253="MA",sum!B253,"*")</f>
        <v/>
      </c>
      <c r="AD260" s="1" t="n"/>
      <c r="AE260" s="1">
        <f>IF(sum!A253="MA",sum!D253,"*")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2021</v>
      </c>
      <c r="AK260" s="1">
        <f>IF(sum!A253="ON",sum!B253,"*")</f>
        <v/>
      </c>
      <c r="AL260" s="1" t="n"/>
      <c r="AM260" s="1">
        <f>IF(sum!A253="ON",sum!D253,"*")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2021</v>
      </c>
      <c r="AS260" s="1">
        <f>IF(sum!A253="QU",sum!B253,"*")</f>
        <v/>
      </c>
      <c r="AT260" s="1" t="n"/>
      <c r="AU260" s="1">
        <f>IF(sum!A253="QU",sum!D253,"*")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2021</v>
      </c>
      <c r="BA260" s="1">
        <f>IF(sum!A253="SA",sum!B253,"*")</f>
        <v/>
      </c>
      <c r="BB260" s="1" t="n"/>
      <c r="BC260" s="1">
        <f>IF(sum!A253="SA",sum!D253,"*")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2021</v>
      </c>
      <c r="J261" s="4" t="inlineStr">
        <is>
          <t>NCAP_BND</t>
        </is>
      </c>
      <c r="K261" s="4" t="inlineStr">
        <is>
          <t>FX</t>
        </is>
      </c>
      <c r="L261" s="4" t="n">
        <v>2021</v>
      </c>
      <c r="M261" s="1">
        <f>IF(sum!A254="AT",sum!B254,"*")</f>
        <v/>
      </c>
      <c r="N261" s="1" t="n"/>
      <c r="O261" s="1">
        <f>IF(sum!A254="AT",sum!D254,"*")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2021</v>
      </c>
      <c r="U261" s="1">
        <f>IF(sum!A254="BC",sum!B254,"*")</f>
        <v/>
      </c>
      <c r="V261" s="1" t="n"/>
      <c r="W261" s="1">
        <f>IF(sum!A254="BC",sum!D254,"*")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2021</v>
      </c>
      <c r="AC261" s="1">
        <f>IF(sum!A254="MA",sum!B254,"*")</f>
        <v/>
      </c>
      <c r="AD261" s="1" t="n"/>
      <c r="AE261" s="1">
        <f>IF(sum!A254="MA",sum!D254,"*")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2021</v>
      </c>
      <c r="AK261" s="1">
        <f>IF(sum!A254="ON",sum!B254,"*")</f>
        <v/>
      </c>
      <c r="AL261" s="1" t="n"/>
      <c r="AM261" s="1">
        <f>IF(sum!A254="ON",sum!D254,"*")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2021</v>
      </c>
      <c r="AS261" s="1">
        <f>IF(sum!A254="QU",sum!B254,"*")</f>
        <v/>
      </c>
      <c r="AT261" s="1" t="n"/>
      <c r="AU261" s="1">
        <f>IF(sum!A254="QU",sum!D254,"*")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2021</v>
      </c>
      <c r="BA261" s="1">
        <f>IF(sum!A254="SA",sum!B254,"*")</f>
        <v/>
      </c>
      <c r="BB261" s="1" t="n"/>
      <c r="BC261" s="1">
        <f>IF(sum!A254="SA",sum!D254,"*")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2021</v>
      </c>
      <c r="J262" s="1" t="inlineStr">
        <is>
          <t>NCAP_BND</t>
        </is>
      </c>
      <c r="K262" s="1" t="inlineStr">
        <is>
          <t>FX</t>
        </is>
      </c>
      <c r="L262" s="1" t="n">
        <v>2021</v>
      </c>
      <c r="M262" s="1">
        <f>IF(sum!A255="AT",sum!B255,"*")</f>
        <v/>
      </c>
      <c r="N262" s="1" t="n"/>
      <c r="O262" s="1">
        <f>IF(sum!A255="AT",sum!D255,"*")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2021</v>
      </c>
      <c r="U262" s="1">
        <f>IF(sum!A255="BC",sum!B255,"*")</f>
        <v/>
      </c>
      <c r="V262" s="1" t="n"/>
      <c r="W262" s="1">
        <f>IF(sum!A255="BC",sum!D255,"*")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2021</v>
      </c>
      <c r="AC262" s="1">
        <f>IF(sum!A255="MA",sum!B255,"*")</f>
        <v/>
      </c>
      <c r="AD262" s="1" t="n"/>
      <c r="AE262" s="1">
        <f>IF(sum!A255="MA",sum!D255,"*")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2021</v>
      </c>
      <c r="AK262" s="1">
        <f>IF(sum!A255="ON",sum!B255,"*")</f>
        <v/>
      </c>
      <c r="AL262" s="1" t="n"/>
      <c r="AM262" s="1">
        <f>IF(sum!A255="ON",sum!D255,"*")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2021</v>
      </c>
      <c r="AS262" s="1">
        <f>IF(sum!A255="QU",sum!B255,"*")</f>
        <v/>
      </c>
      <c r="AT262" s="1" t="n"/>
      <c r="AU262" s="1">
        <f>IF(sum!A255="QU",sum!D255,"*")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2021</v>
      </c>
      <c r="BA262" s="1">
        <f>IF(sum!A255="SA",sum!B255,"*")</f>
        <v/>
      </c>
      <c r="BB262" s="1" t="n"/>
      <c r="BC262" s="1">
        <f>IF(sum!A255="SA",sum!D255,"*")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2021</v>
      </c>
      <c r="J263" s="1" t="inlineStr">
        <is>
          <t>NCAP_BND</t>
        </is>
      </c>
      <c r="K263" s="1" t="inlineStr">
        <is>
          <t>FX</t>
        </is>
      </c>
      <c r="L263" s="1" t="n">
        <v>2021</v>
      </c>
      <c r="M263" s="1">
        <f>IF(sum!A256="AT",sum!B256,"*")</f>
        <v/>
      </c>
      <c r="N263" s="1" t="n"/>
      <c r="O263" s="1">
        <f>IF(sum!A256="AT",sum!D256,"*")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2021</v>
      </c>
      <c r="U263" s="1">
        <f>IF(sum!A256="BC",sum!B256,"*")</f>
        <v/>
      </c>
      <c r="V263" s="1" t="n"/>
      <c r="W263" s="1">
        <f>IF(sum!A256="BC",sum!D256,"*")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2021</v>
      </c>
      <c r="AC263" s="1">
        <f>IF(sum!A256="MA",sum!B256,"*")</f>
        <v/>
      </c>
      <c r="AD263" s="1" t="n"/>
      <c r="AE263" s="1">
        <f>IF(sum!A256="MA",sum!D256,"*")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2021</v>
      </c>
      <c r="AK263" s="1">
        <f>IF(sum!A256="ON",sum!B256,"*")</f>
        <v/>
      </c>
      <c r="AL263" s="1" t="n"/>
      <c r="AM263" s="1">
        <f>IF(sum!A256="ON",sum!D256,"*")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2021</v>
      </c>
      <c r="AS263" s="1">
        <f>IF(sum!A256="QU",sum!B256,"*")</f>
        <v/>
      </c>
      <c r="AT263" s="1" t="n"/>
      <c r="AU263" s="1">
        <f>IF(sum!A256="QU",sum!D256,"*")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2021</v>
      </c>
      <c r="BA263" s="1">
        <f>IF(sum!A256="SA",sum!B256,"*")</f>
        <v/>
      </c>
      <c r="BB263" s="1" t="n"/>
      <c r="BC263" s="1">
        <f>IF(sum!A256="SA",sum!D256,"*")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2021</v>
      </c>
      <c r="J264" s="4" t="inlineStr">
        <is>
          <t>NCAP_BND</t>
        </is>
      </c>
      <c r="K264" s="4" t="inlineStr">
        <is>
          <t>FX</t>
        </is>
      </c>
      <c r="L264" s="4" t="n">
        <v>2021</v>
      </c>
      <c r="M264" s="1">
        <f>IF(sum!A257="AT",sum!B257,"*")</f>
        <v/>
      </c>
      <c r="N264" s="1" t="n"/>
      <c r="O264" s="1">
        <f>IF(sum!A257="AT",sum!D257,"*")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2021</v>
      </c>
      <c r="U264" s="1">
        <f>IF(sum!A257="BC",sum!B257,"*")</f>
        <v/>
      </c>
      <c r="V264" s="1" t="n"/>
      <c r="W264" s="1">
        <f>IF(sum!A257="BC",sum!D257,"*")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2021</v>
      </c>
      <c r="AC264" s="1">
        <f>IF(sum!A257="MA",sum!B257,"*")</f>
        <v/>
      </c>
      <c r="AD264" s="1" t="n"/>
      <c r="AE264" s="1">
        <f>IF(sum!A257="MA",sum!D257,"*")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2021</v>
      </c>
      <c r="AK264" s="1">
        <f>IF(sum!A257="ON",sum!B257,"*")</f>
        <v/>
      </c>
      <c r="AL264" s="1" t="n"/>
      <c r="AM264" s="1">
        <f>IF(sum!A257="ON",sum!D257,"*")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2021</v>
      </c>
      <c r="AS264" s="1">
        <f>IF(sum!A257="QU",sum!B257,"*")</f>
        <v/>
      </c>
      <c r="AT264" s="1" t="n"/>
      <c r="AU264" s="1">
        <f>IF(sum!A257="QU",sum!D257,"*")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2021</v>
      </c>
      <c r="BA264" s="1">
        <f>IF(sum!A257="SA",sum!B257,"*")</f>
        <v/>
      </c>
      <c r="BB264" s="1" t="n"/>
      <c r="BC264" s="1">
        <f>IF(sum!A257="SA",sum!D257,"*")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2021</v>
      </c>
      <c r="J265" s="1" t="inlineStr">
        <is>
          <t>NCAP_BND</t>
        </is>
      </c>
      <c r="K265" s="1" t="inlineStr">
        <is>
          <t>FX</t>
        </is>
      </c>
      <c r="L265" s="1" t="n">
        <v>2021</v>
      </c>
      <c r="M265" s="1">
        <f>IF(sum!A258="AT",sum!B258,"*")</f>
        <v/>
      </c>
      <c r="N265" s="1" t="n"/>
      <c r="O265" s="1">
        <f>IF(sum!A258="AT",sum!D258,"*")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2021</v>
      </c>
      <c r="U265" s="1">
        <f>IF(sum!A258="BC",sum!B258,"*")</f>
        <v/>
      </c>
      <c r="V265" s="1" t="n"/>
      <c r="W265" s="1">
        <f>IF(sum!A258="BC",sum!D258,"*")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2021</v>
      </c>
      <c r="AC265" s="1">
        <f>IF(sum!A258="MA",sum!B258,"*")</f>
        <v/>
      </c>
      <c r="AD265" s="1" t="n"/>
      <c r="AE265" s="1">
        <f>IF(sum!A258="MA",sum!D258,"*")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2021</v>
      </c>
      <c r="AK265" s="1">
        <f>IF(sum!A258="ON",sum!B258,"*")</f>
        <v/>
      </c>
      <c r="AL265" s="1" t="n"/>
      <c r="AM265" s="1">
        <f>IF(sum!A258="ON",sum!D258,"*")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2021</v>
      </c>
      <c r="AS265" s="1">
        <f>IF(sum!A258="QU",sum!B258,"*")</f>
        <v/>
      </c>
      <c r="AT265" s="1" t="n"/>
      <c r="AU265" s="1">
        <f>IF(sum!A258="QU",sum!D258,"*")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2021</v>
      </c>
      <c r="BA265" s="1">
        <f>IF(sum!A258="SA",sum!B258,"*")</f>
        <v/>
      </c>
      <c r="BB265" s="1" t="n"/>
      <c r="BC265" s="1">
        <f>IF(sum!A258="SA",sum!D258,"*")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2021</v>
      </c>
      <c r="J266" s="1" t="inlineStr">
        <is>
          <t>NCAP_BND</t>
        </is>
      </c>
      <c r="K266" s="1" t="inlineStr">
        <is>
          <t>FX</t>
        </is>
      </c>
      <c r="L266" s="1" t="n">
        <v>2021</v>
      </c>
      <c r="M266" s="1">
        <f>IF(sum!A259="AT",sum!B259,"*")</f>
        <v/>
      </c>
      <c r="N266" s="1" t="n"/>
      <c r="O266" s="1">
        <f>IF(sum!A259="AT",sum!D259,"*")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2021</v>
      </c>
      <c r="U266" s="1">
        <f>IF(sum!A259="BC",sum!B259,"*")</f>
        <v/>
      </c>
      <c r="V266" s="1" t="n"/>
      <c r="W266" s="1">
        <f>IF(sum!A259="BC",sum!D259,"*")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2021</v>
      </c>
      <c r="AC266" s="1">
        <f>IF(sum!A259="MA",sum!B259,"*")</f>
        <v/>
      </c>
      <c r="AD266" s="1" t="n"/>
      <c r="AE266" s="1">
        <f>IF(sum!A259="MA",sum!D259,"*")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2021</v>
      </c>
      <c r="AK266" s="1">
        <f>IF(sum!A259="ON",sum!B259,"*")</f>
        <v/>
      </c>
      <c r="AL266" s="1" t="n"/>
      <c r="AM266" s="1">
        <f>IF(sum!A259="ON",sum!D259,"*")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2021</v>
      </c>
      <c r="AS266" s="1">
        <f>IF(sum!A259="QU",sum!B259,"*")</f>
        <v/>
      </c>
      <c r="AT266" s="1" t="n"/>
      <c r="AU266" s="1">
        <f>IF(sum!A259="QU",sum!D259,"*")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2021</v>
      </c>
      <c r="BA266" s="1">
        <f>IF(sum!A259="SA",sum!B259,"*")</f>
        <v/>
      </c>
      <c r="BB266" s="1" t="n"/>
      <c r="BC266" s="1">
        <f>IF(sum!A259="SA",sum!D259,"*")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2021</v>
      </c>
      <c r="J267" s="4" t="inlineStr">
        <is>
          <t>NCAP_BND</t>
        </is>
      </c>
      <c r="K267" s="4" t="inlineStr">
        <is>
          <t>FX</t>
        </is>
      </c>
      <c r="L267" s="4" t="n">
        <v>2021</v>
      </c>
      <c r="M267" s="1">
        <f>IF(sum!A260="AT",sum!B260,"*")</f>
        <v/>
      </c>
      <c r="N267" s="1" t="n"/>
      <c r="O267" s="1">
        <f>IF(sum!A260="AT",sum!D260,"*")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2021</v>
      </c>
      <c r="U267" s="1">
        <f>IF(sum!A260="BC",sum!B260,"*")</f>
        <v/>
      </c>
      <c r="V267" s="1" t="n"/>
      <c r="W267" s="1">
        <f>IF(sum!A260="BC",sum!D260,"*")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2021</v>
      </c>
      <c r="AC267" s="1">
        <f>IF(sum!A260="MA",sum!B260,"*")</f>
        <v/>
      </c>
      <c r="AD267" s="1" t="n"/>
      <c r="AE267" s="1">
        <f>IF(sum!A260="MA",sum!D260,"*")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2021</v>
      </c>
      <c r="AK267" s="1">
        <f>IF(sum!A260="ON",sum!B260,"*")</f>
        <v/>
      </c>
      <c r="AL267" s="1" t="n"/>
      <c r="AM267" s="1">
        <f>IF(sum!A260="ON",sum!D260,"*")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2021</v>
      </c>
      <c r="AS267" s="1">
        <f>IF(sum!A260="QU",sum!B260,"*")</f>
        <v/>
      </c>
      <c r="AT267" s="1" t="n"/>
      <c r="AU267" s="1">
        <f>IF(sum!A260="QU",sum!D260,"*")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2021</v>
      </c>
      <c r="BA267" s="1">
        <f>IF(sum!A260="SA",sum!B260,"*")</f>
        <v/>
      </c>
      <c r="BB267" s="1" t="n"/>
      <c r="BC267" s="1">
        <f>IF(sum!A260="SA",sum!D260,"*")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2021</v>
      </c>
      <c r="J268" s="1" t="inlineStr">
        <is>
          <t>NCAP_BND</t>
        </is>
      </c>
      <c r="K268" s="1" t="inlineStr">
        <is>
          <t>FX</t>
        </is>
      </c>
      <c r="L268" s="1" t="n">
        <v>2021</v>
      </c>
      <c r="M268" s="1">
        <f>IF(sum!A261="AT",sum!B261,"*")</f>
        <v/>
      </c>
      <c r="N268" s="1" t="n"/>
      <c r="O268" s="1">
        <f>IF(sum!A261="AT",sum!D261,"*")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2021</v>
      </c>
      <c r="U268" s="1">
        <f>IF(sum!A261="BC",sum!B261,"*")</f>
        <v/>
      </c>
      <c r="V268" s="1" t="n"/>
      <c r="W268" s="1">
        <f>IF(sum!A261="BC",sum!D261,"*")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2021</v>
      </c>
      <c r="AC268" s="1">
        <f>IF(sum!A261="MA",sum!B261,"*")</f>
        <v/>
      </c>
      <c r="AD268" s="1" t="n"/>
      <c r="AE268" s="1">
        <f>IF(sum!A261="MA",sum!D261,"*")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2021</v>
      </c>
      <c r="AK268" s="1">
        <f>IF(sum!A261="ON",sum!B261,"*")</f>
        <v/>
      </c>
      <c r="AL268" s="1" t="n"/>
      <c r="AM268" s="1">
        <f>IF(sum!A261="ON",sum!D261,"*")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2021</v>
      </c>
      <c r="AS268" s="1">
        <f>IF(sum!A261="QU",sum!B261,"*")</f>
        <v/>
      </c>
      <c r="AT268" s="1" t="n"/>
      <c r="AU268" s="1">
        <f>IF(sum!A261="QU",sum!D261,"*")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2021</v>
      </c>
      <c r="BA268" s="1">
        <f>IF(sum!A261="SA",sum!B261,"*")</f>
        <v/>
      </c>
      <c r="BB268" s="1" t="n"/>
      <c r="BC268" s="1">
        <f>IF(sum!A261="SA",sum!D261,"*")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2021</v>
      </c>
      <c r="J269" s="1" t="inlineStr">
        <is>
          <t>NCAP_BND</t>
        </is>
      </c>
      <c r="K269" s="1" t="inlineStr">
        <is>
          <t>FX</t>
        </is>
      </c>
      <c r="L269" s="1" t="n">
        <v>2021</v>
      </c>
      <c r="M269" s="1">
        <f>IF(sum!A262="AT",sum!B262,"*")</f>
        <v/>
      </c>
      <c r="N269" s="1" t="n"/>
      <c r="O269" s="1">
        <f>IF(sum!A262="AT",sum!D262,"*")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2021</v>
      </c>
      <c r="U269" s="1">
        <f>IF(sum!A262="BC",sum!B262,"*")</f>
        <v/>
      </c>
      <c r="V269" s="1" t="n"/>
      <c r="W269" s="1">
        <f>IF(sum!A262="BC",sum!D262,"*")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2021</v>
      </c>
      <c r="AC269" s="1">
        <f>IF(sum!A262="MA",sum!B262,"*")</f>
        <v/>
      </c>
      <c r="AD269" s="1" t="n"/>
      <c r="AE269" s="1">
        <f>IF(sum!A262="MA",sum!D262,"*")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2021</v>
      </c>
      <c r="AK269" s="1">
        <f>IF(sum!A262="ON",sum!B262,"*")</f>
        <v/>
      </c>
      <c r="AL269" s="1" t="n"/>
      <c r="AM269" s="1">
        <f>IF(sum!A262="ON",sum!D262,"*")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2021</v>
      </c>
      <c r="AS269" s="1">
        <f>IF(sum!A262="QU",sum!B262,"*")</f>
        <v/>
      </c>
      <c r="AT269" s="1" t="n"/>
      <c r="AU269" s="1">
        <f>IF(sum!A262="QU",sum!D262,"*")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2021</v>
      </c>
      <c r="BA269" s="1">
        <f>IF(sum!A262="SA",sum!B262,"*")</f>
        <v/>
      </c>
      <c r="BB269" s="1" t="n"/>
      <c r="BC269" s="1">
        <f>IF(sum!A262="SA",sum!D262,"*")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2021</v>
      </c>
      <c r="J270" s="4" t="inlineStr">
        <is>
          <t>NCAP_BND</t>
        </is>
      </c>
      <c r="K270" s="4" t="inlineStr">
        <is>
          <t>FX</t>
        </is>
      </c>
      <c r="L270" s="4" t="n">
        <v>2021</v>
      </c>
      <c r="M270" s="1">
        <f>IF(sum!A263="AT",sum!B263,"*")</f>
        <v/>
      </c>
      <c r="N270" s="1" t="n"/>
      <c r="O270" s="1">
        <f>IF(sum!A263="AT",sum!D263,"*")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2021</v>
      </c>
      <c r="U270" s="1">
        <f>IF(sum!A263="BC",sum!B263,"*")</f>
        <v/>
      </c>
      <c r="V270" s="1" t="n"/>
      <c r="W270" s="1">
        <f>IF(sum!A263="BC",sum!D263,"*")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2021</v>
      </c>
      <c r="AC270" s="1">
        <f>IF(sum!A263="MA",sum!B263,"*")</f>
        <v/>
      </c>
      <c r="AD270" s="1" t="n"/>
      <c r="AE270" s="1">
        <f>IF(sum!A263="MA",sum!D263,"*")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2021</v>
      </c>
      <c r="AK270" s="1">
        <f>IF(sum!A263="ON",sum!B263,"*")</f>
        <v/>
      </c>
      <c r="AL270" s="1" t="n"/>
      <c r="AM270" s="1">
        <f>IF(sum!A263="ON",sum!D263,"*")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2021</v>
      </c>
      <c r="AS270" s="1">
        <f>IF(sum!A263="QU",sum!B263,"*")</f>
        <v/>
      </c>
      <c r="AT270" s="1" t="n"/>
      <c r="AU270" s="1">
        <f>IF(sum!A263="QU",sum!D263,"*")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2021</v>
      </c>
      <c r="BA270" s="1">
        <f>IF(sum!A263="SA",sum!B263,"*")</f>
        <v/>
      </c>
      <c r="BB270" s="1" t="n"/>
      <c r="BC270" s="1">
        <f>IF(sum!A263="SA",sum!D263,"*")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2021</v>
      </c>
      <c r="J271" s="1" t="inlineStr">
        <is>
          <t>NCAP_BND</t>
        </is>
      </c>
      <c r="K271" s="1" t="inlineStr">
        <is>
          <t>FX</t>
        </is>
      </c>
      <c r="L271" s="1" t="n">
        <v>2021</v>
      </c>
      <c r="M271" s="1">
        <f>IF(sum!A264="AT",sum!B264,"*")</f>
        <v/>
      </c>
      <c r="N271" s="1" t="n"/>
      <c r="O271" s="1">
        <f>IF(sum!A264="AT",sum!D264,"*")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2021</v>
      </c>
      <c r="U271" s="1">
        <f>IF(sum!A264="BC",sum!B264,"*")</f>
        <v/>
      </c>
      <c r="V271" s="1" t="n"/>
      <c r="W271" s="1">
        <f>IF(sum!A264="BC",sum!D264,"*")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2021</v>
      </c>
      <c r="AC271" s="1">
        <f>IF(sum!A264="MA",sum!B264,"*")</f>
        <v/>
      </c>
      <c r="AD271" s="1" t="n"/>
      <c r="AE271" s="1">
        <f>IF(sum!A264="MA",sum!D264,"*")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2021</v>
      </c>
      <c r="AK271" s="1">
        <f>IF(sum!A264="ON",sum!B264,"*")</f>
        <v/>
      </c>
      <c r="AL271" s="1" t="n"/>
      <c r="AM271" s="1">
        <f>IF(sum!A264="ON",sum!D264,"*")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2021</v>
      </c>
      <c r="AS271" s="1">
        <f>IF(sum!A264="QU",sum!B264,"*")</f>
        <v/>
      </c>
      <c r="AT271" s="1" t="n"/>
      <c r="AU271" s="1">
        <f>IF(sum!A264="QU",sum!D264,"*")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2021</v>
      </c>
      <c r="BA271" s="1">
        <f>IF(sum!A264="SA",sum!B264,"*")</f>
        <v/>
      </c>
      <c r="BB271" s="1" t="n"/>
      <c r="BC271" s="1">
        <f>IF(sum!A264="SA",sum!D264,"*")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2021</v>
      </c>
      <c r="J272" s="1" t="inlineStr">
        <is>
          <t>NCAP_BND</t>
        </is>
      </c>
      <c r="K272" s="1" t="inlineStr">
        <is>
          <t>FX</t>
        </is>
      </c>
      <c r="L272" s="1" t="n">
        <v>2021</v>
      </c>
      <c r="M272" s="1">
        <f>IF(sum!A265="AT",sum!B265,"*")</f>
        <v/>
      </c>
      <c r="N272" s="1" t="n"/>
      <c r="O272" s="1">
        <f>IF(sum!A265="AT",sum!D265,"*")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2021</v>
      </c>
      <c r="U272" s="1">
        <f>IF(sum!A265="BC",sum!B265,"*")</f>
        <v/>
      </c>
      <c r="V272" s="1" t="n"/>
      <c r="W272" s="1">
        <f>IF(sum!A265="BC",sum!D265,"*")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2021</v>
      </c>
      <c r="AC272" s="1">
        <f>IF(sum!A265="MA",sum!B265,"*")</f>
        <v/>
      </c>
      <c r="AD272" s="1" t="n"/>
      <c r="AE272" s="1">
        <f>IF(sum!A265="MA",sum!D265,"*")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2021</v>
      </c>
      <c r="AK272" s="1">
        <f>IF(sum!A265="ON",sum!B265,"*")</f>
        <v/>
      </c>
      <c r="AL272" s="1" t="n"/>
      <c r="AM272" s="1">
        <f>IF(sum!A265="ON",sum!D265,"*")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2021</v>
      </c>
      <c r="AS272" s="1">
        <f>IF(sum!A265="QU",sum!B265,"*")</f>
        <v/>
      </c>
      <c r="AT272" s="1" t="n"/>
      <c r="AU272" s="1">
        <f>IF(sum!A265="QU",sum!D265,"*")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2021</v>
      </c>
      <c r="BA272" s="1">
        <f>IF(sum!A265="SA",sum!B265,"*")</f>
        <v/>
      </c>
      <c r="BB272" s="1" t="n"/>
      <c r="BC272" s="1">
        <f>IF(sum!A265="SA",sum!D265,"*")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2021</v>
      </c>
      <c r="J273" s="4" t="inlineStr">
        <is>
          <t>NCAP_BND</t>
        </is>
      </c>
      <c r="K273" s="4" t="inlineStr">
        <is>
          <t>FX</t>
        </is>
      </c>
      <c r="L273" s="4" t="n">
        <v>2021</v>
      </c>
      <c r="M273" s="1">
        <f>IF(sum!A266="AT",sum!B266,"*")</f>
        <v/>
      </c>
      <c r="N273" s="1" t="n"/>
      <c r="O273" s="1">
        <f>IF(sum!A266="AT",sum!D266,"*")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2021</v>
      </c>
      <c r="U273" s="1">
        <f>IF(sum!A266="BC",sum!B266,"*")</f>
        <v/>
      </c>
      <c r="V273" s="1" t="n"/>
      <c r="W273" s="1">
        <f>IF(sum!A266="BC",sum!D266,"*")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2021</v>
      </c>
      <c r="AC273" s="1">
        <f>IF(sum!A266="MA",sum!B266,"*")</f>
        <v/>
      </c>
      <c r="AD273" s="1" t="n"/>
      <c r="AE273" s="1">
        <f>IF(sum!A266="MA",sum!D266,"*")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2021</v>
      </c>
      <c r="AK273" s="1">
        <f>IF(sum!A266="ON",sum!B266,"*")</f>
        <v/>
      </c>
      <c r="AL273" s="1" t="n"/>
      <c r="AM273" s="1">
        <f>IF(sum!A266="ON",sum!D266,"*")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2021</v>
      </c>
      <c r="AS273" s="1">
        <f>IF(sum!A266="QU",sum!B266,"*")</f>
        <v/>
      </c>
      <c r="AT273" s="1" t="n"/>
      <c r="AU273" s="1">
        <f>IF(sum!A266="QU",sum!D266,"*")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2021</v>
      </c>
      <c r="BA273" s="1">
        <f>IF(sum!A266="SA",sum!B266,"*")</f>
        <v/>
      </c>
      <c r="BB273" s="1" t="n"/>
      <c r="BC273" s="1">
        <f>IF(sum!A266="SA",sum!D266,"*")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2021</v>
      </c>
      <c r="J274" s="1" t="inlineStr">
        <is>
          <t>NCAP_BND</t>
        </is>
      </c>
      <c r="K274" s="1" t="inlineStr">
        <is>
          <t>FX</t>
        </is>
      </c>
      <c r="L274" s="1" t="n">
        <v>2021</v>
      </c>
      <c r="M274" s="1">
        <f>IF(sum!A267="AT",sum!B267,"*")</f>
        <v/>
      </c>
      <c r="N274" s="1" t="n"/>
      <c r="O274" s="1">
        <f>IF(sum!A267="AT",sum!D267,"*")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2021</v>
      </c>
      <c r="U274" s="1">
        <f>IF(sum!A267="BC",sum!B267,"*")</f>
        <v/>
      </c>
      <c r="V274" s="1" t="n"/>
      <c r="W274" s="1">
        <f>IF(sum!A267="BC",sum!D267,"*")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2021</v>
      </c>
      <c r="AC274" s="1">
        <f>IF(sum!A267="MA",sum!B267,"*")</f>
        <v/>
      </c>
      <c r="AD274" s="1" t="n"/>
      <c r="AE274" s="1">
        <f>IF(sum!A267="MA",sum!D267,"*")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2021</v>
      </c>
      <c r="AK274" s="1">
        <f>IF(sum!A267="ON",sum!B267,"*")</f>
        <v/>
      </c>
      <c r="AL274" s="1" t="n"/>
      <c r="AM274" s="1">
        <f>IF(sum!A267="ON",sum!D267,"*")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2021</v>
      </c>
      <c r="AS274" s="1">
        <f>IF(sum!A267="QU",sum!B267,"*")</f>
        <v/>
      </c>
      <c r="AT274" s="1" t="n"/>
      <c r="AU274" s="1">
        <f>IF(sum!A267="QU",sum!D267,"*")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2021</v>
      </c>
      <c r="BA274" s="1">
        <f>IF(sum!A267="SA",sum!B267,"*")</f>
        <v/>
      </c>
      <c r="BB274" s="1" t="n"/>
      <c r="BC274" s="1">
        <f>IF(sum!A267="SA",sum!D267,"*")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2021</v>
      </c>
      <c r="J275" s="1" t="inlineStr">
        <is>
          <t>NCAP_BND</t>
        </is>
      </c>
      <c r="K275" s="1" t="inlineStr">
        <is>
          <t>FX</t>
        </is>
      </c>
      <c r="L275" s="1" t="n">
        <v>2021</v>
      </c>
      <c r="M275" s="1">
        <f>IF(sum!A268="AT",sum!B268,"*")</f>
        <v/>
      </c>
      <c r="N275" s="1" t="n"/>
      <c r="O275" s="1">
        <f>IF(sum!A268="AT",sum!D268,"*")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2021</v>
      </c>
      <c r="U275" s="1">
        <f>IF(sum!A268="BC",sum!B268,"*")</f>
        <v/>
      </c>
      <c r="V275" s="1" t="n"/>
      <c r="W275" s="1">
        <f>IF(sum!A268="BC",sum!D268,"*")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2021</v>
      </c>
      <c r="AC275" s="1">
        <f>IF(sum!A268="MA",sum!B268,"*")</f>
        <v/>
      </c>
      <c r="AD275" s="1" t="n"/>
      <c r="AE275" s="1">
        <f>IF(sum!A268="MA",sum!D268,"*")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2021</v>
      </c>
      <c r="AK275" s="1">
        <f>IF(sum!A268="ON",sum!B268,"*")</f>
        <v/>
      </c>
      <c r="AL275" s="1" t="n"/>
      <c r="AM275" s="1">
        <f>IF(sum!A268="ON",sum!D268,"*")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2021</v>
      </c>
      <c r="AS275" s="1">
        <f>IF(sum!A268="QU",sum!B268,"*")</f>
        <v/>
      </c>
      <c r="AT275" s="1" t="n"/>
      <c r="AU275" s="1">
        <f>IF(sum!A268="QU",sum!D268,"*")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2021</v>
      </c>
      <c r="BA275" s="1">
        <f>IF(sum!A268="SA",sum!B268,"*")</f>
        <v/>
      </c>
      <c r="BB275" s="1" t="n"/>
      <c r="BC275" s="1">
        <f>IF(sum!A268="SA",sum!D268,"*")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2021</v>
      </c>
      <c r="J276" s="4" t="inlineStr">
        <is>
          <t>NCAP_BND</t>
        </is>
      </c>
      <c r="K276" s="4" t="inlineStr">
        <is>
          <t>FX</t>
        </is>
      </c>
      <c r="L276" s="4" t="n">
        <v>2021</v>
      </c>
      <c r="M276" s="1">
        <f>IF(sum!A269="AT",sum!B269,"*")</f>
        <v/>
      </c>
      <c r="N276" s="1" t="n"/>
      <c r="O276" s="1">
        <f>IF(sum!A269="AT",sum!D269,"*")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2021</v>
      </c>
      <c r="U276" s="1">
        <f>IF(sum!A269="BC",sum!B269,"*")</f>
        <v/>
      </c>
      <c r="V276" s="1" t="n"/>
      <c r="W276" s="1">
        <f>IF(sum!A269="BC",sum!D269,"*")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2021</v>
      </c>
      <c r="AC276" s="1">
        <f>IF(sum!A269="MA",sum!B269,"*")</f>
        <v/>
      </c>
      <c r="AD276" s="1" t="n"/>
      <c r="AE276" s="1">
        <f>IF(sum!A269="MA",sum!D269,"*")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2021</v>
      </c>
      <c r="AK276" s="1">
        <f>IF(sum!A269="ON",sum!B269,"*")</f>
        <v/>
      </c>
      <c r="AL276" s="1" t="n"/>
      <c r="AM276" s="1">
        <f>IF(sum!A269="ON",sum!D269,"*")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2021</v>
      </c>
      <c r="AS276" s="1">
        <f>IF(sum!A269="QU",sum!B269,"*")</f>
        <v/>
      </c>
      <c r="AT276" s="1" t="n"/>
      <c r="AU276" s="1">
        <f>IF(sum!A269="QU",sum!D269,"*")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2021</v>
      </c>
      <c r="BA276" s="1">
        <f>IF(sum!A269="SA",sum!B269,"*")</f>
        <v/>
      </c>
      <c r="BB276" s="1" t="n"/>
      <c r="BC276" s="1">
        <f>IF(sum!A269="SA",sum!D269,"*")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2021</v>
      </c>
      <c r="J277" s="1" t="inlineStr">
        <is>
          <t>NCAP_BND</t>
        </is>
      </c>
      <c r="K277" s="1" t="inlineStr">
        <is>
          <t>FX</t>
        </is>
      </c>
      <c r="L277" s="1" t="n">
        <v>2021</v>
      </c>
      <c r="M277" s="1">
        <f>IF(sum!A270="AT",sum!B270,"*")</f>
        <v/>
      </c>
      <c r="N277" s="1" t="n"/>
      <c r="O277" s="1">
        <f>IF(sum!A270="AT",sum!D270,"*")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2021</v>
      </c>
      <c r="U277" s="1">
        <f>IF(sum!A270="BC",sum!B270,"*")</f>
        <v/>
      </c>
      <c r="V277" s="1" t="n"/>
      <c r="W277" s="1">
        <f>IF(sum!A270="BC",sum!D270,"*")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2021</v>
      </c>
      <c r="AC277" s="1">
        <f>IF(sum!A270="MA",sum!B270,"*")</f>
        <v/>
      </c>
      <c r="AD277" s="1" t="n"/>
      <c r="AE277" s="1">
        <f>IF(sum!A270="MA",sum!D270,"*")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2021</v>
      </c>
      <c r="AK277" s="1">
        <f>IF(sum!A270="ON",sum!B270,"*")</f>
        <v/>
      </c>
      <c r="AL277" s="1" t="n"/>
      <c r="AM277" s="1">
        <f>IF(sum!A270="ON",sum!D270,"*")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2021</v>
      </c>
      <c r="AS277" s="1">
        <f>IF(sum!A270="QU",sum!B270,"*")</f>
        <v/>
      </c>
      <c r="AT277" s="1" t="n"/>
      <c r="AU277" s="1">
        <f>IF(sum!A270="QU",sum!D270,"*")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2021</v>
      </c>
      <c r="BA277" s="1">
        <f>IF(sum!A270="SA",sum!B270,"*")</f>
        <v/>
      </c>
      <c r="BB277" s="1" t="n"/>
      <c r="BC277" s="1">
        <f>IF(sum!A270="SA",sum!D270,"*")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2021</v>
      </c>
      <c r="J278" s="1" t="inlineStr">
        <is>
          <t>NCAP_BND</t>
        </is>
      </c>
      <c r="K278" s="1" t="inlineStr">
        <is>
          <t>FX</t>
        </is>
      </c>
      <c r="L278" s="1" t="n">
        <v>2021</v>
      </c>
      <c r="M278" s="1">
        <f>IF(sum!A271="AT",sum!B271,"*")</f>
        <v/>
      </c>
      <c r="N278" s="1" t="n"/>
      <c r="O278" s="1">
        <f>IF(sum!A271="AT",sum!D271,"*")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2021</v>
      </c>
      <c r="U278" s="1">
        <f>IF(sum!A271="BC",sum!B271,"*")</f>
        <v/>
      </c>
      <c r="V278" s="1" t="n"/>
      <c r="W278" s="1">
        <f>IF(sum!A271="BC",sum!D271,"*")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2021</v>
      </c>
      <c r="AC278" s="1">
        <f>IF(sum!A271="MA",sum!B271,"*")</f>
        <v/>
      </c>
      <c r="AD278" s="1" t="n"/>
      <c r="AE278" s="1">
        <f>IF(sum!A271="MA",sum!D271,"*")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2021</v>
      </c>
      <c r="AK278" s="1">
        <f>IF(sum!A271="ON",sum!B271,"*")</f>
        <v/>
      </c>
      <c r="AL278" s="1" t="n"/>
      <c r="AM278" s="1">
        <f>IF(sum!A271="ON",sum!D271,"*")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2021</v>
      </c>
      <c r="AS278" s="1">
        <f>IF(sum!A271="QU",sum!B271,"*")</f>
        <v/>
      </c>
      <c r="AT278" s="1" t="n"/>
      <c r="AU278" s="1">
        <f>IF(sum!A271="QU",sum!D271,"*")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2021</v>
      </c>
      <c r="BA278" s="1">
        <f>IF(sum!A271="SA",sum!B271,"*")</f>
        <v/>
      </c>
      <c r="BB278" s="1" t="n"/>
      <c r="BC278" s="1">
        <f>IF(sum!A271="SA",sum!D271,"*")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2021</v>
      </c>
      <c r="J279" s="4" t="inlineStr">
        <is>
          <t>NCAP_BND</t>
        </is>
      </c>
      <c r="K279" s="4" t="inlineStr">
        <is>
          <t>FX</t>
        </is>
      </c>
      <c r="L279" s="4" t="n">
        <v>2021</v>
      </c>
      <c r="M279" s="1">
        <f>IF(sum!A272="AT",sum!B272,"*")</f>
        <v/>
      </c>
      <c r="N279" s="1" t="n"/>
      <c r="O279" s="1">
        <f>IF(sum!A272="AT",sum!D272,"*")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2021</v>
      </c>
      <c r="U279" s="1">
        <f>IF(sum!A272="BC",sum!B272,"*")</f>
        <v/>
      </c>
      <c r="V279" s="1" t="n"/>
      <c r="W279" s="1">
        <f>IF(sum!A272="BC",sum!D272,"*")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2021</v>
      </c>
      <c r="AC279" s="1">
        <f>IF(sum!A272="MA",sum!B272,"*")</f>
        <v/>
      </c>
      <c r="AD279" s="1" t="n"/>
      <c r="AE279" s="1">
        <f>IF(sum!A272="MA",sum!D272,"*")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2021</v>
      </c>
      <c r="AK279" s="1">
        <f>IF(sum!A272="ON",sum!B272,"*")</f>
        <v/>
      </c>
      <c r="AL279" s="1" t="n"/>
      <c r="AM279" s="1">
        <f>IF(sum!A272="ON",sum!D272,"*")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2021</v>
      </c>
      <c r="AS279" s="1">
        <f>IF(sum!A272="QU",sum!B272,"*")</f>
        <v/>
      </c>
      <c r="AT279" s="1" t="n"/>
      <c r="AU279" s="1">
        <f>IF(sum!A272="QU",sum!D272,"*")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2021</v>
      </c>
      <c r="BA279" s="1">
        <f>IF(sum!A272="SA",sum!B272,"*")</f>
        <v/>
      </c>
      <c r="BB279" s="1" t="n"/>
      <c r="BC279" s="1">
        <f>IF(sum!A272="SA",sum!D272,"*")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2021</v>
      </c>
      <c r="J280" s="1" t="inlineStr">
        <is>
          <t>NCAP_BND</t>
        </is>
      </c>
      <c r="K280" s="1" t="inlineStr">
        <is>
          <t>FX</t>
        </is>
      </c>
      <c r="L280" s="1" t="n">
        <v>2021</v>
      </c>
      <c r="M280" s="1">
        <f>IF(sum!A273="AT",sum!B273,"*")</f>
        <v/>
      </c>
      <c r="N280" s="1" t="n"/>
      <c r="O280" s="1">
        <f>IF(sum!A273="AT",sum!D273,"*")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2021</v>
      </c>
      <c r="U280" s="1">
        <f>IF(sum!A273="BC",sum!B273,"*")</f>
        <v/>
      </c>
      <c r="V280" s="1" t="n"/>
      <c r="W280" s="1">
        <f>IF(sum!A273="BC",sum!D273,"*")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2021</v>
      </c>
      <c r="AC280" s="1">
        <f>IF(sum!A273="MA",sum!B273,"*")</f>
        <v/>
      </c>
      <c r="AD280" s="1" t="n"/>
      <c r="AE280" s="1">
        <f>IF(sum!A273="MA",sum!D273,"*")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2021</v>
      </c>
      <c r="AK280" s="1">
        <f>IF(sum!A273="ON",sum!B273,"*")</f>
        <v/>
      </c>
      <c r="AL280" s="1" t="n"/>
      <c r="AM280" s="1">
        <f>IF(sum!A273="ON",sum!D273,"*")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2021</v>
      </c>
      <c r="AS280" s="1">
        <f>IF(sum!A273="QU",sum!B273,"*")</f>
        <v/>
      </c>
      <c r="AT280" s="1" t="n"/>
      <c r="AU280" s="1">
        <f>IF(sum!A273="QU",sum!D273,"*")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2021</v>
      </c>
      <c r="BA280" s="1">
        <f>IF(sum!A273="SA",sum!B273,"*")</f>
        <v/>
      </c>
      <c r="BB280" s="1" t="n"/>
      <c r="BC280" s="1">
        <f>IF(sum!A273="SA",sum!D273,"*")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2021</v>
      </c>
      <c r="J281" s="1" t="inlineStr">
        <is>
          <t>NCAP_BND</t>
        </is>
      </c>
      <c r="K281" s="1" t="inlineStr">
        <is>
          <t>FX</t>
        </is>
      </c>
      <c r="L281" s="1" t="n">
        <v>2021</v>
      </c>
      <c r="M281" s="1">
        <f>IF(sum!A274="AT",sum!B274,"*")</f>
        <v/>
      </c>
      <c r="N281" s="1" t="n"/>
      <c r="O281" s="1">
        <f>IF(sum!A274="AT",sum!D274,"*")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2021</v>
      </c>
      <c r="U281" s="1">
        <f>IF(sum!A274="BC",sum!B274,"*")</f>
        <v/>
      </c>
      <c r="V281" s="1" t="n"/>
      <c r="W281" s="1">
        <f>IF(sum!A274="BC",sum!D274,"*")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2021</v>
      </c>
      <c r="AC281" s="1">
        <f>IF(sum!A274="MA",sum!B274,"*")</f>
        <v/>
      </c>
      <c r="AD281" s="1" t="n"/>
      <c r="AE281" s="1">
        <f>IF(sum!A274="MA",sum!D274,"*")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2021</v>
      </c>
      <c r="AK281" s="1">
        <f>IF(sum!A274="ON",sum!B274,"*")</f>
        <v/>
      </c>
      <c r="AL281" s="1" t="n"/>
      <c r="AM281" s="1">
        <f>IF(sum!A274="ON",sum!D274,"*")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2021</v>
      </c>
      <c r="AS281" s="1">
        <f>IF(sum!A274="QU",sum!B274,"*")</f>
        <v/>
      </c>
      <c r="AT281" s="1" t="n"/>
      <c r="AU281" s="1">
        <f>IF(sum!A274="QU",sum!D274,"*")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2021</v>
      </c>
      <c r="BA281" s="1">
        <f>IF(sum!A274="SA",sum!B274,"*")</f>
        <v/>
      </c>
      <c r="BB281" s="1" t="n"/>
      <c r="BC281" s="1">
        <f>IF(sum!A274="SA",sum!D274,"*")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2021</v>
      </c>
      <c r="J282" s="4" t="inlineStr">
        <is>
          <t>NCAP_BND</t>
        </is>
      </c>
      <c r="K282" s="4" t="inlineStr">
        <is>
          <t>FX</t>
        </is>
      </c>
      <c r="L282" s="4" t="n">
        <v>2021</v>
      </c>
      <c r="M282" s="1">
        <f>IF(sum!A275="AT",sum!B275,"*")</f>
        <v/>
      </c>
      <c r="N282" s="1" t="n"/>
      <c r="O282" s="1">
        <f>IF(sum!A275="AT",sum!D275,"*")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2021</v>
      </c>
      <c r="U282" s="1">
        <f>IF(sum!A275="BC",sum!B275,"*")</f>
        <v/>
      </c>
      <c r="V282" s="1" t="n"/>
      <c r="W282" s="1">
        <f>IF(sum!A275="BC",sum!D275,"*")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2021</v>
      </c>
      <c r="AC282" s="1">
        <f>IF(sum!A275="MA",sum!B275,"*")</f>
        <v/>
      </c>
      <c r="AD282" s="1" t="n"/>
      <c r="AE282" s="1">
        <f>IF(sum!A275="MA",sum!D275,"*")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2021</v>
      </c>
      <c r="AK282" s="1">
        <f>IF(sum!A275="ON",sum!B275,"*")</f>
        <v/>
      </c>
      <c r="AL282" s="1" t="n"/>
      <c r="AM282" s="1">
        <f>IF(sum!A275="ON",sum!D275,"*")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2021</v>
      </c>
      <c r="AS282" s="1">
        <f>IF(sum!A275="QU",sum!B275,"*")</f>
        <v/>
      </c>
      <c r="AT282" s="1" t="n"/>
      <c r="AU282" s="1">
        <f>IF(sum!A275="QU",sum!D275,"*")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2021</v>
      </c>
      <c r="BA282" s="1">
        <f>IF(sum!A275="SA",sum!B275,"*")</f>
        <v/>
      </c>
      <c r="BB282" s="1" t="n"/>
      <c r="BC282" s="1">
        <f>IF(sum!A275="SA",sum!D275,"*")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2021</v>
      </c>
      <c r="J283" s="1" t="inlineStr">
        <is>
          <t>NCAP_BND</t>
        </is>
      </c>
      <c r="K283" s="1" t="inlineStr">
        <is>
          <t>FX</t>
        </is>
      </c>
      <c r="L283" s="1" t="n">
        <v>2021</v>
      </c>
      <c r="M283" s="1">
        <f>IF(sum!A276="AT",sum!B276,"*")</f>
        <v/>
      </c>
      <c r="N283" s="1" t="n"/>
      <c r="O283" s="1">
        <f>IF(sum!A276="AT",sum!D276,"*")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2021</v>
      </c>
      <c r="U283" s="1">
        <f>IF(sum!A276="BC",sum!B276,"*")</f>
        <v/>
      </c>
      <c r="V283" s="1" t="n"/>
      <c r="W283" s="1">
        <f>IF(sum!A276="BC",sum!D276,"*")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2021</v>
      </c>
      <c r="AC283" s="1">
        <f>IF(sum!A276="MA",sum!B276,"*")</f>
        <v/>
      </c>
      <c r="AD283" s="1" t="n"/>
      <c r="AE283" s="1">
        <f>IF(sum!A276="MA",sum!D276,"*")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2021</v>
      </c>
      <c r="AK283" s="1">
        <f>IF(sum!A276="ON",sum!B276,"*")</f>
        <v/>
      </c>
      <c r="AL283" s="1" t="n"/>
      <c r="AM283" s="1">
        <f>IF(sum!A276="ON",sum!D276,"*")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2021</v>
      </c>
      <c r="AS283" s="1">
        <f>IF(sum!A276="QU",sum!B276,"*")</f>
        <v/>
      </c>
      <c r="AT283" s="1" t="n"/>
      <c r="AU283" s="1">
        <f>IF(sum!A276="QU",sum!D276,"*")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2021</v>
      </c>
      <c r="BA283" s="1">
        <f>IF(sum!A276="SA",sum!B276,"*")</f>
        <v/>
      </c>
      <c r="BB283" s="1" t="n"/>
      <c r="BC283" s="1">
        <f>IF(sum!A276="SA",sum!D276,"*")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2021</v>
      </c>
      <c r="J284" s="1" t="inlineStr">
        <is>
          <t>NCAP_BND</t>
        </is>
      </c>
      <c r="K284" s="1" t="inlineStr">
        <is>
          <t>FX</t>
        </is>
      </c>
      <c r="L284" s="1" t="n">
        <v>2021</v>
      </c>
      <c r="M284" s="1">
        <f>IF(sum!A277="AT",sum!B277,"*")</f>
        <v/>
      </c>
      <c r="N284" s="1" t="n"/>
      <c r="O284" s="1">
        <f>IF(sum!A277="AT",sum!D277,"*")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2021</v>
      </c>
      <c r="U284" s="1">
        <f>IF(sum!A277="BC",sum!B277,"*")</f>
        <v/>
      </c>
      <c r="V284" s="1" t="n"/>
      <c r="W284" s="1">
        <f>IF(sum!A277="BC",sum!D277,"*")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2021</v>
      </c>
      <c r="AC284" s="1">
        <f>IF(sum!A277="MA",sum!B277,"*")</f>
        <v/>
      </c>
      <c r="AD284" s="1" t="n"/>
      <c r="AE284" s="1">
        <f>IF(sum!A277="MA",sum!D277,"*")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2021</v>
      </c>
      <c r="AK284" s="1">
        <f>IF(sum!A277="ON",sum!B277,"*")</f>
        <v/>
      </c>
      <c r="AL284" s="1" t="n"/>
      <c r="AM284" s="1">
        <f>IF(sum!A277="ON",sum!D277,"*")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2021</v>
      </c>
      <c r="AS284" s="1">
        <f>IF(sum!A277="QU",sum!B277,"*")</f>
        <v/>
      </c>
      <c r="AT284" s="1" t="n"/>
      <c r="AU284" s="1">
        <f>IF(sum!A277="QU",sum!D277,"*")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2021</v>
      </c>
      <c r="BA284" s="1">
        <f>IF(sum!A277="SA",sum!B277,"*")</f>
        <v/>
      </c>
      <c r="BB284" s="1" t="n"/>
      <c r="BC284" s="1">
        <f>IF(sum!A277="SA",sum!D277,"*")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2021</v>
      </c>
      <c r="J285" s="4" t="inlineStr">
        <is>
          <t>NCAP_BND</t>
        </is>
      </c>
      <c r="K285" s="4" t="inlineStr">
        <is>
          <t>FX</t>
        </is>
      </c>
      <c r="L285" s="4" t="n">
        <v>2021</v>
      </c>
      <c r="M285" s="1">
        <f>IF(sum!A278="AT",sum!B278,"*")</f>
        <v/>
      </c>
      <c r="N285" s="1" t="n"/>
      <c r="O285" s="1">
        <f>IF(sum!A278="AT",sum!D278,"*")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2021</v>
      </c>
      <c r="U285" s="1">
        <f>IF(sum!A278="BC",sum!B278,"*")</f>
        <v/>
      </c>
      <c r="V285" s="1" t="n"/>
      <c r="W285" s="1">
        <f>IF(sum!A278="BC",sum!D278,"*")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2021</v>
      </c>
      <c r="AC285" s="1">
        <f>IF(sum!A278="MA",sum!B278,"*")</f>
        <v/>
      </c>
      <c r="AD285" s="1" t="n"/>
      <c r="AE285" s="1">
        <f>IF(sum!A278="MA",sum!D278,"*")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2021</v>
      </c>
      <c r="AK285" s="1">
        <f>IF(sum!A278="ON",sum!B278,"*")</f>
        <v/>
      </c>
      <c r="AL285" s="1" t="n"/>
      <c r="AM285" s="1">
        <f>IF(sum!A278="ON",sum!D278,"*")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2021</v>
      </c>
      <c r="AS285" s="1">
        <f>IF(sum!A278="QU",sum!B278,"*")</f>
        <v/>
      </c>
      <c r="AT285" s="1" t="n"/>
      <c r="AU285" s="1">
        <f>IF(sum!A278="QU",sum!D278,"*")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2021</v>
      </c>
      <c r="BA285" s="1">
        <f>IF(sum!A278="SA",sum!B278,"*")</f>
        <v/>
      </c>
      <c r="BB285" s="1" t="n"/>
      <c r="BC285" s="1">
        <f>IF(sum!A278="SA",sum!D278,"*")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2021</v>
      </c>
      <c r="J286" s="1" t="inlineStr">
        <is>
          <t>NCAP_BND</t>
        </is>
      </c>
      <c r="K286" s="1" t="inlineStr">
        <is>
          <t>FX</t>
        </is>
      </c>
      <c r="L286" s="1" t="n">
        <v>2021</v>
      </c>
      <c r="M286" s="1">
        <f>IF(sum!A279="AT",sum!B279,"*")</f>
        <v/>
      </c>
      <c r="N286" s="1" t="n"/>
      <c r="O286" s="1">
        <f>IF(sum!A279="AT",sum!D279,"*")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2021</v>
      </c>
      <c r="U286" s="1">
        <f>IF(sum!A279="BC",sum!B279,"*")</f>
        <v/>
      </c>
      <c r="V286" s="1" t="n"/>
      <c r="W286" s="1">
        <f>IF(sum!A279="BC",sum!D279,"*")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2021</v>
      </c>
      <c r="AC286" s="1">
        <f>IF(sum!A279="MA",sum!B279,"*")</f>
        <v/>
      </c>
      <c r="AD286" s="1" t="n"/>
      <c r="AE286" s="1">
        <f>IF(sum!A279="MA",sum!D279,"*")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2021</v>
      </c>
      <c r="AK286" s="1">
        <f>IF(sum!A279="ON",sum!B279,"*")</f>
        <v/>
      </c>
      <c r="AL286" s="1" t="n"/>
      <c r="AM286" s="1">
        <f>IF(sum!A279="ON",sum!D279,"*")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2021</v>
      </c>
      <c r="AS286" s="1">
        <f>IF(sum!A279="QU",sum!B279,"*")</f>
        <v/>
      </c>
      <c r="AT286" s="1" t="n"/>
      <c r="AU286" s="1">
        <f>IF(sum!A279="QU",sum!D279,"*")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2021</v>
      </c>
      <c r="BA286" s="1">
        <f>IF(sum!A279="SA",sum!B279,"*")</f>
        <v/>
      </c>
      <c r="BB286" s="1" t="n"/>
      <c r="BC286" s="1">
        <f>IF(sum!A279="SA",sum!D279,"*")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2021</v>
      </c>
      <c r="J287" s="1" t="inlineStr">
        <is>
          <t>NCAP_BND</t>
        </is>
      </c>
      <c r="K287" s="1" t="inlineStr">
        <is>
          <t>FX</t>
        </is>
      </c>
      <c r="L287" s="1" t="n">
        <v>2021</v>
      </c>
      <c r="M287" s="1">
        <f>IF(sum!A280="AT",sum!B280,"*")</f>
        <v/>
      </c>
      <c r="N287" s="1" t="n"/>
      <c r="O287" s="1">
        <f>IF(sum!A280="AT",sum!D280,"*")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2021</v>
      </c>
      <c r="U287" s="1">
        <f>IF(sum!A280="BC",sum!B280,"*")</f>
        <v/>
      </c>
      <c r="V287" s="1" t="n"/>
      <c r="W287" s="1">
        <f>IF(sum!A280="BC",sum!D280,"*")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2021</v>
      </c>
      <c r="AC287" s="1">
        <f>IF(sum!A280="MA",sum!B280,"*")</f>
        <v/>
      </c>
      <c r="AD287" s="1" t="n"/>
      <c r="AE287" s="1">
        <f>IF(sum!A280="MA",sum!D280,"*")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2021</v>
      </c>
      <c r="AK287" s="1">
        <f>IF(sum!A280="ON",sum!B280,"*")</f>
        <v/>
      </c>
      <c r="AL287" s="1" t="n"/>
      <c r="AM287" s="1">
        <f>IF(sum!A280="ON",sum!D280,"*")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2021</v>
      </c>
      <c r="AS287" s="1">
        <f>IF(sum!A280="QU",sum!B280,"*")</f>
        <v/>
      </c>
      <c r="AT287" s="1" t="n"/>
      <c r="AU287" s="1">
        <f>IF(sum!A280="QU",sum!D280,"*")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2021</v>
      </c>
      <c r="BA287" s="1">
        <f>IF(sum!A280="SA",sum!B280,"*")</f>
        <v/>
      </c>
      <c r="BB287" s="1" t="n"/>
      <c r="BC287" s="1">
        <f>IF(sum!A280="SA",sum!D280,"*")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2021</v>
      </c>
      <c r="J288" s="4" t="inlineStr">
        <is>
          <t>NCAP_BND</t>
        </is>
      </c>
      <c r="K288" s="4" t="inlineStr">
        <is>
          <t>FX</t>
        </is>
      </c>
      <c r="L288" s="4" t="n">
        <v>2021</v>
      </c>
      <c r="M288" s="1">
        <f>IF(sum!A281="AT",sum!B281,"*")</f>
        <v/>
      </c>
      <c r="N288" s="1" t="n"/>
      <c r="O288" s="1">
        <f>IF(sum!A281="AT",sum!D281,"*")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2021</v>
      </c>
      <c r="U288" s="1">
        <f>IF(sum!A281="BC",sum!B281,"*")</f>
        <v/>
      </c>
      <c r="V288" s="1" t="n"/>
      <c r="W288" s="1">
        <f>IF(sum!A281="BC",sum!D281,"*")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2021</v>
      </c>
      <c r="AC288" s="1">
        <f>IF(sum!A281="MA",sum!B281,"*")</f>
        <v/>
      </c>
      <c r="AD288" s="1" t="n"/>
      <c r="AE288" s="1">
        <f>IF(sum!A281="MA",sum!D281,"*")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2021</v>
      </c>
      <c r="AK288" s="1">
        <f>IF(sum!A281="ON",sum!B281,"*")</f>
        <v/>
      </c>
      <c r="AL288" s="1" t="n"/>
      <c r="AM288" s="1">
        <f>IF(sum!A281="ON",sum!D281,"*")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2021</v>
      </c>
      <c r="AS288" s="1">
        <f>IF(sum!A281="QU",sum!B281,"*")</f>
        <v/>
      </c>
      <c r="AT288" s="1" t="n"/>
      <c r="AU288" s="1">
        <f>IF(sum!A281="QU",sum!D281,"*")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2021</v>
      </c>
      <c r="BA288" s="1">
        <f>IF(sum!A281="SA",sum!B281,"*")</f>
        <v/>
      </c>
      <c r="BB288" s="1" t="n"/>
      <c r="BC288" s="1">
        <f>IF(sum!A281="SA",sum!D281,"*")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2021</v>
      </c>
      <c r="J289" s="1" t="inlineStr">
        <is>
          <t>NCAP_BND</t>
        </is>
      </c>
      <c r="K289" s="1" t="inlineStr">
        <is>
          <t>FX</t>
        </is>
      </c>
      <c r="L289" s="1" t="n">
        <v>2021</v>
      </c>
      <c r="M289" s="1">
        <f>IF(sum!A282="AT",sum!B282,"*")</f>
        <v/>
      </c>
      <c r="N289" s="1" t="n"/>
      <c r="O289" s="1">
        <f>IF(sum!A282="AT",sum!D282,"*")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2021</v>
      </c>
      <c r="U289" s="1">
        <f>IF(sum!A282="BC",sum!B282,"*")</f>
        <v/>
      </c>
      <c r="V289" s="1" t="n"/>
      <c r="W289" s="1">
        <f>IF(sum!A282="BC",sum!D282,"*")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2021</v>
      </c>
      <c r="AC289" s="1">
        <f>IF(sum!A282="MA",sum!B282,"*")</f>
        <v/>
      </c>
      <c r="AD289" s="1" t="n"/>
      <c r="AE289" s="1">
        <f>IF(sum!A282="MA",sum!D282,"*")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2021</v>
      </c>
      <c r="AK289" s="1">
        <f>IF(sum!A282="ON",sum!B282,"*")</f>
        <v/>
      </c>
      <c r="AL289" s="1" t="n"/>
      <c r="AM289" s="1">
        <f>IF(sum!A282="ON",sum!D282,"*")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2021</v>
      </c>
      <c r="AS289" s="1">
        <f>IF(sum!A282="QU",sum!B282,"*")</f>
        <v/>
      </c>
      <c r="AT289" s="1" t="n"/>
      <c r="AU289" s="1">
        <f>IF(sum!A282="QU",sum!D282,"*")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2021</v>
      </c>
      <c r="BA289" s="1">
        <f>IF(sum!A282="SA",sum!B282,"*")</f>
        <v/>
      </c>
      <c r="BB289" s="1" t="n"/>
      <c r="BC289" s="1">
        <f>IF(sum!A282="SA",sum!D282,"*")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2021</v>
      </c>
      <c r="J290" s="1" t="inlineStr">
        <is>
          <t>NCAP_BND</t>
        </is>
      </c>
      <c r="K290" s="1" t="inlineStr">
        <is>
          <t>FX</t>
        </is>
      </c>
      <c r="L290" s="1" t="n">
        <v>2021</v>
      </c>
      <c r="M290" s="1">
        <f>IF(sum!A283="AT",sum!B283,"*")</f>
        <v/>
      </c>
      <c r="N290" s="1" t="n"/>
      <c r="O290" s="1">
        <f>IF(sum!A283="AT",sum!D283,"*")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2021</v>
      </c>
      <c r="U290" s="1">
        <f>IF(sum!A283="BC",sum!B283,"*")</f>
        <v/>
      </c>
      <c r="V290" s="1" t="n"/>
      <c r="W290" s="1">
        <f>IF(sum!A283="BC",sum!D283,"*")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2021</v>
      </c>
      <c r="AC290" s="1">
        <f>IF(sum!A283="MA",sum!B283,"*")</f>
        <v/>
      </c>
      <c r="AD290" s="1" t="n"/>
      <c r="AE290" s="1">
        <f>IF(sum!A283="MA",sum!D283,"*")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2021</v>
      </c>
      <c r="AK290" s="1">
        <f>IF(sum!A283="ON",sum!B283,"*")</f>
        <v/>
      </c>
      <c r="AL290" s="1" t="n"/>
      <c r="AM290" s="1">
        <f>IF(sum!A283="ON",sum!D283,"*")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2021</v>
      </c>
      <c r="AS290" s="1">
        <f>IF(sum!A283="QU",sum!B283,"*")</f>
        <v/>
      </c>
      <c r="AT290" s="1" t="n"/>
      <c r="AU290" s="1">
        <f>IF(sum!A283="QU",sum!D283,"*")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2021</v>
      </c>
      <c r="BA290" s="1">
        <f>IF(sum!A283="SA",sum!B283,"*")</f>
        <v/>
      </c>
      <c r="BB290" s="1" t="n"/>
      <c r="BC290" s="1">
        <f>IF(sum!A283="SA",sum!D283,"*")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2021</v>
      </c>
      <c r="J291" s="4" t="inlineStr">
        <is>
          <t>NCAP_BND</t>
        </is>
      </c>
      <c r="K291" s="4" t="inlineStr">
        <is>
          <t>FX</t>
        </is>
      </c>
      <c r="L291" s="4" t="n">
        <v>2021</v>
      </c>
      <c r="M291" s="1">
        <f>IF(sum!A284="AT",sum!B284,"*")</f>
        <v/>
      </c>
      <c r="N291" s="1" t="n"/>
      <c r="O291" s="1">
        <f>IF(sum!A284="AT",sum!D284,"*")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2021</v>
      </c>
      <c r="U291" s="1">
        <f>IF(sum!A284="BC",sum!B284,"*")</f>
        <v/>
      </c>
      <c r="V291" s="1" t="n"/>
      <c r="W291" s="1">
        <f>IF(sum!A284="BC",sum!D284,"*")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2021</v>
      </c>
      <c r="AC291" s="1">
        <f>IF(sum!A284="MA",sum!B284,"*")</f>
        <v/>
      </c>
      <c r="AD291" s="1" t="n"/>
      <c r="AE291" s="1">
        <f>IF(sum!A284="MA",sum!D284,"*")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2021</v>
      </c>
      <c r="AK291" s="1">
        <f>IF(sum!A284="ON",sum!B284,"*")</f>
        <v/>
      </c>
      <c r="AL291" s="1" t="n"/>
      <c r="AM291" s="1">
        <f>IF(sum!A284="ON",sum!D284,"*")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2021</v>
      </c>
      <c r="AS291" s="1">
        <f>IF(sum!A284="QU",sum!B284,"*")</f>
        <v/>
      </c>
      <c r="AT291" s="1" t="n"/>
      <c r="AU291" s="1">
        <f>IF(sum!A284="QU",sum!D284,"*")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2021</v>
      </c>
      <c r="BA291" s="1">
        <f>IF(sum!A284="SA",sum!B284,"*")</f>
        <v/>
      </c>
      <c r="BB291" s="1" t="n"/>
      <c r="BC291" s="1">
        <f>IF(sum!A284="SA",sum!D284,"*")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2021</v>
      </c>
      <c r="J292" s="1" t="inlineStr">
        <is>
          <t>NCAP_BND</t>
        </is>
      </c>
      <c r="K292" s="1" t="inlineStr">
        <is>
          <t>FX</t>
        </is>
      </c>
      <c r="L292" s="1" t="n">
        <v>2021</v>
      </c>
      <c r="M292" s="1">
        <f>IF(sum!A285="AT",sum!B285,"*")</f>
        <v/>
      </c>
      <c r="N292" s="1" t="n"/>
      <c r="O292" s="1">
        <f>IF(sum!A285="AT",sum!D285,"*")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2021</v>
      </c>
      <c r="U292" s="1">
        <f>IF(sum!A285="BC",sum!B285,"*")</f>
        <v/>
      </c>
      <c r="V292" s="1" t="n"/>
      <c r="W292" s="1">
        <f>IF(sum!A285="BC",sum!D285,"*")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2021</v>
      </c>
      <c r="AC292" s="1">
        <f>IF(sum!A285="MA",sum!B285,"*")</f>
        <v/>
      </c>
      <c r="AD292" s="1" t="n"/>
      <c r="AE292" s="1">
        <f>IF(sum!A285="MA",sum!D285,"*")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2021</v>
      </c>
      <c r="AK292" s="1">
        <f>IF(sum!A285="ON",sum!B285,"*")</f>
        <v/>
      </c>
      <c r="AL292" s="1" t="n"/>
      <c r="AM292" s="1">
        <f>IF(sum!A285="ON",sum!D285,"*")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2021</v>
      </c>
      <c r="AS292" s="1">
        <f>IF(sum!A285="QU",sum!B285,"*")</f>
        <v/>
      </c>
      <c r="AT292" s="1" t="n"/>
      <c r="AU292" s="1">
        <f>IF(sum!A285="QU",sum!D285,"*")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2021</v>
      </c>
      <c r="BA292" s="1">
        <f>IF(sum!A285="SA",sum!B285,"*")</f>
        <v/>
      </c>
      <c r="BB292" s="1" t="n"/>
      <c r="BC292" s="1">
        <f>IF(sum!A285="SA",sum!D285,"*")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2021</v>
      </c>
      <c r="J293" s="1" t="inlineStr">
        <is>
          <t>NCAP_BND</t>
        </is>
      </c>
      <c r="K293" s="1" t="inlineStr">
        <is>
          <t>FX</t>
        </is>
      </c>
      <c r="L293" s="1" t="n">
        <v>2021</v>
      </c>
      <c r="M293" s="1">
        <f>IF(sum!A286="AT",sum!B286,"*")</f>
        <v/>
      </c>
      <c r="N293" s="1" t="n"/>
      <c r="O293" s="1">
        <f>IF(sum!A286="AT",sum!D286,"*")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2021</v>
      </c>
      <c r="U293" s="1">
        <f>IF(sum!A286="BC",sum!B286,"*")</f>
        <v/>
      </c>
      <c r="V293" s="1" t="n"/>
      <c r="W293" s="1">
        <f>IF(sum!A286="BC",sum!D286,"*")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2021</v>
      </c>
      <c r="AC293" s="1">
        <f>IF(sum!A286="MA",sum!B286,"*")</f>
        <v/>
      </c>
      <c r="AD293" s="1" t="n"/>
      <c r="AE293" s="1">
        <f>IF(sum!A286="MA",sum!D286,"*")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2021</v>
      </c>
      <c r="AK293" s="1">
        <f>IF(sum!A286="ON",sum!B286,"*")</f>
        <v/>
      </c>
      <c r="AL293" s="1" t="n"/>
      <c r="AM293" s="1">
        <f>IF(sum!A286="ON",sum!D286,"*")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2021</v>
      </c>
      <c r="AS293" s="1">
        <f>IF(sum!A286="QU",sum!B286,"*")</f>
        <v/>
      </c>
      <c r="AT293" s="1" t="n"/>
      <c r="AU293" s="1">
        <f>IF(sum!A286="QU",sum!D286,"*")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2021</v>
      </c>
      <c r="BA293" s="1">
        <f>IF(sum!A286="SA",sum!B286,"*")</f>
        <v/>
      </c>
      <c r="BB293" s="1" t="n"/>
      <c r="BC293" s="1">
        <f>IF(sum!A286="SA",sum!D286,"*")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2021</v>
      </c>
      <c r="J294" s="4" t="inlineStr">
        <is>
          <t>NCAP_BND</t>
        </is>
      </c>
      <c r="K294" s="4" t="inlineStr">
        <is>
          <t>FX</t>
        </is>
      </c>
      <c r="L294" s="4" t="n">
        <v>2021</v>
      </c>
      <c r="M294" s="1">
        <f>IF(sum!A287="AT",sum!B287,"*")</f>
        <v/>
      </c>
      <c r="N294" s="1" t="n"/>
      <c r="O294" s="1">
        <f>IF(sum!A287="AT",sum!D287,"*")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2021</v>
      </c>
      <c r="U294" s="1">
        <f>IF(sum!A287="BC",sum!B287,"*")</f>
        <v/>
      </c>
      <c r="V294" s="1" t="n"/>
      <c r="W294" s="1">
        <f>IF(sum!A287="BC",sum!D287,"*")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2021</v>
      </c>
      <c r="AC294" s="1">
        <f>IF(sum!A287="MA",sum!B287,"*")</f>
        <v/>
      </c>
      <c r="AD294" s="1" t="n"/>
      <c r="AE294" s="1">
        <f>IF(sum!A287="MA",sum!D287,"*")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2021</v>
      </c>
      <c r="AK294" s="1">
        <f>IF(sum!A287="ON",sum!B287,"*")</f>
        <v/>
      </c>
      <c r="AL294" s="1" t="n"/>
      <c r="AM294" s="1">
        <f>IF(sum!A287="ON",sum!D287,"*")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2021</v>
      </c>
      <c r="AS294" s="1">
        <f>IF(sum!A287="QU",sum!B287,"*")</f>
        <v/>
      </c>
      <c r="AT294" s="1" t="n"/>
      <c r="AU294" s="1">
        <f>IF(sum!A287="QU",sum!D287,"*")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2021</v>
      </c>
      <c r="BA294" s="1">
        <f>IF(sum!A287="SA",sum!B287,"*")</f>
        <v/>
      </c>
      <c r="BB294" s="1" t="n"/>
      <c r="BC294" s="1">
        <f>IF(sum!A287="SA",sum!D287,"*")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2021</v>
      </c>
      <c r="J295" s="1" t="inlineStr">
        <is>
          <t>NCAP_BND</t>
        </is>
      </c>
      <c r="K295" s="1" t="inlineStr">
        <is>
          <t>FX</t>
        </is>
      </c>
      <c r="L295" s="1" t="n">
        <v>2021</v>
      </c>
      <c r="M295" s="1">
        <f>IF(sum!A288="AT",sum!B288,"*")</f>
        <v/>
      </c>
      <c r="N295" s="1" t="n"/>
      <c r="O295" s="1">
        <f>IF(sum!A288="AT",sum!D288,"*")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2021</v>
      </c>
      <c r="U295" s="1">
        <f>IF(sum!A288="BC",sum!B288,"*")</f>
        <v/>
      </c>
      <c r="V295" s="1" t="n"/>
      <c r="W295" s="1">
        <f>IF(sum!A288="BC",sum!D288,"*")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2021</v>
      </c>
      <c r="AC295" s="1">
        <f>IF(sum!A288="MA",sum!B288,"*")</f>
        <v/>
      </c>
      <c r="AD295" s="1" t="n"/>
      <c r="AE295" s="1">
        <f>IF(sum!A288="MA",sum!D288,"*")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2021</v>
      </c>
      <c r="AK295" s="1">
        <f>IF(sum!A288="ON",sum!B288,"*")</f>
        <v/>
      </c>
      <c r="AL295" s="1" t="n"/>
      <c r="AM295" s="1">
        <f>IF(sum!A288="ON",sum!D288,"*")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2021</v>
      </c>
      <c r="AS295" s="1">
        <f>IF(sum!A288="QU",sum!B288,"*")</f>
        <v/>
      </c>
      <c r="AT295" s="1" t="n"/>
      <c r="AU295" s="1">
        <f>IF(sum!A288="QU",sum!D288,"*")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2021</v>
      </c>
      <c r="BA295" s="1">
        <f>IF(sum!A288="SA",sum!B288,"*")</f>
        <v/>
      </c>
      <c r="BB295" s="1" t="n"/>
      <c r="BC295" s="1">
        <f>IF(sum!A288="SA",sum!D288,"*")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2021</v>
      </c>
      <c r="J296" s="1" t="inlineStr">
        <is>
          <t>NCAP_BND</t>
        </is>
      </c>
      <c r="K296" s="1" t="inlineStr">
        <is>
          <t>FX</t>
        </is>
      </c>
      <c r="L296" s="1" t="n">
        <v>2021</v>
      </c>
      <c r="M296" s="1">
        <f>IF(sum!A289="AT",sum!B289,"*")</f>
        <v/>
      </c>
      <c r="N296" s="1" t="n"/>
      <c r="O296" s="1">
        <f>IF(sum!A289="AT",sum!D289,"*")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2021</v>
      </c>
      <c r="U296" s="1">
        <f>IF(sum!A289="BC",sum!B289,"*")</f>
        <v/>
      </c>
      <c r="V296" s="1" t="n"/>
      <c r="W296" s="1">
        <f>IF(sum!A289="BC",sum!D289,"*")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2021</v>
      </c>
      <c r="AC296" s="1">
        <f>IF(sum!A289="MA",sum!B289,"*")</f>
        <v/>
      </c>
      <c r="AD296" s="1" t="n"/>
      <c r="AE296" s="1">
        <f>IF(sum!A289="MA",sum!D289,"*")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2021</v>
      </c>
      <c r="AK296" s="1">
        <f>IF(sum!A289="ON",sum!B289,"*")</f>
        <v/>
      </c>
      <c r="AL296" s="1" t="n"/>
      <c r="AM296" s="1">
        <f>IF(sum!A289="ON",sum!D289,"*")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2021</v>
      </c>
      <c r="AS296" s="1">
        <f>IF(sum!A289="QU",sum!B289,"*")</f>
        <v/>
      </c>
      <c r="AT296" s="1" t="n"/>
      <c r="AU296" s="1">
        <f>IF(sum!A289="QU",sum!D289,"*")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2021</v>
      </c>
      <c r="BA296" s="1">
        <f>IF(sum!A289="SA",sum!B289,"*")</f>
        <v/>
      </c>
      <c r="BB296" s="1" t="n"/>
      <c r="BC296" s="1">
        <f>IF(sum!A289="SA",sum!D289,"*")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2021</v>
      </c>
      <c r="J297" s="4" t="inlineStr">
        <is>
          <t>NCAP_BND</t>
        </is>
      </c>
      <c r="K297" s="4" t="inlineStr">
        <is>
          <t>FX</t>
        </is>
      </c>
      <c r="L297" s="4" t="n">
        <v>2021</v>
      </c>
      <c r="M297" s="1">
        <f>IF(sum!A290="AT",sum!B290,"*")</f>
        <v/>
      </c>
      <c r="N297" s="1" t="n"/>
      <c r="O297" s="1">
        <f>IF(sum!A290="AT",sum!D290,"*")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2021</v>
      </c>
      <c r="U297" s="1">
        <f>IF(sum!A290="BC",sum!B290,"*")</f>
        <v/>
      </c>
      <c r="V297" s="1" t="n"/>
      <c r="W297" s="1">
        <f>IF(sum!A290="BC",sum!D290,"*")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2021</v>
      </c>
      <c r="AC297" s="1">
        <f>IF(sum!A290="MA",sum!B290,"*")</f>
        <v/>
      </c>
      <c r="AD297" s="1" t="n"/>
      <c r="AE297" s="1">
        <f>IF(sum!A290="MA",sum!D290,"*")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2021</v>
      </c>
      <c r="AK297" s="1">
        <f>IF(sum!A290="ON",sum!B290,"*")</f>
        <v/>
      </c>
      <c r="AL297" s="1" t="n"/>
      <c r="AM297" s="1">
        <f>IF(sum!A290="ON",sum!D290,"*")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2021</v>
      </c>
      <c r="AS297" s="1">
        <f>IF(sum!A290="QU",sum!B290,"*")</f>
        <v/>
      </c>
      <c r="AT297" s="1" t="n"/>
      <c r="AU297" s="1">
        <f>IF(sum!A290="QU",sum!D290,"*")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2021</v>
      </c>
      <c r="BA297" s="1">
        <f>IF(sum!A290="SA",sum!B290,"*")</f>
        <v/>
      </c>
      <c r="BB297" s="1" t="n"/>
      <c r="BC297" s="1">
        <f>IF(sum!A290="SA",sum!D290,"*")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2021</v>
      </c>
      <c r="J298" s="1" t="inlineStr">
        <is>
          <t>NCAP_BND</t>
        </is>
      </c>
      <c r="K298" s="1" t="inlineStr">
        <is>
          <t>FX</t>
        </is>
      </c>
      <c r="L298" s="1" t="n">
        <v>2021</v>
      </c>
      <c r="M298" s="1">
        <f>IF(sum!A291="AT",sum!B291,"*")</f>
        <v/>
      </c>
      <c r="N298" s="1" t="n"/>
      <c r="O298" s="1">
        <f>IF(sum!A291="AT",sum!D291,"*")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2021</v>
      </c>
      <c r="U298" s="1">
        <f>IF(sum!A291="BC",sum!B291,"*")</f>
        <v/>
      </c>
      <c r="V298" s="1" t="n"/>
      <c r="W298" s="1">
        <f>IF(sum!A291="BC",sum!D291,"*")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2021</v>
      </c>
      <c r="AC298" s="1">
        <f>IF(sum!A291="MA",sum!B291,"*")</f>
        <v/>
      </c>
      <c r="AD298" s="1" t="n"/>
      <c r="AE298" s="1">
        <f>IF(sum!A291="MA",sum!D291,"*")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2021</v>
      </c>
      <c r="AK298" s="1">
        <f>IF(sum!A291="ON",sum!B291,"*")</f>
        <v/>
      </c>
      <c r="AL298" s="1" t="n"/>
      <c r="AM298" s="1">
        <f>IF(sum!A291="ON",sum!D291,"*")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2021</v>
      </c>
      <c r="AS298" s="1">
        <f>IF(sum!A291="QU",sum!B291,"*")</f>
        <v/>
      </c>
      <c r="AT298" s="1" t="n"/>
      <c r="AU298" s="1">
        <f>IF(sum!A291="QU",sum!D291,"*")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2021</v>
      </c>
      <c r="BA298" s="1">
        <f>IF(sum!A291="SA",sum!B291,"*")</f>
        <v/>
      </c>
      <c r="BB298" s="1" t="n"/>
      <c r="BC298" s="1">
        <f>IF(sum!A291="SA",sum!D291,"*")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2021</v>
      </c>
      <c r="J299" s="1" t="inlineStr">
        <is>
          <t>NCAP_BND</t>
        </is>
      </c>
      <c r="K299" s="1" t="inlineStr">
        <is>
          <t>FX</t>
        </is>
      </c>
      <c r="L299" s="1" t="n">
        <v>2021</v>
      </c>
      <c r="M299" s="1">
        <f>IF(sum!A292="AT",sum!B292,"*")</f>
        <v/>
      </c>
      <c r="N299" s="1" t="n"/>
      <c r="O299" s="1">
        <f>IF(sum!A292="AT",sum!D292,"*")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2021</v>
      </c>
      <c r="U299" s="1">
        <f>IF(sum!A292="BC",sum!B292,"*")</f>
        <v/>
      </c>
      <c r="V299" s="1" t="n"/>
      <c r="W299" s="1">
        <f>IF(sum!A292="BC",sum!D292,"*")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2021</v>
      </c>
      <c r="AC299" s="1">
        <f>IF(sum!A292="MA",sum!B292,"*")</f>
        <v/>
      </c>
      <c r="AD299" s="1" t="n"/>
      <c r="AE299" s="1">
        <f>IF(sum!A292="MA",sum!D292,"*")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2021</v>
      </c>
      <c r="AK299" s="1">
        <f>IF(sum!A292="ON",sum!B292,"*")</f>
        <v/>
      </c>
      <c r="AL299" s="1" t="n"/>
      <c r="AM299" s="1">
        <f>IF(sum!A292="ON",sum!D292,"*")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2021</v>
      </c>
      <c r="AS299" s="1">
        <f>IF(sum!A292="QU",sum!B292,"*")</f>
        <v/>
      </c>
      <c r="AT299" s="1" t="n"/>
      <c r="AU299" s="1">
        <f>IF(sum!A292="QU",sum!D292,"*")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2021</v>
      </c>
      <c r="BA299" s="1">
        <f>IF(sum!A292="SA",sum!B292,"*")</f>
        <v/>
      </c>
      <c r="BB299" s="1" t="n"/>
      <c r="BC299" s="1">
        <f>IF(sum!A292="SA",sum!D292,"*")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2021</v>
      </c>
      <c r="J300" s="4" t="inlineStr">
        <is>
          <t>NCAP_BND</t>
        </is>
      </c>
      <c r="K300" s="4" t="inlineStr">
        <is>
          <t>FX</t>
        </is>
      </c>
      <c r="L300" s="4" t="n">
        <v>2021</v>
      </c>
      <c r="M300" s="1">
        <f>IF(sum!A293="AT",sum!B293,"*")</f>
        <v/>
      </c>
      <c r="N300" s="1" t="n"/>
      <c r="O300" s="1">
        <f>IF(sum!A293="AT",sum!D293,"*")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2021</v>
      </c>
      <c r="U300" s="1">
        <f>IF(sum!A293="BC",sum!B293,"*")</f>
        <v/>
      </c>
      <c r="V300" s="1" t="n"/>
      <c r="W300" s="1">
        <f>IF(sum!A293="BC",sum!D293,"*")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2021</v>
      </c>
      <c r="AC300" s="1">
        <f>IF(sum!A293="MA",sum!B293,"*")</f>
        <v/>
      </c>
      <c r="AD300" s="1" t="n"/>
      <c r="AE300" s="1">
        <f>IF(sum!A293="MA",sum!D293,"*")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2021</v>
      </c>
      <c r="AK300" s="1">
        <f>IF(sum!A293="ON",sum!B293,"*")</f>
        <v/>
      </c>
      <c r="AL300" s="1" t="n"/>
      <c r="AM300" s="1">
        <f>IF(sum!A293="ON",sum!D293,"*")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2021</v>
      </c>
      <c r="AS300" s="1">
        <f>IF(sum!A293="QU",sum!B293,"*")</f>
        <v/>
      </c>
      <c r="AT300" s="1" t="n"/>
      <c r="AU300" s="1">
        <f>IF(sum!A293="QU",sum!D293,"*")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2021</v>
      </c>
      <c r="BA300" s="1">
        <f>IF(sum!A293="SA",sum!B293,"*")</f>
        <v/>
      </c>
      <c r="BB300" s="1" t="n"/>
      <c r="BC300" s="1">
        <f>IF(sum!A293="SA",sum!D293,"*")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2021</v>
      </c>
      <c r="J301" s="1" t="inlineStr">
        <is>
          <t>NCAP_BND</t>
        </is>
      </c>
      <c r="K301" s="1" t="inlineStr">
        <is>
          <t>FX</t>
        </is>
      </c>
      <c r="L301" s="1" t="n">
        <v>2021</v>
      </c>
      <c r="M301" s="1">
        <f>IF(sum!A294="AT",sum!B294,"*")</f>
        <v/>
      </c>
      <c r="N301" s="1" t="n"/>
      <c r="O301" s="1">
        <f>IF(sum!A294="AT",sum!D294,"*")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2021</v>
      </c>
      <c r="U301" s="1">
        <f>IF(sum!A294="BC",sum!B294,"*")</f>
        <v/>
      </c>
      <c r="V301" s="1" t="n"/>
      <c r="W301" s="1">
        <f>IF(sum!A294="BC",sum!D294,"*")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2021</v>
      </c>
      <c r="AC301" s="1">
        <f>IF(sum!A294="MA",sum!B294,"*")</f>
        <v/>
      </c>
      <c r="AD301" s="1" t="n"/>
      <c r="AE301" s="1">
        <f>IF(sum!A294="MA",sum!D294,"*")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2021</v>
      </c>
      <c r="AK301" s="1">
        <f>IF(sum!A294="ON",sum!B294,"*")</f>
        <v/>
      </c>
      <c r="AL301" s="1" t="n"/>
      <c r="AM301" s="1">
        <f>IF(sum!A294="ON",sum!D294,"*")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2021</v>
      </c>
      <c r="AS301" s="1">
        <f>IF(sum!A294="QU",sum!B294,"*")</f>
        <v/>
      </c>
      <c r="AT301" s="1" t="n"/>
      <c r="AU301" s="1">
        <f>IF(sum!A294="QU",sum!D294,"*")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2021</v>
      </c>
      <c r="BA301" s="1">
        <f>IF(sum!A294="SA",sum!B294,"*")</f>
        <v/>
      </c>
      <c r="BB301" s="1" t="n"/>
      <c r="BC301" s="1">
        <f>IF(sum!A294="SA",sum!D294,"*")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2021</v>
      </c>
      <c r="J302" s="1" t="inlineStr">
        <is>
          <t>NCAP_BND</t>
        </is>
      </c>
      <c r="K302" s="1" t="inlineStr">
        <is>
          <t>FX</t>
        </is>
      </c>
      <c r="L302" s="1" t="n">
        <v>2021</v>
      </c>
      <c r="M302" s="1">
        <f>IF(sum!A295="AT",sum!B295,"*")</f>
        <v/>
      </c>
      <c r="N302" s="1" t="n"/>
      <c r="O302" s="1">
        <f>IF(sum!A295="AT",sum!D295,"*")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2021</v>
      </c>
      <c r="U302" s="1">
        <f>IF(sum!A295="BC",sum!B295,"*")</f>
        <v/>
      </c>
      <c r="V302" s="1" t="n"/>
      <c r="W302" s="1">
        <f>IF(sum!A295="BC",sum!D295,"*")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2021</v>
      </c>
      <c r="AC302" s="1">
        <f>IF(sum!A295="MA",sum!B295,"*")</f>
        <v/>
      </c>
      <c r="AD302" s="1" t="n"/>
      <c r="AE302" s="1">
        <f>IF(sum!A295="MA",sum!D295,"*")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2021</v>
      </c>
      <c r="AK302" s="1">
        <f>IF(sum!A295="ON",sum!B295,"*")</f>
        <v/>
      </c>
      <c r="AL302" s="1" t="n"/>
      <c r="AM302" s="1">
        <f>IF(sum!A295="ON",sum!D295,"*")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2021</v>
      </c>
      <c r="AS302" s="1">
        <f>IF(sum!A295="QU",sum!B295,"*")</f>
        <v/>
      </c>
      <c r="AT302" s="1" t="n"/>
      <c r="AU302" s="1">
        <f>IF(sum!A295="QU",sum!D295,"*")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2021</v>
      </c>
      <c r="BA302" s="1">
        <f>IF(sum!A295="SA",sum!B295,"*")</f>
        <v/>
      </c>
      <c r="BB302" s="1" t="n"/>
      <c r="BC302" s="1">
        <f>IF(sum!A295="SA",sum!D295,"*")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2021</v>
      </c>
      <c r="J303" s="4" t="inlineStr">
        <is>
          <t>NCAP_BND</t>
        </is>
      </c>
      <c r="K303" s="4" t="inlineStr">
        <is>
          <t>FX</t>
        </is>
      </c>
      <c r="L303" s="4" t="n">
        <v>2021</v>
      </c>
      <c r="M303" s="1">
        <f>IF(sum!A296="AT",sum!B296,"*")</f>
        <v/>
      </c>
      <c r="N303" s="1" t="n"/>
      <c r="O303" s="1">
        <f>IF(sum!A296="AT",sum!D296,"*")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2021</v>
      </c>
      <c r="U303" s="1">
        <f>IF(sum!A296="BC",sum!B296,"*")</f>
        <v/>
      </c>
      <c r="V303" s="1" t="n"/>
      <c r="W303" s="1">
        <f>IF(sum!A296="BC",sum!D296,"*")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2021</v>
      </c>
      <c r="AC303" s="1">
        <f>IF(sum!A296="MA",sum!B296,"*")</f>
        <v/>
      </c>
      <c r="AD303" s="1" t="n"/>
      <c r="AE303" s="1">
        <f>IF(sum!A296="MA",sum!D296,"*")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2021</v>
      </c>
      <c r="AK303" s="1">
        <f>IF(sum!A296="ON",sum!B296,"*")</f>
        <v/>
      </c>
      <c r="AL303" s="1" t="n"/>
      <c r="AM303" s="1">
        <f>IF(sum!A296="ON",sum!D296,"*")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2021</v>
      </c>
      <c r="AS303" s="1">
        <f>IF(sum!A296="QU",sum!B296,"*")</f>
        <v/>
      </c>
      <c r="AT303" s="1" t="n"/>
      <c r="AU303" s="1">
        <f>IF(sum!A296="QU",sum!D296,"*")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2021</v>
      </c>
      <c r="BA303" s="1">
        <f>IF(sum!A296="SA",sum!B296,"*")</f>
        <v/>
      </c>
      <c r="BB303" s="1" t="n"/>
      <c r="BC303" s="1">
        <f>IF(sum!A296="SA",sum!D296,"*")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2021</v>
      </c>
      <c r="J304" s="1" t="inlineStr">
        <is>
          <t>NCAP_BND</t>
        </is>
      </c>
      <c r="K304" s="1" t="inlineStr">
        <is>
          <t>FX</t>
        </is>
      </c>
      <c r="L304" s="1" t="n">
        <v>2021</v>
      </c>
      <c r="M304" s="1">
        <f>IF(sum!A297="AT",sum!B297,"*")</f>
        <v/>
      </c>
      <c r="N304" s="1" t="n"/>
      <c r="O304" s="1">
        <f>IF(sum!A297="AT",sum!D297,"*")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2021</v>
      </c>
      <c r="U304" s="1">
        <f>IF(sum!A297="BC",sum!B297,"*")</f>
        <v/>
      </c>
      <c r="V304" s="1" t="n"/>
      <c r="W304" s="1">
        <f>IF(sum!A297="BC",sum!D297,"*")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2021</v>
      </c>
      <c r="AC304" s="1">
        <f>IF(sum!A297="MA",sum!B297,"*")</f>
        <v/>
      </c>
      <c r="AD304" s="1" t="n"/>
      <c r="AE304" s="1">
        <f>IF(sum!A297="MA",sum!D297,"*")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2021</v>
      </c>
      <c r="AK304" s="1">
        <f>IF(sum!A297="ON",sum!B297,"*")</f>
        <v/>
      </c>
      <c r="AL304" s="1" t="n"/>
      <c r="AM304" s="1">
        <f>IF(sum!A297="ON",sum!D297,"*")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2021</v>
      </c>
      <c r="AS304" s="1">
        <f>IF(sum!A297="QU",sum!B297,"*")</f>
        <v/>
      </c>
      <c r="AT304" s="1" t="n"/>
      <c r="AU304" s="1">
        <f>IF(sum!A297="QU",sum!D297,"*")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2021</v>
      </c>
      <c r="BA304" s="1">
        <f>IF(sum!A297="SA",sum!B297,"*")</f>
        <v/>
      </c>
      <c r="BB304" s="1" t="n"/>
      <c r="BC304" s="1">
        <f>IF(sum!A297="SA",sum!D297,"*")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2021</v>
      </c>
      <c r="J305" s="1" t="inlineStr">
        <is>
          <t>NCAP_BND</t>
        </is>
      </c>
      <c r="K305" s="1" t="inlineStr">
        <is>
          <t>FX</t>
        </is>
      </c>
      <c r="L305" s="1" t="n">
        <v>2021</v>
      </c>
      <c r="M305" s="1">
        <f>IF(sum!A298="AT",sum!B298,"*")</f>
        <v/>
      </c>
      <c r="N305" s="1" t="n"/>
      <c r="O305" s="1">
        <f>IF(sum!A298="AT",sum!D298,"*")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2021</v>
      </c>
      <c r="U305" s="1">
        <f>IF(sum!A298="BC",sum!B298,"*")</f>
        <v/>
      </c>
      <c r="V305" s="1" t="n"/>
      <c r="W305" s="1">
        <f>IF(sum!A298="BC",sum!D298,"*")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2021</v>
      </c>
      <c r="AC305" s="1">
        <f>IF(sum!A298="MA",sum!B298,"*")</f>
        <v/>
      </c>
      <c r="AD305" s="1" t="n"/>
      <c r="AE305" s="1">
        <f>IF(sum!A298="MA",sum!D298,"*")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2021</v>
      </c>
      <c r="AK305" s="1">
        <f>IF(sum!A298="ON",sum!B298,"*")</f>
        <v/>
      </c>
      <c r="AL305" s="1" t="n"/>
      <c r="AM305" s="1">
        <f>IF(sum!A298="ON",sum!D298,"*")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2021</v>
      </c>
      <c r="AS305" s="1">
        <f>IF(sum!A298="QU",sum!B298,"*")</f>
        <v/>
      </c>
      <c r="AT305" s="1" t="n"/>
      <c r="AU305" s="1">
        <f>IF(sum!A298="QU",sum!D298,"*")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2021</v>
      </c>
      <c r="BA305" s="1">
        <f>IF(sum!A298="SA",sum!B298,"*")</f>
        <v/>
      </c>
      <c r="BB305" s="1" t="n"/>
      <c r="BC305" s="1">
        <f>IF(sum!A298="SA",sum!D298,"*")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2021</v>
      </c>
      <c r="J306" s="4" t="inlineStr">
        <is>
          <t>NCAP_BND</t>
        </is>
      </c>
      <c r="K306" s="4" t="inlineStr">
        <is>
          <t>FX</t>
        </is>
      </c>
      <c r="L306" s="4" t="n">
        <v>2021</v>
      </c>
      <c r="M306" s="1">
        <f>IF(sum!A299="AT",sum!B299,"*")</f>
        <v/>
      </c>
      <c r="N306" s="1" t="n"/>
      <c r="O306" s="1">
        <f>IF(sum!A299="AT",sum!D299,"*")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2021</v>
      </c>
      <c r="U306" s="1">
        <f>IF(sum!A299="BC",sum!B299,"*")</f>
        <v/>
      </c>
      <c r="V306" s="1" t="n"/>
      <c r="W306" s="1">
        <f>IF(sum!A299="BC",sum!D299,"*")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2021</v>
      </c>
      <c r="AC306" s="1">
        <f>IF(sum!A299="MA",sum!B299,"*")</f>
        <v/>
      </c>
      <c r="AD306" s="1" t="n"/>
      <c r="AE306" s="1">
        <f>IF(sum!A299="MA",sum!D299,"*")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2021</v>
      </c>
      <c r="AK306" s="1">
        <f>IF(sum!A299="ON",sum!B299,"*")</f>
        <v/>
      </c>
      <c r="AL306" s="1" t="n"/>
      <c r="AM306" s="1">
        <f>IF(sum!A299="ON",sum!D299,"*")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2021</v>
      </c>
      <c r="AS306" s="1">
        <f>IF(sum!A299="QU",sum!B299,"*")</f>
        <v/>
      </c>
      <c r="AT306" s="1" t="n"/>
      <c r="AU306" s="1">
        <f>IF(sum!A299="QU",sum!D299,"*")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2021</v>
      </c>
      <c r="BA306" s="1">
        <f>IF(sum!A299="SA",sum!B299,"*")</f>
        <v/>
      </c>
      <c r="BB306" s="1" t="n"/>
      <c r="BC306" s="1">
        <f>IF(sum!A299="SA",sum!D299,"*")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2021</v>
      </c>
      <c r="J307" s="1" t="inlineStr">
        <is>
          <t>NCAP_BND</t>
        </is>
      </c>
      <c r="K307" s="1" t="inlineStr">
        <is>
          <t>FX</t>
        </is>
      </c>
      <c r="L307" s="1" t="n">
        <v>2021</v>
      </c>
      <c r="M307" s="1">
        <f>IF(sum!A300="AT",sum!B300,"*")</f>
        <v/>
      </c>
      <c r="N307" s="1" t="n"/>
      <c r="O307" s="1">
        <f>IF(sum!A300="AT",sum!D300,"*")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2021</v>
      </c>
      <c r="U307" s="1">
        <f>IF(sum!A300="BC",sum!B300,"*")</f>
        <v/>
      </c>
      <c r="V307" s="1" t="n"/>
      <c r="W307" s="1">
        <f>IF(sum!A300="BC",sum!D300,"*")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2021</v>
      </c>
      <c r="AC307" s="1">
        <f>IF(sum!A300="MA",sum!B300,"*")</f>
        <v/>
      </c>
      <c r="AD307" s="1" t="n"/>
      <c r="AE307" s="1">
        <f>IF(sum!A300="MA",sum!D300,"*")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2021</v>
      </c>
      <c r="AK307" s="1">
        <f>IF(sum!A300="ON",sum!B300,"*")</f>
        <v/>
      </c>
      <c r="AL307" s="1" t="n"/>
      <c r="AM307" s="1">
        <f>IF(sum!A300="ON",sum!D300,"*")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2021</v>
      </c>
      <c r="AS307" s="1">
        <f>IF(sum!A300="QU",sum!B300,"*")</f>
        <v/>
      </c>
      <c r="AT307" s="1" t="n"/>
      <c r="AU307" s="1">
        <f>IF(sum!A300="QU",sum!D300,"*")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2021</v>
      </c>
      <c r="BA307" s="1">
        <f>IF(sum!A300="SA",sum!B300,"*")</f>
        <v/>
      </c>
      <c r="BB307" s="1" t="n"/>
      <c r="BC307" s="1">
        <f>IF(sum!A300="SA",sum!D300,"*")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2021</v>
      </c>
      <c r="J308" s="1" t="inlineStr">
        <is>
          <t>NCAP_BND</t>
        </is>
      </c>
      <c r="K308" s="1" t="inlineStr">
        <is>
          <t>FX</t>
        </is>
      </c>
      <c r="L308" s="1" t="n">
        <v>2021</v>
      </c>
      <c r="M308" s="1">
        <f>IF(sum!A301="AT",sum!B301,"*")</f>
        <v/>
      </c>
      <c r="N308" s="1" t="n"/>
      <c r="O308" s="1">
        <f>IF(sum!A301="AT",sum!D301,"*")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2021</v>
      </c>
      <c r="U308" s="1">
        <f>IF(sum!A301="BC",sum!B301,"*")</f>
        <v/>
      </c>
      <c r="V308" s="1" t="n"/>
      <c r="W308" s="1">
        <f>IF(sum!A301="BC",sum!D301,"*")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2021</v>
      </c>
      <c r="AC308" s="1">
        <f>IF(sum!A301="MA",sum!B301,"*")</f>
        <v/>
      </c>
      <c r="AD308" s="1" t="n"/>
      <c r="AE308" s="1">
        <f>IF(sum!A301="MA",sum!D301,"*")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2021</v>
      </c>
      <c r="AK308" s="1">
        <f>IF(sum!A301="ON",sum!B301,"*")</f>
        <v/>
      </c>
      <c r="AL308" s="1" t="n"/>
      <c r="AM308" s="1">
        <f>IF(sum!A301="ON",sum!D301,"*")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2021</v>
      </c>
      <c r="AS308" s="1">
        <f>IF(sum!A301="QU",sum!B301,"*")</f>
        <v/>
      </c>
      <c r="AT308" s="1" t="n"/>
      <c r="AU308" s="1">
        <f>IF(sum!A301="QU",sum!D301,"*")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2021</v>
      </c>
      <c r="BA308" s="1">
        <f>IF(sum!A301="SA",sum!B301,"*")</f>
        <v/>
      </c>
      <c r="BB308" s="1" t="n"/>
      <c r="BC308" s="1">
        <f>IF(sum!A301="SA",sum!D301,"*")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2021</v>
      </c>
      <c r="J309" s="4" t="inlineStr">
        <is>
          <t>NCAP_BND</t>
        </is>
      </c>
      <c r="K309" s="4" t="inlineStr">
        <is>
          <t>FX</t>
        </is>
      </c>
      <c r="L309" s="4" t="n">
        <v>2021</v>
      </c>
      <c r="M309" s="1">
        <f>IF(sum!A302="AT",sum!B302,"*")</f>
        <v/>
      </c>
      <c r="N309" s="1" t="n"/>
      <c r="O309" s="1">
        <f>IF(sum!A302="AT",sum!D302,"*")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2021</v>
      </c>
      <c r="U309" s="1">
        <f>IF(sum!A302="BC",sum!B302,"*")</f>
        <v/>
      </c>
      <c r="V309" s="1" t="n"/>
      <c r="W309" s="1">
        <f>IF(sum!A302="BC",sum!D302,"*")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2021</v>
      </c>
      <c r="AC309" s="1">
        <f>IF(sum!A302="MA",sum!B302,"*")</f>
        <v/>
      </c>
      <c r="AD309" s="1" t="n"/>
      <c r="AE309" s="1">
        <f>IF(sum!A302="MA",sum!D302,"*")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2021</v>
      </c>
      <c r="AK309" s="1">
        <f>IF(sum!A302="ON",sum!B302,"*")</f>
        <v/>
      </c>
      <c r="AL309" s="1" t="n"/>
      <c r="AM309" s="1">
        <f>IF(sum!A302="ON",sum!D302,"*")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2021</v>
      </c>
      <c r="AS309" s="1">
        <f>IF(sum!A302="QU",sum!B302,"*")</f>
        <v/>
      </c>
      <c r="AT309" s="1" t="n"/>
      <c r="AU309" s="1">
        <f>IF(sum!A302="QU",sum!D302,"*")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2021</v>
      </c>
      <c r="BA309" s="1">
        <f>IF(sum!A302="SA",sum!B302,"*")</f>
        <v/>
      </c>
      <c r="BB309" s="1" t="n"/>
      <c r="BC309" s="1">
        <f>IF(sum!A302="SA",sum!D302,"*")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2021</v>
      </c>
      <c r="J310" s="1" t="inlineStr">
        <is>
          <t>NCAP_BND</t>
        </is>
      </c>
      <c r="K310" s="1" t="inlineStr">
        <is>
          <t>FX</t>
        </is>
      </c>
      <c r="L310" s="1" t="n">
        <v>2021</v>
      </c>
      <c r="M310" s="1">
        <f>IF(sum!A303="AT",sum!B303,"*")</f>
        <v/>
      </c>
      <c r="N310" s="1" t="n"/>
      <c r="O310" s="1">
        <f>IF(sum!A303="AT",sum!D303,"*")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2021</v>
      </c>
      <c r="U310" s="1">
        <f>IF(sum!A303="BC",sum!B303,"*")</f>
        <v/>
      </c>
      <c r="V310" s="1" t="n"/>
      <c r="W310" s="1">
        <f>IF(sum!A303="BC",sum!D303,"*")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2021</v>
      </c>
      <c r="AC310" s="1">
        <f>IF(sum!A303="MA",sum!B303,"*")</f>
        <v/>
      </c>
      <c r="AD310" s="1" t="n"/>
      <c r="AE310" s="1">
        <f>IF(sum!A303="MA",sum!D303,"*")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2021</v>
      </c>
      <c r="AK310" s="1">
        <f>IF(sum!A303="ON",sum!B303,"*")</f>
        <v/>
      </c>
      <c r="AL310" s="1" t="n"/>
      <c r="AM310" s="1">
        <f>IF(sum!A303="ON",sum!D303,"*")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2021</v>
      </c>
      <c r="AS310" s="1">
        <f>IF(sum!A303="QU",sum!B303,"*")</f>
        <v/>
      </c>
      <c r="AT310" s="1" t="n"/>
      <c r="AU310" s="1">
        <f>IF(sum!A303="QU",sum!D303,"*")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2021</v>
      </c>
      <c r="BA310" s="1">
        <f>IF(sum!A303="SA",sum!B303,"*")</f>
        <v/>
      </c>
      <c r="BB310" s="1" t="n"/>
      <c r="BC310" s="1">
        <f>IF(sum!A303="SA",sum!D303,"*")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2021</v>
      </c>
      <c r="J311" s="1" t="inlineStr">
        <is>
          <t>NCAP_BND</t>
        </is>
      </c>
      <c r="K311" s="1" t="inlineStr">
        <is>
          <t>FX</t>
        </is>
      </c>
      <c r="L311" s="1" t="n">
        <v>2021</v>
      </c>
      <c r="M311" s="1">
        <f>IF(sum!A304="AT",sum!B304,"*")</f>
        <v/>
      </c>
      <c r="N311" s="1" t="n"/>
      <c r="O311" s="1">
        <f>IF(sum!A304="AT",sum!D304,"*")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2021</v>
      </c>
      <c r="U311" s="1">
        <f>IF(sum!A304="BC",sum!B304,"*")</f>
        <v/>
      </c>
      <c r="V311" s="1" t="n"/>
      <c r="W311" s="1">
        <f>IF(sum!A304="BC",sum!D304,"*")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2021</v>
      </c>
      <c r="AC311" s="1">
        <f>IF(sum!A304="MA",sum!B304,"*")</f>
        <v/>
      </c>
      <c r="AD311" s="1" t="n"/>
      <c r="AE311" s="1">
        <f>IF(sum!A304="MA",sum!D304,"*")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2021</v>
      </c>
      <c r="AK311" s="1">
        <f>IF(sum!A304="ON",sum!B304,"*")</f>
        <v/>
      </c>
      <c r="AL311" s="1" t="n"/>
      <c r="AM311" s="1">
        <f>IF(sum!A304="ON",sum!D304,"*")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2021</v>
      </c>
      <c r="AS311" s="1">
        <f>IF(sum!A304="QU",sum!B304,"*")</f>
        <v/>
      </c>
      <c r="AT311" s="1" t="n"/>
      <c r="AU311" s="1">
        <f>IF(sum!A304="QU",sum!D304,"*")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2021</v>
      </c>
      <c r="BA311" s="1">
        <f>IF(sum!A304="SA",sum!B304,"*")</f>
        <v/>
      </c>
      <c r="BB311" s="1" t="n"/>
      <c r="BC311" s="1">
        <f>IF(sum!A304="SA",sum!D304,"*")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2021</v>
      </c>
      <c r="J312" s="4" t="inlineStr">
        <is>
          <t>NCAP_BND</t>
        </is>
      </c>
      <c r="K312" s="4" t="inlineStr">
        <is>
          <t>FX</t>
        </is>
      </c>
      <c r="L312" s="4" t="n">
        <v>2021</v>
      </c>
      <c r="M312" s="1">
        <f>IF(sum!A305="AT",sum!B305,"*")</f>
        <v/>
      </c>
      <c r="N312" s="1" t="n"/>
      <c r="O312" s="1">
        <f>IF(sum!A305="AT",sum!D305,"*")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2021</v>
      </c>
      <c r="U312" s="1">
        <f>IF(sum!A305="BC",sum!B305,"*")</f>
        <v/>
      </c>
      <c r="V312" s="1" t="n"/>
      <c r="W312" s="1">
        <f>IF(sum!A305="BC",sum!D305,"*")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2021</v>
      </c>
      <c r="AC312" s="1">
        <f>IF(sum!A305="MA",sum!B305,"*")</f>
        <v/>
      </c>
      <c r="AD312" s="1" t="n"/>
      <c r="AE312" s="1">
        <f>IF(sum!A305="MA",sum!D305,"*")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2021</v>
      </c>
      <c r="AK312" s="1">
        <f>IF(sum!A305="ON",sum!B305,"*")</f>
        <v/>
      </c>
      <c r="AL312" s="1" t="n"/>
      <c r="AM312" s="1">
        <f>IF(sum!A305="ON",sum!D305,"*")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2021</v>
      </c>
      <c r="AS312" s="1">
        <f>IF(sum!A305="QU",sum!B305,"*")</f>
        <v/>
      </c>
      <c r="AT312" s="1" t="n"/>
      <c r="AU312" s="1">
        <f>IF(sum!A305="QU",sum!D305,"*")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2021</v>
      </c>
      <c r="BA312" s="1">
        <f>IF(sum!A305="SA",sum!B305,"*")</f>
        <v/>
      </c>
      <c r="BB312" s="1" t="n"/>
      <c r="BC312" s="1">
        <f>IF(sum!A305="SA",sum!D305,"*")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2021</v>
      </c>
      <c r="J313" s="1" t="inlineStr">
        <is>
          <t>NCAP_BND</t>
        </is>
      </c>
      <c r="K313" s="1" t="inlineStr">
        <is>
          <t>FX</t>
        </is>
      </c>
      <c r="L313" s="1" t="n">
        <v>2021</v>
      </c>
      <c r="M313" s="1">
        <f>IF(sum!A306="AT",sum!B306,"*")</f>
        <v/>
      </c>
      <c r="N313" s="1" t="n"/>
      <c r="O313" s="1">
        <f>IF(sum!A306="AT",sum!D306,"*")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2021</v>
      </c>
      <c r="U313" s="1">
        <f>IF(sum!A306="BC",sum!B306,"*")</f>
        <v/>
      </c>
      <c r="V313" s="1" t="n"/>
      <c r="W313" s="1">
        <f>IF(sum!A306="BC",sum!D306,"*")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2021</v>
      </c>
      <c r="AC313" s="1">
        <f>IF(sum!A306="MA",sum!B306,"*")</f>
        <v/>
      </c>
      <c r="AD313" s="1" t="n"/>
      <c r="AE313" s="1">
        <f>IF(sum!A306="MA",sum!D306,"*")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2021</v>
      </c>
      <c r="AK313" s="1">
        <f>IF(sum!A306="ON",sum!B306,"*")</f>
        <v/>
      </c>
      <c r="AL313" s="1" t="n"/>
      <c r="AM313" s="1">
        <f>IF(sum!A306="ON",sum!D306,"*")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2021</v>
      </c>
      <c r="AS313" s="1">
        <f>IF(sum!A306="QU",sum!B306,"*")</f>
        <v/>
      </c>
      <c r="AT313" s="1" t="n"/>
      <c r="AU313" s="1">
        <f>IF(sum!A306="QU",sum!D306,"*")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2021</v>
      </c>
      <c r="BA313" s="1">
        <f>IF(sum!A306="SA",sum!B306,"*")</f>
        <v/>
      </c>
      <c r="BB313" s="1" t="n"/>
      <c r="BC313" s="1">
        <f>IF(sum!A306="SA",sum!D306,"*")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2021</v>
      </c>
      <c r="J314" s="1" t="inlineStr">
        <is>
          <t>NCAP_BND</t>
        </is>
      </c>
      <c r="K314" s="1" t="inlineStr">
        <is>
          <t>FX</t>
        </is>
      </c>
      <c r="L314" s="1" t="n">
        <v>2021</v>
      </c>
      <c r="M314" s="1">
        <f>IF(sum!A307="AT",sum!B307,"*")</f>
        <v/>
      </c>
      <c r="N314" s="1" t="n"/>
      <c r="O314" s="1">
        <f>IF(sum!A307="AT",sum!D307,"*")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2021</v>
      </c>
      <c r="U314" s="1">
        <f>IF(sum!A307="BC",sum!B307,"*")</f>
        <v/>
      </c>
      <c r="V314" s="1" t="n"/>
      <c r="W314" s="1">
        <f>IF(sum!A307="BC",sum!D307,"*")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2021</v>
      </c>
      <c r="AC314" s="1">
        <f>IF(sum!A307="MA",sum!B307,"*")</f>
        <v/>
      </c>
      <c r="AD314" s="1" t="n"/>
      <c r="AE314" s="1">
        <f>IF(sum!A307="MA",sum!D307,"*")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2021</v>
      </c>
      <c r="AK314" s="1">
        <f>IF(sum!A307="ON",sum!B307,"*")</f>
        <v/>
      </c>
      <c r="AL314" s="1" t="n"/>
      <c r="AM314" s="1">
        <f>IF(sum!A307="ON",sum!D307,"*")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2021</v>
      </c>
      <c r="AS314" s="1">
        <f>IF(sum!A307="QU",sum!B307,"*")</f>
        <v/>
      </c>
      <c r="AT314" s="1" t="n"/>
      <c r="AU314" s="1">
        <f>IF(sum!A307="QU",sum!D307,"*")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2021</v>
      </c>
      <c r="BA314" s="1">
        <f>IF(sum!A307="SA",sum!B307,"*")</f>
        <v/>
      </c>
      <c r="BB314" s="1" t="n"/>
      <c r="BC314" s="1">
        <f>IF(sum!A307="SA",sum!D307,"*")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2021</v>
      </c>
      <c r="J315" s="4" t="inlineStr">
        <is>
          <t>NCAP_BND</t>
        </is>
      </c>
      <c r="K315" s="4" t="inlineStr">
        <is>
          <t>FX</t>
        </is>
      </c>
      <c r="L315" s="4" t="n">
        <v>2021</v>
      </c>
      <c r="M315" s="1">
        <f>IF(sum!A308="AT",sum!B308,"*")</f>
        <v/>
      </c>
      <c r="N315" s="1" t="n"/>
      <c r="O315" s="1">
        <f>IF(sum!A308="AT",sum!D308,"*")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2021</v>
      </c>
      <c r="U315" s="1">
        <f>IF(sum!A308="BC",sum!B308,"*")</f>
        <v/>
      </c>
      <c r="V315" s="1" t="n"/>
      <c r="W315" s="1">
        <f>IF(sum!A308="BC",sum!D308,"*")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2021</v>
      </c>
      <c r="AC315" s="1">
        <f>IF(sum!A308="MA",sum!B308,"*")</f>
        <v/>
      </c>
      <c r="AD315" s="1" t="n"/>
      <c r="AE315" s="1">
        <f>IF(sum!A308="MA",sum!D308,"*")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2021</v>
      </c>
      <c r="AK315" s="1">
        <f>IF(sum!A308="ON",sum!B308,"*")</f>
        <v/>
      </c>
      <c r="AL315" s="1" t="n"/>
      <c r="AM315" s="1">
        <f>IF(sum!A308="ON",sum!D308,"*")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2021</v>
      </c>
      <c r="AS315" s="1">
        <f>IF(sum!A308="QU",sum!B308,"*")</f>
        <v/>
      </c>
      <c r="AT315" s="1" t="n"/>
      <c r="AU315" s="1">
        <f>IF(sum!A308="QU",sum!D308,"*")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2021</v>
      </c>
      <c r="BA315" s="1">
        <f>IF(sum!A308="SA",sum!B308,"*")</f>
        <v/>
      </c>
      <c r="BB315" s="1" t="n"/>
      <c r="BC315" s="1">
        <f>IF(sum!A308="SA",sum!D308,"*")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2021</v>
      </c>
      <c r="J316" s="1" t="inlineStr">
        <is>
          <t>NCAP_BND</t>
        </is>
      </c>
      <c r="K316" s="1" t="inlineStr">
        <is>
          <t>FX</t>
        </is>
      </c>
      <c r="L316" s="1" t="n">
        <v>2021</v>
      </c>
      <c r="M316" s="1">
        <f>IF(sum!A309="AT",sum!B309,"*")</f>
        <v/>
      </c>
      <c r="N316" s="1" t="n"/>
      <c r="O316" s="1">
        <f>IF(sum!A309="AT",sum!D309,"*")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2021</v>
      </c>
      <c r="U316" s="1">
        <f>IF(sum!A309="BC",sum!B309,"*")</f>
        <v/>
      </c>
      <c r="V316" s="1" t="n"/>
      <c r="W316" s="1">
        <f>IF(sum!A309="BC",sum!D309,"*")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2021</v>
      </c>
      <c r="AC316" s="1">
        <f>IF(sum!A309="MA",sum!B309,"*")</f>
        <v/>
      </c>
      <c r="AD316" s="1" t="n"/>
      <c r="AE316" s="1">
        <f>IF(sum!A309="MA",sum!D309,"*")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2021</v>
      </c>
      <c r="AK316" s="1">
        <f>IF(sum!A309="ON",sum!B309,"*")</f>
        <v/>
      </c>
      <c r="AL316" s="1" t="n"/>
      <c r="AM316" s="1">
        <f>IF(sum!A309="ON",sum!D309,"*")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2021</v>
      </c>
      <c r="AS316" s="1">
        <f>IF(sum!A309="QU",sum!B309,"*")</f>
        <v/>
      </c>
      <c r="AT316" s="1" t="n"/>
      <c r="AU316" s="1">
        <f>IF(sum!A309="QU",sum!D309,"*")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2021</v>
      </c>
      <c r="BA316" s="1">
        <f>IF(sum!A309="SA",sum!B309,"*")</f>
        <v/>
      </c>
      <c r="BB316" s="1" t="n"/>
      <c r="BC316" s="1">
        <f>IF(sum!A309="SA",sum!D309,"*")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2021</v>
      </c>
      <c r="J317" s="1" t="inlineStr">
        <is>
          <t>NCAP_BND</t>
        </is>
      </c>
      <c r="K317" s="1" t="inlineStr">
        <is>
          <t>FX</t>
        </is>
      </c>
      <c r="L317" s="1" t="n">
        <v>2021</v>
      </c>
      <c r="M317" s="1">
        <f>IF(sum!A310="AT",sum!B310,"*")</f>
        <v/>
      </c>
      <c r="N317" s="1" t="n"/>
      <c r="O317" s="1">
        <f>IF(sum!A310="AT",sum!D310,"*")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2021</v>
      </c>
      <c r="U317" s="1">
        <f>IF(sum!A310="BC",sum!B310,"*")</f>
        <v/>
      </c>
      <c r="V317" s="1" t="n"/>
      <c r="W317" s="1">
        <f>IF(sum!A310="BC",sum!D310,"*")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2021</v>
      </c>
      <c r="AC317" s="1">
        <f>IF(sum!A310="MA",sum!B310,"*")</f>
        <v/>
      </c>
      <c r="AD317" s="1" t="n"/>
      <c r="AE317" s="1">
        <f>IF(sum!A310="MA",sum!D310,"*")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2021</v>
      </c>
      <c r="AK317" s="1">
        <f>IF(sum!A310="ON",sum!B310,"*")</f>
        <v/>
      </c>
      <c r="AL317" s="1" t="n"/>
      <c r="AM317" s="1">
        <f>IF(sum!A310="ON",sum!D310,"*")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2021</v>
      </c>
      <c r="AS317" s="1">
        <f>IF(sum!A310="QU",sum!B310,"*")</f>
        <v/>
      </c>
      <c r="AT317" s="1" t="n"/>
      <c r="AU317" s="1">
        <f>IF(sum!A310="QU",sum!D310,"*")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2021</v>
      </c>
      <c r="BA317" s="1">
        <f>IF(sum!A310="SA",sum!B310,"*")</f>
        <v/>
      </c>
      <c r="BB317" s="1" t="n"/>
      <c r="BC317" s="1">
        <f>IF(sum!A310="SA",sum!D310,"*")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2021</v>
      </c>
      <c r="J318" s="4" t="inlineStr">
        <is>
          <t>NCAP_BND</t>
        </is>
      </c>
      <c r="K318" s="4" t="inlineStr">
        <is>
          <t>FX</t>
        </is>
      </c>
      <c r="L318" s="4" t="n">
        <v>2021</v>
      </c>
      <c r="M318" s="1">
        <f>IF(sum!A311="AT",sum!B311,"*")</f>
        <v/>
      </c>
      <c r="N318" s="1" t="n"/>
      <c r="O318" s="1">
        <f>IF(sum!A311="AT",sum!D311,"*")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2021</v>
      </c>
      <c r="U318" s="1">
        <f>IF(sum!A311="BC",sum!B311,"*")</f>
        <v/>
      </c>
      <c r="V318" s="1" t="n"/>
      <c r="W318" s="1">
        <f>IF(sum!A311="BC",sum!D311,"*")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2021</v>
      </c>
      <c r="AC318" s="1">
        <f>IF(sum!A311="MA",sum!B311,"*")</f>
        <v/>
      </c>
      <c r="AD318" s="1" t="n"/>
      <c r="AE318" s="1">
        <f>IF(sum!A311="MA",sum!D311,"*")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2021</v>
      </c>
      <c r="AK318" s="1">
        <f>IF(sum!A311="ON",sum!B311,"*")</f>
        <v/>
      </c>
      <c r="AL318" s="1" t="n"/>
      <c r="AM318" s="1">
        <f>IF(sum!A311="ON",sum!D311,"*")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2021</v>
      </c>
      <c r="AS318" s="1">
        <f>IF(sum!A311="QU",sum!B311,"*")</f>
        <v/>
      </c>
      <c r="AT318" s="1" t="n"/>
      <c r="AU318" s="1">
        <f>IF(sum!A311="QU",sum!D311,"*")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2021</v>
      </c>
      <c r="BA318" s="1">
        <f>IF(sum!A311="SA",sum!B311,"*")</f>
        <v/>
      </c>
      <c r="BB318" s="1" t="n"/>
      <c r="BC318" s="1">
        <f>IF(sum!A311="SA",sum!D311,"*")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2021</v>
      </c>
      <c r="J319" s="1" t="inlineStr">
        <is>
          <t>NCAP_BND</t>
        </is>
      </c>
      <c r="K319" s="1" t="inlineStr">
        <is>
          <t>FX</t>
        </is>
      </c>
      <c r="L319" s="1" t="n">
        <v>2021</v>
      </c>
      <c r="M319" s="1">
        <f>IF(sum!A312="AT",sum!B312,"*")</f>
        <v/>
      </c>
      <c r="N319" s="1" t="n"/>
      <c r="O319" s="1">
        <f>IF(sum!A312="AT",sum!D312,"*")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2021</v>
      </c>
      <c r="U319" s="1">
        <f>IF(sum!A312="BC",sum!B312,"*")</f>
        <v/>
      </c>
      <c r="V319" s="1" t="n"/>
      <c r="W319" s="1">
        <f>IF(sum!A312="BC",sum!D312,"*")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2021</v>
      </c>
      <c r="AC319" s="1">
        <f>IF(sum!A312="MA",sum!B312,"*")</f>
        <v/>
      </c>
      <c r="AD319" s="1" t="n"/>
      <c r="AE319" s="1">
        <f>IF(sum!A312="MA",sum!D312,"*")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2021</v>
      </c>
      <c r="AK319" s="1">
        <f>IF(sum!A312="ON",sum!B312,"*")</f>
        <v/>
      </c>
      <c r="AL319" s="1" t="n"/>
      <c r="AM319" s="1">
        <f>IF(sum!A312="ON",sum!D312,"*")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2021</v>
      </c>
      <c r="AS319" s="1">
        <f>IF(sum!A312="QU",sum!B312,"*")</f>
        <v/>
      </c>
      <c r="AT319" s="1" t="n"/>
      <c r="AU319" s="1">
        <f>IF(sum!A312="QU",sum!D312,"*")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2021</v>
      </c>
      <c r="BA319" s="1">
        <f>IF(sum!A312="SA",sum!B312,"*")</f>
        <v/>
      </c>
      <c r="BB319" s="1" t="n"/>
      <c r="BC319" s="1">
        <f>IF(sum!A312="SA",sum!D312,"*")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2021</v>
      </c>
      <c r="J320" s="1" t="inlineStr">
        <is>
          <t>NCAP_BND</t>
        </is>
      </c>
      <c r="K320" s="1" t="inlineStr">
        <is>
          <t>FX</t>
        </is>
      </c>
      <c r="L320" s="1" t="n">
        <v>2021</v>
      </c>
      <c r="M320" s="1">
        <f>IF(sum!A313="AT",sum!B313,"*")</f>
        <v/>
      </c>
      <c r="N320" s="1" t="n"/>
      <c r="O320" s="1">
        <f>IF(sum!A313="AT",sum!D313,"*")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2021</v>
      </c>
      <c r="U320" s="1">
        <f>IF(sum!A313="BC",sum!B313,"*")</f>
        <v/>
      </c>
      <c r="V320" s="1" t="n"/>
      <c r="W320" s="1">
        <f>IF(sum!A313="BC",sum!D313,"*")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2021</v>
      </c>
      <c r="AC320" s="1">
        <f>IF(sum!A313="MA",sum!B313,"*")</f>
        <v/>
      </c>
      <c r="AD320" s="1" t="n"/>
      <c r="AE320" s="1">
        <f>IF(sum!A313="MA",sum!D313,"*")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2021</v>
      </c>
      <c r="AK320" s="1">
        <f>IF(sum!A313="ON",sum!B313,"*")</f>
        <v/>
      </c>
      <c r="AL320" s="1" t="n"/>
      <c r="AM320" s="1">
        <f>IF(sum!A313="ON",sum!D313,"*")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2021</v>
      </c>
      <c r="AS320" s="1">
        <f>IF(sum!A313="QU",sum!B313,"*")</f>
        <v/>
      </c>
      <c r="AT320" s="1" t="n"/>
      <c r="AU320" s="1">
        <f>IF(sum!A313="QU",sum!D313,"*")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2021</v>
      </c>
      <c r="BA320" s="1">
        <f>IF(sum!A313="SA",sum!B313,"*")</f>
        <v/>
      </c>
      <c r="BB320" s="1" t="n"/>
      <c r="BC320" s="1">
        <f>IF(sum!A313="SA",sum!D313,"*")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2021</v>
      </c>
      <c r="J321" s="4" t="inlineStr">
        <is>
          <t>NCAP_BND</t>
        </is>
      </c>
      <c r="K321" s="4" t="inlineStr">
        <is>
          <t>FX</t>
        </is>
      </c>
      <c r="L321" s="4" t="n">
        <v>2021</v>
      </c>
      <c r="M321" s="1">
        <f>IF(sum!A314="AT",sum!B314,"*")</f>
        <v/>
      </c>
      <c r="N321" s="1" t="n"/>
      <c r="O321" s="1">
        <f>IF(sum!A314="AT",sum!D314,"*")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2021</v>
      </c>
      <c r="U321" s="1">
        <f>IF(sum!A314="BC",sum!B314,"*")</f>
        <v/>
      </c>
      <c r="V321" s="1" t="n"/>
      <c r="W321" s="1">
        <f>IF(sum!A314="BC",sum!D314,"*")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2021</v>
      </c>
      <c r="AC321" s="1">
        <f>IF(sum!A314="MA",sum!B314,"*")</f>
        <v/>
      </c>
      <c r="AD321" s="1" t="n"/>
      <c r="AE321" s="1">
        <f>IF(sum!A314="MA",sum!D314,"*")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2021</v>
      </c>
      <c r="AK321" s="1">
        <f>IF(sum!A314="ON",sum!B314,"*")</f>
        <v/>
      </c>
      <c r="AL321" s="1" t="n"/>
      <c r="AM321" s="1">
        <f>IF(sum!A314="ON",sum!D314,"*")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2021</v>
      </c>
      <c r="AS321" s="1">
        <f>IF(sum!A314="QU",sum!B314,"*")</f>
        <v/>
      </c>
      <c r="AT321" s="1" t="n"/>
      <c r="AU321" s="1">
        <f>IF(sum!A314="QU",sum!D314,"*")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2021</v>
      </c>
      <c r="BA321" s="1">
        <f>IF(sum!A314="SA",sum!B314,"*")</f>
        <v/>
      </c>
      <c r="BB321" s="1" t="n"/>
      <c r="BC321" s="1">
        <f>IF(sum!A314="SA",sum!D314,"*")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2021</v>
      </c>
      <c r="J322" s="1" t="inlineStr">
        <is>
          <t>NCAP_BND</t>
        </is>
      </c>
      <c r="K322" s="1" t="inlineStr">
        <is>
          <t>FX</t>
        </is>
      </c>
      <c r="L322" s="1" t="n">
        <v>2021</v>
      </c>
      <c r="M322" s="1">
        <f>IF(sum!A315="AT",sum!B315,"*")</f>
        <v/>
      </c>
      <c r="N322" s="1" t="n"/>
      <c r="O322" s="1">
        <f>IF(sum!A315="AT",sum!D315,"*")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2021</v>
      </c>
      <c r="U322" s="1">
        <f>IF(sum!A315="BC",sum!B315,"*")</f>
        <v/>
      </c>
      <c r="V322" s="1" t="n"/>
      <c r="W322" s="1">
        <f>IF(sum!A315="BC",sum!D315,"*")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2021</v>
      </c>
      <c r="AC322" s="1">
        <f>IF(sum!A315="MA",sum!B315,"*")</f>
        <v/>
      </c>
      <c r="AD322" s="1" t="n"/>
      <c r="AE322" s="1">
        <f>IF(sum!A315="MA",sum!D315,"*")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2021</v>
      </c>
      <c r="AK322" s="1">
        <f>IF(sum!A315="ON",sum!B315,"*")</f>
        <v/>
      </c>
      <c r="AL322" s="1" t="n"/>
      <c r="AM322" s="1">
        <f>IF(sum!A315="ON",sum!D315,"*")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2021</v>
      </c>
      <c r="AS322" s="1">
        <f>IF(sum!A315="QU",sum!B315,"*")</f>
        <v/>
      </c>
      <c r="AT322" s="1" t="n"/>
      <c r="AU322" s="1">
        <f>IF(sum!A315="QU",sum!D315,"*")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2021</v>
      </c>
      <c r="BA322" s="1">
        <f>IF(sum!A315="SA",sum!B315,"*")</f>
        <v/>
      </c>
      <c r="BB322" s="1" t="n"/>
      <c r="BC322" s="1">
        <f>IF(sum!A315="SA",sum!D315,"*")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2021</v>
      </c>
      <c r="J323" s="1" t="inlineStr">
        <is>
          <t>NCAP_BND</t>
        </is>
      </c>
      <c r="K323" s="1" t="inlineStr">
        <is>
          <t>FX</t>
        </is>
      </c>
      <c r="L323" s="1" t="n">
        <v>2021</v>
      </c>
      <c r="M323" s="1">
        <f>IF(sum!A316="AT",sum!B316,"*")</f>
        <v/>
      </c>
      <c r="N323" s="1" t="n"/>
      <c r="O323" s="1">
        <f>IF(sum!A316="AT",sum!D316,"*")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2021</v>
      </c>
      <c r="U323" s="1">
        <f>IF(sum!A316="BC",sum!B316,"*")</f>
        <v/>
      </c>
      <c r="V323" s="1" t="n"/>
      <c r="W323" s="1">
        <f>IF(sum!A316="BC",sum!D316,"*")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2021</v>
      </c>
      <c r="AC323" s="1">
        <f>IF(sum!A316="MA",sum!B316,"*")</f>
        <v/>
      </c>
      <c r="AD323" s="1" t="n"/>
      <c r="AE323" s="1">
        <f>IF(sum!A316="MA",sum!D316,"*")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2021</v>
      </c>
      <c r="AK323" s="1">
        <f>IF(sum!A316="ON",sum!B316,"*")</f>
        <v/>
      </c>
      <c r="AL323" s="1" t="n"/>
      <c r="AM323" s="1">
        <f>IF(sum!A316="ON",sum!D316,"*")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2021</v>
      </c>
      <c r="AS323" s="1">
        <f>IF(sum!A316="QU",sum!B316,"*")</f>
        <v/>
      </c>
      <c r="AT323" s="1" t="n"/>
      <c r="AU323" s="1">
        <f>IF(sum!A316="QU",sum!D316,"*")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2021</v>
      </c>
      <c r="BA323" s="1">
        <f>IF(sum!A316="SA",sum!B316,"*")</f>
        <v/>
      </c>
      <c r="BB323" s="1" t="n"/>
      <c r="BC323" s="1">
        <f>IF(sum!A316="SA",sum!D316,"*")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2021</v>
      </c>
      <c r="J324" s="4" t="inlineStr">
        <is>
          <t>NCAP_BND</t>
        </is>
      </c>
      <c r="K324" s="4" t="inlineStr">
        <is>
          <t>FX</t>
        </is>
      </c>
      <c r="L324" s="4" t="n">
        <v>2021</v>
      </c>
      <c r="M324" s="1">
        <f>IF(sum!A317="AT",sum!B317,"*")</f>
        <v/>
      </c>
      <c r="N324" s="1" t="n"/>
      <c r="O324" s="1">
        <f>IF(sum!A317="AT",sum!D317,"*")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2021</v>
      </c>
      <c r="U324" s="1">
        <f>IF(sum!A317="BC",sum!B317,"*")</f>
        <v/>
      </c>
      <c r="V324" s="1" t="n"/>
      <c r="W324" s="1">
        <f>IF(sum!A317="BC",sum!D317,"*")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2021</v>
      </c>
      <c r="AC324" s="1">
        <f>IF(sum!A317="MA",sum!B317,"*")</f>
        <v/>
      </c>
      <c r="AD324" s="1" t="n"/>
      <c r="AE324" s="1">
        <f>IF(sum!A317="MA",sum!D317,"*")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2021</v>
      </c>
      <c r="AK324" s="1">
        <f>IF(sum!A317="ON",sum!B317,"*")</f>
        <v/>
      </c>
      <c r="AL324" s="1" t="n"/>
      <c r="AM324" s="1">
        <f>IF(sum!A317="ON",sum!D317,"*")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2021</v>
      </c>
      <c r="AS324" s="1">
        <f>IF(sum!A317="QU",sum!B317,"*")</f>
        <v/>
      </c>
      <c r="AT324" s="1" t="n"/>
      <c r="AU324" s="1">
        <f>IF(sum!A317="QU",sum!D317,"*")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2021</v>
      </c>
      <c r="BA324" s="1">
        <f>IF(sum!A317="SA",sum!B317,"*")</f>
        <v/>
      </c>
      <c r="BB324" s="1" t="n"/>
      <c r="BC324" s="1">
        <f>IF(sum!A317="SA",sum!D317,"*")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2021</v>
      </c>
      <c r="J325" s="1" t="inlineStr">
        <is>
          <t>NCAP_BND</t>
        </is>
      </c>
      <c r="K325" s="1" t="inlineStr">
        <is>
          <t>FX</t>
        </is>
      </c>
      <c r="L325" s="1" t="n">
        <v>2021</v>
      </c>
      <c r="M325" s="1">
        <f>IF(sum!A318="AT",sum!B318,"*")</f>
        <v/>
      </c>
      <c r="N325" s="1" t="n"/>
      <c r="O325" s="1">
        <f>IF(sum!A318="AT",sum!D318,"*")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2021</v>
      </c>
      <c r="U325" s="1">
        <f>IF(sum!A318="BC",sum!B318,"*")</f>
        <v/>
      </c>
      <c r="V325" s="1" t="n"/>
      <c r="W325" s="1">
        <f>IF(sum!A318="BC",sum!D318,"*")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2021</v>
      </c>
      <c r="AC325" s="1">
        <f>IF(sum!A318="MA",sum!B318,"*")</f>
        <v/>
      </c>
      <c r="AD325" s="1" t="n"/>
      <c r="AE325" s="1">
        <f>IF(sum!A318="MA",sum!D318,"*")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2021</v>
      </c>
      <c r="AK325" s="1">
        <f>IF(sum!A318="ON",sum!B318,"*")</f>
        <v/>
      </c>
      <c r="AL325" s="1" t="n"/>
      <c r="AM325" s="1">
        <f>IF(sum!A318="ON",sum!D318,"*")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2021</v>
      </c>
      <c r="AS325" s="1">
        <f>IF(sum!A318="QU",sum!B318,"*")</f>
        <v/>
      </c>
      <c r="AT325" s="1" t="n"/>
      <c r="AU325" s="1">
        <f>IF(sum!A318="QU",sum!D318,"*")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2021</v>
      </c>
      <c r="BA325" s="1">
        <f>IF(sum!A318="SA",sum!B318,"*")</f>
        <v/>
      </c>
      <c r="BB325" s="1" t="n"/>
      <c r="BC325" s="1">
        <f>IF(sum!A318="SA",sum!D318,"*")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2021</v>
      </c>
      <c r="J326" s="1" t="inlineStr">
        <is>
          <t>NCAP_BND</t>
        </is>
      </c>
      <c r="K326" s="1" t="inlineStr">
        <is>
          <t>FX</t>
        </is>
      </c>
      <c r="L326" s="1" t="n">
        <v>2021</v>
      </c>
      <c r="M326" s="1">
        <f>IF(sum!A319="AT",sum!B319,"*")</f>
        <v/>
      </c>
      <c r="N326" s="1" t="n"/>
      <c r="O326" s="1">
        <f>IF(sum!A319="AT",sum!D319,"*")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2021</v>
      </c>
      <c r="U326" s="1">
        <f>IF(sum!A319="BC",sum!B319,"*")</f>
        <v/>
      </c>
      <c r="V326" s="1" t="n"/>
      <c r="W326" s="1">
        <f>IF(sum!A319="BC",sum!D319,"*")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2021</v>
      </c>
      <c r="AC326" s="1">
        <f>IF(sum!A319="MA",sum!B319,"*")</f>
        <v/>
      </c>
      <c r="AD326" s="1" t="n"/>
      <c r="AE326" s="1">
        <f>IF(sum!A319="MA",sum!D319,"*")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2021</v>
      </c>
      <c r="AK326" s="1">
        <f>IF(sum!A319="ON",sum!B319,"*")</f>
        <v/>
      </c>
      <c r="AL326" s="1" t="n"/>
      <c r="AM326" s="1">
        <f>IF(sum!A319="ON",sum!D319,"*")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2021</v>
      </c>
      <c r="AS326" s="1">
        <f>IF(sum!A319="QU",sum!B319,"*")</f>
        <v/>
      </c>
      <c r="AT326" s="1" t="n"/>
      <c r="AU326" s="1">
        <f>IF(sum!A319="QU",sum!D319,"*")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2021</v>
      </c>
      <c r="BA326" s="1">
        <f>IF(sum!A319="SA",sum!B319,"*")</f>
        <v/>
      </c>
      <c r="BB326" s="1" t="n"/>
      <c r="BC326" s="1">
        <f>IF(sum!A319="SA",sum!D319,"*")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2021</v>
      </c>
      <c r="J327" s="4" t="inlineStr">
        <is>
          <t>NCAP_BND</t>
        </is>
      </c>
      <c r="K327" s="4" t="inlineStr">
        <is>
          <t>FX</t>
        </is>
      </c>
      <c r="L327" s="4" t="n">
        <v>2021</v>
      </c>
      <c r="M327" s="1">
        <f>IF(sum!A320="AT",sum!B320,"*")</f>
        <v/>
      </c>
      <c r="N327" s="1" t="n"/>
      <c r="O327" s="1">
        <f>IF(sum!A320="AT",sum!D320,"*")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2021</v>
      </c>
      <c r="U327" s="1">
        <f>IF(sum!A320="BC",sum!B320,"*")</f>
        <v/>
      </c>
      <c r="V327" s="1" t="n"/>
      <c r="W327" s="1">
        <f>IF(sum!A320="BC",sum!D320,"*")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2021</v>
      </c>
      <c r="AC327" s="1">
        <f>IF(sum!A320="MA",sum!B320,"*")</f>
        <v/>
      </c>
      <c r="AD327" s="1" t="n"/>
      <c r="AE327" s="1">
        <f>IF(sum!A320="MA",sum!D320,"*")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2021</v>
      </c>
      <c r="AK327" s="1">
        <f>IF(sum!A320="ON",sum!B320,"*")</f>
        <v/>
      </c>
      <c r="AL327" s="1" t="n"/>
      <c r="AM327" s="1">
        <f>IF(sum!A320="ON",sum!D320,"*")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2021</v>
      </c>
      <c r="AS327" s="1">
        <f>IF(sum!A320="QU",sum!B320,"*")</f>
        <v/>
      </c>
      <c r="AT327" s="1" t="n"/>
      <c r="AU327" s="1">
        <f>IF(sum!A320="QU",sum!D320,"*")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2021</v>
      </c>
      <c r="BA327" s="1">
        <f>IF(sum!A320="SA",sum!B320,"*")</f>
        <v/>
      </c>
      <c r="BB327" s="1" t="n"/>
      <c r="BC327" s="1">
        <f>IF(sum!A320="SA",sum!D320,"*")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2021</v>
      </c>
      <c r="J328" s="1" t="inlineStr">
        <is>
          <t>NCAP_BND</t>
        </is>
      </c>
      <c r="K328" s="1" t="inlineStr">
        <is>
          <t>FX</t>
        </is>
      </c>
      <c r="L328" s="1" t="n">
        <v>2021</v>
      </c>
      <c r="M328" s="1">
        <f>IF(sum!A321="AT",sum!B321,"*")</f>
        <v/>
      </c>
      <c r="N328" s="1" t="n"/>
      <c r="O328" s="1">
        <f>IF(sum!A321="AT",sum!D321,"*")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2021</v>
      </c>
      <c r="U328" s="1">
        <f>IF(sum!A321="BC",sum!B321,"*")</f>
        <v/>
      </c>
      <c r="V328" s="1" t="n"/>
      <c r="W328" s="1">
        <f>IF(sum!A321="BC",sum!D321,"*")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2021</v>
      </c>
      <c r="AC328" s="1">
        <f>IF(sum!A321="MA",sum!B321,"*")</f>
        <v/>
      </c>
      <c r="AD328" s="1" t="n"/>
      <c r="AE328" s="1">
        <f>IF(sum!A321="MA",sum!D321,"*")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2021</v>
      </c>
      <c r="AK328" s="1">
        <f>IF(sum!A321="ON",sum!B321,"*")</f>
        <v/>
      </c>
      <c r="AL328" s="1" t="n"/>
      <c r="AM328" s="1">
        <f>IF(sum!A321="ON",sum!D321,"*")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2021</v>
      </c>
      <c r="AS328" s="1">
        <f>IF(sum!A321="QU",sum!B321,"*")</f>
        <v/>
      </c>
      <c r="AT328" s="1" t="n"/>
      <c r="AU328" s="1">
        <f>IF(sum!A321="QU",sum!D321,"*")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2021</v>
      </c>
      <c r="BA328" s="1">
        <f>IF(sum!A321="SA",sum!B321,"*")</f>
        <v/>
      </c>
      <c r="BB328" s="1" t="n"/>
      <c r="BC328" s="1">
        <f>IF(sum!A321="SA",sum!D321,"*")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2021</v>
      </c>
      <c r="J329" s="1" t="inlineStr">
        <is>
          <t>NCAP_BND</t>
        </is>
      </c>
      <c r="K329" s="1" t="inlineStr">
        <is>
          <t>FX</t>
        </is>
      </c>
      <c r="L329" s="1" t="n">
        <v>2021</v>
      </c>
      <c r="M329" s="1">
        <f>IF(sum!A322="AT",sum!B322,"*")</f>
        <v/>
      </c>
      <c r="N329" s="1" t="n"/>
      <c r="O329" s="1">
        <f>IF(sum!A322="AT",sum!D322,"*")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2021</v>
      </c>
      <c r="U329" s="1">
        <f>IF(sum!A322="BC",sum!B322,"*")</f>
        <v/>
      </c>
      <c r="V329" s="1" t="n"/>
      <c r="W329" s="1">
        <f>IF(sum!A322="BC",sum!D322,"*")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2021</v>
      </c>
      <c r="AC329" s="1">
        <f>IF(sum!A322="MA",sum!B322,"*")</f>
        <v/>
      </c>
      <c r="AD329" s="1" t="n"/>
      <c r="AE329" s="1">
        <f>IF(sum!A322="MA",sum!D322,"*")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2021</v>
      </c>
      <c r="AK329" s="1">
        <f>IF(sum!A322="ON",sum!B322,"*")</f>
        <v/>
      </c>
      <c r="AL329" s="1" t="n"/>
      <c r="AM329" s="1">
        <f>IF(sum!A322="ON",sum!D322,"*")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2021</v>
      </c>
      <c r="AS329" s="1">
        <f>IF(sum!A322="QU",sum!B322,"*")</f>
        <v/>
      </c>
      <c r="AT329" s="1" t="n"/>
      <c r="AU329" s="1">
        <f>IF(sum!A322="QU",sum!D322,"*")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2021</v>
      </c>
      <c r="BA329" s="1">
        <f>IF(sum!A322="SA",sum!B322,"*")</f>
        <v/>
      </c>
      <c r="BB329" s="1" t="n"/>
      <c r="BC329" s="1">
        <f>IF(sum!A322="SA",sum!D322,"*")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2021</v>
      </c>
      <c r="J330" s="4" t="inlineStr">
        <is>
          <t>NCAP_BND</t>
        </is>
      </c>
      <c r="K330" s="4" t="inlineStr">
        <is>
          <t>FX</t>
        </is>
      </c>
      <c r="L330" s="4" t="n">
        <v>2021</v>
      </c>
      <c r="M330" s="1">
        <f>IF(sum!A323="AT",sum!B323,"*")</f>
        <v/>
      </c>
      <c r="N330" s="1" t="n"/>
      <c r="O330" s="1">
        <f>IF(sum!A323="AT",sum!D323,"*")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2021</v>
      </c>
      <c r="U330" s="1">
        <f>IF(sum!A323="BC",sum!B323,"*")</f>
        <v/>
      </c>
      <c r="V330" s="1" t="n"/>
      <c r="W330" s="1">
        <f>IF(sum!A323="BC",sum!D323,"*")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2021</v>
      </c>
      <c r="AC330" s="1">
        <f>IF(sum!A323="MA",sum!B323,"*")</f>
        <v/>
      </c>
      <c r="AD330" s="1" t="n"/>
      <c r="AE330" s="1">
        <f>IF(sum!A323="MA",sum!D323,"*")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2021</v>
      </c>
      <c r="AK330" s="1">
        <f>IF(sum!A323="ON",sum!B323,"*")</f>
        <v/>
      </c>
      <c r="AL330" s="1" t="n"/>
      <c r="AM330" s="1">
        <f>IF(sum!A323="ON",sum!D323,"*")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2021</v>
      </c>
      <c r="AS330" s="1">
        <f>IF(sum!A323="QU",sum!B323,"*")</f>
        <v/>
      </c>
      <c r="AT330" s="1" t="n"/>
      <c r="AU330" s="1">
        <f>IF(sum!A323="QU",sum!D323,"*")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2021</v>
      </c>
      <c r="BA330" s="1">
        <f>IF(sum!A323="SA",sum!B323,"*")</f>
        <v/>
      </c>
      <c r="BB330" s="1" t="n"/>
      <c r="BC330" s="1">
        <f>IF(sum!A323="SA",sum!D323,"*")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2021</v>
      </c>
      <c r="J331" s="1" t="inlineStr">
        <is>
          <t>NCAP_BND</t>
        </is>
      </c>
      <c r="K331" s="1" t="inlineStr">
        <is>
          <t>FX</t>
        </is>
      </c>
      <c r="L331" s="1" t="n">
        <v>2021</v>
      </c>
      <c r="M331" s="1">
        <f>IF(sum!A324="AT",sum!B324,"*")</f>
        <v/>
      </c>
      <c r="N331" s="1" t="n"/>
      <c r="O331" s="1">
        <f>IF(sum!A324="AT",sum!D324,"*")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2021</v>
      </c>
      <c r="U331" s="1">
        <f>IF(sum!A324="BC",sum!B324,"*")</f>
        <v/>
      </c>
      <c r="V331" s="1" t="n"/>
      <c r="W331" s="1">
        <f>IF(sum!A324="BC",sum!D324,"*")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2021</v>
      </c>
      <c r="AC331" s="1">
        <f>IF(sum!A324="MA",sum!B324,"*")</f>
        <v/>
      </c>
      <c r="AD331" s="1" t="n"/>
      <c r="AE331" s="1">
        <f>IF(sum!A324="MA",sum!D324,"*")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2021</v>
      </c>
      <c r="AK331" s="1">
        <f>IF(sum!A324="ON",sum!B324,"*")</f>
        <v/>
      </c>
      <c r="AL331" s="1" t="n"/>
      <c r="AM331" s="1">
        <f>IF(sum!A324="ON",sum!D324,"*")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2021</v>
      </c>
      <c r="AS331" s="1">
        <f>IF(sum!A324="QU",sum!B324,"*")</f>
        <v/>
      </c>
      <c r="AT331" s="1" t="n"/>
      <c r="AU331" s="1">
        <f>IF(sum!A324="QU",sum!D324,"*")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2021</v>
      </c>
      <c r="BA331" s="1">
        <f>IF(sum!A324="SA",sum!B324,"*")</f>
        <v/>
      </c>
      <c r="BB331" s="1" t="n"/>
      <c r="BC331" s="1">
        <f>IF(sum!A324="SA",sum!D324,"*")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2021</v>
      </c>
      <c r="J332" s="1" t="inlineStr">
        <is>
          <t>NCAP_BND</t>
        </is>
      </c>
      <c r="K332" s="1" t="inlineStr">
        <is>
          <t>FX</t>
        </is>
      </c>
      <c r="L332" s="1" t="n">
        <v>2021</v>
      </c>
      <c r="M332" s="1">
        <f>IF(sum!A325="AT",sum!B325,"*")</f>
        <v/>
      </c>
      <c r="N332" s="1" t="n"/>
      <c r="O332" s="1">
        <f>IF(sum!A325="AT",sum!D325,"*")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2021</v>
      </c>
      <c r="U332" s="1">
        <f>IF(sum!A325="BC",sum!B325,"*")</f>
        <v/>
      </c>
      <c r="V332" s="1" t="n"/>
      <c r="W332" s="1">
        <f>IF(sum!A325="BC",sum!D325,"*")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2021</v>
      </c>
      <c r="AC332" s="1">
        <f>IF(sum!A325="MA",sum!B325,"*")</f>
        <v/>
      </c>
      <c r="AD332" s="1" t="n"/>
      <c r="AE332" s="1">
        <f>IF(sum!A325="MA",sum!D325,"*")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2021</v>
      </c>
      <c r="AK332" s="1">
        <f>IF(sum!A325="ON",sum!B325,"*")</f>
        <v/>
      </c>
      <c r="AL332" s="1" t="n"/>
      <c r="AM332" s="1">
        <f>IF(sum!A325="ON",sum!D325,"*")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2021</v>
      </c>
      <c r="AS332" s="1">
        <f>IF(sum!A325="QU",sum!B325,"*")</f>
        <v/>
      </c>
      <c r="AT332" s="1" t="n"/>
      <c r="AU332" s="1">
        <f>IF(sum!A325="QU",sum!D325,"*")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2021</v>
      </c>
      <c r="BA332" s="1">
        <f>IF(sum!A325="SA",sum!B325,"*")</f>
        <v/>
      </c>
      <c r="BB332" s="1" t="n"/>
      <c r="BC332" s="1">
        <f>IF(sum!A325="SA",sum!D325,"*")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2021</v>
      </c>
      <c r="J333" s="4" t="inlineStr">
        <is>
          <t>NCAP_BND</t>
        </is>
      </c>
      <c r="K333" s="4" t="inlineStr">
        <is>
          <t>FX</t>
        </is>
      </c>
      <c r="L333" s="4" t="n">
        <v>2021</v>
      </c>
      <c r="M333" s="1">
        <f>IF(sum!A326="AT",sum!B326,"*")</f>
        <v/>
      </c>
      <c r="N333" s="1" t="n"/>
      <c r="O333" s="1">
        <f>IF(sum!A326="AT",sum!D326,"*")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2021</v>
      </c>
      <c r="U333" s="1">
        <f>IF(sum!A326="BC",sum!B326,"*")</f>
        <v/>
      </c>
      <c r="V333" s="1" t="n"/>
      <c r="W333" s="1">
        <f>IF(sum!A326="BC",sum!D326,"*")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2021</v>
      </c>
      <c r="AC333" s="1">
        <f>IF(sum!A326="MA",sum!B326,"*")</f>
        <v/>
      </c>
      <c r="AD333" s="1" t="n"/>
      <c r="AE333" s="1">
        <f>IF(sum!A326="MA",sum!D326,"*")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2021</v>
      </c>
      <c r="AK333" s="1">
        <f>IF(sum!A326="ON",sum!B326,"*")</f>
        <v/>
      </c>
      <c r="AL333" s="1" t="n"/>
      <c r="AM333" s="1">
        <f>IF(sum!A326="ON",sum!D326,"*")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2021</v>
      </c>
      <c r="AS333" s="1">
        <f>IF(sum!A326="QU",sum!B326,"*")</f>
        <v/>
      </c>
      <c r="AT333" s="1" t="n"/>
      <c r="AU333" s="1">
        <f>IF(sum!A326="QU",sum!D326,"*")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2021</v>
      </c>
      <c r="BA333" s="1">
        <f>IF(sum!A326="SA",sum!B326,"*")</f>
        <v/>
      </c>
      <c r="BB333" s="1" t="n"/>
      <c r="BC333" s="1">
        <f>IF(sum!A326="SA",sum!D326,"*")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2021</v>
      </c>
      <c r="J334" s="1" t="inlineStr">
        <is>
          <t>NCAP_BND</t>
        </is>
      </c>
      <c r="K334" s="1" t="inlineStr">
        <is>
          <t>FX</t>
        </is>
      </c>
      <c r="L334" s="1" t="n">
        <v>2021</v>
      </c>
      <c r="M334" s="1">
        <f>IF(sum!A327="AT",sum!B327,"*")</f>
        <v/>
      </c>
      <c r="N334" s="1" t="n"/>
      <c r="O334" s="1">
        <f>IF(sum!A327="AT",sum!D327,"*")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2021</v>
      </c>
      <c r="U334" s="1">
        <f>IF(sum!A327="BC",sum!B327,"*")</f>
        <v/>
      </c>
      <c r="V334" s="1" t="n"/>
      <c r="W334" s="1">
        <f>IF(sum!A327="BC",sum!D327,"*")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2021</v>
      </c>
      <c r="AC334" s="1">
        <f>IF(sum!A327="MA",sum!B327,"*")</f>
        <v/>
      </c>
      <c r="AD334" s="1" t="n"/>
      <c r="AE334" s="1">
        <f>IF(sum!A327="MA",sum!D327,"*")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2021</v>
      </c>
      <c r="AK334" s="1">
        <f>IF(sum!A327="ON",sum!B327,"*")</f>
        <v/>
      </c>
      <c r="AL334" s="1" t="n"/>
      <c r="AM334" s="1">
        <f>IF(sum!A327="ON",sum!D327,"*")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2021</v>
      </c>
      <c r="AS334" s="1">
        <f>IF(sum!A327="QU",sum!B327,"*")</f>
        <v/>
      </c>
      <c r="AT334" s="1" t="n"/>
      <c r="AU334" s="1">
        <f>IF(sum!A327="QU",sum!D327,"*")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2021</v>
      </c>
      <c r="BA334" s="1">
        <f>IF(sum!A327="SA",sum!B327,"*")</f>
        <v/>
      </c>
      <c r="BB334" s="1" t="n"/>
      <c r="BC334" s="1">
        <f>IF(sum!A327="SA",sum!D327,"*")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2021</v>
      </c>
      <c r="J335" s="1" t="inlineStr">
        <is>
          <t>NCAP_BND</t>
        </is>
      </c>
      <c r="K335" s="1" t="inlineStr">
        <is>
          <t>FX</t>
        </is>
      </c>
      <c r="L335" s="1" t="n">
        <v>2021</v>
      </c>
      <c r="M335" s="1">
        <f>IF(sum!A328="AT",sum!B328,"*")</f>
        <v/>
      </c>
      <c r="N335" s="1" t="n"/>
      <c r="O335" s="1">
        <f>IF(sum!A328="AT",sum!D328,"*")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2021</v>
      </c>
      <c r="U335" s="1">
        <f>IF(sum!A328="BC",sum!B328,"*")</f>
        <v/>
      </c>
      <c r="V335" s="1" t="n"/>
      <c r="W335" s="1">
        <f>IF(sum!A328="BC",sum!D328,"*")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2021</v>
      </c>
      <c r="AC335" s="1">
        <f>IF(sum!A328="MA",sum!B328,"*")</f>
        <v/>
      </c>
      <c r="AD335" s="1" t="n"/>
      <c r="AE335" s="1">
        <f>IF(sum!A328="MA",sum!D328,"*")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2021</v>
      </c>
      <c r="AK335" s="1">
        <f>IF(sum!A328="ON",sum!B328,"*")</f>
        <v/>
      </c>
      <c r="AL335" s="1" t="n"/>
      <c r="AM335" s="1">
        <f>IF(sum!A328="ON",sum!D328,"*")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2021</v>
      </c>
      <c r="AS335" s="1">
        <f>IF(sum!A328="QU",sum!B328,"*")</f>
        <v/>
      </c>
      <c r="AT335" s="1" t="n"/>
      <c r="AU335" s="1">
        <f>IF(sum!A328="QU",sum!D328,"*")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2021</v>
      </c>
      <c r="BA335" s="1">
        <f>IF(sum!A328="SA",sum!B328,"*")</f>
        <v/>
      </c>
      <c r="BB335" s="1" t="n"/>
      <c r="BC335" s="1">
        <f>IF(sum!A328="SA",sum!D328,"*")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2021</v>
      </c>
      <c r="J336" s="4" t="inlineStr">
        <is>
          <t>NCAP_BND</t>
        </is>
      </c>
      <c r="K336" s="4" t="inlineStr">
        <is>
          <t>FX</t>
        </is>
      </c>
      <c r="L336" s="4" t="n">
        <v>2021</v>
      </c>
      <c r="M336" s="1">
        <f>IF(sum!A329="AT",sum!B329,"*")</f>
        <v/>
      </c>
      <c r="N336" s="1" t="n"/>
      <c r="O336" s="1">
        <f>IF(sum!A329="AT",sum!D329,"*")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2021</v>
      </c>
      <c r="U336" s="1">
        <f>IF(sum!A329="BC",sum!B329,"*")</f>
        <v/>
      </c>
      <c r="V336" s="1" t="n"/>
      <c r="W336" s="1">
        <f>IF(sum!A329="BC",sum!D329,"*")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2021</v>
      </c>
      <c r="AC336" s="1">
        <f>IF(sum!A329="MA",sum!B329,"*")</f>
        <v/>
      </c>
      <c r="AD336" s="1" t="n"/>
      <c r="AE336" s="1">
        <f>IF(sum!A329="MA",sum!D329,"*")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2021</v>
      </c>
      <c r="AK336" s="1">
        <f>IF(sum!A329="ON",sum!B329,"*")</f>
        <v/>
      </c>
      <c r="AL336" s="1" t="n"/>
      <c r="AM336" s="1">
        <f>IF(sum!A329="ON",sum!D329,"*")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2021</v>
      </c>
      <c r="AS336" s="1">
        <f>IF(sum!A329="QU",sum!B329,"*")</f>
        <v/>
      </c>
      <c r="AT336" s="1" t="n"/>
      <c r="AU336" s="1">
        <f>IF(sum!A329="QU",sum!D329,"*")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2021</v>
      </c>
      <c r="BA336" s="1">
        <f>IF(sum!A329="SA",sum!B329,"*")</f>
        <v/>
      </c>
      <c r="BB336" s="1" t="n"/>
      <c r="BC336" s="1">
        <f>IF(sum!A329="SA",sum!D329,"*")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2021</v>
      </c>
      <c r="J337" s="1" t="inlineStr">
        <is>
          <t>NCAP_BND</t>
        </is>
      </c>
      <c r="K337" s="1" t="inlineStr">
        <is>
          <t>FX</t>
        </is>
      </c>
      <c r="L337" s="1" t="n">
        <v>2021</v>
      </c>
      <c r="M337" s="1">
        <f>IF(sum!A330="AT",sum!B330,"*")</f>
        <v/>
      </c>
      <c r="N337" s="1" t="n"/>
      <c r="O337" s="1">
        <f>IF(sum!A330="AT",sum!D330,"*")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2021</v>
      </c>
      <c r="U337" s="1">
        <f>IF(sum!A330="BC",sum!B330,"*")</f>
        <v/>
      </c>
      <c r="V337" s="1" t="n"/>
      <c r="W337" s="1">
        <f>IF(sum!A330="BC",sum!D330,"*")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2021</v>
      </c>
      <c r="AC337" s="1">
        <f>IF(sum!A330="MA",sum!B330,"*")</f>
        <v/>
      </c>
      <c r="AD337" s="1" t="n"/>
      <c r="AE337" s="1">
        <f>IF(sum!A330="MA",sum!D330,"*")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2021</v>
      </c>
      <c r="AK337" s="1">
        <f>IF(sum!A330="ON",sum!B330,"*")</f>
        <v/>
      </c>
      <c r="AL337" s="1" t="n"/>
      <c r="AM337" s="1">
        <f>IF(sum!A330="ON",sum!D330,"*")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2021</v>
      </c>
      <c r="AS337" s="1">
        <f>IF(sum!A330="QU",sum!B330,"*")</f>
        <v/>
      </c>
      <c r="AT337" s="1" t="n"/>
      <c r="AU337" s="1">
        <f>IF(sum!A330="QU",sum!D330,"*")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2021</v>
      </c>
      <c r="BA337" s="1">
        <f>IF(sum!A330="SA",sum!B330,"*")</f>
        <v/>
      </c>
      <c r="BB337" s="1" t="n"/>
      <c r="BC337" s="1">
        <f>IF(sum!A330="SA",sum!D330,"*")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2021</v>
      </c>
      <c r="J338" s="1" t="inlineStr">
        <is>
          <t>NCAP_BND</t>
        </is>
      </c>
      <c r="K338" s="1" t="inlineStr">
        <is>
          <t>FX</t>
        </is>
      </c>
      <c r="L338" s="1" t="n">
        <v>2021</v>
      </c>
      <c r="M338" s="1">
        <f>IF(sum!A331="AT",sum!B331,"*")</f>
        <v/>
      </c>
      <c r="N338" s="1" t="n"/>
      <c r="O338" s="1">
        <f>IF(sum!A331="AT",sum!D331,"*")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2021</v>
      </c>
      <c r="U338" s="1">
        <f>IF(sum!A331="BC",sum!B331,"*")</f>
        <v/>
      </c>
      <c r="V338" s="1" t="n"/>
      <c r="W338" s="1">
        <f>IF(sum!A331="BC",sum!D331,"*")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2021</v>
      </c>
      <c r="AC338" s="1">
        <f>IF(sum!A331="MA",sum!B331,"*")</f>
        <v/>
      </c>
      <c r="AD338" s="1" t="n"/>
      <c r="AE338" s="1">
        <f>IF(sum!A331="MA",sum!D331,"*")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2021</v>
      </c>
      <c r="AK338" s="1">
        <f>IF(sum!A331="ON",sum!B331,"*")</f>
        <v/>
      </c>
      <c r="AL338" s="1" t="n"/>
      <c r="AM338" s="1">
        <f>IF(sum!A331="ON",sum!D331,"*")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2021</v>
      </c>
      <c r="AS338" s="1">
        <f>IF(sum!A331="QU",sum!B331,"*")</f>
        <v/>
      </c>
      <c r="AT338" s="1" t="n"/>
      <c r="AU338" s="1">
        <f>IF(sum!A331="QU",sum!D331,"*")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2021</v>
      </c>
      <c r="BA338" s="1">
        <f>IF(sum!A331="SA",sum!B331,"*")</f>
        <v/>
      </c>
      <c r="BB338" s="1" t="n"/>
      <c r="BC338" s="1">
        <f>IF(sum!A331="SA",sum!D331,"*")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2021</v>
      </c>
      <c r="J339" s="4" t="inlineStr">
        <is>
          <t>NCAP_BND</t>
        </is>
      </c>
      <c r="K339" s="4" t="inlineStr">
        <is>
          <t>FX</t>
        </is>
      </c>
      <c r="L339" s="4" t="n">
        <v>2021</v>
      </c>
      <c r="M339" s="1">
        <f>IF(sum!A332="AT",sum!B332,"*")</f>
        <v/>
      </c>
      <c r="N339" s="1" t="n"/>
      <c r="O339" s="1">
        <f>IF(sum!A332="AT",sum!D332,"*")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2021</v>
      </c>
      <c r="U339" s="1">
        <f>IF(sum!A332="BC",sum!B332,"*")</f>
        <v/>
      </c>
      <c r="V339" s="1" t="n"/>
      <c r="W339" s="1">
        <f>IF(sum!A332="BC",sum!D332,"*")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2021</v>
      </c>
      <c r="AC339" s="1">
        <f>IF(sum!A332="MA",sum!B332,"*")</f>
        <v/>
      </c>
      <c r="AD339" s="1" t="n"/>
      <c r="AE339" s="1">
        <f>IF(sum!A332="MA",sum!D332,"*")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2021</v>
      </c>
      <c r="AK339" s="1">
        <f>IF(sum!A332="ON",sum!B332,"*")</f>
        <v/>
      </c>
      <c r="AL339" s="1" t="n"/>
      <c r="AM339" s="1">
        <f>IF(sum!A332="ON",sum!D332,"*")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2021</v>
      </c>
      <c r="AS339" s="1">
        <f>IF(sum!A332="QU",sum!B332,"*")</f>
        <v/>
      </c>
      <c r="AT339" s="1" t="n"/>
      <c r="AU339" s="1">
        <f>IF(sum!A332="QU",sum!D332,"*")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2021</v>
      </c>
      <c r="BA339" s="1">
        <f>IF(sum!A332="SA",sum!B332,"*")</f>
        <v/>
      </c>
      <c r="BB339" s="1" t="n"/>
      <c r="BC339" s="1">
        <f>IF(sum!A332="SA",sum!D332,"*")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2021</v>
      </c>
      <c r="J340" s="1" t="inlineStr">
        <is>
          <t>NCAP_BND</t>
        </is>
      </c>
      <c r="K340" s="1" t="inlineStr">
        <is>
          <t>FX</t>
        </is>
      </c>
      <c r="L340" s="1" t="n">
        <v>2021</v>
      </c>
      <c r="M340" s="1">
        <f>IF(sum!A333="AT",sum!B333,"*")</f>
        <v/>
      </c>
      <c r="N340" s="1" t="n"/>
      <c r="O340" s="1">
        <f>IF(sum!A333="AT",sum!D333,"*")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2021</v>
      </c>
      <c r="U340" s="1">
        <f>IF(sum!A333="BC",sum!B333,"*")</f>
        <v/>
      </c>
      <c r="V340" s="1" t="n"/>
      <c r="W340" s="1">
        <f>IF(sum!A333="BC",sum!D333,"*")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2021</v>
      </c>
      <c r="AC340" s="1">
        <f>IF(sum!A333="MA",sum!B333,"*")</f>
        <v/>
      </c>
      <c r="AD340" s="1" t="n"/>
      <c r="AE340" s="1">
        <f>IF(sum!A333="MA",sum!D333,"*")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2021</v>
      </c>
      <c r="AK340" s="1">
        <f>IF(sum!A333="ON",sum!B333,"*")</f>
        <v/>
      </c>
      <c r="AL340" s="1" t="n"/>
      <c r="AM340" s="1">
        <f>IF(sum!A333="ON",sum!D333,"*")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2021</v>
      </c>
      <c r="AS340" s="1">
        <f>IF(sum!A333="QU",sum!B333,"*")</f>
        <v/>
      </c>
      <c r="AT340" s="1" t="n"/>
      <c r="AU340" s="1">
        <f>IF(sum!A333="QU",sum!D333,"*")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2021</v>
      </c>
      <c r="BA340" s="1">
        <f>IF(sum!A333="SA",sum!B333,"*")</f>
        <v/>
      </c>
      <c r="BB340" s="1" t="n"/>
      <c r="BC340" s="1">
        <f>IF(sum!A333="SA",sum!D333,"*")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2021</v>
      </c>
      <c r="J341" s="1" t="inlineStr">
        <is>
          <t>NCAP_BND</t>
        </is>
      </c>
      <c r="K341" s="1" t="inlineStr">
        <is>
          <t>FX</t>
        </is>
      </c>
      <c r="L341" s="1" t="n">
        <v>2021</v>
      </c>
      <c r="M341" s="1">
        <f>IF(sum!A334="AT",sum!B334,"*")</f>
        <v/>
      </c>
      <c r="N341" s="1" t="n"/>
      <c r="O341" s="1">
        <f>IF(sum!A334="AT",sum!D334,"*")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2021</v>
      </c>
      <c r="U341" s="1">
        <f>IF(sum!A334="BC",sum!B334,"*")</f>
        <v/>
      </c>
      <c r="V341" s="1" t="n"/>
      <c r="W341" s="1">
        <f>IF(sum!A334="BC",sum!D334,"*")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2021</v>
      </c>
      <c r="AC341" s="1">
        <f>IF(sum!A334="MA",sum!B334,"*")</f>
        <v/>
      </c>
      <c r="AD341" s="1" t="n"/>
      <c r="AE341" s="1">
        <f>IF(sum!A334="MA",sum!D334,"*")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2021</v>
      </c>
      <c r="AK341" s="1">
        <f>IF(sum!A334="ON",sum!B334,"*")</f>
        <v/>
      </c>
      <c r="AL341" s="1" t="n"/>
      <c r="AM341" s="1">
        <f>IF(sum!A334="ON",sum!D334,"*")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2021</v>
      </c>
      <c r="AS341" s="1">
        <f>IF(sum!A334="QU",sum!B334,"*")</f>
        <v/>
      </c>
      <c r="AT341" s="1" t="n"/>
      <c r="AU341" s="1">
        <f>IF(sum!A334="QU",sum!D334,"*")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2021</v>
      </c>
      <c r="BA341" s="1">
        <f>IF(sum!A334="SA",sum!B334,"*")</f>
        <v/>
      </c>
      <c r="BB341" s="1" t="n"/>
      <c r="BC341" s="1">
        <f>IF(sum!A334="SA",sum!D334,"*")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2021</v>
      </c>
      <c r="J342" s="4" t="inlineStr">
        <is>
          <t>NCAP_BND</t>
        </is>
      </c>
      <c r="K342" s="4" t="inlineStr">
        <is>
          <t>FX</t>
        </is>
      </c>
      <c r="L342" s="4" t="n">
        <v>2021</v>
      </c>
      <c r="M342" s="1">
        <f>IF(sum!A335="AT",sum!B335,"*")</f>
        <v/>
      </c>
      <c r="N342" s="1" t="n"/>
      <c r="O342" s="1">
        <f>IF(sum!A335="AT",sum!D335,"*")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2021</v>
      </c>
      <c r="U342" s="1">
        <f>IF(sum!A335="BC",sum!B335,"*")</f>
        <v/>
      </c>
      <c r="V342" s="1" t="n"/>
      <c r="W342" s="1">
        <f>IF(sum!A335="BC",sum!D335,"*")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2021</v>
      </c>
      <c r="AC342" s="1">
        <f>IF(sum!A335="MA",sum!B335,"*")</f>
        <v/>
      </c>
      <c r="AD342" s="1" t="n"/>
      <c r="AE342" s="1">
        <f>IF(sum!A335="MA",sum!D335,"*")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2021</v>
      </c>
      <c r="AK342" s="1">
        <f>IF(sum!A335="ON",sum!B335,"*")</f>
        <v/>
      </c>
      <c r="AL342" s="1" t="n"/>
      <c r="AM342" s="1">
        <f>IF(sum!A335="ON",sum!D335,"*")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2021</v>
      </c>
      <c r="AS342" s="1">
        <f>IF(sum!A335="QU",sum!B335,"*")</f>
        <v/>
      </c>
      <c r="AT342" s="1" t="n"/>
      <c r="AU342" s="1">
        <f>IF(sum!A335="QU",sum!D335,"*")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2021</v>
      </c>
      <c r="BA342" s="1">
        <f>IF(sum!A335="SA",sum!B335,"*")</f>
        <v/>
      </c>
      <c r="BB342" s="1" t="n"/>
      <c r="BC342" s="1">
        <f>IF(sum!A335="SA",sum!D335,"*")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2021</v>
      </c>
      <c r="J343" s="1" t="inlineStr">
        <is>
          <t>NCAP_BND</t>
        </is>
      </c>
      <c r="K343" s="1" t="inlineStr">
        <is>
          <t>FX</t>
        </is>
      </c>
      <c r="L343" s="1" t="n">
        <v>2021</v>
      </c>
      <c r="M343" s="1">
        <f>IF(sum!A336="AT",sum!B336,"*")</f>
        <v/>
      </c>
      <c r="N343" s="1" t="n"/>
      <c r="O343" s="1">
        <f>IF(sum!A336="AT",sum!D336,"*")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2021</v>
      </c>
      <c r="U343" s="1">
        <f>IF(sum!A336="BC",sum!B336,"*")</f>
        <v/>
      </c>
      <c r="V343" s="1" t="n"/>
      <c r="W343" s="1">
        <f>IF(sum!A336="BC",sum!D336,"*")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2021</v>
      </c>
      <c r="AC343" s="1">
        <f>IF(sum!A336="MA",sum!B336,"*")</f>
        <v/>
      </c>
      <c r="AD343" s="1" t="n"/>
      <c r="AE343" s="1">
        <f>IF(sum!A336="MA",sum!D336,"*")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2021</v>
      </c>
      <c r="AK343" s="1">
        <f>IF(sum!A336="ON",sum!B336,"*")</f>
        <v/>
      </c>
      <c r="AL343" s="1" t="n"/>
      <c r="AM343" s="1">
        <f>IF(sum!A336="ON",sum!D336,"*")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2021</v>
      </c>
      <c r="AS343" s="1">
        <f>IF(sum!A336="QU",sum!B336,"*")</f>
        <v/>
      </c>
      <c r="AT343" s="1" t="n"/>
      <c r="AU343" s="1">
        <f>IF(sum!A336="QU",sum!D336,"*")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2021</v>
      </c>
      <c r="BA343" s="1">
        <f>IF(sum!A336="SA",sum!B336,"*")</f>
        <v/>
      </c>
      <c r="BB343" s="1" t="n"/>
      <c r="BC343" s="1">
        <f>IF(sum!A336="SA",sum!D336,"*")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2021</v>
      </c>
      <c r="J344" s="1" t="inlineStr">
        <is>
          <t>NCAP_BND</t>
        </is>
      </c>
      <c r="K344" s="1" t="inlineStr">
        <is>
          <t>FX</t>
        </is>
      </c>
      <c r="L344" s="1" t="n">
        <v>2021</v>
      </c>
      <c r="M344" s="1">
        <f>IF(sum!A337="AT",sum!B337,"*")</f>
        <v/>
      </c>
      <c r="N344" s="1" t="n"/>
      <c r="O344" s="1">
        <f>IF(sum!A337="AT",sum!D337,"*")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2021</v>
      </c>
      <c r="U344" s="1">
        <f>IF(sum!A337="BC",sum!B337,"*")</f>
        <v/>
      </c>
      <c r="V344" s="1" t="n"/>
      <c r="W344" s="1">
        <f>IF(sum!A337="BC",sum!D337,"*")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2021</v>
      </c>
      <c r="AC344" s="1">
        <f>IF(sum!A337="MA",sum!B337,"*")</f>
        <v/>
      </c>
      <c r="AD344" s="1" t="n"/>
      <c r="AE344" s="1">
        <f>IF(sum!A337="MA",sum!D337,"*")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2021</v>
      </c>
      <c r="AK344" s="1">
        <f>IF(sum!A337="ON",sum!B337,"*")</f>
        <v/>
      </c>
      <c r="AL344" s="1" t="n"/>
      <c r="AM344" s="1">
        <f>IF(sum!A337="ON",sum!D337,"*")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2021</v>
      </c>
      <c r="AS344" s="1">
        <f>IF(sum!A337="QU",sum!B337,"*")</f>
        <v/>
      </c>
      <c r="AT344" s="1" t="n"/>
      <c r="AU344" s="1">
        <f>IF(sum!A337="QU",sum!D337,"*")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2021</v>
      </c>
      <c r="BA344" s="1">
        <f>IF(sum!A337="SA",sum!B337,"*")</f>
        <v/>
      </c>
      <c r="BB344" s="1" t="n"/>
      <c r="BC344" s="1">
        <f>IF(sum!A337="SA",sum!D337,"*")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2021</v>
      </c>
      <c r="J345" s="4" t="inlineStr">
        <is>
          <t>NCAP_BND</t>
        </is>
      </c>
      <c r="K345" s="4" t="inlineStr">
        <is>
          <t>FX</t>
        </is>
      </c>
      <c r="L345" s="4" t="n">
        <v>2021</v>
      </c>
      <c r="M345" s="1">
        <f>IF(sum!A338="AT",sum!B338,"*")</f>
        <v/>
      </c>
      <c r="N345" s="1" t="n"/>
      <c r="O345" s="1">
        <f>IF(sum!A338="AT",sum!D338,"*")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2021</v>
      </c>
      <c r="U345" s="1">
        <f>IF(sum!A338="BC",sum!B338,"*")</f>
        <v/>
      </c>
      <c r="V345" s="1" t="n"/>
      <c r="W345" s="1">
        <f>IF(sum!A338="BC",sum!D338,"*")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2021</v>
      </c>
      <c r="AC345" s="1">
        <f>IF(sum!A338="MA",sum!B338,"*")</f>
        <v/>
      </c>
      <c r="AD345" s="1" t="n"/>
      <c r="AE345" s="1">
        <f>IF(sum!A338="MA",sum!D338,"*")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2021</v>
      </c>
      <c r="AK345" s="1">
        <f>IF(sum!A338="ON",sum!B338,"*")</f>
        <v/>
      </c>
      <c r="AL345" s="1" t="n"/>
      <c r="AM345" s="1">
        <f>IF(sum!A338="ON",sum!D338,"*")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2021</v>
      </c>
      <c r="AS345" s="1">
        <f>IF(sum!A338="QU",sum!B338,"*")</f>
        <v/>
      </c>
      <c r="AT345" s="1" t="n"/>
      <c r="AU345" s="1">
        <f>IF(sum!A338="QU",sum!D338,"*")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2021</v>
      </c>
      <c r="BA345" s="1">
        <f>IF(sum!A338="SA",sum!B338,"*")</f>
        <v/>
      </c>
      <c r="BB345" s="1" t="n"/>
      <c r="BC345" s="1">
        <f>IF(sum!A338="SA",sum!D338,"*")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2021</v>
      </c>
      <c r="J346" s="1" t="inlineStr">
        <is>
          <t>NCAP_BND</t>
        </is>
      </c>
      <c r="K346" s="1" t="inlineStr">
        <is>
          <t>FX</t>
        </is>
      </c>
      <c r="L346" s="1" t="n">
        <v>2021</v>
      </c>
      <c r="M346" s="1">
        <f>IF(sum!A339="AT",sum!B339,"*")</f>
        <v/>
      </c>
      <c r="N346" s="1" t="n"/>
      <c r="O346" s="1">
        <f>IF(sum!A339="AT",sum!D339,"*")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2021</v>
      </c>
      <c r="U346" s="1">
        <f>IF(sum!A339="BC",sum!B339,"*")</f>
        <v/>
      </c>
      <c r="V346" s="1" t="n"/>
      <c r="W346" s="1">
        <f>IF(sum!A339="BC",sum!D339,"*")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2021</v>
      </c>
      <c r="AC346" s="1">
        <f>IF(sum!A339="MA",sum!B339,"*")</f>
        <v/>
      </c>
      <c r="AD346" s="1" t="n"/>
      <c r="AE346" s="1">
        <f>IF(sum!A339="MA",sum!D339,"*")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2021</v>
      </c>
      <c r="AK346" s="1">
        <f>IF(sum!A339="ON",sum!B339,"*")</f>
        <v/>
      </c>
      <c r="AL346" s="1" t="n"/>
      <c r="AM346" s="1">
        <f>IF(sum!A339="ON",sum!D339,"*")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2021</v>
      </c>
      <c r="AS346" s="1">
        <f>IF(sum!A339="QU",sum!B339,"*")</f>
        <v/>
      </c>
      <c r="AT346" s="1" t="n"/>
      <c r="AU346" s="1">
        <f>IF(sum!A339="QU",sum!D339,"*")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2021</v>
      </c>
      <c r="BA346" s="1">
        <f>IF(sum!A339="SA",sum!B339,"*")</f>
        <v/>
      </c>
      <c r="BB346" s="1" t="n"/>
      <c r="BC346" s="1">
        <f>IF(sum!A339="SA",sum!D339,"*")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2021</v>
      </c>
      <c r="J347" s="1" t="inlineStr">
        <is>
          <t>NCAP_BND</t>
        </is>
      </c>
      <c r="K347" s="1" t="inlineStr">
        <is>
          <t>FX</t>
        </is>
      </c>
      <c r="L347" s="1" t="n">
        <v>2021</v>
      </c>
      <c r="M347" s="1">
        <f>IF(sum!A340="AT",sum!B340,"*")</f>
        <v/>
      </c>
      <c r="N347" s="1" t="n"/>
      <c r="O347" s="1">
        <f>IF(sum!A340="AT",sum!D340,"*")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2021</v>
      </c>
      <c r="U347" s="1">
        <f>IF(sum!A340="BC",sum!B340,"*")</f>
        <v/>
      </c>
      <c r="V347" s="1" t="n"/>
      <c r="W347" s="1">
        <f>IF(sum!A340="BC",sum!D340,"*")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2021</v>
      </c>
      <c r="AC347" s="1">
        <f>IF(sum!A340="MA",sum!B340,"*")</f>
        <v/>
      </c>
      <c r="AD347" s="1" t="n"/>
      <c r="AE347" s="1">
        <f>IF(sum!A340="MA",sum!D340,"*")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2021</v>
      </c>
      <c r="AK347" s="1">
        <f>IF(sum!A340="ON",sum!B340,"*")</f>
        <v/>
      </c>
      <c r="AL347" s="1" t="n"/>
      <c r="AM347" s="1">
        <f>IF(sum!A340="ON",sum!D340,"*")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2021</v>
      </c>
      <c r="AS347" s="1">
        <f>IF(sum!A340="QU",sum!B340,"*")</f>
        <v/>
      </c>
      <c r="AT347" s="1" t="n"/>
      <c r="AU347" s="1">
        <f>IF(sum!A340="QU",sum!D340,"*")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2021</v>
      </c>
      <c r="BA347" s="1">
        <f>IF(sum!A340="SA",sum!B340,"*")</f>
        <v/>
      </c>
      <c r="BB347" s="1" t="n"/>
      <c r="BC347" s="1">
        <f>IF(sum!A340="SA",sum!D340,"*")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2021</v>
      </c>
      <c r="J348" s="4" t="inlineStr">
        <is>
          <t>NCAP_BND</t>
        </is>
      </c>
      <c r="K348" s="4" t="inlineStr">
        <is>
          <t>FX</t>
        </is>
      </c>
      <c r="L348" s="4" t="n">
        <v>2021</v>
      </c>
      <c r="M348" s="1">
        <f>IF(sum!A341="AT",sum!B341,"*")</f>
        <v/>
      </c>
      <c r="N348" s="1" t="n"/>
      <c r="O348" s="1">
        <f>IF(sum!A341="AT",sum!D341,"*")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2021</v>
      </c>
      <c r="U348" s="1">
        <f>IF(sum!A341="BC",sum!B341,"*")</f>
        <v/>
      </c>
      <c r="V348" s="1" t="n"/>
      <c r="W348" s="1">
        <f>IF(sum!A341="BC",sum!D341,"*")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2021</v>
      </c>
      <c r="AC348" s="1">
        <f>IF(sum!A341="MA",sum!B341,"*")</f>
        <v/>
      </c>
      <c r="AD348" s="1" t="n"/>
      <c r="AE348" s="1">
        <f>IF(sum!A341="MA",sum!D341,"*")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2021</v>
      </c>
      <c r="AK348" s="1">
        <f>IF(sum!A341="ON",sum!B341,"*")</f>
        <v/>
      </c>
      <c r="AL348" s="1" t="n"/>
      <c r="AM348" s="1">
        <f>IF(sum!A341="ON",sum!D341,"*")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2021</v>
      </c>
      <c r="AS348" s="1">
        <f>IF(sum!A341="QU",sum!B341,"*")</f>
        <v/>
      </c>
      <c r="AT348" s="1" t="n"/>
      <c r="AU348" s="1">
        <f>IF(sum!A341="QU",sum!D341,"*")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2021</v>
      </c>
      <c r="BA348" s="1">
        <f>IF(sum!A341="SA",sum!B341,"*")</f>
        <v/>
      </c>
      <c r="BB348" s="1" t="n"/>
      <c r="BC348" s="1">
        <f>IF(sum!A341="SA",sum!D341,"*")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2021</v>
      </c>
      <c r="J349" s="1" t="inlineStr">
        <is>
          <t>NCAP_BND</t>
        </is>
      </c>
      <c r="K349" s="1" t="inlineStr">
        <is>
          <t>FX</t>
        </is>
      </c>
      <c r="L349" s="1" t="n">
        <v>2021</v>
      </c>
      <c r="M349" s="1">
        <f>IF(sum!A342="AT",sum!B342,"*")</f>
        <v/>
      </c>
      <c r="N349" s="1" t="n"/>
      <c r="O349" s="1">
        <f>IF(sum!A342="AT",sum!D342,"*")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2021</v>
      </c>
      <c r="U349" s="1">
        <f>IF(sum!A342="BC",sum!B342,"*")</f>
        <v/>
      </c>
      <c r="V349" s="1" t="n"/>
      <c r="W349" s="1">
        <f>IF(sum!A342="BC",sum!D342,"*")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2021</v>
      </c>
      <c r="AC349" s="1">
        <f>IF(sum!A342="MA",sum!B342,"*")</f>
        <v/>
      </c>
      <c r="AD349" s="1" t="n"/>
      <c r="AE349" s="1">
        <f>IF(sum!A342="MA",sum!D342,"*")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2021</v>
      </c>
      <c r="AK349" s="1">
        <f>IF(sum!A342="ON",sum!B342,"*")</f>
        <v/>
      </c>
      <c r="AL349" s="1" t="n"/>
      <c r="AM349" s="1">
        <f>IF(sum!A342="ON",sum!D342,"*")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2021</v>
      </c>
      <c r="AS349" s="1">
        <f>IF(sum!A342="QU",sum!B342,"*")</f>
        <v/>
      </c>
      <c r="AT349" s="1" t="n"/>
      <c r="AU349" s="1">
        <f>IF(sum!A342="QU",sum!D342,"*")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2021</v>
      </c>
      <c r="BA349" s="1">
        <f>IF(sum!A342="SA",sum!B342,"*")</f>
        <v/>
      </c>
      <c r="BB349" s="1" t="n"/>
      <c r="BC349" s="1">
        <f>IF(sum!A342="SA",sum!D342,"*")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2021</v>
      </c>
      <c r="J350" s="1" t="inlineStr">
        <is>
          <t>NCAP_BND</t>
        </is>
      </c>
      <c r="K350" s="1" t="inlineStr">
        <is>
          <t>FX</t>
        </is>
      </c>
      <c r="L350" s="1" t="n">
        <v>2021</v>
      </c>
      <c r="M350" s="1">
        <f>IF(sum!A343="AT",sum!B343,"*")</f>
        <v/>
      </c>
      <c r="N350" s="1" t="n"/>
      <c r="O350" s="1">
        <f>IF(sum!A343="AT",sum!D343,"*")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2021</v>
      </c>
      <c r="U350" s="1">
        <f>IF(sum!A343="BC",sum!B343,"*")</f>
        <v/>
      </c>
      <c r="V350" s="1" t="n"/>
      <c r="W350" s="1">
        <f>IF(sum!A343="BC",sum!D343,"*")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2021</v>
      </c>
      <c r="AC350" s="1">
        <f>IF(sum!A343="MA",sum!B343,"*")</f>
        <v/>
      </c>
      <c r="AD350" s="1" t="n"/>
      <c r="AE350" s="1">
        <f>IF(sum!A343="MA",sum!D343,"*")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2021</v>
      </c>
      <c r="AK350" s="1">
        <f>IF(sum!A343="ON",sum!B343,"*")</f>
        <v/>
      </c>
      <c r="AL350" s="1" t="n"/>
      <c r="AM350" s="1">
        <f>IF(sum!A343="ON",sum!D343,"*")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2021</v>
      </c>
      <c r="AS350" s="1">
        <f>IF(sum!A343="QU",sum!B343,"*")</f>
        <v/>
      </c>
      <c r="AT350" s="1" t="n"/>
      <c r="AU350" s="1">
        <f>IF(sum!A343="QU",sum!D343,"*")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2021</v>
      </c>
      <c r="BA350" s="1">
        <f>IF(sum!A343="SA",sum!B343,"*")</f>
        <v/>
      </c>
      <c r="BB350" s="1" t="n"/>
      <c r="BC350" s="1">
        <f>IF(sum!A343="SA",sum!D343,"*")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2021</v>
      </c>
      <c r="J351" s="4" t="inlineStr">
        <is>
          <t>NCAP_BND</t>
        </is>
      </c>
      <c r="K351" s="4" t="inlineStr">
        <is>
          <t>FX</t>
        </is>
      </c>
      <c r="L351" s="4" t="n">
        <v>2021</v>
      </c>
      <c r="M351" s="1">
        <f>IF(sum!A344="AT",sum!B344,"*")</f>
        <v/>
      </c>
      <c r="N351" s="1" t="n"/>
      <c r="O351" s="1">
        <f>IF(sum!A344="AT",sum!D344,"*")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2021</v>
      </c>
      <c r="U351" s="1">
        <f>IF(sum!A344="BC",sum!B344,"*")</f>
        <v/>
      </c>
      <c r="V351" s="1" t="n"/>
      <c r="W351" s="1">
        <f>IF(sum!A344="BC",sum!D344,"*")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2021</v>
      </c>
      <c r="AC351" s="1">
        <f>IF(sum!A344="MA",sum!B344,"*")</f>
        <v/>
      </c>
      <c r="AD351" s="1" t="n"/>
      <c r="AE351" s="1">
        <f>IF(sum!A344="MA",sum!D344,"*")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2021</v>
      </c>
      <c r="AK351" s="1">
        <f>IF(sum!A344="ON",sum!B344,"*")</f>
        <v/>
      </c>
      <c r="AL351" s="1" t="n"/>
      <c r="AM351" s="1">
        <f>IF(sum!A344="ON",sum!D344,"*")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2021</v>
      </c>
      <c r="AS351" s="1">
        <f>IF(sum!A344="QU",sum!B344,"*")</f>
        <v/>
      </c>
      <c r="AT351" s="1" t="n"/>
      <c r="AU351" s="1">
        <f>IF(sum!A344="QU",sum!D344,"*")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2021</v>
      </c>
      <c r="BA351" s="1">
        <f>IF(sum!A344="SA",sum!B344,"*")</f>
        <v/>
      </c>
      <c r="BB351" s="1" t="n"/>
      <c r="BC351" s="1">
        <f>IF(sum!A344="SA",sum!D344,"*")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2021</v>
      </c>
      <c r="J352" s="1" t="inlineStr">
        <is>
          <t>NCAP_BND</t>
        </is>
      </c>
      <c r="K352" s="1" t="inlineStr">
        <is>
          <t>FX</t>
        </is>
      </c>
      <c r="L352" s="1" t="n">
        <v>2021</v>
      </c>
      <c r="M352" s="1">
        <f>IF(sum!A345="AT",sum!B345,"*")</f>
        <v/>
      </c>
      <c r="N352" s="1" t="n"/>
      <c r="O352" s="1">
        <f>IF(sum!A345="AT",sum!D345,"*")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2021</v>
      </c>
      <c r="U352" s="1">
        <f>IF(sum!A345="BC",sum!B345,"*")</f>
        <v/>
      </c>
      <c r="V352" s="1" t="n"/>
      <c r="W352" s="1">
        <f>IF(sum!A345="BC",sum!D345,"*")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2021</v>
      </c>
      <c r="AC352" s="1">
        <f>IF(sum!A345="MA",sum!B345,"*")</f>
        <v/>
      </c>
      <c r="AD352" s="1" t="n"/>
      <c r="AE352" s="1">
        <f>IF(sum!A345="MA",sum!D345,"*")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2021</v>
      </c>
      <c r="AK352" s="1">
        <f>IF(sum!A345="ON",sum!B345,"*")</f>
        <v/>
      </c>
      <c r="AL352" s="1" t="n"/>
      <c r="AM352" s="1">
        <f>IF(sum!A345="ON",sum!D345,"*")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2021</v>
      </c>
      <c r="AS352" s="1">
        <f>IF(sum!A345="QU",sum!B345,"*")</f>
        <v/>
      </c>
      <c r="AT352" s="1" t="n"/>
      <c r="AU352" s="1">
        <f>IF(sum!A345="QU",sum!D345,"*")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2021</v>
      </c>
      <c r="BA352" s="1">
        <f>IF(sum!A345="SA",sum!B345,"*")</f>
        <v/>
      </c>
      <c r="BB352" s="1" t="n"/>
      <c r="BC352" s="1">
        <f>IF(sum!A345="SA",sum!D345,"*")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2021</v>
      </c>
      <c r="J353" s="1" t="inlineStr">
        <is>
          <t>NCAP_BND</t>
        </is>
      </c>
      <c r="K353" s="1" t="inlineStr">
        <is>
          <t>FX</t>
        </is>
      </c>
      <c r="L353" s="1" t="n">
        <v>2021</v>
      </c>
      <c r="M353" s="1">
        <f>IF(sum!A346="AT",sum!B346,"*")</f>
        <v/>
      </c>
      <c r="N353" s="1" t="n"/>
      <c r="O353" s="1">
        <f>IF(sum!A346="AT",sum!D346,"*")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2021</v>
      </c>
      <c r="U353" s="1">
        <f>IF(sum!A346="BC",sum!B346,"*")</f>
        <v/>
      </c>
      <c r="V353" s="1" t="n"/>
      <c r="W353" s="1">
        <f>IF(sum!A346="BC",sum!D346,"*")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2021</v>
      </c>
      <c r="AC353" s="1">
        <f>IF(sum!A346="MA",sum!B346,"*")</f>
        <v/>
      </c>
      <c r="AD353" s="1" t="n"/>
      <c r="AE353" s="1">
        <f>IF(sum!A346="MA",sum!D346,"*")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2021</v>
      </c>
      <c r="AK353" s="1">
        <f>IF(sum!A346="ON",sum!B346,"*")</f>
        <v/>
      </c>
      <c r="AL353" s="1" t="n"/>
      <c r="AM353" s="1">
        <f>IF(sum!A346="ON",sum!D346,"*")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2021</v>
      </c>
      <c r="AS353" s="1">
        <f>IF(sum!A346="QU",sum!B346,"*")</f>
        <v/>
      </c>
      <c r="AT353" s="1" t="n"/>
      <c r="AU353" s="1">
        <f>IF(sum!A346="QU",sum!D346,"*")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2021</v>
      </c>
      <c r="BA353" s="1">
        <f>IF(sum!A346="SA",sum!B346,"*")</f>
        <v/>
      </c>
      <c r="BB353" s="1" t="n"/>
      <c r="BC353" s="1">
        <f>IF(sum!A346="SA",sum!D346,"*")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2021</v>
      </c>
      <c r="J354" s="4" t="inlineStr">
        <is>
          <t>NCAP_BND</t>
        </is>
      </c>
      <c r="K354" s="4" t="inlineStr">
        <is>
          <t>FX</t>
        </is>
      </c>
      <c r="L354" s="4" t="n">
        <v>2021</v>
      </c>
      <c r="M354" s="1">
        <f>IF(sum!A347="AT",sum!B347,"*")</f>
        <v/>
      </c>
      <c r="N354" s="1" t="n"/>
      <c r="O354" s="1">
        <f>IF(sum!A347="AT",sum!D347,"*")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2021</v>
      </c>
      <c r="U354" s="1">
        <f>IF(sum!A347="BC",sum!B347,"*")</f>
        <v/>
      </c>
      <c r="V354" s="1" t="n"/>
      <c r="W354" s="1">
        <f>IF(sum!A347="BC",sum!D347,"*")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2021</v>
      </c>
      <c r="AC354" s="1">
        <f>IF(sum!A347="MA",sum!B347,"*")</f>
        <v/>
      </c>
      <c r="AD354" s="1" t="n"/>
      <c r="AE354" s="1">
        <f>IF(sum!A347="MA",sum!D347,"*")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2021</v>
      </c>
      <c r="AK354" s="1">
        <f>IF(sum!A347="ON",sum!B347,"*")</f>
        <v/>
      </c>
      <c r="AL354" s="1" t="n"/>
      <c r="AM354" s="1">
        <f>IF(sum!A347="ON",sum!D347,"*")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2021</v>
      </c>
      <c r="AS354" s="1">
        <f>IF(sum!A347="QU",sum!B347,"*")</f>
        <v/>
      </c>
      <c r="AT354" s="1" t="n"/>
      <c r="AU354" s="1">
        <f>IF(sum!A347="QU",sum!D347,"*")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2021</v>
      </c>
      <c r="BA354" s="1">
        <f>IF(sum!A347="SA",sum!B347,"*")</f>
        <v/>
      </c>
      <c r="BB354" s="1" t="n"/>
      <c r="BC354" s="1">
        <f>IF(sum!A347="SA",sum!D347,"*")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2021</v>
      </c>
      <c r="J355" s="1" t="inlineStr">
        <is>
          <t>NCAP_BND</t>
        </is>
      </c>
      <c r="K355" s="1" t="inlineStr">
        <is>
          <t>FX</t>
        </is>
      </c>
      <c r="L355" s="1" t="n">
        <v>2021</v>
      </c>
      <c r="M355" s="1">
        <f>IF(sum!A348="AT",sum!B348,"*")</f>
        <v/>
      </c>
      <c r="N355" s="1" t="n"/>
      <c r="O355" s="1">
        <f>IF(sum!A348="AT",sum!D348,"*")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2021</v>
      </c>
      <c r="U355" s="1">
        <f>IF(sum!A348="BC",sum!B348,"*")</f>
        <v/>
      </c>
      <c r="V355" s="1" t="n"/>
      <c r="W355" s="1">
        <f>IF(sum!A348="BC",sum!D348,"*")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2021</v>
      </c>
      <c r="AC355" s="1">
        <f>IF(sum!A348="MA",sum!B348,"*")</f>
        <v/>
      </c>
      <c r="AD355" s="1" t="n"/>
      <c r="AE355" s="1">
        <f>IF(sum!A348="MA",sum!D348,"*")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2021</v>
      </c>
      <c r="AK355" s="1">
        <f>IF(sum!A348="ON",sum!B348,"*")</f>
        <v/>
      </c>
      <c r="AL355" s="1" t="n"/>
      <c r="AM355" s="1">
        <f>IF(sum!A348="ON",sum!D348,"*")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2021</v>
      </c>
      <c r="AS355" s="1">
        <f>IF(sum!A348="QU",sum!B348,"*")</f>
        <v/>
      </c>
      <c r="AT355" s="1" t="n"/>
      <c r="AU355" s="1">
        <f>IF(sum!A348="QU",sum!D348,"*")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2021</v>
      </c>
      <c r="BA355" s="1">
        <f>IF(sum!A348="SA",sum!B348,"*")</f>
        <v/>
      </c>
      <c r="BB355" s="1" t="n"/>
      <c r="BC355" s="1">
        <f>IF(sum!A348="SA",sum!D348,"*")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2021</v>
      </c>
      <c r="J356" s="1" t="inlineStr">
        <is>
          <t>NCAP_BND</t>
        </is>
      </c>
      <c r="K356" s="1" t="inlineStr">
        <is>
          <t>FX</t>
        </is>
      </c>
      <c r="L356" s="1" t="n">
        <v>2021</v>
      </c>
      <c r="M356" s="1">
        <f>IF(sum!A349="AT",sum!B349,"*")</f>
        <v/>
      </c>
      <c r="N356" s="1" t="n"/>
      <c r="O356" s="1">
        <f>IF(sum!A349="AT",sum!D349,"*")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2021</v>
      </c>
      <c r="U356" s="1">
        <f>IF(sum!A349="BC",sum!B349,"*")</f>
        <v/>
      </c>
      <c r="V356" s="1" t="n"/>
      <c r="W356" s="1">
        <f>IF(sum!A349="BC",sum!D349,"*")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2021</v>
      </c>
      <c r="AC356" s="1">
        <f>IF(sum!A349="MA",sum!B349,"*")</f>
        <v/>
      </c>
      <c r="AD356" s="1" t="n"/>
      <c r="AE356" s="1">
        <f>IF(sum!A349="MA",sum!D349,"*")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2021</v>
      </c>
      <c r="AK356" s="1">
        <f>IF(sum!A349="ON",sum!B349,"*")</f>
        <v/>
      </c>
      <c r="AL356" s="1" t="n"/>
      <c r="AM356" s="1">
        <f>IF(sum!A349="ON",sum!D349,"*")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2021</v>
      </c>
      <c r="AS356" s="1">
        <f>IF(sum!A349="QU",sum!B349,"*")</f>
        <v/>
      </c>
      <c r="AT356" s="1" t="n"/>
      <c r="AU356" s="1">
        <f>IF(sum!A349="QU",sum!D349,"*")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2021</v>
      </c>
      <c r="BA356" s="1">
        <f>IF(sum!A349="SA",sum!B349,"*")</f>
        <v/>
      </c>
      <c r="BB356" s="1" t="n"/>
      <c r="BC356" s="1">
        <f>IF(sum!A349="SA",sum!D349,"*")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2021</v>
      </c>
      <c r="J357" s="4" t="inlineStr">
        <is>
          <t>NCAP_BND</t>
        </is>
      </c>
      <c r="K357" s="4" t="inlineStr">
        <is>
          <t>FX</t>
        </is>
      </c>
      <c r="L357" s="4" t="n">
        <v>2021</v>
      </c>
      <c r="M357" s="1">
        <f>IF(sum!A350="AT",sum!B350,"*")</f>
        <v/>
      </c>
      <c r="N357" s="1" t="n"/>
      <c r="O357" s="1">
        <f>IF(sum!A350="AT",sum!D350,"*")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2021</v>
      </c>
      <c r="U357" s="1">
        <f>IF(sum!A350="BC",sum!B350,"*")</f>
        <v/>
      </c>
      <c r="V357" s="1" t="n"/>
      <c r="W357" s="1">
        <f>IF(sum!A350="BC",sum!D350,"*")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2021</v>
      </c>
      <c r="AC357" s="1">
        <f>IF(sum!A350="MA",sum!B350,"*")</f>
        <v/>
      </c>
      <c r="AD357" s="1" t="n"/>
      <c r="AE357" s="1">
        <f>IF(sum!A350="MA",sum!D350,"*")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2021</v>
      </c>
      <c r="AK357" s="1">
        <f>IF(sum!A350="ON",sum!B350,"*")</f>
        <v/>
      </c>
      <c r="AL357" s="1" t="n"/>
      <c r="AM357" s="1">
        <f>IF(sum!A350="ON",sum!D350,"*")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2021</v>
      </c>
      <c r="AS357" s="1">
        <f>IF(sum!A350="QU",sum!B350,"*")</f>
        <v/>
      </c>
      <c r="AT357" s="1" t="n"/>
      <c r="AU357" s="1">
        <f>IF(sum!A350="QU",sum!D350,"*")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2021</v>
      </c>
      <c r="BA357" s="1">
        <f>IF(sum!A350="SA",sum!B350,"*")</f>
        <v/>
      </c>
      <c r="BB357" s="1" t="n"/>
      <c r="BC357" s="1">
        <f>IF(sum!A350="SA",sum!D350,"*")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2021</v>
      </c>
      <c r="J358" s="1" t="inlineStr">
        <is>
          <t>NCAP_BND</t>
        </is>
      </c>
      <c r="K358" s="1" t="inlineStr">
        <is>
          <t>FX</t>
        </is>
      </c>
      <c r="L358" s="1" t="n">
        <v>2021</v>
      </c>
      <c r="M358" s="1">
        <f>IF(sum!A351="AT",sum!B351,"*")</f>
        <v/>
      </c>
      <c r="N358" s="1" t="n"/>
      <c r="O358" s="1">
        <f>IF(sum!A351="AT",sum!D351,"*")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2021</v>
      </c>
      <c r="U358" s="1">
        <f>IF(sum!A351="BC",sum!B351,"*")</f>
        <v/>
      </c>
      <c r="V358" s="1" t="n"/>
      <c r="W358" s="1">
        <f>IF(sum!A351="BC",sum!D351,"*")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2021</v>
      </c>
      <c r="AC358" s="1">
        <f>IF(sum!A351="MA",sum!B351,"*")</f>
        <v/>
      </c>
      <c r="AD358" s="1" t="n"/>
      <c r="AE358" s="1">
        <f>IF(sum!A351="MA",sum!D351,"*")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2021</v>
      </c>
      <c r="AK358" s="1">
        <f>IF(sum!A351="ON",sum!B351,"*")</f>
        <v/>
      </c>
      <c r="AL358" s="1" t="n"/>
      <c r="AM358" s="1">
        <f>IF(sum!A351="ON",sum!D351,"*")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2021</v>
      </c>
      <c r="AS358" s="1">
        <f>IF(sum!A351="QU",sum!B351,"*")</f>
        <v/>
      </c>
      <c r="AT358" s="1" t="n"/>
      <c r="AU358" s="1">
        <f>IF(sum!A351="QU",sum!D351,"*")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2021</v>
      </c>
      <c r="BA358" s="1">
        <f>IF(sum!A351="SA",sum!B351,"*")</f>
        <v/>
      </c>
      <c r="BB358" s="1" t="n"/>
      <c r="BC358" s="1">
        <f>IF(sum!A351="SA",sum!D351,"*")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2021</v>
      </c>
      <c r="J359" s="1" t="inlineStr">
        <is>
          <t>NCAP_BND</t>
        </is>
      </c>
      <c r="K359" s="1" t="inlineStr">
        <is>
          <t>FX</t>
        </is>
      </c>
      <c r="L359" s="1" t="n">
        <v>2021</v>
      </c>
      <c r="M359" s="1">
        <f>IF(sum!A352="AT",sum!B352,"*")</f>
        <v/>
      </c>
      <c r="N359" s="1" t="n"/>
      <c r="O359" s="1">
        <f>IF(sum!A352="AT",sum!D352,"*")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2021</v>
      </c>
      <c r="U359" s="1">
        <f>IF(sum!A352="BC",sum!B352,"*")</f>
        <v/>
      </c>
      <c r="V359" s="1" t="n"/>
      <c r="W359" s="1">
        <f>IF(sum!A352="BC",sum!D352,"*")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2021</v>
      </c>
      <c r="AC359" s="1">
        <f>IF(sum!A352="MA",sum!B352,"*")</f>
        <v/>
      </c>
      <c r="AD359" s="1" t="n"/>
      <c r="AE359" s="1">
        <f>IF(sum!A352="MA",sum!D352,"*")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2021</v>
      </c>
      <c r="AK359" s="1">
        <f>IF(sum!A352="ON",sum!B352,"*")</f>
        <v/>
      </c>
      <c r="AL359" s="1" t="n"/>
      <c r="AM359" s="1">
        <f>IF(sum!A352="ON",sum!D352,"*")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2021</v>
      </c>
      <c r="AS359" s="1">
        <f>IF(sum!A352="QU",sum!B352,"*")</f>
        <v/>
      </c>
      <c r="AT359" s="1" t="n"/>
      <c r="AU359" s="1">
        <f>IF(sum!A352="QU",sum!D352,"*")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2021</v>
      </c>
      <c r="BA359" s="1">
        <f>IF(sum!A352="SA",sum!B352,"*")</f>
        <v/>
      </c>
      <c r="BB359" s="1" t="n"/>
      <c r="BC359" s="1">
        <f>IF(sum!A352="SA",sum!D352,"*")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2021</v>
      </c>
      <c r="J360" s="4" t="inlineStr">
        <is>
          <t>NCAP_BND</t>
        </is>
      </c>
      <c r="K360" s="4" t="inlineStr">
        <is>
          <t>FX</t>
        </is>
      </c>
      <c r="L360" s="4" t="n">
        <v>2021</v>
      </c>
      <c r="M360" s="1">
        <f>IF(sum!A353="AT",sum!B353,"*")</f>
        <v/>
      </c>
      <c r="N360" s="1" t="n"/>
      <c r="O360" s="1">
        <f>IF(sum!A353="AT",sum!D353,"*")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2021</v>
      </c>
      <c r="U360" s="1">
        <f>IF(sum!A353="BC",sum!B353,"*")</f>
        <v/>
      </c>
      <c r="V360" s="1" t="n"/>
      <c r="W360" s="1">
        <f>IF(sum!A353="BC",sum!D353,"*")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2021</v>
      </c>
      <c r="AC360" s="1">
        <f>IF(sum!A353="MA",sum!B353,"*")</f>
        <v/>
      </c>
      <c r="AD360" s="1" t="n"/>
      <c r="AE360" s="1">
        <f>IF(sum!A353="MA",sum!D353,"*")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2021</v>
      </c>
      <c r="AK360" s="1">
        <f>IF(sum!A353="ON",sum!B353,"*")</f>
        <v/>
      </c>
      <c r="AL360" s="1" t="n"/>
      <c r="AM360" s="1">
        <f>IF(sum!A353="ON",sum!D353,"*")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2021</v>
      </c>
      <c r="AS360" s="1">
        <f>IF(sum!A353="QU",sum!B353,"*")</f>
        <v/>
      </c>
      <c r="AT360" s="1" t="n"/>
      <c r="AU360" s="1">
        <f>IF(sum!A353="QU",sum!D353,"*")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2021</v>
      </c>
      <c r="BA360" s="1">
        <f>IF(sum!A353="SA",sum!B353,"*")</f>
        <v/>
      </c>
      <c r="BB360" s="1" t="n"/>
      <c r="BC360" s="1">
        <f>IF(sum!A353="SA",sum!D353,"*")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2021</v>
      </c>
      <c r="J361" s="1" t="inlineStr">
        <is>
          <t>NCAP_BND</t>
        </is>
      </c>
      <c r="K361" s="1" t="inlineStr">
        <is>
          <t>FX</t>
        </is>
      </c>
      <c r="L361" s="1" t="n">
        <v>2021</v>
      </c>
      <c r="M361" s="1">
        <f>IF(sum!A354="AT",sum!B354,"*")</f>
        <v/>
      </c>
      <c r="N361" s="1" t="n"/>
      <c r="O361" s="1">
        <f>IF(sum!A354="AT",sum!D354,"*")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2021</v>
      </c>
      <c r="U361" s="1">
        <f>IF(sum!A354="BC",sum!B354,"*")</f>
        <v/>
      </c>
      <c r="V361" s="1" t="n"/>
      <c r="W361" s="1">
        <f>IF(sum!A354="BC",sum!D354,"*")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2021</v>
      </c>
      <c r="AC361" s="1">
        <f>IF(sum!A354="MA",sum!B354,"*")</f>
        <v/>
      </c>
      <c r="AD361" s="1" t="n"/>
      <c r="AE361" s="1">
        <f>IF(sum!A354="MA",sum!D354,"*")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2021</v>
      </c>
      <c r="AK361" s="1">
        <f>IF(sum!A354="ON",sum!B354,"*")</f>
        <v/>
      </c>
      <c r="AL361" s="1" t="n"/>
      <c r="AM361" s="1">
        <f>IF(sum!A354="ON",sum!D354,"*")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2021</v>
      </c>
      <c r="AS361" s="1">
        <f>IF(sum!A354="QU",sum!B354,"*")</f>
        <v/>
      </c>
      <c r="AT361" s="1" t="n"/>
      <c r="AU361" s="1">
        <f>IF(sum!A354="QU",sum!D354,"*")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2021</v>
      </c>
      <c r="BA361" s="1">
        <f>IF(sum!A354="SA",sum!B354,"*")</f>
        <v/>
      </c>
      <c r="BB361" s="1" t="n"/>
      <c r="BC361" s="1">
        <f>IF(sum!A354="SA",sum!D354,"*")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2021</v>
      </c>
      <c r="J362" s="1" t="inlineStr">
        <is>
          <t>NCAP_BND</t>
        </is>
      </c>
      <c r="K362" s="1" t="inlineStr">
        <is>
          <t>FX</t>
        </is>
      </c>
      <c r="L362" s="1" t="n">
        <v>2021</v>
      </c>
      <c r="M362" s="1">
        <f>IF(sum!A355="AT",sum!B355,"*")</f>
        <v/>
      </c>
      <c r="N362" s="1" t="n"/>
      <c r="O362" s="1">
        <f>IF(sum!A355="AT",sum!D355,"*")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2021</v>
      </c>
      <c r="U362" s="1">
        <f>IF(sum!A355="BC",sum!B355,"*")</f>
        <v/>
      </c>
      <c r="V362" s="1" t="n"/>
      <c r="W362" s="1">
        <f>IF(sum!A355="BC",sum!D355,"*")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2021</v>
      </c>
      <c r="AC362" s="1">
        <f>IF(sum!A355="MA",sum!B355,"*")</f>
        <v/>
      </c>
      <c r="AD362" s="1" t="n"/>
      <c r="AE362" s="1">
        <f>IF(sum!A355="MA",sum!D355,"*")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2021</v>
      </c>
      <c r="AK362" s="1">
        <f>IF(sum!A355="ON",sum!B355,"*")</f>
        <v/>
      </c>
      <c r="AL362" s="1" t="n"/>
      <c r="AM362" s="1">
        <f>IF(sum!A355="ON",sum!D355,"*")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2021</v>
      </c>
      <c r="AS362" s="1">
        <f>IF(sum!A355="QU",sum!B355,"*")</f>
        <v/>
      </c>
      <c r="AT362" s="1" t="n"/>
      <c r="AU362" s="1">
        <f>IF(sum!A355="QU",sum!D355,"*")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2021</v>
      </c>
      <c r="BA362" s="1">
        <f>IF(sum!A355="SA",sum!B355,"*")</f>
        <v/>
      </c>
      <c r="BB362" s="1" t="n"/>
      <c r="BC362" s="1">
        <f>IF(sum!A355="SA",sum!D355,"*")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2021</v>
      </c>
      <c r="J363" s="4" t="inlineStr">
        <is>
          <t>NCAP_BND</t>
        </is>
      </c>
      <c r="K363" s="4" t="inlineStr">
        <is>
          <t>FX</t>
        </is>
      </c>
      <c r="L363" s="4" t="n">
        <v>2021</v>
      </c>
      <c r="M363" s="1">
        <f>IF(sum!A356="AT",sum!B356,"*")</f>
        <v/>
      </c>
      <c r="N363" s="1" t="n"/>
      <c r="O363" s="1">
        <f>IF(sum!A356="AT",sum!D356,"*")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2021</v>
      </c>
      <c r="U363" s="1">
        <f>IF(sum!A356="BC",sum!B356,"*")</f>
        <v/>
      </c>
      <c r="V363" s="1" t="n"/>
      <c r="W363" s="1">
        <f>IF(sum!A356="BC",sum!D356,"*")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2021</v>
      </c>
      <c r="AC363" s="1">
        <f>IF(sum!A356="MA",sum!B356,"*")</f>
        <v/>
      </c>
      <c r="AD363" s="1" t="n"/>
      <c r="AE363" s="1">
        <f>IF(sum!A356="MA",sum!D356,"*")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2021</v>
      </c>
      <c r="AK363" s="1">
        <f>IF(sum!A356="ON",sum!B356,"*")</f>
        <v/>
      </c>
      <c r="AL363" s="1" t="n"/>
      <c r="AM363" s="1">
        <f>IF(sum!A356="ON",sum!D356,"*")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2021</v>
      </c>
      <c r="AS363" s="1">
        <f>IF(sum!A356="QU",sum!B356,"*")</f>
        <v/>
      </c>
      <c r="AT363" s="1" t="n"/>
      <c r="AU363" s="1">
        <f>IF(sum!A356="QU",sum!D356,"*")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2021</v>
      </c>
      <c r="BA363" s="1">
        <f>IF(sum!A356="SA",sum!B356,"*")</f>
        <v/>
      </c>
      <c r="BB363" s="1" t="n"/>
      <c r="BC363" s="1">
        <f>IF(sum!A356="SA",sum!D356,"*")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2021</v>
      </c>
      <c r="J364" s="1" t="inlineStr">
        <is>
          <t>NCAP_BND</t>
        </is>
      </c>
      <c r="K364" s="1" t="inlineStr">
        <is>
          <t>FX</t>
        </is>
      </c>
      <c r="L364" s="1" t="n">
        <v>2021</v>
      </c>
      <c r="M364" s="1">
        <f>IF(sum!A357="AT",sum!B357,"*")</f>
        <v/>
      </c>
      <c r="N364" s="1" t="n"/>
      <c r="O364" s="1">
        <f>IF(sum!A357="AT",sum!D357,"*")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2021</v>
      </c>
      <c r="U364" s="1">
        <f>IF(sum!A357="BC",sum!B357,"*")</f>
        <v/>
      </c>
      <c r="V364" s="1" t="n"/>
      <c r="W364" s="1">
        <f>IF(sum!A357="BC",sum!D357,"*")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2021</v>
      </c>
      <c r="AC364" s="1">
        <f>IF(sum!A357="MA",sum!B357,"*")</f>
        <v/>
      </c>
      <c r="AD364" s="1" t="n"/>
      <c r="AE364" s="1">
        <f>IF(sum!A357="MA",sum!D357,"*")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2021</v>
      </c>
      <c r="AK364" s="1">
        <f>IF(sum!A357="ON",sum!B357,"*")</f>
        <v/>
      </c>
      <c r="AL364" s="1" t="n"/>
      <c r="AM364" s="1">
        <f>IF(sum!A357="ON",sum!D357,"*")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2021</v>
      </c>
      <c r="AS364" s="1">
        <f>IF(sum!A357="QU",sum!B357,"*")</f>
        <v/>
      </c>
      <c r="AT364" s="1" t="n"/>
      <c r="AU364" s="1">
        <f>IF(sum!A357="QU",sum!D357,"*")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2021</v>
      </c>
      <c r="BA364" s="1">
        <f>IF(sum!A357="SA",sum!B357,"*")</f>
        <v/>
      </c>
      <c r="BB364" s="1" t="n"/>
      <c r="BC364" s="1">
        <f>IF(sum!A357="SA",sum!D357,"*")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2021</v>
      </c>
      <c r="J365" s="1" t="inlineStr">
        <is>
          <t>NCAP_BND</t>
        </is>
      </c>
      <c r="K365" s="1" t="inlineStr">
        <is>
          <t>FX</t>
        </is>
      </c>
      <c r="L365" s="1" t="n">
        <v>2021</v>
      </c>
      <c r="M365" s="1">
        <f>IF(sum!A358="AT",sum!B358,"*")</f>
        <v/>
      </c>
      <c r="N365" s="1" t="n"/>
      <c r="O365" s="1">
        <f>IF(sum!A358="AT",sum!D358,"*")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2021</v>
      </c>
      <c r="U365" s="1">
        <f>IF(sum!A358="BC",sum!B358,"*")</f>
        <v/>
      </c>
      <c r="V365" s="1" t="n"/>
      <c r="W365" s="1">
        <f>IF(sum!A358="BC",sum!D358,"*")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2021</v>
      </c>
      <c r="AC365" s="1">
        <f>IF(sum!A358="MA",sum!B358,"*")</f>
        <v/>
      </c>
      <c r="AD365" s="1" t="n"/>
      <c r="AE365" s="1">
        <f>IF(sum!A358="MA",sum!D358,"*")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2021</v>
      </c>
      <c r="AK365" s="1">
        <f>IF(sum!A358="ON",sum!B358,"*")</f>
        <v/>
      </c>
      <c r="AL365" s="1" t="n"/>
      <c r="AM365" s="1">
        <f>IF(sum!A358="ON",sum!D358,"*")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2021</v>
      </c>
      <c r="AS365" s="1">
        <f>IF(sum!A358="QU",sum!B358,"*")</f>
        <v/>
      </c>
      <c r="AT365" s="1" t="n"/>
      <c r="AU365" s="1">
        <f>IF(sum!A358="QU",sum!D358,"*")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2021</v>
      </c>
      <c r="BA365" s="1">
        <f>IF(sum!A358="SA",sum!B358,"*")</f>
        <v/>
      </c>
      <c r="BB365" s="1" t="n"/>
      <c r="BC365" s="1">
        <f>IF(sum!A358="SA",sum!D358,"*")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2021</v>
      </c>
      <c r="J366" s="4" t="inlineStr">
        <is>
          <t>NCAP_BND</t>
        </is>
      </c>
      <c r="K366" s="4" t="inlineStr">
        <is>
          <t>FX</t>
        </is>
      </c>
      <c r="L366" s="4" t="n">
        <v>2021</v>
      </c>
      <c r="M366" s="1">
        <f>IF(sum!A359="AT",sum!B359,"*")</f>
        <v/>
      </c>
      <c r="N366" s="1" t="n"/>
      <c r="O366" s="1">
        <f>IF(sum!A359="AT",sum!D359,"*")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2021</v>
      </c>
      <c r="U366" s="1">
        <f>IF(sum!A359="BC",sum!B359,"*")</f>
        <v/>
      </c>
      <c r="V366" s="1" t="n"/>
      <c r="W366" s="1">
        <f>IF(sum!A359="BC",sum!D359,"*")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2021</v>
      </c>
      <c r="AC366" s="1">
        <f>IF(sum!A359="MA",sum!B359,"*")</f>
        <v/>
      </c>
      <c r="AD366" s="1" t="n"/>
      <c r="AE366" s="1">
        <f>IF(sum!A359="MA",sum!D359,"*")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2021</v>
      </c>
      <c r="AK366" s="1">
        <f>IF(sum!A359="ON",sum!B359,"*")</f>
        <v/>
      </c>
      <c r="AL366" s="1" t="n"/>
      <c r="AM366" s="1">
        <f>IF(sum!A359="ON",sum!D359,"*")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2021</v>
      </c>
      <c r="AS366" s="1">
        <f>IF(sum!A359="QU",sum!B359,"*")</f>
        <v/>
      </c>
      <c r="AT366" s="1" t="n"/>
      <c r="AU366" s="1">
        <f>IF(sum!A359="QU",sum!D359,"*")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2021</v>
      </c>
      <c r="BA366" s="1">
        <f>IF(sum!A359="SA",sum!B359,"*")</f>
        <v/>
      </c>
      <c r="BB366" s="1" t="n"/>
      <c r="BC366" s="1">
        <f>IF(sum!A359="SA",sum!D359,"*")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2021</v>
      </c>
      <c r="J367" s="1" t="inlineStr">
        <is>
          <t>NCAP_BND</t>
        </is>
      </c>
      <c r="K367" s="1" t="inlineStr">
        <is>
          <t>FX</t>
        </is>
      </c>
      <c r="L367" s="1" t="n">
        <v>2021</v>
      </c>
      <c r="M367" s="1">
        <f>IF(sum!A360="AT",sum!B360,"*")</f>
        <v/>
      </c>
      <c r="N367" s="1" t="n"/>
      <c r="O367" s="1">
        <f>IF(sum!A360="AT",sum!D360,"*")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2021</v>
      </c>
      <c r="U367" s="1">
        <f>IF(sum!A360="BC",sum!B360,"*")</f>
        <v/>
      </c>
      <c r="V367" s="1" t="n"/>
      <c r="W367" s="1">
        <f>IF(sum!A360="BC",sum!D360,"*")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2021</v>
      </c>
      <c r="AC367" s="1">
        <f>IF(sum!A360="MA",sum!B360,"*")</f>
        <v/>
      </c>
      <c r="AD367" s="1" t="n"/>
      <c r="AE367" s="1">
        <f>IF(sum!A360="MA",sum!D360,"*")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2021</v>
      </c>
      <c r="AK367" s="1">
        <f>IF(sum!A360="ON",sum!B360,"*")</f>
        <v/>
      </c>
      <c r="AL367" s="1" t="n"/>
      <c r="AM367" s="1">
        <f>IF(sum!A360="ON",sum!D360,"*")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2021</v>
      </c>
      <c r="AS367" s="1">
        <f>IF(sum!A360="QU",sum!B360,"*")</f>
        <v/>
      </c>
      <c r="AT367" s="1" t="n"/>
      <c r="AU367" s="1">
        <f>IF(sum!A360="QU",sum!D360,"*")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2021</v>
      </c>
      <c r="BA367" s="1">
        <f>IF(sum!A360="SA",sum!B360,"*")</f>
        <v/>
      </c>
      <c r="BB367" s="1" t="n"/>
      <c r="BC367" s="1">
        <f>IF(sum!A360="SA",sum!D360,"*")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2021</v>
      </c>
      <c r="J368" s="1" t="inlineStr">
        <is>
          <t>NCAP_BND</t>
        </is>
      </c>
      <c r="K368" s="1" t="inlineStr">
        <is>
          <t>FX</t>
        </is>
      </c>
      <c r="L368" s="1" t="n">
        <v>2021</v>
      </c>
      <c r="M368" s="1">
        <f>IF(sum!A361="AT",sum!B361,"*")</f>
        <v/>
      </c>
      <c r="N368" s="1" t="n"/>
      <c r="O368" s="1">
        <f>IF(sum!A361="AT",sum!D361,"*")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2021</v>
      </c>
      <c r="U368" s="1">
        <f>IF(sum!A361="BC",sum!B361,"*")</f>
        <v/>
      </c>
      <c r="V368" s="1" t="n"/>
      <c r="W368" s="1">
        <f>IF(sum!A361="BC",sum!D361,"*")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2021</v>
      </c>
      <c r="AC368" s="1">
        <f>IF(sum!A361="MA",sum!B361,"*")</f>
        <v/>
      </c>
      <c r="AD368" s="1" t="n"/>
      <c r="AE368" s="1">
        <f>IF(sum!A361="MA",sum!D361,"*")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2021</v>
      </c>
      <c r="AK368" s="1">
        <f>IF(sum!A361="ON",sum!B361,"*")</f>
        <v/>
      </c>
      <c r="AL368" s="1" t="n"/>
      <c r="AM368" s="1">
        <f>IF(sum!A361="ON",sum!D361,"*")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2021</v>
      </c>
      <c r="AS368" s="1">
        <f>IF(sum!A361="QU",sum!B361,"*")</f>
        <v/>
      </c>
      <c r="AT368" s="1" t="n"/>
      <c r="AU368" s="1">
        <f>IF(sum!A361="QU",sum!D361,"*")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2021</v>
      </c>
      <c r="BA368" s="1">
        <f>IF(sum!A361="SA",sum!B361,"*")</f>
        <v/>
      </c>
      <c r="BB368" s="1" t="n"/>
      <c r="BC368" s="1">
        <f>IF(sum!A361="SA",sum!D361,"*")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2021</v>
      </c>
      <c r="J369" s="4" t="inlineStr">
        <is>
          <t>NCAP_BND</t>
        </is>
      </c>
      <c r="K369" s="4" t="inlineStr">
        <is>
          <t>FX</t>
        </is>
      </c>
      <c r="L369" s="4" t="n">
        <v>2021</v>
      </c>
      <c r="M369" s="1">
        <f>IF(sum!A362="AT",sum!B362,"*")</f>
        <v/>
      </c>
      <c r="N369" s="1" t="n"/>
      <c r="O369" s="1">
        <f>IF(sum!A362="AT",sum!D362,"*")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2021</v>
      </c>
      <c r="U369" s="1">
        <f>IF(sum!A362="BC",sum!B362,"*")</f>
        <v/>
      </c>
      <c r="V369" s="1" t="n"/>
      <c r="W369" s="1">
        <f>IF(sum!A362="BC",sum!D362,"*")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2021</v>
      </c>
      <c r="AC369" s="1">
        <f>IF(sum!A362="MA",sum!B362,"*")</f>
        <v/>
      </c>
      <c r="AD369" s="1" t="n"/>
      <c r="AE369" s="1">
        <f>IF(sum!A362="MA",sum!D362,"*")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2021</v>
      </c>
      <c r="AK369" s="1">
        <f>IF(sum!A362="ON",sum!B362,"*")</f>
        <v/>
      </c>
      <c r="AL369" s="1" t="n"/>
      <c r="AM369" s="1">
        <f>IF(sum!A362="ON",sum!D362,"*")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2021</v>
      </c>
      <c r="AS369" s="1">
        <f>IF(sum!A362="QU",sum!B362,"*")</f>
        <v/>
      </c>
      <c r="AT369" s="1" t="n"/>
      <c r="AU369" s="1">
        <f>IF(sum!A362="QU",sum!D362,"*")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2021</v>
      </c>
      <c r="BA369" s="1">
        <f>IF(sum!A362="SA",sum!B362,"*")</f>
        <v/>
      </c>
      <c r="BB369" s="1" t="n"/>
      <c r="BC369" s="1">
        <f>IF(sum!A362="SA",sum!D362,"*")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2021</v>
      </c>
      <c r="J370" s="1" t="inlineStr">
        <is>
          <t>NCAP_BND</t>
        </is>
      </c>
      <c r="K370" s="1" t="inlineStr">
        <is>
          <t>FX</t>
        </is>
      </c>
      <c r="L370" s="1" t="n">
        <v>2021</v>
      </c>
      <c r="M370" s="1">
        <f>IF(sum!A363="AT",sum!B363,"*")</f>
        <v/>
      </c>
      <c r="N370" s="1" t="n"/>
      <c r="O370" s="1">
        <f>IF(sum!A363="AT",sum!D363,"*")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2021</v>
      </c>
      <c r="U370" s="1">
        <f>IF(sum!A363="BC",sum!B363,"*")</f>
        <v/>
      </c>
      <c r="V370" s="1" t="n"/>
      <c r="W370" s="1">
        <f>IF(sum!A363="BC",sum!D363,"*")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2021</v>
      </c>
      <c r="AC370" s="1">
        <f>IF(sum!A363="MA",sum!B363,"*")</f>
        <v/>
      </c>
      <c r="AD370" s="1" t="n"/>
      <c r="AE370" s="1">
        <f>IF(sum!A363="MA",sum!D363,"*")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2021</v>
      </c>
      <c r="AK370" s="1">
        <f>IF(sum!A363="ON",sum!B363,"*")</f>
        <v/>
      </c>
      <c r="AL370" s="1" t="n"/>
      <c r="AM370" s="1">
        <f>IF(sum!A363="ON",sum!D363,"*")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2021</v>
      </c>
      <c r="AS370" s="1">
        <f>IF(sum!A363="QU",sum!B363,"*")</f>
        <v/>
      </c>
      <c r="AT370" s="1" t="n"/>
      <c r="AU370" s="1">
        <f>IF(sum!A363="QU",sum!D363,"*")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2021</v>
      </c>
      <c r="BA370" s="1">
        <f>IF(sum!A363="SA",sum!B363,"*")</f>
        <v/>
      </c>
      <c r="BB370" s="1" t="n"/>
      <c r="BC370" s="1">
        <f>IF(sum!A363="SA",sum!D363,"*")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2021</v>
      </c>
      <c r="J371" s="1" t="inlineStr">
        <is>
          <t>NCAP_BND</t>
        </is>
      </c>
      <c r="K371" s="1" t="inlineStr">
        <is>
          <t>FX</t>
        </is>
      </c>
      <c r="L371" s="1" t="n">
        <v>2021</v>
      </c>
      <c r="M371" s="1">
        <f>IF(sum!A364="AT",sum!B364,"*")</f>
        <v/>
      </c>
      <c r="N371" s="1" t="n"/>
      <c r="O371" s="1">
        <f>IF(sum!A364="AT",sum!D364,"*")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2021</v>
      </c>
      <c r="U371" s="1">
        <f>IF(sum!A364="BC",sum!B364,"*")</f>
        <v/>
      </c>
      <c r="V371" s="1" t="n"/>
      <c r="W371" s="1">
        <f>IF(sum!A364="BC",sum!D364,"*")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2021</v>
      </c>
      <c r="AC371" s="1">
        <f>IF(sum!A364="MA",sum!B364,"*")</f>
        <v/>
      </c>
      <c r="AD371" s="1" t="n"/>
      <c r="AE371" s="1">
        <f>IF(sum!A364="MA",sum!D364,"*")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2021</v>
      </c>
      <c r="AK371" s="1">
        <f>IF(sum!A364="ON",sum!B364,"*")</f>
        <v/>
      </c>
      <c r="AL371" s="1" t="n"/>
      <c r="AM371" s="1">
        <f>IF(sum!A364="ON",sum!D364,"*")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2021</v>
      </c>
      <c r="AS371" s="1">
        <f>IF(sum!A364="QU",sum!B364,"*")</f>
        <v/>
      </c>
      <c r="AT371" s="1" t="n"/>
      <c r="AU371" s="1">
        <f>IF(sum!A364="QU",sum!D364,"*")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2021</v>
      </c>
      <c r="BA371" s="1">
        <f>IF(sum!A364="SA",sum!B364,"*")</f>
        <v/>
      </c>
      <c r="BB371" s="1" t="n"/>
      <c r="BC371" s="1">
        <f>IF(sum!A364="SA",sum!D364,"*")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2021</v>
      </c>
      <c r="J372" s="4" t="inlineStr">
        <is>
          <t>NCAP_BND</t>
        </is>
      </c>
      <c r="K372" s="4" t="inlineStr">
        <is>
          <t>FX</t>
        </is>
      </c>
      <c r="L372" s="4" t="n">
        <v>2021</v>
      </c>
      <c r="M372" s="1">
        <f>IF(sum!A365="AT",sum!B365,"*")</f>
        <v/>
      </c>
      <c r="N372" s="1" t="n"/>
      <c r="O372" s="1">
        <f>IF(sum!A365="AT",sum!D365,"*")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2021</v>
      </c>
      <c r="U372" s="1">
        <f>IF(sum!A365="BC",sum!B365,"*")</f>
        <v/>
      </c>
      <c r="V372" s="1" t="n"/>
      <c r="W372" s="1">
        <f>IF(sum!A365="BC",sum!D365,"*")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2021</v>
      </c>
      <c r="AC372" s="1">
        <f>IF(sum!A365="MA",sum!B365,"*")</f>
        <v/>
      </c>
      <c r="AD372" s="1" t="n"/>
      <c r="AE372" s="1">
        <f>IF(sum!A365="MA",sum!D365,"*")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2021</v>
      </c>
      <c r="AK372" s="1">
        <f>IF(sum!A365="ON",sum!B365,"*")</f>
        <v/>
      </c>
      <c r="AL372" s="1" t="n"/>
      <c r="AM372" s="1">
        <f>IF(sum!A365="ON",sum!D365,"*")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2021</v>
      </c>
      <c r="AS372" s="1">
        <f>IF(sum!A365="QU",sum!B365,"*")</f>
        <v/>
      </c>
      <c r="AT372" s="1" t="n"/>
      <c r="AU372" s="1">
        <f>IF(sum!A365="QU",sum!D365,"*")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2021</v>
      </c>
      <c r="BA372" s="1">
        <f>IF(sum!A365="SA",sum!B365,"*")</f>
        <v/>
      </c>
      <c r="BB372" s="1" t="n"/>
      <c r="BC372" s="1">
        <f>IF(sum!A365="SA",sum!D365,"*")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2021</v>
      </c>
      <c r="J373" s="1" t="inlineStr">
        <is>
          <t>NCAP_BND</t>
        </is>
      </c>
      <c r="K373" s="1" t="inlineStr">
        <is>
          <t>FX</t>
        </is>
      </c>
      <c r="L373" s="1" t="n">
        <v>2021</v>
      </c>
      <c r="M373" s="1">
        <f>IF(sum!A366="AT",sum!B366,"*")</f>
        <v/>
      </c>
      <c r="N373" s="1" t="n"/>
      <c r="O373" s="1">
        <f>IF(sum!A366="AT",sum!D366,"*")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2021</v>
      </c>
      <c r="U373" s="1">
        <f>IF(sum!A366="BC",sum!B366,"*")</f>
        <v/>
      </c>
      <c r="V373" s="1" t="n"/>
      <c r="W373" s="1">
        <f>IF(sum!A366="BC",sum!D366,"*")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2021</v>
      </c>
      <c r="AC373" s="1">
        <f>IF(sum!A366="MA",sum!B366,"*")</f>
        <v/>
      </c>
      <c r="AD373" s="1" t="n"/>
      <c r="AE373" s="1">
        <f>IF(sum!A366="MA",sum!D366,"*")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2021</v>
      </c>
      <c r="AK373" s="1">
        <f>IF(sum!A366="ON",sum!B366,"*")</f>
        <v/>
      </c>
      <c r="AL373" s="1" t="n"/>
      <c r="AM373" s="1">
        <f>IF(sum!A366="ON",sum!D366,"*")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2021</v>
      </c>
      <c r="AS373" s="1">
        <f>IF(sum!A366="QU",sum!B366,"*")</f>
        <v/>
      </c>
      <c r="AT373" s="1" t="n"/>
      <c r="AU373" s="1">
        <f>IF(sum!A366="QU",sum!D366,"*")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2021</v>
      </c>
      <c r="BA373" s="1">
        <f>IF(sum!A366="SA",sum!B366,"*")</f>
        <v/>
      </c>
      <c r="BB373" s="1" t="n"/>
      <c r="BC373" s="1">
        <f>IF(sum!A366="SA",sum!D366,"*")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2021</v>
      </c>
      <c r="J374" s="1" t="inlineStr">
        <is>
          <t>NCAP_BND</t>
        </is>
      </c>
      <c r="K374" s="1" t="inlineStr">
        <is>
          <t>FX</t>
        </is>
      </c>
      <c r="L374" s="1" t="n">
        <v>2021</v>
      </c>
      <c r="M374" s="1">
        <f>IF(sum!A367="AT",sum!B367,"*")</f>
        <v/>
      </c>
      <c r="N374" s="1" t="n"/>
      <c r="O374" s="1">
        <f>IF(sum!A367="AT",sum!D367,"*")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2021</v>
      </c>
      <c r="U374" s="1">
        <f>IF(sum!A367="BC",sum!B367,"*")</f>
        <v/>
      </c>
      <c r="V374" s="1" t="n"/>
      <c r="W374" s="1">
        <f>IF(sum!A367="BC",sum!D367,"*")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2021</v>
      </c>
      <c r="AC374" s="1">
        <f>IF(sum!A367="MA",sum!B367,"*")</f>
        <v/>
      </c>
      <c r="AD374" s="1" t="n"/>
      <c r="AE374" s="1">
        <f>IF(sum!A367="MA",sum!D367,"*")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2021</v>
      </c>
      <c r="AK374" s="1">
        <f>IF(sum!A367="ON",sum!B367,"*")</f>
        <v/>
      </c>
      <c r="AL374" s="1" t="n"/>
      <c r="AM374" s="1">
        <f>IF(sum!A367="ON",sum!D367,"*")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2021</v>
      </c>
      <c r="AS374" s="1">
        <f>IF(sum!A367="QU",sum!B367,"*")</f>
        <v/>
      </c>
      <c r="AT374" s="1" t="n"/>
      <c r="AU374" s="1">
        <f>IF(sum!A367="QU",sum!D367,"*")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2021</v>
      </c>
      <c r="BA374" s="1">
        <f>IF(sum!A367="SA",sum!B367,"*")</f>
        <v/>
      </c>
      <c r="BB374" s="1" t="n"/>
      <c r="BC374" s="1">
        <f>IF(sum!A367="SA",sum!D367,"*")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2021</v>
      </c>
      <c r="J375" s="4" t="inlineStr">
        <is>
          <t>NCAP_BND</t>
        </is>
      </c>
      <c r="K375" s="4" t="inlineStr">
        <is>
          <t>FX</t>
        </is>
      </c>
      <c r="L375" s="4" t="n">
        <v>2021</v>
      </c>
      <c r="M375" s="1">
        <f>IF(sum!A368="AT",sum!B368,"*")</f>
        <v/>
      </c>
      <c r="N375" s="1" t="n"/>
      <c r="O375" s="1">
        <f>IF(sum!A368="AT",sum!D368,"*")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2021</v>
      </c>
      <c r="U375" s="1">
        <f>IF(sum!A368="BC",sum!B368,"*")</f>
        <v/>
      </c>
      <c r="V375" s="1" t="n"/>
      <c r="W375" s="1">
        <f>IF(sum!A368="BC",sum!D368,"*")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2021</v>
      </c>
      <c r="AC375" s="1">
        <f>IF(sum!A368="MA",sum!B368,"*")</f>
        <v/>
      </c>
      <c r="AD375" s="1" t="n"/>
      <c r="AE375" s="1">
        <f>IF(sum!A368="MA",sum!D368,"*")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2021</v>
      </c>
      <c r="AK375" s="1">
        <f>IF(sum!A368="ON",sum!B368,"*")</f>
        <v/>
      </c>
      <c r="AL375" s="1" t="n"/>
      <c r="AM375" s="1">
        <f>IF(sum!A368="ON",sum!D368,"*")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2021</v>
      </c>
      <c r="AS375" s="1">
        <f>IF(sum!A368="QU",sum!B368,"*")</f>
        <v/>
      </c>
      <c r="AT375" s="1" t="n"/>
      <c r="AU375" s="1">
        <f>IF(sum!A368="QU",sum!D368,"*")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2021</v>
      </c>
      <c r="BA375" s="1">
        <f>IF(sum!A368="SA",sum!B368,"*")</f>
        <v/>
      </c>
      <c r="BB375" s="1" t="n"/>
      <c r="BC375" s="1">
        <f>IF(sum!A368="SA",sum!D368,"*")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2021</v>
      </c>
      <c r="J376" s="1" t="inlineStr">
        <is>
          <t>NCAP_BND</t>
        </is>
      </c>
      <c r="K376" s="1" t="inlineStr">
        <is>
          <t>FX</t>
        </is>
      </c>
      <c r="L376" s="1" t="n">
        <v>2021</v>
      </c>
      <c r="M376" s="1">
        <f>IF(sum!A369="AT",sum!B369,"*")</f>
        <v/>
      </c>
      <c r="N376" s="1" t="n"/>
      <c r="O376" s="1">
        <f>IF(sum!A369="AT",sum!D369,"*")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2021</v>
      </c>
      <c r="U376" s="1">
        <f>IF(sum!A369="BC",sum!B369,"*")</f>
        <v/>
      </c>
      <c r="V376" s="1" t="n"/>
      <c r="W376" s="1">
        <f>IF(sum!A369="BC",sum!D369,"*")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2021</v>
      </c>
      <c r="AC376" s="1">
        <f>IF(sum!A369="MA",sum!B369,"*")</f>
        <v/>
      </c>
      <c r="AD376" s="1" t="n"/>
      <c r="AE376" s="1">
        <f>IF(sum!A369="MA",sum!D369,"*")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2021</v>
      </c>
      <c r="AK376" s="1">
        <f>IF(sum!A369="ON",sum!B369,"*")</f>
        <v/>
      </c>
      <c r="AL376" s="1" t="n"/>
      <c r="AM376" s="1">
        <f>IF(sum!A369="ON",sum!D369,"*")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2021</v>
      </c>
      <c r="AS376" s="1">
        <f>IF(sum!A369="QU",sum!B369,"*")</f>
        <v/>
      </c>
      <c r="AT376" s="1" t="n"/>
      <c r="AU376" s="1">
        <f>IF(sum!A369="QU",sum!D369,"*")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2021</v>
      </c>
      <c r="BA376" s="1">
        <f>IF(sum!A369="SA",sum!B369,"*")</f>
        <v/>
      </c>
      <c r="BB376" s="1" t="n"/>
      <c r="BC376" s="1">
        <f>IF(sum!A369="SA",sum!D369,"*")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2021</v>
      </c>
      <c r="J377" s="1" t="inlineStr">
        <is>
          <t>NCAP_BND</t>
        </is>
      </c>
      <c r="K377" s="1" t="inlineStr">
        <is>
          <t>FX</t>
        </is>
      </c>
      <c r="L377" s="1" t="n">
        <v>2021</v>
      </c>
      <c r="M377" s="1">
        <f>IF(sum!A370="AT",sum!B370,"*")</f>
        <v/>
      </c>
      <c r="N377" s="1" t="n"/>
      <c r="O377" s="1">
        <f>IF(sum!A370="AT",sum!D370,"*")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2021</v>
      </c>
      <c r="U377" s="1">
        <f>IF(sum!A370="BC",sum!B370,"*")</f>
        <v/>
      </c>
      <c r="V377" s="1" t="n"/>
      <c r="W377" s="1">
        <f>IF(sum!A370="BC",sum!D370,"*")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2021</v>
      </c>
      <c r="AC377" s="1">
        <f>IF(sum!A370="MA",sum!B370,"*")</f>
        <v/>
      </c>
      <c r="AD377" s="1" t="n"/>
      <c r="AE377" s="1">
        <f>IF(sum!A370="MA",sum!D370,"*")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2021</v>
      </c>
      <c r="AK377" s="1">
        <f>IF(sum!A370="ON",sum!B370,"*")</f>
        <v/>
      </c>
      <c r="AL377" s="1" t="n"/>
      <c r="AM377" s="1">
        <f>IF(sum!A370="ON",sum!D370,"*")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2021</v>
      </c>
      <c r="AS377" s="1">
        <f>IF(sum!A370="QU",sum!B370,"*")</f>
        <v/>
      </c>
      <c r="AT377" s="1" t="n"/>
      <c r="AU377" s="1">
        <f>IF(sum!A370="QU",sum!D370,"*")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2021</v>
      </c>
      <c r="BA377" s="1">
        <f>IF(sum!A370="SA",sum!B370,"*")</f>
        <v/>
      </c>
      <c r="BB377" s="1" t="n"/>
      <c r="BC377" s="1">
        <f>IF(sum!A370="SA",sum!D370,"*")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2021</v>
      </c>
      <c r="J378" s="4" t="inlineStr">
        <is>
          <t>NCAP_BND</t>
        </is>
      </c>
      <c r="K378" s="4" t="inlineStr">
        <is>
          <t>FX</t>
        </is>
      </c>
      <c r="L378" s="4" t="n">
        <v>2021</v>
      </c>
      <c r="M378" s="1">
        <f>IF(sum!A371="AT",sum!B371,"*")</f>
        <v/>
      </c>
      <c r="N378" s="1" t="n"/>
      <c r="O378" s="1">
        <f>IF(sum!A371="AT",sum!D371,"*")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2021</v>
      </c>
      <c r="U378" s="1">
        <f>IF(sum!A371="BC",sum!B371,"*")</f>
        <v/>
      </c>
      <c r="V378" s="1" t="n"/>
      <c r="W378" s="1">
        <f>IF(sum!A371="BC",sum!D371,"*")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2021</v>
      </c>
      <c r="AC378" s="1">
        <f>IF(sum!A371="MA",sum!B371,"*")</f>
        <v/>
      </c>
      <c r="AD378" s="1" t="n"/>
      <c r="AE378" s="1">
        <f>IF(sum!A371="MA",sum!D371,"*")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2021</v>
      </c>
      <c r="AK378" s="1">
        <f>IF(sum!A371="ON",sum!B371,"*")</f>
        <v/>
      </c>
      <c r="AL378" s="1" t="n"/>
      <c r="AM378" s="1">
        <f>IF(sum!A371="ON",sum!D371,"*")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2021</v>
      </c>
      <c r="AS378" s="1">
        <f>IF(sum!A371="QU",sum!B371,"*")</f>
        <v/>
      </c>
      <c r="AT378" s="1" t="n"/>
      <c r="AU378" s="1">
        <f>IF(sum!A371="QU",sum!D371,"*")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2021</v>
      </c>
      <c r="BA378" s="1">
        <f>IF(sum!A371="SA",sum!B371,"*")</f>
        <v/>
      </c>
      <c r="BB378" s="1" t="n"/>
      <c r="BC378" s="1">
        <f>IF(sum!A371="SA",sum!D371,"*")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2021</v>
      </c>
      <c r="J379" s="1" t="inlineStr">
        <is>
          <t>NCAP_BND</t>
        </is>
      </c>
      <c r="K379" s="1" t="inlineStr">
        <is>
          <t>FX</t>
        </is>
      </c>
      <c r="L379" s="1" t="n">
        <v>2021</v>
      </c>
      <c r="M379" s="1">
        <f>IF(sum!A372="AT",sum!B372,"*")</f>
        <v/>
      </c>
      <c r="N379" s="1" t="n"/>
      <c r="O379" s="1">
        <f>IF(sum!A372="AT",sum!D372,"*")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2021</v>
      </c>
      <c r="U379" s="1">
        <f>IF(sum!A372="BC",sum!B372,"*")</f>
        <v/>
      </c>
      <c r="V379" s="1" t="n"/>
      <c r="W379" s="1">
        <f>IF(sum!A372="BC",sum!D372,"*")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2021</v>
      </c>
      <c r="AC379" s="1">
        <f>IF(sum!A372="MA",sum!B372,"*")</f>
        <v/>
      </c>
      <c r="AD379" s="1" t="n"/>
      <c r="AE379" s="1">
        <f>IF(sum!A372="MA",sum!D372,"*")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2021</v>
      </c>
      <c r="AK379" s="1">
        <f>IF(sum!A372="ON",sum!B372,"*")</f>
        <v/>
      </c>
      <c r="AL379" s="1" t="n"/>
      <c r="AM379" s="1">
        <f>IF(sum!A372="ON",sum!D372,"*")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2021</v>
      </c>
      <c r="AS379" s="1">
        <f>IF(sum!A372="QU",sum!B372,"*")</f>
        <v/>
      </c>
      <c r="AT379" s="1" t="n"/>
      <c r="AU379" s="1">
        <f>IF(sum!A372="QU",sum!D372,"*")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2021</v>
      </c>
      <c r="BA379" s="1">
        <f>IF(sum!A372="SA",sum!B372,"*")</f>
        <v/>
      </c>
      <c r="BB379" s="1" t="n"/>
      <c r="BC379" s="1">
        <f>IF(sum!A372="SA",sum!D372,"*")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2021</v>
      </c>
      <c r="J380" s="1" t="inlineStr">
        <is>
          <t>NCAP_BND</t>
        </is>
      </c>
      <c r="K380" s="1" t="inlineStr">
        <is>
          <t>FX</t>
        </is>
      </c>
      <c r="L380" s="1" t="n">
        <v>2021</v>
      </c>
      <c r="M380" s="1">
        <f>IF(sum!A373="AT",sum!B373,"*")</f>
        <v/>
      </c>
      <c r="N380" s="1" t="n"/>
      <c r="O380" s="1">
        <f>IF(sum!A373="AT",sum!D373,"*")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2021</v>
      </c>
      <c r="U380" s="1">
        <f>IF(sum!A373="BC",sum!B373,"*")</f>
        <v/>
      </c>
      <c r="V380" s="1" t="n"/>
      <c r="W380" s="1">
        <f>IF(sum!A373="BC",sum!D373,"*")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2021</v>
      </c>
      <c r="AC380" s="1">
        <f>IF(sum!A373="MA",sum!B373,"*")</f>
        <v/>
      </c>
      <c r="AD380" s="1" t="n"/>
      <c r="AE380" s="1">
        <f>IF(sum!A373="MA",sum!D373,"*")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2021</v>
      </c>
      <c r="AK380" s="1">
        <f>IF(sum!A373="ON",sum!B373,"*")</f>
        <v/>
      </c>
      <c r="AL380" s="1" t="n"/>
      <c r="AM380" s="1">
        <f>IF(sum!A373="ON",sum!D373,"*")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2021</v>
      </c>
      <c r="AS380" s="1">
        <f>IF(sum!A373="QU",sum!B373,"*")</f>
        <v/>
      </c>
      <c r="AT380" s="1" t="n"/>
      <c r="AU380" s="1">
        <f>IF(sum!A373="QU",sum!D373,"*")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2021</v>
      </c>
      <c r="BA380" s="1">
        <f>IF(sum!A373="SA",sum!B373,"*")</f>
        <v/>
      </c>
      <c r="BB380" s="1" t="n"/>
      <c r="BC380" s="1">
        <f>IF(sum!A373="SA",sum!D373,"*")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2021</v>
      </c>
      <c r="J381" s="4" t="inlineStr">
        <is>
          <t>NCAP_BND</t>
        </is>
      </c>
      <c r="K381" s="4" t="inlineStr">
        <is>
          <t>FX</t>
        </is>
      </c>
      <c r="L381" s="4" t="n">
        <v>2021</v>
      </c>
      <c r="M381" s="1">
        <f>IF(sum!A374="AT",sum!B374,"*")</f>
        <v/>
      </c>
      <c r="N381" s="1" t="n"/>
      <c r="O381" s="1">
        <f>IF(sum!A374="AT",sum!D374,"*")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2021</v>
      </c>
      <c r="U381" s="1">
        <f>IF(sum!A374="BC",sum!B374,"*")</f>
        <v/>
      </c>
      <c r="V381" s="1" t="n"/>
      <c r="W381" s="1">
        <f>IF(sum!A374="BC",sum!D374,"*")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2021</v>
      </c>
      <c r="AC381" s="1">
        <f>IF(sum!A374="MA",sum!B374,"*")</f>
        <v/>
      </c>
      <c r="AD381" s="1" t="n"/>
      <c r="AE381" s="1">
        <f>IF(sum!A374="MA",sum!D374,"*")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2021</v>
      </c>
      <c r="AK381" s="1">
        <f>IF(sum!A374="ON",sum!B374,"*")</f>
        <v/>
      </c>
      <c r="AL381" s="1" t="n"/>
      <c r="AM381" s="1">
        <f>IF(sum!A374="ON",sum!D374,"*")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2021</v>
      </c>
      <c r="AS381" s="1">
        <f>IF(sum!A374="QU",sum!B374,"*")</f>
        <v/>
      </c>
      <c r="AT381" s="1" t="n"/>
      <c r="AU381" s="1">
        <f>IF(sum!A374="QU",sum!D374,"*")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2021</v>
      </c>
      <c r="BA381" s="1">
        <f>IF(sum!A374="SA",sum!B374,"*")</f>
        <v/>
      </c>
      <c r="BB381" s="1" t="n"/>
      <c r="BC381" s="1">
        <f>IF(sum!A374="SA",sum!D374,"*")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2021</v>
      </c>
      <c r="J382" s="1" t="inlineStr">
        <is>
          <t>NCAP_BND</t>
        </is>
      </c>
      <c r="K382" s="1" t="inlineStr">
        <is>
          <t>FX</t>
        </is>
      </c>
      <c r="L382" s="1" t="n">
        <v>2021</v>
      </c>
      <c r="M382" s="1">
        <f>IF(sum!A375="AT",sum!B375,"*")</f>
        <v/>
      </c>
      <c r="N382" s="1" t="n"/>
      <c r="O382" s="1">
        <f>IF(sum!A375="AT",sum!D375,"*")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2021</v>
      </c>
      <c r="U382" s="1">
        <f>IF(sum!A375="BC",sum!B375,"*")</f>
        <v/>
      </c>
      <c r="V382" s="1" t="n"/>
      <c r="W382" s="1">
        <f>IF(sum!A375="BC",sum!D375,"*")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2021</v>
      </c>
      <c r="AC382" s="1">
        <f>IF(sum!A375="MA",sum!B375,"*")</f>
        <v/>
      </c>
      <c r="AD382" s="1" t="n"/>
      <c r="AE382" s="1">
        <f>IF(sum!A375="MA",sum!D375,"*")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2021</v>
      </c>
      <c r="AK382" s="1">
        <f>IF(sum!A375="ON",sum!B375,"*")</f>
        <v/>
      </c>
      <c r="AL382" s="1" t="n"/>
      <c r="AM382" s="1">
        <f>IF(sum!A375="ON",sum!D375,"*")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2021</v>
      </c>
      <c r="AS382" s="1">
        <f>IF(sum!A375="QU",sum!B375,"*")</f>
        <v/>
      </c>
      <c r="AT382" s="1" t="n"/>
      <c r="AU382" s="1">
        <f>IF(sum!A375="QU",sum!D375,"*")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2021</v>
      </c>
      <c r="BA382" s="1">
        <f>IF(sum!A375="SA",sum!B375,"*")</f>
        <v/>
      </c>
      <c r="BB382" s="1" t="n"/>
      <c r="BC382" s="1">
        <f>IF(sum!A375="SA",sum!D375,"*")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2021</v>
      </c>
      <c r="J383" s="1" t="inlineStr">
        <is>
          <t>NCAP_BND</t>
        </is>
      </c>
      <c r="K383" s="1" t="inlineStr">
        <is>
          <t>FX</t>
        </is>
      </c>
      <c r="L383" s="1" t="n">
        <v>2021</v>
      </c>
      <c r="M383" s="1">
        <f>IF(sum!A376="AT",sum!B376,"*")</f>
        <v/>
      </c>
      <c r="N383" s="1" t="n"/>
      <c r="O383" s="1">
        <f>IF(sum!A376="AT",sum!D376,"*")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2021</v>
      </c>
      <c r="U383" s="1">
        <f>IF(sum!A376="BC",sum!B376,"*")</f>
        <v/>
      </c>
      <c r="V383" s="1" t="n"/>
      <c r="W383" s="1">
        <f>IF(sum!A376="BC",sum!D376,"*")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2021</v>
      </c>
      <c r="AC383" s="1">
        <f>IF(sum!A376="MA",sum!B376,"*")</f>
        <v/>
      </c>
      <c r="AD383" s="1" t="n"/>
      <c r="AE383" s="1">
        <f>IF(sum!A376="MA",sum!D376,"*")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2021</v>
      </c>
      <c r="AK383" s="1">
        <f>IF(sum!A376="ON",sum!B376,"*")</f>
        <v/>
      </c>
      <c r="AL383" s="1" t="n"/>
      <c r="AM383" s="1">
        <f>IF(sum!A376="ON",sum!D376,"*")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2021</v>
      </c>
      <c r="AS383" s="1">
        <f>IF(sum!A376="QU",sum!B376,"*")</f>
        <v/>
      </c>
      <c r="AT383" s="1" t="n"/>
      <c r="AU383" s="1">
        <f>IF(sum!A376="QU",sum!D376,"*")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2021</v>
      </c>
      <c r="BA383" s="1">
        <f>IF(sum!A376="SA",sum!B376,"*")</f>
        <v/>
      </c>
      <c r="BB383" s="1" t="n"/>
      <c r="BC383" s="1">
        <f>IF(sum!A376="SA",sum!D376,"*")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2021</v>
      </c>
      <c r="J384" s="4" t="inlineStr">
        <is>
          <t>NCAP_BND</t>
        </is>
      </c>
      <c r="K384" s="4" t="inlineStr">
        <is>
          <t>FX</t>
        </is>
      </c>
      <c r="L384" s="4" t="n">
        <v>2021</v>
      </c>
      <c r="M384" s="1">
        <f>IF(sum!A377="AT",sum!B377,"*")</f>
        <v/>
      </c>
      <c r="N384" s="1" t="n"/>
      <c r="O384" s="1">
        <f>IF(sum!A377="AT",sum!D377,"*")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2021</v>
      </c>
      <c r="U384" s="1">
        <f>IF(sum!A377="BC",sum!B377,"*")</f>
        <v/>
      </c>
      <c r="V384" s="1" t="n"/>
      <c r="W384" s="1">
        <f>IF(sum!A377="BC",sum!D377,"*")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2021</v>
      </c>
      <c r="AC384" s="1">
        <f>IF(sum!A377="MA",sum!B377,"*")</f>
        <v/>
      </c>
      <c r="AD384" s="1" t="n"/>
      <c r="AE384" s="1">
        <f>IF(sum!A377="MA",sum!D377,"*")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2021</v>
      </c>
      <c r="AK384" s="1">
        <f>IF(sum!A377="ON",sum!B377,"*")</f>
        <v/>
      </c>
      <c r="AL384" s="1" t="n"/>
      <c r="AM384" s="1">
        <f>IF(sum!A377="ON",sum!D377,"*")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2021</v>
      </c>
      <c r="AS384" s="1">
        <f>IF(sum!A377="QU",sum!B377,"*")</f>
        <v/>
      </c>
      <c r="AT384" s="1" t="n"/>
      <c r="AU384" s="1">
        <f>IF(sum!A377="QU",sum!D377,"*")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2021</v>
      </c>
      <c r="BA384" s="1">
        <f>IF(sum!A377="SA",sum!B377,"*")</f>
        <v/>
      </c>
      <c r="BB384" s="1" t="n"/>
      <c r="BC384" s="1">
        <f>IF(sum!A377="SA",sum!D377,"*")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2021</v>
      </c>
      <c r="J385" s="1" t="inlineStr">
        <is>
          <t>NCAP_BND</t>
        </is>
      </c>
      <c r="K385" s="1" t="inlineStr">
        <is>
          <t>FX</t>
        </is>
      </c>
      <c r="L385" s="1" t="n">
        <v>2021</v>
      </c>
      <c r="M385" s="1">
        <f>IF(sum!A378="AT",sum!B378,"*")</f>
        <v/>
      </c>
      <c r="N385" s="1" t="n"/>
      <c r="O385" s="1">
        <f>IF(sum!A378="AT",sum!D378,"*")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2021</v>
      </c>
      <c r="U385" s="1">
        <f>IF(sum!A378="BC",sum!B378,"*")</f>
        <v/>
      </c>
      <c r="V385" s="1" t="n"/>
      <c r="W385" s="1">
        <f>IF(sum!A378="BC",sum!D378,"*")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2021</v>
      </c>
      <c r="AC385" s="1">
        <f>IF(sum!A378="MA",sum!B378,"*")</f>
        <v/>
      </c>
      <c r="AD385" s="1" t="n"/>
      <c r="AE385" s="1">
        <f>IF(sum!A378="MA",sum!D378,"*")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2021</v>
      </c>
      <c r="AK385" s="1">
        <f>IF(sum!A378="ON",sum!B378,"*")</f>
        <v/>
      </c>
      <c r="AL385" s="1" t="n"/>
      <c r="AM385" s="1">
        <f>IF(sum!A378="ON",sum!D378,"*")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2021</v>
      </c>
      <c r="AS385" s="1">
        <f>IF(sum!A378="QU",sum!B378,"*")</f>
        <v/>
      </c>
      <c r="AT385" s="1" t="n"/>
      <c r="AU385" s="1">
        <f>IF(sum!A378="QU",sum!D378,"*")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2021</v>
      </c>
      <c r="BA385" s="1">
        <f>IF(sum!A378="SA",sum!B378,"*")</f>
        <v/>
      </c>
      <c r="BB385" s="1" t="n"/>
      <c r="BC385" s="1">
        <f>IF(sum!A378="SA",sum!D378,"*")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2021</v>
      </c>
      <c r="J386" s="1" t="inlineStr">
        <is>
          <t>NCAP_BND</t>
        </is>
      </c>
      <c r="K386" s="1" t="inlineStr">
        <is>
          <t>FX</t>
        </is>
      </c>
      <c r="L386" s="1" t="n">
        <v>2021</v>
      </c>
      <c r="M386" s="1">
        <f>IF(sum!A379="AT",sum!B379,"*")</f>
        <v/>
      </c>
      <c r="N386" s="1" t="n"/>
      <c r="O386" s="1">
        <f>IF(sum!A379="AT",sum!D379,"*")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2021</v>
      </c>
      <c r="U386" s="1">
        <f>IF(sum!A379="BC",sum!B379,"*")</f>
        <v/>
      </c>
      <c r="V386" s="1" t="n"/>
      <c r="W386" s="1">
        <f>IF(sum!A379="BC",sum!D379,"*")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2021</v>
      </c>
      <c r="AC386" s="1">
        <f>IF(sum!A379="MA",sum!B379,"*")</f>
        <v/>
      </c>
      <c r="AD386" s="1" t="n"/>
      <c r="AE386" s="1">
        <f>IF(sum!A379="MA",sum!D379,"*")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2021</v>
      </c>
      <c r="AK386" s="1">
        <f>IF(sum!A379="ON",sum!B379,"*")</f>
        <v/>
      </c>
      <c r="AL386" s="1" t="n"/>
      <c r="AM386" s="1">
        <f>IF(sum!A379="ON",sum!D379,"*")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2021</v>
      </c>
      <c r="AS386" s="1">
        <f>IF(sum!A379="QU",sum!B379,"*")</f>
        <v/>
      </c>
      <c r="AT386" s="1" t="n"/>
      <c r="AU386" s="1">
        <f>IF(sum!A379="QU",sum!D379,"*")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2021</v>
      </c>
      <c r="BA386" s="1">
        <f>IF(sum!A379="SA",sum!B379,"*")</f>
        <v/>
      </c>
      <c r="BB386" s="1" t="n"/>
      <c r="BC386" s="1">
        <f>IF(sum!A379="SA",sum!D379,"*")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2021</v>
      </c>
      <c r="J387" s="4" t="inlineStr">
        <is>
          <t>NCAP_BND</t>
        </is>
      </c>
      <c r="K387" s="4" t="inlineStr">
        <is>
          <t>FX</t>
        </is>
      </c>
      <c r="L387" s="4" t="n">
        <v>2021</v>
      </c>
      <c r="M387" s="1">
        <f>IF(sum!A380="AT",sum!B380,"*")</f>
        <v/>
      </c>
      <c r="N387" s="1" t="n"/>
      <c r="O387" s="1">
        <f>IF(sum!A380="AT",sum!D380,"*")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2021</v>
      </c>
      <c r="U387" s="1">
        <f>IF(sum!A380="BC",sum!B380,"*")</f>
        <v/>
      </c>
      <c r="V387" s="1" t="n"/>
      <c r="W387" s="1">
        <f>IF(sum!A380="BC",sum!D380,"*")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2021</v>
      </c>
      <c r="AC387" s="1">
        <f>IF(sum!A380="MA",sum!B380,"*")</f>
        <v/>
      </c>
      <c r="AD387" s="1" t="n"/>
      <c r="AE387" s="1">
        <f>IF(sum!A380="MA",sum!D380,"*")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2021</v>
      </c>
      <c r="AK387" s="1">
        <f>IF(sum!A380="ON",sum!B380,"*")</f>
        <v/>
      </c>
      <c r="AL387" s="1" t="n"/>
      <c r="AM387" s="1">
        <f>IF(sum!A380="ON",sum!D380,"*")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2021</v>
      </c>
      <c r="AS387" s="1">
        <f>IF(sum!A380="QU",sum!B380,"*")</f>
        <v/>
      </c>
      <c r="AT387" s="1" t="n"/>
      <c r="AU387" s="1">
        <f>IF(sum!A380="QU",sum!D380,"*")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2021</v>
      </c>
      <c r="BA387" s="1">
        <f>IF(sum!A380="SA",sum!B380,"*")</f>
        <v/>
      </c>
      <c r="BB387" s="1" t="n"/>
      <c r="BC387" s="1">
        <f>IF(sum!A380="SA",sum!D380,"*")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2021</v>
      </c>
      <c r="J388" s="1" t="inlineStr">
        <is>
          <t>NCAP_BND</t>
        </is>
      </c>
      <c r="K388" s="1" t="inlineStr">
        <is>
          <t>FX</t>
        </is>
      </c>
      <c r="L388" s="1" t="n">
        <v>2021</v>
      </c>
      <c r="M388" s="1">
        <f>IF(sum!A381="AT",sum!B381,"*")</f>
        <v/>
      </c>
      <c r="N388" s="1" t="n"/>
      <c r="O388" s="1">
        <f>IF(sum!A381="AT",sum!D381,"*")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2021</v>
      </c>
      <c r="U388" s="1">
        <f>IF(sum!A381="BC",sum!B381,"*")</f>
        <v/>
      </c>
      <c r="V388" s="1" t="n"/>
      <c r="W388" s="1">
        <f>IF(sum!A381="BC",sum!D381,"*")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2021</v>
      </c>
      <c r="AC388" s="1">
        <f>IF(sum!A381="MA",sum!B381,"*")</f>
        <v/>
      </c>
      <c r="AD388" s="1" t="n"/>
      <c r="AE388" s="1">
        <f>IF(sum!A381="MA",sum!D381,"*")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2021</v>
      </c>
      <c r="AK388" s="1">
        <f>IF(sum!A381="ON",sum!B381,"*")</f>
        <v/>
      </c>
      <c r="AL388" s="1" t="n"/>
      <c r="AM388" s="1">
        <f>IF(sum!A381="ON",sum!D381,"*")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2021</v>
      </c>
      <c r="AS388" s="1">
        <f>IF(sum!A381="QU",sum!B381,"*")</f>
        <v/>
      </c>
      <c r="AT388" s="1" t="n"/>
      <c r="AU388" s="1">
        <f>IF(sum!A381="QU",sum!D381,"*")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2021</v>
      </c>
      <c r="BA388" s="1">
        <f>IF(sum!A381="SA",sum!B381,"*")</f>
        <v/>
      </c>
      <c r="BB388" s="1" t="n"/>
      <c r="BC388" s="1">
        <f>IF(sum!A381="SA",sum!D381,"*")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2021</v>
      </c>
      <c r="J389" s="1" t="inlineStr">
        <is>
          <t>NCAP_BND</t>
        </is>
      </c>
      <c r="K389" s="1" t="inlineStr">
        <is>
          <t>FX</t>
        </is>
      </c>
      <c r="L389" s="1" t="n">
        <v>2021</v>
      </c>
      <c r="M389" s="1">
        <f>IF(sum!A382="AT",sum!B382,"*")</f>
        <v/>
      </c>
      <c r="N389" s="1" t="n"/>
      <c r="O389" s="1">
        <f>IF(sum!A382="AT",sum!D382,"*")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2021</v>
      </c>
      <c r="U389" s="1">
        <f>IF(sum!A382="BC",sum!B382,"*")</f>
        <v/>
      </c>
      <c r="V389" s="1" t="n"/>
      <c r="W389" s="1">
        <f>IF(sum!A382="BC",sum!D382,"*")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2021</v>
      </c>
      <c r="AC389" s="1">
        <f>IF(sum!A382="MA",sum!B382,"*")</f>
        <v/>
      </c>
      <c r="AD389" s="1" t="n"/>
      <c r="AE389" s="1">
        <f>IF(sum!A382="MA",sum!D382,"*")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2021</v>
      </c>
      <c r="AK389" s="1">
        <f>IF(sum!A382="ON",sum!B382,"*")</f>
        <v/>
      </c>
      <c r="AL389" s="1" t="n"/>
      <c r="AM389" s="1">
        <f>IF(sum!A382="ON",sum!D382,"*")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2021</v>
      </c>
      <c r="AS389" s="1">
        <f>IF(sum!A382="QU",sum!B382,"*")</f>
        <v/>
      </c>
      <c r="AT389" s="1" t="n"/>
      <c r="AU389" s="1">
        <f>IF(sum!A382="QU",sum!D382,"*")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2021</v>
      </c>
      <c r="BA389" s="1">
        <f>IF(sum!A382="SA",sum!B382,"*")</f>
        <v/>
      </c>
      <c r="BB389" s="1" t="n"/>
      <c r="BC389" s="1">
        <f>IF(sum!A382="SA",sum!D382,"*")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2021</v>
      </c>
      <c r="J390" s="4" t="inlineStr">
        <is>
          <t>NCAP_BND</t>
        </is>
      </c>
      <c r="K390" s="4" t="inlineStr">
        <is>
          <t>FX</t>
        </is>
      </c>
      <c r="L390" s="4" t="n">
        <v>2021</v>
      </c>
      <c r="M390" s="1">
        <f>IF(sum!A383="AT",sum!B383,"*")</f>
        <v/>
      </c>
      <c r="N390" s="1" t="n"/>
      <c r="O390" s="1">
        <f>IF(sum!A383="AT",sum!D383,"*")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2021</v>
      </c>
      <c r="U390" s="1">
        <f>IF(sum!A383="BC",sum!B383,"*")</f>
        <v/>
      </c>
      <c r="V390" s="1" t="n"/>
      <c r="W390" s="1">
        <f>IF(sum!A383="BC",sum!D383,"*")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2021</v>
      </c>
      <c r="AC390" s="1">
        <f>IF(sum!A383="MA",sum!B383,"*")</f>
        <v/>
      </c>
      <c r="AD390" s="1" t="n"/>
      <c r="AE390" s="1">
        <f>IF(sum!A383="MA",sum!D383,"*")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2021</v>
      </c>
      <c r="AK390" s="1">
        <f>IF(sum!A383="ON",sum!B383,"*")</f>
        <v/>
      </c>
      <c r="AL390" s="1" t="n"/>
      <c r="AM390" s="1">
        <f>IF(sum!A383="ON",sum!D383,"*")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2021</v>
      </c>
      <c r="AS390" s="1">
        <f>IF(sum!A383="QU",sum!B383,"*")</f>
        <v/>
      </c>
      <c r="AT390" s="1" t="n"/>
      <c r="AU390" s="1">
        <f>IF(sum!A383="QU",sum!D383,"*")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2021</v>
      </c>
      <c r="BA390" s="1">
        <f>IF(sum!A383="SA",sum!B383,"*")</f>
        <v/>
      </c>
      <c r="BB390" s="1" t="n"/>
      <c r="BC390" s="1">
        <f>IF(sum!A383="SA",sum!D383,"*")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2021</v>
      </c>
      <c r="J391" s="1" t="inlineStr">
        <is>
          <t>NCAP_BND</t>
        </is>
      </c>
      <c r="K391" s="1" t="inlineStr">
        <is>
          <t>FX</t>
        </is>
      </c>
      <c r="L391" s="1" t="n">
        <v>2021</v>
      </c>
      <c r="M391" s="1">
        <f>IF(sum!A384="AT",sum!B384,"*")</f>
        <v/>
      </c>
      <c r="N391" s="1" t="n"/>
      <c r="O391" s="1">
        <f>IF(sum!A384="AT",sum!D384,"*")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2021</v>
      </c>
      <c r="U391" s="1">
        <f>IF(sum!A384="BC",sum!B384,"*")</f>
        <v/>
      </c>
      <c r="V391" s="1" t="n"/>
      <c r="W391" s="1">
        <f>IF(sum!A384="BC",sum!D384,"*")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2021</v>
      </c>
      <c r="AC391" s="1">
        <f>IF(sum!A384="MA",sum!B384,"*")</f>
        <v/>
      </c>
      <c r="AD391" s="1" t="n"/>
      <c r="AE391" s="1">
        <f>IF(sum!A384="MA",sum!D384,"*")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2021</v>
      </c>
      <c r="AK391" s="1">
        <f>IF(sum!A384="ON",sum!B384,"*")</f>
        <v/>
      </c>
      <c r="AL391" s="1" t="n"/>
      <c r="AM391" s="1">
        <f>IF(sum!A384="ON",sum!D384,"*")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2021</v>
      </c>
      <c r="AS391" s="1">
        <f>IF(sum!A384="QU",sum!B384,"*")</f>
        <v/>
      </c>
      <c r="AT391" s="1" t="n"/>
      <c r="AU391" s="1">
        <f>IF(sum!A384="QU",sum!D384,"*")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2021</v>
      </c>
      <c r="BA391" s="1">
        <f>IF(sum!A384="SA",sum!B384,"*")</f>
        <v/>
      </c>
      <c r="BB391" s="1" t="n"/>
      <c r="BC391" s="1">
        <f>IF(sum!A384="SA",sum!D384,"*")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2021</v>
      </c>
      <c r="J392" s="1" t="inlineStr">
        <is>
          <t>NCAP_BND</t>
        </is>
      </c>
      <c r="K392" s="1" t="inlineStr">
        <is>
          <t>FX</t>
        </is>
      </c>
      <c r="L392" s="1" t="n">
        <v>2021</v>
      </c>
      <c r="M392" s="1">
        <f>IF(sum!A385="AT",sum!B385,"*")</f>
        <v/>
      </c>
      <c r="N392" s="1" t="n"/>
      <c r="O392" s="1">
        <f>IF(sum!A385="AT",sum!D385,"*")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2021</v>
      </c>
      <c r="U392" s="1">
        <f>IF(sum!A385="BC",sum!B385,"*")</f>
        <v/>
      </c>
      <c r="V392" s="1" t="n"/>
      <c r="W392" s="1">
        <f>IF(sum!A385="BC",sum!D385,"*")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2021</v>
      </c>
      <c r="AC392" s="1">
        <f>IF(sum!A385="MA",sum!B385,"*")</f>
        <v/>
      </c>
      <c r="AD392" s="1" t="n"/>
      <c r="AE392" s="1">
        <f>IF(sum!A385="MA",sum!D385,"*")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2021</v>
      </c>
      <c r="AK392" s="1">
        <f>IF(sum!A385="ON",sum!B385,"*")</f>
        <v/>
      </c>
      <c r="AL392" s="1" t="n"/>
      <c r="AM392" s="1">
        <f>IF(sum!A385="ON",sum!D385,"*")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2021</v>
      </c>
      <c r="AS392" s="1">
        <f>IF(sum!A385="QU",sum!B385,"*")</f>
        <v/>
      </c>
      <c r="AT392" s="1" t="n"/>
      <c r="AU392" s="1">
        <f>IF(sum!A385="QU",sum!D385,"*")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2021</v>
      </c>
      <c r="BA392" s="1">
        <f>IF(sum!A385="SA",sum!B385,"*")</f>
        <v/>
      </c>
      <c r="BB392" s="1" t="n"/>
      <c r="BC392" s="1">
        <f>IF(sum!A385="SA",sum!D385,"*")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2021</v>
      </c>
      <c r="J393" s="4" t="inlineStr">
        <is>
          <t>NCAP_BND</t>
        </is>
      </c>
      <c r="K393" s="4" t="inlineStr">
        <is>
          <t>FX</t>
        </is>
      </c>
      <c r="L393" s="4" t="n">
        <v>2021</v>
      </c>
      <c r="M393" s="1">
        <f>IF(sum!A386="AT",sum!B386,"*")</f>
        <v/>
      </c>
      <c r="N393" s="1" t="n"/>
      <c r="O393" s="1">
        <f>IF(sum!A386="AT",sum!D386,"*")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2021</v>
      </c>
      <c r="U393" s="1">
        <f>IF(sum!A386="BC",sum!B386,"*")</f>
        <v/>
      </c>
      <c r="V393" s="1" t="n"/>
      <c r="W393" s="1">
        <f>IF(sum!A386="BC",sum!D386,"*")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2021</v>
      </c>
      <c r="AC393" s="1">
        <f>IF(sum!A386="MA",sum!B386,"*")</f>
        <v/>
      </c>
      <c r="AD393" s="1" t="n"/>
      <c r="AE393" s="1">
        <f>IF(sum!A386="MA",sum!D386,"*")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2021</v>
      </c>
      <c r="AK393" s="1">
        <f>IF(sum!A386="ON",sum!B386,"*")</f>
        <v/>
      </c>
      <c r="AL393" s="1" t="n"/>
      <c r="AM393" s="1">
        <f>IF(sum!A386="ON",sum!D386,"*")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2021</v>
      </c>
      <c r="AS393" s="1">
        <f>IF(sum!A386="QU",sum!B386,"*")</f>
        <v/>
      </c>
      <c r="AT393" s="1" t="n"/>
      <c r="AU393" s="1">
        <f>IF(sum!A386="QU",sum!D386,"*")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2021</v>
      </c>
      <c r="BA393" s="1">
        <f>IF(sum!A386="SA",sum!B386,"*")</f>
        <v/>
      </c>
      <c r="BB393" s="1" t="n"/>
      <c r="BC393" s="1">
        <f>IF(sum!A386="SA",sum!D386,"*")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2021</v>
      </c>
      <c r="J394" s="1" t="inlineStr">
        <is>
          <t>NCAP_BND</t>
        </is>
      </c>
      <c r="K394" s="1" t="inlineStr">
        <is>
          <t>FX</t>
        </is>
      </c>
      <c r="L394" s="1" t="n">
        <v>2021</v>
      </c>
      <c r="M394" s="1">
        <f>IF(sum!A387="AT",sum!B387,"*")</f>
        <v/>
      </c>
      <c r="N394" s="1" t="n"/>
      <c r="O394" s="1">
        <f>IF(sum!A387="AT",sum!D387,"*")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2021</v>
      </c>
      <c r="U394" s="1">
        <f>IF(sum!A387="BC",sum!B387,"*")</f>
        <v/>
      </c>
      <c r="V394" s="1" t="n"/>
      <c r="W394" s="1">
        <f>IF(sum!A387="BC",sum!D387,"*")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2021</v>
      </c>
      <c r="AC394" s="1">
        <f>IF(sum!A387="MA",sum!B387,"*")</f>
        <v/>
      </c>
      <c r="AD394" s="1" t="n"/>
      <c r="AE394" s="1">
        <f>IF(sum!A387="MA",sum!D387,"*")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2021</v>
      </c>
      <c r="AK394" s="1">
        <f>IF(sum!A387="ON",sum!B387,"*")</f>
        <v/>
      </c>
      <c r="AL394" s="1" t="n"/>
      <c r="AM394" s="1">
        <f>IF(sum!A387="ON",sum!D387,"*")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2021</v>
      </c>
      <c r="AS394" s="1">
        <f>IF(sum!A387="QU",sum!B387,"*")</f>
        <v/>
      </c>
      <c r="AT394" s="1" t="n"/>
      <c r="AU394" s="1">
        <f>IF(sum!A387="QU",sum!D387,"*")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2021</v>
      </c>
      <c r="BA394" s="1">
        <f>IF(sum!A387="SA",sum!B387,"*")</f>
        <v/>
      </c>
      <c r="BB394" s="1" t="n"/>
      <c r="BC394" s="1">
        <f>IF(sum!A387="SA",sum!D387,"*")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2021</v>
      </c>
      <c r="J395" s="1" t="inlineStr">
        <is>
          <t>NCAP_BND</t>
        </is>
      </c>
      <c r="K395" s="1" t="inlineStr">
        <is>
          <t>FX</t>
        </is>
      </c>
      <c r="L395" s="1" t="n">
        <v>2021</v>
      </c>
      <c r="M395" s="1">
        <f>IF(sum!A388="AT",sum!B388,"*")</f>
        <v/>
      </c>
      <c r="N395" s="1" t="n"/>
      <c r="O395" s="1">
        <f>IF(sum!A388="AT",sum!D388,"*")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2021</v>
      </c>
      <c r="U395" s="1">
        <f>IF(sum!A388="BC",sum!B388,"*")</f>
        <v/>
      </c>
      <c r="V395" s="1" t="n"/>
      <c r="W395" s="1">
        <f>IF(sum!A388="BC",sum!D388,"*")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2021</v>
      </c>
      <c r="AC395" s="1">
        <f>IF(sum!A388="MA",sum!B388,"*")</f>
        <v/>
      </c>
      <c r="AD395" s="1" t="n"/>
      <c r="AE395" s="1">
        <f>IF(sum!A388="MA",sum!D388,"*")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2021</v>
      </c>
      <c r="AK395" s="1">
        <f>IF(sum!A388="ON",sum!B388,"*")</f>
        <v/>
      </c>
      <c r="AL395" s="1" t="n"/>
      <c r="AM395" s="1">
        <f>IF(sum!A388="ON",sum!D388,"*")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2021</v>
      </c>
      <c r="AS395" s="1">
        <f>IF(sum!A388="QU",sum!B388,"*")</f>
        <v/>
      </c>
      <c r="AT395" s="1" t="n"/>
      <c r="AU395" s="1">
        <f>IF(sum!A388="QU",sum!D388,"*")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2021</v>
      </c>
      <c r="BA395" s="1">
        <f>IF(sum!A388="SA",sum!B388,"*")</f>
        <v/>
      </c>
      <c r="BB395" s="1" t="n"/>
      <c r="BC395" s="1">
        <f>IF(sum!A388="SA",sum!D388,"*")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2021</v>
      </c>
      <c r="J396" s="4" t="inlineStr">
        <is>
          <t>NCAP_BND</t>
        </is>
      </c>
      <c r="K396" s="4" t="inlineStr">
        <is>
          <t>FX</t>
        </is>
      </c>
      <c r="L396" s="4" t="n">
        <v>2021</v>
      </c>
      <c r="M396" s="1">
        <f>IF(sum!A389="AT",sum!B389,"*")</f>
        <v/>
      </c>
      <c r="N396" s="1" t="n"/>
      <c r="O396" s="1">
        <f>IF(sum!A389="AT",sum!D389,"*")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2021</v>
      </c>
      <c r="U396" s="1">
        <f>IF(sum!A389="BC",sum!B389,"*")</f>
        <v/>
      </c>
      <c r="V396" s="1" t="n"/>
      <c r="W396" s="1">
        <f>IF(sum!A389="BC",sum!D389,"*")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2021</v>
      </c>
      <c r="AC396" s="1">
        <f>IF(sum!A389="MA",sum!B389,"*")</f>
        <v/>
      </c>
      <c r="AD396" s="1" t="n"/>
      <c r="AE396" s="1">
        <f>IF(sum!A389="MA",sum!D389,"*")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2021</v>
      </c>
      <c r="AK396" s="1">
        <f>IF(sum!A389="ON",sum!B389,"*")</f>
        <v/>
      </c>
      <c r="AL396" s="1" t="n"/>
      <c r="AM396" s="1">
        <f>IF(sum!A389="ON",sum!D389,"*")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2021</v>
      </c>
      <c r="AS396" s="1">
        <f>IF(sum!A389="QU",sum!B389,"*")</f>
        <v/>
      </c>
      <c r="AT396" s="1" t="n"/>
      <c r="AU396" s="1">
        <f>IF(sum!A389="QU",sum!D389,"*")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2021</v>
      </c>
      <c r="BA396" s="1">
        <f>IF(sum!A389="SA",sum!B389,"*")</f>
        <v/>
      </c>
      <c r="BB396" s="1" t="n"/>
      <c r="BC396" s="1">
        <f>IF(sum!A389="SA",sum!D389,"*")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2021</v>
      </c>
      <c r="J397" s="1" t="inlineStr">
        <is>
          <t>NCAP_BND</t>
        </is>
      </c>
      <c r="K397" s="1" t="inlineStr">
        <is>
          <t>FX</t>
        </is>
      </c>
      <c r="L397" s="1" t="n">
        <v>2021</v>
      </c>
      <c r="M397" s="1">
        <f>IF(sum!A390="AT",sum!B390,"*")</f>
        <v/>
      </c>
      <c r="N397" s="1" t="n"/>
      <c r="O397" s="1">
        <f>IF(sum!A390="AT",sum!D390,"*")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2021</v>
      </c>
      <c r="U397" s="1">
        <f>IF(sum!A390="BC",sum!B390,"*")</f>
        <v/>
      </c>
      <c r="V397" s="1" t="n"/>
      <c r="W397" s="1">
        <f>IF(sum!A390="BC",sum!D390,"*")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2021</v>
      </c>
      <c r="AC397" s="1">
        <f>IF(sum!A390="MA",sum!B390,"*")</f>
        <v/>
      </c>
      <c r="AD397" s="1" t="n"/>
      <c r="AE397" s="1">
        <f>IF(sum!A390="MA",sum!D390,"*")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2021</v>
      </c>
      <c r="AK397" s="1">
        <f>IF(sum!A390="ON",sum!B390,"*")</f>
        <v/>
      </c>
      <c r="AL397" s="1" t="n"/>
      <c r="AM397" s="1">
        <f>IF(sum!A390="ON",sum!D390,"*")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2021</v>
      </c>
      <c r="AS397" s="1">
        <f>IF(sum!A390="QU",sum!B390,"*")</f>
        <v/>
      </c>
      <c r="AT397" s="1" t="n"/>
      <c r="AU397" s="1">
        <f>IF(sum!A390="QU",sum!D390,"*")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2021</v>
      </c>
      <c r="BA397" s="1">
        <f>IF(sum!A390="SA",sum!B390,"*")</f>
        <v/>
      </c>
      <c r="BB397" s="1" t="n"/>
      <c r="BC397" s="1">
        <f>IF(sum!A390="SA",sum!D390,"*")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2021</v>
      </c>
      <c r="J398" s="1" t="inlineStr">
        <is>
          <t>NCAP_BND</t>
        </is>
      </c>
      <c r="K398" s="1" t="inlineStr">
        <is>
          <t>FX</t>
        </is>
      </c>
      <c r="L398" s="1" t="n">
        <v>2021</v>
      </c>
      <c r="M398" s="1">
        <f>IF(sum!A391="AT",sum!B391,"*")</f>
        <v/>
      </c>
      <c r="N398" s="1" t="n"/>
      <c r="O398" s="1">
        <f>IF(sum!A391="AT",sum!D391,"*")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2021</v>
      </c>
      <c r="U398" s="1">
        <f>IF(sum!A391="BC",sum!B391,"*")</f>
        <v/>
      </c>
      <c r="V398" s="1" t="n"/>
      <c r="W398" s="1">
        <f>IF(sum!A391="BC",sum!D391,"*")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2021</v>
      </c>
      <c r="AC398" s="1">
        <f>IF(sum!A391="MA",sum!B391,"*")</f>
        <v/>
      </c>
      <c r="AD398" s="1" t="n"/>
      <c r="AE398" s="1">
        <f>IF(sum!A391="MA",sum!D391,"*")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2021</v>
      </c>
      <c r="AK398" s="1">
        <f>IF(sum!A391="ON",sum!B391,"*")</f>
        <v/>
      </c>
      <c r="AL398" s="1" t="n"/>
      <c r="AM398" s="1">
        <f>IF(sum!A391="ON",sum!D391,"*")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2021</v>
      </c>
      <c r="AS398" s="1">
        <f>IF(sum!A391="QU",sum!B391,"*")</f>
        <v/>
      </c>
      <c r="AT398" s="1" t="n"/>
      <c r="AU398" s="1">
        <f>IF(sum!A391="QU",sum!D391,"*")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2021</v>
      </c>
      <c r="BA398" s="1">
        <f>IF(sum!A391="SA",sum!B391,"*")</f>
        <v/>
      </c>
      <c r="BB398" s="1" t="n"/>
      <c r="BC398" s="1">
        <f>IF(sum!A391="SA",sum!D391,"*")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2021</v>
      </c>
      <c r="J399" s="4" t="inlineStr">
        <is>
          <t>NCAP_BND</t>
        </is>
      </c>
      <c r="K399" s="4" t="inlineStr">
        <is>
          <t>FX</t>
        </is>
      </c>
      <c r="L399" s="4" t="n">
        <v>2021</v>
      </c>
      <c r="M399" s="1">
        <f>IF(sum!A392="AT",sum!B392,"*")</f>
        <v/>
      </c>
      <c r="N399" s="1" t="n"/>
      <c r="O399" s="1">
        <f>IF(sum!A392="AT",sum!D392,"*")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2021</v>
      </c>
      <c r="U399" s="1">
        <f>IF(sum!A392="BC",sum!B392,"*")</f>
        <v/>
      </c>
      <c r="V399" s="1" t="n"/>
      <c r="W399" s="1">
        <f>IF(sum!A392="BC",sum!D392,"*")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2021</v>
      </c>
      <c r="AC399" s="1">
        <f>IF(sum!A392="MA",sum!B392,"*")</f>
        <v/>
      </c>
      <c r="AD399" s="1" t="n"/>
      <c r="AE399" s="1">
        <f>IF(sum!A392="MA",sum!D392,"*")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2021</v>
      </c>
      <c r="AK399" s="1">
        <f>IF(sum!A392="ON",sum!B392,"*")</f>
        <v/>
      </c>
      <c r="AL399" s="1" t="n"/>
      <c r="AM399" s="1">
        <f>IF(sum!A392="ON",sum!D392,"*")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2021</v>
      </c>
      <c r="AS399" s="1">
        <f>IF(sum!A392="QU",sum!B392,"*")</f>
        <v/>
      </c>
      <c r="AT399" s="1" t="n"/>
      <c r="AU399" s="1">
        <f>IF(sum!A392="QU",sum!D392,"*")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2021</v>
      </c>
      <c r="BA399" s="1">
        <f>IF(sum!A392="SA",sum!B392,"*")</f>
        <v/>
      </c>
      <c r="BB399" s="1" t="n"/>
      <c r="BC399" s="1">
        <f>IF(sum!A392="SA",sum!D392,"*")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2021</v>
      </c>
      <c r="J400" s="1" t="inlineStr">
        <is>
          <t>NCAP_BND</t>
        </is>
      </c>
      <c r="K400" s="1" t="inlineStr">
        <is>
          <t>FX</t>
        </is>
      </c>
      <c r="L400" s="1" t="n">
        <v>2021</v>
      </c>
      <c r="M400" s="1">
        <f>IF(sum!A393="AT",sum!B393,"*")</f>
        <v/>
      </c>
      <c r="N400" s="1" t="n"/>
      <c r="O400" s="1">
        <f>IF(sum!A393="AT",sum!D393,"*")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2021</v>
      </c>
      <c r="U400" s="1">
        <f>IF(sum!A393="BC",sum!B393,"*")</f>
        <v/>
      </c>
      <c r="V400" s="1" t="n"/>
      <c r="W400" s="1">
        <f>IF(sum!A393="BC",sum!D393,"*")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2021</v>
      </c>
      <c r="AC400" s="1">
        <f>IF(sum!A393="MA",sum!B393,"*")</f>
        <v/>
      </c>
      <c r="AD400" s="1" t="n"/>
      <c r="AE400" s="1">
        <f>IF(sum!A393="MA",sum!D393,"*")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2021</v>
      </c>
      <c r="AK400" s="1">
        <f>IF(sum!A393="ON",sum!B393,"*")</f>
        <v/>
      </c>
      <c r="AL400" s="1" t="n"/>
      <c r="AM400" s="1">
        <f>IF(sum!A393="ON",sum!D393,"*")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2021</v>
      </c>
      <c r="AS400" s="1">
        <f>IF(sum!A393="QU",sum!B393,"*")</f>
        <v/>
      </c>
      <c r="AT400" s="1" t="n"/>
      <c r="AU400" s="1">
        <f>IF(sum!A393="QU",sum!D393,"*")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2021</v>
      </c>
      <c r="BA400" s="1">
        <f>IF(sum!A393="SA",sum!B393,"*")</f>
        <v/>
      </c>
      <c r="BB400" s="1" t="n"/>
      <c r="BC400" s="1">
        <f>IF(sum!A393="SA",sum!D393,"*")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2021</v>
      </c>
      <c r="J401" s="1" t="inlineStr">
        <is>
          <t>NCAP_BND</t>
        </is>
      </c>
      <c r="K401" s="1" t="inlineStr">
        <is>
          <t>FX</t>
        </is>
      </c>
      <c r="L401" s="1" t="n">
        <v>2021</v>
      </c>
      <c r="M401" s="1">
        <f>IF(sum!A394="AT",sum!B394,"*")</f>
        <v/>
      </c>
      <c r="N401" s="1" t="n"/>
      <c r="O401" s="1">
        <f>IF(sum!A394="AT",sum!D394,"*")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2021</v>
      </c>
      <c r="U401" s="1">
        <f>IF(sum!A394="BC",sum!B394,"*")</f>
        <v/>
      </c>
      <c r="V401" s="1" t="n"/>
      <c r="W401" s="1">
        <f>IF(sum!A394="BC",sum!D394,"*")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2021</v>
      </c>
      <c r="AC401" s="1">
        <f>IF(sum!A394="MA",sum!B394,"*")</f>
        <v/>
      </c>
      <c r="AD401" s="1" t="n"/>
      <c r="AE401" s="1">
        <f>IF(sum!A394="MA",sum!D394,"*")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2021</v>
      </c>
      <c r="AK401" s="1">
        <f>IF(sum!A394="ON",sum!B394,"*")</f>
        <v/>
      </c>
      <c r="AL401" s="1" t="n"/>
      <c r="AM401" s="1">
        <f>IF(sum!A394="ON",sum!D394,"*")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2021</v>
      </c>
      <c r="AS401" s="1">
        <f>IF(sum!A394="QU",sum!B394,"*")</f>
        <v/>
      </c>
      <c r="AT401" s="1" t="n"/>
      <c r="AU401" s="1">
        <f>IF(sum!A394="QU",sum!D394,"*")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2021</v>
      </c>
      <c r="BA401" s="1">
        <f>IF(sum!A394="SA",sum!B394,"*")</f>
        <v/>
      </c>
      <c r="BB401" s="1" t="n"/>
      <c r="BC401" s="1">
        <f>IF(sum!A394="SA",sum!D394,"*")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2021</v>
      </c>
      <c r="J402" s="4" t="inlineStr">
        <is>
          <t>NCAP_BND</t>
        </is>
      </c>
      <c r="K402" s="4" t="inlineStr">
        <is>
          <t>FX</t>
        </is>
      </c>
      <c r="L402" s="4" t="n">
        <v>2021</v>
      </c>
      <c r="M402" s="1">
        <f>IF(sum!A395="AT",sum!B395,"*")</f>
        <v/>
      </c>
      <c r="N402" s="1" t="n"/>
      <c r="O402" s="1">
        <f>IF(sum!A395="AT",sum!D395,"*")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2021</v>
      </c>
      <c r="U402" s="1">
        <f>IF(sum!A395="BC",sum!B395,"*")</f>
        <v/>
      </c>
      <c r="V402" s="1" t="n"/>
      <c r="W402" s="1">
        <f>IF(sum!A395="BC",sum!D395,"*")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2021</v>
      </c>
      <c r="AC402" s="1">
        <f>IF(sum!A395="MA",sum!B395,"*")</f>
        <v/>
      </c>
      <c r="AD402" s="1" t="n"/>
      <c r="AE402" s="1">
        <f>IF(sum!A395="MA",sum!D395,"*")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2021</v>
      </c>
      <c r="AK402" s="1">
        <f>IF(sum!A395="ON",sum!B395,"*")</f>
        <v/>
      </c>
      <c r="AL402" s="1" t="n"/>
      <c r="AM402" s="1">
        <f>IF(sum!A395="ON",sum!D395,"*")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2021</v>
      </c>
      <c r="AS402" s="1">
        <f>IF(sum!A395="QU",sum!B395,"*")</f>
        <v/>
      </c>
      <c r="AT402" s="1" t="n"/>
      <c r="AU402" s="1">
        <f>IF(sum!A395="QU",sum!D395,"*")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2021</v>
      </c>
      <c r="BA402" s="1">
        <f>IF(sum!A395="SA",sum!B395,"*")</f>
        <v/>
      </c>
      <c r="BB402" s="1" t="n"/>
      <c r="BC402" s="1">
        <f>IF(sum!A395="SA",sum!D395,"*")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2021</v>
      </c>
      <c r="J403" s="1" t="inlineStr">
        <is>
          <t>NCAP_BND</t>
        </is>
      </c>
      <c r="K403" s="1" t="inlineStr">
        <is>
          <t>FX</t>
        </is>
      </c>
      <c r="L403" s="1" t="n">
        <v>2021</v>
      </c>
      <c r="M403" s="1">
        <f>IF(sum!A396="AT",sum!B396,"*")</f>
        <v/>
      </c>
      <c r="N403" s="1" t="n"/>
      <c r="O403" s="1">
        <f>IF(sum!A396="AT",sum!D396,"*")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2021</v>
      </c>
      <c r="U403" s="1">
        <f>IF(sum!A396="BC",sum!B396,"*")</f>
        <v/>
      </c>
      <c r="V403" s="1" t="n"/>
      <c r="W403" s="1">
        <f>IF(sum!A396="BC",sum!D396,"*")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2021</v>
      </c>
      <c r="AC403" s="1">
        <f>IF(sum!A396="MA",sum!B396,"*")</f>
        <v/>
      </c>
      <c r="AD403" s="1" t="n"/>
      <c r="AE403" s="1">
        <f>IF(sum!A396="MA",sum!D396,"*")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2021</v>
      </c>
      <c r="AK403" s="1">
        <f>IF(sum!A396="ON",sum!B396,"*")</f>
        <v/>
      </c>
      <c r="AL403" s="1" t="n"/>
      <c r="AM403" s="1">
        <f>IF(sum!A396="ON",sum!D396,"*")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2021</v>
      </c>
      <c r="AS403" s="1">
        <f>IF(sum!A396="QU",sum!B396,"*")</f>
        <v/>
      </c>
      <c r="AT403" s="1" t="n"/>
      <c r="AU403" s="1">
        <f>IF(sum!A396="QU",sum!D396,"*")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2021</v>
      </c>
      <c r="BA403" s="1">
        <f>IF(sum!A396="SA",sum!B396,"*")</f>
        <v/>
      </c>
      <c r="BB403" s="1" t="n"/>
      <c r="BC403" s="1">
        <f>IF(sum!A396="SA",sum!D396,"*")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2021</v>
      </c>
      <c r="J404" s="1" t="inlineStr">
        <is>
          <t>NCAP_BND</t>
        </is>
      </c>
      <c r="K404" s="1" t="inlineStr">
        <is>
          <t>FX</t>
        </is>
      </c>
      <c r="L404" s="1" t="n">
        <v>2021</v>
      </c>
      <c r="M404" s="1">
        <f>IF(sum!A397="AT",sum!B397,"*")</f>
        <v/>
      </c>
      <c r="N404" s="1" t="n"/>
      <c r="O404" s="1">
        <f>IF(sum!A397="AT",sum!D397,"*")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2021</v>
      </c>
      <c r="U404" s="1">
        <f>IF(sum!A397="BC",sum!B397,"*")</f>
        <v/>
      </c>
      <c r="V404" s="1" t="n"/>
      <c r="W404" s="1">
        <f>IF(sum!A397="BC",sum!D397,"*")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2021</v>
      </c>
      <c r="AC404" s="1">
        <f>IF(sum!A397="MA",sum!B397,"*")</f>
        <v/>
      </c>
      <c r="AD404" s="1" t="n"/>
      <c r="AE404" s="1">
        <f>IF(sum!A397="MA",sum!D397,"*")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2021</v>
      </c>
      <c r="AK404" s="1">
        <f>IF(sum!A397="ON",sum!B397,"*")</f>
        <v/>
      </c>
      <c r="AL404" s="1" t="n"/>
      <c r="AM404" s="1">
        <f>IF(sum!A397="ON",sum!D397,"*")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2021</v>
      </c>
      <c r="AS404" s="1">
        <f>IF(sum!A397="QU",sum!B397,"*")</f>
        <v/>
      </c>
      <c r="AT404" s="1" t="n"/>
      <c r="AU404" s="1">
        <f>IF(sum!A397="QU",sum!D397,"*")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2021</v>
      </c>
      <c r="BA404" s="1">
        <f>IF(sum!A397="SA",sum!B397,"*")</f>
        <v/>
      </c>
      <c r="BB404" s="1" t="n"/>
      <c r="BC404" s="1">
        <f>IF(sum!A397="SA",sum!D397,"*")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2021</v>
      </c>
      <c r="J405" s="4" t="inlineStr">
        <is>
          <t>NCAP_BND</t>
        </is>
      </c>
      <c r="K405" s="4" t="inlineStr">
        <is>
          <t>FX</t>
        </is>
      </c>
      <c r="L405" s="4" t="n">
        <v>2021</v>
      </c>
      <c r="M405" s="1">
        <f>IF(sum!A398="AT",sum!B398,"*")</f>
        <v/>
      </c>
      <c r="N405" s="1" t="n"/>
      <c r="O405" s="1">
        <f>IF(sum!A398="AT",sum!D398,"*")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2021</v>
      </c>
      <c r="U405" s="1">
        <f>IF(sum!A398="BC",sum!B398,"*")</f>
        <v/>
      </c>
      <c r="V405" s="1" t="n"/>
      <c r="W405" s="1">
        <f>IF(sum!A398="BC",sum!D398,"*")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2021</v>
      </c>
      <c r="AC405" s="1">
        <f>IF(sum!A398="MA",sum!B398,"*")</f>
        <v/>
      </c>
      <c r="AD405" s="1" t="n"/>
      <c r="AE405" s="1">
        <f>IF(sum!A398="MA",sum!D398,"*")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2021</v>
      </c>
      <c r="AK405" s="1">
        <f>IF(sum!A398="ON",sum!B398,"*")</f>
        <v/>
      </c>
      <c r="AL405" s="1" t="n"/>
      <c r="AM405" s="1">
        <f>IF(sum!A398="ON",sum!D398,"*")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2021</v>
      </c>
      <c r="AS405" s="1">
        <f>IF(sum!A398="QU",sum!B398,"*")</f>
        <v/>
      </c>
      <c r="AT405" s="1" t="n"/>
      <c r="AU405" s="1">
        <f>IF(sum!A398="QU",sum!D398,"*")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2021</v>
      </c>
      <c r="BA405" s="1">
        <f>IF(sum!A398="SA",sum!B398,"*")</f>
        <v/>
      </c>
      <c r="BB405" s="1" t="n"/>
      <c r="BC405" s="1">
        <f>IF(sum!A398="SA",sum!D398,"*")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2021</v>
      </c>
      <c r="J406" s="1" t="inlineStr">
        <is>
          <t>NCAP_BND</t>
        </is>
      </c>
      <c r="K406" s="1" t="inlineStr">
        <is>
          <t>FX</t>
        </is>
      </c>
      <c r="L406" s="1" t="n">
        <v>2021</v>
      </c>
      <c r="M406" s="1">
        <f>IF(sum!A399="AT",sum!B399,"*")</f>
        <v/>
      </c>
      <c r="N406" s="1" t="n"/>
      <c r="O406" s="1">
        <f>IF(sum!A399="AT",sum!D399,"*")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2021</v>
      </c>
      <c r="U406" s="1">
        <f>IF(sum!A399="BC",sum!B399,"*")</f>
        <v/>
      </c>
      <c r="V406" s="1" t="n"/>
      <c r="W406" s="1">
        <f>IF(sum!A399="BC",sum!D399,"*")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2021</v>
      </c>
      <c r="AC406" s="1">
        <f>IF(sum!A399="MA",sum!B399,"*")</f>
        <v/>
      </c>
      <c r="AD406" s="1" t="n"/>
      <c r="AE406" s="1">
        <f>IF(sum!A399="MA",sum!D399,"*")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2021</v>
      </c>
      <c r="AK406" s="1">
        <f>IF(sum!A399="ON",sum!B399,"*")</f>
        <v/>
      </c>
      <c r="AL406" s="1" t="n"/>
      <c r="AM406" s="1">
        <f>IF(sum!A399="ON",sum!D399,"*")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2021</v>
      </c>
      <c r="AS406" s="1">
        <f>IF(sum!A399="QU",sum!B399,"*")</f>
        <v/>
      </c>
      <c r="AT406" s="1" t="n"/>
      <c r="AU406" s="1">
        <f>IF(sum!A399="QU",sum!D399,"*")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2021</v>
      </c>
      <c r="BA406" s="1">
        <f>IF(sum!A399="SA",sum!B399,"*")</f>
        <v/>
      </c>
      <c r="BB406" s="1" t="n"/>
      <c r="BC406" s="1">
        <f>IF(sum!A399="SA",sum!D399,"*")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2021</v>
      </c>
      <c r="J407" s="1" t="inlineStr">
        <is>
          <t>NCAP_BND</t>
        </is>
      </c>
      <c r="K407" s="1" t="inlineStr">
        <is>
          <t>FX</t>
        </is>
      </c>
      <c r="L407" s="1" t="n">
        <v>2021</v>
      </c>
      <c r="M407" s="1">
        <f>IF(sum!A400="AT",sum!B400,"*")</f>
        <v/>
      </c>
      <c r="N407" s="1" t="n"/>
      <c r="O407" s="1">
        <f>IF(sum!A400="AT",sum!D400,"*")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2021</v>
      </c>
      <c r="U407" s="1">
        <f>IF(sum!A400="BC",sum!B400,"*")</f>
        <v/>
      </c>
      <c r="V407" s="1" t="n"/>
      <c r="W407" s="1">
        <f>IF(sum!A400="BC",sum!D400,"*")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2021</v>
      </c>
      <c r="AC407" s="1">
        <f>IF(sum!A400="MA",sum!B400,"*")</f>
        <v/>
      </c>
      <c r="AD407" s="1" t="n"/>
      <c r="AE407" s="1">
        <f>IF(sum!A400="MA",sum!D400,"*")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2021</v>
      </c>
      <c r="AK407" s="1">
        <f>IF(sum!A400="ON",sum!B400,"*")</f>
        <v/>
      </c>
      <c r="AL407" s="1" t="n"/>
      <c r="AM407" s="1">
        <f>IF(sum!A400="ON",sum!D400,"*")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2021</v>
      </c>
      <c r="AS407" s="1">
        <f>IF(sum!A400="QU",sum!B400,"*")</f>
        <v/>
      </c>
      <c r="AT407" s="1" t="n"/>
      <c r="AU407" s="1">
        <f>IF(sum!A400="QU",sum!D400,"*")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2021</v>
      </c>
      <c r="BA407" s="1">
        <f>IF(sum!A400="SA",sum!B400,"*")</f>
        <v/>
      </c>
      <c r="BB407" s="1" t="n"/>
      <c r="BC407" s="1">
        <f>IF(sum!A400="SA",sum!D400,"*")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2021</v>
      </c>
      <c r="J408" s="4" t="inlineStr">
        <is>
          <t>NCAP_BND</t>
        </is>
      </c>
      <c r="K408" s="4" t="inlineStr">
        <is>
          <t>FX</t>
        </is>
      </c>
      <c r="L408" s="4" t="n">
        <v>2021</v>
      </c>
      <c r="M408" s="1">
        <f>IF(sum!A401="AT",sum!B401,"*")</f>
        <v/>
      </c>
      <c r="N408" s="1" t="n"/>
      <c r="O408" s="1">
        <f>IF(sum!A401="AT",sum!D401,"*")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2021</v>
      </c>
      <c r="U408" s="1">
        <f>IF(sum!A401="BC",sum!B401,"*")</f>
        <v/>
      </c>
      <c r="V408" s="1" t="n"/>
      <c r="W408" s="1">
        <f>IF(sum!A401="BC",sum!D401,"*")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2021</v>
      </c>
      <c r="AC408" s="1">
        <f>IF(sum!A401="MA",sum!B401,"*")</f>
        <v/>
      </c>
      <c r="AD408" s="1" t="n"/>
      <c r="AE408" s="1">
        <f>IF(sum!A401="MA",sum!D401,"*")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2021</v>
      </c>
      <c r="AK408" s="1">
        <f>IF(sum!A401="ON",sum!B401,"*")</f>
        <v/>
      </c>
      <c r="AL408" s="1" t="n"/>
      <c r="AM408" s="1">
        <f>IF(sum!A401="ON",sum!D401,"*")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2021</v>
      </c>
      <c r="AS408" s="1">
        <f>IF(sum!A401="QU",sum!B401,"*")</f>
        <v/>
      </c>
      <c r="AT408" s="1" t="n"/>
      <c r="AU408" s="1">
        <f>IF(sum!A401="QU",sum!D401,"*")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2021</v>
      </c>
      <c r="BA408" s="1">
        <f>IF(sum!A401="SA",sum!B401,"*")</f>
        <v/>
      </c>
      <c r="BB408" s="1" t="n"/>
      <c r="BC408" s="1">
        <f>IF(sum!A401="SA",sum!D401,"*")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2021</v>
      </c>
      <c r="J409" s="1" t="inlineStr">
        <is>
          <t>NCAP_BND</t>
        </is>
      </c>
      <c r="K409" s="1" t="inlineStr">
        <is>
          <t>FX</t>
        </is>
      </c>
      <c r="L409" s="1" t="n">
        <v>2021</v>
      </c>
      <c r="M409" s="1">
        <f>IF(sum!A402="AT",sum!B402,"*")</f>
        <v/>
      </c>
      <c r="N409" s="1" t="n"/>
      <c r="O409" s="1">
        <f>IF(sum!A402="AT",sum!D402,"*")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2021</v>
      </c>
      <c r="U409" s="1">
        <f>IF(sum!A402="BC",sum!B402,"*")</f>
        <v/>
      </c>
      <c r="V409" s="1" t="n"/>
      <c r="W409" s="1">
        <f>IF(sum!A402="BC",sum!D402,"*")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2021</v>
      </c>
      <c r="AC409" s="1">
        <f>IF(sum!A402="MA",sum!B402,"*")</f>
        <v/>
      </c>
      <c r="AD409" s="1" t="n"/>
      <c r="AE409" s="1">
        <f>IF(sum!A402="MA",sum!D402,"*")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2021</v>
      </c>
      <c r="AK409" s="1">
        <f>IF(sum!A402="ON",sum!B402,"*")</f>
        <v/>
      </c>
      <c r="AL409" s="1" t="n"/>
      <c r="AM409" s="1">
        <f>IF(sum!A402="ON",sum!D402,"*")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2021</v>
      </c>
      <c r="AS409" s="1">
        <f>IF(sum!A402="QU",sum!B402,"*")</f>
        <v/>
      </c>
      <c r="AT409" s="1" t="n"/>
      <c r="AU409" s="1">
        <f>IF(sum!A402="QU",sum!D402,"*")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2021</v>
      </c>
      <c r="BA409" s="1">
        <f>IF(sum!A402="SA",sum!B402,"*")</f>
        <v/>
      </c>
      <c r="BB409" s="1" t="n"/>
      <c r="BC409" s="1">
        <f>IF(sum!A402="SA",sum!D402,"*")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2021</v>
      </c>
      <c r="J410" s="1" t="inlineStr">
        <is>
          <t>NCAP_BND</t>
        </is>
      </c>
      <c r="K410" s="1" t="inlineStr">
        <is>
          <t>FX</t>
        </is>
      </c>
      <c r="L410" s="1" t="n">
        <v>2021</v>
      </c>
      <c r="M410" s="1">
        <f>IF(sum!A403="AT",sum!B403,"*")</f>
        <v/>
      </c>
      <c r="N410" s="1" t="n"/>
      <c r="O410" s="1">
        <f>IF(sum!A403="AT",sum!D403,"*")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2021</v>
      </c>
      <c r="U410" s="1">
        <f>IF(sum!A403="BC",sum!B403,"*")</f>
        <v/>
      </c>
      <c r="V410" s="1" t="n"/>
      <c r="W410" s="1">
        <f>IF(sum!A403="BC",sum!D403,"*")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2021</v>
      </c>
      <c r="AC410" s="1">
        <f>IF(sum!A403="MA",sum!B403,"*")</f>
        <v/>
      </c>
      <c r="AD410" s="1" t="n"/>
      <c r="AE410" s="1">
        <f>IF(sum!A403="MA",sum!D403,"*")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2021</v>
      </c>
      <c r="AK410" s="1">
        <f>IF(sum!A403="ON",sum!B403,"*")</f>
        <v/>
      </c>
      <c r="AL410" s="1" t="n"/>
      <c r="AM410" s="1">
        <f>IF(sum!A403="ON",sum!D403,"*")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2021</v>
      </c>
      <c r="AS410" s="1">
        <f>IF(sum!A403="QU",sum!B403,"*")</f>
        <v/>
      </c>
      <c r="AT410" s="1" t="n"/>
      <c r="AU410" s="1">
        <f>IF(sum!A403="QU",sum!D403,"*")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2021</v>
      </c>
      <c r="BA410" s="1">
        <f>IF(sum!A403="SA",sum!B403,"*")</f>
        <v/>
      </c>
      <c r="BB410" s="1" t="n"/>
      <c r="BC410" s="1">
        <f>IF(sum!A403="SA",sum!D403,"*")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2021</v>
      </c>
      <c r="J411" s="4" t="inlineStr">
        <is>
          <t>NCAP_BND</t>
        </is>
      </c>
      <c r="K411" s="4" t="inlineStr">
        <is>
          <t>FX</t>
        </is>
      </c>
      <c r="L411" s="4" t="n">
        <v>2021</v>
      </c>
      <c r="M411" s="1">
        <f>IF(sum!A404="AT",sum!B404,"*")</f>
        <v/>
      </c>
      <c r="N411" s="1" t="n"/>
      <c r="O411" s="1">
        <f>IF(sum!A404="AT",sum!D404,"*")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2021</v>
      </c>
      <c r="U411" s="1">
        <f>IF(sum!A404="BC",sum!B404,"*")</f>
        <v/>
      </c>
      <c r="V411" s="1" t="n"/>
      <c r="W411" s="1">
        <f>IF(sum!A404="BC",sum!D404,"*")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2021</v>
      </c>
      <c r="AC411" s="1">
        <f>IF(sum!A404="MA",sum!B404,"*")</f>
        <v/>
      </c>
      <c r="AD411" s="1" t="n"/>
      <c r="AE411" s="1">
        <f>IF(sum!A404="MA",sum!D404,"*")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2021</v>
      </c>
      <c r="AK411" s="1">
        <f>IF(sum!A404="ON",sum!B404,"*")</f>
        <v/>
      </c>
      <c r="AL411" s="1" t="n"/>
      <c r="AM411" s="1">
        <f>IF(sum!A404="ON",sum!D404,"*")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2021</v>
      </c>
      <c r="AS411" s="1">
        <f>IF(sum!A404="QU",sum!B404,"*")</f>
        <v/>
      </c>
      <c r="AT411" s="1" t="n"/>
      <c r="AU411" s="1">
        <f>IF(sum!A404="QU",sum!D404,"*")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2021</v>
      </c>
      <c r="BA411" s="1">
        <f>IF(sum!A404="SA",sum!B404,"*")</f>
        <v/>
      </c>
      <c r="BB411" s="1" t="n"/>
      <c r="BC411" s="1">
        <f>IF(sum!A404="SA",sum!D404,"*")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2021</v>
      </c>
      <c r="J412" s="1" t="inlineStr">
        <is>
          <t>NCAP_BND</t>
        </is>
      </c>
      <c r="K412" s="1" t="inlineStr">
        <is>
          <t>FX</t>
        </is>
      </c>
      <c r="L412" s="1" t="n">
        <v>2021</v>
      </c>
      <c r="M412" s="1">
        <f>IF(sum!A405="AT",sum!B405,"*")</f>
        <v/>
      </c>
      <c r="N412" s="1" t="n"/>
      <c r="O412" s="1">
        <f>IF(sum!A405="AT",sum!D405,"*")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2021</v>
      </c>
      <c r="U412" s="1">
        <f>IF(sum!A405="BC",sum!B405,"*")</f>
        <v/>
      </c>
      <c r="V412" s="1" t="n"/>
      <c r="W412" s="1">
        <f>IF(sum!A405="BC",sum!D405,"*")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2021</v>
      </c>
      <c r="AC412" s="1">
        <f>IF(sum!A405="MA",sum!B405,"*")</f>
        <v/>
      </c>
      <c r="AD412" s="1" t="n"/>
      <c r="AE412" s="1">
        <f>IF(sum!A405="MA",sum!D405,"*")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2021</v>
      </c>
      <c r="AK412" s="1">
        <f>IF(sum!A405="ON",sum!B405,"*")</f>
        <v/>
      </c>
      <c r="AL412" s="1" t="n"/>
      <c r="AM412" s="1">
        <f>IF(sum!A405="ON",sum!D405,"*")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2021</v>
      </c>
      <c r="AS412" s="1">
        <f>IF(sum!A405="QU",sum!B405,"*")</f>
        <v/>
      </c>
      <c r="AT412" s="1" t="n"/>
      <c r="AU412" s="1">
        <f>IF(sum!A405="QU",sum!D405,"*")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2021</v>
      </c>
      <c r="BA412" s="1">
        <f>IF(sum!A405="SA",sum!B405,"*")</f>
        <v/>
      </c>
      <c r="BB412" s="1" t="n"/>
      <c r="BC412" s="1">
        <f>IF(sum!A405="SA",sum!D405,"*")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2021</v>
      </c>
      <c r="J413" s="1" t="inlineStr">
        <is>
          <t>NCAP_BND</t>
        </is>
      </c>
      <c r="K413" s="1" t="inlineStr">
        <is>
          <t>FX</t>
        </is>
      </c>
      <c r="L413" s="1" t="n">
        <v>2021</v>
      </c>
      <c r="M413" s="1">
        <f>IF(sum!A406="AT",sum!B406,"*")</f>
        <v/>
      </c>
      <c r="N413" s="1" t="n"/>
      <c r="O413" s="1">
        <f>IF(sum!A406="AT",sum!D406,"*")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2021</v>
      </c>
      <c r="U413" s="1">
        <f>IF(sum!A406="BC",sum!B406,"*")</f>
        <v/>
      </c>
      <c r="V413" s="1" t="n"/>
      <c r="W413" s="1">
        <f>IF(sum!A406="BC",sum!D406,"*")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2021</v>
      </c>
      <c r="AC413" s="1">
        <f>IF(sum!A406="MA",sum!B406,"*")</f>
        <v/>
      </c>
      <c r="AD413" s="1" t="n"/>
      <c r="AE413" s="1">
        <f>IF(sum!A406="MA",sum!D406,"*")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2021</v>
      </c>
      <c r="AK413" s="1">
        <f>IF(sum!A406="ON",sum!B406,"*")</f>
        <v/>
      </c>
      <c r="AL413" s="1" t="n"/>
      <c r="AM413" s="1">
        <f>IF(sum!A406="ON",sum!D406,"*")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2021</v>
      </c>
      <c r="AS413" s="1">
        <f>IF(sum!A406="QU",sum!B406,"*")</f>
        <v/>
      </c>
      <c r="AT413" s="1" t="n"/>
      <c r="AU413" s="1">
        <f>IF(sum!A406="QU",sum!D406,"*")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2021</v>
      </c>
      <c r="BA413" s="1">
        <f>IF(sum!A406="SA",sum!B406,"*")</f>
        <v/>
      </c>
      <c r="BB413" s="1" t="n"/>
      <c r="BC413" s="1">
        <f>IF(sum!A406="SA",sum!D406,"*")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2021</v>
      </c>
      <c r="J414" s="4" t="inlineStr">
        <is>
          <t>NCAP_BND</t>
        </is>
      </c>
      <c r="K414" s="4" t="inlineStr">
        <is>
          <t>FX</t>
        </is>
      </c>
      <c r="L414" s="4" t="n">
        <v>2021</v>
      </c>
      <c r="M414" s="1">
        <f>IF(sum!A407="AT",sum!B407,"*")</f>
        <v/>
      </c>
      <c r="N414" s="1" t="n"/>
      <c r="O414" s="1">
        <f>IF(sum!A407="AT",sum!D407,"*")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2021</v>
      </c>
      <c r="U414" s="1">
        <f>IF(sum!A407="BC",sum!B407,"*")</f>
        <v/>
      </c>
      <c r="V414" s="1" t="n"/>
      <c r="W414" s="1">
        <f>IF(sum!A407="BC",sum!D407,"*")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2021</v>
      </c>
      <c r="AC414" s="1">
        <f>IF(sum!A407="MA",sum!B407,"*")</f>
        <v/>
      </c>
      <c r="AD414" s="1" t="n"/>
      <c r="AE414" s="1">
        <f>IF(sum!A407="MA",sum!D407,"*")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2021</v>
      </c>
      <c r="AK414" s="1">
        <f>IF(sum!A407="ON",sum!B407,"*")</f>
        <v/>
      </c>
      <c r="AL414" s="1" t="n"/>
      <c r="AM414" s="1">
        <f>IF(sum!A407="ON",sum!D407,"*")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2021</v>
      </c>
      <c r="AS414" s="1">
        <f>IF(sum!A407="QU",sum!B407,"*")</f>
        <v/>
      </c>
      <c r="AT414" s="1" t="n"/>
      <c r="AU414" s="1">
        <f>IF(sum!A407="QU",sum!D407,"*")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2021</v>
      </c>
      <c r="BA414" s="1">
        <f>IF(sum!A407="SA",sum!B407,"*")</f>
        <v/>
      </c>
      <c r="BB414" s="1" t="n"/>
      <c r="BC414" s="1">
        <f>IF(sum!A407="SA",sum!D407,"*")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2021</v>
      </c>
      <c r="J415" s="1" t="inlineStr">
        <is>
          <t>NCAP_BND</t>
        </is>
      </c>
      <c r="K415" s="1" t="inlineStr">
        <is>
          <t>FX</t>
        </is>
      </c>
      <c r="L415" s="1" t="n">
        <v>2021</v>
      </c>
      <c r="M415" s="1">
        <f>IF(sum!A408="AT",sum!B408,"*")</f>
        <v/>
      </c>
      <c r="N415" s="1" t="n"/>
      <c r="O415" s="1">
        <f>IF(sum!A408="AT",sum!D408,"*")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2021</v>
      </c>
      <c r="U415" s="1">
        <f>IF(sum!A408="BC",sum!B408,"*")</f>
        <v/>
      </c>
      <c r="V415" s="1" t="n"/>
      <c r="W415" s="1">
        <f>IF(sum!A408="BC",sum!D408,"*")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2021</v>
      </c>
      <c r="AC415" s="1">
        <f>IF(sum!A408="MA",sum!B408,"*")</f>
        <v/>
      </c>
      <c r="AD415" s="1" t="n"/>
      <c r="AE415" s="1">
        <f>IF(sum!A408="MA",sum!D408,"*")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2021</v>
      </c>
      <c r="AK415" s="1">
        <f>IF(sum!A408="ON",sum!B408,"*")</f>
        <v/>
      </c>
      <c r="AL415" s="1" t="n"/>
      <c r="AM415" s="1">
        <f>IF(sum!A408="ON",sum!D408,"*")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2021</v>
      </c>
      <c r="AS415" s="1">
        <f>IF(sum!A408="QU",sum!B408,"*")</f>
        <v/>
      </c>
      <c r="AT415" s="1" t="n"/>
      <c r="AU415" s="1">
        <f>IF(sum!A408="QU",sum!D408,"*")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2021</v>
      </c>
      <c r="BA415" s="1">
        <f>IF(sum!A408="SA",sum!B408,"*")</f>
        <v/>
      </c>
      <c r="BB415" s="1" t="n"/>
      <c r="BC415" s="1">
        <f>IF(sum!A408="SA",sum!D408,"*")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2021</v>
      </c>
      <c r="J416" s="1" t="inlineStr">
        <is>
          <t>NCAP_BND</t>
        </is>
      </c>
      <c r="K416" s="1" t="inlineStr">
        <is>
          <t>FX</t>
        </is>
      </c>
      <c r="L416" s="1" t="n">
        <v>2021</v>
      </c>
      <c r="M416" s="1">
        <f>IF(sum!A409="AT",sum!B409,"*")</f>
        <v/>
      </c>
      <c r="N416" s="1" t="n"/>
      <c r="O416" s="1">
        <f>IF(sum!A409="AT",sum!D409,"*")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2021</v>
      </c>
      <c r="U416" s="1">
        <f>IF(sum!A409="BC",sum!B409,"*")</f>
        <v/>
      </c>
      <c r="V416" s="1" t="n"/>
      <c r="W416" s="1">
        <f>IF(sum!A409="BC",sum!D409,"*")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2021</v>
      </c>
      <c r="AC416" s="1">
        <f>IF(sum!A409="MA",sum!B409,"*")</f>
        <v/>
      </c>
      <c r="AD416" s="1" t="n"/>
      <c r="AE416" s="1">
        <f>IF(sum!A409="MA",sum!D409,"*")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2021</v>
      </c>
      <c r="AK416" s="1">
        <f>IF(sum!A409="ON",sum!B409,"*")</f>
        <v/>
      </c>
      <c r="AL416" s="1" t="n"/>
      <c r="AM416" s="1">
        <f>IF(sum!A409="ON",sum!D409,"*")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2021</v>
      </c>
      <c r="AS416" s="1">
        <f>IF(sum!A409="QU",sum!B409,"*")</f>
        <v/>
      </c>
      <c r="AT416" s="1" t="n"/>
      <c r="AU416" s="1">
        <f>IF(sum!A409="QU",sum!D409,"*")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2021</v>
      </c>
      <c r="BA416" s="1">
        <f>IF(sum!A409="SA",sum!B409,"*")</f>
        <v/>
      </c>
      <c r="BB416" s="1" t="n"/>
      <c r="BC416" s="1">
        <f>IF(sum!A409="SA",sum!D409,"*")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2021</v>
      </c>
      <c r="J417" s="4" t="inlineStr">
        <is>
          <t>NCAP_BND</t>
        </is>
      </c>
      <c r="K417" s="4" t="inlineStr">
        <is>
          <t>FX</t>
        </is>
      </c>
      <c r="L417" s="4" t="n">
        <v>2021</v>
      </c>
      <c r="M417" s="1">
        <f>IF(sum!A410="AT",sum!B410,"*")</f>
        <v/>
      </c>
      <c r="N417" s="1" t="n"/>
      <c r="O417" s="1">
        <f>IF(sum!A410="AT",sum!D410,"*")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2021</v>
      </c>
      <c r="U417" s="1">
        <f>IF(sum!A410="BC",sum!B410,"*")</f>
        <v/>
      </c>
      <c r="V417" s="1" t="n"/>
      <c r="W417" s="1">
        <f>IF(sum!A410="BC",sum!D410,"*")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2021</v>
      </c>
      <c r="AC417" s="1">
        <f>IF(sum!A410="MA",sum!B410,"*")</f>
        <v/>
      </c>
      <c r="AD417" s="1" t="n"/>
      <c r="AE417" s="1">
        <f>IF(sum!A410="MA",sum!D410,"*")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2021</v>
      </c>
      <c r="AK417" s="1">
        <f>IF(sum!A410="ON",sum!B410,"*")</f>
        <v/>
      </c>
      <c r="AL417" s="1" t="n"/>
      <c r="AM417" s="1">
        <f>IF(sum!A410="ON",sum!D410,"*")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2021</v>
      </c>
      <c r="AS417" s="1">
        <f>IF(sum!A410="QU",sum!B410,"*")</f>
        <v/>
      </c>
      <c r="AT417" s="1" t="n"/>
      <c r="AU417" s="1">
        <f>IF(sum!A410="QU",sum!D410,"*")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2021</v>
      </c>
      <c r="BA417" s="1">
        <f>IF(sum!A410="SA",sum!B410,"*")</f>
        <v/>
      </c>
      <c r="BB417" s="1" t="n"/>
      <c r="BC417" s="1">
        <f>IF(sum!A410="SA",sum!D410,"*")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2021</v>
      </c>
      <c r="J418" s="1" t="inlineStr">
        <is>
          <t>NCAP_BND</t>
        </is>
      </c>
      <c r="K418" s="1" t="inlineStr">
        <is>
          <t>FX</t>
        </is>
      </c>
      <c r="L418" s="1" t="n">
        <v>2021</v>
      </c>
      <c r="M418" s="1">
        <f>IF(sum!A411="AT",sum!B411,"*")</f>
        <v/>
      </c>
      <c r="N418" s="1" t="n"/>
      <c r="O418" s="1">
        <f>IF(sum!A411="AT",sum!D411,"*")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2021</v>
      </c>
      <c r="U418" s="1">
        <f>IF(sum!A411="BC",sum!B411,"*")</f>
        <v/>
      </c>
      <c r="V418" s="1" t="n"/>
      <c r="W418" s="1">
        <f>IF(sum!A411="BC",sum!D411,"*")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2021</v>
      </c>
      <c r="AC418" s="1">
        <f>IF(sum!A411="MA",sum!B411,"*")</f>
        <v/>
      </c>
      <c r="AD418" s="1" t="n"/>
      <c r="AE418" s="1">
        <f>IF(sum!A411="MA",sum!D411,"*")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2021</v>
      </c>
      <c r="AK418" s="1">
        <f>IF(sum!A411="ON",sum!B411,"*")</f>
        <v/>
      </c>
      <c r="AL418" s="1" t="n"/>
      <c r="AM418" s="1">
        <f>IF(sum!A411="ON",sum!D411,"*")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2021</v>
      </c>
      <c r="AS418" s="1">
        <f>IF(sum!A411="QU",sum!B411,"*")</f>
        <v/>
      </c>
      <c r="AT418" s="1" t="n"/>
      <c r="AU418" s="1">
        <f>IF(sum!A411="QU",sum!D411,"*")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2021</v>
      </c>
      <c r="BA418" s="1">
        <f>IF(sum!A411="SA",sum!B411,"*")</f>
        <v/>
      </c>
      <c r="BB418" s="1" t="n"/>
      <c r="BC418" s="1">
        <f>IF(sum!A411="SA",sum!D411,"*")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2021</v>
      </c>
      <c r="J419" s="1" t="inlineStr">
        <is>
          <t>NCAP_BND</t>
        </is>
      </c>
      <c r="K419" s="1" t="inlineStr">
        <is>
          <t>FX</t>
        </is>
      </c>
      <c r="L419" s="1" t="n">
        <v>2021</v>
      </c>
      <c r="M419" s="1">
        <f>IF(sum!A412="AT",sum!B412,"*")</f>
        <v/>
      </c>
      <c r="N419" s="1" t="n"/>
      <c r="O419" s="1">
        <f>IF(sum!A412="AT",sum!D412,"*")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2021</v>
      </c>
      <c r="U419" s="1">
        <f>IF(sum!A412="BC",sum!B412,"*")</f>
        <v/>
      </c>
      <c r="V419" s="1" t="n"/>
      <c r="W419" s="1">
        <f>IF(sum!A412="BC",sum!D412,"*")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2021</v>
      </c>
      <c r="AC419" s="1">
        <f>IF(sum!A412="MA",sum!B412,"*")</f>
        <v/>
      </c>
      <c r="AD419" s="1" t="n"/>
      <c r="AE419" s="1">
        <f>IF(sum!A412="MA",sum!D412,"*")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2021</v>
      </c>
      <c r="AK419" s="1">
        <f>IF(sum!A412="ON",sum!B412,"*")</f>
        <v/>
      </c>
      <c r="AL419" s="1" t="n"/>
      <c r="AM419" s="1">
        <f>IF(sum!A412="ON",sum!D412,"*")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2021</v>
      </c>
      <c r="AS419" s="1">
        <f>IF(sum!A412="QU",sum!B412,"*")</f>
        <v/>
      </c>
      <c r="AT419" s="1" t="n"/>
      <c r="AU419" s="1">
        <f>IF(sum!A412="QU",sum!D412,"*")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2021</v>
      </c>
      <c r="BA419" s="1">
        <f>IF(sum!A412="SA",sum!B412,"*")</f>
        <v/>
      </c>
      <c r="BB419" s="1" t="n"/>
      <c r="BC419" s="1">
        <f>IF(sum!A412="SA",sum!D412,"*")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2021</v>
      </c>
      <c r="J420" s="4" t="inlineStr">
        <is>
          <t>NCAP_BND</t>
        </is>
      </c>
      <c r="K420" s="4" t="inlineStr">
        <is>
          <t>FX</t>
        </is>
      </c>
      <c r="L420" s="4" t="n">
        <v>2021</v>
      </c>
      <c r="M420" s="1">
        <f>IF(sum!A413="AT",sum!B413,"*")</f>
        <v/>
      </c>
      <c r="N420" s="1" t="n"/>
      <c r="O420" s="1">
        <f>IF(sum!A413="AT",sum!D413,"*")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2021</v>
      </c>
      <c r="U420" s="1">
        <f>IF(sum!A413="BC",sum!B413,"*")</f>
        <v/>
      </c>
      <c r="V420" s="1" t="n"/>
      <c r="W420" s="1">
        <f>IF(sum!A413="BC",sum!D413,"*")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2021</v>
      </c>
      <c r="AC420" s="1">
        <f>IF(sum!A413="MA",sum!B413,"*")</f>
        <v/>
      </c>
      <c r="AD420" s="1" t="n"/>
      <c r="AE420" s="1">
        <f>IF(sum!A413="MA",sum!D413,"*")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2021</v>
      </c>
      <c r="AK420" s="1">
        <f>IF(sum!A413="ON",sum!B413,"*")</f>
        <v/>
      </c>
      <c r="AL420" s="1" t="n"/>
      <c r="AM420" s="1">
        <f>IF(sum!A413="ON",sum!D413,"*")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2021</v>
      </c>
      <c r="AS420" s="1">
        <f>IF(sum!A413="QU",sum!B413,"*")</f>
        <v/>
      </c>
      <c r="AT420" s="1" t="n"/>
      <c r="AU420" s="1">
        <f>IF(sum!A413="QU",sum!D413,"*")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2021</v>
      </c>
      <c r="BA420" s="1">
        <f>IF(sum!A413="SA",sum!B413,"*")</f>
        <v/>
      </c>
      <c r="BB420" s="1" t="n"/>
      <c r="BC420" s="1">
        <f>IF(sum!A413="SA",sum!D413,"*")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2021</v>
      </c>
      <c r="J421" s="1" t="inlineStr">
        <is>
          <t>NCAP_BND</t>
        </is>
      </c>
      <c r="K421" s="1" t="inlineStr">
        <is>
          <t>FX</t>
        </is>
      </c>
      <c r="L421" s="1" t="n">
        <v>2021</v>
      </c>
      <c r="M421" s="1">
        <f>IF(sum!A414="AT",sum!B414,"*")</f>
        <v/>
      </c>
      <c r="N421" s="1" t="n"/>
      <c r="O421" s="1">
        <f>IF(sum!A414="AT",sum!D414,"*")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2021</v>
      </c>
      <c r="U421" s="1">
        <f>IF(sum!A414="BC",sum!B414,"*")</f>
        <v/>
      </c>
      <c r="V421" s="1" t="n"/>
      <c r="W421" s="1">
        <f>IF(sum!A414="BC",sum!D414,"*")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2021</v>
      </c>
      <c r="AC421" s="1">
        <f>IF(sum!A414="MA",sum!B414,"*")</f>
        <v/>
      </c>
      <c r="AD421" s="1" t="n"/>
      <c r="AE421" s="1">
        <f>IF(sum!A414="MA",sum!D414,"*")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2021</v>
      </c>
      <c r="AK421" s="1">
        <f>IF(sum!A414="ON",sum!B414,"*")</f>
        <v/>
      </c>
      <c r="AL421" s="1" t="n"/>
      <c r="AM421" s="1">
        <f>IF(sum!A414="ON",sum!D414,"*")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2021</v>
      </c>
      <c r="AS421" s="1">
        <f>IF(sum!A414="QU",sum!B414,"*")</f>
        <v/>
      </c>
      <c r="AT421" s="1" t="n"/>
      <c r="AU421" s="1">
        <f>IF(sum!A414="QU",sum!D414,"*")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2021</v>
      </c>
      <c r="BA421" s="1">
        <f>IF(sum!A414="SA",sum!B414,"*")</f>
        <v/>
      </c>
      <c r="BB421" s="1" t="n"/>
      <c r="BC421" s="1">
        <f>IF(sum!A414="SA",sum!D414,"*")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2021</v>
      </c>
      <c r="J422" s="1" t="inlineStr">
        <is>
          <t>NCAP_BND</t>
        </is>
      </c>
      <c r="K422" s="1" t="inlineStr">
        <is>
          <t>FX</t>
        </is>
      </c>
      <c r="L422" s="1" t="n">
        <v>2021</v>
      </c>
      <c r="M422" s="1">
        <f>IF(sum!A415="AT",sum!B415,"*")</f>
        <v/>
      </c>
      <c r="N422" s="1" t="n"/>
      <c r="O422" s="1">
        <f>IF(sum!A415="AT",sum!D415,"*")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2021</v>
      </c>
      <c r="U422" s="1">
        <f>IF(sum!A415="BC",sum!B415,"*")</f>
        <v/>
      </c>
      <c r="V422" s="1" t="n"/>
      <c r="W422" s="1">
        <f>IF(sum!A415="BC",sum!D415,"*")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2021</v>
      </c>
      <c r="AC422" s="1">
        <f>IF(sum!A415="MA",sum!B415,"*")</f>
        <v/>
      </c>
      <c r="AD422" s="1" t="n"/>
      <c r="AE422" s="1">
        <f>IF(sum!A415="MA",sum!D415,"*")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2021</v>
      </c>
      <c r="AK422" s="1">
        <f>IF(sum!A415="ON",sum!B415,"*")</f>
        <v/>
      </c>
      <c r="AL422" s="1" t="n"/>
      <c r="AM422" s="1">
        <f>IF(sum!A415="ON",sum!D415,"*")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2021</v>
      </c>
      <c r="AS422" s="1">
        <f>IF(sum!A415="QU",sum!B415,"*")</f>
        <v/>
      </c>
      <c r="AT422" s="1" t="n"/>
      <c r="AU422" s="1">
        <f>IF(sum!A415="QU",sum!D415,"*")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2021</v>
      </c>
      <c r="BA422" s="1">
        <f>IF(sum!A415="SA",sum!B415,"*")</f>
        <v/>
      </c>
      <c r="BB422" s="1" t="n"/>
      <c r="BC422" s="1">
        <f>IF(sum!A415="SA",sum!D415,"*")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2021</v>
      </c>
      <c r="J423" s="4" t="inlineStr">
        <is>
          <t>NCAP_BND</t>
        </is>
      </c>
      <c r="K423" s="4" t="inlineStr">
        <is>
          <t>FX</t>
        </is>
      </c>
      <c r="L423" s="4" t="n">
        <v>2021</v>
      </c>
      <c r="M423" s="1">
        <f>IF(sum!A416="AT",sum!B416,"*")</f>
        <v/>
      </c>
      <c r="N423" s="1" t="n"/>
      <c r="O423" s="1">
        <f>IF(sum!A416="AT",sum!D416,"*")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2021</v>
      </c>
      <c r="U423" s="1">
        <f>IF(sum!A416="BC",sum!B416,"*")</f>
        <v/>
      </c>
      <c r="V423" s="1" t="n"/>
      <c r="W423" s="1">
        <f>IF(sum!A416="BC",sum!D416,"*")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2021</v>
      </c>
      <c r="AC423" s="1">
        <f>IF(sum!A416="MA",sum!B416,"*")</f>
        <v/>
      </c>
      <c r="AD423" s="1" t="n"/>
      <c r="AE423" s="1">
        <f>IF(sum!A416="MA",sum!D416,"*")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2021</v>
      </c>
      <c r="AK423" s="1">
        <f>IF(sum!A416="ON",sum!B416,"*")</f>
        <v/>
      </c>
      <c r="AL423" s="1" t="n"/>
      <c r="AM423" s="1">
        <f>IF(sum!A416="ON",sum!D416,"*")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2021</v>
      </c>
      <c r="AS423" s="1">
        <f>IF(sum!A416="QU",sum!B416,"*")</f>
        <v/>
      </c>
      <c r="AT423" s="1" t="n"/>
      <c r="AU423" s="1">
        <f>IF(sum!A416="QU",sum!D416,"*")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2021</v>
      </c>
      <c r="BA423" s="1">
        <f>IF(sum!A416="SA",sum!B416,"*")</f>
        <v/>
      </c>
      <c r="BB423" s="1" t="n"/>
      <c r="BC423" s="1">
        <f>IF(sum!A416="SA",sum!D416,"*")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2021</v>
      </c>
      <c r="J424" s="1" t="inlineStr">
        <is>
          <t>NCAP_BND</t>
        </is>
      </c>
      <c r="K424" s="1" t="inlineStr">
        <is>
          <t>FX</t>
        </is>
      </c>
      <c r="L424" s="1" t="n">
        <v>2021</v>
      </c>
      <c r="M424" s="1">
        <f>IF(sum!A417="AT",sum!B417,"*")</f>
        <v/>
      </c>
      <c r="N424" s="1" t="n"/>
      <c r="O424" s="1">
        <f>IF(sum!A417="AT",sum!D417,"*")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2021</v>
      </c>
      <c r="U424" s="1">
        <f>IF(sum!A417="BC",sum!B417,"*")</f>
        <v/>
      </c>
      <c r="V424" s="1" t="n"/>
      <c r="W424" s="1">
        <f>IF(sum!A417="BC",sum!D417,"*")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2021</v>
      </c>
      <c r="AC424" s="1">
        <f>IF(sum!A417="MA",sum!B417,"*")</f>
        <v/>
      </c>
      <c r="AD424" s="1" t="n"/>
      <c r="AE424" s="1">
        <f>IF(sum!A417="MA",sum!D417,"*")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2021</v>
      </c>
      <c r="AK424" s="1">
        <f>IF(sum!A417="ON",sum!B417,"*")</f>
        <v/>
      </c>
      <c r="AL424" s="1" t="n"/>
      <c r="AM424" s="1">
        <f>IF(sum!A417="ON",sum!D417,"*")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2021</v>
      </c>
      <c r="AS424" s="1">
        <f>IF(sum!A417="QU",sum!B417,"*")</f>
        <v/>
      </c>
      <c r="AT424" s="1" t="n"/>
      <c r="AU424" s="1">
        <f>IF(sum!A417="QU",sum!D417,"*")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2021</v>
      </c>
      <c r="BA424" s="1">
        <f>IF(sum!A417="SA",sum!B417,"*")</f>
        <v/>
      </c>
      <c r="BB424" s="1" t="n"/>
      <c r="BC424" s="1">
        <f>IF(sum!A417="SA",sum!D417,"*")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2021</v>
      </c>
      <c r="J425" s="1" t="inlineStr">
        <is>
          <t>NCAP_BND</t>
        </is>
      </c>
      <c r="K425" s="1" t="inlineStr">
        <is>
          <t>FX</t>
        </is>
      </c>
      <c r="L425" s="1" t="n">
        <v>2021</v>
      </c>
      <c r="M425" s="1">
        <f>IF(sum!A418="AT",sum!B418,"*")</f>
        <v/>
      </c>
      <c r="N425" s="1" t="n"/>
      <c r="O425" s="1">
        <f>IF(sum!A418="AT",sum!D418,"*")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2021</v>
      </c>
      <c r="U425" s="1">
        <f>IF(sum!A418="BC",sum!B418,"*")</f>
        <v/>
      </c>
      <c r="V425" s="1" t="n"/>
      <c r="W425" s="1">
        <f>IF(sum!A418="BC",sum!D418,"*")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2021</v>
      </c>
      <c r="AC425" s="1">
        <f>IF(sum!A418="MA",sum!B418,"*")</f>
        <v/>
      </c>
      <c r="AD425" s="1" t="n"/>
      <c r="AE425" s="1">
        <f>IF(sum!A418="MA",sum!D418,"*")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2021</v>
      </c>
      <c r="AK425" s="1">
        <f>IF(sum!A418="ON",sum!B418,"*")</f>
        <v/>
      </c>
      <c r="AL425" s="1" t="n"/>
      <c r="AM425" s="1">
        <f>IF(sum!A418="ON",sum!D418,"*")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2021</v>
      </c>
      <c r="AS425" s="1">
        <f>IF(sum!A418="QU",sum!B418,"*")</f>
        <v/>
      </c>
      <c r="AT425" s="1" t="n"/>
      <c r="AU425" s="1">
        <f>IF(sum!A418="QU",sum!D418,"*")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2021</v>
      </c>
      <c r="BA425" s="1">
        <f>IF(sum!A418="SA",sum!B418,"*")</f>
        <v/>
      </c>
      <c r="BB425" s="1" t="n"/>
      <c r="BC425" s="1">
        <f>IF(sum!A418="SA",sum!D418,"*")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2021</v>
      </c>
      <c r="J426" s="4" t="inlineStr">
        <is>
          <t>NCAP_BND</t>
        </is>
      </c>
      <c r="K426" s="4" t="inlineStr">
        <is>
          <t>FX</t>
        </is>
      </c>
      <c r="L426" s="4" t="n">
        <v>2021</v>
      </c>
      <c r="M426" s="1">
        <f>IF(sum!A419="AT",sum!B419,"*")</f>
        <v/>
      </c>
      <c r="N426" s="1" t="n"/>
      <c r="O426" s="1">
        <f>IF(sum!A419="AT",sum!D419,"*")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2021</v>
      </c>
      <c r="U426" s="1">
        <f>IF(sum!A419="BC",sum!B419,"*")</f>
        <v/>
      </c>
      <c r="V426" s="1" t="n"/>
      <c r="W426" s="1">
        <f>IF(sum!A419="BC",sum!D419,"*")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2021</v>
      </c>
      <c r="AC426" s="1">
        <f>IF(sum!A419="MA",sum!B419,"*")</f>
        <v/>
      </c>
      <c r="AD426" s="1" t="n"/>
      <c r="AE426" s="1">
        <f>IF(sum!A419="MA",sum!D419,"*")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2021</v>
      </c>
      <c r="AK426" s="1">
        <f>IF(sum!A419="ON",sum!B419,"*")</f>
        <v/>
      </c>
      <c r="AL426" s="1" t="n"/>
      <c r="AM426" s="1">
        <f>IF(sum!A419="ON",sum!D419,"*")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2021</v>
      </c>
      <c r="AS426" s="1">
        <f>IF(sum!A419="QU",sum!B419,"*")</f>
        <v/>
      </c>
      <c r="AT426" s="1" t="n"/>
      <c r="AU426" s="1">
        <f>IF(sum!A419="QU",sum!D419,"*")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2021</v>
      </c>
      <c r="BA426" s="1">
        <f>IF(sum!A419="SA",sum!B419,"*")</f>
        <v/>
      </c>
      <c r="BB426" s="1" t="n"/>
      <c r="BC426" s="1">
        <f>IF(sum!A419="SA",sum!D419,"*")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2021</v>
      </c>
      <c r="J427" s="1" t="inlineStr">
        <is>
          <t>NCAP_BND</t>
        </is>
      </c>
      <c r="K427" s="1" t="inlineStr">
        <is>
          <t>FX</t>
        </is>
      </c>
      <c r="L427" s="1" t="n">
        <v>2021</v>
      </c>
      <c r="M427" s="1">
        <f>IF(sum!A420="AT",sum!B420,"*")</f>
        <v/>
      </c>
      <c r="N427" s="1" t="n"/>
      <c r="O427" s="1">
        <f>IF(sum!A420="AT",sum!D420,"*")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2021</v>
      </c>
      <c r="U427" s="1">
        <f>IF(sum!A420="BC",sum!B420,"*")</f>
        <v/>
      </c>
      <c r="V427" s="1" t="n"/>
      <c r="W427" s="1">
        <f>IF(sum!A420="BC",sum!D420,"*")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2021</v>
      </c>
      <c r="AC427" s="1">
        <f>IF(sum!A420="MA",sum!B420,"*")</f>
        <v/>
      </c>
      <c r="AD427" s="1" t="n"/>
      <c r="AE427" s="1">
        <f>IF(sum!A420="MA",sum!D420,"*")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2021</v>
      </c>
      <c r="AK427" s="1">
        <f>IF(sum!A420="ON",sum!B420,"*")</f>
        <v/>
      </c>
      <c r="AL427" s="1" t="n"/>
      <c r="AM427" s="1">
        <f>IF(sum!A420="ON",sum!D420,"*")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2021</v>
      </c>
      <c r="AS427" s="1">
        <f>IF(sum!A420="QU",sum!B420,"*")</f>
        <v/>
      </c>
      <c r="AT427" s="1" t="n"/>
      <c r="AU427" s="1">
        <f>IF(sum!A420="QU",sum!D420,"*")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2021</v>
      </c>
      <c r="BA427" s="1">
        <f>IF(sum!A420="SA",sum!B420,"*")</f>
        <v/>
      </c>
      <c r="BB427" s="1" t="n"/>
      <c r="BC427" s="1">
        <f>IF(sum!A420="SA",sum!D420,"*")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2021</v>
      </c>
      <c r="J428" s="1" t="inlineStr">
        <is>
          <t>NCAP_BND</t>
        </is>
      </c>
      <c r="K428" s="1" t="inlineStr">
        <is>
          <t>FX</t>
        </is>
      </c>
      <c r="L428" s="1" t="n">
        <v>2021</v>
      </c>
      <c r="M428" s="1">
        <f>IF(sum!A421="AT",sum!B421,"*")</f>
        <v/>
      </c>
      <c r="N428" s="1" t="n"/>
      <c r="O428" s="1">
        <f>IF(sum!A421="AT",sum!D421,"*")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2021</v>
      </c>
      <c r="U428" s="1">
        <f>IF(sum!A421="BC",sum!B421,"*")</f>
        <v/>
      </c>
      <c r="V428" s="1" t="n"/>
      <c r="W428" s="1">
        <f>IF(sum!A421="BC",sum!D421,"*")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2021</v>
      </c>
      <c r="AC428" s="1">
        <f>IF(sum!A421="MA",sum!B421,"*")</f>
        <v/>
      </c>
      <c r="AD428" s="1" t="n"/>
      <c r="AE428" s="1">
        <f>IF(sum!A421="MA",sum!D421,"*")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2021</v>
      </c>
      <c r="AK428" s="1">
        <f>IF(sum!A421="ON",sum!B421,"*")</f>
        <v/>
      </c>
      <c r="AL428" s="1" t="n"/>
      <c r="AM428" s="1">
        <f>IF(sum!A421="ON",sum!D421,"*")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2021</v>
      </c>
      <c r="AS428" s="1">
        <f>IF(sum!A421="QU",sum!B421,"*")</f>
        <v/>
      </c>
      <c r="AT428" s="1" t="n"/>
      <c r="AU428" s="1">
        <f>IF(sum!A421="QU",sum!D421,"*")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2021</v>
      </c>
      <c r="BA428" s="1">
        <f>IF(sum!A421="SA",sum!B421,"*")</f>
        <v/>
      </c>
      <c r="BB428" s="1" t="n"/>
      <c r="BC428" s="1">
        <f>IF(sum!A421="SA",sum!D421,"*")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2021</v>
      </c>
      <c r="J429" s="4" t="inlineStr">
        <is>
          <t>NCAP_BND</t>
        </is>
      </c>
      <c r="K429" s="4" t="inlineStr">
        <is>
          <t>FX</t>
        </is>
      </c>
      <c r="L429" s="4" t="n">
        <v>2021</v>
      </c>
      <c r="M429" s="1">
        <f>IF(sum!A422="AT",sum!B422,"*")</f>
        <v/>
      </c>
      <c r="N429" s="1" t="n"/>
      <c r="O429" s="1">
        <f>IF(sum!A422="AT",sum!D422,"*")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2021</v>
      </c>
      <c r="U429" s="1">
        <f>IF(sum!A422="BC",sum!B422,"*")</f>
        <v/>
      </c>
      <c r="V429" s="1" t="n"/>
      <c r="W429" s="1">
        <f>IF(sum!A422="BC",sum!D422,"*")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2021</v>
      </c>
      <c r="AC429" s="1">
        <f>IF(sum!A422="MA",sum!B422,"*")</f>
        <v/>
      </c>
      <c r="AD429" s="1" t="n"/>
      <c r="AE429" s="1">
        <f>IF(sum!A422="MA",sum!D422,"*")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2021</v>
      </c>
      <c r="AK429" s="1">
        <f>IF(sum!A422="ON",sum!B422,"*")</f>
        <v/>
      </c>
      <c r="AL429" s="1" t="n"/>
      <c r="AM429" s="1">
        <f>IF(sum!A422="ON",sum!D422,"*")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2021</v>
      </c>
      <c r="AS429" s="1">
        <f>IF(sum!A422="QU",sum!B422,"*")</f>
        <v/>
      </c>
      <c r="AT429" s="1" t="n"/>
      <c r="AU429" s="1">
        <f>IF(sum!A422="QU",sum!D422,"*")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2021</v>
      </c>
      <c r="BA429" s="1">
        <f>IF(sum!A422="SA",sum!B422,"*")</f>
        <v/>
      </c>
      <c r="BB429" s="1" t="n"/>
      <c r="BC429" s="1">
        <f>IF(sum!A422="SA",sum!D422,"*")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2021</v>
      </c>
      <c r="J430" s="1" t="inlineStr">
        <is>
          <t>NCAP_BND</t>
        </is>
      </c>
      <c r="K430" s="1" t="inlineStr">
        <is>
          <t>FX</t>
        </is>
      </c>
      <c r="L430" s="1" t="n">
        <v>2021</v>
      </c>
      <c r="M430" s="1">
        <f>IF(sum!A423="AT",sum!B423,"*")</f>
        <v/>
      </c>
      <c r="N430" s="1" t="n"/>
      <c r="O430" s="1">
        <f>IF(sum!A423="AT",sum!D423,"*")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2021</v>
      </c>
      <c r="U430" s="1">
        <f>IF(sum!A423="BC",sum!B423,"*")</f>
        <v/>
      </c>
      <c r="V430" s="1" t="n"/>
      <c r="W430" s="1">
        <f>IF(sum!A423="BC",sum!D423,"*")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2021</v>
      </c>
      <c r="AC430" s="1">
        <f>IF(sum!A423="MA",sum!B423,"*")</f>
        <v/>
      </c>
      <c r="AD430" s="1" t="n"/>
      <c r="AE430" s="1">
        <f>IF(sum!A423="MA",sum!D423,"*")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2021</v>
      </c>
      <c r="AK430" s="1">
        <f>IF(sum!A423="ON",sum!B423,"*")</f>
        <v/>
      </c>
      <c r="AL430" s="1" t="n"/>
      <c r="AM430" s="1">
        <f>IF(sum!A423="ON",sum!D423,"*")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2021</v>
      </c>
      <c r="AS430" s="1">
        <f>IF(sum!A423="QU",sum!B423,"*")</f>
        <v/>
      </c>
      <c r="AT430" s="1" t="n"/>
      <c r="AU430" s="1">
        <f>IF(sum!A423="QU",sum!D423,"*")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2021</v>
      </c>
      <c r="BA430" s="1">
        <f>IF(sum!A423="SA",sum!B423,"*")</f>
        <v/>
      </c>
      <c r="BB430" s="1" t="n"/>
      <c r="BC430" s="1">
        <f>IF(sum!A423="SA",sum!D423,"*")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2021</v>
      </c>
      <c r="J431" s="1" t="inlineStr">
        <is>
          <t>NCAP_BND</t>
        </is>
      </c>
      <c r="K431" s="1" t="inlineStr">
        <is>
          <t>FX</t>
        </is>
      </c>
      <c r="L431" s="1" t="n">
        <v>2021</v>
      </c>
      <c r="M431" s="1">
        <f>IF(sum!A424="AT",sum!B424,"*")</f>
        <v/>
      </c>
      <c r="N431" s="1" t="n"/>
      <c r="O431" s="1">
        <f>IF(sum!A424="AT",sum!D424,"*")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2021</v>
      </c>
      <c r="U431" s="1">
        <f>IF(sum!A424="BC",sum!B424,"*")</f>
        <v/>
      </c>
      <c r="V431" s="1" t="n"/>
      <c r="W431" s="1">
        <f>IF(sum!A424="BC",sum!D424,"*")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2021</v>
      </c>
      <c r="AC431" s="1">
        <f>IF(sum!A424="MA",sum!B424,"*")</f>
        <v/>
      </c>
      <c r="AD431" s="1" t="n"/>
      <c r="AE431" s="1">
        <f>IF(sum!A424="MA",sum!D424,"*")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2021</v>
      </c>
      <c r="AK431" s="1">
        <f>IF(sum!A424="ON",sum!B424,"*")</f>
        <v/>
      </c>
      <c r="AL431" s="1" t="n"/>
      <c r="AM431" s="1">
        <f>IF(sum!A424="ON",sum!D424,"*")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2021</v>
      </c>
      <c r="AS431" s="1">
        <f>IF(sum!A424="QU",sum!B424,"*")</f>
        <v/>
      </c>
      <c r="AT431" s="1" t="n"/>
      <c r="AU431" s="1">
        <f>IF(sum!A424="QU",sum!D424,"*")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2021</v>
      </c>
      <c r="BA431" s="1">
        <f>IF(sum!A424="SA",sum!B424,"*")</f>
        <v/>
      </c>
      <c r="BB431" s="1" t="n"/>
      <c r="BC431" s="1">
        <f>IF(sum!A424="SA",sum!D424,"*")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2021</v>
      </c>
      <c r="J432" s="4" t="inlineStr">
        <is>
          <t>NCAP_BND</t>
        </is>
      </c>
      <c r="K432" s="4" t="inlineStr">
        <is>
          <t>FX</t>
        </is>
      </c>
      <c r="L432" s="4" t="n">
        <v>2021</v>
      </c>
      <c r="M432" s="1">
        <f>IF(sum!A425="AT",sum!B425,"*")</f>
        <v/>
      </c>
      <c r="N432" s="1" t="n"/>
      <c r="O432" s="1">
        <f>IF(sum!A425="AT",sum!D425,"*")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2021</v>
      </c>
      <c r="U432" s="1">
        <f>IF(sum!A425="BC",sum!B425,"*")</f>
        <v/>
      </c>
      <c r="V432" s="1" t="n"/>
      <c r="W432" s="1">
        <f>IF(sum!A425="BC",sum!D425,"*")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2021</v>
      </c>
      <c r="AC432" s="1">
        <f>IF(sum!A425="MA",sum!B425,"*")</f>
        <v/>
      </c>
      <c r="AD432" s="1" t="n"/>
      <c r="AE432" s="1">
        <f>IF(sum!A425="MA",sum!D425,"*")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2021</v>
      </c>
      <c r="AK432" s="1">
        <f>IF(sum!A425="ON",sum!B425,"*")</f>
        <v/>
      </c>
      <c r="AL432" s="1" t="n"/>
      <c r="AM432" s="1">
        <f>IF(sum!A425="ON",sum!D425,"*")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2021</v>
      </c>
      <c r="AS432" s="1">
        <f>IF(sum!A425="QU",sum!B425,"*")</f>
        <v/>
      </c>
      <c r="AT432" s="1" t="n"/>
      <c r="AU432" s="1">
        <f>IF(sum!A425="QU",sum!D425,"*")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2021</v>
      </c>
      <c r="BA432" s="1">
        <f>IF(sum!A425="SA",sum!B425,"*")</f>
        <v/>
      </c>
      <c r="BB432" s="1" t="n"/>
      <c r="BC432" s="1">
        <f>IF(sum!A425="SA",sum!D425,"*")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2021</v>
      </c>
      <c r="J433" s="1" t="inlineStr">
        <is>
          <t>NCAP_BND</t>
        </is>
      </c>
      <c r="K433" s="1" t="inlineStr">
        <is>
          <t>FX</t>
        </is>
      </c>
      <c r="L433" s="1" t="n">
        <v>2021</v>
      </c>
      <c r="M433" s="1">
        <f>IF(sum!A426="AT",sum!B426,"*")</f>
        <v/>
      </c>
      <c r="N433" s="1" t="n"/>
      <c r="O433" s="1">
        <f>IF(sum!A426="AT",sum!D426,"*")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2021</v>
      </c>
      <c r="U433" s="1">
        <f>IF(sum!A426="BC",sum!B426,"*")</f>
        <v/>
      </c>
      <c r="V433" s="1" t="n"/>
      <c r="W433" s="1">
        <f>IF(sum!A426="BC",sum!D426,"*")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2021</v>
      </c>
      <c r="AC433" s="1">
        <f>IF(sum!A426="MA",sum!B426,"*")</f>
        <v/>
      </c>
      <c r="AD433" s="1" t="n"/>
      <c r="AE433" s="1">
        <f>IF(sum!A426="MA",sum!D426,"*")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2021</v>
      </c>
      <c r="AK433" s="1">
        <f>IF(sum!A426="ON",sum!B426,"*")</f>
        <v/>
      </c>
      <c r="AL433" s="1" t="n"/>
      <c r="AM433" s="1">
        <f>IF(sum!A426="ON",sum!D426,"*")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2021</v>
      </c>
      <c r="AS433" s="1">
        <f>IF(sum!A426="QU",sum!B426,"*")</f>
        <v/>
      </c>
      <c r="AT433" s="1" t="n"/>
      <c r="AU433" s="1">
        <f>IF(sum!A426="QU",sum!D426,"*")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2021</v>
      </c>
      <c r="BA433" s="1">
        <f>IF(sum!A426="SA",sum!B426,"*")</f>
        <v/>
      </c>
      <c r="BB433" s="1" t="n"/>
      <c r="BC433" s="1">
        <f>IF(sum!A426="SA",sum!D426,"*")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2021</v>
      </c>
      <c r="J434" s="1" t="inlineStr">
        <is>
          <t>NCAP_BND</t>
        </is>
      </c>
      <c r="K434" s="1" t="inlineStr">
        <is>
          <t>FX</t>
        </is>
      </c>
      <c r="L434" s="1" t="n">
        <v>2021</v>
      </c>
      <c r="M434" s="1">
        <f>IF(sum!A427="AT",sum!B427,"*")</f>
        <v/>
      </c>
      <c r="N434" s="1" t="n"/>
      <c r="O434" s="1">
        <f>IF(sum!A427="AT",sum!D427,"*")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2021</v>
      </c>
      <c r="U434" s="1">
        <f>IF(sum!A427="BC",sum!B427,"*")</f>
        <v/>
      </c>
      <c r="V434" s="1" t="n"/>
      <c r="W434" s="1">
        <f>IF(sum!A427="BC",sum!D427,"*")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2021</v>
      </c>
      <c r="AC434" s="1">
        <f>IF(sum!A427="MA",sum!B427,"*")</f>
        <v/>
      </c>
      <c r="AD434" s="1" t="n"/>
      <c r="AE434" s="1">
        <f>IF(sum!A427="MA",sum!D427,"*")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2021</v>
      </c>
      <c r="AK434" s="1">
        <f>IF(sum!A427="ON",sum!B427,"*")</f>
        <v/>
      </c>
      <c r="AL434" s="1" t="n"/>
      <c r="AM434" s="1">
        <f>IF(sum!A427="ON",sum!D427,"*")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2021</v>
      </c>
      <c r="AS434" s="1">
        <f>IF(sum!A427="QU",sum!B427,"*")</f>
        <v/>
      </c>
      <c r="AT434" s="1" t="n"/>
      <c r="AU434" s="1">
        <f>IF(sum!A427="QU",sum!D427,"*")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2021</v>
      </c>
      <c r="BA434" s="1">
        <f>IF(sum!A427="SA",sum!B427,"*")</f>
        <v/>
      </c>
      <c r="BB434" s="1" t="n"/>
      <c r="BC434" s="1">
        <f>IF(sum!A427="SA",sum!D427,"*")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2021</v>
      </c>
      <c r="J435" s="4" t="inlineStr">
        <is>
          <t>NCAP_BND</t>
        </is>
      </c>
      <c r="K435" s="4" t="inlineStr">
        <is>
          <t>FX</t>
        </is>
      </c>
      <c r="L435" s="4" t="n">
        <v>2021</v>
      </c>
      <c r="M435" s="1">
        <f>IF(sum!A428="AT",sum!B428,"*")</f>
        <v/>
      </c>
      <c r="N435" s="1" t="n"/>
      <c r="O435" s="1">
        <f>IF(sum!A428="AT",sum!D428,"*")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2021</v>
      </c>
      <c r="U435" s="1">
        <f>IF(sum!A428="BC",sum!B428,"*")</f>
        <v/>
      </c>
      <c r="V435" s="1" t="n"/>
      <c r="W435" s="1">
        <f>IF(sum!A428="BC",sum!D428,"*")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2021</v>
      </c>
      <c r="AC435" s="1">
        <f>IF(sum!A428="MA",sum!B428,"*")</f>
        <v/>
      </c>
      <c r="AD435" s="1" t="n"/>
      <c r="AE435" s="1">
        <f>IF(sum!A428="MA",sum!D428,"*")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2021</v>
      </c>
      <c r="AK435" s="1">
        <f>IF(sum!A428="ON",sum!B428,"*")</f>
        <v/>
      </c>
      <c r="AL435" s="1" t="n"/>
      <c r="AM435" s="1">
        <f>IF(sum!A428="ON",sum!D428,"*")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2021</v>
      </c>
      <c r="AS435" s="1">
        <f>IF(sum!A428="QU",sum!B428,"*")</f>
        <v/>
      </c>
      <c r="AT435" s="1" t="n"/>
      <c r="AU435" s="1">
        <f>IF(sum!A428="QU",sum!D428,"*")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2021</v>
      </c>
      <c r="BA435" s="1">
        <f>IF(sum!A428="SA",sum!B428,"*")</f>
        <v/>
      </c>
      <c r="BB435" s="1" t="n"/>
      <c r="BC435" s="1">
        <f>IF(sum!A428="SA",sum!D428,"*")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2021</v>
      </c>
      <c r="J436" s="1" t="inlineStr">
        <is>
          <t>NCAP_BND</t>
        </is>
      </c>
      <c r="K436" s="1" t="inlineStr">
        <is>
          <t>FX</t>
        </is>
      </c>
      <c r="L436" s="1" t="n">
        <v>2021</v>
      </c>
      <c r="M436" s="1">
        <f>IF(sum!A429="AT",sum!B429,"*")</f>
        <v/>
      </c>
      <c r="N436" s="1" t="n"/>
      <c r="O436" s="1">
        <f>IF(sum!A429="AT",sum!D429,"*")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2021</v>
      </c>
      <c r="U436" s="1">
        <f>IF(sum!A429="BC",sum!B429,"*")</f>
        <v/>
      </c>
      <c r="V436" s="1" t="n"/>
      <c r="W436" s="1">
        <f>IF(sum!A429="BC",sum!D429,"*")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2021</v>
      </c>
      <c r="AC436" s="1">
        <f>IF(sum!A429="MA",sum!B429,"*")</f>
        <v/>
      </c>
      <c r="AD436" s="1" t="n"/>
      <c r="AE436" s="1">
        <f>IF(sum!A429="MA",sum!D429,"*")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2021</v>
      </c>
      <c r="AK436" s="1">
        <f>IF(sum!A429="ON",sum!B429,"*")</f>
        <v/>
      </c>
      <c r="AL436" s="1" t="n"/>
      <c r="AM436" s="1">
        <f>IF(sum!A429="ON",sum!D429,"*")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2021</v>
      </c>
      <c r="AS436" s="1">
        <f>IF(sum!A429="QU",sum!B429,"*")</f>
        <v/>
      </c>
      <c r="AT436" s="1" t="n"/>
      <c r="AU436" s="1">
        <f>IF(sum!A429="QU",sum!D429,"*")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2021</v>
      </c>
      <c r="BA436" s="1">
        <f>IF(sum!A429="SA",sum!B429,"*")</f>
        <v/>
      </c>
      <c r="BB436" s="1" t="n"/>
      <c r="BC436" s="1">
        <f>IF(sum!A429="SA",sum!D429,"*")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2021</v>
      </c>
      <c r="J437" s="1" t="inlineStr">
        <is>
          <t>NCAP_BND</t>
        </is>
      </c>
      <c r="K437" s="1" t="inlineStr">
        <is>
          <t>FX</t>
        </is>
      </c>
      <c r="L437" s="1" t="n">
        <v>2021</v>
      </c>
      <c r="M437" s="1">
        <f>IF(sum!A430="AT",sum!B430,"*")</f>
        <v/>
      </c>
      <c r="N437" s="1" t="n"/>
      <c r="O437" s="1">
        <f>IF(sum!A430="AT",sum!D430,"*")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2021</v>
      </c>
      <c r="U437" s="1">
        <f>IF(sum!A430="BC",sum!B430,"*")</f>
        <v/>
      </c>
      <c r="V437" s="1" t="n"/>
      <c r="W437" s="1">
        <f>IF(sum!A430="BC",sum!D430,"*")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2021</v>
      </c>
      <c r="AC437" s="1">
        <f>IF(sum!A430="MA",sum!B430,"*")</f>
        <v/>
      </c>
      <c r="AD437" s="1" t="n"/>
      <c r="AE437" s="1">
        <f>IF(sum!A430="MA",sum!D430,"*")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2021</v>
      </c>
      <c r="AK437" s="1">
        <f>IF(sum!A430="ON",sum!B430,"*")</f>
        <v/>
      </c>
      <c r="AL437" s="1" t="n"/>
      <c r="AM437" s="1">
        <f>IF(sum!A430="ON",sum!D430,"*")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2021</v>
      </c>
      <c r="AS437" s="1">
        <f>IF(sum!A430="QU",sum!B430,"*")</f>
        <v/>
      </c>
      <c r="AT437" s="1" t="n"/>
      <c r="AU437" s="1">
        <f>IF(sum!A430="QU",sum!D430,"*")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2021</v>
      </c>
      <c r="BA437" s="1">
        <f>IF(sum!A430="SA",sum!B430,"*")</f>
        <v/>
      </c>
      <c r="BB437" s="1" t="n"/>
      <c r="BC437" s="1">
        <f>IF(sum!A430="SA",sum!D430,"*")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2021</v>
      </c>
      <c r="J438" s="4" t="inlineStr">
        <is>
          <t>NCAP_BND</t>
        </is>
      </c>
      <c r="K438" s="4" t="inlineStr">
        <is>
          <t>FX</t>
        </is>
      </c>
      <c r="L438" s="4" t="n">
        <v>2021</v>
      </c>
      <c r="M438" s="1">
        <f>IF(sum!A431="AT",sum!B431,"*")</f>
        <v/>
      </c>
      <c r="N438" s="1" t="n"/>
      <c r="O438" s="1">
        <f>IF(sum!A431="AT",sum!D431,"*")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2021</v>
      </c>
      <c r="U438" s="1">
        <f>IF(sum!A431="BC",sum!B431,"*")</f>
        <v/>
      </c>
      <c r="V438" s="1" t="n"/>
      <c r="W438" s="1">
        <f>IF(sum!A431="BC",sum!D431,"*")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2021</v>
      </c>
      <c r="AC438" s="1">
        <f>IF(sum!A431="MA",sum!B431,"*")</f>
        <v/>
      </c>
      <c r="AD438" s="1" t="n"/>
      <c r="AE438" s="1">
        <f>IF(sum!A431="MA",sum!D431,"*")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2021</v>
      </c>
      <c r="AK438" s="1">
        <f>IF(sum!A431="ON",sum!B431,"*")</f>
        <v/>
      </c>
      <c r="AL438" s="1" t="n"/>
      <c r="AM438" s="1">
        <f>IF(sum!A431="ON",sum!D431,"*")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2021</v>
      </c>
      <c r="AS438" s="1">
        <f>IF(sum!A431="QU",sum!B431,"*")</f>
        <v/>
      </c>
      <c r="AT438" s="1" t="n"/>
      <c r="AU438" s="1">
        <f>IF(sum!A431="QU",sum!D431,"*")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2021</v>
      </c>
      <c r="BA438" s="1">
        <f>IF(sum!A431="SA",sum!B431,"*")</f>
        <v/>
      </c>
      <c r="BB438" s="1" t="n"/>
      <c r="BC438" s="1">
        <f>IF(sum!A431="SA",sum!D431,"*")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2021</v>
      </c>
      <c r="J439" s="1" t="inlineStr">
        <is>
          <t>NCAP_BND</t>
        </is>
      </c>
      <c r="K439" s="1" t="inlineStr">
        <is>
          <t>FX</t>
        </is>
      </c>
      <c r="L439" s="1" t="n">
        <v>2021</v>
      </c>
      <c r="M439" s="1">
        <f>IF(sum!A432="AT",sum!B432,"*")</f>
        <v/>
      </c>
      <c r="N439" s="1" t="n"/>
      <c r="O439" s="1">
        <f>IF(sum!A432="AT",sum!D432,"*")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2021</v>
      </c>
      <c r="U439" s="1">
        <f>IF(sum!A432="BC",sum!B432,"*")</f>
        <v/>
      </c>
      <c r="V439" s="1" t="n"/>
      <c r="W439" s="1">
        <f>IF(sum!A432="BC",sum!D432,"*")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2021</v>
      </c>
      <c r="AC439" s="1">
        <f>IF(sum!A432="MA",sum!B432,"*")</f>
        <v/>
      </c>
      <c r="AD439" s="1" t="n"/>
      <c r="AE439" s="1">
        <f>IF(sum!A432="MA",sum!D432,"*")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2021</v>
      </c>
      <c r="AK439" s="1">
        <f>IF(sum!A432="ON",sum!B432,"*")</f>
        <v/>
      </c>
      <c r="AL439" s="1" t="n"/>
      <c r="AM439" s="1">
        <f>IF(sum!A432="ON",sum!D432,"*")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2021</v>
      </c>
      <c r="AS439" s="1">
        <f>IF(sum!A432="QU",sum!B432,"*")</f>
        <v/>
      </c>
      <c r="AT439" s="1" t="n"/>
      <c r="AU439" s="1">
        <f>IF(sum!A432="QU",sum!D432,"*")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2021</v>
      </c>
      <c r="BA439" s="1">
        <f>IF(sum!A432="SA",sum!B432,"*")</f>
        <v/>
      </c>
      <c r="BB439" s="1" t="n"/>
      <c r="BC439" s="1">
        <f>IF(sum!A432="SA",sum!D432,"*")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2021</v>
      </c>
      <c r="J440" s="1" t="inlineStr">
        <is>
          <t>NCAP_BND</t>
        </is>
      </c>
      <c r="K440" s="1" t="inlineStr">
        <is>
          <t>FX</t>
        </is>
      </c>
      <c r="L440" s="1" t="n">
        <v>2021</v>
      </c>
      <c r="M440" s="1">
        <f>IF(sum!A433="AT",sum!B433,"*")</f>
        <v/>
      </c>
      <c r="N440" s="1" t="n"/>
      <c r="O440" s="1">
        <f>IF(sum!A433="AT",sum!D433,"*")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2021</v>
      </c>
      <c r="U440" s="1">
        <f>IF(sum!A433="BC",sum!B433,"*")</f>
        <v/>
      </c>
      <c r="V440" s="1" t="n"/>
      <c r="W440" s="1">
        <f>IF(sum!A433="BC",sum!D433,"*")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2021</v>
      </c>
      <c r="AC440" s="1">
        <f>IF(sum!A433="MA",sum!B433,"*")</f>
        <v/>
      </c>
      <c r="AD440" s="1" t="n"/>
      <c r="AE440" s="1">
        <f>IF(sum!A433="MA",sum!D433,"*")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2021</v>
      </c>
      <c r="AK440" s="1">
        <f>IF(sum!A433="ON",sum!B433,"*")</f>
        <v/>
      </c>
      <c r="AL440" s="1" t="n"/>
      <c r="AM440" s="1">
        <f>IF(sum!A433="ON",sum!D433,"*")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2021</v>
      </c>
      <c r="AS440" s="1">
        <f>IF(sum!A433="QU",sum!B433,"*")</f>
        <v/>
      </c>
      <c r="AT440" s="1" t="n"/>
      <c r="AU440" s="1">
        <f>IF(sum!A433="QU",sum!D433,"*")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2021</v>
      </c>
      <c r="BA440" s="1">
        <f>IF(sum!A433="SA",sum!B433,"*")</f>
        <v/>
      </c>
      <c r="BB440" s="1" t="n"/>
      <c r="BC440" s="1">
        <f>IF(sum!A433="SA",sum!D433,"*")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2021</v>
      </c>
      <c r="J441" s="4" t="inlineStr">
        <is>
          <t>NCAP_BND</t>
        </is>
      </c>
      <c r="K441" s="4" t="inlineStr">
        <is>
          <t>FX</t>
        </is>
      </c>
      <c r="L441" s="4" t="n">
        <v>2021</v>
      </c>
      <c r="M441" s="1">
        <f>IF(sum!A434="AT",sum!B434,"*")</f>
        <v/>
      </c>
      <c r="N441" s="1" t="n"/>
      <c r="O441" s="1">
        <f>IF(sum!A434="AT",sum!D434,"*")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2021</v>
      </c>
      <c r="U441" s="1">
        <f>IF(sum!A434="BC",sum!B434,"*")</f>
        <v/>
      </c>
      <c r="V441" s="1" t="n"/>
      <c r="W441" s="1">
        <f>IF(sum!A434="BC",sum!D434,"*")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2021</v>
      </c>
      <c r="AC441" s="1">
        <f>IF(sum!A434="MA",sum!B434,"*")</f>
        <v/>
      </c>
      <c r="AD441" s="1" t="n"/>
      <c r="AE441" s="1">
        <f>IF(sum!A434="MA",sum!D434,"*")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2021</v>
      </c>
      <c r="AK441" s="1">
        <f>IF(sum!A434="ON",sum!B434,"*")</f>
        <v/>
      </c>
      <c r="AL441" s="1" t="n"/>
      <c r="AM441" s="1">
        <f>IF(sum!A434="ON",sum!D434,"*")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2021</v>
      </c>
      <c r="AS441" s="1">
        <f>IF(sum!A434="QU",sum!B434,"*")</f>
        <v/>
      </c>
      <c r="AT441" s="1" t="n"/>
      <c r="AU441" s="1">
        <f>IF(sum!A434="QU",sum!D434,"*")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2021</v>
      </c>
      <c r="BA441" s="1">
        <f>IF(sum!A434="SA",sum!B434,"*")</f>
        <v/>
      </c>
      <c r="BB441" s="1" t="n"/>
      <c r="BC441" s="1">
        <f>IF(sum!A434="SA",sum!D434,"*")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2021</v>
      </c>
      <c r="J442" s="1" t="inlineStr">
        <is>
          <t>NCAP_BND</t>
        </is>
      </c>
      <c r="K442" s="1" t="inlineStr">
        <is>
          <t>FX</t>
        </is>
      </c>
      <c r="L442" s="1" t="n">
        <v>2021</v>
      </c>
      <c r="M442" s="1">
        <f>IF(sum!A435="AT",sum!B435,"*")</f>
        <v/>
      </c>
      <c r="N442" s="1" t="n"/>
      <c r="O442" s="1">
        <f>IF(sum!A435="AT",sum!D435,"*")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2021</v>
      </c>
      <c r="U442" s="1">
        <f>IF(sum!A435="BC",sum!B435,"*")</f>
        <v/>
      </c>
      <c r="V442" s="1" t="n"/>
      <c r="W442" s="1">
        <f>IF(sum!A435="BC",sum!D435,"*")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2021</v>
      </c>
      <c r="AC442" s="1">
        <f>IF(sum!A435="MA",sum!B435,"*")</f>
        <v/>
      </c>
      <c r="AD442" s="1" t="n"/>
      <c r="AE442" s="1">
        <f>IF(sum!A435="MA",sum!D435,"*")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2021</v>
      </c>
      <c r="AK442" s="1">
        <f>IF(sum!A435="ON",sum!B435,"*")</f>
        <v/>
      </c>
      <c r="AL442" s="1" t="n"/>
      <c r="AM442" s="1">
        <f>IF(sum!A435="ON",sum!D435,"*")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2021</v>
      </c>
      <c r="AS442" s="1">
        <f>IF(sum!A435="QU",sum!B435,"*")</f>
        <v/>
      </c>
      <c r="AT442" s="1" t="n"/>
      <c r="AU442" s="1">
        <f>IF(sum!A435="QU",sum!D435,"*")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2021</v>
      </c>
      <c r="BA442" s="1">
        <f>IF(sum!A435="SA",sum!B435,"*")</f>
        <v/>
      </c>
      <c r="BB442" s="1" t="n"/>
      <c r="BC442" s="1">
        <f>IF(sum!A435="SA",sum!D435,"*")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2021</v>
      </c>
      <c r="J443" s="1" t="inlineStr">
        <is>
          <t>NCAP_BND</t>
        </is>
      </c>
      <c r="K443" s="1" t="inlineStr">
        <is>
          <t>FX</t>
        </is>
      </c>
      <c r="L443" s="1" t="n">
        <v>2021</v>
      </c>
      <c r="M443" s="1">
        <f>IF(sum!A436="AT",sum!B436,"*")</f>
        <v/>
      </c>
      <c r="N443" s="1" t="n"/>
      <c r="O443" s="1">
        <f>IF(sum!A436="AT",sum!D436,"*")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2021</v>
      </c>
      <c r="U443" s="1">
        <f>IF(sum!A436="BC",sum!B436,"*")</f>
        <v/>
      </c>
      <c r="V443" s="1" t="n"/>
      <c r="W443" s="1">
        <f>IF(sum!A436="BC",sum!D436,"*")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2021</v>
      </c>
      <c r="AC443" s="1">
        <f>IF(sum!A436="MA",sum!B436,"*")</f>
        <v/>
      </c>
      <c r="AD443" s="1" t="n"/>
      <c r="AE443" s="1">
        <f>IF(sum!A436="MA",sum!D436,"*")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2021</v>
      </c>
      <c r="AK443" s="1">
        <f>IF(sum!A436="ON",sum!B436,"*")</f>
        <v/>
      </c>
      <c r="AL443" s="1" t="n"/>
      <c r="AM443" s="1">
        <f>IF(sum!A436="ON",sum!D436,"*")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2021</v>
      </c>
      <c r="AS443" s="1">
        <f>IF(sum!A436="QU",sum!B436,"*")</f>
        <v/>
      </c>
      <c r="AT443" s="1" t="n"/>
      <c r="AU443" s="1">
        <f>IF(sum!A436="QU",sum!D436,"*")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2021</v>
      </c>
      <c r="BA443" s="1">
        <f>IF(sum!A436="SA",sum!B436,"*")</f>
        <v/>
      </c>
      <c r="BB443" s="1" t="n"/>
      <c r="BC443" s="1">
        <f>IF(sum!A436="SA",sum!D436,"*")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2021</v>
      </c>
      <c r="J444" s="4" t="inlineStr">
        <is>
          <t>NCAP_BND</t>
        </is>
      </c>
      <c r="K444" s="4" t="inlineStr">
        <is>
          <t>FX</t>
        </is>
      </c>
      <c r="L444" s="4" t="n">
        <v>2021</v>
      </c>
      <c r="M444" s="1">
        <f>IF(sum!A437="AT",sum!B437,"*")</f>
        <v/>
      </c>
      <c r="N444" s="1" t="n"/>
      <c r="O444" s="1">
        <f>IF(sum!A437="AT",sum!D437,"*")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2021</v>
      </c>
      <c r="U444" s="1">
        <f>IF(sum!A437="BC",sum!B437,"*")</f>
        <v/>
      </c>
      <c r="V444" s="1" t="n"/>
      <c r="W444" s="1">
        <f>IF(sum!A437="BC",sum!D437,"*")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2021</v>
      </c>
      <c r="AC444" s="1">
        <f>IF(sum!A437="MA",sum!B437,"*")</f>
        <v/>
      </c>
      <c r="AD444" s="1" t="n"/>
      <c r="AE444" s="1">
        <f>IF(sum!A437="MA",sum!D437,"*")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2021</v>
      </c>
      <c r="AK444" s="1">
        <f>IF(sum!A437="ON",sum!B437,"*")</f>
        <v/>
      </c>
      <c r="AL444" s="1" t="n"/>
      <c r="AM444" s="1">
        <f>IF(sum!A437="ON",sum!D437,"*")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2021</v>
      </c>
      <c r="AS444" s="1">
        <f>IF(sum!A437="QU",sum!B437,"*")</f>
        <v/>
      </c>
      <c r="AT444" s="1" t="n"/>
      <c r="AU444" s="1">
        <f>IF(sum!A437="QU",sum!D437,"*")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2021</v>
      </c>
      <c r="BA444" s="1">
        <f>IF(sum!A437="SA",sum!B437,"*")</f>
        <v/>
      </c>
      <c r="BB444" s="1" t="n"/>
      <c r="BC444" s="1">
        <f>IF(sum!A437="SA",sum!D437,"*")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2021</v>
      </c>
      <c r="J445" s="1" t="inlineStr">
        <is>
          <t>NCAP_BND</t>
        </is>
      </c>
      <c r="K445" s="1" t="inlineStr">
        <is>
          <t>FX</t>
        </is>
      </c>
      <c r="L445" s="1" t="n">
        <v>2021</v>
      </c>
      <c r="M445" s="1">
        <f>IF(sum!A438="AT",sum!B438,"*")</f>
        <v/>
      </c>
      <c r="N445" s="1" t="n"/>
      <c r="O445" s="1">
        <f>IF(sum!A438="AT",sum!D438,"*")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2021</v>
      </c>
      <c r="U445" s="1">
        <f>IF(sum!A438="BC",sum!B438,"*")</f>
        <v/>
      </c>
      <c r="V445" s="1" t="n"/>
      <c r="W445" s="1">
        <f>IF(sum!A438="BC",sum!D438,"*")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2021</v>
      </c>
      <c r="AC445" s="1">
        <f>IF(sum!A438="MA",sum!B438,"*")</f>
        <v/>
      </c>
      <c r="AD445" s="1" t="n"/>
      <c r="AE445" s="1">
        <f>IF(sum!A438="MA",sum!D438,"*")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2021</v>
      </c>
      <c r="AK445" s="1">
        <f>IF(sum!A438="ON",sum!B438,"*")</f>
        <v/>
      </c>
      <c r="AL445" s="1" t="n"/>
      <c r="AM445" s="1">
        <f>IF(sum!A438="ON",sum!D438,"*")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2021</v>
      </c>
      <c r="AS445" s="1">
        <f>IF(sum!A438="QU",sum!B438,"*")</f>
        <v/>
      </c>
      <c r="AT445" s="1" t="n"/>
      <c r="AU445" s="1">
        <f>IF(sum!A438="QU",sum!D438,"*")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2021</v>
      </c>
      <c r="BA445" s="1">
        <f>IF(sum!A438="SA",sum!B438,"*")</f>
        <v/>
      </c>
      <c r="BB445" s="1" t="n"/>
      <c r="BC445" s="1">
        <f>IF(sum!A438="SA",sum!D438,"*")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2021</v>
      </c>
      <c r="J446" s="1" t="inlineStr">
        <is>
          <t>NCAP_BND</t>
        </is>
      </c>
      <c r="K446" s="1" t="inlineStr">
        <is>
          <t>FX</t>
        </is>
      </c>
      <c r="L446" s="1" t="n">
        <v>2021</v>
      </c>
      <c r="M446" s="1">
        <f>IF(sum!A439="AT",sum!B439,"*")</f>
        <v/>
      </c>
      <c r="N446" s="1" t="n"/>
      <c r="O446" s="1">
        <f>IF(sum!A439="AT",sum!D439,"*")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2021</v>
      </c>
      <c r="U446" s="1">
        <f>IF(sum!A439="BC",sum!B439,"*")</f>
        <v/>
      </c>
      <c r="V446" s="1" t="n"/>
      <c r="W446" s="1">
        <f>IF(sum!A439="BC",sum!D439,"*")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2021</v>
      </c>
      <c r="AC446" s="1">
        <f>IF(sum!A439="MA",sum!B439,"*")</f>
        <v/>
      </c>
      <c r="AD446" s="1" t="n"/>
      <c r="AE446" s="1">
        <f>IF(sum!A439="MA",sum!D439,"*")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2021</v>
      </c>
      <c r="AK446" s="1">
        <f>IF(sum!A439="ON",sum!B439,"*")</f>
        <v/>
      </c>
      <c r="AL446" s="1" t="n"/>
      <c r="AM446" s="1">
        <f>IF(sum!A439="ON",sum!D439,"*")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2021</v>
      </c>
      <c r="AS446" s="1">
        <f>IF(sum!A439="QU",sum!B439,"*")</f>
        <v/>
      </c>
      <c r="AT446" s="1" t="n"/>
      <c r="AU446" s="1">
        <f>IF(sum!A439="QU",sum!D439,"*")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2021</v>
      </c>
      <c r="BA446" s="1">
        <f>IF(sum!A439="SA",sum!B439,"*")</f>
        <v/>
      </c>
      <c r="BB446" s="1" t="n"/>
      <c r="BC446" s="1">
        <f>IF(sum!A439="SA",sum!D439,"*")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2021</v>
      </c>
      <c r="J447" s="4" t="inlineStr">
        <is>
          <t>NCAP_BND</t>
        </is>
      </c>
      <c r="K447" s="4" t="inlineStr">
        <is>
          <t>FX</t>
        </is>
      </c>
      <c r="L447" s="4" t="n">
        <v>2021</v>
      </c>
      <c r="M447" s="1">
        <f>IF(sum!A440="AT",sum!B440,"*")</f>
        <v/>
      </c>
      <c r="N447" s="1" t="n"/>
      <c r="O447" s="1">
        <f>IF(sum!A440="AT",sum!D440,"*")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2021</v>
      </c>
      <c r="U447" s="1">
        <f>IF(sum!A440="BC",sum!B440,"*")</f>
        <v/>
      </c>
      <c r="V447" s="1" t="n"/>
      <c r="W447" s="1">
        <f>IF(sum!A440="BC",sum!D440,"*")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2021</v>
      </c>
      <c r="AC447" s="1">
        <f>IF(sum!A440="MA",sum!B440,"*")</f>
        <v/>
      </c>
      <c r="AD447" s="1" t="n"/>
      <c r="AE447" s="1">
        <f>IF(sum!A440="MA",sum!D440,"*")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2021</v>
      </c>
      <c r="AK447" s="1">
        <f>IF(sum!A440="ON",sum!B440,"*")</f>
        <v/>
      </c>
      <c r="AL447" s="1" t="n"/>
      <c r="AM447" s="1">
        <f>IF(sum!A440="ON",sum!D440,"*")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2021</v>
      </c>
      <c r="AS447" s="1">
        <f>IF(sum!A440="QU",sum!B440,"*")</f>
        <v/>
      </c>
      <c r="AT447" s="1" t="n"/>
      <c r="AU447" s="1">
        <f>IF(sum!A440="QU",sum!D440,"*")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2021</v>
      </c>
      <c r="BA447" s="1">
        <f>IF(sum!A440="SA",sum!B440,"*")</f>
        <v/>
      </c>
      <c r="BB447" s="1" t="n"/>
      <c r="BC447" s="1">
        <f>IF(sum!A440="SA",sum!D440,"*")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2021</v>
      </c>
      <c r="J448" s="1" t="inlineStr">
        <is>
          <t>NCAP_BND</t>
        </is>
      </c>
      <c r="K448" s="1" t="inlineStr">
        <is>
          <t>FX</t>
        </is>
      </c>
      <c r="L448" s="1" t="n">
        <v>2021</v>
      </c>
      <c r="M448" s="1">
        <f>IF(sum!A441="AT",sum!B441,"*")</f>
        <v/>
      </c>
      <c r="N448" s="1" t="n"/>
      <c r="O448" s="1">
        <f>IF(sum!A441="AT",sum!D441,"*")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2021</v>
      </c>
      <c r="U448" s="1">
        <f>IF(sum!A441="BC",sum!B441,"*")</f>
        <v/>
      </c>
      <c r="V448" s="1" t="n"/>
      <c r="W448" s="1">
        <f>IF(sum!A441="BC",sum!D441,"*")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2021</v>
      </c>
      <c r="AC448" s="1">
        <f>IF(sum!A441="MA",sum!B441,"*")</f>
        <v/>
      </c>
      <c r="AD448" s="1" t="n"/>
      <c r="AE448" s="1">
        <f>IF(sum!A441="MA",sum!D441,"*")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2021</v>
      </c>
      <c r="AK448" s="1">
        <f>IF(sum!A441="ON",sum!B441,"*")</f>
        <v/>
      </c>
      <c r="AL448" s="1" t="n"/>
      <c r="AM448" s="1">
        <f>IF(sum!A441="ON",sum!D441,"*")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2021</v>
      </c>
      <c r="AS448" s="1">
        <f>IF(sum!A441="QU",sum!B441,"*")</f>
        <v/>
      </c>
      <c r="AT448" s="1" t="n"/>
      <c r="AU448" s="1">
        <f>IF(sum!A441="QU",sum!D441,"*")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2021</v>
      </c>
      <c r="BA448" s="1">
        <f>IF(sum!A441="SA",sum!B441,"*")</f>
        <v/>
      </c>
      <c r="BB448" s="1" t="n"/>
      <c r="BC448" s="1">
        <f>IF(sum!A441="SA",sum!D441,"*")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2021</v>
      </c>
      <c r="J449" s="1" t="inlineStr">
        <is>
          <t>NCAP_BND</t>
        </is>
      </c>
      <c r="K449" s="1" t="inlineStr">
        <is>
          <t>FX</t>
        </is>
      </c>
      <c r="L449" s="1" t="n">
        <v>2021</v>
      </c>
      <c r="M449" s="1">
        <f>IF(sum!A442="AT",sum!B442,"*")</f>
        <v/>
      </c>
      <c r="N449" s="1" t="n"/>
      <c r="O449" s="1">
        <f>IF(sum!A442="AT",sum!D442,"*")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2021</v>
      </c>
      <c r="U449" s="1">
        <f>IF(sum!A442="BC",sum!B442,"*")</f>
        <v/>
      </c>
      <c r="V449" s="1" t="n"/>
      <c r="W449" s="1">
        <f>IF(sum!A442="BC",sum!D442,"*")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2021</v>
      </c>
      <c r="AC449" s="1">
        <f>IF(sum!A442="MA",sum!B442,"*")</f>
        <v/>
      </c>
      <c r="AD449" s="1" t="n"/>
      <c r="AE449" s="1">
        <f>IF(sum!A442="MA",sum!D442,"*")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2021</v>
      </c>
      <c r="AK449" s="1">
        <f>IF(sum!A442="ON",sum!B442,"*")</f>
        <v/>
      </c>
      <c r="AL449" s="1" t="n"/>
      <c r="AM449" s="1">
        <f>IF(sum!A442="ON",sum!D442,"*")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2021</v>
      </c>
      <c r="AS449" s="1">
        <f>IF(sum!A442="QU",sum!B442,"*")</f>
        <v/>
      </c>
      <c r="AT449" s="1" t="n"/>
      <c r="AU449" s="1">
        <f>IF(sum!A442="QU",sum!D442,"*")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2021</v>
      </c>
      <c r="BA449" s="1">
        <f>IF(sum!A442="SA",sum!B442,"*")</f>
        <v/>
      </c>
      <c r="BB449" s="1" t="n"/>
      <c r="BC449" s="1">
        <f>IF(sum!A442="SA",sum!D442,"*")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2021</v>
      </c>
      <c r="J450" s="4" t="inlineStr">
        <is>
          <t>NCAP_BND</t>
        </is>
      </c>
      <c r="K450" s="4" t="inlineStr">
        <is>
          <t>FX</t>
        </is>
      </c>
      <c r="L450" s="4" t="n">
        <v>2021</v>
      </c>
      <c r="M450" s="1">
        <f>IF(sum!A443="AT",sum!B443,"*")</f>
        <v/>
      </c>
      <c r="N450" s="1" t="n"/>
      <c r="O450" s="1">
        <f>IF(sum!A443="AT",sum!D443,"*")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2021</v>
      </c>
      <c r="U450" s="1">
        <f>IF(sum!A443="BC",sum!B443,"*")</f>
        <v/>
      </c>
      <c r="V450" s="1" t="n"/>
      <c r="W450" s="1">
        <f>IF(sum!A443="BC",sum!D443,"*")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2021</v>
      </c>
      <c r="AC450" s="1">
        <f>IF(sum!A443="MA",sum!B443,"*")</f>
        <v/>
      </c>
      <c r="AD450" s="1" t="n"/>
      <c r="AE450" s="1">
        <f>IF(sum!A443="MA",sum!D443,"*")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2021</v>
      </c>
      <c r="AK450" s="1">
        <f>IF(sum!A443="ON",sum!B443,"*")</f>
        <v/>
      </c>
      <c r="AL450" s="1" t="n"/>
      <c r="AM450" s="1">
        <f>IF(sum!A443="ON",sum!D443,"*")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2021</v>
      </c>
      <c r="AS450" s="1">
        <f>IF(sum!A443="QU",sum!B443,"*")</f>
        <v/>
      </c>
      <c r="AT450" s="1" t="n"/>
      <c r="AU450" s="1">
        <f>IF(sum!A443="QU",sum!D443,"*")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2021</v>
      </c>
      <c r="BA450" s="1">
        <f>IF(sum!A443="SA",sum!B443,"*")</f>
        <v/>
      </c>
      <c r="BB450" s="1" t="n"/>
      <c r="BC450" s="1">
        <f>IF(sum!A443="SA",sum!D443,"*")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2021</v>
      </c>
      <c r="J451" s="1" t="inlineStr">
        <is>
          <t>NCAP_BND</t>
        </is>
      </c>
      <c r="K451" s="1" t="inlineStr">
        <is>
          <t>FX</t>
        </is>
      </c>
      <c r="L451" s="1" t="n">
        <v>2021</v>
      </c>
      <c r="M451" s="1">
        <f>IF(sum!A444="AT",sum!B444,"*")</f>
        <v/>
      </c>
      <c r="N451" s="1" t="n"/>
      <c r="O451" s="1">
        <f>IF(sum!A444="AT",sum!D444,"*")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2021</v>
      </c>
      <c r="U451" s="1">
        <f>IF(sum!A444="BC",sum!B444,"*")</f>
        <v/>
      </c>
      <c r="V451" s="1" t="n"/>
      <c r="W451" s="1">
        <f>IF(sum!A444="BC",sum!D444,"*")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2021</v>
      </c>
      <c r="AC451" s="1">
        <f>IF(sum!A444="MA",sum!B444,"*")</f>
        <v/>
      </c>
      <c r="AD451" s="1" t="n"/>
      <c r="AE451" s="1">
        <f>IF(sum!A444="MA",sum!D444,"*")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2021</v>
      </c>
      <c r="AK451" s="1">
        <f>IF(sum!A444="ON",sum!B444,"*")</f>
        <v/>
      </c>
      <c r="AL451" s="1" t="n"/>
      <c r="AM451" s="1">
        <f>IF(sum!A444="ON",sum!D444,"*")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2021</v>
      </c>
      <c r="AS451" s="1">
        <f>IF(sum!A444="QU",sum!B444,"*")</f>
        <v/>
      </c>
      <c r="AT451" s="1" t="n"/>
      <c r="AU451" s="1">
        <f>IF(sum!A444="QU",sum!D444,"*")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2021</v>
      </c>
      <c r="BA451" s="1">
        <f>IF(sum!A444="SA",sum!B444,"*")</f>
        <v/>
      </c>
      <c r="BB451" s="1" t="n"/>
      <c r="BC451" s="1">
        <f>IF(sum!A444="SA",sum!D444,"*")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2021</v>
      </c>
      <c r="J452" s="1" t="inlineStr">
        <is>
          <t>NCAP_BND</t>
        </is>
      </c>
      <c r="K452" s="1" t="inlineStr">
        <is>
          <t>FX</t>
        </is>
      </c>
      <c r="L452" s="1" t="n">
        <v>2021</v>
      </c>
      <c r="M452" s="1">
        <f>IF(sum!A445="AT",sum!B445,"*")</f>
        <v/>
      </c>
      <c r="N452" s="1" t="n"/>
      <c r="O452" s="1">
        <f>IF(sum!A445="AT",sum!D445,"*")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2021</v>
      </c>
      <c r="U452" s="1">
        <f>IF(sum!A445="BC",sum!B445,"*")</f>
        <v/>
      </c>
      <c r="V452" s="1" t="n"/>
      <c r="W452" s="1">
        <f>IF(sum!A445="BC",sum!D445,"*")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2021</v>
      </c>
      <c r="AC452" s="1">
        <f>IF(sum!A445="MA",sum!B445,"*")</f>
        <v/>
      </c>
      <c r="AD452" s="1" t="n"/>
      <c r="AE452" s="1">
        <f>IF(sum!A445="MA",sum!D445,"*")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2021</v>
      </c>
      <c r="AK452" s="1">
        <f>IF(sum!A445="ON",sum!B445,"*")</f>
        <v/>
      </c>
      <c r="AL452" s="1" t="n"/>
      <c r="AM452" s="1">
        <f>IF(sum!A445="ON",sum!D445,"*")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2021</v>
      </c>
      <c r="AS452" s="1">
        <f>IF(sum!A445="QU",sum!B445,"*")</f>
        <v/>
      </c>
      <c r="AT452" s="1" t="n"/>
      <c r="AU452" s="1">
        <f>IF(sum!A445="QU",sum!D445,"*")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2021</v>
      </c>
      <c r="BA452" s="1">
        <f>IF(sum!A445="SA",sum!B445,"*")</f>
        <v/>
      </c>
      <c r="BB452" s="1" t="n"/>
      <c r="BC452" s="1">
        <f>IF(sum!A445="SA",sum!D445,"*")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2021</v>
      </c>
      <c r="J453" s="4" t="inlineStr">
        <is>
          <t>NCAP_BND</t>
        </is>
      </c>
      <c r="K453" s="4" t="inlineStr">
        <is>
          <t>FX</t>
        </is>
      </c>
      <c r="L453" s="4" t="n">
        <v>2021</v>
      </c>
      <c r="M453" s="1">
        <f>IF(sum!A446="AT",sum!B446,"*")</f>
        <v/>
      </c>
      <c r="N453" s="1" t="n"/>
      <c r="O453" s="1">
        <f>IF(sum!A446="AT",sum!D446,"*")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2021</v>
      </c>
      <c r="U453" s="1">
        <f>IF(sum!A446="BC",sum!B446,"*")</f>
        <v/>
      </c>
      <c r="V453" s="1" t="n"/>
      <c r="W453" s="1">
        <f>IF(sum!A446="BC",sum!D446,"*")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2021</v>
      </c>
      <c r="AC453" s="1">
        <f>IF(sum!A446="MA",sum!B446,"*")</f>
        <v/>
      </c>
      <c r="AD453" s="1" t="n"/>
      <c r="AE453" s="1">
        <f>IF(sum!A446="MA",sum!D446,"*")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2021</v>
      </c>
      <c r="AK453" s="1">
        <f>IF(sum!A446="ON",sum!B446,"*")</f>
        <v/>
      </c>
      <c r="AL453" s="1" t="n"/>
      <c r="AM453" s="1">
        <f>IF(sum!A446="ON",sum!D446,"*")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2021</v>
      </c>
      <c r="AS453" s="1">
        <f>IF(sum!A446="QU",sum!B446,"*")</f>
        <v/>
      </c>
      <c r="AT453" s="1" t="n"/>
      <c r="AU453" s="1">
        <f>IF(sum!A446="QU",sum!D446,"*")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2021</v>
      </c>
      <c r="BA453" s="1">
        <f>IF(sum!A446="SA",sum!B446,"*")</f>
        <v/>
      </c>
      <c r="BB453" s="1" t="n"/>
      <c r="BC453" s="1">
        <f>IF(sum!A446="SA",sum!D446,"*")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2021</v>
      </c>
      <c r="J454" s="1" t="inlineStr">
        <is>
          <t>NCAP_BND</t>
        </is>
      </c>
      <c r="K454" s="1" t="inlineStr">
        <is>
          <t>FX</t>
        </is>
      </c>
      <c r="L454" s="1" t="n">
        <v>2021</v>
      </c>
      <c r="M454" s="1">
        <f>IF(sum!A447="AT",sum!B447,"*")</f>
        <v/>
      </c>
      <c r="N454" s="1" t="n"/>
      <c r="O454" s="1">
        <f>IF(sum!A447="AT",sum!D447,"*")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2021</v>
      </c>
      <c r="U454" s="1">
        <f>IF(sum!A447="BC",sum!B447,"*")</f>
        <v/>
      </c>
      <c r="V454" s="1" t="n"/>
      <c r="W454" s="1">
        <f>IF(sum!A447="BC",sum!D447,"*")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2021</v>
      </c>
      <c r="AC454" s="1">
        <f>IF(sum!A447="MA",sum!B447,"*")</f>
        <v/>
      </c>
      <c r="AD454" s="1" t="n"/>
      <c r="AE454" s="1">
        <f>IF(sum!A447="MA",sum!D447,"*")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2021</v>
      </c>
      <c r="AK454" s="1">
        <f>IF(sum!A447="ON",sum!B447,"*")</f>
        <v/>
      </c>
      <c r="AL454" s="1" t="n"/>
      <c r="AM454" s="1">
        <f>IF(sum!A447="ON",sum!D447,"*")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2021</v>
      </c>
      <c r="AS454" s="1">
        <f>IF(sum!A447="QU",sum!B447,"*")</f>
        <v/>
      </c>
      <c r="AT454" s="1" t="n"/>
      <c r="AU454" s="1">
        <f>IF(sum!A447="QU",sum!D447,"*")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2021</v>
      </c>
      <c r="BA454" s="1">
        <f>IF(sum!A447="SA",sum!B447,"*")</f>
        <v/>
      </c>
      <c r="BB454" s="1" t="n"/>
      <c r="BC454" s="1">
        <f>IF(sum!A447="SA",sum!D447,"*")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2021</v>
      </c>
      <c r="J455" s="1" t="inlineStr">
        <is>
          <t>NCAP_BND</t>
        </is>
      </c>
      <c r="K455" s="1" t="inlineStr">
        <is>
          <t>FX</t>
        </is>
      </c>
      <c r="L455" s="1" t="n">
        <v>2021</v>
      </c>
      <c r="M455" s="1">
        <f>IF(sum!A448="AT",sum!B448,"*")</f>
        <v/>
      </c>
      <c r="N455" s="1" t="n"/>
      <c r="O455" s="1">
        <f>IF(sum!A448="AT",sum!D448,"*")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2021</v>
      </c>
      <c r="U455" s="1">
        <f>IF(sum!A448="BC",sum!B448,"*")</f>
        <v/>
      </c>
      <c r="V455" s="1" t="n"/>
      <c r="W455" s="1">
        <f>IF(sum!A448="BC",sum!D448,"*")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2021</v>
      </c>
      <c r="AC455" s="1">
        <f>IF(sum!A448="MA",sum!B448,"*")</f>
        <v/>
      </c>
      <c r="AD455" s="1" t="n"/>
      <c r="AE455" s="1">
        <f>IF(sum!A448="MA",sum!D448,"*")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2021</v>
      </c>
      <c r="AK455" s="1">
        <f>IF(sum!A448="ON",sum!B448,"*")</f>
        <v/>
      </c>
      <c r="AL455" s="1" t="n"/>
      <c r="AM455" s="1">
        <f>IF(sum!A448="ON",sum!D448,"*")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2021</v>
      </c>
      <c r="AS455" s="1">
        <f>IF(sum!A448="QU",sum!B448,"*")</f>
        <v/>
      </c>
      <c r="AT455" s="1" t="n"/>
      <c r="AU455" s="1">
        <f>IF(sum!A448="QU",sum!D448,"*")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2021</v>
      </c>
      <c r="BA455" s="1">
        <f>IF(sum!A448="SA",sum!B448,"*")</f>
        <v/>
      </c>
      <c r="BB455" s="1" t="n"/>
      <c r="BC455" s="1">
        <f>IF(sum!A448="SA",sum!D448,"*")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2021</v>
      </c>
      <c r="J456" s="4" t="inlineStr">
        <is>
          <t>NCAP_BND</t>
        </is>
      </c>
      <c r="K456" s="4" t="inlineStr">
        <is>
          <t>FX</t>
        </is>
      </c>
      <c r="L456" s="4" t="n">
        <v>2021</v>
      </c>
      <c r="M456" s="1">
        <f>IF(sum!A449="AT",sum!B449,"*")</f>
        <v/>
      </c>
      <c r="N456" s="1" t="n"/>
      <c r="O456" s="1">
        <f>IF(sum!A449="AT",sum!D449,"*")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2021</v>
      </c>
      <c r="U456" s="1">
        <f>IF(sum!A449="BC",sum!B449,"*")</f>
        <v/>
      </c>
      <c r="V456" s="1" t="n"/>
      <c r="W456" s="1">
        <f>IF(sum!A449="BC",sum!D449,"*")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2021</v>
      </c>
      <c r="AC456" s="1">
        <f>IF(sum!A449="MA",sum!B449,"*")</f>
        <v/>
      </c>
      <c r="AD456" s="1" t="n"/>
      <c r="AE456" s="1">
        <f>IF(sum!A449="MA",sum!D449,"*")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2021</v>
      </c>
      <c r="AK456" s="1">
        <f>IF(sum!A449="ON",sum!B449,"*")</f>
        <v/>
      </c>
      <c r="AL456" s="1" t="n"/>
      <c r="AM456" s="1">
        <f>IF(sum!A449="ON",sum!D449,"*")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2021</v>
      </c>
      <c r="AS456" s="1">
        <f>IF(sum!A449="QU",sum!B449,"*")</f>
        <v/>
      </c>
      <c r="AT456" s="1" t="n"/>
      <c r="AU456" s="1">
        <f>IF(sum!A449="QU",sum!D449,"*")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2021</v>
      </c>
      <c r="BA456" s="1">
        <f>IF(sum!A449="SA",sum!B449,"*")</f>
        <v/>
      </c>
      <c r="BB456" s="1" t="n"/>
      <c r="BC456" s="1">
        <f>IF(sum!A449="SA",sum!D449,"*")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2021</v>
      </c>
      <c r="J457" s="1" t="inlineStr">
        <is>
          <t>NCAP_BND</t>
        </is>
      </c>
      <c r="K457" s="1" t="inlineStr">
        <is>
          <t>FX</t>
        </is>
      </c>
      <c r="L457" s="1" t="n">
        <v>2021</v>
      </c>
      <c r="M457" s="1">
        <f>IF(sum!A450="AT",sum!B450,"*")</f>
        <v/>
      </c>
      <c r="N457" s="1" t="n"/>
      <c r="O457" s="1">
        <f>IF(sum!A450="AT",sum!D450,"*")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2021</v>
      </c>
      <c r="U457" s="1">
        <f>IF(sum!A450="BC",sum!B450,"*")</f>
        <v/>
      </c>
      <c r="V457" s="1" t="n"/>
      <c r="W457" s="1">
        <f>IF(sum!A450="BC",sum!D450,"*")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2021</v>
      </c>
      <c r="AC457" s="1">
        <f>IF(sum!A450="MA",sum!B450,"*")</f>
        <v/>
      </c>
      <c r="AD457" s="1" t="n"/>
      <c r="AE457" s="1">
        <f>IF(sum!A450="MA",sum!D450,"*")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2021</v>
      </c>
      <c r="AK457" s="1">
        <f>IF(sum!A450="ON",sum!B450,"*")</f>
        <v/>
      </c>
      <c r="AL457" s="1" t="n"/>
      <c r="AM457" s="1">
        <f>IF(sum!A450="ON",sum!D450,"*")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2021</v>
      </c>
      <c r="AS457" s="1">
        <f>IF(sum!A450="QU",sum!B450,"*")</f>
        <v/>
      </c>
      <c r="AT457" s="1" t="n"/>
      <c r="AU457" s="1">
        <f>IF(sum!A450="QU",sum!D450,"*")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2021</v>
      </c>
      <c r="BA457" s="1">
        <f>IF(sum!A450="SA",sum!B450,"*")</f>
        <v/>
      </c>
      <c r="BB457" s="1" t="n"/>
      <c r="BC457" s="1">
        <f>IF(sum!A450="SA",sum!D450,"*")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2021</v>
      </c>
      <c r="J458" s="1" t="inlineStr">
        <is>
          <t>NCAP_BND</t>
        </is>
      </c>
      <c r="K458" s="1" t="inlineStr">
        <is>
          <t>FX</t>
        </is>
      </c>
      <c r="L458" s="1" t="n">
        <v>2021</v>
      </c>
      <c r="M458" s="1">
        <f>IF(sum!A451="AT",sum!B451,"*")</f>
        <v/>
      </c>
      <c r="N458" s="1" t="n"/>
      <c r="O458" s="1">
        <f>IF(sum!A451="AT",sum!D451,"*")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2021</v>
      </c>
      <c r="U458" s="1">
        <f>IF(sum!A451="BC",sum!B451,"*")</f>
        <v/>
      </c>
      <c r="V458" s="1" t="n"/>
      <c r="W458" s="1">
        <f>IF(sum!A451="BC",sum!D451,"*")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2021</v>
      </c>
      <c r="AC458" s="1">
        <f>IF(sum!A451="MA",sum!B451,"*")</f>
        <v/>
      </c>
      <c r="AD458" s="1" t="n"/>
      <c r="AE458" s="1">
        <f>IF(sum!A451="MA",sum!D451,"*")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2021</v>
      </c>
      <c r="AK458" s="1">
        <f>IF(sum!A451="ON",sum!B451,"*")</f>
        <v/>
      </c>
      <c r="AL458" s="1" t="n"/>
      <c r="AM458" s="1">
        <f>IF(sum!A451="ON",sum!D451,"*")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2021</v>
      </c>
      <c r="AS458" s="1">
        <f>IF(sum!A451="QU",sum!B451,"*")</f>
        <v/>
      </c>
      <c r="AT458" s="1" t="n"/>
      <c r="AU458" s="1">
        <f>IF(sum!A451="QU",sum!D451,"*")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2021</v>
      </c>
      <c r="BA458" s="1">
        <f>IF(sum!A451="SA",sum!B451,"*")</f>
        <v/>
      </c>
      <c r="BB458" s="1" t="n"/>
      <c r="BC458" s="1">
        <f>IF(sum!A451="SA",sum!D451,"*")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2021</v>
      </c>
      <c r="J459" s="4" t="inlineStr">
        <is>
          <t>NCAP_BND</t>
        </is>
      </c>
      <c r="K459" s="4" t="inlineStr">
        <is>
          <t>FX</t>
        </is>
      </c>
      <c r="L459" s="4" t="n">
        <v>2021</v>
      </c>
      <c r="M459" s="1">
        <f>IF(sum!A452="AT",sum!B452,"*")</f>
        <v/>
      </c>
      <c r="N459" s="1" t="n"/>
      <c r="O459" s="1">
        <f>IF(sum!A452="AT",sum!D452,"*")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2021</v>
      </c>
      <c r="U459" s="1">
        <f>IF(sum!A452="BC",sum!B452,"*")</f>
        <v/>
      </c>
      <c r="V459" s="1" t="n"/>
      <c r="W459" s="1">
        <f>IF(sum!A452="BC",sum!D452,"*")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2021</v>
      </c>
      <c r="AC459" s="1">
        <f>IF(sum!A452="MA",sum!B452,"*")</f>
        <v/>
      </c>
      <c r="AD459" s="1" t="n"/>
      <c r="AE459" s="1">
        <f>IF(sum!A452="MA",sum!D452,"*")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2021</v>
      </c>
      <c r="AK459" s="1">
        <f>IF(sum!A452="ON",sum!B452,"*")</f>
        <v/>
      </c>
      <c r="AL459" s="1" t="n"/>
      <c r="AM459" s="1">
        <f>IF(sum!A452="ON",sum!D452,"*")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2021</v>
      </c>
      <c r="AS459" s="1">
        <f>IF(sum!A452="QU",sum!B452,"*")</f>
        <v/>
      </c>
      <c r="AT459" s="1" t="n"/>
      <c r="AU459" s="1">
        <f>IF(sum!A452="QU",sum!D452,"*")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2021</v>
      </c>
      <c r="BA459" s="1">
        <f>IF(sum!A452="SA",sum!B452,"*")</f>
        <v/>
      </c>
      <c r="BB459" s="1" t="n"/>
      <c r="BC459" s="1">
        <f>IF(sum!A452="SA",sum!D452,"*")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2021</v>
      </c>
      <c r="J460" s="1" t="inlineStr">
        <is>
          <t>NCAP_BND</t>
        </is>
      </c>
      <c r="K460" s="1" t="inlineStr">
        <is>
          <t>FX</t>
        </is>
      </c>
      <c r="L460" s="1" t="n">
        <v>2021</v>
      </c>
      <c r="M460" s="1">
        <f>IF(sum!A453="AT",sum!B453,"*")</f>
        <v/>
      </c>
      <c r="N460" s="1" t="n"/>
      <c r="O460" s="1">
        <f>IF(sum!A453="AT",sum!D453,"*")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2021</v>
      </c>
      <c r="U460" s="1">
        <f>IF(sum!A453="BC",sum!B453,"*")</f>
        <v/>
      </c>
      <c r="V460" s="1" t="n"/>
      <c r="W460" s="1">
        <f>IF(sum!A453="BC",sum!D453,"*")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2021</v>
      </c>
      <c r="AC460" s="1">
        <f>IF(sum!A453="MA",sum!B453,"*")</f>
        <v/>
      </c>
      <c r="AD460" s="1" t="n"/>
      <c r="AE460" s="1">
        <f>IF(sum!A453="MA",sum!D453,"*")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2021</v>
      </c>
      <c r="AK460" s="1">
        <f>IF(sum!A453="ON",sum!B453,"*")</f>
        <v/>
      </c>
      <c r="AL460" s="1" t="n"/>
      <c r="AM460" s="1">
        <f>IF(sum!A453="ON",sum!D453,"*")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2021</v>
      </c>
      <c r="AS460" s="1">
        <f>IF(sum!A453="QU",sum!B453,"*")</f>
        <v/>
      </c>
      <c r="AT460" s="1" t="n"/>
      <c r="AU460" s="1">
        <f>IF(sum!A453="QU",sum!D453,"*")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2021</v>
      </c>
      <c r="BA460" s="1">
        <f>IF(sum!A453="SA",sum!B453,"*")</f>
        <v/>
      </c>
      <c r="BB460" s="1" t="n"/>
      <c r="BC460" s="1">
        <f>IF(sum!A453="SA",sum!D453,"*")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2021</v>
      </c>
      <c r="J461" s="1" t="inlineStr">
        <is>
          <t>NCAP_BND</t>
        </is>
      </c>
      <c r="K461" s="1" t="inlineStr">
        <is>
          <t>FX</t>
        </is>
      </c>
      <c r="L461" s="1" t="n">
        <v>2021</v>
      </c>
      <c r="M461" s="1">
        <f>IF(sum!A454="AT",sum!B454,"*")</f>
        <v/>
      </c>
      <c r="N461" s="1" t="n"/>
      <c r="O461" s="1">
        <f>IF(sum!A454="AT",sum!D454,"*")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2021</v>
      </c>
      <c r="U461" s="1">
        <f>IF(sum!A454="BC",sum!B454,"*")</f>
        <v/>
      </c>
      <c r="V461" s="1" t="n"/>
      <c r="W461" s="1">
        <f>IF(sum!A454="BC",sum!D454,"*")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2021</v>
      </c>
      <c r="AC461" s="1">
        <f>IF(sum!A454="MA",sum!B454,"*")</f>
        <v/>
      </c>
      <c r="AD461" s="1" t="n"/>
      <c r="AE461" s="1">
        <f>IF(sum!A454="MA",sum!D454,"*")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2021</v>
      </c>
      <c r="AK461" s="1">
        <f>IF(sum!A454="ON",sum!B454,"*")</f>
        <v/>
      </c>
      <c r="AL461" s="1" t="n"/>
      <c r="AM461" s="1">
        <f>IF(sum!A454="ON",sum!D454,"*")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2021</v>
      </c>
      <c r="AS461" s="1">
        <f>IF(sum!A454="QU",sum!B454,"*")</f>
        <v/>
      </c>
      <c r="AT461" s="1" t="n"/>
      <c r="AU461" s="1">
        <f>IF(sum!A454="QU",sum!D454,"*")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2021</v>
      </c>
      <c r="BA461" s="1">
        <f>IF(sum!A454="SA",sum!B454,"*")</f>
        <v/>
      </c>
      <c r="BB461" s="1" t="n"/>
      <c r="BC461" s="1">
        <f>IF(sum!A454="SA",sum!D454,"*")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2021</v>
      </c>
      <c r="J462" s="4" t="inlineStr">
        <is>
          <t>NCAP_BND</t>
        </is>
      </c>
      <c r="K462" s="4" t="inlineStr">
        <is>
          <t>FX</t>
        </is>
      </c>
      <c r="L462" s="4" t="n">
        <v>2021</v>
      </c>
      <c r="M462" s="1">
        <f>IF(sum!A455="AT",sum!B455,"*")</f>
        <v/>
      </c>
      <c r="N462" s="1" t="n"/>
      <c r="O462" s="1">
        <f>IF(sum!A455="AT",sum!D455,"*")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2021</v>
      </c>
      <c r="U462" s="1">
        <f>IF(sum!A455="BC",sum!B455,"*")</f>
        <v/>
      </c>
      <c r="V462" s="1" t="n"/>
      <c r="W462" s="1">
        <f>IF(sum!A455="BC",sum!D455,"*")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2021</v>
      </c>
      <c r="AC462" s="1">
        <f>IF(sum!A455="MA",sum!B455,"*")</f>
        <v/>
      </c>
      <c r="AD462" s="1" t="n"/>
      <c r="AE462" s="1">
        <f>IF(sum!A455="MA",sum!D455,"*")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2021</v>
      </c>
      <c r="AK462" s="1">
        <f>IF(sum!A455="ON",sum!B455,"*")</f>
        <v/>
      </c>
      <c r="AL462" s="1" t="n"/>
      <c r="AM462" s="1">
        <f>IF(sum!A455="ON",sum!D455,"*")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2021</v>
      </c>
      <c r="AS462" s="1">
        <f>IF(sum!A455="QU",sum!B455,"*")</f>
        <v/>
      </c>
      <c r="AT462" s="1" t="n"/>
      <c r="AU462" s="1">
        <f>IF(sum!A455="QU",sum!D455,"*")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2021</v>
      </c>
      <c r="BA462" s="1">
        <f>IF(sum!A455="SA",sum!B455,"*")</f>
        <v/>
      </c>
      <c r="BB462" s="1" t="n"/>
      <c r="BC462" s="1">
        <f>IF(sum!A455="SA",sum!D455,"*")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2021</v>
      </c>
      <c r="J463" s="1" t="inlineStr">
        <is>
          <t>NCAP_BND</t>
        </is>
      </c>
      <c r="K463" s="1" t="inlineStr">
        <is>
          <t>FX</t>
        </is>
      </c>
      <c r="L463" s="1" t="n">
        <v>2021</v>
      </c>
      <c r="M463" s="1">
        <f>IF(sum!A456="AT",sum!B456,"*")</f>
        <v/>
      </c>
      <c r="N463" s="1" t="n"/>
      <c r="O463" s="1">
        <f>IF(sum!A456="AT",sum!D456,"*")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2021</v>
      </c>
      <c r="U463" s="1">
        <f>IF(sum!A456="BC",sum!B456,"*")</f>
        <v/>
      </c>
      <c r="V463" s="1" t="n"/>
      <c r="W463" s="1">
        <f>IF(sum!A456="BC",sum!D456,"*")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2021</v>
      </c>
      <c r="AC463" s="1">
        <f>IF(sum!A456="MA",sum!B456,"*")</f>
        <v/>
      </c>
      <c r="AD463" s="1" t="n"/>
      <c r="AE463" s="1">
        <f>IF(sum!A456="MA",sum!D456,"*")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2021</v>
      </c>
      <c r="AK463" s="1">
        <f>IF(sum!A456="ON",sum!B456,"*")</f>
        <v/>
      </c>
      <c r="AL463" s="1" t="n"/>
      <c r="AM463" s="1">
        <f>IF(sum!A456="ON",sum!D456,"*")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2021</v>
      </c>
      <c r="AS463" s="1">
        <f>IF(sum!A456="QU",sum!B456,"*")</f>
        <v/>
      </c>
      <c r="AT463" s="1" t="n"/>
      <c r="AU463" s="1">
        <f>IF(sum!A456="QU",sum!D456,"*")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2021</v>
      </c>
      <c r="BA463" s="1">
        <f>IF(sum!A456="SA",sum!B456,"*")</f>
        <v/>
      </c>
      <c r="BB463" s="1" t="n"/>
      <c r="BC463" s="1">
        <f>IF(sum!A456="SA",sum!D456,"*")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2021</v>
      </c>
      <c r="J464" s="1" t="inlineStr">
        <is>
          <t>NCAP_BND</t>
        </is>
      </c>
      <c r="K464" s="1" t="inlineStr">
        <is>
          <t>FX</t>
        </is>
      </c>
      <c r="L464" s="1" t="n">
        <v>2021</v>
      </c>
      <c r="M464" s="1">
        <f>IF(sum!A457="AT",sum!B457,"*")</f>
        <v/>
      </c>
      <c r="N464" s="1" t="n"/>
      <c r="O464" s="1">
        <f>IF(sum!A457="AT",sum!D457,"*")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2021</v>
      </c>
      <c r="U464" s="1">
        <f>IF(sum!A457="BC",sum!B457,"*")</f>
        <v/>
      </c>
      <c r="V464" s="1" t="n"/>
      <c r="W464" s="1">
        <f>IF(sum!A457="BC",sum!D457,"*")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2021</v>
      </c>
      <c r="AC464" s="1">
        <f>IF(sum!A457="MA",sum!B457,"*")</f>
        <v/>
      </c>
      <c r="AD464" s="1" t="n"/>
      <c r="AE464" s="1">
        <f>IF(sum!A457="MA",sum!D457,"*")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2021</v>
      </c>
      <c r="AK464" s="1">
        <f>IF(sum!A457="ON",sum!B457,"*")</f>
        <v/>
      </c>
      <c r="AL464" s="1" t="n"/>
      <c r="AM464" s="1">
        <f>IF(sum!A457="ON",sum!D457,"*")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2021</v>
      </c>
      <c r="AS464" s="1">
        <f>IF(sum!A457="QU",sum!B457,"*")</f>
        <v/>
      </c>
      <c r="AT464" s="1" t="n"/>
      <c r="AU464" s="1">
        <f>IF(sum!A457="QU",sum!D457,"*")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2021</v>
      </c>
      <c r="BA464" s="1">
        <f>IF(sum!A457="SA",sum!B457,"*")</f>
        <v/>
      </c>
      <c r="BB464" s="1" t="n"/>
      <c r="BC464" s="1">
        <f>IF(sum!A457="SA",sum!D457,"*")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2021</v>
      </c>
      <c r="J465" s="4" t="inlineStr">
        <is>
          <t>NCAP_BND</t>
        </is>
      </c>
      <c r="K465" s="4" t="inlineStr">
        <is>
          <t>FX</t>
        </is>
      </c>
      <c r="L465" s="4" t="n">
        <v>2021</v>
      </c>
      <c r="M465" s="1">
        <f>IF(sum!A458="AT",sum!B458,"*")</f>
        <v/>
      </c>
      <c r="N465" s="1" t="n"/>
      <c r="O465" s="1">
        <f>IF(sum!A458="AT",sum!D458,"*")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2021</v>
      </c>
      <c r="U465" s="1">
        <f>IF(sum!A458="BC",sum!B458,"*")</f>
        <v/>
      </c>
      <c r="V465" s="1" t="n"/>
      <c r="W465" s="1">
        <f>IF(sum!A458="BC",sum!D458,"*")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2021</v>
      </c>
      <c r="AC465" s="1">
        <f>IF(sum!A458="MA",sum!B458,"*")</f>
        <v/>
      </c>
      <c r="AD465" s="1" t="n"/>
      <c r="AE465" s="1">
        <f>IF(sum!A458="MA",sum!D458,"*")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2021</v>
      </c>
      <c r="AK465" s="1">
        <f>IF(sum!A458="ON",sum!B458,"*")</f>
        <v/>
      </c>
      <c r="AL465" s="1" t="n"/>
      <c r="AM465" s="1">
        <f>IF(sum!A458="ON",sum!D458,"*")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2021</v>
      </c>
      <c r="AS465" s="1">
        <f>IF(sum!A458="QU",sum!B458,"*")</f>
        <v/>
      </c>
      <c r="AT465" s="1" t="n"/>
      <c r="AU465" s="1">
        <f>IF(sum!A458="QU",sum!D458,"*")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2021</v>
      </c>
      <c r="BA465" s="1">
        <f>IF(sum!A458="SA",sum!B458,"*")</f>
        <v/>
      </c>
      <c r="BB465" s="1" t="n"/>
      <c r="BC465" s="1">
        <f>IF(sum!A458="SA",sum!D458,"*")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2021</v>
      </c>
      <c r="J466" s="1" t="inlineStr">
        <is>
          <t>NCAP_BND</t>
        </is>
      </c>
      <c r="K466" s="1" t="inlineStr">
        <is>
          <t>FX</t>
        </is>
      </c>
      <c r="L466" s="1" t="n">
        <v>2021</v>
      </c>
      <c r="M466" s="1">
        <f>IF(sum!A459="AT",sum!B459,"*")</f>
        <v/>
      </c>
      <c r="N466" s="1" t="n"/>
      <c r="O466" s="1">
        <f>IF(sum!A459="AT",sum!D459,"*")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2021</v>
      </c>
      <c r="U466" s="1">
        <f>IF(sum!A459="BC",sum!B459,"*")</f>
        <v/>
      </c>
      <c r="V466" s="1" t="n"/>
      <c r="W466" s="1">
        <f>IF(sum!A459="BC",sum!D459,"*")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2021</v>
      </c>
      <c r="AC466" s="1">
        <f>IF(sum!A459="MA",sum!B459,"*")</f>
        <v/>
      </c>
      <c r="AD466" s="1" t="n"/>
      <c r="AE466" s="1">
        <f>IF(sum!A459="MA",sum!D459,"*")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2021</v>
      </c>
      <c r="AK466" s="1">
        <f>IF(sum!A459="ON",sum!B459,"*")</f>
        <v/>
      </c>
      <c r="AL466" s="1" t="n"/>
      <c r="AM466" s="1">
        <f>IF(sum!A459="ON",sum!D459,"*")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2021</v>
      </c>
      <c r="AS466" s="1">
        <f>IF(sum!A459="QU",sum!B459,"*")</f>
        <v/>
      </c>
      <c r="AT466" s="1" t="n"/>
      <c r="AU466" s="1">
        <f>IF(sum!A459="QU",sum!D459,"*")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2021</v>
      </c>
      <c r="BA466" s="1">
        <f>IF(sum!A459="SA",sum!B459,"*")</f>
        <v/>
      </c>
      <c r="BB466" s="1" t="n"/>
      <c r="BC466" s="1">
        <f>IF(sum!A459="SA",sum!D459,"*")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2021</v>
      </c>
      <c r="J467" s="1" t="inlineStr">
        <is>
          <t>NCAP_BND</t>
        </is>
      </c>
      <c r="K467" s="1" t="inlineStr">
        <is>
          <t>FX</t>
        </is>
      </c>
      <c r="L467" s="1" t="n">
        <v>2021</v>
      </c>
      <c r="M467" s="1">
        <f>IF(sum!A460="AT",sum!B460,"*")</f>
        <v/>
      </c>
      <c r="N467" s="1" t="n"/>
      <c r="O467" s="1">
        <f>IF(sum!A460="AT",sum!D460,"*")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2021</v>
      </c>
      <c r="U467" s="1">
        <f>IF(sum!A460="BC",sum!B460,"*")</f>
        <v/>
      </c>
      <c r="V467" s="1" t="n"/>
      <c r="W467" s="1">
        <f>IF(sum!A460="BC",sum!D460,"*")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2021</v>
      </c>
      <c r="AC467" s="1">
        <f>IF(sum!A460="MA",sum!B460,"*")</f>
        <v/>
      </c>
      <c r="AD467" s="1" t="n"/>
      <c r="AE467" s="1">
        <f>IF(sum!A460="MA",sum!D460,"*")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2021</v>
      </c>
      <c r="AK467" s="1">
        <f>IF(sum!A460="ON",sum!B460,"*")</f>
        <v/>
      </c>
      <c r="AL467" s="1" t="n"/>
      <c r="AM467" s="1">
        <f>IF(sum!A460="ON",sum!D460,"*")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2021</v>
      </c>
      <c r="AS467" s="1">
        <f>IF(sum!A460="QU",sum!B460,"*")</f>
        <v/>
      </c>
      <c r="AT467" s="1" t="n"/>
      <c r="AU467" s="1">
        <f>IF(sum!A460="QU",sum!D460,"*")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2021</v>
      </c>
      <c r="BA467" s="1">
        <f>IF(sum!A460="SA",sum!B460,"*")</f>
        <v/>
      </c>
      <c r="BB467" s="1" t="n"/>
      <c r="BC467" s="1">
        <f>IF(sum!A460="SA",sum!D460,"*")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2021</v>
      </c>
      <c r="J468" s="4" t="inlineStr">
        <is>
          <t>NCAP_BND</t>
        </is>
      </c>
      <c r="K468" s="4" t="inlineStr">
        <is>
          <t>FX</t>
        </is>
      </c>
      <c r="L468" s="4" t="n">
        <v>2021</v>
      </c>
      <c r="M468" s="1">
        <f>IF(sum!A461="AT",sum!B461,"*")</f>
        <v/>
      </c>
      <c r="N468" s="1" t="n"/>
      <c r="O468" s="1">
        <f>IF(sum!A461="AT",sum!D461,"*")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2021</v>
      </c>
      <c r="U468" s="1">
        <f>IF(sum!A461="BC",sum!B461,"*")</f>
        <v/>
      </c>
      <c r="V468" s="1" t="n"/>
      <c r="W468" s="1">
        <f>IF(sum!A461="BC",sum!D461,"*")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2021</v>
      </c>
      <c r="AC468" s="1">
        <f>IF(sum!A461="MA",sum!B461,"*")</f>
        <v/>
      </c>
      <c r="AD468" s="1" t="n"/>
      <c r="AE468" s="1">
        <f>IF(sum!A461="MA",sum!D461,"*")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2021</v>
      </c>
      <c r="AK468" s="1">
        <f>IF(sum!A461="ON",sum!B461,"*")</f>
        <v/>
      </c>
      <c r="AL468" s="1" t="n"/>
      <c r="AM468" s="1">
        <f>IF(sum!A461="ON",sum!D461,"*")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2021</v>
      </c>
      <c r="AS468" s="1">
        <f>IF(sum!A461="QU",sum!B461,"*")</f>
        <v/>
      </c>
      <c r="AT468" s="1" t="n"/>
      <c r="AU468" s="1">
        <f>IF(sum!A461="QU",sum!D461,"*")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2021</v>
      </c>
      <c r="BA468" s="1">
        <f>IF(sum!A461="SA",sum!B461,"*")</f>
        <v/>
      </c>
      <c r="BB468" s="1" t="n"/>
      <c r="BC468" s="1">
        <f>IF(sum!A461="SA",sum!D461,"*")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2021</v>
      </c>
      <c r="J469" s="1" t="inlineStr">
        <is>
          <t>NCAP_BND</t>
        </is>
      </c>
      <c r="K469" s="1" t="inlineStr">
        <is>
          <t>FX</t>
        </is>
      </c>
      <c r="L469" s="1" t="n">
        <v>2021</v>
      </c>
      <c r="M469" s="1">
        <f>IF(sum!A462="AT",sum!B462,"*")</f>
        <v/>
      </c>
      <c r="N469" s="1" t="n"/>
      <c r="O469" s="1">
        <f>IF(sum!A462="AT",sum!D462,"*")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2021</v>
      </c>
      <c r="U469" s="1">
        <f>IF(sum!A462="BC",sum!B462,"*")</f>
        <v/>
      </c>
      <c r="V469" s="1" t="n"/>
      <c r="W469" s="1">
        <f>IF(sum!A462="BC",sum!D462,"*")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2021</v>
      </c>
      <c r="AC469" s="1">
        <f>IF(sum!A462="MA",sum!B462,"*")</f>
        <v/>
      </c>
      <c r="AD469" s="1" t="n"/>
      <c r="AE469" s="1">
        <f>IF(sum!A462="MA",sum!D462,"*")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2021</v>
      </c>
      <c r="AK469" s="1">
        <f>IF(sum!A462="ON",sum!B462,"*")</f>
        <v/>
      </c>
      <c r="AL469" s="1" t="n"/>
      <c r="AM469" s="1">
        <f>IF(sum!A462="ON",sum!D462,"*")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2021</v>
      </c>
      <c r="AS469" s="1">
        <f>IF(sum!A462="QU",sum!B462,"*")</f>
        <v/>
      </c>
      <c r="AT469" s="1" t="n"/>
      <c r="AU469" s="1">
        <f>IF(sum!A462="QU",sum!D462,"*")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2021</v>
      </c>
      <c r="BA469" s="1">
        <f>IF(sum!A462="SA",sum!B462,"*")</f>
        <v/>
      </c>
      <c r="BB469" s="1" t="n"/>
      <c r="BC469" s="1">
        <f>IF(sum!A462="SA",sum!D462,"*")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2021</v>
      </c>
      <c r="J470" s="1" t="inlineStr">
        <is>
          <t>NCAP_BND</t>
        </is>
      </c>
      <c r="K470" s="1" t="inlineStr">
        <is>
          <t>FX</t>
        </is>
      </c>
      <c r="L470" s="1" t="n">
        <v>2021</v>
      </c>
      <c r="M470" s="1">
        <f>IF(sum!A463="AT",sum!B463,"*")</f>
        <v/>
      </c>
      <c r="N470" s="1" t="n"/>
      <c r="O470" s="1">
        <f>IF(sum!A463="AT",sum!D463,"*")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2021</v>
      </c>
      <c r="U470" s="1">
        <f>IF(sum!A463="BC",sum!B463,"*")</f>
        <v/>
      </c>
      <c r="V470" s="1" t="n"/>
      <c r="W470" s="1">
        <f>IF(sum!A463="BC",sum!D463,"*")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2021</v>
      </c>
      <c r="AC470" s="1">
        <f>IF(sum!A463="MA",sum!B463,"*")</f>
        <v/>
      </c>
      <c r="AD470" s="1" t="n"/>
      <c r="AE470" s="1">
        <f>IF(sum!A463="MA",sum!D463,"*")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2021</v>
      </c>
      <c r="AK470" s="1">
        <f>IF(sum!A463="ON",sum!B463,"*")</f>
        <v/>
      </c>
      <c r="AL470" s="1" t="n"/>
      <c r="AM470" s="1">
        <f>IF(sum!A463="ON",sum!D463,"*")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2021</v>
      </c>
      <c r="AS470" s="1">
        <f>IF(sum!A463="QU",sum!B463,"*")</f>
        <v/>
      </c>
      <c r="AT470" s="1" t="n"/>
      <c r="AU470" s="1">
        <f>IF(sum!A463="QU",sum!D463,"*")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2021</v>
      </c>
      <c r="BA470" s="1">
        <f>IF(sum!A463="SA",sum!B463,"*")</f>
        <v/>
      </c>
      <c r="BB470" s="1" t="n"/>
      <c r="BC470" s="1">
        <f>IF(sum!A463="SA",sum!D463,"*")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2021</v>
      </c>
      <c r="J471" s="4" t="inlineStr">
        <is>
          <t>NCAP_BND</t>
        </is>
      </c>
      <c r="K471" s="4" t="inlineStr">
        <is>
          <t>FX</t>
        </is>
      </c>
      <c r="L471" s="4" t="n">
        <v>2021</v>
      </c>
      <c r="M471" s="1">
        <f>IF(sum!A464="AT",sum!B464,"*")</f>
        <v/>
      </c>
      <c r="N471" s="1" t="n"/>
      <c r="O471" s="1">
        <f>IF(sum!A464="AT",sum!D464,"*")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2021</v>
      </c>
      <c r="U471" s="1">
        <f>IF(sum!A464="BC",sum!B464,"*")</f>
        <v/>
      </c>
      <c r="V471" s="1" t="n"/>
      <c r="W471" s="1">
        <f>IF(sum!A464="BC",sum!D464,"*")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2021</v>
      </c>
      <c r="AC471" s="1">
        <f>IF(sum!A464="MA",sum!B464,"*")</f>
        <v/>
      </c>
      <c r="AD471" s="1" t="n"/>
      <c r="AE471" s="1">
        <f>IF(sum!A464="MA",sum!D464,"*")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2021</v>
      </c>
      <c r="AK471" s="1">
        <f>IF(sum!A464="ON",sum!B464,"*")</f>
        <v/>
      </c>
      <c r="AL471" s="1" t="n"/>
      <c r="AM471" s="1">
        <f>IF(sum!A464="ON",sum!D464,"*")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2021</v>
      </c>
      <c r="AS471" s="1">
        <f>IF(sum!A464="QU",sum!B464,"*")</f>
        <v/>
      </c>
      <c r="AT471" s="1" t="n"/>
      <c r="AU471" s="1">
        <f>IF(sum!A464="QU",sum!D464,"*")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2021</v>
      </c>
      <c r="BA471" s="1">
        <f>IF(sum!A464="SA",sum!B464,"*")</f>
        <v/>
      </c>
      <c r="BB471" s="1" t="n"/>
      <c r="BC471" s="1">
        <f>IF(sum!A464="SA",sum!D464,"*")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2021</v>
      </c>
      <c r="J472" s="1" t="inlineStr">
        <is>
          <t>NCAP_BND</t>
        </is>
      </c>
      <c r="K472" s="1" t="inlineStr">
        <is>
          <t>FX</t>
        </is>
      </c>
      <c r="L472" s="1" t="n">
        <v>2021</v>
      </c>
      <c r="M472" s="1">
        <f>IF(sum!A465="AT",sum!B465,"*")</f>
        <v/>
      </c>
      <c r="N472" s="1" t="n"/>
      <c r="O472" s="1">
        <f>IF(sum!A465="AT",sum!D465,"*")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2021</v>
      </c>
      <c r="U472" s="1">
        <f>IF(sum!A465="BC",sum!B465,"*")</f>
        <v/>
      </c>
      <c r="V472" s="1" t="n"/>
      <c r="W472" s="1">
        <f>IF(sum!A465="BC",sum!D465,"*")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2021</v>
      </c>
      <c r="AC472" s="1">
        <f>IF(sum!A465="MA",sum!B465,"*")</f>
        <v/>
      </c>
      <c r="AD472" s="1" t="n"/>
      <c r="AE472" s="1">
        <f>IF(sum!A465="MA",sum!D465,"*")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2021</v>
      </c>
      <c r="AK472" s="1">
        <f>IF(sum!A465="ON",sum!B465,"*")</f>
        <v/>
      </c>
      <c r="AL472" s="1" t="n"/>
      <c r="AM472" s="1">
        <f>IF(sum!A465="ON",sum!D465,"*")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2021</v>
      </c>
      <c r="AS472" s="1">
        <f>IF(sum!A465="QU",sum!B465,"*")</f>
        <v/>
      </c>
      <c r="AT472" s="1" t="n"/>
      <c r="AU472" s="1">
        <f>IF(sum!A465="QU",sum!D465,"*")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2021</v>
      </c>
      <c r="BA472" s="1">
        <f>IF(sum!A465="SA",sum!B465,"*")</f>
        <v/>
      </c>
      <c r="BB472" s="1" t="n"/>
      <c r="BC472" s="1">
        <f>IF(sum!A465="SA",sum!D465,"*")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2021</v>
      </c>
      <c r="J473" s="1" t="inlineStr">
        <is>
          <t>NCAP_BND</t>
        </is>
      </c>
      <c r="K473" s="1" t="inlineStr">
        <is>
          <t>FX</t>
        </is>
      </c>
      <c r="L473" s="1" t="n">
        <v>2021</v>
      </c>
      <c r="M473" s="1">
        <f>IF(sum!A466="AT",sum!B466,"*")</f>
        <v/>
      </c>
      <c r="N473" s="1" t="n"/>
      <c r="O473" s="1">
        <f>IF(sum!A466="AT",sum!D466,"*")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2021</v>
      </c>
      <c r="U473" s="1">
        <f>IF(sum!A466="BC",sum!B466,"*")</f>
        <v/>
      </c>
      <c r="V473" s="1" t="n"/>
      <c r="W473" s="1">
        <f>IF(sum!A466="BC",sum!D466,"*")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2021</v>
      </c>
      <c r="AC473" s="1">
        <f>IF(sum!A466="MA",sum!B466,"*")</f>
        <v/>
      </c>
      <c r="AD473" s="1" t="n"/>
      <c r="AE473" s="1">
        <f>IF(sum!A466="MA",sum!D466,"*")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2021</v>
      </c>
      <c r="AK473" s="1">
        <f>IF(sum!A466="ON",sum!B466,"*")</f>
        <v/>
      </c>
      <c r="AL473" s="1" t="n"/>
      <c r="AM473" s="1">
        <f>IF(sum!A466="ON",sum!D466,"*")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2021</v>
      </c>
      <c r="AS473" s="1">
        <f>IF(sum!A466="QU",sum!B466,"*")</f>
        <v/>
      </c>
      <c r="AT473" s="1" t="n"/>
      <c r="AU473" s="1">
        <f>IF(sum!A466="QU",sum!D466,"*")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2021</v>
      </c>
      <c r="BA473" s="1">
        <f>IF(sum!A466="SA",sum!B466,"*")</f>
        <v/>
      </c>
      <c r="BB473" s="1" t="n"/>
      <c r="BC473" s="1">
        <f>IF(sum!A466="SA",sum!D466,"*")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2021</v>
      </c>
      <c r="J474" s="4" t="inlineStr">
        <is>
          <t>NCAP_BND</t>
        </is>
      </c>
      <c r="K474" s="4" t="inlineStr">
        <is>
          <t>FX</t>
        </is>
      </c>
      <c r="L474" s="4" t="n">
        <v>2021</v>
      </c>
      <c r="M474" s="1">
        <f>IF(sum!A467="AT",sum!B467,"*")</f>
        <v/>
      </c>
      <c r="N474" s="1" t="n"/>
      <c r="O474" s="1">
        <f>IF(sum!A467="AT",sum!D467,"*")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2021</v>
      </c>
      <c r="U474" s="1">
        <f>IF(sum!A467="BC",sum!B467,"*")</f>
        <v/>
      </c>
      <c r="V474" s="1" t="n"/>
      <c r="W474" s="1">
        <f>IF(sum!A467="BC",sum!D467,"*")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2021</v>
      </c>
      <c r="AC474" s="1">
        <f>IF(sum!A467="MA",sum!B467,"*")</f>
        <v/>
      </c>
      <c r="AD474" s="1" t="n"/>
      <c r="AE474" s="1">
        <f>IF(sum!A467="MA",sum!D467,"*")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2021</v>
      </c>
      <c r="AK474" s="1">
        <f>IF(sum!A467="ON",sum!B467,"*")</f>
        <v/>
      </c>
      <c r="AL474" s="1" t="n"/>
      <c r="AM474" s="1">
        <f>IF(sum!A467="ON",sum!D467,"*")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2021</v>
      </c>
      <c r="AS474" s="1">
        <f>IF(sum!A467="QU",sum!B467,"*")</f>
        <v/>
      </c>
      <c r="AT474" s="1" t="n"/>
      <c r="AU474" s="1">
        <f>IF(sum!A467="QU",sum!D467,"*")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2021</v>
      </c>
      <c r="BA474" s="1">
        <f>IF(sum!A467="SA",sum!B467,"*")</f>
        <v/>
      </c>
      <c r="BB474" s="1" t="n"/>
      <c r="BC474" s="1">
        <f>IF(sum!A467="SA",sum!D467,"*")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2021</v>
      </c>
      <c r="J475" s="1" t="inlineStr">
        <is>
          <t>NCAP_BND</t>
        </is>
      </c>
      <c r="K475" s="1" t="inlineStr">
        <is>
          <t>FX</t>
        </is>
      </c>
      <c r="L475" s="1" t="n">
        <v>2021</v>
      </c>
      <c r="M475" s="1">
        <f>IF(sum!A468="AT",sum!B468,"*")</f>
        <v/>
      </c>
      <c r="N475" s="1" t="n"/>
      <c r="O475" s="1">
        <f>IF(sum!A468="AT",sum!D468,"*")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2021</v>
      </c>
      <c r="U475" s="1">
        <f>IF(sum!A468="BC",sum!B468,"*")</f>
        <v/>
      </c>
      <c r="V475" s="1" t="n"/>
      <c r="W475" s="1">
        <f>IF(sum!A468="BC",sum!D468,"*")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2021</v>
      </c>
      <c r="AC475" s="1">
        <f>IF(sum!A468="MA",sum!B468,"*")</f>
        <v/>
      </c>
      <c r="AD475" s="1" t="n"/>
      <c r="AE475" s="1">
        <f>IF(sum!A468="MA",sum!D468,"*")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2021</v>
      </c>
      <c r="AK475" s="1">
        <f>IF(sum!A468="ON",sum!B468,"*")</f>
        <v/>
      </c>
      <c r="AL475" s="1" t="n"/>
      <c r="AM475" s="1">
        <f>IF(sum!A468="ON",sum!D468,"*")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2021</v>
      </c>
      <c r="AS475" s="1">
        <f>IF(sum!A468="QU",sum!B468,"*")</f>
        <v/>
      </c>
      <c r="AT475" s="1" t="n"/>
      <c r="AU475" s="1">
        <f>IF(sum!A468="QU",sum!D468,"*")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2021</v>
      </c>
      <c r="BA475" s="1">
        <f>IF(sum!A468="SA",sum!B468,"*")</f>
        <v/>
      </c>
      <c r="BB475" s="1" t="n"/>
      <c r="BC475" s="1">
        <f>IF(sum!A468="SA",sum!D468,"*")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2021</v>
      </c>
      <c r="J476" s="1" t="inlineStr">
        <is>
          <t>NCAP_BND</t>
        </is>
      </c>
      <c r="K476" s="1" t="inlineStr">
        <is>
          <t>FX</t>
        </is>
      </c>
      <c r="L476" s="1" t="n">
        <v>2021</v>
      </c>
      <c r="M476" s="1">
        <f>IF(sum!A469="AT",sum!B469,"*")</f>
        <v/>
      </c>
      <c r="N476" s="1" t="n"/>
      <c r="O476" s="1">
        <f>IF(sum!A469="AT",sum!D469,"*")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2021</v>
      </c>
      <c r="U476" s="1">
        <f>IF(sum!A469="BC",sum!B469,"*")</f>
        <v/>
      </c>
      <c r="V476" s="1" t="n"/>
      <c r="W476" s="1">
        <f>IF(sum!A469="BC",sum!D469,"*")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2021</v>
      </c>
      <c r="AC476" s="1">
        <f>IF(sum!A469="MA",sum!B469,"*")</f>
        <v/>
      </c>
      <c r="AD476" s="1" t="n"/>
      <c r="AE476" s="1">
        <f>IF(sum!A469="MA",sum!D469,"*")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2021</v>
      </c>
      <c r="AK476" s="1">
        <f>IF(sum!A469="ON",sum!B469,"*")</f>
        <v/>
      </c>
      <c r="AL476" s="1" t="n"/>
      <c r="AM476" s="1">
        <f>IF(sum!A469="ON",sum!D469,"*")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2021</v>
      </c>
      <c r="AS476" s="1">
        <f>IF(sum!A469="QU",sum!B469,"*")</f>
        <v/>
      </c>
      <c r="AT476" s="1" t="n"/>
      <c r="AU476" s="1">
        <f>IF(sum!A469="QU",sum!D469,"*")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2021</v>
      </c>
      <c r="BA476" s="1">
        <f>IF(sum!A469="SA",sum!B469,"*")</f>
        <v/>
      </c>
      <c r="BB476" s="1" t="n"/>
      <c r="BC476" s="1">
        <f>IF(sum!A469="SA",sum!D469,"*")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2021</v>
      </c>
      <c r="J477" s="4" t="inlineStr">
        <is>
          <t>NCAP_BND</t>
        </is>
      </c>
      <c r="K477" s="4" t="inlineStr">
        <is>
          <t>FX</t>
        </is>
      </c>
      <c r="L477" s="4" t="n">
        <v>2021</v>
      </c>
      <c r="M477" s="1">
        <f>IF(sum!A470="AT",sum!B470,"*")</f>
        <v/>
      </c>
      <c r="N477" s="1" t="n"/>
      <c r="O477" s="1">
        <f>IF(sum!A470="AT",sum!D470,"*")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2021</v>
      </c>
      <c r="U477" s="1">
        <f>IF(sum!A470="BC",sum!B470,"*")</f>
        <v/>
      </c>
      <c r="V477" s="1" t="n"/>
      <c r="W477" s="1">
        <f>IF(sum!A470="BC",sum!D470,"*")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2021</v>
      </c>
      <c r="AC477" s="1">
        <f>IF(sum!A470="MA",sum!B470,"*")</f>
        <v/>
      </c>
      <c r="AD477" s="1" t="n"/>
      <c r="AE477" s="1">
        <f>IF(sum!A470="MA",sum!D470,"*")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2021</v>
      </c>
      <c r="AK477" s="1">
        <f>IF(sum!A470="ON",sum!B470,"*")</f>
        <v/>
      </c>
      <c r="AL477" s="1" t="n"/>
      <c r="AM477" s="1">
        <f>IF(sum!A470="ON",sum!D470,"*")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2021</v>
      </c>
      <c r="AS477" s="1">
        <f>IF(sum!A470="QU",sum!B470,"*")</f>
        <v/>
      </c>
      <c r="AT477" s="1" t="n"/>
      <c r="AU477" s="1">
        <f>IF(sum!A470="QU",sum!D470,"*")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2021</v>
      </c>
      <c r="BA477" s="1">
        <f>IF(sum!A470="SA",sum!B470,"*")</f>
        <v/>
      </c>
      <c r="BB477" s="1" t="n"/>
      <c r="BC477" s="1">
        <f>IF(sum!A470="SA",sum!D470,"*")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2021</v>
      </c>
      <c r="J478" s="1" t="inlineStr">
        <is>
          <t>NCAP_BND</t>
        </is>
      </c>
      <c r="K478" s="1" t="inlineStr">
        <is>
          <t>FX</t>
        </is>
      </c>
      <c r="L478" s="1" t="n">
        <v>2021</v>
      </c>
      <c r="M478" s="1">
        <f>IF(sum!A471="AT",sum!B471,"*")</f>
        <v/>
      </c>
      <c r="N478" s="1" t="n"/>
      <c r="O478" s="1">
        <f>IF(sum!A471="AT",sum!D471,"*")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2021</v>
      </c>
      <c r="U478" s="1">
        <f>IF(sum!A471="BC",sum!B471,"*")</f>
        <v/>
      </c>
      <c r="V478" s="1" t="n"/>
      <c r="W478" s="1">
        <f>IF(sum!A471="BC",sum!D471,"*")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2021</v>
      </c>
      <c r="AC478" s="1">
        <f>IF(sum!A471="MA",sum!B471,"*")</f>
        <v/>
      </c>
      <c r="AD478" s="1" t="n"/>
      <c r="AE478" s="1">
        <f>IF(sum!A471="MA",sum!D471,"*")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2021</v>
      </c>
      <c r="AK478" s="1">
        <f>IF(sum!A471="ON",sum!B471,"*")</f>
        <v/>
      </c>
      <c r="AL478" s="1" t="n"/>
      <c r="AM478" s="1">
        <f>IF(sum!A471="ON",sum!D471,"*")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2021</v>
      </c>
      <c r="AS478" s="1">
        <f>IF(sum!A471="QU",sum!B471,"*")</f>
        <v/>
      </c>
      <c r="AT478" s="1" t="n"/>
      <c r="AU478" s="1">
        <f>IF(sum!A471="QU",sum!D471,"*")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2021</v>
      </c>
      <c r="BA478" s="1">
        <f>IF(sum!A471="SA",sum!B471,"*")</f>
        <v/>
      </c>
      <c r="BB478" s="1" t="n"/>
      <c r="BC478" s="1">
        <f>IF(sum!A471="SA",sum!D471,"*")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2021</v>
      </c>
      <c r="J479" s="1" t="inlineStr">
        <is>
          <t>NCAP_BND</t>
        </is>
      </c>
      <c r="K479" s="1" t="inlineStr">
        <is>
          <t>FX</t>
        </is>
      </c>
      <c r="L479" s="1" t="n">
        <v>2021</v>
      </c>
      <c r="M479" s="1">
        <f>IF(sum!A472="AT",sum!B472,"*")</f>
        <v/>
      </c>
      <c r="N479" s="1" t="n"/>
      <c r="O479" s="1">
        <f>IF(sum!A472="AT",sum!D472,"*")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2021</v>
      </c>
      <c r="U479" s="1">
        <f>IF(sum!A472="BC",sum!B472,"*")</f>
        <v/>
      </c>
      <c r="V479" s="1" t="n"/>
      <c r="W479" s="1">
        <f>IF(sum!A472="BC",sum!D472,"*")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2021</v>
      </c>
      <c r="AC479" s="1">
        <f>IF(sum!A472="MA",sum!B472,"*")</f>
        <v/>
      </c>
      <c r="AD479" s="1" t="n"/>
      <c r="AE479" s="1">
        <f>IF(sum!A472="MA",sum!D472,"*")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2021</v>
      </c>
      <c r="AK479" s="1">
        <f>IF(sum!A472="ON",sum!B472,"*")</f>
        <v/>
      </c>
      <c r="AL479" s="1" t="n"/>
      <c r="AM479" s="1">
        <f>IF(sum!A472="ON",sum!D472,"*")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2021</v>
      </c>
      <c r="AS479" s="1">
        <f>IF(sum!A472="QU",sum!B472,"*")</f>
        <v/>
      </c>
      <c r="AT479" s="1" t="n"/>
      <c r="AU479" s="1">
        <f>IF(sum!A472="QU",sum!D472,"*")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2021</v>
      </c>
      <c r="BA479" s="1">
        <f>IF(sum!A472="SA",sum!B472,"*")</f>
        <v/>
      </c>
      <c r="BB479" s="1" t="n"/>
      <c r="BC479" s="1">
        <f>IF(sum!A472="SA",sum!D472,"*")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2021</v>
      </c>
      <c r="J480" s="4" t="inlineStr">
        <is>
          <t>NCAP_BND</t>
        </is>
      </c>
      <c r="K480" s="4" t="inlineStr">
        <is>
          <t>FX</t>
        </is>
      </c>
      <c r="L480" s="4" t="n">
        <v>2021</v>
      </c>
      <c r="M480" s="1">
        <f>IF(sum!A473="AT",sum!B473,"*")</f>
        <v/>
      </c>
      <c r="N480" s="1" t="n"/>
      <c r="O480" s="1">
        <f>IF(sum!A473="AT",sum!D473,"*")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2021</v>
      </c>
      <c r="U480" s="1">
        <f>IF(sum!A473="BC",sum!B473,"*")</f>
        <v/>
      </c>
      <c r="V480" s="1" t="n"/>
      <c r="W480" s="1">
        <f>IF(sum!A473="BC",sum!D473,"*")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2021</v>
      </c>
      <c r="AC480" s="1">
        <f>IF(sum!A473="MA",sum!B473,"*")</f>
        <v/>
      </c>
      <c r="AD480" s="1" t="n"/>
      <c r="AE480" s="1">
        <f>IF(sum!A473="MA",sum!D473,"*")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2021</v>
      </c>
      <c r="AK480" s="1">
        <f>IF(sum!A473="ON",sum!B473,"*")</f>
        <v/>
      </c>
      <c r="AL480" s="1" t="n"/>
      <c r="AM480" s="1">
        <f>IF(sum!A473="ON",sum!D473,"*")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2021</v>
      </c>
      <c r="AS480" s="1">
        <f>IF(sum!A473="QU",sum!B473,"*")</f>
        <v/>
      </c>
      <c r="AT480" s="1" t="n"/>
      <c r="AU480" s="1">
        <f>IF(sum!A473="QU",sum!D473,"*")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2021</v>
      </c>
      <c r="BA480" s="1">
        <f>IF(sum!A473="SA",sum!B473,"*")</f>
        <v/>
      </c>
      <c r="BB480" s="1" t="n"/>
      <c r="BC480" s="1">
        <f>IF(sum!A473="SA",sum!D473,"*")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2021</v>
      </c>
      <c r="J481" s="1" t="inlineStr">
        <is>
          <t>NCAP_BND</t>
        </is>
      </c>
      <c r="K481" s="1" t="inlineStr">
        <is>
          <t>FX</t>
        </is>
      </c>
      <c r="L481" s="1" t="n">
        <v>2021</v>
      </c>
      <c r="M481" s="1">
        <f>IF(sum!A474="AT",sum!B474,"*")</f>
        <v/>
      </c>
      <c r="N481" s="1" t="n"/>
      <c r="O481" s="1">
        <f>IF(sum!A474="AT",sum!D474,"*")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2021</v>
      </c>
      <c r="U481" s="1">
        <f>IF(sum!A474="BC",sum!B474,"*")</f>
        <v/>
      </c>
      <c r="V481" s="1" t="n"/>
      <c r="W481" s="1">
        <f>IF(sum!A474="BC",sum!D474,"*")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2021</v>
      </c>
      <c r="AC481" s="1">
        <f>IF(sum!A474="MA",sum!B474,"*")</f>
        <v/>
      </c>
      <c r="AD481" s="1" t="n"/>
      <c r="AE481" s="1">
        <f>IF(sum!A474="MA",sum!D474,"*")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2021</v>
      </c>
      <c r="AK481" s="1">
        <f>IF(sum!A474="ON",sum!B474,"*")</f>
        <v/>
      </c>
      <c r="AL481" s="1" t="n"/>
      <c r="AM481" s="1">
        <f>IF(sum!A474="ON",sum!D474,"*")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2021</v>
      </c>
      <c r="AS481" s="1">
        <f>IF(sum!A474="QU",sum!B474,"*")</f>
        <v/>
      </c>
      <c r="AT481" s="1" t="n"/>
      <c r="AU481" s="1">
        <f>IF(sum!A474="QU",sum!D474,"*")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2021</v>
      </c>
      <c r="BA481" s="1">
        <f>IF(sum!A474="SA",sum!B474,"*")</f>
        <v/>
      </c>
      <c r="BB481" s="1" t="n"/>
      <c r="BC481" s="1">
        <f>IF(sum!A474="SA",sum!D474,"*")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2021</v>
      </c>
      <c r="J482" s="1" t="inlineStr">
        <is>
          <t>NCAP_BND</t>
        </is>
      </c>
      <c r="K482" s="1" t="inlineStr">
        <is>
          <t>FX</t>
        </is>
      </c>
      <c r="L482" s="1" t="n">
        <v>2021</v>
      </c>
      <c r="M482" s="1">
        <f>IF(sum!A475="AT",sum!B475,"*")</f>
        <v/>
      </c>
      <c r="N482" s="1" t="n"/>
      <c r="O482" s="1">
        <f>IF(sum!A475="AT",sum!D475,"*")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2021</v>
      </c>
      <c r="U482" s="1">
        <f>IF(sum!A475="BC",sum!B475,"*")</f>
        <v/>
      </c>
      <c r="V482" s="1" t="n"/>
      <c r="W482" s="1">
        <f>IF(sum!A475="BC",sum!D475,"*")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2021</v>
      </c>
      <c r="AC482" s="1">
        <f>IF(sum!A475="MA",sum!B475,"*")</f>
        <v/>
      </c>
      <c r="AD482" s="1" t="n"/>
      <c r="AE482" s="1">
        <f>IF(sum!A475="MA",sum!D475,"*")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2021</v>
      </c>
      <c r="AK482" s="1">
        <f>IF(sum!A475="ON",sum!B475,"*")</f>
        <v/>
      </c>
      <c r="AL482" s="1" t="n"/>
      <c r="AM482" s="1">
        <f>IF(sum!A475="ON",sum!D475,"*")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2021</v>
      </c>
      <c r="AS482" s="1">
        <f>IF(sum!A475="QU",sum!B475,"*")</f>
        <v/>
      </c>
      <c r="AT482" s="1" t="n"/>
      <c r="AU482" s="1">
        <f>IF(sum!A475="QU",sum!D475,"*")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2021</v>
      </c>
      <c r="BA482" s="1">
        <f>IF(sum!A475="SA",sum!B475,"*")</f>
        <v/>
      </c>
      <c r="BB482" s="1" t="n"/>
      <c r="BC482" s="1">
        <f>IF(sum!A475="SA",sum!D475,"*")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2021</v>
      </c>
      <c r="J483" s="4" t="inlineStr">
        <is>
          <t>NCAP_BND</t>
        </is>
      </c>
      <c r="K483" s="4" t="inlineStr">
        <is>
          <t>FX</t>
        </is>
      </c>
      <c r="L483" s="4" t="n">
        <v>2021</v>
      </c>
      <c r="M483" s="1">
        <f>IF(sum!A476="AT",sum!B476,"*")</f>
        <v/>
      </c>
      <c r="N483" s="1" t="n"/>
      <c r="O483" s="1">
        <f>IF(sum!A476="AT",sum!D476,"*")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2021</v>
      </c>
      <c r="U483" s="1">
        <f>IF(sum!A476="BC",sum!B476,"*")</f>
        <v/>
      </c>
      <c r="V483" s="1" t="n"/>
      <c r="W483" s="1">
        <f>IF(sum!A476="BC",sum!D476,"*")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2021</v>
      </c>
      <c r="AC483" s="1">
        <f>IF(sum!A476="MA",sum!B476,"*")</f>
        <v/>
      </c>
      <c r="AD483" s="1" t="n"/>
      <c r="AE483" s="1">
        <f>IF(sum!A476="MA",sum!D476,"*")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2021</v>
      </c>
      <c r="AK483" s="1">
        <f>IF(sum!A476="ON",sum!B476,"*")</f>
        <v/>
      </c>
      <c r="AL483" s="1" t="n"/>
      <c r="AM483" s="1">
        <f>IF(sum!A476="ON",sum!D476,"*")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2021</v>
      </c>
      <c r="AS483" s="1">
        <f>IF(sum!A476="QU",sum!B476,"*")</f>
        <v/>
      </c>
      <c r="AT483" s="1" t="n"/>
      <c r="AU483" s="1">
        <f>IF(sum!A476="QU",sum!D476,"*")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2021</v>
      </c>
      <c r="BA483" s="1">
        <f>IF(sum!A476="SA",sum!B476,"*")</f>
        <v/>
      </c>
      <c r="BB483" s="1" t="n"/>
      <c r="BC483" s="1">
        <f>IF(sum!A476="SA",sum!D476,"*")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2021</v>
      </c>
      <c r="J484" s="1" t="inlineStr">
        <is>
          <t>NCAP_BND</t>
        </is>
      </c>
      <c r="K484" s="1" t="inlineStr">
        <is>
          <t>FX</t>
        </is>
      </c>
      <c r="L484" s="1" t="n">
        <v>2021</v>
      </c>
      <c r="M484" s="1">
        <f>IF(sum!A477="AT",sum!B477,"*")</f>
        <v/>
      </c>
      <c r="N484" s="1" t="n"/>
      <c r="O484" s="1">
        <f>IF(sum!A477="AT",sum!D477,"*")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2021</v>
      </c>
      <c r="U484" s="1">
        <f>IF(sum!A477="BC",sum!B477,"*")</f>
        <v/>
      </c>
      <c r="V484" s="1" t="n"/>
      <c r="W484" s="1">
        <f>IF(sum!A477="BC",sum!D477,"*")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2021</v>
      </c>
      <c r="AC484" s="1">
        <f>IF(sum!A477="MA",sum!B477,"*")</f>
        <v/>
      </c>
      <c r="AD484" s="1" t="n"/>
      <c r="AE484" s="1">
        <f>IF(sum!A477="MA",sum!D477,"*")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2021</v>
      </c>
      <c r="AK484" s="1">
        <f>IF(sum!A477="ON",sum!B477,"*")</f>
        <v/>
      </c>
      <c r="AL484" s="1" t="n"/>
      <c r="AM484" s="1">
        <f>IF(sum!A477="ON",sum!D477,"*")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2021</v>
      </c>
      <c r="AS484" s="1">
        <f>IF(sum!A477="QU",sum!B477,"*")</f>
        <v/>
      </c>
      <c r="AT484" s="1" t="n"/>
      <c r="AU484" s="1">
        <f>IF(sum!A477="QU",sum!D477,"*")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2021</v>
      </c>
      <c r="BA484" s="1">
        <f>IF(sum!A477="SA",sum!B477,"*")</f>
        <v/>
      </c>
      <c r="BB484" s="1" t="n"/>
      <c r="BC484" s="1">
        <f>IF(sum!A477="SA",sum!D477,"*")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2021</v>
      </c>
      <c r="J485" s="1" t="inlineStr">
        <is>
          <t>NCAP_BND</t>
        </is>
      </c>
      <c r="K485" s="1" t="inlineStr">
        <is>
          <t>FX</t>
        </is>
      </c>
      <c r="L485" s="1" t="n">
        <v>2021</v>
      </c>
      <c r="M485" s="1">
        <f>IF(sum!A478="AT",sum!B478,"*")</f>
        <v/>
      </c>
      <c r="N485" s="1" t="n"/>
      <c r="O485" s="1">
        <f>IF(sum!A478="AT",sum!D478,"*")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2021</v>
      </c>
      <c r="U485" s="1">
        <f>IF(sum!A478="BC",sum!B478,"*")</f>
        <v/>
      </c>
      <c r="V485" s="1" t="n"/>
      <c r="W485" s="1">
        <f>IF(sum!A478="BC",sum!D478,"*")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2021</v>
      </c>
      <c r="AC485" s="1">
        <f>IF(sum!A478="MA",sum!B478,"*")</f>
        <v/>
      </c>
      <c r="AD485" s="1" t="n"/>
      <c r="AE485" s="1">
        <f>IF(sum!A478="MA",sum!D478,"*")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2021</v>
      </c>
      <c r="AK485" s="1">
        <f>IF(sum!A478="ON",sum!B478,"*")</f>
        <v/>
      </c>
      <c r="AL485" s="1" t="n"/>
      <c r="AM485" s="1">
        <f>IF(sum!A478="ON",sum!D478,"*")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2021</v>
      </c>
      <c r="AS485" s="1">
        <f>IF(sum!A478="QU",sum!B478,"*")</f>
        <v/>
      </c>
      <c r="AT485" s="1" t="n"/>
      <c r="AU485" s="1">
        <f>IF(sum!A478="QU",sum!D478,"*")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2021</v>
      </c>
      <c r="BA485" s="1">
        <f>IF(sum!A478="SA",sum!B478,"*")</f>
        <v/>
      </c>
      <c r="BB485" s="1" t="n"/>
      <c r="BC485" s="1">
        <f>IF(sum!A478="SA",sum!D478,"*")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2021</v>
      </c>
      <c r="J486" s="4" t="inlineStr">
        <is>
          <t>NCAP_BND</t>
        </is>
      </c>
      <c r="K486" s="4" t="inlineStr">
        <is>
          <t>FX</t>
        </is>
      </c>
      <c r="L486" s="4" t="n">
        <v>2021</v>
      </c>
      <c r="M486" s="1">
        <f>IF(sum!A479="AT",sum!B479,"*")</f>
        <v/>
      </c>
      <c r="N486" s="1" t="n"/>
      <c r="O486" s="1">
        <f>IF(sum!A479="AT",sum!D479,"*")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2021</v>
      </c>
      <c r="U486" s="1">
        <f>IF(sum!A479="BC",sum!B479,"*")</f>
        <v/>
      </c>
      <c r="V486" s="1" t="n"/>
      <c r="W486" s="1">
        <f>IF(sum!A479="BC",sum!D479,"*")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2021</v>
      </c>
      <c r="AC486" s="1">
        <f>IF(sum!A479="MA",sum!B479,"*")</f>
        <v/>
      </c>
      <c r="AD486" s="1" t="n"/>
      <c r="AE486" s="1">
        <f>IF(sum!A479="MA",sum!D479,"*")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2021</v>
      </c>
      <c r="AK486" s="1">
        <f>IF(sum!A479="ON",sum!B479,"*")</f>
        <v/>
      </c>
      <c r="AL486" s="1" t="n"/>
      <c r="AM486" s="1">
        <f>IF(sum!A479="ON",sum!D479,"*")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2021</v>
      </c>
      <c r="AS486" s="1">
        <f>IF(sum!A479="QU",sum!B479,"*")</f>
        <v/>
      </c>
      <c r="AT486" s="1" t="n"/>
      <c r="AU486" s="1">
        <f>IF(sum!A479="QU",sum!D479,"*")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2021</v>
      </c>
      <c r="BA486" s="1">
        <f>IF(sum!A479="SA",sum!B479,"*")</f>
        <v/>
      </c>
      <c r="BB486" s="1" t="n"/>
      <c r="BC486" s="1">
        <f>IF(sum!A479="SA",sum!D479,"*")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2021</v>
      </c>
      <c r="J487" s="1" t="inlineStr">
        <is>
          <t>NCAP_BND</t>
        </is>
      </c>
      <c r="K487" s="1" t="inlineStr">
        <is>
          <t>FX</t>
        </is>
      </c>
      <c r="L487" s="1" t="n">
        <v>2021</v>
      </c>
      <c r="M487" s="1">
        <f>IF(sum!A480="AT",sum!B480,"*")</f>
        <v/>
      </c>
      <c r="N487" s="1" t="n"/>
      <c r="O487" s="1">
        <f>IF(sum!A480="AT",sum!D480,"*")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2021</v>
      </c>
      <c r="U487" s="1">
        <f>IF(sum!A480="BC",sum!B480,"*")</f>
        <v/>
      </c>
      <c r="V487" s="1" t="n"/>
      <c r="W487" s="1">
        <f>IF(sum!A480="BC",sum!D480,"*")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2021</v>
      </c>
      <c r="AC487" s="1">
        <f>IF(sum!A480="MA",sum!B480,"*")</f>
        <v/>
      </c>
      <c r="AD487" s="1" t="n"/>
      <c r="AE487" s="1">
        <f>IF(sum!A480="MA",sum!D480,"*")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2021</v>
      </c>
      <c r="AK487" s="1">
        <f>IF(sum!A480="ON",sum!B480,"*")</f>
        <v/>
      </c>
      <c r="AL487" s="1" t="n"/>
      <c r="AM487" s="1">
        <f>IF(sum!A480="ON",sum!D480,"*")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2021</v>
      </c>
      <c r="AS487" s="1">
        <f>IF(sum!A480="QU",sum!B480,"*")</f>
        <v/>
      </c>
      <c r="AT487" s="1" t="n"/>
      <c r="AU487" s="1">
        <f>IF(sum!A480="QU",sum!D480,"*")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2021</v>
      </c>
      <c r="BA487" s="1">
        <f>IF(sum!A480="SA",sum!B480,"*")</f>
        <v/>
      </c>
      <c r="BB487" s="1" t="n"/>
      <c r="BC487" s="1">
        <f>IF(sum!A480="SA",sum!D480,"*")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2021</v>
      </c>
      <c r="J488" s="1" t="inlineStr">
        <is>
          <t>NCAP_BND</t>
        </is>
      </c>
      <c r="K488" s="1" t="inlineStr">
        <is>
          <t>FX</t>
        </is>
      </c>
      <c r="L488" s="1" t="n">
        <v>2021</v>
      </c>
      <c r="M488" s="1">
        <f>IF(sum!A481="AT",sum!B481,"*")</f>
        <v/>
      </c>
      <c r="N488" s="1" t="n"/>
      <c r="O488" s="1">
        <f>IF(sum!A481="AT",sum!D481,"*")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2021</v>
      </c>
      <c r="U488" s="1">
        <f>IF(sum!A481="BC",sum!B481,"*")</f>
        <v/>
      </c>
      <c r="V488" s="1" t="n"/>
      <c r="W488" s="1">
        <f>IF(sum!A481="BC",sum!D481,"*")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2021</v>
      </c>
      <c r="AC488" s="1">
        <f>IF(sum!A481="MA",sum!B481,"*")</f>
        <v/>
      </c>
      <c r="AD488" s="1" t="n"/>
      <c r="AE488" s="1">
        <f>IF(sum!A481="MA",sum!D481,"*")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2021</v>
      </c>
      <c r="AK488" s="1">
        <f>IF(sum!A481="ON",sum!B481,"*")</f>
        <v/>
      </c>
      <c r="AL488" s="1" t="n"/>
      <c r="AM488" s="1">
        <f>IF(sum!A481="ON",sum!D481,"*")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2021</v>
      </c>
      <c r="AS488" s="1">
        <f>IF(sum!A481="QU",sum!B481,"*")</f>
        <v/>
      </c>
      <c r="AT488" s="1" t="n"/>
      <c r="AU488" s="1">
        <f>IF(sum!A481="QU",sum!D481,"*")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2021</v>
      </c>
      <c r="BA488" s="1">
        <f>IF(sum!A481="SA",sum!B481,"*")</f>
        <v/>
      </c>
      <c r="BB488" s="1" t="n"/>
      <c r="BC488" s="1">
        <f>IF(sum!A481="SA",sum!D481,"*")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2021</v>
      </c>
      <c r="J489" s="4" t="inlineStr">
        <is>
          <t>NCAP_BND</t>
        </is>
      </c>
      <c r="K489" s="4" t="inlineStr">
        <is>
          <t>FX</t>
        </is>
      </c>
      <c r="L489" s="4" t="n">
        <v>2021</v>
      </c>
      <c r="M489" s="1">
        <f>IF(sum!A482="AT",sum!B482,"*")</f>
        <v/>
      </c>
      <c r="N489" s="1" t="n"/>
      <c r="O489" s="1">
        <f>IF(sum!A482="AT",sum!D482,"*")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2021</v>
      </c>
      <c r="U489" s="1">
        <f>IF(sum!A482="BC",sum!B482,"*")</f>
        <v/>
      </c>
      <c r="V489" s="1" t="n"/>
      <c r="W489" s="1">
        <f>IF(sum!A482="BC",sum!D482,"*")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2021</v>
      </c>
      <c r="AC489" s="1">
        <f>IF(sum!A482="MA",sum!B482,"*")</f>
        <v/>
      </c>
      <c r="AD489" s="1" t="n"/>
      <c r="AE489" s="1">
        <f>IF(sum!A482="MA",sum!D482,"*")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2021</v>
      </c>
      <c r="AK489" s="1">
        <f>IF(sum!A482="ON",sum!B482,"*")</f>
        <v/>
      </c>
      <c r="AL489" s="1" t="n"/>
      <c r="AM489" s="1">
        <f>IF(sum!A482="ON",sum!D482,"*")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2021</v>
      </c>
      <c r="AS489" s="1">
        <f>IF(sum!A482="QU",sum!B482,"*")</f>
        <v/>
      </c>
      <c r="AT489" s="1" t="n"/>
      <c r="AU489" s="1">
        <f>IF(sum!A482="QU",sum!D482,"*")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2021</v>
      </c>
      <c r="BA489" s="1">
        <f>IF(sum!A482="SA",sum!B482,"*")</f>
        <v/>
      </c>
      <c r="BB489" s="1" t="n"/>
      <c r="BC489" s="1">
        <f>IF(sum!A482="SA",sum!D482,"*")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2021</v>
      </c>
      <c r="J490" s="1" t="inlineStr">
        <is>
          <t>NCAP_BND</t>
        </is>
      </c>
      <c r="K490" s="1" t="inlineStr">
        <is>
          <t>FX</t>
        </is>
      </c>
      <c r="L490" s="1" t="n">
        <v>2021</v>
      </c>
      <c r="M490" s="1">
        <f>IF(sum!A483="AT",sum!B483,"*")</f>
        <v/>
      </c>
      <c r="N490" s="1" t="n"/>
      <c r="O490" s="1">
        <f>IF(sum!A483="AT",sum!D483,"*")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2021</v>
      </c>
      <c r="U490" s="1">
        <f>IF(sum!A483="BC",sum!B483,"*")</f>
        <v/>
      </c>
      <c r="V490" s="1" t="n"/>
      <c r="W490" s="1">
        <f>IF(sum!A483="BC",sum!D483,"*")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2021</v>
      </c>
      <c r="AC490" s="1">
        <f>IF(sum!A483="MA",sum!B483,"*")</f>
        <v/>
      </c>
      <c r="AD490" s="1" t="n"/>
      <c r="AE490" s="1">
        <f>IF(sum!A483="MA",sum!D483,"*")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2021</v>
      </c>
      <c r="AK490" s="1">
        <f>IF(sum!A483="ON",sum!B483,"*")</f>
        <v/>
      </c>
      <c r="AL490" s="1" t="n"/>
      <c r="AM490" s="1">
        <f>IF(sum!A483="ON",sum!D483,"*")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2021</v>
      </c>
      <c r="AS490" s="1">
        <f>IF(sum!A483="QU",sum!B483,"*")</f>
        <v/>
      </c>
      <c r="AT490" s="1" t="n"/>
      <c r="AU490" s="1">
        <f>IF(sum!A483="QU",sum!D483,"*")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2021</v>
      </c>
      <c r="BA490" s="1">
        <f>IF(sum!A483="SA",sum!B483,"*")</f>
        <v/>
      </c>
      <c r="BB490" s="1" t="n"/>
      <c r="BC490" s="1">
        <f>IF(sum!A483="SA",sum!D483,"*")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2021</v>
      </c>
      <c r="J491" s="1" t="inlineStr">
        <is>
          <t>NCAP_BND</t>
        </is>
      </c>
      <c r="K491" s="1" t="inlineStr">
        <is>
          <t>FX</t>
        </is>
      </c>
      <c r="L491" s="1" t="n">
        <v>2021</v>
      </c>
      <c r="M491" s="1">
        <f>IF(sum!A484="AT",sum!B484,"*")</f>
        <v/>
      </c>
      <c r="N491" s="1" t="n"/>
      <c r="O491" s="1">
        <f>IF(sum!A484="AT",sum!D484,"*")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2021</v>
      </c>
      <c r="U491" s="1">
        <f>IF(sum!A484="BC",sum!B484,"*")</f>
        <v/>
      </c>
      <c r="V491" s="1" t="n"/>
      <c r="W491" s="1">
        <f>IF(sum!A484="BC",sum!D484,"*")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2021</v>
      </c>
      <c r="AC491" s="1">
        <f>IF(sum!A484="MA",sum!B484,"*")</f>
        <v/>
      </c>
      <c r="AD491" s="1" t="n"/>
      <c r="AE491" s="1">
        <f>IF(sum!A484="MA",sum!D484,"*")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2021</v>
      </c>
      <c r="AK491" s="1">
        <f>IF(sum!A484="ON",sum!B484,"*")</f>
        <v/>
      </c>
      <c r="AL491" s="1" t="n"/>
      <c r="AM491" s="1">
        <f>IF(sum!A484="ON",sum!D484,"*")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2021</v>
      </c>
      <c r="AS491" s="1">
        <f>IF(sum!A484="QU",sum!B484,"*")</f>
        <v/>
      </c>
      <c r="AT491" s="1" t="n"/>
      <c r="AU491" s="1">
        <f>IF(sum!A484="QU",sum!D484,"*")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2021</v>
      </c>
      <c r="BA491" s="1">
        <f>IF(sum!A484="SA",sum!B484,"*")</f>
        <v/>
      </c>
      <c r="BB491" s="1" t="n"/>
      <c r="BC491" s="1">
        <f>IF(sum!A484="SA",sum!D484,"*")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2021</v>
      </c>
      <c r="J492" s="4" t="inlineStr">
        <is>
          <t>NCAP_BND</t>
        </is>
      </c>
      <c r="K492" s="4" t="inlineStr">
        <is>
          <t>FX</t>
        </is>
      </c>
      <c r="L492" s="4" t="n">
        <v>2021</v>
      </c>
      <c r="M492" s="1">
        <f>IF(sum!A485="AT",sum!B485,"*")</f>
        <v/>
      </c>
      <c r="N492" s="1" t="n"/>
      <c r="O492" s="1">
        <f>IF(sum!A485="AT",sum!D485,"*")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2021</v>
      </c>
      <c r="U492" s="1">
        <f>IF(sum!A485="BC",sum!B485,"*")</f>
        <v/>
      </c>
      <c r="V492" s="1" t="n"/>
      <c r="W492" s="1">
        <f>IF(sum!A485="BC",sum!D485,"*")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2021</v>
      </c>
      <c r="AC492" s="1">
        <f>IF(sum!A485="MA",sum!B485,"*")</f>
        <v/>
      </c>
      <c r="AD492" s="1" t="n"/>
      <c r="AE492" s="1">
        <f>IF(sum!A485="MA",sum!D485,"*")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2021</v>
      </c>
      <c r="AK492" s="1">
        <f>IF(sum!A485="ON",sum!B485,"*")</f>
        <v/>
      </c>
      <c r="AL492" s="1" t="n"/>
      <c r="AM492" s="1">
        <f>IF(sum!A485="ON",sum!D485,"*")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2021</v>
      </c>
      <c r="AS492" s="1">
        <f>IF(sum!A485="QU",sum!B485,"*")</f>
        <v/>
      </c>
      <c r="AT492" s="1" t="n"/>
      <c r="AU492" s="1">
        <f>IF(sum!A485="QU",sum!D485,"*")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2021</v>
      </c>
      <c r="BA492" s="1">
        <f>IF(sum!A485="SA",sum!B485,"*")</f>
        <v/>
      </c>
      <c r="BB492" s="1" t="n"/>
      <c r="BC492" s="1">
        <f>IF(sum!A485="SA",sum!D485,"*")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2021</v>
      </c>
      <c r="J493" s="1" t="inlineStr">
        <is>
          <t>NCAP_BND</t>
        </is>
      </c>
      <c r="K493" s="1" t="inlineStr">
        <is>
          <t>FX</t>
        </is>
      </c>
      <c r="L493" s="1" t="n">
        <v>2021</v>
      </c>
      <c r="M493" s="1">
        <f>IF(sum!A486="AT",sum!B486,"*")</f>
        <v/>
      </c>
      <c r="N493" s="1" t="n"/>
      <c r="O493" s="1">
        <f>IF(sum!A486="AT",sum!D486,"*")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2021</v>
      </c>
      <c r="U493" s="1">
        <f>IF(sum!A486="BC",sum!B486,"*")</f>
        <v/>
      </c>
      <c r="V493" s="1" t="n"/>
      <c r="W493" s="1">
        <f>IF(sum!A486="BC",sum!D486,"*")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2021</v>
      </c>
      <c r="AC493" s="1">
        <f>IF(sum!A486="MA",sum!B486,"*")</f>
        <v/>
      </c>
      <c r="AD493" s="1" t="n"/>
      <c r="AE493" s="1">
        <f>IF(sum!A486="MA",sum!D486,"*")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2021</v>
      </c>
      <c r="AK493" s="1">
        <f>IF(sum!A486="ON",sum!B486,"*")</f>
        <v/>
      </c>
      <c r="AL493" s="1" t="n"/>
      <c r="AM493" s="1">
        <f>IF(sum!A486="ON",sum!D486,"*")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2021</v>
      </c>
      <c r="AS493" s="1">
        <f>IF(sum!A486="QU",sum!B486,"*")</f>
        <v/>
      </c>
      <c r="AT493" s="1" t="n"/>
      <c r="AU493" s="1">
        <f>IF(sum!A486="QU",sum!D486,"*")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2021</v>
      </c>
      <c r="BA493" s="1">
        <f>IF(sum!A486="SA",sum!B486,"*")</f>
        <v/>
      </c>
      <c r="BB493" s="1" t="n"/>
      <c r="BC493" s="1">
        <f>IF(sum!A486="SA",sum!D486,"*")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2021</v>
      </c>
      <c r="J494" s="1" t="inlineStr">
        <is>
          <t>NCAP_BND</t>
        </is>
      </c>
      <c r="K494" s="1" t="inlineStr">
        <is>
          <t>FX</t>
        </is>
      </c>
      <c r="L494" s="1" t="n">
        <v>2021</v>
      </c>
      <c r="M494" s="1">
        <f>IF(sum!A487="AT",sum!B487,"*")</f>
        <v/>
      </c>
      <c r="N494" s="1" t="n"/>
      <c r="O494" s="1">
        <f>IF(sum!A487="AT",sum!D487,"*")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2021</v>
      </c>
      <c r="U494" s="1">
        <f>IF(sum!A487="BC",sum!B487,"*")</f>
        <v/>
      </c>
      <c r="V494" s="1" t="n"/>
      <c r="W494" s="1">
        <f>IF(sum!A487="BC",sum!D487,"*")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2021</v>
      </c>
      <c r="AC494" s="1">
        <f>IF(sum!A487="MA",sum!B487,"*")</f>
        <v/>
      </c>
      <c r="AD494" s="1" t="n"/>
      <c r="AE494" s="1">
        <f>IF(sum!A487="MA",sum!D487,"*")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2021</v>
      </c>
      <c r="AK494" s="1">
        <f>IF(sum!A487="ON",sum!B487,"*")</f>
        <v/>
      </c>
      <c r="AL494" s="1" t="n"/>
      <c r="AM494" s="1">
        <f>IF(sum!A487="ON",sum!D487,"*")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2021</v>
      </c>
      <c r="AS494" s="1">
        <f>IF(sum!A487="QU",sum!B487,"*")</f>
        <v/>
      </c>
      <c r="AT494" s="1" t="n"/>
      <c r="AU494" s="1">
        <f>IF(sum!A487="QU",sum!D487,"*")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2021</v>
      </c>
      <c r="BA494" s="1">
        <f>IF(sum!A487="SA",sum!B487,"*")</f>
        <v/>
      </c>
      <c r="BB494" s="1" t="n"/>
      <c r="BC494" s="1">
        <f>IF(sum!A487="SA",sum!D487,"*")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2021</v>
      </c>
      <c r="J495" s="4" t="inlineStr">
        <is>
          <t>NCAP_BND</t>
        </is>
      </c>
      <c r="K495" s="4" t="inlineStr">
        <is>
          <t>FX</t>
        </is>
      </c>
      <c r="L495" s="4" t="n">
        <v>2021</v>
      </c>
      <c r="M495" s="1">
        <f>IF(sum!A488="AT",sum!B488,"*")</f>
        <v/>
      </c>
      <c r="N495" s="1" t="n"/>
      <c r="O495" s="1">
        <f>IF(sum!A488="AT",sum!D488,"*")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2021</v>
      </c>
      <c r="U495" s="1">
        <f>IF(sum!A488="BC",sum!B488,"*")</f>
        <v/>
      </c>
      <c r="V495" s="1" t="n"/>
      <c r="W495" s="1">
        <f>IF(sum!A488="BC",sum!D488,"*")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2021</v>
      </c>
      <c r="AC495" s="1">
        <f>IF(sum!A488="MA",sum!B488,"*")</f>
        <v/>
      </c>
      <c r="AD495" s="1" t="n"/>
      <c r="AE495" s="1">
        <f>IF(sum!A488="MA",sum!D488,"*")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2021</v>
      </c>
      <c r="AK495" s="1">
        <f>IF(sum!A488="ON",sum!B488,"*")</f>
        <v/>
      </c>
      <c r="AL495" s="1" t="n"/>
      <c r="AM495" s="1">
        <f>IF(sum!A488="ON",sum!D488,"*")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2021</v>
      </c>
      <c r="AS495" s="1">
        <f>IF(sum!A488="QU",sum!B488,"*")</f>
        <v/>
      </c>
      <c r="AT495" s="1" t="n"/>
      <c r="AU495" s="1">
        <f>IF(sum!A488="QU",sum!D488,"*")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2021</v>
      </c>
      <c r="BA495" s="1">
        <f>IF(sum!A488="SA",sum!B488,"*")</f>
        <v/>
      </c>
      <c r="BB495" s="1" t="n"/>
      <c r="BC495" s="1">
        <f>IF(sum!A488="SA",sum!D488,"*")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2021</v>
      </c>
      <c r="J496" s="1" t="inlineStr">
        <is>
          <t>NCAP_BND</t>
        </is>
      </c>
      <c r="K496" s="1" t="inlineStr">
        <is>
          <t>FX</t>
        </is>
      </c>
      <c r="L496" s="1" t="n">
        <v>2021</v>
      </c>
      <c r="M496" s="1">
        <f>IF(sum!A489="AT",sum!B489,"*")</f>
        <v/>
      </c>
      <c r="N496" s="1" t="n"/>
      <c r="O496" s="1">
        <f>IF(sum!A489="AT",sum!D489,"*")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2021</v>
      </c>
      <c r="U496" s="1">
        <f>IF(sum!A489="BC",sum!B489,"*")</f>
        <v/>
      </c>
      <c r="V496" s="1" t="n"/>
      <c r="W496" s="1">
        <f>IF(sum!A489="BC",sum!D489,"*")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2021</v>
      </c>
      <c r="AC496" s="1">
        <f>IF(sum!A489="MA",sum!B489,"*")</f>
        <v/>
      </c>
      <c r="AD496" s="1" t="n"/>
      <c r="AE496" s="1">
        <f>IF(sum!A489="MA",sum!D489,"*")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2021</v>
      </c>
      <c r="AK496" s="1">
        <f>IF(sum!A489="ON",sum!B489,"*")</f>
        <v/>
      </c>
      <c r="AL496" s="1" t="n"/>
      <c r="AM496" s="1">
        <f>IF(sum!A489="ON",sum!D489,"*")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2021</v>
      </c>
      <c r="AS496" s="1">
        <f>IF(sum!A489="QU",sum!B489,"*")</f>
        <v/>
      </c>
      <c r="AT496" s="1" t="n"/>
      <c r="AU496" s="1">
        <f>IF(sum!A489="QU",sum!D489,"*")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2021</v>
      </c>
      <c r="BA496" s="1">
        <f>IF(sum!A489="SA",sum!B489,"*")</f>
        <v/>
      </c>
      <c r="BB496" s="1" t="n"/>
      <c r="BC496" s="1">
        <f>IF(sum!A489="SA",sum!D489,"*")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2021</v>
      </c>
      <c r="J497" s="1" t="inlineStr">
        <is>
          <t>NCAP_BND</t>
        </is>
      </c>
      <c r="K497" s="1" t="inlineStr">
        <is>
          <t>FX</t>
        </is>
      </c>
      <c r="L497" s="1" t="n">
        <v>2021</v>
      </c>
      <c r="M497" s="1">
        <f>IF(sum!A490="AT",sum!B490,"*")</f>
        <v/>
      </c>
      <c r="N497" s="1" t="n"/>
      <c r="O497" s="1">
        <f>IF(sum!A490="AT",sum!D490,"*")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2021</v>
      </c>
      <c r="U497" s="1">
        <f>IF(sum!A490="BC",sum!B490,"*")</f>
        <v/>
      </c>
      <c r="V497" s="1" t="n"/>
      <c r="W497" s="1">
        <f>IF(sum!A490="BC",sum!D490,"*")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2021</v>
      </c>
      <c r="AC497" s="1">
        <f>IF(sum!A490="MA",sum!B490,"*")</f>
        <v/>
      </c>
      <c r="AD497" s="1" t="n"/>
      <c r="AE497" s="1">
        <f>IF(sum!A490="MA",sum!D490,"*")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2021</v>
      </c>
      <c r="AK497" s="1">
        <f>IF(sum!A490="ON",sum!B490,"*")</f>
        <v/>
      </c>
      <c r="AL497" s="1" t="n"/>
      <c r="AM497" s="1">
        <f>IF(sum!A490="ON",sum!D490,"*")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2021</v>
      </c>
      <c r="AS497" s="1">
        <f>IF(sum!A490="QU",sum!B490,"*")</f>
        <v/>
      </c>
      <c r="AT497" s="1" t="n"/>
      <c r="AU497" s="1">
        <f>IF(sum!A490="QU",sum!D490,"*")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2021</v>
      </c>
      <c r="BA497" s="1">
        <f>IF(sum!A490="SA",sum!B490,"*")</f>
        <v/>
      </c>
      <c r="BB497" s="1" t="n"/>
      <c r="BC497" s="1">
        <f>IF(sum!A490="SA",sum!D490,"*")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2021</v>
      </c>
      <c r="J498" s="4" t="inlineStr">
        <is>
          <t>NCAP_BND</t>
        </is>
      </c>
      <c r="K498" s="4" t="inlineStr">
        <is>
          <t>FX</t>
        </is>
      </c>
      <c r="L498" s="4" t="n">
        <v>2021</v>
      </c>
      <c r="M498" s="1">
        <f>IF(sum!A491="AT",sum!B491,"*")</f>
        <v/>
      </c>
      <c r="N498" s="1" t="n"/>
      <c r="O498" s="1">
        <f>IF(sum!A491="AT",sum!D491,"*")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2021</v>
      </c>
      <c r="U498" s="1">
        <f>IF(sum!A491="BC",sum!B491,"*")</f>
        <v/>
      </c>
      <c r="V498" s="1" t="n"/>
      <c r="W498" s="1">
        <f>IF(sum!A491="BC",sum!D491,"*")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2021</v>
      </c>
      <c r="AC498" s="1">
        <f>IF(sum!A491="MA",sum!B491,"*")</f>
        <v/>
      </c>
      <c r="AD498" s="1" t="n"/>
      <c r="AE498" s="1">
        <f>IF(sum!A491="MA",sum!D491,"*")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2021</v>
      </c>
      <c r="AK498" s="1">
        <f>IF(sum!A491="ON",sum!B491,"*")</f>
        <v/>
      </c>
      <c r="AL498" s="1" t="n"/>
      <c r="AM498" s="1">
        <f>IF(sum!A491="ON",sum!D491,"*")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2021</v>
      </c>
      <c r="AS498" s="1">
        <f>IF(sum!A491="QU",sum!B491,"*")</f>
        <v/>
      </c>
      <c r="AT498" s="1" t="n"/>
      <c r="AU498" s="1">
        <f>IF(sum!A491="QU",sum!D491,"*")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2021</v>
      </c>
      <c r="BA498" s="1">
        <f>IF(sum!A491="SA",sum!B491,"*")</f>
        <v/>
      </c>
      <c r="BB498" s="1" t="n"/>
      <c r="BC498" s="1">
        <f>IF(sum!A491="SA",sum!D491,"*")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2021</v>
      </c>
      <c r="J499" s="1" t="inlineStr">
        <is>
          <t>NCAP_BND</t>
        </is>
      </c>
      <c r="K499" s="1" t="inlineStr">
        <is>
          <t>FX</t>
        </is>
      </c>
      <c r="L499" s="1" t="n">
        <v>2021</v>
      </c>
      <c r="M499" s="1">
        <f>IF(sum!A492="AT",sum!B492,"*")</f>
        <v/>
      </c>
      <c r="N499" s="1" t="n"/>
      <c r="O499" s="1">
        <f>IF(sum!A492="AT",sum!D492,"*")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2021</v>
      </c>
      <c r="U499" s="1">
        <f>IF(sum!A492="BC",sum!B492,"*")</f>
        <v/>
      </c>
      <c r="V499" s="1" t="n"/>
      <c r="W499" s="1">
        <f>IF(sum!A492="BC",sum!D492,"*")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2021</v>
      </c>
      <c r="AC499" s="1">
        <f>IF(sum!A492="MA",sum!B492,"*")</f>
        <v/>
      </c>
      <c r="AD499" s="1" t="n"/>
      <c r="AE499" s="1">
        <f>IF(sum!A492="MA",sum!D492,"*")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2021</v>
      </c>
      <c r="AK499" s="1">
        <f>IF(sum!A492="ON",sum!B492,"*")</f>
        <v/>
      </c>
      <c r="AL499" s="1" t="n"/>
      <c r="AM499" s="1">
        <f>IF(sum!A492="ON",sum!D492,"*")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2021</v>
      </c>
      <c r="AS499" s="1">
        <f>IF(sum!A492="QU",sum!B492,"*")</f>
        <v/>
      </c>
      <c r="AT499" s="1" t="n"/>
      <c r="AU499" s="1">
        <f>IF(sum!A492="QU",sum!D492,"*")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2021</v>
      </c>
      <c r="BA499" s="1">
        <f>IF(sum!A492="SA",sum!B492,"*")</f>
        <v/>
      </c>
      <c r="BB499" s="1" t="n"/>
      <c r="BC499" s="1">
        <f>IF(sum!A492="SA",sum!D492,"*")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2021</v>
      </c>
      <c r="J500" s="1" t="inlineStr">
        <is>
          <t>NCAP_BND</t>
        </is>
      </c>
      <c r="K500" s="1" t="inlineStr">
        <is>
          <t>FX</t>
        </is>
      </c>
      <c r="L500" s="1" t="n">
        <v>2021</v>
      </c>
      <c r="M500" s="1">
        <f>IF(sum!A493="AT",sum!B493,"*")</f>
        <v/>
      </c>
      <c r="N500" s="1" t="n"/>
      <c r="O500" s="1">
        <f>IF(sum!A493="AT",sum!D493,"*")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2021</v>
      </c>
      <c r="U500" s="1">
        <f>IF(sum!A493="BC",sum!B493,"*")</f>
        <v/>
      </c>
      <c r="V500" s="1" t="n"/>
      <c r="W500" s="1">
        <f>IF(sum!A493="BC",sum!D493,"*")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2021</v>
      </c>
      <c r="AC500" s="1">
        <f>IF(sum!A493="MA",sum!B493,"*")</f>
        <v/>
      </c>
      <c r="AD500" s="1" t="n"/>
      <c r="AE500" s="1">
        <f>IF(sum!A493="MA",sum!D493,"*")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2021</v>
      </c>
      <c r="AK500" s="1">
        <f>IF(sum!A493="ON",sum!B493,"*")</f>
        <v/>
      </c>
      <c r="AL500" s="1" t="n"/>
      <c r="AM500" s="1">
        <f>IF(sum!A493="ON",sum!D493,"*")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2021</v>
      </c>
      <c r="AS500" s="1">
        <f>IF(sum!A493="QU",sum!B493,"*")</f>
        <v/>
      </c>
      <c r="AT500" s="1" t="n"/>
      <c r="AU500" s="1">
        <f>IF(sum!A493="QU",sum!D493,"*")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2021</v>
      </c>
      <c r="BA500" s="1">
        <f>IF(sum!A493="SA",sum!B493,"*")</f>
        <v/>
      </c>
      <c r="BB500" s="1" t="n"/>
      <c r="BC500" s="1">
        <f>IF(sum!A493="SA",sum!D493,"*")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2021</v>
      </c>
      <c r="J501" s="4" t="inlineStr">
        <is>
          <t>NCAP_BND</t>
        </is>
      </c>
      <c r="K501" s="4" t="inlineStr">
        <is>
          <t>FX</t>
        </is>
      </c>
      <c r="L501" s="4" t="n">
        <v>2021</v>
      </c>
      <c r="M501" s="1">
        <f>IF(sum!A494="AT",sum!B494,"*")</f>
        <v/>
      </c>
      <c r="N501" s="1" t="n"/>
      <c r="O501" s="1">
        <f>IF(sum!A494="AT",sum!D494,"*")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2021</v>
      </c>
      <c r="U501" s="1">
        <f>IF(sum!A494="BC",sum!B494,"*")</f>
        <v/>
      </c>
      <c r="V501" s="1" t="n"/>
      <c r="W501" s="1">
        <f>IF(sum!A494="BC",sum!D494,"*")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2021</v>
      </c>
      <c r="AC501" s="1">
        <f>IF(sum!A494="MA",sum!B494,"*")</f>
        <v/>
      </c>
      <c r="AD501" s="1" t="n"/>
      <c r="AE501" s="1">
        <f>IF(sum!A494="MA",sum!D494,"*")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2021</v>
      </c>
      <c r="AK501" s="1">
        <f>IF(sum!A494="ON",sum!B494,"*")</f>
        <v/>
      </c>
      <c r="AL501" s="1" t="n"/>
      <c r="AM501" s="1">
        <f>IF(sum!A494="ON",sum!D494,"*")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2021</v>
      </c>
      <c r="AS501" s="1">
        <f>IF(sum!A494="QU",sum!B494,"*")</f>
        <v/>
      </c>
      <c r="AT501" s="1" t="n"/>
      <c r="AU501" s="1">
        <f>IF(sum!A494="QU",sum!D494,"*")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2021</v>
      </c>
      <c r="BA501" s="1">
        <f>IF(sum!A494="SA",sum!B494,"*")</f>
        <v/>
      </c>
      <c r="BB501" s="1" t="n"/>
      <c r="BC501" s="1">
        <f>IF(sum!A494="SA",sum!D494,"*")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2021</v>
      </c>
      <c r="J502" s="1" t="inlineStr">
        <is>
          <t>NCAP_BND</t>
        </is>
      </c>
      <c r="K502" s="1" t="inlineStr">
        <is>
          <t>FX</t>
        </is>
      </c>
      <c r="L502" s="1" t="n">
        <v>2021</v>
      </c>
      <c r="M502" s="1">
        <f>IF(sum!A495="AT",sum!B495,"*")</f>
        <v/>
      </c>
      <c r="N502" s="1" t="n"/>
      <c r="O502" s="1">
        <f>IF(sum!A495="AT",sum!D495,"*")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2021</v>
      </c>
      <c r="U502" s="1">
        <f>IF(sum!A495="BC",sum!B495,"*")</f>
        <v/>
      </c>
      <c r="V502" s="1" t="n"/>
      <c r="W502" s="1">
        <f>IF(sum!A495="BC",sum!D495,"*")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2021</v>
      </c>
      <c r="AC502" s="1">
        <f>IF(sum!A495="MA",sum!B495,"*")</f>
        <v/>
      </c>
      <c r="AD502" s="1" t="n"/>
      <c r="AE502" s="1">
        <f>IF(sum!A495="MA",sum!D495,"*")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2021</v>
      </c>
      <c r="AK502" s="1">
        <f>IF(sum!A495="ON",sum!B495,"*")</f>
        <v/>
      </c>
      <c r="AL502" s="1" t="n"/>
      <c r="AM502" s="1">
        <f>IF(sum!A495="ON",sum!D495,"*")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2021</v>
      </c>
      <c r="AS502" s="1">
        <f>IF(sum!A495="QU",sum!B495,"*")</f>
        <v/>
      </c>
      <c r="AT502" s="1" t="n"/>
      <c r="AU502" s="1">
        <f>IF(sum!A495="QU",sum!D495,"*")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2021</v>
      </c>
      <c r="BA502" s="1">
        <f>IF(sum!A495="SA",sum!B495,"*")</f>
        <v/>
      </c>
      <c r="BB502" s="1" t="n"/>
      <c r="BC502" s="1">
        <f>IF(sum!A495="SA",sum!D495,"*")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2021</v>
      </c>
      <c r="J503" s="1" t="inlineStr">
        <is>
          <t>NCAP_BND</t>
        </is>
      </c>
      <c r="K503" s="1" t="inlineStr">
        <is>
          <t>FX</t>
        </is>
      </c>
      <c r="L503" s="1" t="n">
        <v>2021</v>
      </c>
      <c r="M503" s="1">
        <f>IF(sum!A496="AT",sum!B496,"*")</f>
        <v/>
      </c>
      <c r="N503" s="1" t="n"/>
      <c r="O503" s="1">
        <f>IF(sum!A496="AT",sum!D496,"*")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2021</v>
      </c>
      <c r="U503" s="1">
        <f>IF(sum!A496="BC",sum!B496,"*")</f>
        <v/>
      </c>
      <c r="V503" s="1" t="n"/>
      <c r="W503" s="1">
        <f>IF(sum!A496="BC",sum!D496,"*")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2021</v>
      </c>
      <c r="AC503" s="1">
        <f>IF(sum!A496="MA",sum!B496,"*")</f>
        <v/>
      </c>
      <c r="AD503" s="1" t="n"/>
      <c r="AE503" s="1">
        <f>IF(sum!A496="MA",sum!D496,"*")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2021</v>
      </c>
      <c r="AK503" s="1">
        <f>IF(sum!A496="ON",sum!B496,"*")</f>
        <v/>
      </c>
      <c r="AL503" s="1" t="n"/>
      <c r="AM503" s="1">
        <f>IF(sum!A496="ON",sum!D496,"*")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2021</v>
      </c>
      <c r="AS503" s="1">
        <f>IF(sum!A496="QU",sum!B496,"*")</f>
        <v/>
      </c>
      <c r="AT503" s="1" t="n"/>
      <c r="AU503" s="1">
        <f>IF(sum!A496="QU",sum!D496,"*")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2021</v>
      </c>
      <c r="BA503" s="1">
        <f>IF(sum!A496="SA",sum!B496,"*")</f>
        <v/>
      </c>
      <c r="BB503" s="1" t="n"/>
      <c r="BC503" s="1">
        <f>IF(sum!A496="SA",sum!D496,"*")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2021</v>
      </c>
      <c r="J504" s="4" t="inlineStr">
        <is>
          <t>NCAP_BND</t>
        </is>
      </c>
      <c r="K504" s="4" t="inlineStr">
        <is>
          <t>FX</t>
        </is>
      </c>
      <c r="L504" s="4" t="n">
        <v>2021</v>
      </c>
      <c r="M504" s="1">
        <f>IF(sum!A497="AT",sum!B497,"*")</f>
        <v/>
      </c>
      <c r="N504" s="1" t="n"/>
      <c r="O504" s="1">
        <f>IF(sum!A497="AT",sum!D497,"*")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2021</v>
      </c>
      <c r="U504" s="1">
        <f>IF(sum!A497="BC",sum!B497,"*")</f>
        <v/>
      </c>
      <c r="V504" s="1" t="n"/>
      <c r="W504" s="1">
        <f>IF(sum!A497="BC",sum!D497,"*")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2021</v>
      </c>
      <c r="AC504" s="1">
        <f>IF(sum!A497="MA",sum!B497,"*")</f>
        <v/>
      </c>
      <c r="AD504" s="1" t="n"/>
      <c r="AE504" s="1">
        <f>IF(sum!A497="MA",sum!D497,"*")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2021</v>
      </c>
      <c r="AK504" s="1">
        <f>IF(sum!A497="ON",sum!B497,"*")</f>
        <v/>
      </c>
      <c r="AL504" s="1" t="n"/>
      <c r="AM504" s="1">
        <f>IF(sum!A497="ON",sum!D497,"*")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2021</v>
      </c>
      <c r="AS504" s="1">
        <f>IF(sum!A497="QU",sum!B497,"*")</f>
        <v/>
      </c>
      <c r="AT504" s="1" t="n"/>
      <c r="AU504" s="1">
        <f>IF(sum!A497="QU",sum!D497,"*")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2021</v>
      </c>
      <c r="BA504" s="1">
        <f>IF(sum!A497="SA",sum!B497,"*")</f>
        <v/>
      </c>
      <c r="BB504" s="1" t="n"/>
      <c r="BC504" s="1">
        <f>IF(sum!A497="SA",sum!D497,"*")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2021</v>
      </c>
      <c r="J505" s="1" t="inlineStr">
        <is>
          <t>NCAP_BND</t>
        </is>
      </c>
      <c r="K505" s="1" t="inlineStr">
        <is>
          <t>FX</t>
        </is>
      </c>
      <c r="L505" s="1" t="n">
        <v>2021</v>
      </c>
      <c r="M505" s="1">
        <f>IF(sum!A498="AT",sum!B498,"*")</f>
        <v/>
      </c>
      <c r="N505" s="1" t="n"/>
      <c r="O505" s="1">
        <f>IF(sum!A498="AT",sum!D498,"*")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2021</v>
      </c>
      <c r="U505" s="1">
        <f>IF(sum!A498="BC",sum!B498,"*")</f>
        <v/>
      </c>
      <c r="V505" s="1" t="n"/>
      <c r="W505" s="1">
        <f>IF(sum!A498="BC",sum!D498,"*")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2021</v>
      </c>
      <c r="AC505" s="1">
        <f>IF(sum!A498="MA",sum!B498,"*")</f>
        <v/>
      </c>
      <c r="AD505" s="1" t="n"/>
      <c r="AE505" s="1">
        <f>IF(sum!A498="MA",sum!D498,"*")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2021</v>
      </c>
      <c r="AK505" s="1">
        <f>IF(sum!A498="ON",sum!B498,"*")</f>
        <v/>
      </c>
      <c r="AL505" s="1" t="n"/>
      <c r="AM505" s="1">
        <f>IF(sum!A498="ON",sum!D498,"*")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2021</v>
      </c>
      <c r="AS505" s="1">
        <f>IF(sum!A498="QU",sum!B498,"*")</f>
        <v/>
      </c>
      <c r="AT505" s="1" t="n"/>
      <c r="AU505" s="1">
        <f>IF(sum!A498="QU",sum!D498,"*")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2021</v>
      </c>
      <c r="BA505" s="1">
        <f>IF(sum!A498="SA",sum!B498,"*")</f>
        <v/>
      </c>
      <c r="BB505" s="1" t="n"/>
      <c r="BC505" s="1">
        <f>IF(sum!A498="SA",sum!D498,"*")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2021</v>
      </c>
      <c r="J506" s="1" t="inlineStr">
        <is>
          <t>NCAP_BND</t>
        </is>
      </c>
      <c r="K506" s="1" t="inlineStr">
        <is>
          <t>FX</t>
        </is>
      </c>
      <c r="L506" s="1" t="n">
        <v>2021</v>
      </c>
      <c r="M506" s="1">
        <f>IF(sum!A499="AT",sum!B499,"*")</f>
        <v/>
      </c>
      <c r="N506" s="1" t="n"/>
      <c r="O506" s="1">
        <f>IF(sum!A499="AT",sum!D499,"*")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2021</v>
      </c>
      <c r="U506" s="1">
        <f>IF(sum!A499="BC",sum!B499,"*")</f>
        <v/>
      </c>
      <c r="V506" s="1" t="n"/>
      <c r="W506" s="1">
        <f>IF(sum!A499="BC",sum!D499,"*")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2021</v>
      </c>
      <c r="AC506" s="1">
        <f>IF(sum!A499="MA",sum!B499,"*")</f>
        <v/>
      </c>
      <c r="AD506" s="1" t="n"/>
      <c r="AE506" s="1">
        <f>IF(sum!A499="MA",sum!D499,"*")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2021</v>
      </c>
      <c r="AK506" s="1">
        <f>IF(sum!A499="ON",sum!B499,"*")</f>
        <v/>
      </c>
      <c r="AL506" s="1" t="n"/>
      <c r="AM506" s="1">
        <f>IF(sum!A499="ON",sum!D499,"*")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2021</v>
      </c>
      <c r="AS506" s="1">
        <f>IF(sum!A499="QU",sum!B499,"*")</f>
        <v/>
      </c>
      <c r="AT506" s="1" t="n"/>
      <c r="AU506" s="1">
        <f>IF(sum!A499="QU",sum!D499,"*")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2021</v>
      </c>
      <c r="BA506" s="1">
        <f>IF(sum!A499="SA",sum!B499,"*")</f>
        <v/>
      </c>
      <c r="BB506" s="1" t="n"/>
      <c r="BC506" s="1">
        <f>IF(sum!A499="SA",sum!D499,"*")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2021</v>
      </c>
      <c r="J507" s="4" t="inlineStr">
        <is>
          <t>NCAP_BND</t>
        </is>
      </c>
      <c r="K507" s="4" t="inlineStr">
        <is>
          <t>FX</t>
        </is>
      </c>
      <c r="L507" s="4" t="n">
        <v>2021</v>
      </c>
      <c r="M507" s="1">
        <f>IF(sum!A500="AT",sum!B500,"*")</f>
        <v/>
      </c>
      <c r="N507" s="1" t="n"/>
      <c r="O507" s="1">
        <f>IF(sum!A500="AT",sum!D500,"*")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2021</v>
      </c>
      <c r="U507" s="1">
        <f>IF(sum!A500="BC",sum!B500,"*")</f>
        <v/>
      </c>
      <c r="V507" s="1" t="n"/>
      <c r="W507" s="1">
        <f>IF(sum!A500="BC",sum!D500,"*")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2021</v>
      </c>
      <c r="AC507" s="1">
        <f>IF(sum!A500="MA",sum!B500,"*")</f>
        <v/>
      </c>
      <c r="AD507" s="1" t="n"/>
      <c r="AE507" s="1">
        <f>IF(sum!A500="MA",sum!D500,"*")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2021</v>
      </c>
      <c r="AK507" s="1">
        <f>IF(sum!A500="ON",sum!B500,"*")</f>
        <v/>
      </c>
      <c r="AL507" s="1" t="n"/>
      <c r="AM507" s="1">
        <f>IF(sum!A500="ON",sum!D500,"*")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2021</v>
      </c>
      <c r="AS507" s="1">
        <f>IF(sum!A500="QU",sum!B500,"*")</f>
        <v/>
      </c>
      <c r="AT507" s="1" t="n"/>
      <c r="AU507" s="1">
        <f>IF(sum!A500="QU",sum!D500,"*")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2021</v>
      </c>
      <c r="BA507" s="1">
        <f>IF(sum!A500="SA",sum!B500,"*")</f>
        <v/>
      </c>
      <c r="BB507" s="1" t="n"/>
      <c r="BC507" s="1">
        <f>IF(sum!A500="SA",sum!D500,"*")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2021</v>
      </c>
      <c r="J508" s="1" t="inlineStr">
        <is>
          <t>NCAP_BND</t>
        </is>
      </c>
      <c r="K508" s="1" t="inlineStr">
        <is>
          <t>FX</t>
        </is>
      </c>
      <c r="L508" s="1" t="n">
        <v>2021</v>
      </c>
      <c r="M508" s="1">
        <f>IF(sum!A501="AT",sum!B501,"*")</f>
        <v/>
      </c>
      <c r="N508" s="1" t="n"/>
      <c r="O508" s="1">
        <f>IF(sum!A501="AT",sum!D501,"*")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2021</v>
      </c>
      <c r="U508" s="1">
        <f>IF(sum!A501="BC",sum!B501,"*")</f>
        <v/>
      </c>
      <c r="V508" s="1" t="n"/>
      <c r="W508" s="1">
        <f>IF(sum!A501="BC",sum!D501,"*")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2021</v>
      </c>
      <c r="AC508" s="1">
        <f>IF(sum!A501="MA",sum!B501,"*")</f>
        <v/>
      </c>
      <c r="AD508" s="1" t="n"/>
      <c r="AE508" s="1">
        <f>IF(sum!A501="MA",sum!D501,"*")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2021</v>
      </c>
      <c r="AK508" s="1">
        <f>IF(sum!A501="ON",sum!B501,"*")</f>
        <v/>
      </c>
      <c r="AL508" s="1" t="n"/>
      <c r="AM508" s="1">
        <f>IF(sum!A501="ON",sum!D501,"*")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2021</v>
      </c>
      <c r="AS508" s="1">
        <f>IF(sum!A501="QU",sum!B501,"*")</f>
        <v/>
      </c>
      <c r="AT508" s="1" t="n"/>
      <c r="AU508" s="1">
        <f>IF(sum!A501="QU",sum!D501,"*")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2021</v>
      </c>
      <c r="BA508" s="1">
        <f>IF(sum!A501="SA",sum!B501,"*")</f>
        <v/>
      </c>
      <c r="BB508" s="1" t="n"/>
      <c r="BC508" s="1">
        <f>IF(sum!A501="SA",sum!D501,"*")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2021</v>
      </c>
      <c r="J509" s="1" t="inlineStr">
        <is>
          <t>NCAP_BND</t>
        </is>
      </c>
      <c r="K509" s="1" t="inlineStr">
        <is>
          <t>FX</t>
        </is>
      </c>
      <c r="L509" s="1" t="n">
        <v>2021</v>
      </c>
      <c r="M509" s="1">
        <f>IF(sum!A502="AT",sum!B502,"*")</f>
        <v/>
      </c>
      <c r="N509" s="1" t="n"/>
      <c r="O509" s="1">
        <f>IF(sum!A502="AT",sum!D502,"*")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2021</v>
      </c>
      <c r="U509" s="1">
        <f>IF(sum!A502="BC",sum!B502,"*")</f>
        <v/>
      </c>
      <c r="V509" s="1" t="n"/>
      <c r="W509" s="1">
        <f>IF(sum!A502="BC",sum!D502,"*")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2021</v>
      </c>
      <c r="AC509" s="1">
        <f>IF(sum!A502="MA",sum!B502,"*")</f>
        <v/>
      </c>
      <c r="AD509" s="1" t="n"/>
      <c r="AE509" s="1">
        <f>IF(sum!A502="MA",sum!D502,"*")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2021</v>
      </c>
      <c r="AK509" s="1">
        <f>IF(sum!A502="ON",sum!B502,"*")</f>
        <v/>
      </c>
      <c r="AL509" s="1" t="n"/>
      <c r="AM509" s="1">
        <f>IF(sum!A502="ON",sum!D502,"*")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2021</v>
      </c>
      <c r="AS509" s="1">
        <f>IF(sum!A502="QU",sum!B502,"*")</f>
        <v/>
      </c>
      <c r="AT509" s="1" t="n"/>
      <c r="AU509" s="1">
        <f>IF(sum!A502="QU",sum!D502,"*")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2021</v>
      </c>
      <c r="BA509" s="1">
        <f>IF(sum!A502="SA",sum!B502,"*")</f>
        <v/>
      </c>
      <c r="BB509" s="1" t="n"/>
      <c r="BC509" s="1">
        <f>IF(sum!A502="SA",sum!D502,"*")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2021</v>
      </c>
      <c r="J510" s="4" t="inlineStr">
        <is>
          <t>NCAP_BND</t>
        </is>
      </c>
      <c r="K510" s="4" t="inlineStr">
        <is>
          <t>FX</t>
        </is>
      </c>
      <c r="L510" s="4" t="n">
        <v>2021</v>
      </c>
      <c r="M510" s="1">
        <f>IF(sum!A503="AT",sum!B503,"*")</f>
        <v/>
      </c>
      <c r="N510" s="1" t="n"/>
      <c r="O510" s="1">
        <f>IF(sum!A503="AT",sum!D503,"*")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2021</v>
      </c>
      <c r="U510" s="1">
        <f>IF(sum!A503="BC",sum!B503,"*")</f>
        <v/>
      </c>
      <c r="V510" s="1" t="n"/>
      <c r="W510" s="1">
        <f>IF(sum!A503="BC",sum!D503,"*")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2021</v>
      </c>
      <c r="AC510" s="1">
        <f>IF(sum!A503="MA",sum!B503,"*")</f>
        <v/>
      </c>
      <c r="AD510" s="1" t="n"/>
      <c r="AE510" s="1">
        <f>IF(sum!A503="MA",sum!D503,"*")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2021</v>
      </c>
      <c r="AK510" s="1">
        <f>IF(sum!A503="ON",sum!B503,"*")</f>
        <v/>
      </c>
      <c r="AL510" s="1" t="n"/>
      <c r="AM510" s="1">
        <f>IF(sum!A503="ON",sum!D503,"*")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2021</v>
      </c>
      <c r="AS510" s="1">
        <f>IF(sum!A503="QU",sum!B503,"*")</f>
        <v/>
      </c>
      <c r="AT510" s="1" t="n"/>
      <c r="AU510" s="1">
        <f>IF(sum!A503="QU",sum!D503,"*")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2021</v>
      </c>
      <c r="BA510" s="1">
        <f>IF(sum!A503="SA",sum!B503,"*")</f>
        <v/>
      </c>
      <c r="BB510" s="1" t="n"/>
      <c r="BC510" s="1">
        <f>IF(sum!A503="SA",sum!D503,"*")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2021</v>
      </c>
      <c r="J511" s="1" t="inlineStr">
        <is>
          <t>NCAP_BND</t>
        </is>
      </c>
      <c r="K511" s="1" t="inlineStr">
        <is>
          <t>FX</t>
        </is>
      </c>
      <c r="L511" s="1" t="n">
        <v>2021</v>
      </c>
      <c r="M511" s="1">
        <f>IF(sum!A504="AT",sum!B504,"*")</f>
        <v/>
      </c>
      <c r="N511" s="1" t="n"/>
      <c r="O511" s="1">
        <f>IF(sum!A504="AT",sum!D504,"*")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2021</v>
      </c>
      <c r="U511" s="1">
        <f>IF(sum!A504="BC",sum!B504,"*")</f>
        <v/>
      </c>
      <c r="V511" s="1" t="n"/>
      <c r="W511" s="1">
        <f>IF(sum!A504="BC",sum!D504,"*")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2021</v>
      </c>
      <c r="AC511" s="1">
        <f>IF(sum!A504="MA",sum!B504,"*")</f>
        <v/>
      </c>
      <c r="AD511" s="1" t="n"/>
      <c r="AE511" s="1">
        <f>IF(sum!A504="MA",sum!D504,"*")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2021</v>
      </c>
      <c r="AK511" s="1">
        <f>IF(sum!A504="ON",sum!B504,"*")</f>
        <v/>
      </c>
      <c r="AL511" s="1" t="n"/>
      <c r="AM511" s="1">
        <f>IF(sum!A504="ON",sum!D504,"*")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2021</v>
      </c>
      <c r="AS511" s="1">
        <f>IF(sum!A504="QU",sum!B504,"*")</f>
        <v/>
      </c>
      <c r="AT511" s="1" t="n"/>
      <c r="AU511" s="1">
        <f>IF(sum!A504="QU",sum!D504,"*")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2021</v>
      </c>
      <c r="BA511" s="1">
        <f>IF(sum!A504="SA",sum!B504,"*")</f>
        <v/>
      </c>
      <c r="BB511" s="1" t="n"/>
      <c r="BC511" s="1">
        <f>IF(sum!A504="SA",sum!D504,"*")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2021</v>
      </c>
      <c r="J512" s="1" t="inlineStr">
        <is>
          <t>NCAP_BND</t>
        </is>
      </c>
      <c r="K512" s="1" t="inlineStr">
        <is>
          <t>FX</t>
        </is>
      </c>
      <c r="L512" s="1" t="n">
        <v>2021</v>
      </c>
      <c r="M512" s="1">
        <f>IF(sum!A505="AT",sum!B505,"*")</f>
        <v/>
      </c>
      <c r="N512" s="1" t="n"/>
      <c r="O512" s="1">
        <f>IF(sum!A505="AT",sum!D505,"*")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2021</v>
      </c>
      <c r="U512" s="1">
        <f>IF(sum!A505="BC",sum!B505,"*")</f>
        <v/>
      </c>
      <c r="V512" s="1" t="n"/>
      <c r="W512" s="1">
        <f>IF(sum!A505="BC",sum!D505,"*")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2021</v>
      </c>
      <c r="AC512" s="1">
        <f>IF(sum!A505="MA",sum!B505,"*")</f>
        <v/>
      </c>
      <c r="AD512" s="1" t="n"/>
      <c r="AE512" s="1">
        <f>IF(sum!A505="MA",sum!D505,"*")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2021</v>
      </c>
      <c r="AK512" s="1">
        <f>IF(sum!A505="ON",sum!B505,"*")</f>
        <v/>
      </c>
      <c r="AL512" s="1" t="n"/>
      <c r="AM512" s="1">
        <f>IF(sum!A505="ON",sum!D505,"*")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2021</v>
      </c>
      <c r="AS512" s="1">
        <f>IF(sum!A505="QU",sum!B505,"*")</f>
        <v/>
      </c>
      <c r="AT512" s="1" t="n"/>
      <c r="AU512" s="1">
        <f>IF(sum!A505="QU",sum!D505,"*")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2021</v>
      </c>
      <c r="BA512" s="1">
        <f>IF(sum!A505="SA",sum!B505,"*")</f>
        <v/>
      </c>
      <c r="BB512" s="1" t="n"/>
      <c r="BC512" s="1">
        <f>IF(sum!A505="SA",sum!D505,"*")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2021</v>
      </c>
      <c r="J513" s="4" t="inlineStr">
        <is>
          <t>NCAP_BND</t>
        </is>
      </c>
      <c r="K513" s="4" t="inlineStr">
        <is>
          <t>FX</t>
        </is>
      </c>
      <c r="L513" s="4" t="n">
        <v>2021</v>
      </c>
      <c r="M513" s="1">
        <f>IF(sum!A506="AT",sum!B506,"*")</f>
        <v/>
      </c>
      <c r="N513" s="1" t="n"/>
      <c r="O513" s="1">
        <f>IF(sum!A506="AT",sum!D506,"*")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2021</v>
      </c>
      <c r="U513" s="1">
        <f>IF(sum!A506="BC",sum!B506,"*")</f>
        <v/>
      </c>
      <c r="V513" s="1" t="n"/>
      <c r="W513" s="1">
        <f>IF(sum!A506="BC",sum!D506,"*")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2021</v>
      </c>
      <c r="AC513" s="1">
        <f>IF(sum!A506="MA",sum!B506,"*")</f>
        <v/>
      </c>
      <c r="AD513" s="1" t="n"/>
      <c r="AE513" s="1">
        <f>IF(sum!A506="MA",sum!D506,"*")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2021</v>
      </c>
      <c r="AK513" s="1">
        <f>IF(sum!A506="ON",sum!B506,"*")</f>
        <v/>
      </c>
      <c r="AL513" s="1" t="n"/>
      <c r="AM513" s="1">
        <f>IF(sum!A506="ON",sum!D506,"*")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2021</v>
      </c>
      <c r="AS513" s="1">
        <f>IF(sum!A506="QU",sum!B506,"*")</f>
        <v/>
      </c>
      <c r="AT513" s="1" t="n"/>
      <c r="AU513" s="1">
        <f>IF(sum!A506="QU",sum!D506,"*")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2021</v>
      </c>
      <c r="BA513" s="1">
        <f>IF(sum!A506="SA",sum!B506,"*")</f>
        <v/>
      </c>
      <c r="BB513" s="1" t="n"/>
      <c r="BC513" s="1">
        <f>IF(sum!A506="SA",sum!D506,"*")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2021</v>
      </c>
      <c r="J514" s="1" t="inlineStr">
        <is>
          <t>NCAP_BND</t>
        </is>
      </c>
      <c r="K514" s="1" t="inlineStr">
        <is>
          <t>FX</t>
        </is>
      </c>
      <c r="L514" s="1" t="n">
        <v>2021</v>
      </c>
      <c r="M514" s="1">
        <f>IF(sum!A507="AT",sum!B507,"*")</f>
        <v/>
      </c>
      <c r="N514" s="1" t="n"/>
      <c r="O514" s="1">
        <f>IF(sum!A507="AT",sum!D507,"*")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2021</v>
      </c>
      <c r="U514" s="1">
        <f>IF(sum!A507="BC",sum!B507,"*")</f>
        <v/>
      </c>
      <c r="V514" s="1" t="n"/>
      <c r="W514" s="1">
        <f>IF(sum!A507="BC",sum!D507,"*")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2021</v>
      </c>
      <c r="AC514" s="1">
        <f>IF(sum!A507="MA",sum!B507,"*")</f>
        <v/>
      </c>
      <c r="AD514" s="1" t="n"/>
      <c r="AE514" s="1">
        <f>IF(sum!A507="MA",sum!D507,"*")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2021</v>
      </c>
      <c r="AK514" s="1">
        <f>IF(sum!A507="ON",sum!B507,"*")</f>
        <v/>
      </c>
      <c r="AL514" s="1" t="n"/>
      <c r="AM514" s="1">
        <f>IF(sum!A507="ON",sum!D507,"*")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2021</v>
      </c>
      <c r="AS514" s="1">
        <f>IF(sum!A507="QU",sum!B507,"*")</f>
        <v/>
      </c>
      <c r="AT514" s="1" t="n"/>
      <c r="AU514" s="1">
        <f>IF(sum!A507="QU",sum!D507,"*")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2021</v>
      </c>
      <c r="BA514" s="1">
        <f>IF(sum!A507="SA",sum!B507,"*")</f>
        <v/>
      </c>
      <c r="BB514" s="1" t="n"/>
      <c r="BC514" s="1">
        <f>IF(sum!A507="SA",sum!D507,"*")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2021</v>
      </c>
      <c r="J515" s="1" t="inlineStr">
        <is>
          <t>NCAP_BND</t>
        </is>
      </c>
      <c r="K515" s="1" t="inlineStr">
        <is>
          <t>FX</t>
        </is>
      </c>
      <c r="L515" s="1" t="n">
        <v>2021</v>
      </c>
      <c r="M515" s="1">
        <f>IF(sum!A508="AT",sum!B508,"*")</f>
        <v/>
      </c>
      <c r="N515" s="1" t="n"/>
      <c r="O515" s="1">
        <f>IF(sum!A508="AT",sum!D508,"*")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2021</v>
      </c>
      <c r="U515" s="1">
        <f>IF(sum!A508="BC",sum!B508,"*")</f>
        <v/>
      </c>
      <c r="V515" s="1" t="n"/>
      <c r="W515" s="1">
        <f>IF(sum!A508="BC",sum!D508,"*")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2021</v>
      </c>
      <c r="AC515" s="1">
        <f>IF(sum!A508="MA",sum!B508,"*")</f>
        <v/>
      </c>
      <c r="AD515" s="1" t="n"/>
      <c r="AE515" s="1">
        <f>IF(sum!A508="MA",sum!D508,"*")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2021</v>
      </c>
      <c r="AK515" s="1">
        <f>IF(sum!A508="ON",sum!B508,"*")</f>
        <v/>
      </c>
      <c r="AL515" s="1" t="n"/>
      <c r="AM515" s="1">
        <f>IF(sum!A508="ON",sum!D508,"*")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2021</v>
      </c>
      <c r="AS515" s="1">
        <f>IF(sum!A508="QU",sum!B508,"*")</f>
        <v/>
      </c>
      <c r="AT515" s="1" t="n"/>
      <c r="AU515" s="1">
        <f>IF(sum!A508="QU",sum!D508,"*")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2021</v>
      </c>
      <c r="BA515" s="1">
        <f>IF(sum!A508="SA",sum!B508,"*")</f>
        <v/>
      </c>
      <c r="BB515" s="1" t="n"/>
      <c r="BC515" s="1">
        <f>IF(sum!A508="SA",sum!D508,"*")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2021</v>
      </c>
      <c r="J516" s="4" t="inlineStr">
        <is>
          <t>NCAP_BND</t>
        </is>
      </c>
      <c r="K516" s="4" t="inlineStr">
        <is>
          <t>FX</t>
        </is>
      </c>
      <c r="L516" s="4" t="n">
        <v>2021</v>
      </c>
      <c r="M516" s="1">
        <f>IF(sum!A509="AT",sum!B509,"*")</f>
        <v/>
      </c>
      <c r="N516" s="1" t="n"/>
      <c r="O516" s="1">
        <f>IF(sum!A509="AT",sum!D509,"*")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2021</v>
      </c>
      <c r="U516" s="1">
        <f>IF(sum!A509="BC",sum!B509,"*")</f>
        <v/>
      </c>
      <c r="V516" s="1" t="n"/>
      <c r="W516" s="1">
        <f>IF(sum!A509="BC",sum!D509,"*")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2021</v>
      </c>
      <c r="AC516" s="1">
        <f>IF(sum!A509="MA",sum!B509,"*")</f>
        <v/>
      </c>
      <c r="AD516" s="1" t="n"/>
      <c r="AE516" s="1">
        <f>IF(sum!A509="MA",sum!D509,"*")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2021</v>
      </c>
      <c r="AK516" s="1">
        <f>IF(sum!A509="ON",sum!B509,"*")</f>
        <v/>
      </c>
      <c r="AL516" s="1" t="n"/>
      <c r="AM516" s="1">
        <f>IF(sum!A509="ON",sum!D509,"*")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2021</v>
      </c>
      <c r="AS516" s="1">
        <f>IF(sum!A509="QU",sum!B509,"*")</f>
        <v/>
      </c>
      <c r="AT516" s="1" t="n"/>
      <c r="AU516" s="1">
        <f>IF(sum!A509="QU",sum!D509,"*")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2021</v>
      </c>
      <c r="BA516" s="1">
        <f>IF(sum!A509="SA",sum!B509,"*")</f>
        <v/>
      </c>
      <c r="BB516" s="1" t="n"/>
      <c r="BC516" s="1">
        <f>IF(sum!A509="SA",sum!D509,"*")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2021</v>
      </c>
      <c r="J517" s="1" t="inlineStr">
        <is>
          <t>NCAP_BND</t>
        </is>
      </c>
      <c r="K517" s="1" t="inlineStr">
        <is>
          <t>FX</t>
        </is>
      </c>
      <c r="L517" s="1" t="n">
        <v>2021</v>
      </c>
      <c r="M517" s="1">
        <f>IF(sum!A510="AT",sum!B510,"*")</f>
        <v/>
      </c>
      <c r="N517" s="1" t="n"/>
      <c r="O517" s="1">
        <f>IF(sum!A510="AT",sum!D510,"*")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2021</v>
      </c>
      <c r="U517" s="1">
        <f>IF(sum!A510="BC",sum!B510,"*")</f>
        <v/>
      </c>
      <c r="V517" s="1" t="n"/>
      <c r="W517" s="1">
        <f>IF(sum!A510="BC",sum!D510,"*")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2021</v>
      </c>
      <c r="AC517" s="1">
        <f>IF(sum!A510="MA",sum!B510,"*")</f>
        <v/>
      </c>
      <c r="AD517" s="1" t="n"/>
      <c r="AE517" s="1">
        <f>IF(sum!A510="MA",sum!D510,"*")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2021</v>
      </c>
      <c r="AK517" s="1">
        <f>IF(sum!A510="ON",sum!B510,"*")</f>
        <v/>
      </c>
      <c r="AL517" s="1" t="n"/>
      <c r="AM517" s="1">
        <f>IF(sum!A510="ON",sum!D510,"*")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2021</v>
      </c>
      <c r="AS517" s="1">
        <f>IF(sum!A510="QU",sum!B510,"*")</f>
        <v/>
      </c>
      <c r="AT517" s="1" t="n"/>
      <c r="AU517" s="1">
        <f>IF(sum!A510="QU",sum!D510,"*")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2021</v>
      </c>
      <c r="BA517" s="1">
        <f>IF(sum!A510="SA",sum!B510,"*")</f>
        <v/>
      </c>
      <c r="BB517" s="1" t="n"/>
      <c r="BC517" s="1">
        <f>IF(sum!A510="SA",sum!D510,"*")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2021</v>
      </c>
      <c r="J518" s="1" t="inlineStr">
        <is>
          <t>NCAP_BND</t>
        </is>
      </c>
      <c r="K518" s="1" t="inlineStr">
        <is>
          <t>FX</t>
        </is>
      </c>
      <c r="L518" s="1" t="n">
        <v>2021</v>
      </c>
      <c r="M518" s="1">
        <f>IF(sum!A511="AT",sum!B511,"*")</f>
        <v/>
      </c>
      <c r="N518" s="1" t="n"/>
      <c r="O518" s="1">
        <f>IF(sum!A511="AT",sum!D511,"*")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2021</v>
      </c>
      <c r="U518" s="1">
        <f>IF(sum!A511="BC",sum!B511,"*")</f>
        <v/>
      </c>
      <c r="V518" s="1" t="n"/>
      <c r="W518" s="1">
        <f>IF(sum!A511="BC",sum!D511,"*")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2021</v>
      </c>
      <c r="AC518" s="1">
        <f>IF(sum!A511="MA",sum!B511,"*")</f>
        <v/>
      </c>
      <c r="AD518" s="1" t="n"/>
      <c r="AE518" s="1">
        <f>IF(sum!A511="MA",sum!D511,"*")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2021</v>
      </c>
      <c r="AK518" s="1">
        <f>IF(sum!A511="ON",sum!B511,"*")</f>
        <v/>
      </c>
      <c r="AL518" s="1" t="n"/>
      <c r="AM518" s="1">
        <f>IF(sum!A511="ON",sum!D511,"*")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2021</v>
      </c>
      <c r="AS518" s="1">
        <f>IF(sum!A511="QU",sum!B511,"*")</f>
        <v/>
      </c>
      <c r="AT518" s="1" t="n"/>
      <c r="AU518" s="1">
        <f>IF(sum!A511="QU",sum!D511,"*")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2021</v>
      </c>
      <c r="BA518" s="1">
        <f>IF(sum!A511="SA",sum!B511,"*")</f>
        <v/>
      </c>
      <c r="BB518" s="1" t="n"/>
      <c r="BC518" s="1">
        <f>IF(sum!A511="SA",sum!D511,"*")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2021</v>
      </c>
      <c r="J519" s="4" t="inlineStr">
        <is>
          <t>NCAP_BND</t>
        </is>
      </c>
      <c r="K519" s="4" t="inlineStr">
        <is>
          <t>FX</t>
        </is>
      </c>
      <c r="L519" s="4" t="n">
        <v>2021</v>
      </c>
      <c r="M519" s="1">
        <f>IF(sum!A512="AT",sum!B512,"*")</f>
        <v/>
      </c>
      <c r="N519" s="1" t="n"/>
      <c r="O519" s="1">
        <f>IF(sum!A512="AT",sum!D512,"*")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2021</v>
      </c>
      <c r="U519" s="1">
        <f>IF(sum!A512="BC",sum!B512,"*")</f>
        <v/>
      </c>
      <c r="V519" s="1" t="n"/>
      <c r="W519" s="1">
        <f>IF(sum!A512="BC",sum!D512,"*")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2021</v>
      </c>
      <c r="AC519" s="1">
        <f>IF(sum!A512="MA",sum!B512,"*")</f>
        <v/>
      </c>
      <c r="AD519" s="1" t="n"/>
      <c r="AE519" s="1">
        <f>IF(sum!A512="MA",sum!D512,"*")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2021</v>
      </c>
      <c r="AK519" s="1">
        <f>IF(sum!A512="ON",sum!B512,"*")</f>
        <v/>
      </c>
      <c r="AL519" s="1" t="n"/>
      <c r="AM519" s="1">
        <f>IF(sum!A512="ON",sum!D512,"*")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2021</v>
      </c>
      <c r="AS519" s="1">
        <f>IF(sum!A512="QU",sum!B512,"*")</f>
        <v/>
      </c>
      <c r="AT519" s="1" t="n"/>
      <c r="AU519" s="1">
        <f>IF(sum!A512="QU",sum!D512,"*")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2021</v>
      </c>
      <c r="BA519" s="1">
        <f>IF(sum!A512="SA",sum!B512,"*")</f>
        <v/>
      </c>
      <c r="BB519" s="1" t="n"/>
      <c r="BC519" s="1">
        <f>IF(sum!A512="SA",sum!D512,"*")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2021</v>
      </c>
      <c r="J520" s="1" t="inlineStr">
        <is>
          <t>NCAP_BND</t>
        </is>
      </c>
      <c r="K520" s="1" t="inlineStr">
        <is>
          <t>FX</t>
        </is>
      </c>
      <c r="L520" s="1" t="n">
        <v>2021</v>
      </c>
      <c r="M520" s="1">
        <f>IF(sum!A513="AT",sum!B513,"*")</f>
        <v/>
      </c>
      <c r="N520" s="1" t="n"/>
      <c r="O520" s="1">
        <f>IF(sum!A513="AT",sum!D513,"*")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2021</v>
      </c>
      <c r="U520" s="1">
        <f>IF(sum!A513="BC",sum!B513,"*")</f>
        <v/>
      </c>
      <c r="V520" s="1" t="n"/>
      <c r="W520" s="1">
        <f>IF(sum!A513="BC",sum!D513,"*")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2021</v>
      </c>
      <c r="AC520" s="1">
        <f>IF(sum!A513="MA",sum!B513,"*")</f>
        <v/>
      </c>
      <c r="AD520" s="1" t="n"/>
      <c r="AE520" s="1">
        <f>IF(sum!A513="MA",sum!D513,"*")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2021</v>
      </c>
      <c r="AK520" s="1">
        <f>IF(sum!A513="ON",sum!B513,"*")</f>
        <v/>
      </c>
      <c r="AL520" s="1" t="n"/>
      <c r="AM520" s="1">
        <f>IF(sum!A513="ON",sum!D513,"*")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2021</v>
      </c>
      <c r="AS520" s="1">
        <f>IF(sum!A513="QU",sum!B513,"*")</f>
        <v/>
      </c>
      <c r="AT520" s="1" t="n"/>
      <c r="AU520" s="1">
        <f>IF(sum!A513="QU",sum!D513,"*")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2021</v>
      </c>
      <c r="BA520" s="1">
        <f>IF(sum!A513="SA",sum!B513,"*")</f>
        <v/>
      </c>
      <c r="BB520" s="1" t="n"/>
      <c r="BC520" s="1">
        <f>IF(sum!A513="SA",sum!D513,"*")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2021</v>
      </c>
      <c r="J521" s="1" t="inlineStr">
        <is>
          <t>NCAP_BND</t>
        </is>
      </c>
      <c r="K521" s="1" t="inlineStr">
        <is>
          <t>FX</t>
        </is>
      </c>
      <c r="L521" s="1" t="n">
        <v>2021</v>
      </c>
      <c r="M521" s="1">
        <f>IF(sum!A514="AT",sum!B514,"*")</f>
        <v/>
      </c>
      <c r="N521" s="1" t="n"/>
      <c r="O521" s="1">
        <f>IF(sum!A514="AT",sum!D514,"*")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2021</v>
      </c>
      <c r="U521" s="1">
        <f>IF(sum!A514="BC",sum!B514,"*")</f>
        <v/>
      </c>
      <c r="V521" s="1" t="n"/>
      <c r="W521" s="1">
        <f>IF(sum!A514="BC",sum!D514,"*")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2021</v>
      </c>
      <c r="AC521" s="1">
        <f>IF(sum!A514="MA",sum!B514,"*")</f>
        <v/>
      </c>
      <c r="AD521" s="1" t="n"/>
      <c r="AE521" s="1">
        <f>IF(sum!A514="MA",sum!D514,"*")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2021</v>
      </c>
      <c r="AK521" s="1">
        <f>IF(sum!A514="ON",sum!B514,"*")</f>
        <v/>
      </c>
      <c r="AL521" s="1" t="n"/>
      <c r="AM521" s="1">
        <f>IF(sum!A514="ON",sum!D514,"*")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2021</v>
      </c>
      <c r="AS521" s="1">
        <f>IF(sum!A514="QU",sum!B514,"*")</f>
        <v/>
      </c>
      <c r="AT521" s="1" t="n"/>
      <c r="AU521" s="1">
        <f>IF(sum!A514="QU",sum!D514,"*")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2021</v>
      </c>
      <c r="BA521" s="1">
        <f>IF(sum!A514="SA",sum!B514,"*")</f>
        <v/>
      </c>
      <c r="BB521" s="1" t="n"/>
      <c r="BC521" s="1">
        <f>IF(sum!A514="SA",sum!D514,"*")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2021</v>
      </c>
      <c r="J522" s="4" t="inlineStr">
        <is>
          <t>NCAP_BND</t>
        </is>
      </c>
      <c r="K522" s="4" t="inlineStr">
        <is>
          <t>FX</t>
        </is>
      </c>
      <c r="L522" s="4" t="n">
        <v>2021</v>
      </c>
      <c r="M522" s="1">
        <f>IF(sum!A515="AT",sum!B515,"*")</f>
        <v/>
      </c>
      <c r="N522" s="1" t="n"/>
      <c r="O522" s="1">
        <f>IF(sum!A515="AT",sum!D515,"*")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2021</v>
      </c>
      <c r="U522" s="1">
        <f>IF(sum!A515="BC",sum!B515,"*")</f>
        <v/>
      </c>
      <c r="V522" s="1" t="n"/>
      <c r="W522" s="1">
        <f>IF(sum!A515="BC",sum!D515,"*")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2021</v>
      </c>
      <c r="AC522" s="1">
        <f>IF(sum!A515="MA",sum!B515,"*")</f>
        <v/>
      </c>
      <c r="AD522" s="1" t="n"/>
      <c r="AE522" s="1">
        <f>IF(sum!A515="MA",sum!D515,"*")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2021</v>
      </c>
      <c r="AK522" s="1">
        <f>IF(sum!A515="ON",sum!B515,"*")</f>
        <v/>
      </c>
      <c r="AL522" s="1" t="n"/>
      <c r="AM522" s="1">
        <f>IF(sum!A515="ON",sum!D515,"*")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2021</v>
      </c>
      <c r="AS522" s="1">
        <f>IF(sum!A515="QU",sum!B515,"*")</f>
        <v/>
      </c>
      <c r="AT522" s="1" t="n"/>
      <c r="AU522" s="1">
        <f>IF(sum!A515="QU",sum!D515,"*")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2021</v>
      </c>
      <c r="BA522" s="1">
        <f>IF(sum!A515="SA",sum!B515,"*")</f>
        <v/>
      </c>
      <c r="BB522" s="1" t="n"/>
      <c r="BC522" s="1">
        <f>IF(sum!A515="SA",sum!D515,"*")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2021</v>
      </c>
      <c r="J523" s="1" t="inlineStr">
        <is>
          <t>NCAP_BND</t>
        </is>
      </c>
      <c r="K523" s="1" t="inlineStr">
        <is>
          <t>FX</t>
        </is>
      </c>
      <c r="L523" s="1" t="n">
        <v>2021</v>
      </c>
      <c r="M523" s="1">
        <f>IF(sum!A516="AT",sum!B516,"*")</f>
        <v/>
      </c>
      <c r="N523" s="1" t="n"/>
      <c r="O523" s="1">
        <f>IF(sum!A516="AT",sum!D516,"*")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2021</v>
      </c>
      <c r="U523" s="1">
        <f>IF(sum!A516="BC",sum!B516,"*")</f>
        <v/>
      </c>
      <c r="V523" s="1" t="n"/>
      <c r="W523" s="1">
        <f>IF(sum!A516="BC",sum!D516,"*")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2021</v>
      </c>
      <c r="AC523" s="1">
        <f>IF(sum!A516="MA",sum!B516,"*")</f>
        <v/>
      </c>
      <c r="AD523" s="1" t="n"/>
      <c r="AE523" s="1">
        <f>IF(sum!A516="MA",sum!D516,"*")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2021</v>
      </c>
      <c r="AK523" s="1">
        <f>IF(sum!A516="ON",sum!B516,"*")</f>
        <v/>
      </c>
      <c r="AL523" s="1" t="n"/>
      <c r="AM523" s="1">
        <f>IF(sum!A516="ON",sum!D516,"*")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2021</v>
      </c>
      <c r="AS523" s="1">
        <f>IF(sum!A516="QU",sum!B516,"*")</f>
        <v/>
      </c>
      <c r="AT523" s="1" t="n"/>
      <c r="AU523" s="1">
        <f>IF(sum!A516="QU",sum!D516,"*")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2021</v>
      </c>
      <c r="BA523" s="1">
        <f>IF(sum!A516="SA",sum!B516,"*")</f>
        <v/>
      </c>
      <c r="BB523" s="1" t="n"/>
      <c r="BC523" s="1">
        <f>IF(sum!A516="SA",sum!D516,"*")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2021</v>
      </c>
      <c r="J524" s="1" t="inlineStr">
        <is>
          <t>NCAP_BND</t>
        </is>
      </c>
      <c r="K524" s="1" t="inlineStr">
        <is>
          <t>FX</t>
        </is>
      </c>
      <c r="L524" s="1" t="n">
        <v>2021</v>
      </c>
      <c r="M524" s="1">
        <f>IF(sum!A517="AT",sum!B517,"*")</f>
        <v/>
      </c>
      <c r="N524" s="1" t="n"/>
      <c r="O524" s="1">
        <f>IF(sum!A517="AT",sum!D517,"*")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2021</v>
      </c>
      <c r="U524" s="1">
        <f>IF(sum!A517="BC",sum!B517,"*")</f>
        <v/>
      </c>
      <c r="V524" s="1" t="n"/>
      <c r="W524" s="1">
        <f>IF(sum!A517="BC",sum!D517,"*")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2021</v>
      </c>
      <c r="AC524" s="1">
        <f>IF(sum!A517="MA",sum!B517,"*")</f>
        <v/>
      </c>
      <c r="AD524" s="1" t="n"/>
      <c r="AE524" s="1">
        <f>IF(sum!A517="MA",sum!D517,"*")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2021</v>
      </c>
      <c r="AK524" s="1">
        <f>IF(sum!A517="ON",sum!B517,"*")</f>
        <v/>
      </c>
      <c r="AL524" s="1" t="n"/>
      <c r="AM524" s="1">
        <f>IF(sum!A517="ON",sum!D517,"*")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2021</v>
      </c>
      <c r="AS524" s="1">
        <f>IF(sum!A517="QU",sum!B517,"*")</f>
        <v/>
      </c>
      <c r="AT524" s="1" t="n"/>
      <c r="AU524" s="1">
        <f>IF(sum!A517="QU",sum!D517,"*")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2021</v>
      </c>
      <c r="BA524" s="1">
        <f>IF(sum!A517="SA",sum!B517,"*")</f>
        <v/>
      </c>
      <c r="BB524" s="1" t="n"/>
      <c r="BC524" s="1">
        <f>IF(sum!A517="SA",sum!D517,"*")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2021</v>
      </c>
      <c r="J525" s="4" t="inlineStr">
        <is>
          <t>NCAP_BND</t>
        </is>
      </c>
      <c r="K525" s="4" t="inlineStr">
        <is>
          <t>FX</t>
        </is>
      </c>
      <c r="L525" s="4" t="n">
        <v>2021</v>
      </c>
      <c r="M525" s="1">
        <f>IF(sum!A518="AT",sum!B518,"*")</f>
        <v/>
      </c>
      <c r="N525" s="1" t="n"/>
      <c r="O525" s="1">
        <f>IF(sum!A518="AT",sum!D518,"*")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2021</v>
      </c>
      <c r="U525" s="1">
        <f>IF(sum!A518="BC",sum!B518,"*")</f>
        <v/>
      </c>
      <c r="V525" s="1" t="n"/>
      <c r="W525" s="1">
        <f>IF(sum!A518="BC",sum!D518,"*")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2021</v>
      </c>
      <c r="AC525" s="1">
        <f>IF(sum!A518="MA",sum!B518,"*")</f>
        <v/>
      </c>
      <c r="AD525" s="1" t="n"/>
      <c r="AE525" s="1">
        <f>IF(sum!A518="MA",sum!D518,"*")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2021</v>
      </c>
      <c r="AK525" s="1">
        <f>IF(sum!A518="ON",sum!B518,"*")</f>
        <v/>
      </c>
      <c r="AL525" s="1" t="n"/>
      <c r="AM525" s="1">
        <f>IF(sum!A518="ON",sum!D518,"*")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2021</v>
      </c>
      <c r="AS525" s="1">
        <f>IF(sum!A518="QU",sum!B518,"*")</f>
        <v/>
      </c>
      <c r="AT525" s="1" t="n"/>
      <c r="AU525" s="1">
        <f>IF(sum!A518="QU",sum!D518,"*")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2021</v>
      </c>
      <c r="BA525" s="1">
        <f>IF(sum!A518="SA",sum!B518,"*")</f>
        <v/>
      </c>
      <c r="BB525" s="1" t="n"/>
      <c r="BC525" s="1">
        <f>IF(sum!A518="SA",sum!D518,"*")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2021</v>
      </c>
      <c r="J526" s="1" t="inlineStr">
        <is>
          <t>NCAP_BND</t>
        </is>
      </c>
      <c r="K526" s="1" t="inlineStr">
        <is>
          <t>FX</t>
        </is>
      </c>
      <c r="L526" s="1" t="n">
        <v>2021</v>
      </c>
      <c r="M526" s="1">
        <f>IF(sum!A519="AT",sum!B519,"*")</f>
        <v/>
      </c>
      <c r="N526" s="1" t="n"/>
      <c r="O526" s="1">
        <f>IF(sum!A519="AT",sum!D519,"*")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2021</v>
      </c>
      <c r="U526" s="1">
        <f>IF(sum!A519="BC",sum!B519,"*")</f>
        <v/>
      </c>
      <c r="V526" s="1" t="n"/>
      <c r="W526" s="1">
        <f>IF(sum!A519="BC",sum!D519,"*")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2021</v>
      </c>
      <c r="AC526" s="1">
        <f>IF(sum!A519="MA",sum!B519,"*")</f>
        <v/>
      </c>
      <c r="AD526" s="1" t="n"/>
      <c r="AE526" s="1">
        <f>IF(sum!A519="MA",sum!D519,"*")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2021</v>
      </c>
      <c r="AK526" s="1">
        <f>IF(sum!A519="ON",sum!B519,"*")</f>
        <v/>
      </c>
      <c r="AL526" s="1" t="n"/>
      <c r="AM526" s="1">
        <f>IF(sum!A519="ON",sum!D519,"*")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2021</v>
      </c>
      <c r="AS526" s="1">
        <f>IF(sum!A519="QU",sum!B519,"*")</f>
        <v/>
      </c>
      <c r="AT526" s="1" t="n"/>
      <c r="AU526" s="1">
        <f>IF(sum!A519="QU",sum!D519,"*")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2021</v>
      </c>
      <c r="BA526" s="1">
        <f>IF(sum!A519="SA",sum!B519,"*")</f>
        <v/>
      </c>
      <c r="BB526" s="1" t="n"/>
      <c r="BC526" s="1">
        <f>IF(sum!A519="SA",sum!D519,"*")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2021</v>
      </c>
      <c r="J527" s="1" t="inlineStr">
        <is>
          <t>NCAP_BND</t>
        </is>
      </c>
      <c r="K527" s="1" t="inlineStr">
        <is>
          <t>FX</t>
        </is>
      </c>
      <c r="L527" s="1" t="n">
        <v>2021</v>
      </c>
      <c r="M527" s="1">
        <f>IF(sum!A520="AT",sum!B520,"*")</f>
        <v/>
      </c>
      <c r="N527" s="1" t="n"/>
      <c r="O527" s="1">
        <f>IF(sum!A520="AT",sum!D520,"*")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2021</v>
      </c>
      <c r="U527" s="1">
        <f>IF(sum!A520="BC",sum!B520,"*")</f>
        <v/>
      </c>
      <c r="V527" s="1" t="n"/>
      <c r="W527" s="1">
        <f>IF(sum!A520="BC",sum!D520,"*")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2021</v>
      </c>
      <c r="AC527" s="1">
        <f>IF(sum!A520="MA",sum!B520,"*")</f>
        <v/>
      </c>
      <c r="AD527" s="1" t="n"/>
      <c r="AE527" s="1">
        <f>IF(sum!A520="MA",sum!D520,"*")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2021</v>
      </c>
      <c r="AK527" s="1">
        <f>IF(sum!A520="ON",sum!B520,"*")</f>
        <v/>
      </c>
      <c r="AL527" s="1" t="n"/>
      <c r="AM527" s="1">
        <f>IF(sum!A520="ON",sum!D520,"*")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2021</v>
      </c>
      <c r="AS527" s="1">
        <f>IF(sum!A520="QU",sum!B520,"*")</f>
        <v/>
      </c>
      <c r="AT527" s="1" t="n"/>
      <c r="AU527" s="1">
        <f>IF(sum!A520="QU",sum!D520,"*")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2021</v>
      </c>
      <c r="BA527" s="1">
        <f>IF(sum!A520="SA",sum!B520,"*")</f>
        <v/>
      </c>
      <c r="BB527" s="1" t="n"/>
      <c r="BC527" s="1">
        <f>IF(sum!A520="SA",sum!D520,"*")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2021</v>
      </c>
      <c r="J528" s="4" t="inlineStr">
        <is>
          <t>NCAP_BND</t>
        </is>
      </c>
      <c r="K528" s="4" t="inlineStr">
        <is>
          <t>FX</t>
        </is>
      </c>
      <c r="L528" s="4" t="n">
        <v>2021</v>
      </c>
      <c r="M528" s="1">
        <f>IF(sum!A521="AT",sum!B521,"*")</f>
        <v/>
      </c>
      <c r="N528" s="1" t="n"/>
      <c r="O528" s="1">
        <f>IF(sum!A521="AT",sum!D521,"*")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2021</v>
      </c>
      <c r="U528" s="1">
        <f>IF(sum!A521="BC",sum!B521,"*")</f>
        <v/>
      </c>
      <c r="V528" s="1" t="n"/>
      <c r="W528" s="1">
        <f>IF(sum!A521="BC",sum!D521,"*")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2021</v>
      </c>
      <c r="AC528" s="1">
        <f>IF(sum!A521="MA",sum!B521,"*")</f>
        <v/>
      </c>
      <c r="AD528" s="1" t="n"/>
      <c r="AE528" s="1">
        <f>IF(sum!A521="MA",sum!D521,"*")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2021</v>
      </c>
      <c r="AK528" s="1">
        <f>IF(sum!A521="ON",sum!B521,"*")</f>
        <v/>
      </c>
      <c r="AL528" s="1" t="n"/>
      <c r="AM528" s="1">
        <f>IF(sum!A521="ON",sum!D521,"*")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2021</v>
      </c>
      <c r="AS528" s="1">
        <f>IF(sum!A521="QU",sum!B521,"*")</f>
        <v/>
      </c>
      <c r="AT528" s="1" t="n"/>
      <c r="AU528" s="1">
        <f>IF(sum!A521="QU",sum!D521,"*")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2021</v>
      </c>
      <c r="BA528" s="1">
        <f>IF(sum!A521="SA",sum!B521,"*")</f>
        <v/>
      </c>
      <c r="BB528" s="1" t="n"/>
      <c r="BC528" s="1">
        <f>IF(sum!A521="SA",sum!D521,"*")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2021</v>
      </c>
      <c r="J529" s="1" t="inlineStr">
        <is>
          <t>NCAP_BND</t>
        </is>
      </c>
      <c r="K529" s="1" t="inlineStr">
        <is>
          <t>FX</t>
        </is>
      </c>
      <c r="L529" s="1" t="n">
        <v>2021</v>
      </c>
      <c r="M529" s="1">
        <f>IF(sum!A522="AT",sum!B522,"*")</f>
        <v/>
      </c>
      <c r="N529" s="1" t="n"/>
      <c r="O529" s="1">
        <f>IF(sum!A522="AT",sum!D522,"*")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2021</v>
      </c>
      <c r="U529" s="1">
        <f>IF(sum!A522="BC",sum!B522,"*")</f>
        <v/>
      </c>
      <c r="V529" s="1" t="n"/>
      <c r="W529" s="1">
        <f>IF(sum!A522="BC",sum!D522,"*")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2021</v>
      </c>
      <c r="AC529" s="1">
        <f>IF(sum!A522="MA",sum!B522,"*")</f>
        <v/>
      </c>
      <c r="AD529" s="1" t="n"/>
      <c r="AE529" s="1">
        <f>IF(sum!A522="MA",sum!D522,"*")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2021</v>
      </c>
      <c r="AK529" s="1">
        <f>IF(sum!A522="ON",sum!B522,"*")</f>
        <v/>
      </c>
      <c r="AL529" s="1" t="n"/>
      <c r="AM529" s="1">
        <f>IF(sum!A522="ON",sum!D522,"*")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2021</v>
      </c>
      <c r="AS529" s="1">
        <f>IF(sum!A522="QU",sum!B522,"*")</f>
        <v/>
      </c>
      <c r="AT529" s="1" t="n"/>
      <c r="AU529" s="1">
        <f>IF(sum!A522="QU",sum!D522,"*")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2021</v>
      </c>
      <c r="BA529" s="1">
        <f>IF(sum!A522="SA",sum!B522,"*")</f>
        <v/>
      </c>
      <c r="BB529" s="1" t="n"/>
      <c r="BC529" s="1">
        <f>IF(sum!A522="SA",sum!D522,"*")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2021</v>
      </c>
      <c r="J530" s="1" t="inlineStr">
        <is>
          <t>NCAP_BND</t>
        </is>
      </c>
      <c r="K530" s="1" t="inlineStr">
        <is>
          <t>FX</t>
        </is>
      </c>
      <c r="L530" s="1" t="n">
        <v>2021</v>
      </c>
      <c r="M530" s="1">
        <f>IF(sum!A523="AT",sum!B523,"*")</f>
        <v/>
      </c>
      <c r="N530" s="1" t="n"/>
      <c r="O530" s="1">
        <f>IF(sum!A523="AT",sum!D523,"*")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2021</v>
      </c>
      <c r="U530" s="1">
        <f>IF(sum!A523="BC",sum!B523,"*")</f>
        <v/>
      </c>
      <c r="V530" s="1" t="n"/>
      <c r="W530" s="1">
        <f>IF(sum!A523="BC",sum!D523,"*")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2021</v>
      </c>
      <c r="AC530" s="1">
        <f>IF(sum!A523="MA",sum!B523,"*")</f>
        <v/>
      </c>
      <c r="AD530" s="1" t="n"/>
      <c r="AE530" s="1">
        <f>IF(sum!A523="MA",sum!D523,"*")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2021</v>
      </c>
      <c r="AK530" s="1">
        <f>IF(sum!A523="ON",sum!B523,"*")</f>
        <v/>
      </c>
      <c r="AL530" s="1" t="n"/>
      <c r="AM530" s="1">
        <f>IF(sum!A523="ON",sum!D523,"*")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2021</v>
      </c>
      <c r="AS530" s="1">
        <f>IF(sum!A523="QU",sum!B523,"*")</f>
        <v/>
      </c>
      <c r="AT530" s="1" t="n"/>
      <c r="AU530" s="1">
        <f>IF(sum!A523="QU",sum!D523,"*")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2021</v>
      </c>
      <c r="BA530" s="1">
        <f>IF(sum!A523="SA",sum!B523,"*")</f>
        <v/>
      </c>
      <c r="BB530" s="1" t="n"/>
      <c r="BC530" s="1">
        <f>IF(sum!A523="SA",sum!D523,"*")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2021</v>
      </c>
      <c r="J531" s="4" t="inlineStr">
        <is>
          <t>NCAP_BND</t>
        </is>
      </c>
      <c r="K531" s="4" t="inlineStr">
        <is>
          <t>FX</t>
        </is>
      </c>
      <c r="L531" s="4" t="n">
        <v>2021</v>
      </c>
      <c r="M531" s="1">
        <f>IF(sum!A524="AT",sum!B524,"*")</f>
        <v/>
      </c>
      <c r="N531" s="1" t="n"/>
      <c r="O531" s="1">
        <f>IF(sum!A524="AT",sum!D524,"*")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2021</v>
      </c>
      <c r="U531" s="1">
        <f>IF(sum!A524="BC",sum!B524,"*")</f>
        <v/>
      </c>
      <c r="V531" s="1" t="n"/>
      <c r="W531" s="1">
        <f>IF(sum!A524="BC",sum!D524,"*")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2021</v>
      </c>
      <c r="AC531" s="1">
        <f>IF(sum!A524="MA",sum!B524,"*")</f>
        <v/>
      </c>
      <c r="AD531" s="1" t="n"/>
      <c r="AE531" s="1">
        <f>IF(sum!A524="MA",sum!D524,"*")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2021</v>
      </c>
      <c r="AK531" s="1">
        <f>IF(sum!A524="ON",sum!B524,"*")</f>
        <v/>
      </c>
      <c r="AL531" s="1" t="n"/>
      <c r="AM531" s="1">
        <f>IF(sum!A524="ON",sum!D524,"*")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2021</v>
      </c>
      <c r="AS531" s="1">
        <f>IF(sum!A524="QU",sum!B524,"*")</f>
        <v/>
      </c>
      <c r="AT531" s="1" t="n"/>
      <c r="AU531" s="1">
        <f>IF(sum!A524="QU",sum!D524,"*")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2021</v>
      </c>
      <c r="BA531" s="1">
        <f>IF(sum!A524="SA",sum!B524,"*")</f>
        <v/>
      </c>
      <c r="BB531" s="1" t="n"/>
      <c r="BC531" s="1">
        <f>IF(sum!A524="SA",sum!D524,"*")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2021</v>
      </c>
      <c r="J532" s="1" t="inlineStr">
        <is>
          <t>NCAP_BND</t>
        </is>
      </c>
      <c r="K532" s="1" t="inlineStr">
        <is>
          <t>FX</t>
        </is>
      </c>
      <c r="L532" s="1" t="n">
        <v>2021</v>
      </c>
      <c r="M532" s="1">
        <f>IF(sum!A525="AT",sum!B525,"*")</f>
        <v/>
      </c>
      <c r="N532" s="1" t="n"/>
      <c r="O532" s="1">
        <f>IF(sum!A525="AT",sum!D525,"*")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2021</v>
      </c>
      <c r="U532" s="1">
        <f>IF(sum!A525="BC",sum!B525,"*")</f>
        <v/>
      </c>
      <c r="V532" s="1" t="n"/>
      <c r="W532" s="1">
        <f>IF(sum!A525="BC",sum!D525,"*")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2021</v>
      </c>
      <c r="AC532" s="1">
        <f>IF(sum!A525="MA",sum!B525,"*")</f>
        <v/>
      </c>
      <c r="AD532" s="1" t="n"/>
      <c r="AE532" s="1">
        <f>IF(sum!A525="MA",sum!D525,"*")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2021</v>
      </c>
      <c r="AK532" s="1">
        <f>IF(sum!A525="ON",sum!B525,"*")</f>
        <v/>
      </c>
      <c r="AL532" s="1" t="n"/>
      <c r="AM532" s="1">
        <f>IF(sum!A525="ON",sum!D525,"*")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2021</v>
      </c>
      <c r="AS532" s="1">
        <f>IF(sum!A525="QU",sum!B525,"*")</f>
        <v/>
      </c>
      <c r="AT532" s="1" t="n"/>
      <c r="AU532" s="1">
        <f>IF(sum!A525="QU",sum!D525,"*")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2021</v>
      </c>
      <c r="BA532" s="1">
        <f>IF(sum!A525="SA",sum!B525,"*")</f>
        <v/>
      </c>
      <c r="BB532" s="1" t="n"/>
      <c r="BC532" s="1">
        <f>IF(sum!A525="SA",sum!D525,"*")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2021</v>
      </c>
      <c r="J533" s="1" t="inlineStr">
        <is>
          <t>NCAP_BND</t>
        </is>
      </c>
      <c r="K533" s="1" t="inlineStr">
        <is>
          <t>FX</t>
        </is>
      </c>
      <c r="L533" s="1" t="n">
        <v>2021</v>
      </c>
      <c r="M533" s="1">
        <f>IF(sum!A526="AT",sum!B526,"*")</f>
        <v/>
      </c>
      <c r="N533" s="1" t="n"/>
      <c r="O533" s="1">
        <f>IF(sum!A526="AT",sum!D526,"*")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2021</v>
      </c>
      <c r="U533" s="1">
        <f>IF(sum!A526="BC",sum!B526,"*")</f>
        <v/>
      </c>
      <c r="V533" s="1" t="n"/>
      <c r="W533" s="1">
        <f>IF(sum!A526="BC",sum!D526,"*")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2021</v>
      </c>
      <c r="AC533" s="1">
        <f>IF(sum!A526="MA",sum!B526,"*")</f>
        <v/>
      </c>
      <c r="AD533" s="1" t="n"/>
      <c r="AE533" s="1">
        <f>IF(sum!A526="MA",sum!D526,"*")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2021</v>
      </c>
      <c r="AK533" s="1">
        <f>IF(sum!A526="ON",sum!B526,"*")</f>
        <v/>
      </c>
      <c r="AL533" s="1" t="n"/>
      <c r="AM533" s="1">
        <f>IF(sum!A526="ON",sum!D526,"*")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2021</v>
      </c>
      <c r="AS533" s="1">
        <f>IF(sum!A526="QU",sum!B526,"*")</f>
        <v/>
      </c>
      <c r="AT533" s="1" t="n"/>
      <c r="AU533" s="1">
        <f>IF(sum!A526="QU",sum!D526,"*")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2021</v>
      </c>
      <c r="BA533" s="1">
        <f>IF(sum!A526="SA",sum!B526,"*")</f>
        <v/>
      </c>
      <c r="BB533" s="1" t="n"/>
      <c r="BC533" s="1">
        <f>IF(sum!A526="SA",sum!D526,"*")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2021</v>
      </c>
      <c r="J534" s="4" t="inlineStr">
        <is>
          <t>NCAP_BND</t>
        </is>
      </c>
      <c r="K534" s="4" t="inlineStr">
        <is>
          <t>FX</t>
        </is>
      </c>
      <c r="L534" s="4" t="n">
        <v>2021</v>
      </c>
      <c r="M534" s="1">
        <f>IF(sum!A527="AT",sum!B527,"*")</f>
        <v/>
      </c>
      <c r="N534" s="1" t="n"/>
      <c r="O534" s="1">
        <f>IF(sum!A527="AT",sum!D527,"*")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2021</v>
      </c>
      <c r="U534" s="1">
        <f>IF(sum!A527="BC",sum!B527,"*")</f>
        <v/>
      </c>
      <c r="V534" s="1" t="n"/>
      <c r="W534" s="1">
        <f>IF(sum!A527="BC",sum!D527,"*")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2021</v>
      </c>
      <c r="AC534" s="1">
        <f>IF(sum!A527="MA",sum!B527,"*")</f>
        <v/>
      </c>
      <c r="AD534" s="1" t="n"/>
      <c r="AE534" s="1">
        <f>IF(sum!A527="MA",sum!D527,"*")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2021</v>
      </c>
      <c r="AK534" s="1">
        <f>IF(sum!A527="ON",sum!B527,"*")</f>
        <v/>
      </c>
      <c r="AL534" s="1" t="n"/>
      <c r="AM534" s="1">
        <f>IF(sum!A527="ON",sum!D527,"*")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2021</v>
      </c>
      <c r="AS534" s="1">
        <f>IF(sum!A527="QU",sum!B527,"*")</f>
        <v/>
      </c>
      <c r="AT534" s="1" t="n"/>
      <c r="AU534" s="1">
        <f>IF(sum!A527="QU",sum!D527,"*")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2021</v>
      </c>
      <c r="BA534" s="1">
        <f>IF(sum!A527="SA",sum!B527,"*")</f>
        <v/>
      </c>
      <c r="BB534" s="1" t="n"/>
      <c r="BC534" s="1">
        <f>IF(sum!A527="SA",sum!D527,"*")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2021</v>
      </c>
      <c r="J535" s="1" t="inlineStr">
        <is>
          <t>NCAP_BND</t>
        </is>
      </c>
      <c r="K535" s="1" t="inlineStr">
        <is>
          <t>FX</t>
        </is>
      </c>
      <c r="L535" s="1" t="n">
        <v>2021</v>
      </c>
      <c r="M535" s="1">
        <f>IF(sum!A528="AT",sum!B528,"*")</f>
        <v/>
      </c>
      <c r="N535" s="1" t="n"/>
      <c r="O535" s="1">
        <f>IF(sum!A528="AT",sum!D528,"*")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2021</v>
      </c>
      <c r="U535" s="1">
        <f>IF(sum!A528="BC",sum!B528,"*")</f>
        <v/>
      </c>
      <c r="V535" s="1" t="n"/>
      <c r="W535" s="1">
        <f>IF(sum!A528="BC",sum!D528,"*")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2021</v>
      </c>
      <c r="AC535" s="1">
        <f>IF(sum!A528="MA",sum!B528,"*")</f>
        <v/>
      </c>
      <c r="AD535" s="1" t="n"/>
      <c r="AE535" s="1">
        <f>IF(sum!A528="MA",sum!D528,"*")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2021</v>
      </c>
      <c r="AK535" s="1">
        <f>IF(sum!A528="ON",sum!B528,"*")</f>
        <v/>
      </c>
      <c r="AL535" s="1" t="n"/>
      <c r="AM535" s="1">
        <f>IF(sum!A528="ON",sum!D528,"*")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2021</v>
      </c>
      <c r="AS535" s="1">
        <f>IF(sum!A528="QU",sum!B528,"*")</f>
        <v/>
      </c>
      <c r="AT535" s="1" t="n"/>
      <c r="AU535" s="1">
        <f>IF(sum!A528="QU",sum!D528,"*")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2021</v>
      </c>
      <c r="BA535" s="1">
        <f>IF(sum!A528="SA",sum!B528,"*")</f>
        <v/>
      </c>
      <c r="BB535" s="1" t="n"/>
      <c r="BC535" s="1">
        <f>IF(sum!A528="SA",sum!D528,"*")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2021</v>
      </c>
      <c r="J536" s="1" t="inlineStr">
        <is>
          <t>NCAP_BND</t>
        </is>
      </c>
      <c r="K536" s="1" t="inlineStr">
        <is>
          <t>FX</t>
        </is>
      </c>
      <c r="L536" s="1" t="n">
        <v>2021</v>
      </c>
      <c r="M536" s="1">
        <f>IF(sum!A529="AT",sum!B529,"*")</f>
        <v/>
      </c>
      <c r="N536" s="1" t="n"/>
      <c r="O536" s="1">
        <f>IF(sum!A529="AT",sum!D529,"*")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2021</v>
      </c>
      <c r="U536" s="1">
        <f>IF(sum!A529="BC",sum!B529,"*")</f>
        <v/>
      </c>
      <c r="V536" s="1" t="n"/>
      <c r="W536" s="1">
        <f>IF(sum!A529="BC",sum!D529,"*")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2021</v>
      </c>
      <c r="AC536" s="1">
        <f>IF(sum!A529="MA",sum!B529,"*")</f>
        <v/>
      </c>
      <c r="AD536" s="1" t="n"/>
      <c r="AE536" s="1">
        <f>IF(sum!A529="MA",sum!D529,"*")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2021</v>
      </c>
      <c r="AK536" s="1">
        <f>IF(sum!A529="ON",sum!B529,"*")</f>
        <v/>
      </c>
      <c r="AL536" s="1" t="n"/>
      <c r="AM536" s="1">
        <f>IF(sum!A529="ON",sum!D529,"*")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2021</v>
      </c>
      <c r="AS536" s="1">
        <f>IF(sum!A529="QU",sum!B529,"*")</f>
        <v/>
      </c>
      <c r="AT536" s="1" t="n"/>
      <c r="AU536" s="1">
        <f>IF(sum!A529="QU",sum!D529,"*")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2021</v>
      </c>
      <c r="BA536" s="1">
        <f>IF(sum!A529="SA",sum!B529,"*")</f>
        <v/>
      </c>
      <c r="BB536" s="1" t="n"/>
      <c r="BC536" s="1">
        <f>IF(sum!A529="SA",sum!D529,"*")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2021</v>
      </c>
      <c r="J537" s="4" t="inlineStr">
        <is>
          <t>NCAP_BND</t>
        </is>
      </c>
      <c r="K537" s="4" t="inlineStr">
        <is>
          <t>FX</t>
        </is>
      </c>
      <c r="L537" s="4" t="n">
        <v>2021</v>
      </c>
      <c r="M537" s="1">
        <f>IF(sum!A530="AT",sum!B530,"*")</f>
        <v/>
      </c>
      <c r="N537" s="1" t="n"/>
      <c r="O537" s="1">
        <f>IF(sum!A530="AT",sum!D530,"*")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2021</v>
      </c>
      <c r="U537" s="1">
        <f>IF(sum!A530="BC",sum!B530,"*")</f>
        <v/>
      </c>
      <c r="V537" s="1" t="n"/>
      <c r="W537" s="1">
        <f>IF(sum!A530="BC",sum!D530,"*")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2021</v>
      </c>
      <c r="AC537" s="1">
        <f>IF(sum!A530="MA",sum!B530,"*")</f>
        <v/>
      </c>
      <c r="AD537" s="1" t="n"/>
      <c r="AE537" s="1">
        <f>IF(sum!A530="MA",sum!D530,"*")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2021</v>
      </c>
      <c r="AK537" s="1">
        <f>IF(sum!A530="ON",sum!B530,"*")</f>
        <v/>
      </c>
      <c r="AL537" s="1" t="n"/>
      <c r="AM537" s="1">
        <f>IF(sum!A530="ON",sum!D530,"*")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2021</v>
      </c>
      <c r="AS537" s="1">
        <f>IF(sum!A530="QU",sum!B530,"*")</f>
        <v/>
      </c>
      <c r="AT537" s="1" t="n"/>
      <c r="AU537" s="1">
        <f>IF(sum!A530="QU",sum!D530,"*")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2021</v>
      </c>
      <c r="BA537" s="1">
        <f>IF(sum!A530="SA",sum!B530,"*")</f>
        <v/>
      </c>
      <c r="BB537" s="1" t="n"/>
      <c r="BC537" s="1">
        <f>IF(sum!A530="SA",sum!D530,"*")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2021</v>
      </c>
      <c r="J538" s="1" t="inlineStr">
        <is>
          <t>NCAP_BND</t>
        </is>
      </c>
      <c r="K538" s="1" t="inlineStr">
        <is>
          <t>FX</t>
        </is>
      </c>
      <c r="L538" s="1" t="n">
        <v>2021</v>
      </c>
      <c r="M538" s="1">
        <f>IF(sum!A531="AT",sum!B531,"*")</f>
        <v/>
      </c>
      <c r="N538" s="1" t="n"/>
      <c r="O538" s="1">
        <f>IF(sum!A531="AT",sum!D531,"*")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2021</v>
      </c>
      <c r="U538" s="1">
        <f>IF(sum!A531="BC",sum!B531,"*")</f>
        <v/>
      </c>
      <c r="V538" s="1" t="n"/>
      <c r="W538" s="1">
        <f>IF(sum!A531="BC",sum!D531,"*")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2021</v>
      </c>
      <c r="AC538" s="1">
        <f>IF(sum!A531="MA",sum!B531,"*")</f>
        <v/>
      </c>
      <c r="AD538" s="1" t="n"/>
      <c r="AE538" s="1">
        <f>IF(sum!A531="MA",sum!D531,"*")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2021</v>
      </c>
      <c r="AK538" s="1">
        <f>IF(sum!A531="ON",sum!B531,"*")</f>
        <v/>
      </c>
      <c r="AL538" s="1" t="n"/>
      <c r="AM538" s="1">
        <f>IF(sum!A531="ON",sum!D531,"*")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2021</v>
      </c>
      <c r="AS538" s="1">
        <f>IF(sum!A531="QU",sum!B531,"*")</f>
        <v/>
      </c>
      <c r="AT538" s="1" t="n"/>
      <c r="AU538" s="1">
        <f>IF(sum!A531="QU",sum!D531,"*")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2021</v>
      </c>
      <c r="BA538" s="1">
        <f>IF(sum!A531="SA",sum!B531,"*")</f>
        <v/>
      </c>
      <c r="BB538" s="1" t="n"/>
      <c r="BC538" s="1">
        <f>IF(sum!A531="SA",sum!D531,"*")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2021</v>
      </c>
      <c r="J539" s="1" t="inlineStr">
        <is>
          <t>NCAP_BND</t>
        </is>
      </c>
      <c r="K539" s="1" t="inlineStr">
        <is>
          <t>FX</t>
        </is>
      </c>
      <c r="L539" s="1" t="n">
        <v>2021</v>
      </c>
      <c r="M539" s="1">
        <f>IF(sum!A532="AT",sum!B532,"*")</f>
        <v/>
      </c>
      <c r="N539" s="1" t="n"/>
      <c r="O539" s="1">
        <f>IF(sum!A532="AT",sum!D532,"*")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2021</v>
      </c>
      <c r="U539" s="1">
        <f>IF(sum!A532="BC",sum!B532,"*")</f>
        <v/>
      </c>
      <c r="V539" s="1" t="n"/>
      <c r="W539" s="1">
        <f>IF(sum!A532="BC",sum!D532,"*")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2021</v>
      </c>
      <c r="AC539" s="1">
        <f>IF(sum!A532="MA",sum!B532,"*")</f>
        <v/>
      </c>
      <c r="AD539" s="1" t="n"/>
      <c r="AE539" s="1">
        <f>IF(sum!A532="MA",sum!D532,"*")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2021</v>
      </c>
      <c r="AK539" s="1">
        <f>IF(sum!A532="ON",sum!B532,"*")</f>
        <v/>
      </c>
      <c r="AL539" s="1" t="n"/>
      <c r="AM539" s="1">
        <f>IF(sum!A532="ON",sum!D532,"*")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2021</v>
      </c>
      <c r="AS539" s="1">
        <f>IF(sum!A532="QU",sum!B532,"*")</f>
        <v/>
      </c>
      <c r="AT539" s="1" t="n"/>
      <c r="AU539" s="1">
        <f>IF(sum!A532="QU",sum!D532,"*")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2021</v>
      </c>
      <c r="BA539" s="1">
        <f>IF(sum!A532="SA",sum!B532,"*")</f>
        <v/>
      </c>
      <c r="BB539" s="1" t="n"/>
      <c r="BC539" s="1">
        <f>IF(sum!A532="SA",sum!D532,"*")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2021</v>
      </c>
      <c r="J540" s="4" t="inlineStr">
        <is>
          <t>NCAP_BND</t>
        </is>
      </c>
      <c r="K540" s="4" t="inlineStr">
        <is>
          <t>FX</t>
        </is>
      </c>
      <c r="L540" s="4" t="n">
        <v>2021</v>
      </c>
      <c r="M540" s="1">
        <f>IF(sum!A533="AT",sum!B533,"*")</f>
        <v/>
      </c>
      <c r="N540" s="1" t="n"/>
      <c r="O540" s="1">
        <f>IF(sum!A533="AT",sum!D533,"*")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2021</v>
      </c>
      <c r="U540" s="1">
        <f>IF(sum!A533="BC",sum!B533,"*")</f>
        <v/>
      </c>
      <c r="V540" s="1" t="n"/>
      <c r="W540" s="1">
        <f>IF(sum!A533="BC",sum!D533,"*")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2021</v>
      </c>
      <c r="AC540" s="1">
        <f>IF(sum!A533="MA",sum!B533,"*")</f>
        <v/>
      </c>
      <c r="AD540" s="1" t="n"/>
      <c r="AE540" s="1">
        <f>IF(sum!A533="MA",sum!D533,"*")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2021</v>
      </c>
      <c r="AK540" s="1">
        <f>IF(sum!A533="ON",sum!B533,"*")</f>
        <v/>
      </c>
      <c r="AL540" s="1" t="n"/>
      <c r="AM540" s="1">
        <f>IF(sum!A533="ON",sum!D533,"*")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2021</v>
      </c>
      <c r="AS540" s="1">
        <f>IF(sum!A533="QU",sum!B533,"*")</f>
        <v/>
      </c>
      <c r="AT540" s="1" t="n"/>
      <c r="AU540" s="1">
        <f>IF(sum!A533="QU",sum!D533,"*")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2021</v>
      </c>
      <c r="BA540" s="1">
        <f>IF(sum!A533="SA",sum!B533,"*")</f>
        <v/>
      </c>
      <c r="BB540" s="1" t="n"/>
      <c r="BC540" s="1">
        <f>IF(sum!A533="SA",sum!D533,"*")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2021</v>
      </c>
      <c r="J541" s="1" t="inlineStr">
        <is>
          <t>NCAP_BND</t>
        </is>
      </c>
      <c r="K541" s="1" t="inlineStr">
        <is>
          <t>FX</t>
        </is>
      </c>
      <c r="L541" s="1" t="n">
        <v>2021</v>
      </c>
      <c r="M541" s="1">
        <f>IF(sum!A534="AT",sum!B534,"*")</f>
        <v/>
      </c>
      <c r="N541" s="1" t="n"/>
      <c r="O541" s="1">
        <f>IF(sum!A534="AT",sum!D534,"*")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2021</v>
      </c>
      <c r="U541" s="1">
        <f>IF(sum!A534="BC",sum!B534,"*")</f>
        <v/>
      </c>
      <c r="V541" s="1" t="n"/>
      <c r="W541" s="1">
        <f>IF(sum!A534="BC",sum!D534,"*")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2021</v>
      </c>
      <c r="AC541" s="1">
        <f>IF(sum!A534="MA",sum!B534,"*")</f>
        <v/>
      </c>
      <c r="AD541" s="1" t="n"/>
      <c r="AE541" s="1">
        <f>IF(sum!A534="MA",sum!D534,"*")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2021</v>
      </c>
      <c r="AK541" s="1">
        <f>IF(sum!A534="ON",sum!B534,"*")</f>
        <v/>
      </c>
      <c r="AL541" s="1" t="n"/>
      <c r="AM541" s="1">
        <f>IF(sum!A534="ON",sum!D534,"*")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2021</v>
      </c>
      <c r="AS541" s="1">
        <f>IF(sum!A534="QU",sum!B534,"*")</f>
        <v/>
      </c>
      <c r="AT541" s="1" t="n"/>
      <c r="AU541" s="1">
        <f>IF(sum!A534="QU",sum!D534,"*")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2021</v>
      </c>
      <c r="BA541" s="1">
        <f>IF(sum!A534="SA",sum!B534,"*")</f>
        <v/>
      </c>
      <c r="BB541" s="1" t="n"/>
      <c r="BC541" s="1">
        <f>IF(sum!A534="SA",sum!D534,"*")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2021</v>
      </c>
      <c r="J542" s="1" t="inlineStr">
        <is>
          <t>NCAP_BND</t>
        </is>
      </c>
      <c r="K542" s="1" t="inlineStr">
        <is>
          <t>FX</t>
        </is>
      </c>
      <c r="L542" s="1" t="n">
        <v>2021</v>
      </c>
      <c r="M542" s="1">
        <f>IF(sum!A535="AT",sum!B535,"*")</f>
        <v/>
      </c>
      <c r="N542" s="1" t="n"/>
      <c r="O542" s="1">
        <f>IF(sum!A535="AT",sum!D535,"*")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2021</v>
      </c>
      <c r="U542" s="1">
        <f>IF(sum!A535="BC",sum!B535,"*")</f>
        <v/>
      </c>
      <c r="V542" s="1" t="n"/>
      <c r="W542" s="1">
        <f>IF(sum!A535="BC",sum!D535,"*")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2021</v>
      </c>
      <c r="AC542" s="1">
        <f>IF(sum!A535="MA",sum!B535,"*")</f>
        <v/>
      </c>
      <c r="AD542" s="1" t="n"/>
      <c r="AE542" s="1">
        <f>IF(sum!A535="MA",sum!D535,"*")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2021</v>
      </c>
      <c r="AK542" s="1">
        <f>IF(sum!A535="ON",sum!B535,"*")</f>
        <v/>
      </c>
      <c r="AL542" s="1" t="n"/>
      <c r="AM542" s="1">
        <f>IF(sum!A535="ON",sum!D535,"*")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2021</v>
      </c>
      <c r="AS542" s="1">
        <f>IF(sum!A535="QU",sum!B535,"*")</f>
        <v/>
      </c>
      <c r="AT542" s="1" t="n"/>
      <c r="AU542" s="1">
        <f>IF(sum!A535="QU",sum!D535,"*")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2021</v>
      </c>
      <c r="BA542" s="1">
        <f>IF(sum!A535="SA",sum!B535,"*")</f>
        <v/>
      </c>
      <c r="BB542" s="1" t="n"/>
      <c r="BC542" s="1">
        <f>IF(sum!A535="SA",sum!D535,"*")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2021</v>
      </c>
      <c r="J543" s="4" t="inlineStr">
        <is>
          <t>NCAP_BND</t>
        </is>
      </c>
      <c r="K543" s="4" t="inlineStr">
        <is>
          <t>FX</t>
        </is>
      </c>
      <c r="L543" s="4" t="n">
        <v>2021</v>
      </c>
      <c r="M543" s="1">
        <f>IF(sum!A536="AT",sum!B536,"*")</f>
        <v/>
      </c>
      <c r="N543" s="1" t="n"/>
      <c r="O543" s="1">
        <f>IF(sum!A536="AT",sum!D536,"*")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2021</v>
      </c>
      <c r="U543" s="1">
        <f>IF(sum!A536="BC",sum!B536,"*")</f>
        <v/>
      </c>
      <c r="V543" s="1" t="n"/>
      <c r="W543" s="1">
        <f>IF(sum!A536="BC",sum!D536,"*")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2021</v>
      </c>
      <c r="AC543" s="1">
        <f>IF(sum!A536="MA",sum!B536,"*")</f>
        <v/>
      </c>
      <c r="AD543" s="1" t="n"/>
      <c r="AE543" s="1">
        <f>IF(sum!A536="MA",sum!D536,"*")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2021</v>
      </c>
      <c r="AK543" s="1">
        <f>IF(sum!A536="ON",sum!B536,"*")</f>
        <v/>
      </c>
      <c r="AL543" s="1" t="n"/>
      <c r="AM543" s="1">
        <f>IF(sum!A536="ON",sum!D536,"*")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2021</v>
      </c>
      <c r="AS543" s="1">
        <f>IF(sum!A536="QU",sum!B536,"*")</f>
        <v/>
      </c>
      <c r="AT543" s="1" t="n"/>
      <c r="AU543" s="1">
        <f>IF(sum!A536="QU",sum!D536,"*")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2021</v>
      </c>
      <c r="BA543" s="1">
        <f>IF(sum!A536="SA",sum!B536,"*")</f>
        <v/>
      </c>
      <c r="BB543" s="1" t="n"/>
      <c r="BC543" s="1">
        <f>IF(sum!A536="SA",sum!D536,"*")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2021</v>
      </c>
      <c r="J544" s="1" t="inlineStr">
        <is>
          <t>NCAP_BND</t>
        </is>
      </c>
      <c r="K544" s="1" t="inlineStr">
        <is>
          <t>FX</t>
        </is>
      </c>
      <c r="L544" s="1" t="n">
        <v>2021</v>
      </c>
      <c r="M544" s="1">
        <f>IF(sum!A537="AT",sum!B537,"*")</f>
        <v/>
      </c>
      <c r="N544" s="1" t="n"/>
      <c r="O544" s="1">
        <f>IF(sum!A537="AT",sum!D537,"*")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2021</v>
      </c>
      <c r="U544" s="1">
        <f>IF(sum!A537="BC",sum!B537,"*")</f>
        <v/>
      </c>
      <c r="V544" s="1" t="n"/>
      <c r="W544" s="1">
        <f>IF(sum!A537="BC",sum!D537,"*")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2021</v>
      </c>
      <c r="AC544" s="1">
        <f>IF(sum!A537="MA",sum!B537,"*")</f>
        <v/>
      </c>
      <c r="AD544" s="1" t="n"/>
      <c r="AE544" s="1">
        <f>IF(sum!A537="MA",sum!D537,"*")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2021</v>
      </c>
      <c r="AK544" s="1">
        <f>IF(sum!A537="ON",sum!B537,"*")</f>
        <v/>
      </c>
      <c r="AL544" s="1" t="n"/>
      <c r="AM544" s="1">
        <f>IF(sum!A537="ON",sum!D537,"*")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2021</v>
      </c>
      <c r="AS544" s="1">
        <f>IF(sum!A537="QU",sum!B537,"*")</f>
        <v/>
      </c>
      <c r="AT544" s="1" t="n"/>
      <c r="AU544" s="1">
        <f>IF(sum!A537="QU",sum!D537,"*")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2021</v>
      </c>
      <c r="BA544" s="1">
        <f>IF(sum!A537="SA",sum!B537,"*")</f>
        <v/>
      </c>
      <c r="BB544" s="1" t="n"/>
      <c r="BC544" s="1">
        <f>IF(sum!A537="SA",sum!D537,"*")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2021</v>
      </c>
      <c r="J545" s="1" t="inlineStr">
        <is>
          <t>NCAP_BND</t>
        </is>
      </c>
      <c r="K545" s="1" t="inlineStr">
        <is>
          <t>FX</t>
        </is>
      </c>
      <c r="L545" s="1" t="n">
        <v>2021</v>
      </c>
      <c r="M545" s="1">
        <f>IF(sum!A538="AT",sum!B538,"*")</f>
        <v/>
      </c>
      <c r="N545" s="1" t="n"/>
      <c r="O545" s="1">
        <f>IF(sum!A538="AT",sum!D538,"*")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2021</v>
      </c>
      <c r="U545" s="1">
        <f>IF(sum!A538="BC",sum!B538,"*")</f>
        <v/>
      </c>
      <c r="V545" s="1" t="n"/>
      <c r="W545" s="1">
        <f>IF(sum!A538="BC",sum!D538,"*")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2021</v>
      </c>
      <c r="AC545" s="1">
        <f>IF(sum!A538="MA",sum!B538,"*")</f>
        <v/>
      </c>
      <c r="AD545" s="1" t="n"/>
      <c r="AE545" s="1">
        <f>IF(sum!A538="MA",sum!D538,"*")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2021</v>
      </c>
      <c r="AK545" s="1">
        <f>IF(sum!A538="ON",sum!B538,"*")</f>
        <v/>
      </c>
      <c r="AL545" s="1" t="n"/>
      <c r="AM545" s="1">
        <f>IF(sum!A538="ON",sum!D538,"*")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2021</v>
      </c>
      <c r="AS545" s="1">
        <f>IF(sum!A538="QU",sum!B538,"*")</f>
        <v/>
      </c>
      <c r="AT545" s="1" t="n"/>
      <c r="AU545" s="1">
        <f>IF(sum!A538="QU",sum!D538,"*")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2021</v>
      </c>
      <c r="BA545" s="1">
        <f>IF(sum!A538="SA",sum!B538,"*")</f>
        <v/>
      </c>
      <c r="BB545" s="1" t="n"/>
      <c r="BC545" s="1">
        <f>IF(sum!A538="SA",sum!D538,"*")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2021</v>
      </c>
      <c r="J546" s="4" t="inlineStr">
        <is>
          <t>NCAP_BND</t>
        </is>
      </c>
      <c r="K546" s="4" t="inlineStr">
        <is>
          <t>FX</t>
        </is>
      </c>
      <c r="L546" s="4" t="n">
        <v>2021</v>
      </c>
      <c r="M546" s="1">
        <f>IF(sum!A539="AT",sum!B539,"*")</f>
        <v/>
      </c>
      <c r="N546" s="1" t="n"/>
      <c r="O546" s="1">
        <f>IF(sum!A539="AT",sum!D539,"*")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2021</v>
      </c>
      <c r="U546" s="1">
        <f>IF(sum!A539="BC",sum!B539,"*")</f>
        <v/>
      </c>
      <c r="V546" s="1" t="n"/>
      <c r="W546" s="1">
        <f>IF(sum!A539="BC",sum!D539,"*")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2021</v>
      </c>
      <c r="AC546" s="1">
        <f>IF(sum!A539="MA",sum!B539,"*")</f>
        <v/>
      </c>
      <c r="AD546" s="1" t="n"/>
      <c r="AE546" s="1">
        <f>IF(sum!A539="MA",sum!D539,"*")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2021</v>
      </c>
      <c r="AK546" s="1">
        <f>IF(sum!A539="ON",sum!B539,"*")</f>
        <v/>
      </c>
      <c r="AL546" s="1" t="n"/>
      <c r="AM546" s="1">
        <f>IF(sum!A539="ON",sum!D539,"*")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2021</v>
      </c>
      <c r="AS546" s="1">
        <f>IF(sum!A539="QU",sum!B539,"*")</f>
        <v/>
      </c>
      <c r="AT546" s="1" t="n"/>
      <c r="AU546" s="1">
        <f>IF(sum!A539="QU",sum!D539,"*")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2021</v>
      </c>
      <c r="BA546" s="1">
        <f>IF(sum!A539="SA",sum!B539,"*")</f>
        <v/>
      </c>
      <c r="BB546" s="1" t="n"/>
      <c r="BC546" s="1">
        <f>IF(sum!A539="SA",sum!D539,"*")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2021</v>
      </c>
      <c r="J547" s="1" t="inlineStr">
        <is>
          <t>NCAP_BND</t>
        </is>
      </c>
      <c r="K547" s="1" t="inlineStr">
        <is>
          <t>FX</t>
        </is>
      </c>
      <c r="L547" s="1" t="n">
        <v>2021</v>
      </c>
      <c r="M547" s="1">
        <f>IF(sum!A540="AT",sum!B540,"*")</f>
        <v/>
      </c>
      <c r="N547" s="1" t="n"/>
      <c r="O547" s="1">
        <f>IF(sum!A540="AT",sum!D540,"*")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2021</v>
      </c>
      <c r="U547" s="1">
        <f>IF(sum!A540="BC",sum!B540,"*")</f>
        <v/>
      </c>
      <c r="V547" s="1" t="n"/>
      <c r="W547" s="1">
        <f>IF(sum!A540="BC",sum!D540,"*")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2021</v>
      </c>
      <c r="AC547" s="1">
        <f>IF(sum!A540="MA",sum!B540,"*")</f>
        <v/>
      </c>
      <c r="AD547" s="1" t="n"/>
      <c r="AE547" s="1">
        <f>IF(sum!A540="MA",sum!D540,"*")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2021</v>
      </c>
      <c r="AK547" s="1">
        <f>IF(sum!A540="ON",sum!B540,"*")</f>
        <v/>
      </c>
      <c r="AL547" s="1" t="n"/>
      <c r="AM547" s="1">
        <f>IF(sum!A540="ON",sum!D540,"*")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2021</v>
      </c>
      <c r="AS547" s="1">
        <f>IF(sum!A540="QU",sum!B540,"*")</f>
        <v/>
      </c>
      <c r="AT547" s="1" t="n"/>
      <c r="AU547" s="1">
        <f>IF(sum!A540="QU",sum!D540,"*")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2021</v>
      </c>
      <c r="BA547" s="1">
        <f>IF(sum!A540="SA",sum!B540,"*")</f>
        <v/>
      </c>
      <c r="BB547" s="1" t="n"/>
      <c r="BC547" s="1">
        <f>IF(sum!A540="SA",sum!D540,"*")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2021</v>
      </c>
      <c r="J548" s="1" t="inlineStr">
        <is>
          <t>NCAP_BND</t>
        </is>
      </c>
      <c r="K548" s="1" t="inlineStr">
        <is>
          <t>FX</t>
        </is>
      </c>
      <c r="L548" s="1" t="n">
        <v>2021</v>
      </c>
      <c r="M548" s="1">
        <f>IF(sum!A541="AT",sum!B541,"*")</f>
        <v/>
      </c>
      <c r="N548" s="1" t="n"/>
      <c r="O548" s="1">
        <f>IF(sum!A541="AT",sum!D541,"*")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2021</v>
      </c>
      <c r="U548" s="1">
        <f>IF(sum!A541="BC",sum!B541,"*")</f>
        <v/>
      </c>
      <c r="V548" s="1" t="n"/>
      <c r="W548" s="1">
        <f>IF(sum!A541="BC",sum!D541,"*")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2021</v>
      </c>
      <c r="AC548" s="1">
        <f>IF(sum!A541="MA",sum!B541,"*")</f>
        <v/>
      </c>
      <c r="AD548" s="1" t="n"/>
      <c r="AE548" s="1">
        <f>IF(sum!A541="MA",sum!D541,"*")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2021</v>
      </c>
      <c r="AK548" s="1">
        <f>IF(sum!A541="ON",sum!B541,"*")</f>
        <v/>
      </c>
      <c r="AL548" s="1" t="n"/>
      <c r="AM548" s="1">
        <f>IF(sum!A541="ON",sum!D541,"*")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2021</v>
      </c>
      <c r="AS548" s="1">
        <f>IF(sum!A541="QU",sum!B541,"*")</f>
        <v/>
      </c>
      <c r="AT548" s="1" t="n"/>
      <c r="AU548" s="1">
        <f>IF(sum!A541="QU",sum!D541,"*")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2021</v>
      </c>
      <c r="BA548" s="1">
        <f>IF(sum!A541="SA",sum!B541,"*")</f>
        <v/>
      </c>
      <c r="BB548" s="1" t="n"/>
      <c r="BC548" s="1">
        <f>IF(sum!A541="SA",sum!D541,"*")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2021</v>
      </c>
      <c r="J549" s="4" t="inlineStr">
        <is>
          <t>NCAP_BND</t>
        </is>
      </c>
      <c r="K549" s="4" t="inlineStr">
        <is>
          <t>FX</t>
        </is>
      </c>
      <c r="L549" s="4" t="n">
        <v>2021</v>
      </c>
      <c r="M549" s="1">
        <f>IF(sum!A542="AT",sum!B542,"*")</f>
        <v/>
      </c>
      <c r="N549" s="1" t="n"/>
      <c r="O549" s="1">
        <f>IF(sum!A542="AT",sum!D542,"*")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2021</v>
      </c>
      <c r="U549" s="1">
        <f>IF(sum!A542="BC",sum!B542,"*")</f>
        <v/>
      </c>
      <c r="V549" s="1" t="n"/>
      <c r="W549" s="1">
        <f>IF(sum!A542="BC",sum!D542,"*")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2021</v>
      </c>
      <c r="AC549" s="1">
        <f>IF(sum!A542="MA",sum!B542,"*")</f>
        <v/>
      </c>
      <c r="AD549" s="1" t="n"/>
      <c r="AE549" s="1">
        <f>IF(sum!A542="MA",sum!D542,"*")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2021</v>
      </c>
      <c r="AK549" s="1">
        <f>IF(sum!A542="ON",sum!B542,"*")</f>
        <v/>
      </c>
      <c r="AL549" s="1" t="n"/>
      <c r="AM549" s="1">
        <f>IF(sum!A542="ON",sum!D542,"*")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2021</v>
      </c>
      <c r="AS549" s="1">
        <f>IF(sum!A542="QU",sum!B542,"*")</f>
        <v/>
      </c>
      <c r="AT549" s="1" t="n"/>
      <c r="AU549" s="1">
        <f>IF(sum!A542="QU",sum!D542,"*")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2021</v>
      </c>
      <c r="BA549" s="1">
        <f>IF(sum!A542="SA",sum!B542,"*")</f>
        <v/>
      </c>
      <c r="BB549" s="1" t="n"/>
      <c r="BC549" s="1">
        <f>IF(sum!A542="SA",sum!D542,"*")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2021</v>
      </c>
      <c r="J550" s="1" t="inlineStr">
        <is>
          <t>NCAP_BND</t>
        </is>
      </c>
      <c r="K550" s="1" t="inlineStr">
        <is>
          <t>FX</t>
        </is>
      </c>
      <c r="L550" s="1" t="n">
        <v>2021</v>
      </c>
      <c r="M550" s="1">
        <f>IF(sum!A543="AT",sum!B543,"*")</f>
        <v/>
      </c>
      <c r="N550" s="1" t="n"/>
      <c r="O550" s="1">
        <f>IF(sum!A543="AT",sum!D543,"*")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2021</v>
      </c>
      <c r="U550" s="1">
        <f>IF(sum!A543="BC",sum!B543,"*")</f>
        <v/>
      </c>
      <c r="V550" s="1" t="n"/>
      <c r="W550" s="1">
        <f>IF(sum!A543="BC",sum!D543,"*")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2021</v>
      </c>
      <c r="AC550" s="1">
        <f>IF(sum!A543="MA",sum!B543,"*")</f>
        <v/>
      </c>
      <c r="AD550" s="1" t="n"/>
      <c r="AE550" s="1">
        <f>IF(sum!A543="MA",sum!D543,"*")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2021</v>
      </c>
      <c r="AK550" s="1">
        <f>IF(sum!A543="ON",sum!B543,"*")</f>
        <v/>
      </c>
      <c r="AL550" s="1" t="n"/>
      <c r="AM550" s="1">
        <f>IF(sum!A543="ON",sum!D543,"*")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2021</v>
      </c>
      <c r="AS550" s="1">
        <f>IF(sum!A543="QU",sum!B543,"*")</f>
        <v/>
      </c>
      <c r="AT550" s="1" t="n"/>
      <c r="AU550" s="1">
        <f>IF(sum!A543="QU",sum!D543,"*")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2021</v>
      </c>
      <c r="BA550" s="1">
        <f>IF(sum!A543="SA",sum!B543,"*")</f>
        <v/>
      </c>
      <c r="BB550" s="1" t="n"/>
      <c r="BC550" s="1">
        <f>IF(sum!A543="SA",sum!D543,"*")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2021</v>
      </c>
      <c r="J551" s="1" t="inlineStr">
        <is>
          <t>NCAP_BND</t>
        </is>
      </c>
      <c r="K551" s="1" t="inlineStr">
        <is>
          <t>FX</t>
        </is>
      </c>
      <c r="L551" s="1" t="n">
        <v>2021</v>
      </c>
      <c r="M551" s="1">
        <f>IF(sum!A544="AT",sum!B544,"*")</f>
        <v/>
      </c>
      <c r="N551" s="1" t="n"/>
      <c r="O551" s="1">
        <f>IF(sum!A544="AT",sum!D544,"*")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2021</v>
      </c>
      <c r="U551" s="1">
        <f>IF(sum!A544="BC",sum!B544,"*")</f>
        <v/>
      </c>
      <c r="V551" s="1" t="n"/>
      <c r="W551" s="1">
        <f>IF(sum!A544="BC",sum!D544,"*")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2021</v>
      </c>
      <c r="AC551" s="1">
        <f>IF(sum!A544="MA",sum!B544,"*")</f>
        <v/>
      </c>
      <c r="AD551" s="1" t="n"/>
      <c r="AE551" s="1">
        <f>IF(sum!A544="MA",sum!D544,"*")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2021</v>
      </c>
      <c r="AK551" s="1">
        <f>IF(sum!A544="ON",sum!B544,"*")</f>
        <v/>
      </c>
      <c r="AL551" s="1" t="n"/>
      <c r="AM551" s="1">
        <f>IF(sum!A544="ON",sum!D544,"*")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2021</v>
      </c>
      <c r="AS551" s="1">
        <f>IF(sum!A544="QU",sum!B544,"*")</f>
        <v/>
      </c>
      <c r="AT551" s="1" t="n"/>
      <c r="AU551" s="1">
        <f>IF(sum!A544="QU",sum!D544,"*")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2021</v>
      </c>
      <c r="BA551" s="1">
        <f>IF(sum!A544="SA",sum!B544,"*")</f>
        <v/>
      </c>
      <c r="BB551" s="1" t="n"/>
      <c r="BC551" s="1">
        <f>IF(sum!A544="SA",sum!D544,"*")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2021</v>
      </c>
      <c r="J552" s="4" t="inlineStr">
        <is>
          <t>NCAP_BND</t>
        </is>
      </c>
      <c r="K552" s="4" t="inlineStr">
        <is>
          <t>FX</t>
        </is>
      </c>
      <c r="L552" s="4" t="n">
        <v>2021</v>
      </c>
      <c r="M552" s="1">
        <f>IF(sum!A545="AT",sum!B545,"*")</f>
        <v/>
      </c>
      <c r="N552" s="1" t="n"/>
      <c r="O552" s="1">
        <f>IF(sum!A545="AT",sum!D545,"*")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2021</v>
      </c>
      <c r="U552" s="1">
        <f>IF(sum!A545="BC",sum!B545,"*")</f>
        <v/>
      </c>
      <c r="V552" s="1" t="n"/>
      <c r="W552" s="1">
        <f>IF(sum!A545="BC",sum!D545,"*")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2021</v>
      </c>
      <c r="AC552" s="1">
        <f>IF(sum!A545="MA",sum!B545,"*")</f>
        <v/>
      </c>
      <c r="AD552" s="1" t="n"/>
      <c r="AE552" s="1">
        <f>IF(sum!A545="MA",sum!D545,"*")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2021</v>
      </c>
      <c r="AK552" s="1">
        <f>IF(sum!A545="ON",sum!B545,"*")</f>
        <v/>
      </c>
      <c r="AL552" s="1" t="n"/>
      <c r="AM552" s="1">
        <f>IF(sum!A545="ON",sum!D545,"*")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2021</v>
      </c>
      <c r="AS552" s="1">
        <f>IF(sum!A545="QU",sum!B545,"*")</f>
        <v/>
      </c>
      <c r="AT552" s="1" t="n"/>
      <c r="AU552" s="1">
        <f>IF(sum!A545="QU",sum!D545,"*")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2021</v>
      </c>
      <c r="BA552" s="1">
        <f>IF(sum!A545="SA",sum!B545,"*")</f>
        <v/>
      </c>
      <c r="BB552" s="1" t="n"/>
      <c r="BC552" s="1">
        <f>IF(sum!A545="SA",sum!D545,"*")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2021</v>
      </c>
      <c r="J553" s="1" t="inlineStr">
        <is>
          <t>NCAP_BND</t>
        </is>
      </c>
      <c r="K553" s="1" t="inlineStr">
        <is>
          <t>FX</t>
        </is>
      </c>
      <c r="L553" s="1" t="n">
        <v>2021</v>
      </c>
      <c r="M553" s="1">
        <f>IF(sum!A546="AT",sum!B546,"*")</f>
        <v/>
      </c>
      <c r="N553" s="1" t="n"/>
      <c r="O553" s="1">
        <f>IF(sum!A546="AT",sum!D546,"*")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2021</v>
      </c>
      <c r="U553" s="1">
        <f>IF(sum!A546="BC",sum!B546,"*")</f>
        <v/>
      </c>
      <c r="V553" s="1" t="n"/>
      <c r="W553" s="1">
        <f>IF(sum!A546="BC",sum!D546,"*")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2021</v>
      </c>
      <c r="AC553" s="1">
        <f>IF(sum!A546="MA",sum!B546,"*")</f>
        <v/>
      </c>
      <c r="AD553" s="1" t="n"/>
      <c r="AE553" s="1">
        <f>IF(sum!A546="MA",sum!D546,"*")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2021</v>
      </c>
      <c r="AK553" s="1">
        <f>IF(sum!A546="ON",sum!B546,"*")</f>
        <v/>
      </c>
      <c r="AL553" s="1" t="n"/>
      <c r="AM553" s="1">
        <f>IF(sum!A546="ON",sum!D546,"*")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2021</v>
      </c>
      <c r="AS553" s="1">
        <f>IF(sum!A546="QU",sum!B546,"*")</f>
        <v/>
      </c>
      <c r="AT553" s="1" t="n"/>
      <c r="AU553" s="1">
        <f>IF(sum!A546="QU",sum!D546,"*")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2021</v>
      </c>
      <c r="BA553" s="1">
        <f>IF(sum!A546="SA",sum!B546,"*")</f>
        <v/>
      </c>
      <c r="BB553" s="1" t="n"/>
      <c r="BC553" s="1">
        <f>IF(sum!A546="SA",sum!D546,"*")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2021</v>
      </c>
      <c r="J554" s="1" t="inlineStr">
        <is>
          <t>NCAP_BND</t>
        </is>
      </c>
      <c r="K554" s="1" t="inlineStr">
        <is>
          <t>FX</t>
        </is>
      </c>
      <c r="L554" s="1" t="n">
        <v>2021</v>
      </c>
      <c r="M554" s="1">
        <f>IF(sum!A547="AT",sum!B547,"*")</f>
        <v/>
      </c>
      <c r="N554" s="1" t="n"/>
      <c r="O554" s="1">
        <f>IF(sum!A547="AT",sum!D547,"*")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2021</v>
      </c>
      <c r="U554" s="1">
        <f>IF(sum!A547="BC",sum!B547,"*")</f>
        <v/>
      </c>
      <c r="V554" s="1" t="n"/>
      <c r="W554" s="1">
        <f>IF(sum!A547="BC",sum!D547,"*")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2021</v>
      </c>
      <c r="AC554" s="1">
        <f>IF(sum!A547="MA",sum!B547,"*")</f>
        <v/>
      </c>
      <c r="AD554" s="1" t="n"/>
      <c r="AE554" s="1">
        <f>IF(sum!A547="MA",sum!D547,"*")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2021</v>
      </c>
      <c r="AK554" s="1">
        <f>IF(sum!A547="ON",sum!B547,"*")</f>
        <v/>
      </c>
      <c r="AL554" s="1" t="n"/>
      <c r="AM554" s="1">
        <f>IF(sum!A547="ON",sum!D547,"*")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2021</v>
      </c>
      <c r="AS554" s="1">
        <f>IF(sum!A547="QU",sum!B547,"*")</f>
        <v/>
      </c>
      <c r="AT554" s="1" t="n"/>
      <c r="AU554" s="1">
        <f>IF(sum!A547="QU",sum!D547,"*")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2021</v>
      </c>
      <c r="BA554" s="1">
        <f>IF(sum!A547="SA",sum!B547,"*")</f>
        <v/>
      </c>
      <c r="BB554" s="1" t="n"/>
      <c r="BC554" s="1">
        <f>IF(sum!A547="SA",sum!D547,"*")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2021</v>
      </c>
      <c r="J555" s="4" t="inlineStr">
        <is>
          <t>NCAP_BND</t>
        </is>
      </c>
      <c r="K555" s="4" t="inlineStr">
        <is>
          <t>FX</t>
        </is>
      </c>
      <c r="L555" s="4" t="n">
        <v>2021</v>
      </c>
      <c r="M555" s="1">
        <f>IF(sum!A548="AT",sum!B548,"*")</f>
        <v/>
      </c>
      <c r="N555" s="1" t="n"/>
      <c r="O555" s="1">
        <f>IF(sum!A548="AT",sum!D548,"*")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2021</v>
      </c>
      <c r="U555" s="1">
        <f>IF(sum!A548="BC",sum!B548,"*")</f>
        <v/>
      </c>
      <c r="V555" s="1" t="n"/>
      <c r="W555" s="1">
        <f>IF(sum!A548="BC",sum!D548,"*")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2021</v>
      </c>
      <c r="AC555" s="1">
        <f>IF(sum!A548="MA",sum!B548,"*")</f>
        <v/>
      </c>
      <c r="AD555" s="1" t="n"/>
      <c r="AE555" s="1">
        <f>IF(sum!A548="MA",sum!D548,"*")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2021</v>
      </c>
      <c r="AK555" s="1">
        <f>IF(sum!A548="ON",sum!B548,"*")</f>
        <v/>
      </c>
      <c r="AL555" s="1" t="n"/>
      <c r="AM555" s="1">
        <f>IF(sum!A548="ON",sum!D548,"*")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2021</v>
      </c>
      <c r="AS555" s="1">
        <f>IF(sum!A548="QU",sum!B548,"*")</f>
        <v/>
      </c>
      <c r="AT555" s="1" t="n"/>
      <c r="AU555" s="1">
        <f>IF(sum!A548="QU",sum!D548,"*")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2021</v>
      </c>
      <c r="BA555" s="1">
        <f>IF(sum!A548="SA",sum!B548,"*")</f>
        <v/>
      </c>
      <c r="BB555" s="1" t="n"/>
      <c r="BC555" s="1">
        <f>IF(sum!A548="SA",sum!D548,"*")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2021</v>
      </c>
      <c r="J556" s="1" t="inlineStr">
        <is>
          <t>NCAP_BND</t>
        </is>
      </c>
      <c r="K556" s="1" t="inlineStr">
        <is>
          <t>FX</t>
        </is>
      </c>
      <c r="L556" s="1" t="n">
        <v>2021</v>
      </c>
      <c r="M556" s="1">
        <f>IF(sum!A549="AT",sum!B549,"*")</f>
        <v/>
      </c>
      <c r="N556" s="1" t="n"/>
      <c r="O556" s="1">
        <f>IF(sum!A549="AT",sum!D549,"*")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2021</v>
      </c>
      <c r="U556" s="1">
        <f>IF(sum!A549="BC",sum!B549,"*")</f>
        <v/>
      </c>
      <c r="V556" s="1" t="n"/>
      <c r="W556" s="1">
        <f>IF(sum!A549="BC",sum!D549,"*")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2021</v>
      </c>
      <c r="AC556" s="1">
        <f>IF(sum!A549="MA",sum!B549,"*")</f>
        <v/>
      </c>
      <c r="AD556" s="1" t="n"/>
      <c r="AE556" s="1">
        <f>IF(sum!A549="MA",sum!D549,"*")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2021</v>
      </c>
      <c r="AK556" s="1">
        <f>IF(sum!A549="ON",sum!B549,"*")</f>
        <v/>
      </c>
      <c r="AL556" s="1" t="n"/>
      <c r="AM556" s="1">
        <f>IF(sum!A549="ON",sum!D549,"*")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2021</v>
      </c>
      <c r="AS556" s="1">
        <f>IF(sum!A549="QU",sum!B549,"*")</f>
        <v/>
      </c>
      <c r="AT556" s="1" t="n"/>
      <c r="AU556" s="1">
        <f>IF(sum!A549="QU",sum!D549,"*")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2021</v>
      </c>
      <c r="BA556" s="1">
        <f>IF(sum!A549="SA",sum!B549,"*")</f>
        <v/>
      </c>
      <c r="BB556" s="1" t="n"/>
      <c r="BC556" s="1">
        <f>IF(sum!A549="SA",sum!D549,"*")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2021</v>
      </c>
      <c r="J557" s="1" t="inlineStr">
        <is>
          <t>NCAP_BND</t>
        </is>
      </c>
      <c r="K557" s="1" t="inlineStr">
        <is>
          <t>FX</t>
        </is>
      </c>
      <c r="L557" s="1" t="n">
        <v>2021</v>
      </c>
      <c r="M557" s="1">
        <f>IF(sum!A550="AT",sum!B550,"*")</f>
        <v/>
      </c>
      <c r="N557" s="1" t="n"/>
      <c r="O557" s="1">
        <f>IF(sum!A550="AT",sum!D550,"*")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2021</v>
      </c>
      <c r="U557" s="1">
        <f>IF(sum!A550="BC",sum!B550,"*")</f>
        <v/>
      </c>
      <c r="V557" s="1" t="n"/>
      <c r="W557" s="1">
        <f>IF(sum!A550="BC",sum!D550,"*")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2021</v>
      </c>
      <c r="AC557" s="1">
        <f>IF(sum!A550="MA",sum!B550,"*")</f>
        <v/>
      </c>
      <c r="AD557" s="1" t="n"/>
      <c r="AE557" s="1">
        <f>IF(sum!A550="MA",sum!D550,"*")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2021</v>
      </c>
      <c r="AK557" s="1">
        <f>IF(sum!A550="ON",sum!B550,"*")</f>
        <v/>
      </c>
      <c r="AL557" s="1" t="n"/>
      <c r="AM557" s="1">
        <f>IF(sum!A550="ON",sum!D550,"*")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2021</v>
      </c>
      <c r="AS557" s="1">
        <f>IF(sum!A550="QU",sum!B550,"*")</f>
        <v/>
      </c>
      <c r="AT557" s="1" t="n"/>
      <c r="AU557" s="1">
        <f>IF(sum!A550="QU",sum!D550,"*")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2021</v>
      </c>
      <c r="BA557" s="1">
        <f>IF(sum!A550="SA",sum!B550,"*")</f>
        <v/>
      </c>
      <c r="BB557" s="1" t="n"/>
      <c r="BC557" s="1">
        <f>IF(sum!A550="SA",sum!D550,"*")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2021</v>
      </c>
      <c r="J558" s="4" t="inlineStr">
        <is>
          <t>NCAP_BND</t>
        </is>
      </c>
      <c r="K558" s="4" t="inlineStr">
        <is>
          <t>FX</t>
        </is>
      </c>
      <c r="L558" s="4" t="n">
        <v>2021</v>
      </c>
      <c r="M558" s="1">
        <f>IF(sum!A551="AT",sum!B551,"*")</f>
        <v/>
      </c>
      <c r="N558" s="1" t="n"/>
      <c r="O558" s="1">
        <f>IF(sum!A551="AT",sum!D551,"*")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2021</v>
      </c>
      <c r="U558" s="1">
        <f>IF(sum!A551="BC",sum!B551,"*")</f>
        <v/>
      </c>
      <c r="V558" s="1" t="n"/>
      <c r="W558" s="1">
        <f>IF(sum!A551="BC",sum!D551,"*")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2021</v>
      </c>
      <c r="AC558" s="1">
        <f>IF(sum!A551="MA",sum!B551,"*")</f>
        <v/>
      </c>
      <c r="AD558" s="1" t="n"/>
      <c r="AE558" s="1">
        <f>IF(sum!A551="MA",sum!D551,"*")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2021</v>
      </c>
      <c r="AK558" s="1">
        <f>IF(sum!A551="ON",sum!B551,"*")</f>
        <v/>
      </c>
      <c r="AL558" s="1" t="n"/>
      <c r="AM558" s="1">
        <f>IF(sum!A551="ON",sum!D551,"*")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2021</v>
      </c>
      <c r="AS558" s="1">
        <f>IF(sum!A551="QU",sum!B551,"*")</f>
        <v/>
      </c>
      <c r="AT558" s="1" t="n"/>
      <c r="AU558" s="1">
        <f>IF(sum!A551="QU",sum!D551,"*")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2021</v>
      </c>
      <c r="BA558" s="1">
        <f>IF(sum!A551="SA",sum!B551,"*")</f>
        <v/>
      </c>
      <c r="BB558" s="1" t="n"/>
      <c r="BC558" s="1">
        <f>IF(sum!A551="SA",sum!D551,"*")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2021</v>
      </c>
      <c r="J559" s="1" t="inlineStr">
        <is>
          <t>NCAP_BND</t>
        </is>
      </c>
      <c r="K559" s="1" t="inlineStr">
        <is>
          <t>FX</t>
        </is>
      </c>
      <c r="L559" s="1" t="n">
        <v>2021</v>
      </c>
      <c r="M559" s="1">
        <f>IF(sum!A552="AT",sum!B552,"*")</f>
        <v/>
      </c>
      <c r="N559" s="1" t="n"/>
      <c r="O559" s="1">
        <f>IF(sum!A552="AT",sum!D552,"*")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2021</v>
      </c>
      <c r="U559" s="1">
        <f>IF(sum!A552="BC",sum!B552,"*")</f>
        <v/>
      </c>
      <c r="V559" s="1" t="n"/>
      <c r="W559" s="1">
        <f>IF(sum!A552="BC",sum!D552,"*")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2021</v>
      </c>
      <c r="AC559" s="1">
        <f>IF(sum!A552="MA",sum!B552,"*")</f>
        <v/>
      </c>
      <c r="AD559" s="1" t="n"/>
      <c r="AE559" s="1">
        <f>IF(sum!A552="MA",sum!D552,"*")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2021</v>
      </c>
      <c r="AK559" s="1">
        <f>IF(sum!A552="ON",sum!B552,"*")</f>
        <v/>
      </c>
      <c r="AL559" s="1" t="n"/>
      <c r="AM559" s="1">
        <f>IF(sum!A552="ON",sum!D552,"*")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2021</v>
      </c>
      <c r="AS559" s="1">
        <f>IF(sum!A552="QU",sum!B552,"*")</f>
        <v/>
      </c>
      <c r="AT559" s="1" t="n"/>
      <c r="AU559" s="1">
        <f>IF(sum!A552="QU",sum!D552,"*")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2021</v>
      </c>
      <c r="BA559" s="1">
        <f>IF(sum!A552="SA",sum!B552,"*")</f>
        <v/>
      </c>
      <c r="BB559" s="1" t="n"/>
      <c r="BC559" s="1">
        <f>IF(sum!A552="SA",sum!D552,"*")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2021</v>
      </c>
      <c r="J560" s="1" t="inlineStr">
        <is>
          <t>NCAP_BND</t>
        </is>
      </c>
      <c r="K560" s="1" t="inlineStr">
        <is>
          <t>FX</t>
        </is>
      </c>
      <c r="L560" s="1" t="n">
        <v>2021</v>
      </c>
      <c r="M560" s="1">
        <f>IF(sum!A553="AT",sum!B553,"*")</f>
        <v/>
      </c>
      <c r="N560" s="1" t="n"/>
      <c r="O560" s="1">
        <f>IF(sum!A553="AT",sum!D553,"*")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2021</v>
      </c>
      <c r="U560" s="1">
        <f>IF(sum!A553="BC",sum!B553,"*")</f>
        <v/>
      </c>
      <c r="V560" s="1" t="n"/>
      <c r="W560" s="1">
        <f>IF(sum!A553="BC",sum!D553,"*")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2021</v>
      </c>
      <c r="AC560" s="1">
        <f>IF(sum!A553="MA",sum!B553,"*")</f>
        <v/>
      </c>
      <c r="AD560" s="1" t="n"/>
      <c r="AE560" s="1">
        <f>IF(sum!A553="MA",sum!D553,"*")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2021</v>
      </c>
      <c r="AK560" s="1">
        <f>IF(sum!A553="ON",sum!B553,"*")</f>
        <v/>
      </c>
      <c r="AL560" s="1" t="n"/>
      <c r="AM560" s="1">
        <f>IF(sum!A553="ON",sum!D553,"*")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2021</v>
      </c>
      <c r="AS560" s="1">
        <f>IF(sum!A553="QU",sum!B553,"*")</f>
        <v/>
      </c>
      <c r="AT560" s="1" t="n"/>
      <c r="AU560" s="1">
        <f>IF(sum!A553="QU",sum!D553,"*")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2021</v>
      </c>
      <c r="BA560" s="1">
        <f>IF(sum!A553="SA",sum!B553,"*")</f>
        <v/>
      </c>
      <c r="BB560" s="1" t="n"/>
      <c r="BC560" s="1">
        <f>IF(sum!A553="SA",sum!D553,"*")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2021</v>
      </c>
      <c r="J561" s="4" t="inlineStr">
        <is>
          <t>NCAP_BND</t>
        </is>
      </c>
      <c r="K561" s="4" t="inlineStr">
        <is>
          <t>FX</t>
        </is>
      </c>
      <c r="L561" s="4" t="n">
        <v>2021</v>
      </c>
      <c r="M561" s="1">
        <f>IF(sum!A554="AT",sum!B554,"*")</f>
        <v/>
      </c>
      <c r="N561" s="1" t="n"/>
      <c r="O561" s="1">
        <f>IF(sum!A554="AT",sum!D554,"*")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2021</v>
      </c>
      <c r="U561" s="1">
        <f>IF(sum!A554="BC",sum!B554,"*")</f>
        <v/>
      </c>
      <c r="V561" s="1" t="n"/>
      <c r="W561" s="1">
        <f>IF(sum!A554="BC",sum!D554,"*")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2021</v>
      </c>
      <c r="AC561" s="1">
        <f>IF(sum!A554="MA",sum!B554,"*")</f>
        <v/>
      </c>
      <c r="AD561" s="1" t="n"/>
      <c r="AE561" s="1">
        <f>IF(sum!A554="MA",sum!D554,"*")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2021</v>
      </c>
      <c r="AK561" s="1">
        <f>IF(sum!A554="ON",sum!B554,"*")</f>
        <v/>
      </c>
      <c r="AL561" s="1" t="n"/>
      <c r="AM561" s="1">
        <f>IF(sum!A554="ON",sum!D554,"*")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2021</v>
      </c>
      <c r="AS561" s="1">
        <f>IF(sum!A554="QU",sum!B554,"*")</f>
        <v/>
      </c>
      <c r="AT561" s="1" t="n"/>
      <c r="AU561" s="1">
        <f>IF(sum!A554="QU",sum!D554,"*")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2021</v>
      </c>
      <c r="BA561" s="1">
        <f>IF(sum!A554="SA",sum!B554,"*")</f>
        <v/>
      </c>
      <c r="BB561" s="1" t="n"/>
      <c r="BC561" s="1">
        <f>IF(sum!A554="SA",sum!D554,"*")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2021</v>
      </c>
      <c r="J562" s="1" t="inlineStr">
        <is>
          <t>NCAP_BND</t>
        </is>
      </c>
      <c r="K562" s="1" t="inlineStr">
        <is>
          <t>FX</t>
        </is>
      </c>
      <c r="L562" s="1" t="n">
        <v>2021</v>
      </c>
      <c r="M562" s="1">
        <f>IF(sum!A555="AT",sum!B555,"*")</f>
        <v/>
      </c>
      <c r="N562" s="1" t="n"/>
      <c r="O562" s="1">
        <f>IF(sum!A555="AT",sum!D555,"*")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2021</v>
      </c>
      <c r="U562" s="1">
        <f>IF(sum!A555="BC",sum!B555,"*")</f>
        <v/>
      </c>
      <c r="V562" s="1" t="n"/>
      <c r="W562" s="1">
        <f>IF(sum!A555="BC",sum!D555,"*")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2021</v>
      </c>
      <c r="AC562" s="1">
        <f>IF(sum!A555="MA",sum!B555,"*")</f>
        <v/>
      </c>
      <c r="AD562" s="1" t="n"/>
      <c r="AE562" s="1">
        <f>IF(sum!A555="MA",sum!D555,"*")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2021</v>
      </c>
      <c r="AK562" s="1">
        <f>IF(sum!A555="ON",sum!B555,"*")</f>
        <v/>
      </c>
      <c r="AL562" s="1" t="n"/>
      <c r="AM562" s="1">
        <f>IF(sum!A555="ON",sum!D555,"*")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2021</v>
      </c>
      <c r="AS562" s="1">
        <f>IF(sum!A555="QU",sum!B555,"*")</f>
        <v/>
      </c>
      <c r="AT562" s="1" t="n"/>
      <c r="AU562" s="1">
        <f>IF(sum!A555="QU",sum!D555,"*")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2021</v>
      </c>
      <c r="BA562" s="1">
        <f>IF(sum!A555="SA",sum!B555,"*")</f>
        <v/>
      </c>
      <c r="BB562" s="1" t="n"/>
      <c r="BC562" s="1">
        <f>IF(sum!A555="SA",sum!D555,"*")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2021</v>
      </c>
      <c r="J563" s="1" t="inlineStr">
        <is>
          <t>NCAP_BND</t>
        </is>
      </c>
      <c r="K563" s="1" t="inlineStr">
        <is>
          <t>FX</t>
        </is>
      </c>
      <c r="L563" s="1" t="n">
        <v>2021</v>
      </c>
      <c r="M563" s="1">
        <f>IF(sum!A556="AT",sum!B556,"*")</f>
        <v/>
      </c>
      <c r="N563" s="1" t="n"/>
      <c r="O563" s="1">
        <f>IF(sum!A556="AT",sum!D556,"*")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2021</v>
      </c>
      <c r="U563" s="1">
        <f>IF(sum!A556="BC",sum!B556,"*")</f>
        <v/>
      </c>
      <c r="V563" s="1" t="n"/>
      <c r="W563" s="1">
        <f>IF(sum!A556="BC",sum!D556,"*")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2021</v>
      </c>
      <c r="AC563" s="1">
        <f>IF(sum!A556="MA",sum!B556,"*")</f>
        <v/>
      </c>
      <c r="AD563" s="1" t="n"/>
      <c r="AE563" s="1">
        <f>IF(sum!A556="MA",sum!D556,"*")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2021</v>
      </c>
      <c r="AK563" s="1">
        <f>IF(sum!A556="ON",sum!B556,"*")</f>
        <v/>
      </c>
      <c r="AL563" s="1" t="n"/>
      <c r="AM563" s="1">
        <f>IF(sum!A556="ON",sum!D556,"*")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2021</v>
      </c>
      <c r="AS563" s="1">
        <f>IF(sum!A556="QU",sum!B556,"*")</f>
        <v/>
      </c>
      <c r="AT563" s="1" t="n"/>
      <c r="AU563" s="1">
        <f>IF(sum!A556="QU",sum!D556,"*")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2021</v>
      </c>
      <c r="BA563" s="1">
        <f>IF(sum!A556="SA",sum!B556,"*")</f>
        <v/>
      </c>
      <c r="BB563" s="1" t="n"/>
      <c r="BC563" s="1">
        <f>IF(sum!A556="SA",sum!D556,"*")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2021</v>
      </c>
      <c r="J564" s="4" t="inlineStr">
        <is>
          <t>NCAP_BND</t>
        </is>
      </c>
      <c r="K564" s="4" t="inlineStr">
        <is>
          <t>FX</t>
        </is>
      </c>
      <c r="L564" s="4" t="n">
        <v>2021</v>
      </c>
      <c r="M564" s="1">
        <f>IF(sum!A557="AT",sum!B557,"*")</f>
        <v/>
      </c>
      <c r="N564" s="1" t="n"/>
      <c r="O564" s="1">
        <f>IF(sum!A557="AT",sum!D557,"*")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2021</v>
      </c>
      <c r="U564" s="1">
        <f>IF(sum!A557="BC",sum!B557,"*")</f>
        <v/>
      </c>
      <c r="V564" s="1" t="n"/>
      <c r="W564" s="1">
        <f>IF(sum!A557="BC",sum!D557,"*")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2021</v>
      </c>
      <c r="AC564" s="1">
        <f>IF(sum!A557="MA",sum!B557,"*")</f>
        <v/>
      </c>
      <c r="AD564" s="1" t="n"/>
      <c r="AE564" s="1">
        <f>IF(sum!A557="MA",sum!D557,"*")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2021</v>
      </c>
      <c r="AK564" s="1">
        <f>IF(sum!A557="ON",sum!B557,"*")</f>
        <v/>
      </c>
      <c r="AL564" s="1" t="n"/>
      <c r="AM564" s="1">
        <f>IF(sum!A557="ON",sum!D557,"*")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2021</v>
      </c>
      <c r="AS564" s="1">
        <f>IF(sum!A557="QU",sum!B557,"*")</f>
        <v/>
      </c>
      <c r="AT564" s="1" t="n"/>
      <c r="AU564" s="1">
        <f>IF(sum!A557="QU",sum!D557,"*")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2021</v>
      </c>
      <c r="BA564" s="1">
        <f>IF(sum!A557="SA",sum!B557,"*")</f>
        <v/>
      </c>
      <c r="BB564" s="1" t="n"/>
      <c r="BC564" s="1">
        <f>IF(sum!A557="SA",sum!D557,"*")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2021</v>
      </c>
      <c r="J565" s="1" t="inlineStr">
        <is>
          <t>NCAP_BND</t>
        </is>
      </c>
      <c r="K565" s="1" t="inlineStr">
        <is>
          <t>FX</t>
        </is>
      </c>
      <c r="L565" s="1" t="n">
        <v>2021</v>
      </c>
      <c r="M565" s="1">
        <f>IF(sum!A558="AT",sum!B558,"*")</f>
        <v/>
      </c>
      <c r="N565" s="1" t="n"/>
      <c r="O565" s="1">
        <f>IF(sum!A558="AT",sum!D558,"*")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2021</v>
      </c>
      <c r="U565" s="1">
        <f>IF(sum!A558="BC",sum!B558,"*")</f>
        <v/>
      </c>
      <c r="V565" s="1" t="n"/>
      <c r="W565" s="1">
        <f>IF(sum!A558="BC",sum!D558,"*")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2021</v>
      </c>
      <c r="AC565" s="1">
        <f>IF(sum!A558="MA",sum!B558,"*")</f>
        <v/>
      </c>
      <c r="AD565" s="1" t="n"/>
      <c r="AE565" s="1">
        <f>IF(sum!A558="MA",sum!D558,"*")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2021</v>
      </c>
      <c r="AK565" s="1">
        <f>IF(sum!A558="ON",sum!B558,"*")</f>
        <v/>
      </c>
      <c r="AL565" s="1" t="n"/>
      <c r="AM565" s="1">
        <f>IF(sum!A558="ON",sum!D558,"*")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2021</v>
      </c>
      <c r="AS565" s="1">
        <f>IF(sum!A558="QU",sum!B558,"*")</f>
        <v/>
      </c>
      <c r="AT565" s="1" t="n"/>
      <c r="AU565" s="1">
        <f>IF(sum!A558="QU",sum!D558,"*")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2021</v>
      </c>
      <c r="BA565" s="1">
        <f>IF(sum!A558="SA",sum!B558,"*")</f>
        <v/>
      </c>
      <c r="BB565" s="1" t="n"/>
      <c r="BC565" s="1">
        <f>IF(sum!A558="SA",sum!D558,"*")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2021</v>
      </c>
      <c r="J566" s="1" t="inlineStr">
        <is>
          <t>NCAP_BND</t>
        </is>
      </c>
      <c r="K566" s="1" t="inlineStr">
        <is>
          <t>FX</t>
        </is>
      </c>
      <c r="L566" s="1" t="n">
        <v>2021</v>
      </c>
      <c r="M566" s="1">
        <f>IF(sum!A559="AT",sum!B559,"*")</f>
        <v/>
      </c>
      <c r="N566" s="1" t="n"/>
      <c r="O566" s="1">
        <f>IF(sum!A559="AT",sum!D559,"*")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2021</v>
      </c>
      <c r="U566" s="1">
        <f>IF(sum!A559="BC",sum!B559,"*")</f>
        <v/>
      </c>
      <c r="V566" s="1" t="n"/>
      <c r="W566" s="1">
        <f>IF(sum!A559="BC",sum!D559,"*")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2021</v>
      </c>
      <c r="AC566" s="1">
        <f>IF(sum!A559="MA",sum!B559,"*")</f>
        <v/>
      </c>
      <c r="AD566" s="1" t="n"/>
      <c r="AE566" s="1">
        <f>IF(sum!A559="MA",sum!D559,"*")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2021</v>
      </c>
      <c r="AK566" s="1">
        <f>IF(sum!A559="ON",sum!B559,"*")</f>
        <v/>
      </c>
      <c r="AL566" s="1" t="n"/>
      <c r="AM566" s="1">
        <f>IF(sum!A559="ON",sum!D559,"*")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2021</v>
      </c>
      <c r="AS566" s="1">
        <f>IF(sum!A559="QU",sum!B559,"*")</f>
        <v/>
      </c>
      <c r="AT566" s="1" t="n"/>
      <c r="AU566" s="1">
        <f>IF(sum!A559="QU",sum!D559,"*")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2021</v>
      </c>
      <c r="BA566" s="1">
        <f>IF(sum!A559="SA",sum!B559,"*")</f>
        <v/>
      </c>
      <c r="BB566" s="1" t="n"/>
      <c r="BC566" s="1">
        <f>IF(sum!A559="SA",sum!D559,"*")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2021</v>
      </c>
      <c r="J567" s="4" t="inlineStr">
        <is>
          <t>NCAP_BND</t>
        </is>
      </c>
      <c r="K567" s="4" t="inlineStr">
        <is>
          <t>FX</t>
        </is>
      </c>
      <c r="L567" s="4" t="n">
        <v>2021</v>
      </c>
      <c r="M567" s="1">
        <f>IF(sum!A560="AT",sum!B560,"*")</f>
        <v/>
      </c>
      <c r="N567" s="1" t="n"/>
      <c r="O567" s="1">
        <f>IF(sum!A560="AT",sum!D560,"*")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2021</v>
      </c>
      <c r="U567" s="1">
        <f>IF(sum!A560="BC",sum!B560,"*")</f>
        <v/>
      </c>
      <c r="V567" s="1" t="n"/>
      <c r="W567" s="1">
        <f>IF(sum!A560="BC",sum!D560,"*")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2021</v>
      </c>
      <c r="AC567" s="1">
        <f>IF(sum!A560="MA",sum!B560,"*")</f>
        <v/>
      </c>
      <c r="AD567" s="1" t="n"/>
      <c r="AE567" s="1">
        <f>IF(sum!A560="MA",sum!D560,"*")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2021</v>
      </c>
      <c r="AK567" s="1">
        <f>IF(sum!A560="ON",sum!B560,"*")</f>
        <v/>
      </c>
      <c r="AL567" s="1" t="n"/>
      <c r="AM567" s="1">
        <f>IF(sum!A560="ON",sum!D560,"*")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2021</v>
      </c>
      <c r="AS567" s="1">
        <f>IF(sum!A560="QU",sum!B560,"*")</f>
        <v/>
      </c>
      <c r="AT567" s="1" t="n"/>
      <c r="AU567" s="1">
        <f>IF(sum!A560="QU",sum!D560,"*")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2021</v>
      </c>
      <c r="BA567" s="1">
        <f>IF(sum!A560="SA",sum!B560,"*")</f>
        <v/>
      </c>
      <c r="BB567" s="1" t="n"/>
      <c r="BC567" s="1">
        <f>IF(sum!A560="SA",sum!D560,"*")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2021</v>
      </c>
      <c r="J568" s="1" t="inlineStr">
        <is>
          <t>NCAP_BND</t>
        </is>
      </c>
      <c r="K568" s="1" t="inlineStr">
        <is>
          <t>FX</t>
        </is>
      </c>
      <c r="L568" s="1" t="n">
        <v>2021</v>
      </c>
      <c r="M568" s="1">
        <f>IF(sum!A561="AT",sum!B561,"*")</f>
        <v/>
      </c>
      <c r="N568" s="1" t="n"/>
      <c r="O568" s="1">
        <f>IF(sum!A561="AT",sum!D561,"*")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2021</v>
      </c>
      <c r="U568" s="1">
        <f>IF(sum!A561="BC",sum!B561,"*")</f>
        <v/>
      </c>
      <c r="V568" s="1" t="n"/>
      <c r="W568" s="1">
        <f>IF(sum!A561="BC",sum!D561,"*")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2021</v>
      </c>
      <c r="AC568" s="1">
        <f>IF(sum!A561="MA",sum!B561,"*")</f>
        <v/>
      </c>
      <c r="AD568" s="1" t="n"/>
      <c r="AE568" s="1">
        <f>IF(sum!A561="MA",sum!D561,"*")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2021</v>
      </c>
      <c r="AK568" s="1">
        <f>IF(sum!A561="ON",sum!B561,"*")</f>
        <v/>
      </c>
      <c r="AL568" s="1" t="n"/>
      <c r="AM568" s="1">
        <f>IF(sum!A561="ON",sum!D561,"*")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2021</v>
      </c>
      <c r="AS568" s="1">
        <f>IF(sum!A561="QU",sum!B561,"*")</f>
        <v/>
      </c>
      <c r="AT568" s="1" t="n"/>
      <c r="AU568" s="1">
        <f>IF(sum!A561="QU",sum!D561,"*")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2021</v>
      </c>
      <c r="BA568" s="1">
        <f>IF(sum!A561="SA",sum!B561,"*")</f>
        <v/>
      </c>
      <c r="BB568" s="1" t="n"/>
      <c r="BC568" s="1">
        <f>IF(sum!A561="SA",sum!D561,"*")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2021</v>
      </c>
      <c r="J569" s="1" t="inlineStr">
        <is>
          <t>NCAP_BND</t>
        </is>
      </c>
      <c r="K569" s="1" t="inlineStr">
        <is>
          <t>FX</t>
        </is>
      </c>
      <c r="L569" s="1" t="n">
        <v>2021</v>
      </c>
      <c r="M569" s="1">
        <f>IF(sum!A562="AT",sum!B562,"*")</f>
        <v/>
      </c>
      <c r="N569" s="1" t="n"/>
      <c r="O569" s="1">
        <f>IF(sum!A562="AT",sum!D562,"*")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2021</v>
      </c>
      <c r="U569" s="1">
        <f>IF(sum!A562="BC",sum!B562,"*")</f>
        <v/>
      </c>
      <c r="V569" s="1" t="n"/>
      <c r="W569" s="1">
        <f>IF(sum!A562="BC",sum!D562,"*")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2021</v>
      </c>
      <c r="AC569" s="1">
        <f>IF(sum!A562="MA",sum!B562,"*")</f>
        <v/>
      </c>
      <c r="AD569" s="1" t="n"/>
      <c r="AE569" s="1">
        <f>IF(sum!A562="MA",sum!D562,"*")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2021</v>
      </c>
      <c r="AK569" s="1">
        <f>IF(sum!A562="ON",sum!B562,"*")</f>
        <v/>
      </c>
      <c r="AL569" s="1" t="n"/>
      <c r="AM569" s="1">
        <f>IF(sum!A562="ON",sum!D562,"*")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2021</v>
      </c>
      <c r="AS569" s="1">
        <f>IF(sum!A562="QU",sum!B562,"*")</f>
        <v/>
      </c>
      <c r="AT569" s="1" t="n"/>
      <c r="AU569" s="1">
        <f>IF(sum!A562="QU",sum!D562,"*")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2021</v>
      </c>
      <c r="BA569" s="1">
        <f>IF(sum!A562="SA",sum!B562,"*")</f>
        <v/>
      </c>
      <c r="BB569" s="1" t="n"/>
      <c r="BC569" s="1">
        <f>IF(sum!A562="SA",sum!D562,"*")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2021</v>
      </c>
      <c r="J570" s="4" t="inlineStr">
        <is>
          <t>NCAP_BND</t>
        </is>
      </c>
      <c r="K570" s="4" t="inlineStr">
        <is>
          <t>FX</t>
        </is>
      </c>
      <c r="L570" s="4" t="n">
        <v>2021</v>
      </c>
      <c r="M570" s="1">
        <f>IF(sum!A563="AT",sum!B563,"*")</f>
        <v/>
      </c>
      <c r="N570" s="1" t="n"/>
      <c r="O570" s="1">
        <f>IF(sum!A563="AT",sum!D563,"*")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2021</v>
      </c>
      <c r="U570" s="1">
        <f>IF(sum!A563="BC",sum!B563,"*")</f>
        <v/>
      </c>
      <c r="V570" s="1" t="n"/>
      <c r="W570" s="1">
        <f>IF(sum!A563="BC",sum!D563,"*")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2021</v>
      </c>
      <c r="AC570" s="1">
        <f>IF(sum!A563="MA",sum!B563,"*")</f>
        <v/>
      </c>
      <c r="AD570" s="1" t="n"/>
      <c r="AE570" s="1">
        <f>IF(sum!A563="MA",sum!D563,"*")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2021</v>
      </c>
      <c r="AK570" s="1">
        <f>IF(sum!A563="ON",sum!B563,"*")</f>
        <v/>
      </c>
      <c r="AL570" s="1" t="n"/>
      <c r="AM570" s="1">
        <f>IF(sum!A563="ON",sum!D563,"*")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2021</v>
      </c>
      <c r="AS570" s="1">
        <f>IF(sum!A563="QU",sum!B563,"*")</f>
        <v/>
      </c>
      <c r="AT570" s="1" t="n"/>
      <c r="AU570" s="1">
        <f>IF(sum!A563="QU",sum!D563,"*")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2021</v>
      </c>
      <c r="BA570" s="1">
        <f>IF(sum!A563="SA",sum!B563,"*")</f>
        <v/>
      </c>
      <c r="BB570" s="1" t="n"/>
      <c r="BC570" s="1">
        <f>IF(sum!A563="SA",sum!D563,"*")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2021</v>
      </c>
      <c r="J571" s="1" t="inlineStr">
        <is>
          <t>NCAP_BND</t>
        </is>
      </c>
      <c r="K571" s="1" t="inlineStr">
        <is>
          <t>FX</t>
        </is>
      </c>
      <c r="L571" s="1" t="n">
        <v>2021</v>
      </c>
      <c r="M571" s="1">
        <f>IF(sum!A564="AT",sum!B564,"*")</f>
        <v/>
      </c>
      <c r="N571" s="1" t="n"/>
      <c r="O571" s="1">
        <f>IF(sum!A564="AT",sum!D564,"*")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2021</v>
      </c>
      <c r="U571" s="1">
        <f>IF(sum!A564="BC",sum!B564,"*")</f>
        <v/>
      </c>
      <c r="V571" s="1" t="n"/>
      <c r="W571" s="1">
        <f>IF(sum!A564="BC",sum!D564,"*")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2021</v>
      </c>
      <c r="AC571" s="1">
        <f>IF(sum!A564="MA",sum!B564,"*")</f>
        <v/>
      </c>
      <c r="AD571" s="1" t="n"/>
      <c r="AE571" s="1">
        <f>IF(sum!A564="MA",sum!D564,"*")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2021</v>
      </c>
      <c r="AK571" s="1">
        <f>IF(sum!A564="ON",sum!B564,"*")</f>
        <v/>
      </c>
      <c r="AL571" s="1" t="n"/>
      <c r="AM571" s="1">
        <f>IF(sum!A564="ON",sum!D564,"*")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2021</v>
      </c>
      <c r="AS571" s="1">
        <f>IF(sum!A564="QU",sum!B564,"*")</f>
        <v/>
      </c>
      <c r="AT571" s="1" t="n"/>
      <c r="AU571" s="1">
        <f>IF(sum!A564="QU",sum!D564,"*")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2021</v>
      </c>
      <c r="BA571" s="1">
        <f>IF(sum!A564="SA",sum!B564,"*")</f>
        <v/>
      </c>
      <c r="BB571" s="1" t="n"/>
      <c r="BC571" s="1">
        <f>IF(sum!A564="SA",sum!D564,"*")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2021</v>
      </c>
      <c r="J572" s="1" t="inlineStr">
        <is>
          <t>NCAP_BND</t>
        </is>
      </c>
      <c r="K572" s="1" t="inlineStr">
        <is>
          <t>FX</t>
        </is>
      </c>
      <c r="L572" s="1" t="n">
        <v>2021</v>
      </c>
      <c r="M572" s="1">
        <f>IF(sum!A565="AT",sum!B565,"*")</f>
        <v/>
      </c>
      <c r="N572" s="1" t="n"/>
      <c r="O572" s="1">
        <f>IF(sum!A565="AT",sum!D565,"*")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2021</v>
      </c>
      <c r="U572" s="1">
        <f>IF(sum!A565="BC",sum!B565,"*")</f>
        <v/>
      </c>
      <c r="V572" s="1" t="n"/>
      <c r="W572" s="1">
        <f>IF(sum!A565="BC",sum!D565,"*")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2021</v>
      </c>
      <c r="AC572" s="1">
        <f>IF(sum!A565="MA",sum!B565,"*")</f>
        <v/>
      </c>
      <c r="AD572" s="1" t="n"/>
      <c r="AE572" s="1">
        <f>IF(sum!A565="MA",sum!D565,"*")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2021</v>
      </c>
      <c r="AK572" s="1">
        <f>IF(sum!A565="ON",sum!B565,"*")</f>
        <v/>
      </c>
      <c r="AL572" s="1" t="n"/>
      <c r="AM572" s="1">
        <f>IF(sum!A565="ON",sum!D565,"*")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2021</v>
      </c>
      <c r="AS572" s="1">
        <f>IF(sum!A565="QU",sum!B565,"*")</f>
        <v/>
      </c>
      <c r="AT572" s="1" t="n"/>
      <c r="AU572" s="1">
        <f>IF(sum!A565="QU",sum!D565,"*")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2021</v>
      </c>
      <c r="BA572" s="1">
        <f>IF(sum!A565="SA",sum!B565,"*")</f>
        <v/>
      </c>
      <c r="BB572" s="1" t="n"/>
      <c r="BC572" s="1">
        <f>IF(sum!A565="SA",sum!D565,"*")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2021</v>
      </c>
      <c r="J573" s="4" t="inlineStr">
        <is>
          <t>NCAP_BND</t>
        </is>
      </c>
      <c r="K573" s="4" t="inlineStr">
        <is>
          <t>FX</t>
        </is>
      </c>
      <c r="L573" s="4" t="n">
        <v>2021</v>
      </c>
      <c r="M573" s="1">
        <f>IF(sum!A566="AT",sum!B566,"*")</f>
        <v/>
      </c>
      <c r="N573" s="1" t="n"/>
      <c r="O573" s="1">
        <f>IF(sum!A566="AT",sum!D566,"*")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2021</v>
      </c>
      <c r="U573" s="1">
        <f>IF(sum!A566="BC",sum!B566,"*")</f>
        <v/>
      </c>
      <c r="V573" s="1" t="n"/>
      <c r="W573" s="1">
        <f>IF(sum!A566="BC",sum!D566,"*")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2021</v>
      </c>
      <c r="AC573" s="1">
        <f>IF(sum!A566="MA",sum!B566,"*")</f>
        <v/>
      </c>
      <c r="AD573" s="1" t="n"/>
      <c r="AE573" s="1">
        <f>IF(sum!A566="MA",sum!D566,"*")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2021</v>
      </c>
      <c r="AK573" s="1">
        <f>IF(sum!A566="ON",sum!B566,"*")</f>
        <v/>
      </c>
      <c r="AL573" s="1" t="n"/>
      <c r="AM573" s="1">
        <f>IF(sum!A566="ON",sum!D566,"*")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2021</v>
      </c>
      <c r="AS573" s="1">
        <f>IF(sum!A566="QU",sum!B566,"*")</f>
        <v/>
      </c>
      <c r="AT573" s="1" t="n"/>
      <c r="AU573" s="1">
        <f>IF(sum!A566="QU",sum!D566,"*")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2021</v>
      </c>
      <c r="BA573" s="1">
        <f>IF(sum!A566="SA",sum!B566,"*")</f>
        <v/>
      </c>
      <c r="BB573" s="1" t="n"/>
      <c r="BC573" s="1">
        <f>IF(sum!A566="SA",sum!D566,"*")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2021</v>
      </c>
      <c r="J574" s="1" t="inlineStr">
        <is>
          <t>NCAP_BND</t>
        </is>
      </c>
      <c r="K574" s="1" t="inlineStr">
        <is>
          <t>FX</t>
        </is>
      </c>
      <c r="L574" s="1" t="n">
        <v>2021</v>
      </c>
      <c r="M574" s="1">
        <f>IF(sum!A567="AT",sum!B567,"*")</f>
        <v/>
      </c>
      <c r="N574" s="1" t="n"/>
      <c r="O574" s="1">
        <f>IF(sum!A567="AT",sum!D567,"*")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2021</v>
      </c>
      <c r="U574" s="1">
        <f>IF(sum!A567="BC",sum!B567,"*")</f>
        <v/>
      </c>
      <c r="V574" s="1" t="n"/>
      <c r="W574" s="1">
        <f>IF(sum!A567="BC",sum!D567,"*")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2021</v>
      </c>
      <c r="AC574" s="1">
        <f>IF(sum!A567="MA",sum!B567,"*")</f>
        <v/>
      </c>
      <c r="AD574" s="1" t="n"/>
      <c r="AE574" s="1">
        <f>IF(sum!A567="MA",sum!D567,"*")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2021</v>
      </c>
      <c r="AK574" s="1">
        <f>IF(sum!A567="ON",sum!B567,"*")</f>
        <v/>
      </c>
      <c r="AL574" s="1" t="n"/>
      <c r="AM574" s="1">
        <f>IF(sum!A567="ON",sum!D567,"*")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2021</v>
      </c>
      <c r="AS574" s="1">
        <f>IF(sum!A567="QU",sum!B567,"*")</f>
        <v/>
      </c>
      <c r="AT574" s="1" t="n"/>
      <c r="AU574" s="1">
        <f>IF(sum!A567="QU",sum!D567,"*")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2021</v>
      </c>
      <c r="BA574" s="1">
        <f>IF(sum!A567="SA",sum!B567,"*")</f>
        <v/>
      </c>
      <c r="BB574" s="1" t="n"/>
      <c r="BC574" s="1">
        <f>IF(sum!A567="SA",sum!D567,"*")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2021</v>
      </c>
      <c r="J575" s="1" t="inlineStr">
        <is>
          <t>NCAP_BND</t>
        </is>
      </c>
      <c r="K575" s="1" t="inlineStr">
        <is>
          <t>FX</t>
        </is>
      </c>
      <c r="L575" s="1" t="n">
        <v>2021</v>
      </c>
      <c r="M575" s="1">
        <f>IF(sum!A568="AT",sum!B568,"*")</f>
        <v/>
      </c>
      <c r="N575" s="1" t="n"/>
      <c r="O575" s="1">
        <f>IF(sum!A568="AT",sum!D568,"*")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2021</v>
      </c>
      <c r="U575" s="1">
        <f>IF(sum!A568="BC",sum!B568,"*")</f>
        <v/>
      </c>
      <c r="V575" s="1" t="n"/>
      <c r="W575" s="1">
        <f>IF(sum!A568="BC",sum!D568,"*")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2021</v>
      </c>
      <c r="AC575" s="1">
        <f>IF(sum!A568="MA",sum!B568,"*")</f>
        <v/>
      </c>
      <c r="AD575" s="1" t="n"/>
      <c r="AE575" s="1">
        <f>IF(sum!A568="MA",sum!D568,"*")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2021</v>
      </c>
      <c r="AK575" s="1">
        <f>IF(sum!A568="ON",sum!B568,"*")</f>
        <v/>
      </c>
      <c r="AL575" s="1" t="n"/>
      <c r="AM575" s="1">
        <f>IF(sum!A568="ON",sum!D568,"*")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2021</v>
      </c>
      <c r="AS575" s="1">
        <f>IF(sum!A568="QU",sum!B568,"*")</f>
        <v/>
      </c>
      <c r="AT575" s="1" t="n"/>
      <c r="AU575" s="1">
        <f>IF(sum!A568="QU",sum!D568,"*")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2021</v>
      </c>
      <c r="BA575" s="1">
        <f>IF(sum!A568="SA",sum!B568,"*")</f>
        <v/>
      </c>
      <c r="BB575" s="1" t="n"/>
      <c r="BC575" s="1">
        <f>IF(sum!A568="SA",sum!D568,"*")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2021</v>
      </c>
      <c r="J576" s="4" t="inlineStr">
        <is>
          <t>NCAP_BND</t>
        </is>
      </c>
      <c r="K576" s="4" t="inlineStr">
        <is>
          <t>FX</t>
        </is>
      </c>
      <c r="L576" s="4" t="n">
        <v>2021</v>
      </c>
      <c r="M576" s="1">
        <f>IF(sum!A569="AT",sum!B569,"*")</f>
        <v/>
      </c>
      <c r="N576" s="1" t="n"/>
      <c r="O576" s="1">
        <f>IF(sum!A569="AT",sum!D569,"*")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2021</v>
      </c>
      <c r="U576" s="1">
        <f>IF(sum!A569="BC",sum!B569,"*")</f>
        <v/>
      </c>
      <c r="V576" s="1" t="n"/>
      <c r="W576" s="1">
        <f>IF(sum!A569="BC",sum!D569,"*")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2021</v>
      </c>
      <c r="AC576" s="1">
        <f>IF(sum!A569="MA",sum!B569,"*")</f>
        <v/>
      </c>
      <c r="AD576" s="1" t="n"/>
      <c r="AE576" s="1">
        <f>IF(sum!A569="MA",sum!D569,"*")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2021</v>
      </c>
      <c r="AK576" s="1">
        <f>IF(sum!A569="ON",sum!B569,"*")</f>
        <v/>
      </c>
      <c r="AL576" s="1" t="n"/>
      <c r="AM576" s="1">
        <f>IF(sum!A569="ON",sum!D569,"*")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2021</v>
      </c>
      <c r="AS576" s="1">
        <f>IF(sum!A569="QU",sum!B569,"*")</f>
        <v/>
      </c>
      <c r="AT576" s="1" t="n"/>
      <c r="AU576" s="1">
        <f>IF(sum!A569="QU",sum!D569,"*")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2021</v>
      </c>
      <c r="BA576" s="1">
        <f>IF(sum!A569="SA",sum!B569,"*")</f>
        <v/>
      </c>
      <c r="BB576" s="1" t="n"/>
      <c r="BC576" s="1">
        <f>IF(sum!A569="SA",sum!D569,"*")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2021</v>
      </c>
      <c r="J577" s="1" t="inlineStr">
        <is>
          <t>NCAP_BND</t>
        </is>
      </c>
      <c r="K577" s="1" t="inlineStr">
        <is>
          <t>FX</t>
        </is>
      </c>
      <c r="L577" s="1" t="n">
        <v>2021</v>
      </c>
      <c r="M577" s="1">
        <f>IF(sum!A570="AT",sum!B570,"*")</f>
        <v/>
      </c>
      <c r="N577" s="1" t="n"/>
      <c r="O577" s="1">
        <f>IF(sum!A570="AT",sum!D570,"*")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2021</v>
      </c>
      <c r="U577" s="1">
        <f>IF(sum!A570="BC",sum!B570,"*")</f>
        <v/>
      </c>
      <c r="V577" s="1" t="n"/>
      <c r="W577" s="1">
        <f>IF(sum!A570="BC",sum!D570,"*")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2021</v>
      </c>
      <c r="AC577" s="1">
        <f>IF(sum!A570="MA",sum!B570,"*")</f>
        <v/>
      </c>
      <c r="AD577" s="1" t="n"/>
      <c r="AE577" s="1">
        <f>IF(sum!A570="MA",sum!D570,"*")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2021</v>
      </c>
      <c r="AK577" s="1">
        <f>IF(sum!A570="ON",sum!B570,"*")</f>
        <v/>
      </c>
      <c r="AL577" s="1" t="n"/>
      <c r="AM577" s="1">
        <f>IF(sum!A570="ON",sum!D570,"*")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2021</v>
      </c>
      <c r="AS577" s="1">
        <f>IF(sum!A570="QU",sum!B570,"*")</f>
        <v/>
      </c>
      <c r="AT577" s="1" t="n"/>
      <c r="AU577" s="1">
        <f>IF(sum!A570="QU",sum!D570,"*")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2021</v>
      </c>
      <c r="BA577" s="1">
        <f>IF(sum!A570="SA",sum!B570,"*")</f>
        <v/>
      </c>
      <c r="BB577" s="1" t="n"/>
      <c r="BC577" s="1">
        <f>IF(sum!A570="SA",sum!D570,"*")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2021</v>
      </c>
      <c r="J578" s="1" t="inlineStr">
        <is>
          <t>NCAP_BND</t>
        </is>
      </c>
      <c r="K578" s="1" t="inlineStr">
        <is>
          <t>FX</t>
        </is>
      </c>
      <c r="L578" s="1" t="n">
        <v>2021</v>
      </c>
      <c r="M578" s="1">
        <f>IF(sum!A571="AT",sum!B571,"*")</f>
        <v/>
      </c>
      <c r="N578" s="1" t="n"/>
      <c r="O578" s="1">
        <f>IF(sum!A571="AT",sum!D571,"*")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2021</v>
      </c>
      <c r="U578" s="1">
        <f>IF(sum!A571="BC",sum!B571,"*")</f>
        <v/>
      </c>
      <c r="V578" s="1" t="n"/>
      <c r="W578" s="1">
        <f>IF(sum!A571="BC",sum!D571,"*")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2021</v>
      </c>
      <c r="AC578" s="1">
        <f>IF(sum!A571="MA",sum!B571,"*")</f>
        <v/>
      </c>
      <c r="AD578" s="1" t="n"/>
      <c r="AE578" s="1">
        <f>IF(sum!A571="MA",sum!D571,"*")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2021</v>
      </c>
      <c r="AK578" s="1">
        <f>IF(sum!A571="ON",sum!B571,"*")</f>
        <v/>
      </c>
      <c r="AL578" s="1" t="n"/>
      <c r="AM578" s="1">
        <f>IF(sum!A571="ON",sum!D571,"*")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2021</v>
      </c>
      <c r="AS578" s="1">
        <f>IF(sum!A571="QU",sum!B571,"*")</f>
        <v/>
      </c>
      <c r="AT578" s="1" t="n"/>
      <c r="AU578" s="1">
        <f>IF(sum!A571="QU",sum!D571,"*")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2021</v>
      </c>
      <c r="BA578" s="1">
        <f>IF(sum!A571="SA",sum!B571,"*")</f>
        <v/>
      </c>
      <c r="BB578" s="1" t="n"/>
      <c r="BC578" s="1">
        <f>IF(sum!A571="SA",sum!D571,"*")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2021</v>
      </c>
      <c r="J579" s="4" t="inlineStr">
        <is>
          <t>NCAP_BND</t>
        </is>
      </c>
      <c r="K579" s="4" t="inlineStr">
        <is>
          <t>FX</t>
        </is>
      </c>
      <c r="L579" s="4" t="n">
        <v>2021</v>
      </c>
      <c r="M579" s="1">
        <f>IF(sum!A572="AT",sum!B572,"*")</f>
        <v/>
      </c>
      <c r="N579" s="1" t="n"/>
      <c r="O579" s="1">
        <f>IF(sum!A572="AT",sum!D572,"*")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2021</v>
      </c>
      <c r="U579" s="1">
        <f>IF(sum!A572="BC",sum!B572,"*")</f>
        <v/>
      </c>
      <c r="V579" s="1" t="n"/>
      <c r="W579" s="1">
        <f>IF(sum!A572="BC",sum!D572,"*")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2021</v>
      </c>
      <c r="AC579" s="1">
        <f>IF(sum!A572="MA",sum!B572,"*")</f>
        <v/>
      </c>
      <c r="AD579" s="1" t="n"/>
      <c r="AE579" s="1">
        <f>IF(sum!A572="MA",sum!D572,"*")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2021</v>
      </c>
      <c r="AK579" s="1">
        <f>IF(sum!A572="ON",sum!B572,"*")</f>
        <v/>
      </c>
      <c r="AL579" s="1" t="n"/>
      <c r="AM579" s="1">
        <f>IF(sum!A572="ON",sum!D572,"*")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2021</v>
      </c>
      <c r="AS579" s="1">
        <f>IF(sum!A572="QU",sum!B572,"*")</f>
        <v/>
      </c>
      <c r="AT579" s="1" t="n"/>
      <c r="AU579" s="1">
        <f>IF(sum!A572="QU",sum!D572,"*")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2021</v>
      </c>
      <c r="BA579" s="1">
        <f>IF(sum!A572="SA",sum!B572,"*")</f>
        <v/>
      </c>
      <c r="BB579" s="1" t="n"/>
      <c r="BC579" s="1">
        <f>IF(sum!A572="SA",sum!D572,"*")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2021</v>
      </c>
      <c r="J580" s="1" t="inlineStr">
        <is>
          <t>NCAP_BND</t>
        </is>
      </c>
      <c r="K580" s="1" t="inlineStr">
        <is>
          <t>FX</t>
        </is>
      </c>
      <c r="L580" s="1" t="n">
        <v>2021</v>
      </c>
      <c r="M580" s="1">
        <f>IF(sum!A573="AT",sum!B573,"*")</f>
        <v/>
      </c>
      <c r="N580" s="1" t="n"/>
      <c r="O580" s="1">
        <f>IF(sum!A573="AT",sum!D573,"*")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2021</v>
      </c>
      <c r="U580" s="1">
        <f>IF(sum!A573="BC",sum!B573,"*")</f>
        <v/>
      </c>
      <c r="V580" s="1" t="n"/>
      <c r="W580" s="1">
        <f>IF(sum!A573="BC",sum!D573,"*")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2021</v>
      </c>
      <c r="AC580" s="1">
        <f>IF(sum!A573="MA",sum!B573,"*")</f>
        <v/>
      </c>
      <c r="AD580" s="1" t="n"/>
      <c r="AE580" s="1">
        <f>IF(sum!A573="MA",sum!D573,"*")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2021</v>
      </c>
      <c r="AK580" s="1">
        <f>IF(sum!A573="ON",sum!B573,"*")</f>
        <v/>
      </c>
      <c r="AL580" s="1" t="n"/>
      <c r="AM580" s="1">
        <f>IF(sum!A573="ON",sum!D573,"*")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2021</v>
      </c>
      <c r="AS580" s="1">
        <f>IF(sum!A573="QU",sum!B573,"*")</f>
        <v/>
      </c>
      <c r="AT580" s="1" t="n"/>
      <c r="AU580" s="1">
        <f>IF(sum!A573="QU",sum!D573,"*")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2021</v>
      </c>
      <c r="BA580" s="1">
        <f>IF(sum!A573="SA",sum!B573,"*")</f>
        <v/>
      </c>
      <c r="BB580" s="1" t="n"/>
      <c r="BC580" s="1">
        <f>IF(sum!A573="SA",sum!D573,"*")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2021</v>
      </c>
      <c r="J581" s="1" t="inlineStr">
        <is>
          <t>NCAP_BND</t>
        </is>
      </c>
      <c r="K581" s="1" t="inlineStr">
        <is>
          <t>FX</t>
        </is>
      </c>
      <c r="L581" s="1" t="n">
        <v>2021</v>
      </c>
      <c r="M581" s="1">
        <f>IF(sum!A574="AT",sum!B574,"*")</f>
        <v/>
      </c>
      <c r="N581" s="1" t="n"/>
      <c r="O581" s="1">
        <f>IF(sum!A574="AT",sum!D574,"*")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2021</v>
      </c>
      <c r="U581" s="1">
        <f>IF(sum!A574="BC",sum!B574,"*")</f>
        <v/>
      </c>
      <c r="V581" s="1" t="n"/>
      <c r="W581" s="1">
        <f>IF(sum!A574="BC",sum!D574,"*")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2021</v>
      </c>
      <c r="AC581" s="1">
        <f>IF(sum!A574="MA",sum!B574,"*")</f>
        <v/>
      </c>
      <c r="AD581" s="1" t="n"/>
      <c r="AE581" s="1">
        <f>IF(sum!A574="MA",sum!D574,"*")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2021</v>
      </c>
      <c r="AK581" s="1">
        <f>IF(sum!A574="ON",sum!B574,"*")</f>
        <v/>
      </c>
      <c r="AL581" s="1" t="n"/>
      <c r="AM581" s="1">
        <f>IF(sum!A574="ON",sum!D574,"*")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2021</v>
      </c>
      <c r="AS581" s="1">
        <f>IF(sum!A574="QU",sum!B574,"*")</f>
        <v/>
      </c>
      <c r="AT581" s="1" t="n"/>
      <c r="AU581" s="1">
        <f>IF(sum!A574="QU",sum!D574,"*")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2021</v>
      </c>
      <c r="BA581" s="1">
        <f>IF(sum!A574="SA",sum!B574,"*")</f>
        <v/>
      </c>
      <c r="BB581" s="1" t="n"/>
      <c r="BC581" s="1">
        <f>IF(sum!A574="SA",sum!D574,"*")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2021</v>
      </c>
      <c r="J582" s="4" t="inlineStr">
        <is>
          <t>NCAP_BND</t>
        </is>
      </c>
      <c r="K582" s="4" t="inlineStr">
        <is>
          <t>FX</t>
        </is>
      </c>
      <c r="L582" s="4" t="n">
        <v>2021</v>
      </c>
      <c r="M582" s="1">
        <f>IF(sum!A575="AT",sum!B575,"*")</f>
        <v/>
      </c>
      <c r="N582" s="1" t="n"/>
      <c r="O582" s="1">
        <f>IF(sum!A575="AT",sum!D575,"*")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2021</v>
      </c>
      <c r="U582" s="1">
        <f>IF(sum!A575="BC",sum!B575,"*")</f>
        <v/>
      </c>
      <c r="V582" s="1" t="n"/>
      <c r="W582" s="1">
        <f>IF(sum!A575="BC",sum!D575,"*")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2021</v>
      </c>
      <c r="AC582" s="1">
        <f>IF(sum!A575="MA",sum!B575,"*")</f>
        <v/>
      </c>
      <c r="AD582" s="1" t="n"/>
      <c r="AE582" s="1">
        <f>IF(sum!A575="MA",sum!D575,"*")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2021</v>
      </c>
      <c r="AK582" s="1">
        <f>IF(sum!A575="ON",sum!B575,"*")</f>
        <v/>
      </c>
      <c r="AL582" s="1" t="n"/>
      <c r="AM582" s="1">
        <f>IF(sum!A575="ON",sum!D575,"*")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2021</v>
      </c>
      <c r="AS582" s="1">
        <f>IF(sum!A575="QU",sum!B575,"*")</f>
        <v/>
      </c>
      <c r="AT582" s="1" t="n"/>
      <c r="AU582" s="1">
        <f>IF(sum!A575="QU",sum!D575,"*")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2021</v>
      </c>
      <c r="BA582" s="1">
        <f>IF(sum!A575="SA",sum!B575,"*")</f>
        <v/>
      </c>
      <c r="BB582" s="1" t="n"/>
      <c r="BC582" s="1">
        <f>IF(sum!A575="SA",sum!D575,"*")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2021</v>
      </c>
      <c r="J583" s="1" t="inlineStr">
        <is>
          <t>NCAP_BND</t>
        </is>
      </c>
      <c r="K583" s="1" t="inlineStr">
        <is>
          <t>FX</t>
        </is>
      </c>
      <c r="L583" s="1" t="n">
        <v>2021</v>
      </c>
      <c r="M583" s="1">
        <f>IF(sum!A576="AT",sum!B576,"*")</f>
        <v/>
      </c>
      <c r="N583" s="1" t="n"/>
      <c r="O583" s="1">
        <f>IF(sum!A576="AT",sum!D576,"*")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2021</v>
      </c>
      <c r="U583" s="1">
        <f>IF(sum!A576="BC",sum!B576,"*")</f>
        <v/>
      </c>
      <c r="V583" s="1" t="n"/>
      <c r="W583" s="1">
        <f>IF(sum!A576="BC",sum!D576,"*")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2021</v>
      </c>
      <c r="AC583" s="1">
        <f>IF(sum!A576="MA",sum!B576,"*")</f>
        <v/>
      </c>
      <c r="AD583" s="1" t="n"/>
      <c r="AE583" s="1">
        <f>IF(sum!A576="MA",sum!D576,"*")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2021</v>
      </c>
      <c r="AK583" s="1">
        <f>IF(sum!A576="ON",sum!B576,"*")</f>
        <v/>
      </c>
      <c r="AL583" s="1" t="n"/>
      <c r="AM583" s="1">
        <f>IF(sum!A576="ON",sum!D576,"*")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2021</v>
      </c>
      <c r="AS583" s="1">
        <f>IF(sum!A576="QU",sum!B576,"*")</f>
        <v/>
      </c>
      <c r="AT583" s="1" t="n"/>
      <c r="AU583" s="1">
        <f>IF(sum!A576="QU",sum!D576,"*")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2021</v>
      </c>
      <c r="BA583" s="1">
        <f>IF(sum!A576="SA",sum!B576,"*")</f>
        <v/>
      </c>
      <c r="BB583" s="1" t="n"/>
      <c r="BC583" s="1">
        <f>IF(sum!A576="SA",sum!D576,"*")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2021</v>
      </c>
      <c r="J584" s="1" t="inlineStr">
        <is>
          <t>NCAP_BND</t>
        </is>
      </c>
      <c r="K584" s="1" t="inlineStr">
        <is>
          <t>FX</t>
        </is>
      </c>
      <c r="L584" s="1" t="n">
        <v>2021</v>
      </c>
      <c r="M584" s="1">
        <f>IF(sum!A577="AT",sum!B577,"*")</f>
        <v/>
      </c>
      <c r="N584" s="1" t="n"/>
      <c r="O584" s="1">
        <f>IF(sum!A577="AT",sum!D577,"*")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2021</v>
      </c>
      <c r="U584" s="1">
        <f>IF(sum!A577="BC",sum!B577,"*")</f>
        <v/>
      </c>
      <c r="V584" s="1" t="n"/>
      <c r="W584" s="1">
        <f>IF(sum!A577="BC",sum!D577,"*")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2021</v>
      </c>
      <c r="AC584" s="1">
        <f>IF(sum!A577="MA",sum!B577,"*")</f>
        <v/>
      </c>
      <c r="AD584" s="1" t="n"/>
      <c r="AE584" s="1">
        <f>IF(sum!A577="MA",sum!D577,"*")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2021</v>
      </c>
      <c r="AK584" s="1">
        <f>IF(sum!A577="ON",sum!B577,"*")</f>
        <v/>
      </c>
      <c r="AL584" s="1" t="n"/>
      <c r="AM584" s="1">
        <f>IF(sum!A577="ON",sum!D577,"*")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2021</v>
      </c>
      <c r="AS584" s="1">
        <f>IF(sum!A577="QU",sum!B577,"*")</f>
        <v/>
      </c>
      <c r="AT584" s="1" t="n"/>
      <c r="AU584" s="1">
        <f>IF(sum!A577="QU",sum!D577,"*")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2021</v>
      </c>
      <c r="BA584" s="1">
        <f>IF(sum!A577="SA",sum!B577,"*")</f>
        <v/>
      </c>
      <c r="BB584" s="1" t="n"/>
      <c r="BC584" s="1">
        <f>IF(sum!A577="SA",sum!D577,"*")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2021</v>
      </c>
      <c r="J585" s="4" t="inlineStr">
        <is>
          <t>NCAP_BND</t>
        </is>
      </c>
      <c r="K585" s="4" t="inlineStr">
        <is>
          <t>FX</t>
        </is>
      </c>
      <c r="L585" s="4" t="n">
        <v>2021</v>
      </c>
      <c r="M585" s="1">
        <f>IF(sum!A578="AT",sum!B578,"*")</f>
        <v/>
      </c>
      <c r="N585" s="1" t="n"/>
      <c r="O585" s="1">
        <f>IF(sum!A578="AT",sum!D578,"*")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2021</v>
      </c>
      <c r="U585" s="1">
        <f>IF(sum!A578="BC",sum!B578,"*")</f>
        <v/>
      </c>
      <c r="V585" s="1" t="n"/>
      <c r="W585" s="1">
        <f>IF(sum!A578="BC",sum!D578,"*")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2021</v>
      </c>
      <c r="AC585" s="1">
        <f>IF(sum!A578="MA",sum!B578,"*")</f>
        <v/>
      </c>
      <c r="AD585" s="1" t="n"/>
      <c r="AE585" s="1">
        <f>IF(sum!A578="MA",sum!D578,"*")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2021</v>
      </c>
      <c r="AK585" s="1">
        <f>IF(sum!A578="ON",sum!B578,"*")</f>
        <v/>
      </c>
      <c r="AL585" s="1" t="n"/>
      <c r="AM585" s="1">
        <f>IF(sum!A578="ON",sum!D578,"*")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2021</v>
      </c>
      <c r="AS585" s="1">
        <f>IF(sum!A578="QU",sum!B578,"*")</f>
        <v/>
      </c>
      <c r="AT585" s="1" t="n"/>
      <c r="AU585" s="1">
        <f>IF(sum!A578="QU",sum!D578,"*")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2021</v>
      </c>
      <c r="BA585" s="1">
        <f>IF(sum!A578="SA",sum!B578,"*")</f>
        <v/>
      </c>
      <c r="BB585" s="1" t="n"/>
      <c r="BC585" s="1">
        <f>IF(sum!A578="SA",sum!D578,"*")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2021</v>
      </c>
      <c r="J586" s="1" t="inlineStr">
        <is>
          <t>NCAP_BND</t>
        </is>
      </c>
      <c r="K586" s="1" t="inlineStr">
        <is>
          <t>FX</t>
        </is>
      </c>
      <c r="L586" s="1" t="n">
        <v>2021</v>
      </c>
      <c r="M586" s="1">
        <f>IF(sum!A579="AT",sum!B579,"*")</f>
        <v/>
      </c>
      <c r="N586" s="1" t="n"/>
      <c r="O586" s="1">
        <f>IF(sum!A579="AT",sum!D579,"*")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2021</v>
      </c>
      <c r="U586" s="1">
        <f>IF(sum!A579="BC",sum!B579,"*")</f>
        <v/>
      </c>
      <c r="V586" s="1" t="n"/>
      <c r="W586" s="1">
        <f>IF(sum!A579="BC",sum!D579,"*")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2021</v>
      </c>
      <c r="AC586" s="1">
        <f>IF(sum!A579="MA",sum!B579,"*")</f>
        <v/>
      </c>
      <c r="AD586" s="1" t="n"/>
      <c r="AE586" s="1">
        <f>IF(sum!A579="MA",sum!D579,"*")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2021</v>
      </c>
      <c r="AK586" s="1">
        <f>IF(sum!A579="ON",sum!B579,"*")</f>
        <v/>
      </c>
      <c r="AL586" s="1" t="n"/>
      <c r="AM586" s="1">
        <f>IF(sum!A579="ON",sum!D579,"*")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2021</v>
      </c>
      <c r="AS586" s="1">
        <f>IF(sum!A579="QU",sum!B579,"*")</f>
        <v/>
      </c>
      <c r="AT586" s="1" t="n"/>
      <c r="AU586" s="1">
        <f>IF(sum!A579="QU",sum!D579,"*")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2021</v>
      </c>
      <c r="BA586" s="1">
        <f>IF(sum!A579="SA",sum!B579,"*")</f>
        <v/>
      </c>
      <c r="BB586" s="1" t="n"/>
      <c r="BC586" s="1">
        <f>IF(sum!A579="SA",sum!D579,"*")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2021</v>
      </c>
      <c r="J587" s="1" t="inlineStr">
        <is>
          <t>NCAP_BND</t>
        </is>
      </c>
      <c r="K587" s="1" t="inlineStr">
        <is>
          <t>FX</t>
        </is>
      </c>
      <c r="L587" s="1" t="n">
        <v>2021</v>
      </c>
      <c r="M587" s="1">
        <f>IF(sum!A580="AT",sum!B580,"*")</f>
        <v/>
      </c>
      <c r="N587" s="1" t="n"/>
      <c r="O587" s="1">
        <f>IF(sum!A580="AT",sum!D580,"*")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2021</v>
      </c>
      <c r="U587" s="1">
        <f>IF(sum!A580="BC",sum!B580,"*")</f>
        <v/>
      </c>
      <c r="V587" s="1" t="n"/>
      <c r="W587" s="1">
        <f>IF(sum!A580="BC",sum!D580,"*")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2021</v>
      </c>
      <c r="AC587" s="1">
        <f>IF(sum!A580="MA",sum!B580,"*")</f>
        <v/>
      </c>
      <c r="AD587" s="1" t="n"/>
      <c r="AE587" s="1">
        <f>IF(sum!A580="MA",sum!D580,"*")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2021</v>
      </c>
      <c r="AK587" s="1">
        <f>IF(sum!A580="ON",sum!B580,"*")</f>
        <v/>
      </c>
      <c r="AL587" s="1" t="n"/>
      <c r="AM587" s="1">
        <f>IF(sum!A580="ON",sum!D580,"*")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2021</v>
      </c>
      <c r="AS587" s="1">
        <f>IF(sum!A580="QU",sum!B580,"*")</f>
        <v/>
      </c>
      <c r="AT587" s="1" t="n"/>
      <c r="AU587" s="1">
        <f>IF(sum!A580="QU",sum!D580,"*")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2021</v>
      </c>
      <c r="BA587" s="1">
        <f>IF(sum!A580="SA",sum!B580,"*")</f>
        <v/>
      </c>
      <c r="BB587" s="1" t="n"/>
      <c r="BC587" s="1">
        <f>IF(sum!A580="SA",sum!D580,"*")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2021</v>
      </c>
      <c r="J588" s="4" t="inlineStr">
        <is>
          <t>NCAP_BND</t>
        </is>
      </c>
      <c r="K588" s="4" t="inlineStr">
        <is>
          <t>FX</t>
        </is>
      </c>
      <c r="L588" s="4" t="n">
        <v>2021</v>
      </c>
      <c r="M588" s="1">
        <f>IF(sum!A581="AT",sum!B581,"*")</f>
        <v/>
      </c>
      <c r="N588" s="1" t="n"/>
      <c r="O588" s="1">
        <f>IF(sum!A581="AT",sum!D581,"*")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2021</v>
      </c>
      <c r="U588" s="1">
        <f>IF(sum!A581="BC",sum!B581,"*")</f>
        <v/>
      </c>
      <c r="V588" s="1" t="n"/>
      <c r="W588" s="1">
        <f>IF(sum!A581="BC",sum!D581,"*")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2021</v>
      </c>
      <c r="AC588" s="1">
        <f>IF(sum!A581="MA",sum!B581,"*")</f>
        <v/>
      </c>
      <c r="AD588" s="1" t="n"/>
      <c r="AE588" s="1">
        <f>IF(sum!A581="MA",sum!D581,"*")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2021</v>
      </c>
      <c r="AK588" s="1">
        <f>IF(sum!A581="ON",sum!B581,"*")</f>
        <v/>
      </c>
      <c r="AL588" s="1" t="n"/>
      <c r="AM588" s="1">
        <f>IF(sum!A581="ON",sum!D581,"*")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2021</v>
      </c>
      <c r="AS588" s="1">
        <f>IF(sum!A581="QU",sum!B581,"*")</f>
        <v/>
      </c>
      <c r="AT588" s="1" t="n"/>
      <c r="AU588" s="1">
        <f>IF(sum!A581="QU",sum!D581,"*")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2021</v>
      </c>
      <c r="BA588" s="1">
        <f>IF(sum!A581="SA",sum!B581,"*")</f>
        <v/>
      </c>
      <c r="BB588" s="1" t="n"/>
      <c r="BC588" s="1">
        <f>IF(sum!A581="SA",sum!D581,"*")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2021</v>
      </c>
      <c r="J589" s="1" t="inlineStr">
        <is>
          <t>NCAP_BND</t>
        </is>
      </c>
      <c r="K589" s="1" t="inlineStr">
        <is>
          <t>FX</t>
        </is>
      </c>
      <c r="L589" s="1" t="n">
        <v>2021</v>
      </c>
      <c r="M589" s="1">
        <f>IF(sum!A582="AT",sum!B582,"*")</f>
        <v/>
      </c>
      <c r="N589" s="1" t="n"/>
      <c r="O589" s="1">
        <f>IF(sum!A582="AT",sum!D582,"*")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2021</v>
      </c>
      <c r="U589" s="1">
        <f>IF(sum!A582="BC",sum!B582,"*")</f>
        <v/>
      </c>
      <c r="V589" s="1" t="n"/>
      <c r="W589" s="1">
        <f>IF(sum!A582="BC",sum!D582,"*")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2021</v>
      </c>
      <c r="AC589" s="1">
        <f>IF(sum!A582="MA",sum!B582,"*")</f>
        <v/>
      </c>
      <c r="AD589" s="1" t="n"/>
      <c r="AE589" s="1">
        <f>IF(sum!A582="MA",sum!D582,"*")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2021</v>
      </c>
      <c r="AK589" s="1">
        <f>IF(sum!A582="ON",sum!B582,"*")</f>
        <v/>
      </c>
      <c r="AL589" s="1" t="n"/>
      <c r="AM589" s="1">
        <f>IF(sum!A582="ON",sum!D582,"*")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2021</v>
      </c>
      <c r="AS589" s="1">
        <f>IF(sum!A582="QU",sum!B582,"*")</f>
        <v/>
      </c>
      <c r="AT589" s="1" t="n"/>
      <c r="AU589" s="1">
        <f>IF(sum!A582="QU",sum!D582,"*")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2021</v>
      </c>
      <c r="BA589" s="1">
        <f>IF(sum!A582="SA",sum!B582,"*")</f>
        <v/>
      </c>
      <c r="BB589" s="1" t="n"/>
      <c r="BC589" s="1">
        <f>IF(sum!A582="SA",sum!D582,"*")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2021</v>
      </c>
      <c r="J590" s="1" t="inlineStr">
        <is>
          <t>NCAP_BND</t>
        </is>
      </c>
      <c r="K590" s="1" t="inlineStr">
        <is>
          <t>FX</t>
        </is>
      </c>
      <c r="L590" s="1" t="n">
        <v>2021</v>
      </c>
      <c r="M590" s="1">
        <f>IF(sum!A583="AT",sum!B583,"*")</f>
        <v/>
      </c>
      <c r="N590" s="1" t="n"/>
      <c r="O590" s="1">
        <f>IF(sum!A583="AT",sum!D583,"*")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2021</v>
      </c>
      <c r="U590" s="1">
        <f>IF(sum!A583="BC",sum!B583,"*")</f>
        <v/>
      </c>
      <c r="V590" s="1" t="n"/>
      <c r="W590" s="1">
        <f>IF(sum!A583="BC",sum!D583,"*")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2021</v>
      </c>
      <c r="AC590" s="1">
        <f>IF(sum!A583="MA",sum!B583,"*")</f>
        <v/>
      </c>
      <c r="AD590" s="1" t="n"/>
      <c r="AE590" s="1">
        <f>IF(sum!A583="MA",sum!D583,"*")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2021</v>
      </c>
      <c r="AK590" s="1">
        <f>IF(sum!A583="ON",sum!B583,"*")</f>
        <v/>
      </c>
      <c r="AL590" s="1" t="n"/>
      <c r="AM590" s="1">
        <f>IF(sum!A583="ON",sum!D583,"*")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2021</v>
      </c>
      <c r="AS590" s="1">
        <f>IF(sum!A583="QU",sum!B583,"*")</f>
        <v/>
      </c>
      <c r="AT590" s="1" t="n"/>
      <c r="AU590" s="1">
        <f>IF(sum!A583="QU",sum!D583,"*")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2021</v>
      </c>
      <c r="BA590" s="1">
        <f>IF(sum!A583="SA",sum!B583,"*")</f>
        <v/>
      </c>
      <c r="BB590" s="1" t="n"/>
      <c r="BC590" s="1">
        <f>IF(sum!A583="SA",sum!D583,"*")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2021</v>
      </c>
      <c r="J591" s="4" t="inlineStr">
        <is>
          <t>NCAP_BND</t>
        </is>
      </c>
      <c r="K591" s="4" t="inlineStr">
        <is>
          <t>FX</t>
        </is>
      </c>
      <c r="L591" s="4" t="n">
        <v>2021</v>
      </c>
      <c r="M591" s="1">
        <f>IF(sum!A584="AT",sum!B584,"*")</f>
        <v/>
      </c>
      <c r="N591" s="1" t="n"/>
      <c r="O591" s="1">
        <f>IF(sum!A584="AT",sum!D584,"*")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2021</v>
      </c>
      <c r="U591" s="1">
        <f>IF(sum!A584="BC",sum!B584,"*")</f>
        <v/>
      </c>
      <c r="V591" s="1" t="n"/>
      <c r="W591" s="1">
        <f>IF(sum!A584="BC",sum!D584,"*")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2021</v>
      </c>
      <c r="AC591" s="1">
        <f>IF(sum!A584="MA",sum!B584,"*")</f>
        <v/>
      </c>
      <c r="AD591" s="1" t="n"/>
      <c r="AE591" s="1">
        <f>IF(sum!A584="MA",sum!D584,"*")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2021</v>
      </c>
      <c r="AK591" s="1">
        <f>IF(sum!A584="ON",sum!B584,"*")</f>
        <v/>
      </c>
      <c r="AL591" s="1" t="n"/>
      <c r="AM591" s="1">
        <f>IF(sum!A584="ON",sum!D584,"*")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2021</v>
      </c>
      <c r="AS591" s="1">
        <f>IF(sum!A584="QU",sum!B584,"*")</f>
        <v/>
      </c>
      <c r="AT591" s="1" t="n"/>
      <c r="AU591" s="1">
        <f>IF(sum!A584="QU",sum!D584,"*")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2021</v>
      </c>
      <c r="BA591" s="1">
        <f>IF(sum!A584="SA",sum!B584,"*")</f>
        <v/>
      </c>
      <c r="BB591" s="1" t="n"/>
      <c r="BC591" s="1">
        <f>IF(sum!A584="SA",sum!D584,"*")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2021</v>
      </c>
      <c r="J592" s="1" t="inlineStr">
        <is>
          <t>NCAP_BND</t>
        </is>
      </c>
      <c r="K592" s="1" t="inlineStr">
        <is>
          <t>FX</t>
        </is>
      </c>
      <c r="L592" s="1" t="n">
        <v>2021</v>
      </c>
      <c r="M592" s="1">
        <f>IF(sum!A585="AT",sum!B585,"*")</f>
        <v/>
      </c>
      <c r="N592" s="1" t="n"/>
      <c r="O592" s="1">
        <f>IF(sum!A585="AT",sum!D585,"*")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2021</v>
      </c>
      <c r="U592" s="1">
        <f>IF(sum!A585="BC",sum!B585,"*")</f>
        <v/>
      </c>
      <c r="V592" s="1" t="n"/>
      <c r="W592" s="1">
        <f>IF(sum!A585="BC",sum!D585,"*")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2021</v>
      </c>
      <c r="AC592" s="1">
        <f>IF(sum!A585="MA",sum!B585,"*")</f>
        <v/>
      </c>
      <c r="AD592" s="1" t="n"/>
      <c r="AE592" s="1">
        <f>IF(sum!A585="MA",sum!D585,"*")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2021</v>
      </c>
      <c r="AK592" s="1">
        <f>IF(sum!A585="ON",sum!B585,"*")</f>
        <v/>
      </c>
      <c r="AL592" s="1" t="n"/>
      <c r="AM592" s="1">
        <f>IF(sum!A585="ON",sum!D585,"*")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2021</v>
      </c>
      <c r="AS592" s="1">
        <f>IF(sum!A585="QU",sum!B585,"*")</f>
        <v/>
      </c>
      <c r="AT592" s="1" t="n"/>
      <c r="AU592" s="1">
        <f>IF(sum!A585="QU",sum!D585,"*")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2021</v>
      </c>
      <c r="BA592" s="1">
        <f>IF(sum!A585="SA",sum!B585,"*")</f>
        <v/>
      </c>
      <c r="BB592" s="1" t="n"/>
      <c r="BC592" s="1">
        <f>IF(sum!A585="SA",sum!D585,"*")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2021</v>
      </c>
      <c r="J593" s="1" t="inlineStr">
        <is>
          <t>NCAP_BND</t>
        </is>
      </c>
      <c r="K593" s="1" t="inlineStr">
        <is>
          <t>FX</t>
        </is>
      </c>
      <c r="L593" s="1" t="n">
        <v>2021</v>
      </c>
      <c r="M593" s="1">
        <f>IF(sum!A586="AT",sum!B586,"*")</f>
        <v/>
      </c>
      <c r="N593" s="1" t="n"/>
      <c r="O593" s="1">
        <f>IF(sum!A586="AT",sum!D586,"*")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2021</v>
      </c>
      <c r="U593" s="1">
        <f>IF(sum!A586="BC",sum!B586,"*")</f>
        <v/>
      </c>
      <c r="V593" s="1" t="n"/>
      <c r="W593" s="1">
        <f>IF(sum!A586="BC",sum!D586,"*")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2021</v>
      </c>
      <c r="AC593" s="1">
        <f>IF(sum!A586="MA",sum!B586,"*")</f>
        <v/>
      </c>
      <c r="AD593" s="1" t="n"/>
      <c r="AE593" s="1">
        <f>IF(sum!A586="MA",sum!D586,"*")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2021</v>
      </c>
      <c r="AK593" s="1">
        <f>IF(sum!A586="ON",sum!B586,"*")</f>
        <v/>
      </c>
      <c r="AL593" s="1" t="n"/>
      <c r="AM593" s="1">
        <f>IF(sum!A586="ON",sum!D586,"*")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2021</v>
      </c>
      <c r="AS593" s="1">
        <f>IF(sum!A586="QU",sum!B586,"*")</f>
        <v/>
      </c>
      <c r="AT593" s="1" t="n"/>
      <c r="AU593" s="1">
        <f>IF(sum!A586="QU",sum!D586,"*")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2021</v>
      </c>
      <c r="BA593" s="1">
        <f>IF(sum!A586="SA",sum!B586,"*")</f>
        <v/>
      </c>
      <c r="BB593" s="1" t="n"/>
      <c r="BC593" s="1">
        <f>IF(sum!A586="SA",sum!D586,"*")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2021</v>
      </c>
      <c r="J594" s="4" t="inlineStr">
        <is>
          <t>NCAP_BND</t>
        </is>
      </c>
      <c r="K594" s="4" t="inlineStr">
        <is>
          <t>FX</t>
        </is>
      </c>
      <c r="L594" s="4" t="n">
        <v>2021</v>
      </c>
      <c r="M594" s="1">
        <f>IF(sum!A587="AT",sum!B587,"*")</f>
        <v/>
      </c>
      <c r="N594" s="1" t="n"/>
      <c r="O594" s="1">
        <f>IF(sum!A587="AT",sum!D587,"*")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2021</v>
      </c>
      <c r="U594" s="1">
        <f>IF(sum!A587="BC",sum!B587,"*")</f>
        <v/>
      </c>
      <c r="V594" s="1" t="n"/>
      <c r="W594" s="1">
        <f>IF(sum!A587="BC",sum!D587,"*")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2021</v>
      </c>
      <c r="AC594" s="1">
        <f>IF(sum!A587="MA",sum!B587,"*")</f>
        <v/>
      </c>
      <c r="AD594" s="1" t="n"/>
      <c r="AE594" s="1">
        <f>IF(sum!A587="MA",sum!D587,"*")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2021</v>
      </c>
      <c r="AK594" s="1">
        <f>IF(sum!A587="ON",sum!B587,"*")</f>
        <v/>
      </c>
      <c r="AL594" s="1" t="n"/>
      <c r="AM594" s="1">
        <f>IF(sum!A587="ON",sum!D587,"*")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2021</v>
      </c>
      <c r="AS594" s="1">
        <f>IF(sum!A587="QU",sum!B587,"*")</f>
        <v/>
      </c>
      <c r="AT594" s="1" t="n"/>
      <c r="AU594" s="1">
        <f>IF(sum!A587="QU",sum!D587,"*")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2021</v>
      </c>
      <c r="BA594" s="1">
        <f>IF(sum!A587="SA",sum!B587,"*")</f>
        <v/>
      </c>
      <c r="BB594" s="1" t="n"/>
      <c r="BC594" s="1">
        <f>IF(sum!A587="SA",sum!D587,"*")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2021</v>
      </c>
      <c r="J595" s="1" t="inlineStr">
        <is>
          <t>NCAP_BND</t>
        </is>
      </c>
      <c r="K595" s="1" t="inlineStr">
        <is>
          <t>FX</t>
        </is>
      </c>
      <c r="L595" s="1" t="n">
        <v>2021</v>
      </c>
      <c r="M595" s="1">
        <f>IF(sum!A588="AT",sum!B588,"*")</f>
        <v/>
      </c>
      <c r="N595" s="1" t="n"/>
      <c r="O595" s="1">
        <f>IF(sum!A588="AT",sum!D588,"*")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2021</v>
      </c>
      <c r="U595" s="1">
        <f>IF(sum!A588="BC",sum!B588,"*")</f>
        <v/>
      </c>
      <c r="V595" s="1" t="n"/>
      <c r="W595" s="1">
        <f>IF(sum!A588="BC",sum!D588,"*")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2021</v>
      </c>
      <c r="AC595" s="1">
        <f>IF(sum!A588="MA",sum!B588,"*")</f>
        <v/>
      </c>
      <c r="AD595" s="1" t="n"/>
      <c r="AE595" s="1">
        <f>IF(sum!A588="MA",sum!D588,"*")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2021</v>
      </c>
      <c r="AK595" s="1">
        <f>IF(sum!A588="ON",sum!B588,"*")</f>
        <v/>
      </c>
      <c r="AL595" s="1" t="n"/>
      <c r="AM595" s="1">
        <f>IF(sum!A588="ON",sum!D588,"*")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2021</v>
      </c>
      <c r="AS595" s="1">
        <f>IF(sum!A588="QU",sum!B588,"*")</f>
        <v/>
      </c>
      <c r="AT595" s="1" t="n"/>
      <c r="AU595" s="1">
        <f>IF(sum!A588="QU",sum!D588,"*")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2021</v>
      </c>
      <c r="BA595" s="1">
        <f>IF(sum!A588="SA",sum!B588,"*")</f>
        <v/>
      </c>
      <c r="BB595" s="1" t="n"/>
      <c r="BC595" s="1">
        <f>IF(sum!A588="SA",sum!D588,"*")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2021</v>
      </c>
      <c r="J596" s="1" t="inlineStr">
        <is>
          <t>NCAP_BND</t>
        </is>
      </c>
      <c r="K596" s="1" t="inlineStr">
        <is>
          <t>FX</t>
        </is>
      </c>
      <c r="L596" s="1" t="n">
        <v>2021</v>
      </c>
      <c r="M596" s="1">
        <f>IF(sum!A589="AT",sum!B589,"*")</f>
        <v/>
      </c>
      <c r="N596" s="1" t="n"/>
      <c r="O596" s="1">
        <f>IF(sum!A589="AT",sum!D589,"*")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2021</v>
      </c>
      <c r="U596" s="1">
        <f>IF(sum!A589="BC",sum!B589,"*")</f>
        <v/>
      </c>
      <c r="V596" s="1" t="n"/>
      <c r="W596" s="1">
        <f>IF(sum!A589="BC",sum!D589,"*")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2021</v>
      </c>
      <c r="AC596" s="1">
        <f>IF(sum!A589="MA",sum!B589,"*")</f>
        <v/>
      </c>
      <c r="AD596" s="1" t="n"/>
      <c r="AE596" s="1">
        <f>IF(sum!A589="MA",sum!D589,"*")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2021</v>
      </c>
      <c r="AK596" s="1">
        <f>IF(sum!A589="ON",sum!B589,"*")</f>
        <v/>
      </c>
      <c r="AL596" s="1" t="n"/>
      <c r="AM596" s="1">
        <f>IF(sum!A589="ON",sum!D589,"*")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2021</v>
      </c>
      <c r="AS596" s="1">
        <f>IF(sum!A589="QU",sum!B589,"*")</f>
        <v/>
      </c>
      <c r="AT596" s="1" t="n"/>
      <c r="AU596" s="1">
        <f>IF(sum!A589="QU",sum!D589,"*")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2021</v>
      </c>
      <c r="BA596" s="1">
        <f>IF(sum!A589="SA",sum!B589,"*")</f>
        <v/>
      </c>
      <c r="BB596" s="1" t="n"/>
      <c r="BC596" s="1">
        <f>IF(sum!A589="SA",sum!D589,"*")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2021</v>
      </c>
      <c r="J597" s="4" t="inlineStr">
        <is>
          <t>NCAP_BND</t>
        </is>
      </c>
      <c r="K597" s="4" t="inlineStr">
        <is>
          <t>FX</t>
        </is>
      </c>
      <c r="L597" s="4" t="n">
        <v>2021</v>
      </c>
      <c r="M597" s="1">
        <f>IF(sum!A590="AT",sum!B590,"*")</f>
        <v/>
      </c>
      <c r="N597" s="1" t="n"/>
      <c r="O597" s="1">
        <f>IF(sum!A590="AT",sum!D590,"*")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2021</v>
      </c>
      <c r="U597" s="1">
        <f>IF(sum!A590="BC",sum!B590,"*")</f>
        <v/>
      </c>
      <c r="V597" s="1" t="n"/>
      <c r="W597" s="1">
        <f>IF(sum!A590="BC",sum!D590,"*")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2021</v>
      </c>
      <c r="AC597" s="1">
        <f>IF(sum!A590="MA",sum!B590,"*")</f>
        <v/>
      </c>
      <c r="AD597" s="1" t="n"/>
      <c r="AE597" s="1">
        <f>IF(sum!A590="MA",sum!D590,"*")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2021</v>
      </c>
      <c r="AK597" s="1">
        <f>IF(sum!A590="ON",sum!B590,"*")</f>
        <v/>
      </c>
      <c r="AL597" s="1" t="n"/>
      <c r="AM597" s="1">
        <f>IF(sum!A590="ON",sum!D590,"*")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2021</v>
      </c>
      <c r="AS597" s="1">
        <f>IF(sum!A590="QU",sum!B590,"*")</f>
        <v/>
      </c>
      <c r="AT597" s="1" t="n"/>
      <c r="AU597" s="1">
        <f>IF(sum!A590="QU",sum!D590,"*")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2021</v>
      </c>
      <c r="BA597" s="1">
        <f>IF(sum!A590="SA",sum!B590,"*")</f>
        <v/>
      </c>
      <c r="BB597" s="1" t="n"/>
      <c r="BC597" s="1">
        <f>IF(sum!A590="SA",sum!D590,"*")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2021</v>
      </c>
      <c r="J598" s="1" t="inlineStr">
        <is>
          <t>NCAP_BND</t>
        </is>
      </c>
      <c r="K598" s="1" t="inlineStr">
        <is>
          <t>FX</t>
        </is>
      </c>
      <c r="L598" s="1" t="n">
        <v>2021</v>
      </c>
      <c r="M598" s="1">
        <f>IF(sum!A591="AT",sum!B591,"*")</f>
        <v/>
      </c>
      <c r="N598" s="1" t="n"/>
      <c r="O598" s="1">
        <f>IF(sum!A591="AT",sum!D591,"*")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2021</v>
      </c>
      <c r="U598" s="1">
        <f>IF(sum!A591="BC",sum!B591,"*")</f>
        <v/>
      </c>
      <c r="V598" s="1" t="n"/>
      <c r="W598" s="1">
        <f>IF(sum!A591="BC",sum!D591,"*")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2021</v>
      </c>
      <c r="AC598" s="1">
        <f>IF(sum!A591="MA",sum!B591,"*")</f>
        <v/>
      </c>
      <c r="AD598" s="1" t="n"/>
      <c r="AE598" s="1">
        <f>IF(sum!A591="MA",sum!D591,"*")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2021</v>
      </c>
      <c r="AK598" s="1">
        <f>IF(sum!A591="ON",sum!B591,"*")</f>
        <v/>
      </c>
      <c r="AL598" s="1" t="n"/>
      <c r="AM598" s="1">
        <f>IF(sum!A591="ON",sum!D591,"*")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2021</v>
      </c>
      <c r="AS598" s="1">
        <f>IF(sum!A591="QU",sum!B591,"*")</f>
        <v/>
      </c>
      <c r="AT598" s="1" t="n"/>
      <c r="AU598" s="1">
        <f>IF(sum!A591="QU",sum!D591,"*")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2021</v>
      </c>
      <c r="BA598" s="1">
        <f>IF(sum!A591="SA",sum!B591,"*")</f>
        <v/>
      </c>
      <c r="BB598" s="1" t="n"/>
      <c r="BC598" s="1">
        <f>IF(sum!A591="SA",sum!D591,"*")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2021</v>
      </c>
      <c r="J599" s="1" t="inlineStr">
        <is>
          <t>NCAP_BND</t>
        </is>
      </c>
      <c r="K599" s="1" t="inlineStr">
        <is>
          <t>FX</t>
        </is>
      </c>
      <c r="L599" s="1" t="n">
        <v>2021</v>
      </c>
      <c r="M599" s="1">
        <f>IF(sum!A592="AT",sum!B592,"*")</f>
        <v/>
      </c>
      <c r="N599" s="1" t="n"/>
      <c r="O599" s="1">
        <f>IF(sum!A592="AT",sum!D592,"*")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2021</v>
      </c>
      <c r="U599" s="1">
        <f>IF(sum!A592="BC",sum!B592,"*")</f>
        <v/>
      </c>
      <c r="V599" s="1" t="n"/>
      <c r="W599" s="1">
        <f>IF(sum!A592="BC",sum!D592,"*")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2021</v>
      </c>
      <c r="AC599" s="1">
        <f>IF(sum!A592="MA",sum!B592,"*")</f>
        <v/>
      </c>
      <c r="AD599" s="1" t="n"/>
      <c r="AE599" s="1">
        <f>IF(sum!A592="MA",sum!D592,"*")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2021</v>
      </c>
      <c r="AK599" s="1">
        <f>IF(sum!A592="ON",sum!B592,"*")</f>
        <v/>
      </c>
      <c r="AL599" s="1" t="n"/>
      <c r="AM599" s="1">
        <f>IF(sum!A592="ON",sum!D592,"*")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2021</v>
      </c>
      <c r="AS599" s="1">
        <f>IF(sum!A592="QU",sum!B592,"*")</f>
        <v/>
      </c>
      <c r="AT599" s="1" t="n"/>
      <c r="AU599" s="1">
        <f>IF(sum!A592="QU",sum!D592,"*")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2021</v>
      </c>
      <c r="BA599" s="1">
        <f>IF(sum!A592="SA",sum!B592,"*")</f>
        <v/>
      </c>
      <c r="BB599" s="1" t="n"/>
      <c r="BC599" s="1">
        <f>IF(sum!A592="SA",sum!D592,"*")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2021</v>
      </c>
      <c r="J600" s="4" t="inlineStr">
        <is>
          <t>NCAP_BND</t>
        </is>
      </c>
      <c r="K600" s="4" t="inlineStr">
        <is>
          <t>FX</t>
        </is>
      </c>
      <c r="L600" s="4" t="n">
        <v>2021</v>
      </c>
      <c r="M600" s="1">
        <f>IF(sum!A593="AT",sum!B593,"*")</f>
        <v/>
      </c>
      <c r="N600" s="1" t="n"/>
      <c r="O600" s="1">
        <f>IF(sum!A593="AT",sum!D593,"*")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2021</v>
      </c>
      <c r="U600" s="1">
        <f>IF(sum!A593="BC",sum!B593,"*")</f>
        <v/>
      </c>
      <c r="V600" s="1" t="n"/>
      <c r="W600" s="1">
        <f>IF(sum!A593="BC",sum!D593,"*")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2021</v>
      </c>
      <c r="AC600" s="1">
        <f>IF(sum!A593="MA",sum!B593,"*")</f>
        <v/>
      </c>
      <c r="AD600" s="1" t="n"/>
      <c r="AE600" s="1">
        <f>IF(sum!A593="MA",sum!D593,"*")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2021</v>
      </c>
      <c r="AK600" s="1">
        <f>IF(sum!A593="ON",sum!B593,"*")</f>
        <v/>
      </c>
      <c r="AL600" s="1" t="n"/>
      <c r="AM600" s="1">
        <f>IF(sum!A593="ON",sum!D593,"*")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2021</v>
      </c>
      <c r="AS600" s="1">
        <f>IF(sum!A593="QU",sum!B593,"*")</f>
        <v/>
      </c>
      <c r="AT600" s="1" t="n"/>
      <c r="AU600" s="1">
        <f>IF(sum!A593="QU",sum!D593,"*")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2021</v>
      </c>
      <c r="BA600" s="1">
        <f>IF(sum!A593="SA",sum!B593,"*")</f>
        <v/>
      </c>
      <c r="BB600" s="1" t="n"/>
      <c r="BC600" s="1">
        <f>IF(sum!A593="SA",sum!D593,"*")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2021</v>
      </c>
      <c r="J601" s="1" t="inlineStr">
        <is>
          <t>NCAP_BND</t>
        </is>
      </c>
      <c r="K601" s="1" t="inlineStr">
        <is>
          <t>FX</t>
        </is>
      </c>
      <c r="L601" s="1" t="n">
        <v>2021</v>
      </c>
      <c r="M601" s="1">
        <f>IF(sum!A594="AT",sum!B594,"*")</f>
        <v/>
      </c>
      <c r="N601" s="1" t="n"/>
      <c r="O601" s="1">
        <f>IF(sum!A594="AT",sum!D594,"*")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2021</v>
      </c>
      <c r="U601" s="1">
        <f>IF(sum!A594="BC",sum!B594,"*")</f>
        <v/>
      </c>
      <c r="V601" s="1" t="n"/>
      <c r="W601" s="1">
        <f>IF(sum!A594="BC",sum!D594,"*")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2021</v>
      </c>
      <c r="AC601" s="1">
        <f>IF(sum!A594="MA",sum!B594,"*")</f>
        <v/>
      </c>
      <c r="AD601" s="1" t="n"/>
      <c r="AE601" s="1">
        <f>IF(sum!A594="MA",sum!D594,"*")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2021</v>
      </c>
      <c r="AK601" s="1">
        <f>IF(sum!A594="ON",sum!B594,"*")</f>
        <v/>
      </c>
      <c r="AL601" s="1" t="n"/>
      <c r="AM601" s="1">
        <f>IF(sum!A594="ON",sum!D594,"*")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2021</v>
      </c>
      <c r="AS601" s="1">
        <f>IF(sum!A594="QU",sum!B594,"*")</f>
        <v/>
      </c>
      <c r="AT601" s="1" t="n"/>
      <c r="AU601" s="1">
        <f>IF(sum!A594="QU",sum!D594,"*")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2021</v>
      </c>
      <c r="BA601" s="1">
        <f>IF(sum!A594="SA",sum!B594,"*")</f>
        <v/>
      </c>
      <c r="BB601" s="1" t="n"/>
      <c r="BC601" s="1">
        <f>IF(sum!A594="SA",sum!D594,"*")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2021</v>
      </c>
      <c r="J602" s="1" t="inlineStr">
        <is>
          <t>NCAP_BND</t>
        </is>
      </c>
      <c r="K602" s="1" t="inlineStr">
        <is>
          <t>FX</t>
        </is>
      </c>
      <c r="L602" s="1" t="n">
        <v>2021</v>
      </c>
      <c r="M602" s="1">
        <f>IF(sum!A595="AT",sum!B595,"*")</f>
        <v/>
      </c>
      <c r="N602" s="1" t="n"/>
      <c r="O602" s="1">
        <f>IF(sum!A595="AT",sum!D595,"*")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2021</v>
      </c>
      <c r="U602" s="1">
        <f>IF(sum!A595="BC",sum!B595,"*")</f>
        <v/>
      </c>
      <c r="V602" s="1" t="n"/>
      <c r="W602" s="1">
        <f>IF(sum!A595="BC",sum!D595,"*")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2021</v>
      </c>
      <c r="AC602" s="1">
        <f>IF(sum!A595="MA",sum!B595,"*")</f>
        <v/>
      </c>
      <c r="AD602" s="1" t="n"/>
      <c r="AE602" s="1">
        <f>IF(sum!A595="MA",sum!D595,"*")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2021</v>
      </c>
      <c r="AK602" s="1">
        <f>IF(sum!A595="ON",sum!B595,"*")</f>
        <v/>
      </c>
      <c r="AL602" s="1" t="n"/>
      <c r="AM602" s="1">
        <f>IF(sum!A595="ON",sum!D595,"*")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2021</v>
      </c>
      <c r="AS602" s="1">
        <f>IF(sum!A595="QU",sum!B595,"*")</f>
        <v/>
      </c>
      <c r="AT602" s="1" t="n"/>
      <c r="AU602" s="1">
        <f>IF(sum!A595="QU",sum!D595,"*")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2021</v>
      </c>
      <c r="BA602" s="1">
        <f>IF(sum!A595="SA",sum!B595,"*")</f>
        <v/>
      </c>
      <c r="BB602" s="1" t="n"/>
      <c r="BC602" s="1">
        <f>IF(sum!A595="SA",sum!D595,"*")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2021</v>
      </c>
      <c r="J603" s="4" t="inlineStr">
        <is>
          <t>NCAP_BND</t>
        </is>
      </c>
      <c r="K603" s="4" t="inlineStr">
        <is>
          <t>FX</t>
        </is>
      </c>
      <c r="L603" s="4" t="n">
        <v>2021</v>
      </c>
      <c r="M603" s="1">
        <f>IF(sum!A596="AT",sum!B596,"*")</f>
        <v/>
      </c>
      <c r="N603" s="1" t="n"/>
      <c r="O603" s="1">
        <f>IF(sum!A596="AT",sum!D596,"*")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2021</v>
      </c>
      <c r="U603" s="1">
        <f>IF(sum!A596="BC",sum!B596,"*")</f>
        <v/>
      </c>
      <c r="V603" s="1" t="n"/>
      <c r="W603" s="1">
        <f>IF(sum!A596="BC",sum!D596,"*")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2021</v>
      </c>
      <c r="AC603" s="1">
        <f>IF(sum!A596="MA",sum!B596,"*")</f>
        <v/>
      </c>
      <c r="AD603" s="1" t="n"/>
      <c r="AE603" s="1">
        <f>IF(sum!A596="MA",sum!D596,"*")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2021</v>
      </c>
      <c r="AK603" s="1">
        <f>IF(sum!A596="ON",sum!B596,"*")</f>
        <v/>
      </c>
      <c r="AL603" s="1" t="n"/>
      <c r="AM603" s="1">
        <f>IF(sum!A596="ON",sum!D596,"*")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2021</v>
      </c>
      <c r="AS603" s="1">
        <f>IF(sum!A596="QU",sum!B596,"*")</f>
        <v/>
      </c>
      <c r="AT603" s="1" t="n"/>
      <c r="AU603" s="1">
        <f>IF(sum!A596="QU",sum!D596,"*")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2021</v>
      </c>
      <c r="BA603" s="1">
        <f>IF(sum!A596="SA",sum!B596,"*")</f>
        <v/>
      </c>
      <c r="BB603" s="1" t="n"/>
      <c r="BC603" s="1">
        <f>IF(sum!A596="SA",sum!D596,"*")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2021</v>
      </c>
      <c r="J604" s="1" t="inlineStr">
        <is>
          <t>NCAP_BND</t>
        </is>
      </c>
      <c r="K604" s="1" t="inlineStr">
        <is>
          <t>FX</t>
        </is>
      </c>
      <c r="L604" s="1" t="n">
        <v>2021</v>
      </c>
      <c r="M604" s="1">
        <f>IF(sum!A597="AT",sum!B597,"*")</f>
        <v/>
      </c>
      <c r="N604" s="1" t="n"/>
      <c r="O604" s="1">
        <f>IF(sum!A597="AT",sum!D597,"*")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2021</v>
      </c>
      <c r="U604" s="1">
        <f>IF(sum!A597="BC",sum!B597,"*")</f>
        <v/>
      </c>
      <c r="V604" s="1" t="n"/>
      <c r="W604" s="1">
        <f>IF(sum!A597="BC",sum!D597,"*")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2021</v>
      </c>
      <c r="AC604" s="1">
        <f>IF(sum!A597="MA",sum!B597,"*")</f>
        <v/>
      </c>
      <c r="AD604" s="1" t="n"/>
      <c r="AE604" s="1">
        <f>IF(sum!A597="MA",sum!D597,"*")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2021</v>
      </c>
      <c r="AK604" s="1">
        <f>IF(sum!A597="ON",sum!B597,"*")</f>
        <v/>
      </c>
      <c r="AL604" s="1" t="n"/>
      <c r="AM604" s="1">
        <f>IF(sum!A597="ON",sum!D597,"*")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2021</v>
      </c>
      <c r="AS604" s="1">
        <f>IF(sum!A597="QU",sum!B597,"*")</f>
        <v/>
      </c>
      <c r="AT604" s="1" t="n"/>
      <c r="AU604" s="1">
        <f>IF(sum!A597="QU",sum!D597,"*")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2021</v>
      </c>
      <c r="BA604" s="1">
        <f>IF(sum!A597="SA",sum!B597,"*")</f>
        <v/>
      </c>
      <c r="BB604" s="1" t="n"/>
      <c r="BC604" s="1">
        <f>IF(sum!A597="SA",sum!D597,"*")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2021</v>
      </c>
      <c r="J605" s="1" t="inlineStr">
        <is>
          <t>NCAP_BND</t>
        </is>
      </c>
      <c r="K605" s="1" t="inlineStr">
        <is>
          <t>FX</t>
        </is>
      </c>
      <c r="L605" s="1" t="n">
        <v>2021</v>
      </c>
      <c r="M605" s="1">
        <f>IF(sum!A598="AT",sum!B598,"*")</f>
        <v/>
      </c>
      <c r="N605" s="1" t="n"/>
      <c r="O605" s="1">
        <f>IF(sum!A598="AT",sum!D598,"*")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2021</v>
      </c>
      <c r="U605" s="1">
        <f>IF(sum!A598="BC",sum!B598,"*")</f>
        <v/>
      </c>
      <c r="V605" s="1" t="n"/>
      <c r="W605" s="1">
        <f>IF(sum!A598="BC",sum!D598,"*")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2021</v>
      </c>
      <c r="AC605" s="1">
        <f>IF(sum!A598="MA",sum!B598,"*")</f>
        <v/>
      </c>
      <c r="AD605" s="1" t="n"/>
      <c r="AE605" s="1">
        <f>IF(sum!A598="MA",sum!D598,"*")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2021</v>
      </c>
      <c r="AK605" s="1">
        <f>IF(sum!A598="ON",sum!B598,"*")</f>
        <v/>
      </c>
      <c r="AL605" s="1" t="n"/>
      <c r="AM605" s="1">
        <f>IF(sum!A598="ON",sum!D598,"*")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2021</v>
      </c>
      <c r="AS605" s="1">
        <f>IF(sum!A598="QU",sum!B598,"*")</f>
        <v/>
      </c>
      <c r="AT605" s="1" t="n"/>
      <c r="AU605" s="1">
        <f>IF(sum!A598="QU",sum!D598,"*")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2021</v>
      </c>
      <c r="BA605" s="1">
        <f>IF(sum!A598="SA",sum!B598,"*")</f>
        <v/>
      </c>
      <c r="BB605" s="1" t="n"/>
      <c r="BC605" s="1">
        <f>IF(sum!A598="SA",sum!D598,"*")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2021</v>
      </c>
      <c r="J606" s="4" t="inlineStr">
        <is>
          <t>NCAP_BND</t>
        </is>
      </c>
      <c r="K606" s="4" t="inlineStr">
        <is>
          <t>FX</t>
        </is>
      </c>
      <c r="L606" s="4" t="n">
        <v>2021</v>
      </c>
      <c r="M606" s="1">
        <f>IF(sum!A599="AT",sum!B599,"*")</f>
        <v/>
      </c>
      <c r="N606" s="1" t="n"/>
      <c r="O606" s="1">
        <f>IF(sum!A599="AT",sum!D599,"*")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2021</v>
      </c>
      <c r="U606" s="1">
        <f>IF(sum!A599="BC",sum!B599,"*")</f>
        <v/>
      </c>
      <c r="V606" s="1" t="n"/>
      <c r="W606" s="1">
        <f>IF(sum!A599="BC",sum!D599,"*")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2021</v>
      </c>
      <c r="AC606" s="1">
        <f>IF(sum!A599="MA",sum!B599,"*")</f>
        <v/>
      </c>
      <c r="AD606" s="1" t="n"/>
      <c r="AE606" s="1">
        <f>IF(sum!A599="MA",sum!D599,"*")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2021</v>
      </c>
      <c r="AK606" s="1">
        <f>IF(sum!A599="ON",sum!B599,"*")</f>
        <v/>
      </c>
      <c r="AL606" s="1" t="n"/>
      <c r="AM606" s="1">
        <f>IF(sum!A599="ON",sum!D599,"*")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2021</v>
      </c>
      <c r="AS606" s="1">
        <f>IF(sum!A599="QU",sum!B599,"*")</f>
        <v/>
      </c>
      <c r="AT606" s="1" t="n"/>
      <c r="AU606" s="1">
        <f>IF(sum!A599="QU",sum!D599,"*")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2021</v>
      </c>
      <c r="BA606" s="1">
        <f>IF(sum!A599="SA",sum!B599,"*")</f>
        <v/>
      </c>
      <c r="BB606" s="1" t="n"/>
      <c r="BC606" s="1">
        <f>IF(sum!A599="SA",sum!D599,"*")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2021</v>
      </c>
      <c r="J607" s="1" t="inlineStr">
        <is>
          <t>NCAP_BND</t>
        </is>
      </c>
      <c r="K607" s="1" t="inlineStr">
        <is>
          <t>FX</t>
        </is>
      </c>
      <c r="L607" s="1" t="n">
        <v>2021</v>
      </c>
      <c r="M607" s="1">
        <f>IF(sum!A600="AT",sum!B600,"*")</f>
        <v/>
      </c>
      <c r="N607" s="1" t="n"/>
      <c r="O607" s="1">
        <f>IF(sum!A600="AT",sum!D600,"*")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2021</v>
      </c>
      <c r="U607" s="1">
        <f>IF(sum!A600="BC",sum!B600,"*")</f>
        <v/>
      </c>
      <c r="V607" s="1" t="n"/>
      <c r="W607" s="1">
        <f>IF(sum!A600="BC",sum!D600,"*")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2021</v>
      </c>
      <c r="AC607" s="1">
        <f>IF(sum!A600="MA",sum!B600,"*")</f>
        <v/>
      </c>
      <c r="AD607" s="1" t="n"/>
      <c r="AE607" s="1">
        <f>IF(sum!A600="MA",sum!D600,"*")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2021</v>
      </c>
      <c r="AK607" s="1">
        <f>IF(sum!A600="ON",sum!B600,"*")</f>
        <v/>
      </c>
      <c r="AL607" s="1" t="n"/>
      <c r="AM607" s="1">
        <f>IF(sum!A600="ON",sum!D600,"*")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2021</v>
      </c>
      <c r="AS607" s="1">
        <f>IF(sum!A600="QU",sum!B600,"*")</f>
        <v/>
      </c>
      <c r="AT607" s="1" t="n"/>
      <c r="AU607" s="1">
        <f>IF(sum!A600="QU",sum!D600,"*")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2021</v>
      </c>
      <c r="BA607" s="1">
        <f>IF(sum!A600="SA",sum!B600,"*")</f>
        <v/>
      </c>
      <c r="BB607" s="1" t="n"/>
      <c r="BC607" s="1">
        <f>IF(sum!A600="SA",sum!D600,"*")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2021</v>
      </c>
      <c r="J608" s="1" t="inlineStr">
        <is>
          <t>NCAP_BND</t>
        </is>
      </c>
      <c r="K608" s="1" t="inlineStr">
        <is>
          <t>FX</t>
        </is>
      </c>
      <c r="L608" s="1" t="n">
        <v>2021</v>
      </c>
      <c r="M608" s="1">
        <f>IF(sum!A601="AT",sum!B601,"*")</f>
        <v/>
      </c>
      <c r="N608" s="1" t="n"/>
      <c r="O608" s="1">
        <f>IF(sum!A601="AT",sum!D601,"*")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2021</v>
      </c>
      <c r="U608" s="1">
        <f>IF(sum!A601="BC",sum!B601,"*")</f>
        <v/>
      </c>
      <c r="V608" s="1" t="n"/>
      <c r="W608" s="1">
        <f>IF(sum!A601="BC",sum!D601,"*")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2021</v>
      </c>
      <c r="AC608" s="1">
        <f>IF(sum!A601="MA",sum!B601,"*")</f>
        <v/>
      </c>
      <c r="AD608" s="1" t="n"/>
      <c r="AE608" s="1">
        <f>IF(sum!A601="MA",sum!D601,"*")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2021</v>
      </c>
      <c r="AK608" s="1">
        <f>IF(sum!A601="ON",sum!B601,"*")</f>
        <v/>
      </c>
      <c r="AL608" s="1" t="n"/>
      <c r="AM608" s="1">
        <f>IF(sum!A601="ON",sum!D601,"*")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2021</v>
      </c>
      <c r="AS608" s="1">
        <f>IF(sum!A601="QU",sum!B601,"*")</f>
        <v/>
      </c>
      <c r="AT608" s="1" t="n"/>
      <c r="AU608" s="1">
        <f>IF(sum!A601="QU",sum!D601,"*")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2021</v>
      </c>
      <c r="BA608" s="1">
        <f>IF(sum!A601="SA",sum!B601,"*")</f>
        <v/>
      </c>
      <c r="BB608" s="1" t="n"/>
      <c r="BC608" s="1">
        <f>IF(sum!A601="SA",sum!D601,"*")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2021</v>
      </c>
      <c r="J609" s="4" t="inlineStr">
        <is>
          <t>NCAP_BND</t>
        </is>
      </c>
      <c r="K609" s="4" t="inlineStr">
        <is>
          <t>FX</t>
        </is>
      </c>
      <c r="L609" s="4" t="n">
        <v>2021</v>
      </c>
      <c r="M609" s="1">
        <f>IF(sum!A602="AT",sum!B602,"*")</f>
        <v/>
      </c>
      <c r="N609" s="1" t="n"/>
      <c r="O609" s="1">
        <f>IF(sum!A602="AT",sum!D602,"*")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2021</v>
      </c>
      <c r="U609" s="1">
        <f>IF(sum!A602="BC",sum!B602,"*")</f>
        <v/>
      </c>
      <c r="V609" s="1" t="n"/>
      <c r="W609" s="1">
        <f>IF(sum!A602="BC",sum!D602,"*")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2021</v>
      </c>
      <c r="AC609" s="1">
        <f>IF(sum!A602="MA",sum!B602,"*")</f>
        <v/>
      </c>
      <c r="AD609" s="1" t="n"/>
      <c r="AE609" s="1">
        <f>IF(sum!A602="MA",sum!D602,"*")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2021</v>
      </c>
      <c r="AK609" s="1">
        <f>IF(sum!A602="ON",sum!B602,"*")</f>
        <v/>
      </c>
      <c r="AL609" s="1" t="n"/>
      <c r="AM609" s="1">
        <f>IF(sum!A602="ON",sum!D602,"*")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2021</v>
      </c>
      <c r="AS609" s="1">
        <f>IF(sum!A602="QU",sum!B602,"*")</f>
        <v/>
      </c>
      <c r="AT609" s="1" t="n"/>
      <c r="AU609" s="1">
        <f>IF(sum!A602="QU",sum!D602,"*")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2021</v>
      </c>
      <c r="BA609" s="1">
        <f>IF(sum!A602="SA",sum!B602,"*")</f>
        <v/>
      </c>
      <c r="BB609" s="1" t="n"/>
      <c r="BC609" s="1">
        <f>IF(sum!A602="SA",sum!D602,"*")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2021</v>
      </c>
      <c r="J610" s="1" t="inlineStr">
        <is>
          <t>NCAP_BND</t>
        </is>
      </c>
      <c r="K610" s="1" t="inlineStr">
        <is>
          <t>FX</t>
        </is>
      </c>
      <c r="L610" s="1" t="n">
        <v>2021</v>
      </c>
      <c r="M610" s="1">
        <f>IF(sum!A603="AT",sum!B603,"*")</f>
        <v/>
      </c>
      <c r="N610" s="1" t="n"/>
      <c r="O610" s="1">
        <f>IF(sum!A603="AT",sum!D603,"*")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2021</v>
      </c>
      <c r="U610" s="1">
        <f>IF(sum!A603="BC",sum!B603,"*")</f>
        <v/>
      </c>
      <c r="V610" s="1" t="n"/>
      <c r="W610" s="1">
        <f>IF(sum!A603="BC",sum!D603,"*")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2021</v>
      </c>
      <c r="AC610" s="1">
        <f>IF(sum!A603="MA",sum!B603,"*")</f>
        <v/>
      </c>
      <c r="AD610" s="1" t="n"/>
      <c r="AE610" s="1">
        <f>IF(sum!A603="MA",sum!D603,"*")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2021</v>
      </c>
      <c r="AK610" s="1">
        <f>IF(sum!A603="ON",sum!B603,"*")</f>
        <v/>
      </c>
      <c r="AL610" s="1" t="n"/>
      <c r="AM610" s="1">
        <f>IF(sum!A603="ON",sum!D603,"*")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2021</v>
      </c>
      <c r="AS610" s="1">
        <f>IF(sum!A603="QU",sum!B603,"*")</f>
        <v/>
      </c>
      <c r="AT610" s="1" t="n"/>
      <c r="AU610" s="1">
        <f>IF(sum!A603="QU",sum!D603,"*")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2021</v>
      </c>
      <c r="BA610" s="1">
        <f>IF(sum!A603="SA",sum!B603,"*")</f>
        <v/>
      </c>
      <c r="BB610" s="1" t="n"/>
      <c r="BC610" s="1">
        <f>IF(sum!A603="SA",sum!D603,"*")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2021</v>
      </c>
      <c r="J611" s="1" t="inlineStr">
        <is>
          <t>NCAP_BND</t>
        </is>
      </c>
      <c r="K611" s="1" t="inlineStr">
        <is>
          <t>FX</t>
        </is>
      </c>
      <c r="L611" s="1" t="n">
        <v>2021</v>
      </c>
      <c r="M611" s="1">
        <f>IF(sum!A604="AT",sum!B604,"*")</f>
        <v/>
      </c>
      <c r="N611" s="1" t="n"/>
      <c r="O611" s="1">
        <f>IF(sum!A604="AT",sum!D604,"*")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2021</v>
      </c>
      <c r="U611" s="1">
        <f>IF(sum!A604="BC",sum!B604,"*")</f>
        <v/>
      </c>
      <c r="V611" s="1" t="n"/>
      <c r="W611" s="1">
        <f>IF(sum!A604="BC",sum!D604,"*")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2021</v>
      </c>
      <c r="AC611" s="1">
        <f>IF(sum!A604="MA",sum!B604,"*")</f>
        <v/>
      </c>
      <c r="AD611" s="1" t="n"/>
      <c r="AE611" s="1">
        <f>IF(sum!A604="MA",sum!D604,"*")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2021</v>
      </c>
      <c r="AK611" s="1">
        <f>IF(sum!A604="ON",sum!B604,"*")</f>
        <v/>
      </c>
      <c r="AL611" s="1" t="n"/>
      <c r="AM611" s="1">
        <f>IF(sum!A604="ON",sum!D604,"*")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2021</v>
      </c>
      <c r="AS611" s="1">
        <f>IF(sum!A604="QU",sum!B604,"*")</f>
        <v/>
      </c>
      <c r="AT611" s="1" t="n"/>
      <c r="AU611" s="1">
        <f>IF(sum!A604="QU",sum!D604,"*")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2021</v>
      </c>
      <c r="BA611" s="1">
        <f>IF(sum!A604="SA",sum!B604,"*")</f>
        <v/>
      </c>
      <c r="BB611" s="1" t="n"/>
      <c r="BC611" s="1">
        <f>IF(sum!A604="SA",sum!D604,"*")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2021</v>
      </c>
      <c r="J612" s="4" t="inlineStr">
        <is>
          <t>NCAP_BND</t>
        </is>
      </c>
      <c r="K612" s="4" t="inlineStr">
        <is>
          <t>FX</t>
        </is>
      </c>
      <c r="L612" s="4" t="n">
        <v>2021</v>
      </c>
      <c r="M612" s="1">
        <f>IF(sum!A605="AT",sum!B605,"*")</f>
        <v/>
      </c>
      <c r="N612" s="1" t="n"/>
      <c r="O612" s="1">
        <f>IF(sum!A605="AT",sum!D605,"*")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2021</v>
      </c>
      <c r="U612" s="1">
        <f>IF(sum!A605="BC",sum!B605,"*")</f>
        <v/>
      </c>
      <c r="V612" s="1" t="n"/>
      <c r="W612" s="1">
        <f>IF(sum!A605="BC",sum!D605,"*")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2021</v>
      </c>
      <c r="AC612" s="1">
        <f>IF(sum!A605="MA",sum!B605,"*")</f>
        <v/>
      </c>
      <c r="AD612" s="1" t="n"/>
      <c r="AE612" s="1">
        <f>IF(sum!A605="MA",sum!D605,"*")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2021</v>
      </c>
      <c r="AK612" s="1">
        <f>IF(sum!A605="ON",sum!B605,"*")</f>
        <v/>
      </c>
      <c r="AL612" s="1" t="n"/>
      <c r="AM612" s="1">
        <f>IF(sum!A605="ON",sum!D605,"*")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2021</v>
      </c>
      <c r="AS612" s="1">
        <f>IF(sum!A605="QU",sum!B605,"*")</f>
        <v/>
      </c>
      <c r="AT612" s="1" t="n"/>
      <c r="AU612" s="1">
        <f>IF(sum!A605="QU",sum!D605,"*")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2021</v>
      </c>
      <c r="BA612" s="1">
        <f>IF(sum!A605="SA",sum!B605,"*")</f>
        <v/>
      </c>
      <c r="BB612" s="1" t="n"/>
      <c r="BC612" s="1">
        <f>IF(sum!A605="SA",sum!D605,"*")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2021</v>
      </c>
      <c r="J613" s="1" t="inlineStr">
        <is>
          <t>NCAP_BND</t>
        </is>
      </c>
      <c r="K613" s="1" t="inlineStr">
        <is>
          <t>FX</t>
        </is>
      </c>
      <c r="L613" s="1" t="n">
        <v>2021</v>
      </c>
      <c r="M613" s="1">
        <f>IF(sum!A606="AT",sum!B606,"*")</f>
        <v/>
      </c>
      <c r="N613" s="1" t="n"/>
      <c r="O613" s="1">
        <f>IF(sum!A606="AT",sum!D606,"*")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2021</v>
      </c>
      <c r="U613" s="1">
        <f>IF(sum!A606="BC",sum!B606,"*")</f>
        <v/>
      </c>
      <c r="V613" s="1" t="n"/>
      <c r="W613" s="1">
        <f>IF(sum!A606="BC",sum!D606,"*")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2021</v>
      </c>
      <c r="AC613" s="1">
        <f>IF(sum!A606="MA",sum!B606,"*")</f>
        <v/>
      </c>
      <c r="AD613" s="1" t="n"/>
      <c r="AE613" s="1">
        <f>IF(sum!A606="MA",sum!D606,"*")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2021</v>
      </c>
      <c r="AK613" s="1">
        <f>IF(sum!A606="ON",sum!B606,"*")</f>
        <v/>
      </c>
      <c r="AL613" s="1" t="n"/>
      <c r="AM613" s="1">
        <f>IF(sum!A606="ON",sum!D606,"*")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2021</v>
      </c>
      <c r="AS613" s="1">
        <f>IF(sum!A606="QU",sum!B606,"*")</f>
        <v/>
      </c>
      <c r="AT613" s="1" t="n"/>
      <c r="AU613" s="1">
        <f>IF(sum!A606="QU",sum!D606,"*")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2021</v>
      </c>
      <c r="BA613" s="1">
        <f>IF(sum!A606="SA",sum!B606,"*")</f>
        <v/>
      </c>
      <c r="BB613" s="1" t="n"/>
      <c r="BC613" s="1">
        <f>IF(sum!A606="SA",sum!D606,"*")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2021</v>
      </c>
      <c r="J614" s="1" t="inlineStr">
        <is>
          <t>NCAP_BND</t>
        </is>
      </c>
      <c r="K614" s="1" t="inlineStr">
        <is>
          <t>FX</t>
        </is>
      </c>
      <c r="L614" s="1" t="n">
        <v>2021</v>
      </c>
      <c r="M614" s="1">
        <f>IF(sum!A607="AT",sum!B607,"*")</f>
        <v/>
      </c>
      <c r="N614" s="1" t="n"/>
      <c r="O614" s="1">
        <f>IF(sum!A607="AT",sum!D607,"*")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2021</v>
      </c>
      <c r="U614" s="1">
        <f>IF(sum!A607="BC",sum!B607,"*")</f>
        <v/>
      </c>
      <c r="V614" s="1" t="n"/>
      <c r="W614" s="1">
        <f>IF(sum!A607="BC",sum!D607,"*")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2021</v>
      </c>
      <c r="AC614" s="1">
        <f>IF(sum!A607="MA",sum!B607,"*")</f>
        <v/>
      </c>
      <c r="AD614" s="1" t="n"/>
      <c r="AE614" s="1">
        <f>IF(sum!A607="MA",sum!D607,"*")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2021</v>
      </c>
      <c r="AK614" s="1">
        <f>IF(sum!A607="ON",sum!B607,"*")</f>
        <v/>
      </c>
      <c r="AL614" s="1" t="n"/>
      <c r="AM614" s="1">
        <f>IF(sum!A607="ON",sum!D607,"*")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2021</v>
      </c>
      <c r="AS614" s="1">
        <f>IF(sum!A607="QU",sum!B607,"*")</f>
        <v/>
      </c>
      <c r="AT614" s="1" t="n"/>
      <c r="AU614" s="1">
        <f>IF(sum!A607="QU",sum!D607,"*")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2021</v>
      </c>
      <c r="BA614" s="1">
        <f>IF(sum!A607="SA",sum!B607,"*")</f>
        <v/>
      </c>
      <c r="BB614" s="1" t="n"/>
      <c r="BC614" s="1">
        <f>IF(sum!A607="SA",sum!D607,"*")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2021</v>
      </c>
      <c r="J615" s="4" t="inlineStr">
        <is>
          <t>NCAP_BND</t>
        </is>
      </c>
      <c r="K615" s="4" t="inlineStr">
        <is>
          <t>FX</t>
        </is>
      </c>
      <c r="L615" s="4" t="n">
        <v>2021</v>
      </c>
      <c r="M615" s="1">
        <f>IF(sum!A608="AT",sum!B608,"*")</f>
        <v/>
      </c>
      <c r="N615" s="1" t="n"/>
      <c r="O615" s="1">
        <f>IF(sum!A608="AT",sum!D608,"*")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2021</v>
      </c>
      <c r="U615" s="1">
        <f>IF(sum!A608="BC",sum!B608,"*")</f>
        <v/>
      </c>
      <c r="V615" s="1" t="n"/>
      <c r="W615" s="1">
        <f>IF(sum!A608="BC",sum!D608,"*")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2021</v>
      </c>
      <c r="AC615" s="1">
        <f>IF(sum!A608="MA",sum!B608,"*")</f>
        <v/>
      </c>
      <c r="AD615" s="1" t="n"/>
      <c r="AE615" s="1">
        <f>IF(sum!A608="MA",sum!D608,"*")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2021</v>
      </c>
      <c r="AK615" s="1">
        <f>IF(sum!A608="ON",sum!B608,"*")</f>
        <v/>
      </c>
      <c r="AL615" s="1" t="n"/>
      <c r="AM615" s="1">
        <f>IF(sum!A608="ON",sum!D608,"*")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2021</v>
      </c>
      <c r="AS615" s="1">
        <f>IF(sum!A608="QU",sum!B608,"*")</f>
        <v/>
      </c>
      <c r="AT615" s="1" t="n"/>
      <c r="AU615" s="1">
        <f>IF(sum!A608="QU",sum!D608,"*")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2021</v>
      </c>
      <c r="BA615" s="1">
        <f>IF(sum!A608="SA",sum!B608,"*")</f>
        <v/>
      </c>
      <c r="BB615" s="1" t="n"/>
      <c r="BC615" s="1">
        <f>IF(sum!A608="SA",sum!D608,"*")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2021</v>
      </c>
      <c r="J616" s="1" t="inlineStr">
        <is>
          <t>NCAP_BND</t>
        </is>
      </c>
      <c r="K616" s="1" t="inlineStr">
        <is>
          <t>FX</t>
        </is>
      </c>
      <c r="L616" s="1" t="n">
        <v>2021</v>
      </c>
      <c r="M616" s="1">
        <f>IF(sum!A609="AT",sum!B609,"*")</f>
        <v/>
      </c>
      <c r="N616" s="1" t="n"/>
      <c r="O616" s="1">
        <f>IF(sum!A609="AT",sum!D609,"*")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2021</v>
      </c>
      <c r="U616" s="1">
        <f>IF(sum!A609="BC",sum!B609,"*")</f>
        <v/>
      </c>
      <c r="V616" s="1" t="n"/>
      <c r="W616" s="1">
        <f>IF(sum!A609="BC",sum!D609,"*")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2021</v>
      </c>
      <c r="AC616" s="1">
        <f>IF(sum!A609="MA",sum!B609,"*")</f>
        <v/>
      </c>
      <c r="AD616" s="1" t="n"/>
      <c r="AE616" s="1">
        <f>IF(sum!A609="MA",sum!D609,"*")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2021</v>
      </c>
      <c r="AK616" s="1">
        <f>IF(sum!A609="ON",sum!B609,"*")</f>
        <v/>
      </c>
      <c r="AL616" s="1" t="n"/>
      <c r="AM616" s="1">
        <f>IF(sum!A609="ON",sum!D609,"*")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2021</v>
      </c>
      <c r="AS616" s="1">
        <f>IF(sum!A609="QU",sum!B609,"*")</f>
        <v/>
      </c>
      <c r="AT616" s="1" t="n"/>
      <c r="AU616" s="1">
        <f>IF(sum!A609="QU",sum!D609,"*")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2021</v>
      </c>
      <c r="BA616" s="1">
        <f>IF(sum!A609="SA",sum!B609,"*")</f>
        <v/>
      </c>
      <c r="BB616" s="1" t="n"/>
      <c r="BC616" s="1">
        <f>IF(sum!A609="SA",sum!D609,"*")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2021</v>
      </c>
      <c r="J617" s="1" t="inlineStr">
        <is>
          <t>NCAP_BND</t>
        </is>
      </c>
      <c r="K617" s="1" t="inlineStr">
        <is>
          <t>FX</t>
        </is>
      </c>
      <c r="L617" s="1" t="n">
        <v>2021</v>
      </c>
      <c r="M617" s="1">
        <f>IF(sum!A610="AT",sum!B610,"*")</f>
        <v/>
      </c>
      <c r="N617" s="1" t="n"/>
      <c r="O617" s="1">
        <f>IF(sum!A610="AT",sum!D610,"*")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2021</v>
      </c>
      <c r="U617" s="1">
        <f>IF(sum!A610="BC",sum!B610,"*")</f>
        <v/>
      </c>
      <c r="V617" s="1" t="n"/>
      <c r="W617" s="1">
        <f>IF(sum!A610="BC",sum!D610,"*")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2021</v>
      </c>
      <c r="AC617" s="1">
        <f>IF(sum!A610="MA",sum!B610,"*")</f>
        <v/>
      </c>
      <c r="AD617" s="1" t="n"/>
      <c r="AE617" s="1">
        <f>IF(sum!A610="MA",sum!D610,"*")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2021</v>
      </c>
      <c r="AK617" s="1">
        <f>IF(sum!A610="ON",sum!B610,"*")</f>
        <v/>
      </c>
      <c r="AL617" s="1" t="n"/>
      <c r="AM617" s="1">
        <f>IF(sum!A610="ON",sum!D610,"*")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2021</v>
      </c>
      <c r="AS617" s="1">
        <f>IF(sum!A610="QU",sum!B610,"*")</f>
        <v/>
      </c>
      <c r="AT617" s="1" t="n"/>
      <c r="AU617" s="1">
        <f>IF(sum!A610="QU",sum!D610,"*")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2021</v>
      </c>
      <c r="BA617" s="1">
        <f>IF(sum!A610="SA",sum!B610,"*")</f>
        <v/>
      </c>
      <c r="BB617" s="1" t="n"/>
      <c r="BC617" s="1">
        <f>IF(sum!A610="SA",sum!D610,"*")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2021</v>
      </c>
      <c r="J618" s="4" t="inlineStr">
        <is>
          <t>NCAP_BND</t>
        </is>
      </c>
      <c r="K618" s="4" t="inlineStr">
        <is>
          <t>FX</t>
        </is>
      </c>
      <c r="L618" s="4" t="n">
        <v>2021</v>
      </c>
      <c r="M618" s="1">
        <f>IF(sum!A611="AT",sum!B611,"*")</f>
        <v/>
      </c>
      <c r="N618" s="1" t="n"/>
      <c r="O618" s="1">
        <f>IF(sum!A611="AT",sum!D611,"*")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2021</v>
      </c>
      <c r="U618" s="1">
        <f>IF(sum!A611="BC",sum!B611,"*")</f>
        <v/>
      </c>
      <c r="V618" s="1" t="n"/>
      <c r="W618" s="1">
        <f>IF(sum!A611="BC",sum!D611,"*")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2021</v>
      </c>
      <c r="AC618" s="1">
        <f>IF(sum!A611="MA",sum!B611,"*")</f>
        <v/>
      </c>
      <c r="AD618" s="1" t="n"/>
      <c r="AE618" s="1">
        <f>IF(sum!A611="MA",sum!D611,"*")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2021</v>
      </c>
      <c r="AK618" s="1">
        <f>IF(sum!A611="ON",sum!B611,"*")</f>
        <v/>
      </c>
      <c r="AL618" s="1" t="n"/>
      <c r="AM618" s="1">
        <f>IF(sum!A611="ON",sum!D611,"*")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2021</v>
      </c>
      <c r="AS618" s="1">
        <f>IF(sum!A611="QU",sum!B611,"*")</f>
        <v/>
      </c>
      <c r="AT618" s="1" t="n"/>
      <c r="AU618" s="1">
        <f>IF(sum!A611="QU",sum!D611,"*")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2021</v>
      </c>
      <c r="BA618" s="1">
        <f>IF(sum!A611="SA",sum!B611,"*")</f>
        <v/>
      </c>
      <c r="BB618" s="1" t="n"/>
      <c r="BC618" s="1">
        <f>IF(sum!A611="SA",sum!D611,"*")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2021</v>
      </c>
      <c r="J619" s="1" t="inlineStr">
        <is>
          <t>NCAP_BND</t>
        </is>
      </c>
      <c r="K619" s="1" t="inlineStr">
        <is>
          <t>FX</t>
        </is>
      </c>
      <c r="L619" s="1" t="n">
        <v>2021</v>
      </c>
      <c r="M619" s="1">
        <f>IF(sum!A612="AT",sum!B612,"*")</f>
        <v/>
      </c>
      <c r="N619" s="1" t="n"/>
      <c r="O619" s="1">
        <f>IF(sum!A612="AT",sum!D612,"*")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2021</v>
      </c>
      <c r="U619" s="1">
        <f>IF(sum!A612="BC",sum!B612,"*")</f>
        <v/>
      </c>
      <c r="V619" s="1" t="n"/>
      <c r="W619" s="1">
        <f>IF(sum!A612="BC",sum!D612,"*")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2021</v>
      </c>
      <c r="AC619" s="1">
        <f>IF(sum!A612="MA",sum!B612,"*")</f>
        <v/>
      </c>
      <c r="AD619" s="1" t="n"/>
      <c r="AE619" s="1">
        <f>IF(sum!A612="MA",sum!D612,"*")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2021</v>
      </c>
      <c r="AK619" s="1">
        <f>IF(sum!A612="ON",sum!B612,"*")</f>
        <v/>
      </c>
      <c r="AL619" s="1" t="n"/>
      <c r="AM619" s="1">
        <f>IF(sum!A612="ON",sum!D612,"*")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2021</v>
      </c>
      <c r="AS619" s="1">
        <f>IF(sum!A612="QU",sum!B612,"*")</f>
        <v/>
      </c>
      <c r="AT619" s="1" t="n"/>
      <c r="AU619" s="1">
        <f>IF(sum!A612="QU",sum!D612,"*")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2021</v>
      </c>
      <c r="BA619" s="1">
        <f>IF(sum!A612="SA",sum!B612,"*")</f>
        <v/>
      </c>
      <c r="BB619" s="1" t="n"/>
      <c r="BC619" s="1">
        <f>IF(sum!A612="SA",sum!D612,"*")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2021</v>
      </c>
      <c r="J620" s="1" t="inlineStr">
        <is>
          <t>NCAP_BND</t>
        </is>
      </c>
      <c r="K620" s="1" t="inlineStr">
        <is>
          <t>FX</t>
        </is>
      </c>
      <c r="L620" s="1" t="n">
        <v>2021</v>
      </c>
      <c r="M620" s="1">
        <f>IF(sum!A613="AT",sum!B613,"*")</f>
        <v/>
      </c>
      <c r="N620" s="1" t="n"/>
      <c r="O620" s="1">
        <f>IF(sum!A613="AT",sum!D613,"*")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2021</v>
      </c>
      <c r="U620" s="1">
        <f>IF(sum!A613="BC",sum!B613,"*")</f>
        <v/>
      </c>
      <c r="V620" s="1" t="n"/>
      <c r="W620" s="1">
        <f>IF(sum!A613="BC",sum!D613,"*")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2021</v>
      </c>
      <c r="AC620" s="1">
        <f>IF(sum!A613="MA",sum!B613,"*")</f>
        <v/>
      </c>
      <c r="AD620" s="1" t="n"/>
      <c r="AE620" s="1">
        <f>IF(sum!A613="MA",sum!D613,"*")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2021</v>
      </c>
      <c r="AK620" s="1">
        <f>IF(sum!A613="ON",sum!B613,"*")</f>
        <v/>
      </c>
      <c r="AL620" s="1" t="n"/>
      <c r="AM620" s="1">
        <f>IF(sum!A613="ON",sum!D613,"*")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2021</v>
      </c>
      <c r="AS620" s="1">
        <f>IF(sum!A613="QU",sum!B613,"*")</f>
        <v/>
      </c>
      <c r="AT620" s="1" t="n"/>
      <c r="AU620" s="1">
        <f>IF(sum!A613="QU",sum!D613,"*")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2021</v>
      </c>
      <c r="BA620" s="1">
        <f>IF(sum!A613="SA",sum!B613,"*")</f>
        <v/>
      </c>
      <c r="BB620" s="1" t="n"/>
      <c r="BC620" s="1">
        <f>IF(sum!A613="SA",sum!D613,"*")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2021</v>
      </c>
      <c r="J621" s="4" t="inlineStr">
        <is>
          <t>NCAP_BND</t>
        </is>
      </c>
      <c r="K621" s="4" t="inlineStr">
        <is>
          <t>FX</t>
        </is>
      </c>
      <c r="L621" s="4" t="n">
        <v>2021</v>
      </c>
      <c r="M621" s="1">
        <f>IF(sum!A614="AT",sum!B614,"*")</f>
        <v/>
      </c>
      <c r="N621" s="1" t="n"/>
      <c r="O621" s="1">
        <f>IF(sum!A614="AT",sum!D614,"*")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2021</v>
      </c>
      <c r="U621" s="1">
        <f>IF(sum!A614="BC",sum!B614,"*")</f>
        <v/>
      </c>
      <c r="V621" s="1" t="n"/>
      <c r="W621" s="1">
        <f>IF(sum!A614="BC",sum!D614,"*")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2021</v>
      </c>
      <c r="AC621" s="1">
        <f>IF(sum!A614="MA",sum!B614,"*")</f>
        <v/>
      </c>
      <c r="AD621" s="1" t="n"/>
      <c r="AE621" s="1">
        <f>IF(sum!A614="MA",sum!D614,"*")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2021</v>
      </c>
      <c r="AK621" s="1">
        <f>IF(sum!A614="ON",sum!B614,"*")</f>
        <v/>
      </c>
      <c r="AL621" s="1" t="n"/>
      <c r="AM621" s="1">
        <f>IF(sum!A614="ON",sum!D614,"*")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2021</v>
      </c>
      <c r="AS621" s="1">
        <f>IF(sum!A614="QU",sum!B614,"*")</f>
        <v/>
      </c>
      <c r="AT621" s="1" t="n"/>
      <c r="AU621" s="1">
        <f>IF(sum!A614="QU",sum!D614,"*")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2021</v>
      </c>
      <c r="BA621" s="1">
        <f>IF(sum!A614="SA",sum!B614,"*")</f>
        <v/>
      </c>
      <c r="BB621" s="1" t="n"/>
      <c r="BC621" s="1">
        <f>IF(sum!A614="SA",sum!D614,"*")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2021</v>
      </c>
      <c r="J622" s="1" t="inlineStr">
        <is>
          <t>NCAP_BND</t>
        </is>
      </c>
      <c r="K622" s="1" t="inlineStr">
        <is>
          <t>FX</t>
        </is>
      </c>
      <c r="L622" s="1" t="n">
        <v>2021</v>
      </c>
      <c r="M622" s="1">
        <f>IF(sum!A615="AT",sum!B615,"*")</f>
        <v/>
      </c>
      <c r="N622" s="1" t="n"/>
      <c r="O622" s="1">
        <f>IF(sum!A615="AT",sum!D615,"*")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2021</v>
      </c>
      <c r="U622" s="1">
        <f>IF(sum!A615="BC",sum!B615,"*")</f>
        <v/>
      </c>
      <c r="V622" s="1" t="n"/>
      <c r="W622" s="1">
        <f>IF(sum!A615="BC",sum!D615,"*")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2021</v>
      </c>
      <c r="AC622" s="1">
        <f>IF(sum!A615="MA",sum!B615,"*")</f>
        <v/>
      </c>
      <c r="AD622" s="1" t="n"/>
      <c r="AE622" s="1">
        <f>IF(sum!A615="MA",sum!D615,"*")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2021</v>
      </c>
      <c r="AK622" s="1">
        <f>IF(sum!A615="ON",sum!B615,"*")</f>
        <v/>
      </c>
      <c r="AL622" s="1" t="n"/>
      <c r="AM622" s="1">
        <f>IF(sum!A615="ON",sum!D615,"*")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2021</v>
      </c>
      <c r="AS622" s="1">
        <f>IF(sum!A615="QU",sum!B615,"*")</f>
        <v/>
      </c>
      <c r="AT622" s="1" t="n"/>
      <c r="AU622" s="1">
        <f>IF(sum!A615="QU",sum!D615,"*")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2021</v>
      </c>
      <c r="BA622" s="1">
        <f>IF(sum!A615="SA",sum!B615,"*")</f>
        <v/>
      </c>
      <c r="BB622" s="1" t="n"/>
      <c r="BC622" s="1">
        <f>IF(sum!A615="SA",sum!D615,"*")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2021</v>
      </c>
      <c r="J623" s="1" t="inlineStr">
        <is>
          <t>NCAP_BND</t>
        </is>
      </c>
      <c r="K623" s="1" t="inlineStr">
        <is>
          <t>FX</t>
        </is>
      </c>
      <c r="L623" s="1" t="n">
        <v>2021</v>
      </c>
      <c r="M623" s="1">
        <f>IF(sum!A616="AT",sum!B616,"*")</f>
        <v/>
      </c>
      <c r="N623" s="1" t="n"/>
      <c r="O623" s="1">
        <f>IF(sum!A616="AT",sum!D616,"*")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2021</v>
      </c>
      <c r="U623" s="1">
        <f>IF(sum!A616="BC",sum!B616,"*")</f>
        <v/>
      </c>
      <c r="V623" s="1" t="n"/>
      <c r="W623" s="1">
        <f>IF(sum!A616="BC",sum!D616,"*")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2021</v>
      </c>
      <c r="AC623" s="1">
        <f>IF(sum!A616="MA",sum!B616,"*")</f>
        <v/>
      </c>
      <c r="AD623" s="1" t="n"/>
      <c r="AE623" s="1">
        <f>IF(sum!A616="MA",sum!D616,"*")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2021</v>
      </c>
      <c r="AK623" s="1">
        <f>IF(sum!A616="ON",sum!B616,"*")</f>
        <v/>
      </c>
      <c r="AL623" s="1" t="n"/>
      <c r="AM623" s="1">
        <f>IF(sum!A616="ON",sum!D616,"*")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2021</v>
      </c>
      <c r="AS623" s="1">
        <f>IF(sum!A616="QU",sum!B616,"*")</f>
        <v/>
      </c>
      <c r="AT623" s="1" t="n"/>
      <c r="AU623" s="1">
        <f>IF(sum!A616="QU",sum!D616,"*")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2021</v>
      </c>
      <c r="BA623" s="1">
        <f>IF(sum!A616="SA",sum!B616,"*")</f>
        <v/>
      </c>
      <c r="BB623" s="1" t="n"/>
      <c r="BC623" s="1">
        <f>IF(sum!A616="SA",sum!D616,"*")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2021</v>
      </c>
      <c r="J624" s="4" t="inlineStr">
        <is>
          <t>NCAP_BND</t>
        </is>
      </c>
      <c r="K624" s="4" t="inlineStr">
        <is>
          <t>FX</t>
        </is>
      </c>
      <c r="L624" s="4" t="n">
        <v>2021</v>
      </c>
      <c r="M624" s="1">
        <f>IF(sum!A617="AT",sum!B617,"*")</f>
        <v/>
      </c>
      <c r="N624" s="1" t="n"/>
      <c r="O624" s="1">
        <f>IF(sum!A617="AT",sum!D617,"*")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2021</v>
      </c>
      <c r="U624" s="1">
        <f>IF(sum!A617="BC",sum!B617,"*")</f>
        <v/>
      </c>
      <c r="V624" s="1" t="n"/>
      <c r="W624" s="1">
        <f>IF(sum!A617="BC",sum!D617,"*")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2021</v>
      </c>
      <c r="AC624" s="1">
        <f>IF(sum!A617="MA",sum!B617,"*")</f>
        <v/>
      </c>
      <c r="AD624" s="1" t="n"/>
      <c r="AE624" s="1">
        <f>IF(sum!A617="MA",sum!D617,"*")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2021</v>
      </c>
      <c r="AK624" s="1">
        <f>IF(sum!A617="ON",sum!B617,"*")</f>
        <v/>
      </c>
      <c r="AL624" s="1" t="n"/>
      <c r="AM624" s="1">
        <f>IF(sum!A617="ON",sum!D617,"*")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2021</v>
      </c>
      <c r="AS624" s="1">
        <f>IF(sum!A617="QU",sum!B617,"*")</f>
        <v/>
      </c>
      <c r="AT624" s="1" t="n"/>
      <c r="AU624" s="1">
        <f>IF(sum!A617="QU",sum!D617,"*")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2021</v>
      </c>
      <c r="BA624" s="1">
        <f>IF(sum!A617="SA",sum!B617,"*")</f>
        <v/>
      </c>
      <c r="BB624" s="1" t="n"/>
      <c r="BC624" s="1">
        <f>IF(sum!A617="SA",sum!D617,"*")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2021</v>
      </c>
      <c r="J625" s="1" t="inlineStr">
        <is>
          <t>NCAP_BND</t>
        </is>
      </c>
      <c r="K625" s="1" t="inlineStr">
        <is>
          <t>FX</t>
        </is>
      </c>
      <c r="L625" s="1" t="n">
        <v>2021</v>
      </c>
      <c r="M625" s="1">
        <f>IF(sum!A618="AT",sum!B618,"*")</f>
        <v/>
      </c>
      <c r="N625" s="1" t="n"/>
      <c r="O625" s="1">
        <f>IF(sum!A618="AT",sum!D618,"*")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2021</v>
      </c>
      <c r="U625" s="1">
        <f>IF(sum!A618="BC",sum!B618,"*")</f>
        <v/>
      </c>
      <c r="V625" s="1" t="n"/>
      <c r="W625" s="1">
        <f>IF(sum!A618="BC",sum!D618,"*")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2021</v>
      </c>
      <c r="AC625" s="1">
        <f>IF(sum!A618="MA",sum!B618,"*")</f>
        <v/>
      </c>
      <c r="AD625" s="1" t="n"/>
      <c r="AE625" s="1">
        <f>IF(sum!A618="MA",sum!D618,"*")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2021</v>
      </c>
      <c r="AK625" s="1">
        <f>IF(sum!A618="ON",sum!B618,"*")</f>
        <v/>
      </c>
      <c r="AL625" s="1" t="n"/>
      <c r="AM625" s="1">
        <f>IF(sum!A618="ON",sum!D618,"*")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2021</v>
      </c>
      <c r="AS625" s="1">
        <f>IF(sum!A618="QU",sum!B618,"*")</f>
        <v/>
      </c>
      <c r="AT625" s="1" t="n"/>
      <c r="AU625" s="1">
        <f>IF(sum!A618="QU",sum!D618,"*")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2021</v>
      </c>
      <c r="BA625" s="1">
        <f>IF(sum!A618="SA",sum!B618,"*")</f>
        <v/>
      </c>
      <c r="BB625" s="1" t="n"/>
      <c r="BC625" s="1">
        <f>IF(sum!A618="SA",sum!D618,"*")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2021</v>
      </c>
      <c r="J626" s="1" t="inlineStr">
        <is>
          <t>NCAP_BND</t>
        </is>
      </c>
      <c r="K626" s="1" t="inlineStr">
        <is>
          <t>FX</t>
        </is>
      </c>
      <c r="L626" s="1" t="n">
        <v>2021</v>
      </c>
      <c r="M626" s="1">
        <f>IF(sum!A619="AT",sum!B619,"*")</f>
        <v/>
      </c>
      <c r="N626" s="1" t="n"/>
      <c r="O626" s="1">
        <f>IF(sum!A619="AT",sum!D619,"*")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2021</v>
      </c>
      <c r="U626" s="1">
        <f>IF(sum!A619="BC",sum!B619,"*")</f>
        <v/>
      </c>
      <c r="V626" s="1" t="n"/>
      <c r="W626" s="1">
        <f>IF(sum!A619="BC",sum!D619,"*")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2021</v>
      </c>
      <c r="AC626" s="1">
        <f>IF(sum!A619="MA",sum!B619,"*")</f>
        <v/>
      </c>
      <c r="AD626" s="1" t="n"/>
      <c r="AE626" s="1">
        <f>IF(sum!A619="MA",sum!D619,"*")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2021</v>
      </c>
      <c r="AK626" s="1">
        <f>IF(sum!A619="ON",sum!B619,"*")</f>
        <v/>
      </c>
      <c r="AL626" s="1" t="n"/>
      <c r="AM626" s="1">
        <f>IF(sum!A619="ON",sum!D619,"*")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2021</v>
      </c>
      <c r="AS626" s="1">
        <f>IF(sum!A619="QU",sum!B619,"*")</f>
        <v/>
      </c>
      <c r="AT626" s="1" t="n"/>
      <c r="AU626" s="1">
        <f>IF(sum!A619="QU",sum!D619,"*")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2021</v>
      </c>
      <c r="BA626" s="1">
        <f>IF(sum!A619="SA",sum!B619,"*")</f>
        <v/>
      </c>
      <c r="BB626" s="1" t="n"/>
      <c r="BC626" s="1">
        <f>IF(sum!A619="SA",sum!D619,"*")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2021</v>
      </c>
      <c r="J627" s="4" t="inlineStr">
        <is>
          <t>NCAP_BND</t>
        </is>
      </c>
      <c r="K627" s="4" t="inlineStr">
        <is>
          <t>FX</t>
        </is>
      </c>
      <c r="L627" s="4" t="n">
        <v>2021</v>
      </c>
      <c r="M627" s="1">
        <f>IF(sum!A620="AT",sum!B620,"*")</f>
        <v/>
      </c>
      <c r="N627" s="1" t="n"/>
      <c r="O627" s="1">
        <f>IF(sum!A620="AT",sum!D620,"*")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2021</v>
      </c>
      <c r="U627" s="1">
        <f>IF(sum!A620="BC",sum!B620,"*")</f>
        <v/>
      </c>
      <c r="V627" s="1" t="n"/>
      <c r="W627" s="1">
        <f>IF(sum!A620="BC",sum!D620,"*")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2021</v>
      </c>
      <c r="AC627" s="1">
        <f>IF(sum!A620="MA",sum!B620,"*")</f>
        <v/>
      </c>
      <c r="AD627" s="1" t="n"/>
      <c r="AE627" s="1">
        <f>IF(sum!A620="MA",sum!D620,"*")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2021</v>
      </c>
      <c r="AK627" s="1">
        <f>IF(sum!A620="ON",sum!B620,"*")</f>
        <v/>
      </c>
      <c r="AL627" s="1" t="n"/>
      <c r="AM627" s="1">
        <f>IF(sum!A620="ON",sum!D620,"*")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2021</v>
      </c>
      <c r="AS627" s="1">
        <f>IF(sum!A620="QU",sum!B620,"*")</f>
        <v/>
      </c>
      <c r="AT627" s="1" t="n"/>
      <c r="AU627" s="1">
        <f>IF(sum!A620="QU",sum!D620,"*")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2021</v>
      </c>
      <c r="BA627" s="1">
        <f>IF(sum!A620="SA",sum!B620,"*")</f>
        <v/>
      </c>
      <c r="BB627" s="1" t="n"/>
      <c r="BC627" s="1">
        <f>IF(sum!A620="SA",sum!D620,"*")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2021</v>
      </c>
      <c r="J628" s="1" t="inlineStr">
        <is>
          <t>NCAP_BND</t>
        </is>
      </c>
      <c r="K628" s="1" t="inlineStr">
        <is>
          <t>FX</t>
        </is>
      </c>
      <c r="L628" s="1" t="n">
        <v>2021</v>
      </c>
      <c r="M628" s="1">
        <f>IF(sum!A621="AT",sum!B621,"*")</f>
        <v/>
      </c>
      <c r="N628" s="1" t="n"/>
      <c r="O628" s="1">
        <f>IF(sum!A621="AT",sum!D621,"*")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2021</v>
      </c>
      <c r="U628" s="1">
        <f>IF(sum!A621="BC",sum!B621,"*")</f>
        <v/>
      </c>
      <c r="V628" s="1" t="n"/>
      <c r="W628" s="1">
        <f>IF(sum!A621="BC",sum!D621,"*")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2021</v>
      </c>
      <c r="AC628" s="1">
        <f>IF(sum!A621="MA",sum!B621,"*")</f>
        <v/>
      </c>
      <c r="AD628" s="1" t="n"/>
      <c r="AE628" s="1">
        <f>IF(sum!A621="MA",sum!D621,"*")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2021</v>
      </c>
      <c r="AK628" s="1">
        <f>IF(sum!A621="ON",sum!B621,"*")</f>
        <v/>
      </c>
      <c r="AL628" s="1" t="n"/>
      <c r="AM628" s="1">
        <f>IF(sum!A621="ON",sum!D621,"*")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2021</v>
      </c>
      <c r="AS628" s="1">
        <f>IF(sum!A621="QU",sum!B621,"*")</f>
        <v/>
      </c>
      <c r="AT628" s="1" t="n"/>
      <c r="AU628" s="1">
        <f>IF(sum!A621="QU",sum!D621,"*")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2021</v>
      </c>
      <c r="BA628" s="1">
        <f>IF(sum!A621="SA",sum!B621,"*")</f>
        <v/>
      </c>
      <c r="BB628" s="1" t="n"/>
      <c r="BC628" s="1">
        <f>IF(sum!A621="SA",sum!D621,"*")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2021</v>
      </c>
      <c r="J629" s="1" t="inlineStr">
        <is>
          <t>NCAP_BND</t>
        </is>
      </c>
      <c r="K629" s="1" t="inlineStr">
        <is>
          <t>FX</t>
        </is>
      </c>
      <c r="L629" s="1" t="n">
        <v>2021</v>
      </c>
      <c r="M629" s="1">
        <f>IF(sum!A622="AT",sum!B622,"*")</f>
        <v/>
      </c>
      <c r="N629" s="1" t="n"/>
      <c r="O629" s="1">
        <f>IF(sum!A622="AT",sum!D622,"*")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2021</v>
      </c>
      <c r="U629" s="1">
        <f>IF(sum!A622="BC",sum!B622,"*")</f>
        <v/>
      </c>
      <c r="V629" s="1" t="n"/>
      <c r="W629" s="1">
        <f>IF(sum!A622="BC",sum!D622,"*")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2021</v>
      </c>
      <c r="AC629" s="1">
        <f>IF(sum!A622="MA",sum!B622,"*")</f>
        <v/>
      </c>
      <c r="AD629" s="1" t="n"/>
      <c r="AE629" s="1">
        <f>IF(sum!A622="MA",sum!D622,"*")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2021</v>
      </c>
      <c r="AK629" s="1">
        <f>IF(sum!A622="ON",sum!B622,"*")</f>
        <v/>
      </c>
      <c r="AL629" s="1" t="n"/>
      <c r="AM629" s="1">
        <f>IF(sum!A622="ON",sum!D622,"*")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2021</v>
      </c>
      <c r="AS629" s="1">
        <f>IF(sum!A622="QU",sum!B622,"*")</f>
        <v/>
      </c>
      <c r="AT629" s="1" t="n"/>
      <c r="AU629" s="1">
        <f>IF(sum!A622="QU",sum!D622,"*")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2021</v>
      </c>
      <c r="BA629" s="1">
        <f>IF(sum!A622="SA",sum!B622,"*")</f>
        <v/>
      </c>
      <c r="BB629" s="1" t="n"/>
      <c r="BC629" s="1">
        <f>IF(sum!A622="SA",sum!D622,"*")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2021</v>
      </c>
      <c r="J630" s="4" t="inlineStr">
        <is>
          <t>NCAP_BND</t>
        </is>
      </c>
      <c r="K630" s="4" t="inlineStr">
        <is>
          <t>FX</t>
        </is>
      </c>
      <c r="L630" s="4" t="n">
        <v>2021</v>
      </c>
      <c r="M630" s="1">
        <f>IF(sum!A623="AT",sum!B623,"*")</f>
        <v/>
      </c>
      <c r="N630" s="1" t="n"/>
      <c r="O630" s="1">
        <f>IF(sum!A623="AT",sum!D623,"*")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2021</v>
      </c>
      <c r="U630" s="1">
        <f>IF(sum!A623="BC",sum!B623,"*")</f>
        <v/>
      </c>
      <c r="V630" s="1" t="n"/>
      <c r="W630" s="1">
        <f>IF(sum!A623="BC",sum!D623,"*")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2021</v>
      </c>
      <c r="AC630" s="1">
        <f>IF(sum!A623="MA",sum!B623,"*")</f>
        <v/>
      </c>
      <c r="AD630" s="1" t="n"/>
      <c r="AE630" s="1">
        <f>IF(sum!A623="MA",sum!D623,"*")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2021</v>
      </c>
      <c r="AK630" s="1">
        <f>IF(sum!A623="ON",sum!B623,"*")</f>
        <v/>
      </c>
      <c r="AL630" s="1" t="n"/>
      <c r="AM630" s="1">
        <f>IF(sum!A623="ON",sum!D623,"*")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2021</v>
      </c>
      <c r="AS630" s="1">
        <f>IF(sum!A623="QU",sum!B623,"*")</f>
        <v/>
      </c>
      <c r="AT630" s="1" t="n"/>
      <c r="AU630" s="1">
        <f>IF(sum!A623="QU",sum!D623,"*")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2021</v>
      </c>
      <c r="BA630" s="1">
        <f>IF(sum!A623="SA",sum!B623,"*")</f>
        <v/>
      </c>
      <c r="BB630" s="1" t="n"/>
      <c r="BC630" s="1">
        <f>IF(sum!A623="SA",sum!D623,"*")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2021</v>
      </c>
      <c r="J631" s="1" t="inlineStr">
        <is>
          <t>NCAP_BND</t>
        </is>
      </c>
      <c r="K631" s="1" t="inlineStr">
        <is>
          <t>FX</t>
        </is>
      </c>
      <c r="L631" s="1" t="n">
        <v>2021</v>
      </c>
      <c r="M631" s="1">
        <f>IF(sum!A624="AT",sum!B624,"*")</f>
        <v/>
      </c>
      <c r="N631" s="1" t="n"/>
      <c r="O631" s="1">
        <f>IF(sum!A624="AT",sum!D624,"*")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2021</v>
      </c>
      <c r="U631" s="1">
        <f>IF(sum!A624="BC",sum!B624,"*")</f>
        <v/>
      </c>
      <c r="V631" s="1" t="n"/>
      <c r="W631" s="1">
        <f>IF(sum!A624="BC",sum!D624,"*")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2021</v>
      </c>
      <c r="AC631" s="1">
        <f>IF(sum!A624="MA",sum!B624,"*")</f>
        <v/>
      </c>
      <c r="AD631" s="1" t="n"/>
      <c r="AE631" s="1">
        <f>IF(sum!A624="MA",sum!D624,"*")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2021</v>
      </c>
      <c r="AK631" s="1">
        <f>IF(sum!A624="ON",sum!B624,"*")</f>
        <v/>
      </c>
      <c r="AL631" s="1" t="n"/>
      <c r="AM631" s="1">
        <f>IF(sum!A624="ON",sum!D624,"*")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2021</v>
      </c>
      <c r="AS631" s="1">
        <f>IF(sum!A624="QU",sum!B624,"*")</f>
        <v/>
      </c>
      <c r="AT631" s="1" t="n"/>
      <c r="AU631" s="1">
        <f>IF(sum!A624="QU",sum!D624,"*")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2021</v>
      </c>
      <c r="BA631" s="1">
        <f>IF(sum!A624="SA",sum!B624,"*")</f>
        <v/>
      </c>
      <c r="BB631" s="1" t="n"/>
      <c r="BC631" s="1">
        <f>IF(sum!A624="SA",sum!D624,"*")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2021</v>
      </c>
      <c r="J632" s="1" t="inlineStr">
        <is>
          <t>NCAP_BND</t>
        </is>
      </c>
      <c r="K632" s="1" t="inlineStr">
        <is>
          <t>FX</t>
        </is>
      </c>
      <c r="L632" s="1" t="n">
        <v>2021</v>
      </c>
      <c r="M632" s="1">
        <f>IF(sum!A625="AT",sum!B625,"*")</f>
        <v/>
      </c>
      <c r="N632" s="1" t="n"/>
      <c r="O632" s="1">
        <f>IF(sum!A625="AT",sum!D625,"*")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2021</v>
      </c>
      <c r="U632" s="1">
        <f>IF(sum!A625="BC",sum!B625,"*")</f>
        <v/>
      </c>
      <c r="V632" s="1" t="n"/>
      <c r="W632" s="1">
        <f>IF(sum!A625="BC",sum!D625,"*")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2021</v>
      </c>
      <c r="AC632" s="1">
        <f>IF(sum!A625="MA",sum!B625,"*")</f>
        <v/>
      </c>
      <c r="AD632" s="1" t="n"/>
      <c r="AE632" s="1">
        <f>IF(sum!A625="MA",sum!D625,"*")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2021</v>
      </c>
      <c r="AK632" s="1">
        <f>IF(sum!A625="ON",sum!B625,"*")</f>
        <v/>
      </c>
      <c r="AL632" s="1" t="n"/>
      <c r="AM632" s="1">
        <f>IF(sum!A625="ON",sum!D625,"*")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2021</v>
      </c>
      <c r="AS632" s="1">
        <f>IF(sum!A625="QU",sum!B625,"*")</f>
        <v/>
      </c>
      <c r="AT632" s="1" t="n"/>
      <c r="AU632" s="1">
        <f>IF(sum!A625="QU",sum!D625,"*")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2021</v>
      </c>
      <c r="BA632" s="1">
        <f>IF(sum!A625="SA",sum!B625,"*")</f>
        <v/>
      </c>
      <c r="BB632" s="1" t="n"/>
      <c r="BC632" s="1">
        <f>IF(sum!A625="SA",sum!D625,"*")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2021</v>
      </c>
      <c r="J633" s="4" t="inlineStr">
        <is>
          <t>NCAP_BND</t>
        </is>
      </c>
      <c r="K633" s="4" t="inlineStr">
        <is>
          <t>FX</t>
        </is>
      </c>
      <c r="L633" s="4" t="n">
        <v>2021</v>
      </c>
      <c r="M633" s="1">
        <f>IF(sum!A626="AT",sum!B626,"*")</f>
        <v/>
      </c>
      <c r="N633" s="1" t="n"/>
      <c r="O633" s="1">
        <f>IF(sum!A626="AT",sum!D626,"*")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2021</v>
      </c>
      <c r="U633" s="1">
        <f>IF(sum!A626="BC",sum!B626,"*")</f>
        <v/>
      </c>
      <c r="V633" s="1" t="n"/>
      <c r="W633" s="1">
        <f>IF(sum!A626="BC",sum!D626,"*")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2021</v>
      </c>
      <c r="AC633" s="1">
        <f>IF(sum!A626="MA",sum!B626,"*")</f>
        <v/>
      </c>
      <c r="AD633" s="1" t="n"/>
      <c r="AE633" s="1">
        <f>IF(sum!A626="MA",sum!D626,"*")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2021</v>
      </c>
      <c r="AK633" s="1">
        <f>IF(sum!A626="ON",sum!B626,"*")</f>
        <v/>
      </c>
      <c r="AL633" s="1" t="n"/>
      <c r="AM633" s="1">
        <f>IF(sum!A626="ON",sum!D626,"*")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2021</v>
      </c>
      <c r="AS633" s="1">
        <f>IF(sum!A626="QU",sum!B626,"*")</f>
        <v/>
      </c>
      <c r="AT633" s="1" t="n"/>
      <c r="AU633" s="1">
        <f>IF(sum!A626="QU",sum!D626,"*")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2021</v>
      </c>
      <c r="BA633" s="1">
        <f>IF(sum!A626="SA",sum!B626,"*")</f>
        <v/>
      </c>
      <c r="BB633" s="1" t="n"/>
      <c r="BC633" s="1">
        <f>IF(sum!A626="SA",sum!D626,"*")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2021</v>
      </c>
      <c r="J634" s="1" t="inlineStr">
        <is>
          <t>NCAP_BND</t>
        </is>
      </c>
      <c r="K634" s="1" t="inlineStr">
        <is>
          <t>FX</t>
        </is>
      </c>
      <c r="L634" s="1" t="n">
        <v>2021</v>
      </c>
      <c r="M634" s="1">
        <f>IF(sum!A627="AT",sum!B627,"*")</f>
        <v/>
      </c>
      <c r="N634" s="1" t="n"/>
      <c r="O634" s="1">
        <f>IF(sum!A627="AT",sum!D627,"*")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2021</v>
      </c>
      <c r="U634" s="1">
        <f>IF(sum!A627="BC",sum!B627,"*")</f>
        <v/>
      </c>
      <c r="V634" s="1" t="n"/>
      <c r="W634" s="1">
        <f>IF(sum!A627="BC",sum!D627,"*")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2021</v>
      </c>
      <c r="AC634" s="1">
        <f>IF(sum!A627="MA",sum!B627,"*")</f>
        <v/>
      </c>
      <c r="AD634" s="1" t="n"/>
      <c r="AE634" s="1">
        <f>IF(sum!A627="MA",sum!D627,"*")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2021</v>
      </c>
      <c r="AK634" s="1">
        <f>IF(sum!A627="ON",sum!B627,"*")</f>
        <v/>
      </c>
      <c r="AL634" s="1" t="n"/>
      <c r="AM634" s="1">
        <f>IF(sum!A627="ON",sum!D627,"*")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2021</v>
      </c>
      <c r="AS634" s="1">
        <f>IF(sum!A627="QU",sum!B627,"*")</f>
        <v/>
      </c>
      <c r="AT634" s="1" t="n"/>
      <c r="AU634" s="1">
        <f>IF(sum!A627="QU",sum!D627,"*")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2021</v>
      </c>
      <c r="BA634" s="1">
        <f>IF(sum!A627="SA",sum!B627,"*")</f>
        <v/>
      </c>
      <c r="BB634" s="1" t="n"/>
      <c r="BC634" s="1">
        <f>IF(sum!A627="SA",sum!D627,"*")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2021</v>
      </c>
      <c r="J635" s="1" t="inlineStr">
        <is>
          <t>NCAP_BND</t>
        </is>
      </c>
      <c r="K635" s="1" t="inlineStr">
        <is>
          <t>FX</t>
        </is>
      </c>
      <c r="L635" s="1" t="n">
        <v>2021</v>
      </c>
      <c r="M635" s="1">
        <f>IF(sum!A628="AT",sum!B628,"*")</f>
        <v/>
      </c>
      <c r="N635" s="1" t="n"/>
      <c r="O635" s="1">
        <f>IF(sum!A628="AT",sum!D628,"*")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2021</v>
      </c>
      <c r="U635" s="1">
        <f>IF(sum!A628="BC",sum!B628,"*")</f>
        <v/>
      </c>
      <c r="V635" s="1" t="n"/>
      <c r="W635" s="1">
        <f>IF(sum!A628="BC",sum!D628,"*")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2021</v>
      </c>
      <c r="AC635" s="1">
        <f>IF(sum!A628="MA",sum!B628,"*")</f>
        <v/>
      </c>
      <c r="AD635" s="1" t="n"/>
      <c r="AE635" s="1">
        <f>IF(sum!A628="MA",sum!D628,"*")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2021</v>
      </c>
      <c r="AK635" s="1">
        <f>IF(sum!A628="ON",sum!B628,"*")</f>
        <v/>
      </c>
      <c r="AL635" s="1" t="n"/>
      <c r="AM635" s="1">
        <f>IF(sum!A628="ON",sum!D628,"*")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2021</v>
      </c>
      <c r="AS635" s="1">
        <f>IF(sum!A628="QU",sum!B628,"*")</f>
        <v/>
      </c>
      <c r="AT635" s="1" t="n"/>
      <c r="AU635" s="1">
        <f>IF(sum!A628="QU",sum!D628,"*")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2021</v>
      </c>
      <c r="BA635" s="1">
        <f>IF(sum!A628="SA",sum!B628,"*")</f>
        <v/>
      </c>
      <c r="BB635" s="1" t="n"/>
      <c r="BC635" s="1">
        <f>IF(sum!A628="SA",sum!D628,"*")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2021</v>
      </c>
      <c r="J636" s="4" t="inlineStr">
        <is>
          <t>NCAP_BND</t>
        </is>
      </c>
      <c r="K636" s="4" t="inlineStr">
        <is>
          <t>FX</t>
        </is>
      </c>
      <c r="L636" s="4" t="n">
        <v>2021</v>
      </c>
      <c r="M636" s="1">
        <f>IF(sum!A629="AT",sum!B629,"*")</f>
        <v/>
      </c>
      <c r="N636" s="1" t="n"/>
      <c r="O636" s="1">
        <f>IF(sum!A629="AT",sum!D629,"*")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2021</v>
      </c>
      <c r="U636" s="1">
        <f>IF(sum!A629="BC",sum!B629,"*")</f>
        <v/>
      </c>
      <c r="V636" s="1" t="n"/>
      <c r="W636" s="1">
        <f>IF(sum!A629="BC",sum!D629,"*")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2021</v>
      </c>
      <c r="AC636" s="1">
        <f>IF(sum!A629="MA",sum!B629,"*")</f>
        <v/>
      </c>
      <c r="AD636" s="1" t="n"/>
      <c r="AE636" s="1">
        <f>IF(sum!A629="MA",sum!D629,"*")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2021</v>
      </c>
      <c r="AK636" s="1">
        <f>IF(sum!A629="ON",sum!B629,"*")</f>
        <v/>
      </c>
      <c r="AL636" s="1" t="n"/>
      <c r="AM636" s="1">
        <f>IF(sum!A629="ON",sum!D629,"*")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2021</v>
      </c>
      <c r="AS636" s="1">
        <f>IF(sum!A629="QU",sum!B629,"*")</f>
        <v/>
      </c>
      <c r="AT636" s="1" t="n"/>
      <c r="AU636" s="1">
        <f>IF(sum!A629="QU",sum!D629,"*")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2021</v>
      </c>
      <c r="BA636" s="1">
        <f>IF(sum!A629="SA",sum!B629,"*")</f>
        <v/>
      </c>
      <c r="BB636" s="1" t="n"/>
      <c r="BC636" s="1">
        <f>IF(sum!A629="SA",sum!D629,"*")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2021</v>
      </c>
      <c r="J637" s="1" t="inlineStr">
        <is>
          <t>NCAP_BND</t>
        </is>
      </c>
      <c r="K637" s="1" t="inlineStr">
        <is>
          <t>FX</t>
        </is>
      </c>
      <c r="L637" s="1" t="n">
        <v>2021</v>
      </c>
      <c r="M637" s="1">
        <f>IF(sum!A630="AT",sum!B630,"*")</f>
        <v/>
      </c>
      <c r="N637" s="1" t="n"/>
      <c r="O637" s="1">
        <f>IF(sum!A630="AT",sum!D630,"*")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2021</v>
      </c>
      <c r="U637" s="1">
        <f>IF(sum!A630="BC",sum!B630,"*")</f>
        <v/>
      </c>
      <c r="V637" s="1" t="n"/>
      <c r="W637" s="1">
        <f>IF(sum!A630="BC",sum!D630,"*")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2021</v>
      </c>
      <c r="AC637" s="1">
        <f>IF(sum!A630="MA",sum!B630,"*")</f>
        <v/>
      </c>
      <c r="AD637" s="1" t="n"/>
      <c r="AE637" s="1">
        <f>IF(sum!A630="MA",sum!D630,"*")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2021</v>
      </c>
      <c r="AK637" s="1">
        <f>IF(sum!A630="ON",sum!B630,"*")</f>
        <v/>
      </c>
      <c r="AL637" s="1" t="n"/>
      <c r="AM637" s="1">
        <f>IF(sum!A630="ON",sum!D630,"*")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2021</v>
      </c>
      <c r="AS637" s="1">
        <f>IF(sum!A630="QU",sum!B630,"*")</f>
        <v/>
      </c>
      <c r="AT637" s="1" t="n"/>
      <c r="AU637" s="1">
        <f>IF(sum!A630="QU",sum!D630,"*")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2021</v>
      </c>
      <c r="BA637" s="1">
        <f>IF(sum!A630="SA",sum!B630,"*")</f>
        <v/>
      </c>
      <c r="BB637" s="1" t="n"/>
      <c r="BC637" s="1">
        <f>IF(sum!A630="SA",sum!D630,"*")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2021</v>
      </c>
      <c r="J638" s="1" t="inlineStr">
        <is>
          <t>NCAP_BND</t>
        </is>
      </c>
      <c r="K638" s="1" t="inlineStr">
        <is>
          <t>FX</t>
        </is>
      </c>
      <c r="L638" s="1" t="n">
        <v>2021</v>
      </c>
      <c r="M638" s="1">
        <f>IF(sum!A631="AT",sum!B631,"*")</f>
        <v/>
      </c>
      <c r="N638" s="1" t="n"/>
      <c r="O638" s="1">
        <f>IF(sum!A631="AT",sum!D631,"*")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2021</v>
      </c>
      <c r="U638" s="1">
        <f>IF(sum!A631="BC",sum!B631,"*")</f>
        <v/>
      </c>
      <c r="V638" s="1" t="n"/>
      <c r="W638" s="1">
        <f>IF(sum!A631="BC",sum!D631,"*")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2021</v>
      </c>
      <c r="AC638" s="1">
        <f>IF(sum!A631="MA",sum!B631,"*")</f>
        <v/>
      </c>
      <c r="AD638" s="1" t="n"/>
      <c r="AE638" s="1">
        <f>IF(sum!A631="MA",sum!D631,"*")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2021</v>
      </c>
      <c r="AK638" s="1">
        <f>IF(sum!A631="ON",sum!B631,"*")</f>
        <v/>
      </c>
      <c r="AL638" s="1" t="n"/>
      <c r="AM638" s="1">
        <f>IF(sum!A631="ON",sum!D631,"*")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2021</v>
      </c>
      <c r="AS638" s="1">
        <f>IF(sum!A631="QU",sum!B631,"*")</f>
        <v/>
      </c>
      <c r="AT638" s="1" t="n"/>
      <c r="AU638" s="1">
        <f>IF(sum!A631="QU",sum!D631,"*")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2021</v>
      </c>
      <c r="BA638" s="1">
        <f>IF(sum!A631="SA",sum!B631,"*")</f>
        <v/>
      </c>
      <c r="BB638" s="1" t="n"/>
      <c r="BC638" s="1">
        <f>IF(sum!A631="SA",sum!D631,"*")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2021</v>
      </c>
      <c r="J639" s="4" t="inlineStr">
        <is>
          <t>NCAP_BND</t>
        </is>
      </c>
      <c r="K639" s="4" t="inlineStr">
        <is>
          <t>FX</t>
        </is>
      </c>
      <c r="L639" s="4" t="n">
        <v>2021</v>
      </c>
      <c r="M639" s="1">
        <f>IF(sum!A632="AT",sum!B632,"*")</f>
        <v/>
      </c>
      <c r="N639" s="1" t="n"/>
      <c r="O639" s="1">
        <f>IF(sum!A632="AT",sum!D632,"*")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2021</v>
      </c>
      <c r="U639" s="1">
        <f>IF(sum!A632="BC",sum!B632,"*")</f>
        <v/>
      </c>
      <c r="V639" s="1" t="n"/>
      <c r="W639" s="1">
        <f>IF(sum!A632="BC",sum!D632,"*")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2021</v>
      </c>
      <c r="AC639" s="1">
        <f>IF(sum!A632="MA",sum!B632,"*")</f>
        <v/>
      </c>
      <c r="AD639" s="1" t="n"/>
      <c r="AE639" s="1">
        <f>IF(sum!A632="MA",sum!D632,"*")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2021</v>
      </c>
      <c r="AK639" s="1">
        <f>IF(sum!A632="ON",sum!B632,"*")</f>
        <v/>
      </c>
      <c r="AL639" s="1" t="n"/>
      <c r="AM639" s="1">
        <f>IF(sum!A632="ON",sum!D632,"*")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2021</v>
      </c>
      <c r="AS639" s="1">
        <f>IF(sum!A632="QU",sum!B632,"*")</f>
        <v/>
      </c>
      <c r="AT639" s="1" t="n"/>
      <c r="AU639" s="1">
        <f>IF(sum!A632="QU",sum!D632,"*")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2021</v>
      </c>
      <c r="BA639" s="1">
        <f>IF(sum!A632="SA",sum!B632,"*")</f>
        <v/>
      </c>
      <c r="BB639" s="1" t="n"/>
      <c r="BC639" s="1">
        <f>IF(sum!A632="SA",sum!D632,"*")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2021</v>
      </c>
      <c r="J640" s="1" t="inlineStr">
        <is>
          <t>NCAP_BND</t>
        </is>
      </c>
      <c r="K640" s="1" t="inlineStr">
        <is>
          <t>FX</t>
        </is>
      </c>
      <c r="L640" s="1" t="n">
        <v>2021</v>
      </c>
      <c r="M640" s="1">
        <f>IF(sum!A633="AT",sum!B633,"*")</f>
        <v/>
      </c>
      <c r="N640" s="1" t="n"/>
      <c r="O640" s="1">
        <f>IF(sum!A633="AT",sum!D633,"*")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2021</v>
      </c>
      <c r="U640" s="1">
        <f>IF(sum!A633="BC",sum!B633,"*")</f>
        <v/>
      </c>
      <c r="V640" s="1" t="n"/>
      <c r="W640" s="1">
        <f>IF(sum!A633="BC",sum!D633,"*")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2021</v>
      </c>
      <c r="AC640" s="1">
        <f>IF(sum!A633="MA",sum!B633,"*")</f>
        <v/>
      </c>
      <c r="AD640" s="1" t="n"/>
      <c r="AE640" s="1">
        <f>IF(sum!A633="MA",sum!D633,"*")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2021</v>
      </c>
      <c r="AK640" s="1">
        <f>IF(sum!A633="ON",sum!B633,"*")</f>
        <v/>
      </c>
      <c r="AL640" s="1" t="n"/>
      <c r="AM640" s="1">
        <f>IF(sum!A633="ON",sum!D633,"*")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2021</v>
      </c>
      <c r="AS640" s="1">
        <f>IF(sum!A633="QU",sum!B633,"*")</f>
        <v/>
      </c>
      <c r="AT640" s="1" t="n"/>
      <c r="AU640" s="1">
        <f>IF(sum!A633="QU",sum!D633,"*")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2021</v>
      </c>
      <c r="BA640" s="1">
        <f>IF(sum!A633="SA",sum!B633,"*")</f>
        <v/>
      </c>
      <c r="BB640" s="1" t="n"/>
      <c r="BC640" s="1">
        <f>IF(sum!A633="SA",sum!D633,"*")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2021</v>
      </c>
      <c r="J641" s="1" t="inlineStr">
        <is>
          <t>NCAP_BND</t>
        </is>
      </c>
      <c r="K641" s="1" t="inlineStr">
        <is>
          <t>FX</t>
        </is>
      </c>
      <c r="L641" s="1" t="n">
        <v>2021</v>
      </c>
      <c r="M641" s="1">
        <f>IF(sum!A634="AT",sum!B634,"*")</f>
        <v/>
      </c>
      <c r="N641" s="1" t="n"/>
      <c r="O641" s="1">
        <f>IF(sum!A634="AT",sum!D634,"*")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2021</v>
      </c>
      <c r="U641" s="1">
        <f>IF(sum!A634="BC",sum!B634,"*")</f>
        <v/>
      </c>
      <c r="V641" s="1" t="n"/>
      <c r="W641" s="1">
        <f>IF(sum!A634="BC",sum!D634,"*")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2021</v>
      </c>
      <c r="AC641" s="1">
        <f>IF(sum!A634="MA",sum!B634,"*")</f>
        <v/>
      </c>
      <c r="AD641" s="1" t="n"/>
      <c r="AE641" s="1">
        <f>IF(sum!A634="MA",sum!D634,"*")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2021</v>
      </c>
      <c r="AK641" s="1">
        <f>IF(sum!A634="ON",sum!B634,"*")</f>
        <v/>
      </c>
      <c r="AL641" s="1" t="n"/>
      <c r="AM641" s="1">
        <f>IF(sum!A634="ON",sum!D634,"*")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2021</v>
      </c>
      <c r="AS641" s="1">
        <f>IF(sum!A634="QU",sum!B634,"*")</f>
        <v/>
      </c>
      <c r="AT641" s="1" t="n"/>
      <c r="AU641" s="1">
        <f>IF(sum!A634="QU",sum!D634,"*")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2021</v>
      </c>
      <c r="BA641" s="1">
        <f>IF(sum!A634="SA",sum!B634,"*")</f>
        <v/>
      </c>
      <c r="BB641" s="1" t="n"/>
      <c r="BC641" s="1">
        <f>IF(sum!A634="SA",sum!D634,"*")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2021</v>
      </c>
      <c r="J642" s="4" t="inlineStr">
        <is>
          <t>NCAP_BND</t>
        </is>
      </c>
      <c r="K642" s="4" t="inlineStr">
        <is>
          <t>FX</t>
        </is>
      </c>
      <c r="L642" s="4" t="n">
        <v>2021</v>
      </c>
      <c r="M642" s="1">
        <f>IF(sum!A635="AT",sum!B635,"*")</f>
        <v/>
      </c>
      <c r="N642" s="1" t="n"/>
      <c r="O642" s="1">
        <f>IF(sum!A635="AT",sum!D635,"*")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2021</v>
      </c>
      <c r="U642" s="1">
        <f>IF(sum!A635="BC",sum!B635,"*")</f>
        <v/>
      </c>
      <c r="V642" s="1" t="n"/>
      <c r="W642" s="1">
        <f>IF(sum!A635="BC",sum!D635,"*")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2021</v>
      </c>
      <c r="AC642" s="1">
        <f>IF(sum!A635="MA",sum!B635,"*")</f>
        <v/>
      </c>
      <c r="AD642" s="1" t="n"/>
      <c r="AE642" s="1">
        <f>IF(sum!A635="MA",sum!D635,"*")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2021</v>
      </c>
      <c r="AK642" s="1">
        <f>IF(sum!A635="ON",sum!B635,"*")</f>
        <v/>
      </c>
      <c r="AL642" s="1" t="n"/>
      <c r="AM642" s="1">
        <f>IF(sum!A635="ON",sum!D635,"*")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2021</v>
      </c>
      <c r="AS642" s="1">
        <f>IF(sum!A635="QU",sum!B635,"*")</f>
        <v/>
      </c>
      <c r="AT642" s="1" t="n"/>
      <c r="AU642" s="1">
        <f>IF(sum!A635="QU",sum!D635,"*")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2021</v>
      </c>
      <c r="BA642" s="1">
        <f>IF(sum!A635="SA",sum!B635,"*")</f>
        <v/>
      </c>
      <c r="BB642" s="1" t="n"/>
      <c r="BC642" s="1">
        <f>IF(sum!A635="SA",sum!D635,"*")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2021</v>
      </c>
      <c r="J643" s="1" t="inlineStr">
        <is>
          <t>NCAP_BND</t>
        </is>
      </c>
      <c r="K643" s="1" t="inlineStr">
        <is>
          <t>FX</t>
        </is>
      </c>
      <c r="L643" s="1" t="n">
        <v>2021</v>
      </c>
      <c r="M643" s="1">
        <f>IF(sum!A636="AT",sum!B636,"*")</f>
        <v/>
      </c>
      <c r="N643" s="1" t="n"/>
      <c r="O643" s="1">
        <f>IF(sum!A636="AT",sum!D636,"*")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2021</v>
      </c>
      <c r="U643" s="1">
        <f>IF(sum!A636="BC",sum!B636,"*")</f>
        <v/>
      </c>
      <c r="V643" s="1" t="n"/>
      <c r="W643" s="1">
        <f>IF(sum!A636="BC",sum!D636,"*")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2021</v>
      </c>
      <c r="AC643" s="1">
        <f>IF(sum!A636="MA",sum!B636,"*")</f>
        <v/>
      </c>
      <c r="AD643" s="1" t="n"/>
      <c r="AE643" s="1">
        <f>IF(sum!A636="MA",sum!D636,"*")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2021</v>
      </c>
      <c r="AK643" s="1">
        <f>IF(sum!A636="ON",sum!B636,"*")</f>
        <v/>
      </c>
      <c r="AL643" s="1" t="n"/>
      <c r="AM643" s="1">
        <f>IF(sum!A636="ON",sum!D636,"*")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2021</v>
      </c>
      <c r="AS643" s="1">
        <f>IF(sum!A636="QU",sum!B636,"*")</f>
        <v/>
      </c>
      <c r="AT643" s="1" t="n"/>
      <c r="AU643" s="1">
        <f>IF(sum!A636="QU",sum!D636,"*")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2021</v>
      </c>
      <c r="BA643" s="1">
        <f>IF(sum!A636="SA",sum!B636,"*")</f>
        <v/>
      </c>
      <c r="BB643" s="1" t="n"/>
      <c r="BC643" s="1">
        <f>IF(sum!A636="SA",sum!D636,"*")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2021</v>
      </c>
      <c r="J644" s="1" t="inlineStr">
        <is>
          <t>NCAP_BND</t>
        </is>
      </c>
      <c r="K644" s="1" t="inlineStr">
        <is>
          <t>FX</t>
        </is>
      </c>
      <c r="L644" s="1" t="n">
        <v>2021</v>
      </c>
      <c r="M644" s="1">
        <f>IF(sum!A637="AT",sum!B637,"*")</f>
        <v/>
      </c>
      <c r="N644" s="1" t="n"/>
      <c r="O644" s="1">
        <f>IF(sum!A637="AT",sum!D637,"*")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2021</v>
      </c>
      <c r="U644" s="1">
        <f>IF(sum!A637="BC",sum!B637,"*")</f>
        <v/>
      </c>
      <c r="V644" s="1" t="n"/>
      <c r="W644" s="1">
        <f>IF(sum!A637="BC",sum!D637,"*")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2021</v>
      </c>
      <c r="AC644" s="1">
        <f>IF(sum!A637="MA",sum!B637,"*")</f>
        <v/>
      </c>
      <c r="AD644" s="1" t="n"/>
      <c r="AE644" s="1">
        <f>IF(sum!A637="MA",sum!D637,"*")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2021</v>
      </c>
      <c r="AK644" s="1">
        <f>IF(sum!A637="ON",sum!B637,"*")</f>
        <v/>
      </c>
      <c r="AL644" s="1" t="n"/>
      <c r="AM644" s="1">
        <f>IF(sum!A637="ON",sum!D637,"*")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2021</v>
      </c>
      <c r="AS644" s="1">
        <f>IF(sum!A637="QU",sum!B637,"*")</f>
        <v/>
      </c>
      <c r="AT644" s="1" t="n"/>
      <c r="AU644" s="1">
        <f>IF(sum!A637="QU",sum!D637,"*")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2021</v>
      </c>
      <c r="BA644" s="1">
        <f>IF(sum!A637="SA",sum!B637,"*")</f>
        <v/>
      </c>
      <c r="BB644" s="1" t="n"/>
      <c r="BC644" s="1">
        <f>IF(sum!A637="SA",sum!D637,"*")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2021</v>
      </c>
      <c r="J645" s="4" t="inlineStr">
        <is>
          <t>NCAP_BND</t>
        </is>
      </c>
      <c r="K645" s="4" t="inlineStr">
        <is>
          <t>FX</t>
        </is>
      </c>
      <c r="L645" s="4" t="n">
        <v>2021</v>
      </c>
      <c r="M645" s="1">
        <f>IF(sum!A638="AT",sum!B638,"*")</f>
        <v/>
      </c>
      <c r="N645" s="1" t="n"/>
      <c r="O645" s="1">
        <f>IF(sum!A638="AT",sum!D638,"*")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2021</v>
      </c>
      <c r="U645" s="1">
        <f>IF(sum!A638="BC",sum!B638,"*")</f>
        <v/>
      </c>
      <c r="V645" s="1" t="n"/>
      <c r="W645" s="1">
        <f>IF(sum!A638="BC",sum!D638,"*")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2021</v>
      </c>
      <c r="AC645" s="1">
        <f>IF(sum!A638="MA",sum!B638,"*")</f>
        <v/>
      </c>
      <c r="AD645" s="1" t="n"/>
      <c r="AE645" s="1">
        <f>IF(sum!A638="MA",sum!D638,"*")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2021</v>
      </c>
      <c r="AK645" s="1">
        <f>IF(sum!A638="ON",sum!B638,"*")</f>
        <v/>
      </c>
      <c r="AL645" s="1" t="n"/>
      <c r="AM645" s="1">
        <f>IF(sum!A638="ON",sum!D638,"*")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2021</v>
      </c>
      <c r="AS645" s="1">
        <f>IF(sum!A638="QU",sum!B638,"*")</f>
        <v/>
      </c>
      <c r="AT645" s="1" t="n"/>
      <c r="AU645" s="1">
        <f>IF(sum!A638="QU",sum!D638,"*")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2021</v>
      </c>
      <c r="BA645" s="1">
        <f>IF(sum!A638="SA",sum!B638,"*")</f>
        <v/>
      </c>
      <c r="BB645" s="1" t="n"/>
      <c r="BC645" s="1">
        <f>IF(sum!A638="SA",sum!D638,"*")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2021</v>
      </c>
      <c r="J646" s="1" t="inlineStr">
        <is>
          <t>NCAP_BND</t>
        </is>
      </c>
      <c r="K646" s="1" t="inlineStr">
        <is>
          <t>FX</t>
        </is>
      </c>
      <c r="L646" s="1" t="n">
        <v>2021</v>
      </c>
      <c r="M646" s="1">
        <f>IF(sum!A639="AT",sum!B639,"*")</f>
        <v/>
      </c>
      <c r="N646" s="1" t="n"/>
      <c r="O646" s="1">
        <f>IF(sum!A639="AT",sum!D639,"*")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2021</v>
      </c>
      <c r="U646" s="1">
        <f>IF(sum!A639="BC",sum!B639,"*")</f>
        <v/>
      </c>
      <c r="V646" s="1" t="n"/>
      <c r="W646" s="1">
        <f>IF(sum!A639="BC",sum!D639,"*")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2021</v>
      </c>
      <c r="AC646" s="1">
        <f>IF(sum!A639="MA",sum!B639,"*")</f>
        <v/>
      </c>
      <c r="AD646" s="1" t="n"/>
      <c r="AE646" s="1">
        <f>IF(sum!A639="MA",sum!D639,"*")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2021</v>
      </c>
      <c r="AK646" s="1">
        <f>IF(sum!A639="ON",sum!B639,"*")</f>
        <v/>
      </c>
      <c r="AL646" s="1" t="n"/>
      <c r="AM646" s="1">
        <f>IF(sum!A639="ON",sum!D639,"*")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2021</v>
      </c>
      <c r="AS646" s="1">
        <f>IF(sum!A639="QU",sum!B639,"*")</f>
        <v/>
      </c>
      <c r="AT646" s="1" t="n"/>
      <c r="AU646" s="1">
        <f>IF(sum!A639="QU",sum!D639,"*")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2021</v>
      </c>
      <c r="BA646" s="1">
        <f>IF(sum!A639="SA",sum!B639,"*")</f>
        <v/>
      </c>
      <c r="BB646" s="1" t="n"/>
      <c r="BC646" s="1">
        <f>IF(sum!A639="SA",sum!D639,"*")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2021</v>
      </c>
      <c r="J647" s="1" t="inlineStr">
        <is>
          <t>NCAP_BND</t>
        </is>
      </c>
      <c r="K647" s="1" t="inlineStr">
        <is>
          <t>FX</t>
        </is>
      </c>
      <c r="L647" s="1" t="n">
        <v>2021</v>
      </c>
      <c r="M647" s="1">
        <f>IF(sum!A640="AT",sum!B640,"*")</f>
        <v/>
      </c>
      <c r="N647" s="1" t="n"/>
      <c r="O647" s="1">
        <f>IF(sum!A640="AT",sum!D640,"*")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2021</v>
      </c>
      <c r="U647" s="1">
        <f>IF(sum!A640="BC",sum!B640,"*")</f>
        <v/>
      </c>
      <c r="V647" s="1" t="n"/>
      <c r="W647" s="1">
        <f>IF(sum!A640="BC",sum!D640,"*")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2021</v>
      </c>
      <c r="AC647" s="1">
        <f>IF(sum!A640="MA",sum!B640,"*")</f>
        <v/>
      </c>
      <c r="AD647" s="1" t="n"/>
      <c r="AE647" s="1">
        <f>IF(sum!A640="MA",sum!D640,"*")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2021</v>
      </c>
      <c r="AK647" s="1">
        <f>IF(sum!A640="ON",sum!B640,"*")</f>
        <v/>
      </c>
      <c r="AL647" s="1" t="n"/>
      <c r="AM647" s="1">
        <f>IF(sum!A640="ON",sum!D640,"*")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2021</v>
      </c>
      <c r="AS647" s="1">
        <f>IF(sum!A640="QU",sum!B640,"*")</f>
        <v/>
      </c>
      <c r="AT647" s="1" t="n"/>
      <c r="AU647" s="1">
        <f>IF(sum!A640="QU",sum!D640,"*")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2021</v>
      </c>
      <c r="BA647" s="1">
        <f>IF(sum!A640="SA",sum!B640,"*")</f>
        <v/>
      </c>
      <c r="BB647" s="1" t="n"/>
      <c r="BC647" s="1">
        <f>IF(sum!A640="SA",sum!D640,"*")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2021</v>
      </c>
      <c r="J648" s="4" t="inlineStr">
        <is>
          <t>NCAP_BND</t>
        </is>
      </c>
      <c r="K648" s="4" t="inlineStr">
        <is>
          <t>FX</t>
        </is>
      </c>
      <c r="L648" s="4" t="n">
        <v>2021</v>
      </c>
      <c r="M648" s="1">
        <f>IF(sum!A641="AT",sum!B641,"*")</f>
        <v/>
      </c>
      <c r="N648" s="1" t="n"/>
      <c r="O648" s="1">
        <f>IF(sum!A641="AT",sum!D641,"*")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2021</v>
      </c>
      <c r="U648" s="1">
        <f>IF(sum!A641="BC",sum!B641,"*")</f>
        <v/>
      </c>
      <c r="V648" s="1" t="n"/>
      <c r="W648" s="1">
        <f>IF(sum!A641="BC",sum!D641,"*")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2021</v>
      </c>
      <c r="AC648" s="1">
        <f>IF(sum!A641="MA",sum!B641,"*")</f>
        <v/>
      </c>
      <c r="AD648" s="1" t="n"/>
      <c r="AE648" s="1">
        <f>IF(sum!A641="MA",sum!D641,"*")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2021</v>
      </c>
      <c r="AK648" s="1">
        <f>IF(sum!A641="ON",sum!B641,"*")</f>
        <v/>
      </c>
      <c r="AL648" s="1" t="n"/>
      <c r="AM648" s="1">
        <f>IF(sum!A641="ON",sum!D641,"*")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2021</v>
      </c>
      <c r="AS648" s="1">
        <f>IF(sum!A641="QU",sum!B641,"*")</f>
        <v/>
      </c>
      <c r="AT648" s="1" t="n"/>
      <c r="AU648" s="1">
        <f>IF(sum!A641="QU",sum!D641,"*")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2021</v>
      </c>
      <c r="BA648" s="1">
        <f>IF(sum!A641="SA",sum!B641,"*")</f>
        <v/>
      </c>
      <c r="BB648" s="1" t="n"/>
      <c r="BC648" s="1">
        <f>IF(sum!A641="SA",sum!D641,"*")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2021</v>
      </c>
      <c r="J649" s="1" t="inlineStr">
        <is>
          <t>NCAP_BND</t>
        </is>
      </c>
      <c r="K649" s="1" t="inlineStr">
        <is>
          <t>FX</t>
        </is>
      </c>
      <c r="L649" s="1" t="n">
        <v>2021</v>
      </c>
      <c r="M649" s="1">
        <f>IF(sum!A642="AT",sum!B642,"*")</f>
        <v/>
      </c>
      <c r="N649" s="1" t="n"/>
      <c r="O649" s="1">
        <f>IF(sum!A642="AT",sum!D642,"*")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2021</v>
      </c>
      <c r="U649" s="1">
        <f>IF(sum!A642="BC",sum!B642,"*")</f>
        <v/>
      </c>
      <c r="V649" s="1" t="n"/>
      <c r="W649" s="1">
        <f>IF(sum!A642="BC",sum!D642,"*")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2021</v>
      </c>
      <c r="AC649" s="1">
        <f>IF(sum!A642="MA",sum!B642,"*")</f>
        <v/>
      </c>
      <c r="AD649" s="1" t="n"/>
      <c r="AE649" s="1">
        <f>IF(sum!A642="MA",sum!D642,"*")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2021</v>
      </c>
      <c r="AK649" s="1">
        <f>IF(sum!A642="ON",sum!B642,"*")</f>
        <v/>
      </c>
      <c r="AL649" s="1" t="n"/>
      <c r="AM649" s="1">
        <f>IF(sum!A642="ON",sum!D642,"*")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2021</v>
      </c>
      <c r="AS649" s="1">
        <f>IF(sum!A642="QU",sum!B642,"*")</f>
        <v/>
      </c>
      <c r="AT649" s="1" t="n"/>
      <c r="AU649" s="1">
        <f>IF(sum!A642="QU",sum!D642,"*")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2021</v>
      </c>
      <c r="BA649" s="1">
        <f>IF(sum!A642="SA",sum!B642,"*")</f>
        <v/>
      </c>
      <c r="BB649" s="1" t="n"/>
      <c r="BC649" s="1">
        <f>IF(sum!A642="SA",sum!D642,"*")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2021</v>
      </c>
      <c r="J650" s="1" t="inlineStr">
        <is>
          <t>NCAP_BND</t>
        </is>
      </c>
      <c r="K650" s="1" t="inlineStr">
        <is>
          <t>FX</t>
        </is>
      </c>
      <c r="L650" s="1" t="n">
        <v>2021</v>
      </c>
      <c r="M650" s="1">
        <f>IF(sum!A643="AT",sum!B643,"*")</f>
        <v/>
      </c>
      <c r="N650" s="1" t="n"/>
      <c r="O650" s="1">
        <f>IF(sum!A643="AT",sum!D643,"*")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2021</v>
      </c>
      <c r="U650" s="1">
        <f>IF(sum!A643="BC",sum!B643,"*")</f>
        <v/>
      </c>
      <c r="V650" s="1" t="n"/>
      <c r="W650" s="1">
        <f>IF(sum!A643="BC",sum!D643,"*")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2021</v>
      </c>
      <c r="AC650" s="1">
        <f>IF(sum!A643="MA",sum!B643,"*")</f>
        <v/>
      </c>
      <c r="AD650" s="1" t="n"/>
      <c r="AE650" s="1">
        <f>IF(sum!A643="MA",sum!D643,"*")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2021</v>
      </c>
      <c r="AK650" s="1">
        <f>IF(sum!A643="ON",sum!B643,"*")</f>
        <v/>
      </c>
      <c r="AL650" s="1" t="n"/>
      <c r="AM650" s="1">
        <f>IF(sum!A643="ON",sum!D643,"*")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2021</v>
      </c>
      <c r="AS650" s="1">
        <f>IF(sum!A643="QU",sum!B643,"*")</f>
        <v/>
      </c>
      <c r="AT650" s="1" t="n"/>
      <c r="AU650" s="1">
        <f>IF(sum!A643="QU",sum!D643,"*")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2021</v>
      </c>
      <c r="BA650" s="1">
        <f>IF(sum!A643="SA",sum!B643,"*")</f>
        <v/>
      </c>
      <c r="BB650" s="1" t="n"/>
      <c r="BC650" s="1">
        <f>IF(sum!A643="SA",sum!D643,"*")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2021</v>
      </c>
      <c r="J651" s="4" t="inlineStr">
        <is>
          <t>NCAP_BND</t>
        </is>
      </c>
      <c r="K651" s="4" t="inlineStr">
        <is>
          <t>FX</t>
        </is>
      </c>
      <c r="L651" s="4" t="n">
        <v>2021</v>
      </c>
      <c r="M651" s="1">
        <f>IF(sum!A644="AT",sum!B644,"*")</f>
        <v/>
      </c>
      <c r="N651" s="1" t="n"/>
      <c r="O651" s="1">
        <f>IF(sum!A644="AT",sum!D644,"*")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2021</v>
      </c>
      <c r="U651" s="1">
        <f>IF(sum!A644="BC",sum!B644,"*")</f>
        <v/>
      </c>
      <c r="V651" s="1" t="n"/>
      <c r="W651" s="1">
        <f>IF(sum!A644="BC",sum!D644,"*")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2021</v>
      </c>
      <c r="AC651" s="1">
        <f>IF(sum!A644="MA",sum!B644,"*")</f>
        <v/>
      </c>
      <c r="AD651" s="1" t="n"/>
      <c r="AE651" s="1">
        <f>IF(sum!A644="MA",sum!D644,"*")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2021</v>
      </c>
      <c r="AK651" s="1">
        <f>IF(sum!A644="ON",sum!B644,"*")</f>
        <v/>
      </c>
      <c r="AL651" s="1" t="n"/>
      <c r="AM651" s="1">
        <f>IF(sum!A644="ON",sum!D644,"*")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2021</v>
      </c>
      <c r="AS651" s="1">
        <f>IF(sum!A644="QU",sum!B644,"*")</f>
        <v/>
      </c>
      <c r="AT651" s="1" t="n"/>
      <c r="AU651" s="1">
        <f>IF(sum!A644="QU",sum!D644,"*")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2021</v>
      </c>
      <c r="BA651" s="1">
        <f>IF(sum!A644="SA",sum!B644,"*")</f>
        <v/>
      </c>
      <c r="BB651" s="1" t="n"/>
      <c r="BC651" s="1">
        <f>IF(sum!A644="SA",sum!D644,"*")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2021</v>
      </c>
      <c r="J652" s="1" t="inlineStr">
        <is>
          <t>NCAP_BND</t>
        </is>
      </c>
      <c r="K652" s="1" t="inlineStr">
        <is>
          <t>FX</t>
        </is>
      </c>
      <c r="L652" s="1" t="n">
        <v>2021</v>
      </c>
      <c r="M652" s="1">
        <f>IF(sum!A645="AT",sum!B645,"*")</f>
        <v/>
      </c>
      <c r="N652" s="1" t="n"/>
      <c r="O652" s="1">
        <f>IF(sum!A645="AT",sum!D645,"*")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2021</v>
      </c>
      <c r="U652" s="1">
        <f>IF(sum!A645="BC",sum!B645,"*")</f>
        <v/>
      </c>
      <c r="V652" s="1" t="n"/>
      <c r="W652" s="1">
        <f>IF(sum!A645="BC",sum!D645,"*")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2021</v>
      </c>
      <c r="AC652" s="1">
        <f>IF(sum!A645="MA",sum!B645,"*")</f>
        <v/>
      </c>
      <c r="AD652" s="1" t="n"/>
      <c r="AE652" s="1">
        <f>IF(sum!A645="MA",sum!D645,"*")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2021</v>
      </c>
      <c r="AK652" s="1">
        <f>IF(sum!A645="ON",sum!B645,"*")</f>
        <v/>
      </c>
      <c r="AL652" s="1" t="n"/>
      <c r="AM652" s="1">
        <f>IF(sum!A645="ON",sum!D645,"*")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2021</v>
      </c>
      <c r="AS652" s="1">
        <f>IF(sum!A645="QU",sum!B645,"*")</f>
        <v/>
      </c>
      <c r="AT652" s="1" t="n"/>
      <c r="AU652" s="1">
        <f>IF(sum!A645="QU",sum!D645,"*")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2021</v>
      </c>
      <c r="BA652" s="1">
        <f>IF(sum!A645="SA",sum!B645,"*")</f>
        <v/>
      </c>
      <c r="BB652" s="1" t="n"/>
      <c r="BC652" s="1">
        <f>IF(sum!A645="SA",sum!D645,"*")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2021</v>
      </c>
      <c r="J653" s="1" t="inlineStr">
        <is>
          <t>NCAP_BND</t>
        </is>
      </c>
      <c r="K653" s="1" t="inlineStr">
        <is>
          <t>FX</t>
        </is>
      </c>
      <c r="L653" s="1" t="n">
        <v>2021</v>
      </c>
      <c r="M653" s="1">
        <f>IF(sum!A646="AT",sum!B646,"*")</f>
        <v/>
      </c>
      <c r="N653" s="1" t="n"/>
      <c r="O653" s="1">
        <f>IF(sum!A646="AT",sum!D646,"*")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2021</v>
      </c>
      <c r="U653" s="1">
        <f>IF(sum!A646="BC",sum!B646,"*")</f>
        <v/>
      </c>
      <c r="V653" s="1" t="n"/>
      <c r="W653" s="1">
        <f>IF(sum!A646="BC",sum!D646,"*")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2021</v>
      </c>
      <c r="AC653" s="1">
        <f>IF(sum!A646="MA",sum!B646,"*")</f>
        <v/>
      </c>
      <c r="AD653" s="1" t="n"/>
      <c r="AE653" s="1">
        <f>IF(sum!A646="MA",sum!D646,"*")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2021</v>
      </c>
      <c r="AK653" s="1">
        <f>IF(sum!A646="ON",sum!B646,"*")</f>
        <v/>
      </c>
      <c r="AL653" s="1" t="n"/>
      <c r="AM653" s="1">
        <f>IF(sum!A646="ON",sum!D646,"*")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2021</v>
      </c>
      <c r="AS653" s="1">
        <f>IF(sum!A646="QU",sum!B646,"*")</f>
        <v/>
      </c>
      <c r="AT653" s="1" t="n"/>
      <c r="AU653" s="1">
        <f>IF(sum!A646="QU",sum!D646,"*")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2021</v>
      </c>
      <c r="BA653" s="1">
        <f>IF(sum!A646="SA",sum!B646,"*")</f>
        <v/>
      </c>
      <c r="BB653" s="1" t="n"/>
      <c r="BC653" s="1">
        <f>IF(sum!A646="SA",sum!D646,"*")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2021</v>
      </c>
      <c r="J654" s="4" t="inlineStr">
        <is>
          <t>NCAP_BND</t>
        </is>
      </c>
      <c r="K654" s="4" t="inlineStr">
        <is>
          <t>FX</t>
        </is>
      </c>
      <c r="L654" s="4" t="n">
        <v>2021</v>
      </c>
      <c r="M654" s="1">
        <f>IF(sum!A647="AT",sum!B647,"*")</f>
        <v/>
      </c>
      <c r="N654" s="1" t="n"/>
      <c r="O654" s="1">
        <f>IF(sum!A647="AT",sum!D647,"*")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2021</v>
      </c>
      <c r="U654" s="1">
        <f>IF(sum!A647="BC",sum!B647,"*")</f>
        <v/>
      </c>
      <c r="V654" s="1" t="n"/>
      <c r="W654" s="1">
        <f>IF(sum!A647="BC",sum!D647,"*")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2021</v>
      </c>
      <c r="AC654" s="1">
        <f>IF(sum!A647="MA",sum!B647,"*")</f>
        <v/>
      </c>
      <c r="AD654" s="1" t="n"/>
      <c r="AE654" s="1">
        <f>IF(sum!A647="MA",sum!D647,"*")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2021</v>
      </c>
      <c r="AK654" s="1">
        <f>IF(sum!A647="ON",sum!B647,"*")</f>
        <v/>
      </c>
      <c r="AL654" s="1" t="n"/>
      <c r="AM654" s="1">
        <f>IF(sum!A647="ON",sum!D647,"*")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2021</v>
      </c>
      <c r="AS654" s="1">
        <f>IF(sum!A647="QU",sum!B647,"*")</f>
        <v/>
      </c>
      <c r="AT654" s="1" t="n"/>
      <c r="AU654" s="1">
        <f>IF(sum!A647="QU",sum!D647,"*")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2021</v>
      </c>
      <c r="BA654" s="1">
        <f>IF(sum!A647="SA",sum!B647,"*")</f>
        <v/>
      </c>
      <c r="BB654" s="1" t="n"/>
      <c r="BC654" s="1">
        <f>IF(sum!A647="SA",sum!D647,"*")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2021</v>
      </c>
      <c r="J655" s="1" t="inlineStr">
        <is>
          <t>NCAP_BND</t>
        </is>
      </c>
      <c r="K655" s="1" t="inlineStr">
        <is>
          <t>FX</t>
        </is>
      </c>
      <c r="L655" s="1" t="n">
        <v>2021</v>
      </c>
      <c r="M655" s="1">
        <f>IF(sum!A648="AT",sum!B648,"*")</f>
        <v/>
      </c>
      <c r="N655" s="1" t="n"/>
      <c r="O655" s="1">
        <f>IF(sum!A648="AT",sum!D648,"*")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2021</v>
      </c>
      <c r="U655" s="1">
        <f>IF(sum!A648="BC",sum!B648,"*")</f>
        <v/>
      </c>
      <c r="V655" s="1" t="n"/>
      <c r="W655" s="1">
        <f>IF(sum!A648="BC",sum!D648,"*")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2021</v>
      </c>
      <c r="AC655" s="1">
        <f>IF(sum!A648="MA",sum!B648,"*")</f>
        <v/>
      </c>
      <c r="AD655" s="1" t="n"/>
      <c r="AE655" s="1">
        <f>IF(sum!A648="MA",sum!D648,"*")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2021</v>
      </c>
      <c r="AK655" s="1">
        <f>IF(sum!A648="ON",sum!B648,"*")</f>
        <v/>
      </c>
      <c r="AL655" s="1" t="n"/>
      <c r="AM655" s="1">
        <f>IF(sum!A648="ON",sum!D648,"*")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2021</v>
      </c>
      <c r="AS655" s="1">
        <f>IF(sum!A648="QU",sum!B648,"*")</f>
        <v/>
      </c>
      <c r="AT655" s="1" t="n"/>
      <c r="AU655" s="1">
        <f>IF(sum!A648="QU",sum!D648,"*")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2021</v>
      </c>
      <c r="BA655" s="1">
        <f>IF(sum!A648="SA",sum!B648,"*")</f>
        <v/>
      </c>
      <c r="BB655" s="1" t="n"/>
      <c r="BC655" s="1">
        <f>IF(sum!A648="SA",sum!D648,"*")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2021</v>
      </c>
      <c r="J656" s="1" t="inlineStr">
        <is>
          <t>NCAP_BND</t>
        </is>
      </c>
      <c r="K656" s="1" t="inlineStr">
        <is>
          <t>FX</t>
        </is>
      </c>
      <c r="L656" s="1" t="n">
        <v>2021</v>
      </c>
      <c r="M656" s="1">
        <f>IF(sum!A649="AT",sum!B649,"*")</f>
        <v/>
      </c>
      <c r="N656" s="1" t="n"/>
      <c r="O656" s="1">
        <f>IF(sum!A649="AT",sum!D649,"*")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2021</v>
      </c>
      <c r="U656" s="1">
        <f>IF(sum!A649="BC",sum!B649,"*")</f>
        <v/>
      </c>
      <c r="V656" s="1" t="n"/>
      <c r="W656" s="1">
        <f>IF(sum!A649="BC",sum!D649,"*")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2021</v>
      </c>
      <c r="AC656" s="1">
        <f>IF(sum!A649="MA",sum!B649,"*")</f>
        <v/>
      </c>
      <c r="AD656" s="1" t="n"/>
      <c r="AE656" s="1">
        <f>IF(sum!A649="MA",sum!D649,"*")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2021</v>
      </c>
      <c r="AK656" s="1">
        <f>IF(sum!A649="ON",sum!B649,"*")</f>
        <v/>
      </c>
      <c r="AL656" s="1" t="n"/>
      <c r="AM656" s="1">
        <f>IF(sum!A649="ON",sum!D649,"*")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2021</v>
      </c>
      <c r="AS656" s="1">
        <f>IF(sum!A649="QU",sum!B649,"*")</f>
        <v/>
      </c>
      <c r="AT656" s="1" t="n"/>
      <c r="AU656" s="1">
        <f>IF(sum!A649="QU",sum!D649,"*")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2021</v>
      </c>
      <c r="BA656" s="1">
        <f>IF(sum!A649="SA",sum!B649,"*")</f>
        <v/>
      </c>
      <c r="BB656" s="1" t="n"/>
      <c r="BC656" s="1">
        <f>IF(sum!A649="SA",sum!D649,"*")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2021</v>
      </c>
      <c r="J657" s="4" t="inlineStr">
        <is>
          <t>NCAP_BND</t>
        </is>
      </c>
      <c r="K657" s="4" t="inlineStr">
        <is>
          <t>FX</t>
        </is>
      </c>
      <c r="L657" s="4" t="n">
        <v>2021</v>
      </c>
      <c r="M657" s="1">
        <f>IF(sum!A650="AT",sum!B650,"*")</f>
        <v/>
      </c>
      <c r="N657" s="1" t="n"/>
      <c r="O657" s="1">
        <f>IF(sum!A650="AT",sum!D650,"*")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2021</v>
      </c>
      <c r="U657" s="1">
        <f>IF(sum!A650="BC",sum!B650,"*")</f>
        <v/>
      </c>
      <c r="V657" s="1" t="n"/>
      <c r="W657" s="1">
        <f>IF(sum!A650="BC",sum!D650,"*")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2021</v>
      </c>
      <c r="AC657" s="1">
        <f>IF(sum!A650="MA",sum!B650,"*")</f>
        <v/>
      </c>
      <c r="AD657" s="1" t="n"/>
      <c r="AE657" s="1">
        <f>IF(sum!A650="MA",sum!D650,"*")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2021</v>
      </c>
      <c r="AK657" s="1">
        <f>IF(sum!A650="ON",sum!B650,"*")</f>
        <v/>
      </c>
      <c r="AL657" s="1" t="n"/>
      <c r="AM657" s="1">
        <f>IF(sum!A650="ON",sum!D650,"*")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2021</v>
      </c>
      <c r="AS657" s="1">
        <f>IF(sum!A650="QU",sum!B650,"*")</f>
        <v/>
      </c>
      <c r="AT657" s="1" t="n"/>
      <c r="AU657" s="1">
        <f>IF(sum!A650="QU",sum!D650,"*")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2021</v>
      </c>
      <c r="BA657" s="1">
        <f>IF(sum!A650="SA",sum!B650,"*")</f>
        <v/>
      </c>
      <c r="BB657" s="1" t="n"/>
      <c r="BC657" s="1">
        <f>IF(sum!A650="SA",sum!D650,"*")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2021</v>
      </c>
      <c r="J658" s="1" t="inlineStr">
        <is>
          <t>NCAP_BND</t>
        </is>
      </c>
      <c r="K658" s="1" t="inlineStr">
        <is>
          <t>FX</t>
        </is>
      </c>
      <c r="L658" s="1" t="n">
        <v>2021</v>
      </c>
      <c r="M658" s="1">
        <f>IF(sum!A651="AT",sum!B651,"*")</f>
        <v/>
      </c>
      <c r="N658" s="1" t="n"/>
      <c r="O658" s="1">
        <f>IF(sum!A651="AT",sum!D651,"*")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2021</v>
      </c>
      <c r="U658" s="1">
        <f>IF(sum!A651="BC",sum!B651,"*")</f>
        <v/>
      </c>
      <c r="V658" s="1" t="n"/>
      <c r="W658" s="1">
        <f>IF(sum!A651="BC",sum!D651,"*")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2021</v>
      </c>
      <c r="AC658" s="1">
        <f>IF(sum!A651="MA",sum!B651,"*")</f>
        <v/>
      </c>
      <c r="AD658" s="1" t="n"/>
      <c r="AE658" s="1">
        <f>IF(sum!A651="MA",sum!D651,"*")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2021</v>
      </c>
      <c r="AK658" s="1">
        <f>IF(sum!A651="ON",sum!B651,"*")</f>
        <v/>
      </c>
      <c r="AL658" s="1" t="n"/>
      <c r="AM658" s="1">
        <f>IF(sum!A651="ON",sum!D651,"*")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2021</v>
      </c>
      <c r="AS658" s="1">
        <f>IF(sum!A651="QU",sum!B651,"*")</f>
        <v/>
      </c>
      <c r="AT658" s="1" t="n"/>
      <c r="AU658" s="1">
        <f>IF(sum!A651="QU",sum!D651,"*")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2021</v>
      </c>
      <c r="BA658" s="1">
        <f>IF(sum!A651="SA",sum!B651,"*")</f>
        <v/>
      </c>
      <c r="BB658" s="1" t="n"/>
      <c r="BC658" s="1">
        <f>IF(sum!A651="SA",sum!D651,"*")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2021</v>
      </c>
      <c r="J659" s="1" t="inlineStr">
        <is>
          <t>NCAP_BND</t>
        </is>
      </c>
      <c r="K659" s="1" t="inlineStr">
        <is>
          <t>FX</t>
        </is>
      </c>
      <c r="L659" s="1" t="n">
        <v>2021</v>
      </c>
      <c r="M659" s="1">
        <f>IF(sum!A652="AT",sum!B652,"*")</f>
        <v/>
      </c>
      <c r="N659" s="1" t="n"/>
      <c r="O659" s="1">
        <f>IF(sum!A652="AT",sum!D652,"*")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2021</v>
      </c>
      <c r="U659" s="1">
        <f>IF(sum!A652="BC",sum!B652,"*")</f>
        <v/>
      </c>
      <c r="V659" s="1" t="n"/>
      <c r="W659" s="1">
        <f>IF(sum!A652="BC",sum!D652,"*")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2021</v>
      </c>
      <c r="AC659" s="1">
        <f>IF(sum!A652="MA",sum!B652,"*")</f>
        <v/>
      </c>
      <c r="AD659" s="1" t="n"/>
      <c r="AE659" s="1">
        <f>IF(sum!A652="MA",sum!D652,"*")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2021</v>
      </c>
      <c r="AK659" s="1">
        <f>IF(sum!A652="ON",sum!B652,"*")</f>
        <v/>
      </c>
      <c r="AL659" s="1" t="n"/>
      <c r="AM659" s="1">
        <f>IF(sum!A652="ON",sum!D652,"*")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2021</v>
      </c>
      <c r="AS659" s="1">
        <f>IF(sum!A652="QU",sum!B652,"*")</f>
        <v/>
      </c>
      <c r="AT659" s="1" t="n"/>
      <c r="AU659" s="1">
        <f>IF(sum!A652="QU",sum!D652,"*")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2021</v>
      </c>
      <c r="BA659" s="1">
        <f>IF(sum!A652="SA",sum!B652,"*")</f>
        <v/>
      </c>
      <c r="BB659" s="1" t="n"/>
      <c r="BC659" s="1">
        <f>IF(sum!A652="SA",sum!D652,"*")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2021</v>
      </c>
      <c r="J660" s="4" t="inlineStr">
        <is>
          <t>NCAP_BND</t>
        </is>
      </c>
      <c r="K660" s="4" t="inlineStr">
        <is>
          <t>FX</t>
        </is>
      </c>
      <c r="L660" s="4" t="n">
        <v>2021</v>
      </c>
      <c r="M660" s="1">
        <f>IF(sum!A653="AT",sum!B653,"*")</f>
        <v/>
      </c>
      <c r="N660" s="1" t="n"/>
      <c r="O660" s="1">
        <f>IF(sum!A653="AT",sum!D653,"*")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2021</v>
      </c>
      <c r="U660" s="1">
        <f>IF(sum!A653="BC",sum!B653,"*")</f>
        <v/>
      </c>
      <c r="V660" s="1" t="n"/>
      <c r="W660" s="1">
        <f>IF(sum!A653="BC",sum!D653,"*")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2021</v>
      </c>
      <c r="AC660" s="1">
        <f>IF(sum!A653="MA",sum!B653,"*")</f>
        <v/>
      </c>
      <c r="AD660" s="1" t="n"/>
      <c r="AE660" s="1">
        <f>IF(sum!A653="MA",sum!D653,"*")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2021</v>
      </c>
      <c r="AK660" s="1">
        <f>IF(sum!A653="ON",sum!B653,"*")</f>
        <v/>
      </c>
      <c r="AL660" s="1" t="n"/>
      <c r="AM660" s="1">
        <f>IF(sum!A653="ON",sum!D653,"*")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2021</v>
      </c>
      <c r="AS660" s="1">
        <f>IF(sum!A653="QU",sum!B653,"*")</f>
        <v/>
      </c>
      <c r="AT660" s="1" t="n"/>
      <c r="AU660" s="1">
        <f>IF(sum!A653="QU",sum!D653,"*")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2021</v>
      </c>
      <c r="BA660" s="1">
        <f>IF(sum!A653="SA",sum!B653,"*")</f>
        <v/>
      </c>
      <c r="BB660" s="1" t="n"/>
      <c r="BC660" s="1">
        <f>IF(sum!A653="SA",sum!D653,"*")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2021</v>
      </c>
      <c r="J661" s="1" t="inlineStr">
        <is>
          <t>NCAP_BND</t>
        </is>
      </c>
      <c r="K661" s="1" t="inlineStr">
        <is>
          <t>FX</t>
        </is>
      </c>
      <c r="L661" s="1" t="n">
        <v>2021</v>
      </c>
      <c r="M661" s="1">
        <f>IF(sum!A654="AT",sum!B654,"*")</f>
        <v/>
      </c>
      <c r="N661" s="1" t="n"/>
      <c r="O661" s="1">
        <f>IF(sum!A654="AT",sum!D654,"*")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2021</v>
      </c>
      <c r="U661" s="1">
        <f>IF(sum!A654="BC",sum!B654,"*")</f>
        <v/>
      </c>
      <c r="V661" s="1" t="n"/>
      <c r="W661" s="1">
        <f>IF(sum!A654="BC",sum!D654,"*")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2021</v>
      </c>
      <c r="AC661" s="1">
        <f>IF(sum!A654="MA",sum!B654,"*")</f>
        <v/>
      </c>
      <c r="AD661" s="1" t="n"/>
      <c r="AE661" s="1">
        <f>IF(sum!A654="MA",sum!D654,"*")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2021</v>
      </c>
      <c r="AK661" s="1">
        <f>IF(sum!A654="ON",sum!B654,"*")</f>
        <v/>
      </c>
      <c r="AL661" s="1" t="n"/>
      <c r="AM661" s="1">
        <f>IF(sum!A654="ON",sum!D654,"*")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2021</v>
      </c>
      <c r="AS661" s="1">
        <f>IF(sum!A654="QU",sum!B654,"*")</f>
        <v/>
      </c>
      <c r="AT661" s="1" t="n"/>
      <c r="AU661" s="1">
        <f>IF(sum!A654="QU",sum!D654,"*")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2021</v>
      </c>
      <c r="BA661" s="1">
        <f>IF(sum!A654="SA",sum!B654,"*")</f>
        <v/>
      </c>
      <c r="BB661" s="1" t="n"/>
      <c r="BC661" s="1">
        <f>IF(sum!A654="SA",sum!D654,"*")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2021</v>
      </c>
      <c r="J662" s="1" t="inlineStr">
        <is>
          <t>NCAP_BND</t>
        </is>
      </c>
      <c r="K662" s="1" t="inlineStr">
        <is>
          <t>FX</t>
        </is>
      </c>
      <c r="L662" s="1" t="n">
        <v>2021</v>
      </c>
      <c r="M662" s="1">
        <f>IF(sum!A655="AT",sum!B655,"*")</f>
        <v/>
      </c>
      <c r="N662" s="1" t="n"/>
      <c r="O662" s="1">
        <f>IF(sum!A655="AT",sum!D655,"*")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2021</v>
      </c>
      <c r="U662" s="1">
        <f>IF(sum!A655="BC",sum!B655,"*")</f>
        <v/>
      </c>
      <c r="V662" s="1" t="n"/>
      <c r="W662" s="1">
        <f>IF(sum!A655="BC",sum!D655,"*")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2021</v>
      </c>
      <c r="AC662" s="1">
        <f>IF(sum!A655="MA",sum!B655,"*")</f>
        <v/>
      </c>
      <c r="AD662" s="1" t="n"/>
      <c r="AE662" s="1">
        <f>IF(sum!A655="MA",sum!D655,"*")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2021</v>
      </c>
      <c r="AK662" s="1">
        <f>IF(sum!A655="ON",sum!B655,"*")</f>
        <v/>
      </c>
      <c r="AL662" s="1" t="n"/>
      <c r="AM662" s="1">
        <f>IF(sum!A655="ON",sum!D655,"*")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2021</v>
      </c>
      <c r="AS662" s="1">
        <f>IF(sum!A655="QU",sum!B655,"*")</f>
        <v/>
      </c>
      <c r="AT662" s="1" t="n"/>
      <c r="AU662" s="1">
        <f>IF(sum!A655="QU",sum!D655,"*")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2021</v>
      </c>
      <c r="BA662" s="1">
        <f>IF(sum!A655="SA",sum!B655,"*")</f>
        <v/>
      </c>
      <c r="BB662" s="1" t="n"/>
      <c r="BC662" s="1">
        <f>IF(sum!A655="SA",sum!D655,"*")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2021</v>
      </c>
      <c r="J663" s="4" t="inlineStr">
        <is>
          <t>NCAP_BND</t>
        </is>
      </c>
      <c r="K663" s="4" t="inlineStr">
        <is>
          <t>FX</t>
        </is>
      </c>
      <c r="L663" s="4" t="n">
        <v>2021</v>
      </c>
      <c r="M663" s="1">
        <f>IF(sum!A656="AT",sum!B656,"*")</f>
        <v/>
      </c>
      <c r="N663" s="1" t="n"/>
      <c r="O663" s="1">
        <f>IF(sum!A656="AT",sum!D656,"*")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2021</v>
      </c>
      <c r="U663" s="1">
        <f>IF(sum!A656="BC",sum!B656,"*")</f>
        <v/>
      </c>
      <c r="V663" s="1" t="n"/>
      <c r="W663" s="1">
        <f>IF(sum!A656="BC",sum!D656,"*")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2021</v>
      </c>
      <c r="AC663" s="1">
        <f>IF(sum!A656="MA",sum!B656,"*")</f>
        <v/>
      </c>
      <c r="AD663" s="1" t="n"/>
      <c r="AE663" s="1">
        <f>IF(sum!A656="MA",sum!D656,"*")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2021</v>
      </c>
      <c r="AK663" s="1">
        <f>IF(sum!A656="ON",sum!B656,"*")</f>
        <v/>
      </c>
      <c r="AL663" s="1" t="n"/>
      <c r="AM663" s="1">
        <f>IF(sum!A656="ON",sum!D656,"*")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2021</v>
      </c>
      <c r="AS663" s="1">
        <f>IF(sum!A656="QU",sum!B656,"*")</f>
        <v/>
      </c>
      <c r="AT663" s="1" t="n"/>
      <c r="AU663" s="1">
        <f>IF(sum!A656="QU",sum!D656,"*")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2021</v>
      </c>
      <c r="BA663" s="1">
        <f>IF(sum!A656="SA",sum!B656,"*")</f>
        <v/>
      </c>
      <c r="BB663" s="1" t="n"/>
      <c r="BC663" s="1">
        <f>IF(sum!A656="SA",sum!D656,"*")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2021</v>
      </c>
      <c r="J664" s="1" t="inlineStr">
        <is>
          <t>NCAP_BND</t>
        </is>
      </c>
      <c r="K664" s="1" t="inlineStr">
        <is>
          <t>FX</t>
        </is>
      </c>
      <c r="L664" s="1" t="n">
        <v>2021</v>
      </c>
      <c r="M664" s="1">
        <f>IF(sum!A657="AT",sum!B657,"*")</f>
        <v/>
      </c>
      <c r="N664" s="1" t="n"/>
      <c r="O664" s="1">
        <f>IF(sum!A657="AT",sum!D657,"*")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2021</v>
      </c>
      <c r="U664" s="1">
        <f>IF(sum!A657="BC",sum!B657,"*")</f>
        <v/>
      </c>
      <c r="V664" s="1" t="n"/>
      <c r="W664" s="1">
        <f>IF(sum!A657="BC",sum!D657,"*")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2021</v>
      </c>
      <c r="AC664" s="1">
        <f>IF(sum!A657="MA",sum!B657,"*")</f>
        <v/>
      </c>
      <c r="AD664" s="1" t="n"/>
      <c r="AE664" s="1">
        <f>IF(sum!A657="MA",sum!D657,"*")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2021</v>
      </c>
      <c r="AK664" s="1">
        <f>IF(sum!A657="ON",sum!B657,"*")</f>
        <v/>
      </c>
      <c r="AL664" s="1" t="n"/>
      <c r="AM664" s="1">
        <f>IF(sum!A657="ON",sum!D657,"*")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2021</v>
      </c>
      <c r="AS664" s="1">
        <f>IF(sum!A657="QU",sum!B657,"*")</f>
        <v/>
      </c>
      <c r="AT664" s="1" t="n"/>
      <c r="AU664" s="1">
        <f>IF(sum!A657="QU",sum!D657,"*")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2021</v>
      </c>
      <c r="BA664" s="1">
        <f>IF(sum!A657="SA",sum!B657,"*")</f>
        <v/>
      </c>
      <c r="BB664" s="1" t="n"/>
      <c r="BC664" s="1">
        <f>IF(sum!A657="SA",sum!D657,"*")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2021</v>
      </c>
      <c r="J665" s="1" t="inlineStr">
        <is>
          <t>NCAP_BND</t>
        </is>
      </c>
      <c r="K665" s="1" t="inlineStr">
        <is>
          <t>FX</t>
        </is>
      </c>
      <c r="L665" s="1" t="n">
        <v>2021</v>
      </c>
      <c r="M665" s="1">
        <f>IF(sum!A658="AT",sum!B658,"*")</f>
        <v/>
      </c>
      <c r="N665" s="1" t="n"/>
      <c r="O665" s="1">
        <f>IF(sum!A658="AT",sum!D658,"*")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2021</v>
      </c>
      <c r="U665" s="1">
        <f>IF(sum!A658="BC",sum!B658,"*")</f>
        <v/>
      </c>
      <c r="V665" s="1" t="n"/>
      <c r="W665" s="1">
        <f>IF(sum!A658="BC",sum!D658,"*")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2021</v>
      </c>
      <c r="AC665" s="1">
        <f>IF(sum!A658="MA",sum!B658,"*")</f>
        <v/>
      </c>
      <c r="AD665" s="1" t="n"/>
      <c r="AE665" s="1">
        <f>IF(sum!A658="MA",sum!D658,"*")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2021</v>
      </c>
      <c r="AK665" s="1">
        <f>IF(sum!A658="ON",sum!B658,"*")</f>
        <v/>
      </c>
      <c r="AL665" s="1" t="n"/>
      <c r="AM665" s="1">
        <f>IF(sum!A658="ON",sum!D658,"*")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2021</v>
      </c>
      <c r="AS665" s="1">
        <f>IF(sum!A658="QU",sum!B658,"*")</f>
        <v/>
      </c>
      <c r="AT665" s="1" t="n"/>
      <c r="AU665" s="1">
        <f>IF(sum!A658="QU",sum!D658,"*")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2021</v>
      </c>
      <c r="BA665" s="1">
        <f>IF(sum!A658="SA",sum!B658,"*")</f>
        <v/>
      </c>
      <c r="BB665" s="1" t="n"/>
      <c r="BC665" s="1">
        <f>IF(sum!A658="SA",sum!D658,"*")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2021</v>
      </c>
      <c r="J666" s="4" t="inlineStr">
        <is>
          <t>NCAP_BND</t>
        </is>
      </c>
      <c r="K666" s="4" t="inlineStr">
        <is>
          <t>FX</t>
        </is>
      </c>
      <c r="L666" s="4" t="n">
        <v>2021</v>
      </c>
      <c r="M666" s="1">
        <f>IF(sum!A659="AT",sum!B659,"*")</f>
        <v/>
      </c>
      <c r="N666" s="1" t="n"/>
      <c r="O666" s="1">
        <f>IF(sum!A659="AT",sum!D659,"*")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2021</v>
      </c>
      <c r="U666" s="1">
        <f>IF(sum!A659="BC",sum!B659,"*")</f>
        <v/>
      </c>
      <c r="V666" s="1" t="n"/>
      <c r="W666" s="1">
        <f>IF(sum!A659="BC",sum!D659,"*")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2021</v>
      </c>
      <c r="AC666" s="1">
        <f>IF(sum!A659="MA",sum!B659,"*")</f>
        <v/>
      </c>
      <c r="AD666" s="1" t="n"/>
      <c r="AE666" s="1">
        <f>IF(sum!A659="MA",sum!D659,"*")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2021</v>
      </c>
      <c r="AK666" s="1">
        <f>IF(sum!A659="ON",sum!B659,"*")</f>
        <v/>
      </c>
      <c r="AL666" s="1" t="n"/>
      <c r="AM666" s="1">
        <f>IF(sum!A659="ON",sum!D659,"*")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2021</v>
      </c>
      <c r="AS666" s="1">
        <f>IF(sum!A659="QU",sum!B659,"*")</f>
        <v/>
      </c>
      <c r="AT666" s="1" t="n"/>
      <c r="AU666" s="1">
        <f>IF(sum!A659="QU",sum!D659,"*")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2021</v>
      </c>
      <c r="BA666" s="1">
        <f>IF(sum!A659="SA",sum!B659,"*")</f>
        <v/>
      </c>
      <c r="BB666" s="1" t="n"/>
      <c r="BC666" s="1">
        <f>IF(sum!A659="SA",sum!D659,"*")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2021</v>
      </c>
      <c r="J667" s="1" t="inlineStr">
        <is>
          <t>NCAP_BND</t>
        </is>
      </c>
      <c r="K667" s="1" t="inlineStr">
        <is>
          <t>FX</t>
        </is>
      </c>
      <c r="L667" s="1" t="n">
        <v>2021</v>
      </c>
      <c r="M667" s="1">
        <f>IF(sum!A660="AT",sum!B660,"*")</f>
        <v/>
      </c>
      <c r="N667" s="1" t="n"/>
      <c r="O667" s="1">
        <f>IF(sum!A660="AT",sum!D660,"*")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2021</v>
      </c>
      <c r="U667" s="1">
        <f>IF(sum!A660="BC",sum!B660,"*")</f>
        <v/>
      </c>
      <c r="V667" s="1" t="n"/>
      <c r="W667" s="1">
        <f>IF(sum!A660="BC",sum!D660,"*")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2021</v>
      </c>
      <c r="AC667" s="1">
        <f>IF(sum!A660="MA",sum!B660,"*")</f>
        <v/>
      </c>
      <c r="AD667" s="1" t="n"/>
      <c r="AE667" s="1">
        <f>IF(sum!A660="MA",sum!D660,"*")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2021</v>
      </c>
      <c r="AK667" s="1">
        <f>IF(sum!A660="ON",sum!B660,"*")</f>
        <v/>
      </c>
      <c r="AL667" s="1" t="n"/>
      <c r="AM667" s="1">
        <f>IF(sum!A660="ON",sum!D660,"*")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2021</v>
      </c>
      <c r="AS667" s="1">
        <f>IF(sum!A660="QU",sum!B660,"*")</f>
        <v/>
      </c>
      <c r="AT667" s="1" t="n"/>
      <c r="AU667" s="1">
        <f>IF(sum!A660="QU",sum!D660,"*")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2021</v>
      </c>
      <c r="BA667" s="1">
        <f>IF(sum!A660="SA",sum!B660,"*")</f>
        <v/>
      </c>
      <c r="BB667" s="1" t="n"/>
      <c r="BC667" s="1">
        <f>IF(sum!A660="SA",sum!D660,"*")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2021</v>
      </c>
      <c r="J668" s="1" t="inlineStr">
        <is>
          <t>NCAP_BND</t>
        </is>
      </c>
      <c r="K668" s="1" t="inlineStr">
        <is>
          <t>FX</t>
        </is>
      </c>
      <c r="L668" s="1" t="n">
        <v>2021</v>
      </c>
      <c r="M668" s="1">
        <f>IF(sum!A661="AT",sum!B661,"*")</f>
        <v/>
      </c>
      <c r="N668" s="1" t="n"/>
      <c r="O668" s="1">
        <f>IF(sum!A661="AT",sum!D661,"*")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2021</v>
      </c>
      <c r="U668" s="1">
        <f>IF(sum!A661="BC",sum!B661,"*")</f>
        <v/>
      </c>
      <c r="V668" s="1" t="n"/>
      <c r="W668" s="1">
        <f>IF(sum!A661="BC",sum!D661,"*")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2021</v>
      </c>
      <c r="AC668" s="1">
        <f>IF(sum!A661="MA",sum!B661,"*")</f>
        <v/>
      </c>
      <c r="AD668" s="1" t="n"/>
      <c r="AE668" s="1">
        <f>IF(sum!A661="MA",sum!D661,"*")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2021</v>
      </c>
      <c r="AK668" s="1">
        <f>IF(sum!A661="ON",sum!B661,"*")</f>
        <v/>
      </c>
      <c r="AL668" s="1" t="n"/>
      <c r="AM668" s="1">
        <f>IF(sum!A661="ON",sum!D661,"*")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2021</v>
      </c>
      <c r="AS668" s="1">
        <f>IF(sum!A661="QU",sum!B661,"*")</f>
        <v/>
      </c>
      <c r="AT668" s="1" t="n"/>
      <c r="AU668" s="1">
        <f>IF(sum!A661="QU",sum!D661,"*")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2021</v>
      </c>
      <c r="BA668" s="1">
        <f>IF(sum!A661="SA",sum!B661,"*")</f>
        <v/>
      </c>
      <c r="BB668" s="1" t="n"/>
      <c r="BC668" s="1">
        <f>IF(sum!A661="SA",sum!D661,"*")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2021</v>
      </c>
      <c r="J669" s="4" t="inlineStr">
        <is>
          <t>NCAP_BND</t>
        </is>
      </c>
      <c r="K669" s="4" t="inlineStr">
        <is>
          <t>FX</t>
        </is>
      </c>
      <c r="L669" s="4" t="n">
        <v>2021</v>
      </c>
      <c r="M669" s="1">
        <f>IF(sum!A662="AT",sum!B662,"*")</f>
        <v/>
      </c>
      <c r="N669" s="1" t="n"/>
      <c r="O669" s="1">
        <f>IF(sum!A662="AT",sum!D662,"*")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2021</v>
      </c>
      <c r="U669" s="1">
        <f>IF(sum!A662="BC",sum!B662,"*")</f>
        <v/>
      </c>
      <c r="V669" s="1" t="n"/>
      <c r="W669" s="1">
        <f>IF(sum!A662="BC",sum!D662,"*")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2021</v>
      </c>
      <c r="AC669" s="1">
        <f>IF(sum!A662="MA",sum!B662,"*")</f>
        <v/>
      </c>
      <c r="AD669" s="1" t="n"/>
      <c r="AE669" s="1">
        <f>IF(sum!A662="MA",sum!D662,"*")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2021</v>
      </c>
      <c r="AK669" s="1">
        <f>IF(sum!A662="ON",sum!B662,"*")</f>
        <v/>
      </c>
      <c r="AL669" s="1" t="n"/>
      <c r="AM669" s="1">
        <f>IF(sum!A662="ON",sum!D662,"*")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2021</v>
      </c>
      <c r="AS669" s="1">
        <f>IF(sum!A662="QU",sum!B662,"*")</f>
        <v/>
      </c>
      <c r="AT669" s="1" t="n"/>
      <c r="AU669" s="1">
        <f>IF(sum!A662="QU",sum!D662,"*")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2021</v>
      </c>
      <c r="BA669" s="1">
        <f>IF(sum!A662="SA",sum!B662,"*")</f>
        <v/>
      </c>
      <c r="BB669" s="1" t="n"/>
      <c r="BC669" s="1">
        <f>IF(sum!A662="SA",sum!D662,"*")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2021</v>
      </c>
      <c r="J670" s="1" t="inlineStr">
        <is>
          <t>NCAP_BND</t>
        </is>
      </c>
      <c r="K670" s="1" t="inlineStr">
        <is>
          <t>FX</t>
        </is>
      </c>
      <c r="L670" s="1" t="n">
        <v>2021</v>
      </c>
      <c r="M670" s="1">
        <f>IF(sum!A663="AT",sum!B663,"*")</f>
        <v/>
      </c>
      <c r="N670" s="1" t="n"/>
      <c r="O670" s="1">
        <f>IF(sum!A663="AT",sum!D663,"*")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2021</v>
      </c>
      <c r="U670" s="1">
        <f>IF(sum!A663="BC",sum!B663,"*")</f>
        <v/>
      </c>
      <c r="V670" s="1" t="n"/>
      <c r="W670" s="1">
        <f>IF(sum!A663="BC",sum!D663,"*")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2021</v>
      </c>
      <c r="AC670" s="1">
        <f>IF(sum!A663="MA",sum!B663,"*")</f>
        <v/>
      </c>
      <c r="AD670" s="1" t="n"/>
      <c r="AE670" s="1">
        <f>IF(sum!A663="MA",sum!D663,"*")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2021</v>
      </c>
      <c r="AK670" s="1">
        <f>IF(sum!A663="ON",sum!B663,"*")</f>
        <v/>
      </c>
      <c r="AL670" s="1" t="n"/>
      <c r="AM670" s="1">
        <f>IF(sum!A663="ON",sum!D663,"*")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2021</v>
      </c>
      <c r="AS670" s="1">
        <f>IF(sum!A663="QU",sum!B663,"*")</f>
        <v/>
      </c>
      <c r="AT670" s="1" t="n"/>
      <c r="AU670" s="1">
        <f>IF(sum!A663="QU",sum!D663,"*")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2021</v>
      </c>
      <c r="BA670" s="1">
        <f>IF(sum!A663="SA",sum!B663,"*")</f>
        <v/>
      </c>
      <c r="BB670" s="1" t="n"/>
      <c r="BC670" s="1">
        <f>IF(sum!A663="SA",sum!D663,"*")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2021</v>
      </c>
      <c r="J671" s="1" t="inlineStr">
        <is>
          <t>NCAP_BND</t>
        </is>
      </c>
      <c r="K671" s="1" t="inlineStr">
        <is>
          <t>FX</t>
        </is>
      </c>
      <c r="L671" s="1" t="n">
        <v>2021</v>
      </c>
      <c r="M671" s="1">
        <f>IF(sum!A664="AT",sum!B664,"*")</f>
        <v/>
      </c>
      <c r="N671" s="1" t="n"/>
      <c r="O671" s="1">
        <f>IF(sum!A664="AT",sum!D664,"*")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2021</v>
      </c>
      <c r="U671" s="1">
        <f>IF(sum!A664="BC",sum!B664,"*")</f>
        <v/>
      </c>
      <c r="V671" s="1" t="n"/>
      <c r="W671" s="1">
        <f>IF(sum!A664="BC",sum!D664,"*")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2021</v>
      </c>
      <c r="AC671" s="1">
        <f>IF(sum!A664="MA",sum!B664,"*")</f>
        <v/>
      </c>
      <c r="AD671" s="1" t="n"/>
      <c r="AE671" s="1">
        <f>IF(sum!A664="MA",sum!D664,"*")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2021</v>
      </c>
      <c r="AK671" s="1">
        <f>IF(sum!A664="ON",sum!B664,"*")</f>
        <v/>
      </c>
      <c r="AL671" s="1" t="n"/>
      <c r="AM671" s="1">
        <f>IF(sum!A664="ON",sum!D664,"*")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2021</v>
      </c>
      <c r="AS671" s="1">
        <f>IF(sum!A664="QU",sum!B664,"*")</f>
        <v/>
      </c>
      <c r="AT671" s="1" t="n"/>
      <c r="AU671" s="1">
        <f>IF(sum!A664="QU",sum!D664,"*")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2021</v>
      </c>
      <c r="BA671" s="1">
        <f>IF(sum!A664="SA",sum!B664,"*")</f>
        <v/>
      </c>
      <c r="BB671" s="1" t="n"/>
      <c r="BC671" s="1">
        <f>IF(sum!A664="SA",sum!D664,"*")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2021</v>
      </c>
      <c r="J672" s="4" t="inlineStr">
        <is>
          <t>NCAP_BND</t>
        </is>
      </c>
      <c r="K672" s="4" t="inlineStr">
        <is>
          <t>FX</t>
        </is>
      </c>
      <c r="L672" s="4" t="n">
        <v>2021</v>
      </c>
      <c r="M672" s="1">
        <f>IF(sum!A665="AT",sum!B665,"*")</f>
        <v/>
      </c>
      <c r="N672" s="1" t="n"/>
      <c r="O672" s="1">
        <f>IF(sum!A665="AT",sum!D665,"*")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2021</v>
      </c>
      <c r="U672" s="1">
        <f>IF(sum!A665="BC",sum!B665,"*")</f>
        <v/>
      </c>
      <c r="V672" s="1" t="n"/>
      <c r="W672" s="1">
        <f>IF(sum!A665="BC",sum!D665,"*")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2021</v>
      </c>
      <c r="AC672" s="1">
        <f>IF(sum!A665="MA",sum!B665,"*")</f>
        <v/>
      </c>
      <c r="AD672" s="1" t="n"/>
      <c r="AE672" s="1">
        <f>IF(sum!A665="MA",sum!D665,"*")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2021</v>
      </c>
      <c r="AK672" s="1">
        <f>IF(sum!A665="ON",sum!B665,"*")</f>
        <v/>
      </c>
      <c r="AL672" s="1" t="n"/>
      <c r="AM672" s="1">
        <f>IF(sum!A665="ON",sum!D665,"*")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2021</v>
      </c>
      <c r="AS672" s="1">
        <f>IF(sum!A665="QU",sum!B665,"*")</f>
        <v/>
      </c>
      <c r="AT672" s="1" t="n"/>
      <c r="AU672" s="1">
        <f>IF(sum!A665="QU",sum!D665,"*")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2021</v>
      </c>
      <c r="BA672" s="1">
        <f>IF(sum!A665="SA",sum!B665,"*")</f>
        <v/>
      </c>
      <c r="BB672" s="1" t="n"/>
      <c r="BC672" s="1">
        <f>IF(sum!A665="SA",sum!D665,"*")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2021</v>
      </c>
      <c r="J673" s="1" t="inlineStr">
        <is>
          <t>NCAP_BND</t>
        </is>
      </c>
      <c r="K673" s="1" t="inlineStr">
        <is>
          <t>FX</t>
        </is>
      </c>
      <c r="L673" s="1" t="n">
        <v>2021</v>
      </c>
      <c r="M673" s="1">
        <f>IF(sum!A666="AT",sum!B666,"*")</f>
        <v/>
      </c>
      <c r="N673" s="1" t="n"/>
      <c r="O673" s="1">
        <f>IF(sum!A666="AT",sum!D666,"*")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2021</v>
      </c>
      <c r="U673" s="1">
        <f>IF(sum!A666="BC",sum!B666,"*")</f>
        <v/>
      </c>
      <c r="V673" s="1" t="n"/>
      <c r="W673" s="1">
        <f>IF(sum!A666="BC",sum!D666,"*")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2021</v>
      </c>
      <c r="AC673" s="1">
        <f>IF(sum!A666="MA",sum!B666,"*")</f>
        <v/>
      </c>
      <c r="AD673" s="1" t="n"/>
      <c r="AE673" s="1">
        <f>IF(sum!A666="MA",sum!D666,"*")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2021</v>
      </c>
      <c r="AK673" s="1">
        <f>IF(sum!A666="ON",sum!B666,"*")</f>
        <v/>
      </c>
      <c r="AL673" s="1" t="n"/>
      <c r="AM673" s="1">
        <f>IF(sum!A666="ON",sum!D666,"*")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2021</v>
      </c>
      <c r="AS673" s="1">
        <f>IF(sum!A666="QU",sum!B666,"*")</f>
        <v/>
      </c>
      <c r="AT673" s="1" t="n"/>
      <c r="AU673" s="1">
        <f>IF(sum!A666="QU",sum!D666,"*")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2021</v>
      </c>
      <c r="BA673" s="1">
        <f>IF(sum!A666="SA",sum!B666,"*")</f>
        <v/>
      </c>
      <c r="BB673" s="1" t="n"/>
      <c r="BC673" s="1">
        <f>IF(sum!A666="SA",sum!D666,"*")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2021</v>
      </c>
      <c r="J674" s="1" t="inlineStr">
        <is>
          <t>NCAP_BND</t>
        </is>
      </c>
      <c r="K674" s="1" t="inlineStr">
        <is>
          <t>FX</t>
        </is>
      </c>
      <c r="L674" s="1" t="n">
        <v>2021</v>
      </c>
      <c r="M674" s="1">
        <f>IF(sum!A667="AT",sum!B667,"*")</f>
        <v/>
      </c>
      <c r="N674" s="1" t="n"/>
      <c r="O674" s="1">
        <f>IF(sum!A667="AT",sum!D667,"*")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2021</v>
      </c>
      <c r="U674" s="1">
        <f>IF(sum!A667="BC",sum!B667,"*")</f>
        <v/>
      </c>
      <c r="V674" s="1" t="n"/>
      <c r="W674" s="1">
        <f>IF(sum!A667="BC",sum!D667,"*")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2021</v>
      </c>
      <c r="AC674" s="1">
        <f>IF(sum!A667="MA",sum!B667,"*")</f>
        <v/>
      </c>
      <c r="AD674" s="1" t="n"/>
      <c r="AE674" s="1">
        <f>IF(sum!A667="MA",sum!D667,"*")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2021</v>
      </c>
      <c r="AK674" s="1">
        <f>IF(sum!A667="ON",sum!B667,"*")</f>
        <v/>
      </c>
      <c r="AL674" s="1" t="n"/>
      <c r="AM674" s="1">
        <f>IF(sum!A667="ON",sum!D667,"*")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2021</v>
      </c>
      <c r="AS674" s="1">
        <f>IF(sum!A667="QU",sum!B667,"*")</f>
        <v/>
      </c>
      <c r="AT674" s="1" t="n"/>
      <c r="AU674" s="1">
        <f>IF(sum!A667="QU",sum!D667,"*")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2021</v>
      </c>
      <c r="BA674" s="1">
        <f>IF(sum!A667="SA",sum!B667,"*")</f>
        <v/>
      </c>
      <c r="BB674" s="1" t="n"/>
      <c r="BC674" s="1">
        <f>IF(sum!A667="SA",sum!D667,"*")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2021</v>
      </c>
      <c r="J675" s="4" t="inlineStr">
        <is>
          <t>NCAP_BND</t>
        </is>
      </c>
      <c r="K675" s="4" t="inlineStr">
        <is>
          <t>FX</t>
        </is>
      </c>
      <c r="L675" s="4" t="n">
        <v>2021</v>
      </c>
      <c r="M675" s="1">
        <f>IF(sum!A668="AT",sum!B668,"*")</f>
        <v/>
      </c>
      <c r="N675" s="1" t="n"/>
      <c r="O675" s="1">
        <f>IF(sum!A668="AT",sum!D668,"*")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2021</v>
      </c>
      <c r="U675" s="1">
        <f>IF(sum!A668="BC",sum!B668,"*")</f>
        <v/>
      </c>
      <c r="V675" s="1" t="n"/>
      <c r="W675" s="1">
        <f>IF(sum!A668="BC",sum!D668,"*")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2021</v>
      </c>
      <c r="AC675" s="1">
        <f>IF(sum!A668="MA",sum!B668,"*")</f>
        <v/>
      </c>
      <c r="AD675" s="1" t="n"/>
      <c r="AE675" s="1">
        <f>IF(sum!A668="MA",sum!D668,"*")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2021</v>
      </c>
      <c r="AK675" s="1">
        <f>IF(sum!A668="ON",sum!B668,"*")</f>
        <v/>
      </c>
      <c r="AL675" s="1" t="n"/>
      <c r="AM675" s="1">
        <f>IF(sum!A668="ON",sum!D668,"*")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2021</v>
      </c>
      <c r="AS675" s="1">
        <f>IF(sum!A668="QU",sum!B668,"*")</f>
        <v/>
      </c>
      <c r="AT675" s="1" t="n"/>
      <c r="AU675" s="1">
        <f>IF(sum!A668="QU",sum!D668,"*")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2021</v>
      </c>
      <c r="BA675" s="1">
        <f>IF(sum!A668="SA",sum!B668,"*")</f>
        <v/>
      </c>
      <c r="BB675" s="1" t="n"/>
      <c r="BC675" s="1">
        <f>IF(sum!A668="SA",sum!D668,"*")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2021</v>
      </c>
      <c r="J676" s="1" t="inlineStr">
        <is>
          <t>NCAP_BND</t>
        </is>
      </c>
      <c r="K676" s="1" t="inlineStr">
        <is>
          <t>FX</t>
        </is>
      </c>
      <c r="L676" s="1" t="n">
        <v>2021</v>
      </c>
      <c r="M676" s="1">
        <f>IF(sum!A669="AT",sum!B669,"*")</f>
        <v/>
      </c>
      <c r="N676" s="1" t="n"/>
      <c r="O676" s="1">
        <f>IF(sum!A669="AT",sum!D669,"*")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2021</v>
      </c>
      <c r="U676" s="1">
        <f>IF(sum!A669="BC",sum!B669,"*")</f>
        <v/>
      </c>
      <c r="V676" s="1" t="n"/>
      <c r="W676" s="1">
        <f>IF(sum!A669="BC",sum!D669,"*")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2021</v>
      </c>
      <c r="AC676" s="1">
        <f>IF(sum!A669="MA",sum!B669,"*")</f>
        <v/>
      </c>
      <c r="AD676" s="1" t="n"/>
      <c r="AE676" s="1">
        <f>IF(sum!A669="MA",sum!D669,"*")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2021</v>
      </c>
      <c r="AK676" s="1">
        <f>IF(sum!A669="ON",sum!B669,"*")</f>
        <v/>
      </c>
      <c r="AL676" s="1" t="n"/>
      <c r="AM676" s="1">
        <f>IF(sum!A669="ON",sum!D669,"*")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2021</v>
      </c>
      <c r="AS676" s="1">
        <f>IF(sum!A669="QU",sum!B669,"*")</f>
        <v/>
      </c>
      <c r="AT676" s="1" t="n"/>
      <c r="AU676" s="1">
        <f>IF(sum!A669="QU",sum!D669,"*")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2021</v>
      </c>
      <c r="BA676" s="1">
        <f>IF(sum!A669="SA",sum!B669,"*")</f>
        <v/>
      </c>
      <c r="BB676" s="1" t="n"/>
      <c r="BC676" s="1">
        <f>IF(sum!A669="SA",sum!D669,"*")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2021</v>
      </c>
      <c r="J677" s="1" t="inlineStr">
        <is>
          <t>NCAP_BND</t>
        </is>
      </c>
      <c r="K677" s="1" t="inlineStr">
        <is>
          <t>FX</t>
        </is>
      </c>
      <c r="L677" s="1" t="n">
        <v>2021</v>
      </c>
      <c r="M677" s="1">
        <f>IF(sum!A670="AT",sum!B670,"*")</f>
        <v/>
      </c>
      <c r="N677" s="1" t="n"/>
      <c r="O677" s="1">
        <f>IF(sum!A670="AT",sum!D670,"*")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2021</v>
      </c>
      <c r="U677" s="1">
        <f>IF(sum!A670="BC",sum!B670,"*")</f>
        <v/>
      </c>
      <c r="V677" s="1" t="n"/>
      <c r="W677" s="1">
        <f>IF(sum!A670="BC",sum!D670,"*")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2021</v>
      </c>
      <c r="AC677" s="1">
        <f>IF(sum!A670="MA",sum!B670,"*")</f>
        <v/>
      </c>
      <c r="AD677" s="1" t="n"/>
      <c r="AE677" s="1">
        <f>IF(sum!A670="MA",sum!D670,"*")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2021</v>
      </c>
      <c r="AK677" s="1">
        <f>IF(sum!A670="ON",sum!B670,"*")</f>
        <v/>
      </c>
      <c r="AL677" s="1" t="n"/>
      <c r="AM677" s="1">
        <f>IF(sum!A670="ON",sum!D670,"*")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2021</v>
      </c>
      <c r="AS677" s="1">
        <f>IF(sum!A670="QU",sum!B670,"*")</f>
        <v/>
      </c>
      <c r="AT677" s="1" t="n"/>
      <c r="AU677" s="1">
        <f>IF(sum!A670="QU",sum!D670,"*")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2021</v>
      </c>
      <c r="BA677" s="1">
        <f>IF(sum!A670="SA",sum!B670,"*")</f>
        <v/>
      </c>
      <c r="BB677" s="1" t="n"/>
      <c r="BC677" s="1">
        <f>IF(sum!A670="SA",sum!D670,"*")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2021</v>
      </c>
      <c r="J678" s="4" t="inlineStr">
        <is>
          <t>NCAP_BND</t>
        </is>
      </c>
      <c r="K678" s="4" t="inlineStr">
        <is>
          <t>FX</t>
        </is>
      </c>
      <c r="L678" s="4" t="n">
        <v>2021</v>
      </c>
      <c r="M678" s="1">
        <f>IF(sum!A671="AT",sum!B671,"*")</f>
        <v/>
      </c>
      <c r="N678" s="1" t="n"/>
      <c r="O678" s="1">
        <f>IF(sum!A671="AT",sum!D671,"*")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2021</v>
      </c>
      <c r="U678" s="1">
        <f>IF(sum!A671="BC",sum!B671,"*")</f>
        <v/>
      </c>
      <c r="V678" s="1" t="n"/>
      <c r="W678" s="1">
        <f>IF(sum!A671="BC",sum!D671,"*")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2021</v>
      </c>
      <c r="AC678" s="1">
        <f>IF(sum!A671="MA",sum!B671,"*")</f>
        <v/>
      </c>
      <c r="AD678" s="1" t="n"/>
      <c r="AE678" s="1">
        <f>IF(sum!A671="MA",sum!D671,"*")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2021</v>
      </c>
      <c r="AK678" s="1">
        <f>IF(sum!A671="ON",sum!B671,"*")</f>
        <v/>
      </c>
      <c r="AL678" s="1" t="n"/>
      <c r="AM678" s="1">
        <f>IF(sum!A671="ON",sum!D671,"*")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2021</v>
      </c>
      <c r="AS678" s="1">
        <f>IF(sum!A671="QU",sum!B671,"*")</f>
        <v/>
      </c>
      <c r="AT678" s="1" t="n"/>
      <c r="AU678" s="1">
        <f>IF(sum!A671="QU",sum!D671,"*")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2021</v>
      </c>
      <c r="BA678" s="1">
        <f>IF(sum!A671="SA",sum!B671,"*")</f>
        <v/>
      </c>
      <c r="BB678" s="1" t="n"/>
      <c r="BC678" s="1">
        <f>IF(sum!A671="SA",sum!D671,"*")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2021</v>
      </c>
      <c r="J679" s="1" t="inlineStr">
        <is>
          <t>NCAP_BND</t>
        </is>
      </c>
      <c r="K679" s="1" t="inlineStr">
        <is>
          <t>FX</t>
        </is>
      </c>
      <c r="L679" s="1" t="n">
        <v>2021</v>
      </c>
      <c r="M679" s="1">
        <f>IF(sum!A672="AT",sum!B672,"*")</f>
        <v/>
      </c>
      <c r="N679" s="1" t="n"/>
      <c r="O679" s="1">
        <f>IF(sum!A672="AT",sum!D672,"*")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2021</v>
      </c>
      <c r="U679" s="1">
        <f>IF(sum!A672="BC",sum!B672,"*")</f>
        <v/>
      </c>
      <c r="V679" s="1" t="n"/>
      <c r="W679" s="1">
        <f>IF(sum!A672="BC",sum!D672,"*")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2021</v>
      </c>
      <c r="AC679" s="1">
        <f>IF(sum!A672="MA",sum!B672,"*")</f>
        <v/>
      </c>
      <c r="AD679" s="1" t="n"/>
      <c r="AE679" s="1">
        <f>IF(sum!A672="MA",sum!D672,"*")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2021</v>
      </c>
      <c r="AK679" s="1">
        <f>IF(sum!A672="ON",sum!B672,"*")</f>
        <v/>
      </c>
      <c r="AL679" s="1" t="n"/>
      <c r="AM679" s="1">
        <f>IF(sum!A672="ON",sum!D672,"*")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2021</v>
      </c>
      <c r="AS679" s="1">
        <f>IF(sum!A672="QU",sum!B672,"*")</f>
        <v/>
      </c>
      <c r="AT679" s="1" t="n"/>
      <c r="AU679" s="1">
        <f>IF(sum!A672="QU",sum!D672,"*")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2021</v>
      </c>
      <c r="BA679" s="1">
        <f>IF(sum!A672="SA",sum!B672,"*")</f>
        <v/>
      </c>
      <c r="BB679" s="1" t="n"/>
      <c r="BC679" s="1">
        <f>IF(sum!A672="SA",sum!D672,"*")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2021</v>
      </c>
      <c r="J680" s="4" t="inlineStr">
        <is>
          <t>NCAP_BND</t>
        </is>
      </c>
      <c r="K680" s="4" t="inlineStr">
        <is>
          <t>FX</t>
        </is>
      </c>
      <c r="L680" s="4" t="n">
        <v>2021</v>
      </c>
      <c r="M680" s="1">
        <f>IF(sum!A673="AT",sum!B673,"*")</f>
        <v/>
      </c>
      <c r="N680" s="1" t="n"/>
      <c r="O680" s="1">
        <f>IF(sum!A673="AT",sum!D673,"*")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2021</v>
      </c>
      <c r="U680" s="1">
        <f>IF(sum!A673="BC",sum!B673,"*")</f>
        <v/>
      </c>
      <c r="V680" s="1" t="n"/>
      <c r="W680" s="1">
        <f>IF(sum!A673="BC",sum!D673,"*")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2021</v>
      </c>
      <c r="AC680" s="1">
        <f>IF(sum!A673="MA",sum!B673,"*")</f>
        <v/>
      </c>
      <c r="AD680" s="1" t="n"/>
      <c r="AE680" s="1">
        <f>IF(sum!A673="MA",sum!D673,"*")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2021</v>
      </c>
      <c r="AK680" s="1">
        <f>IF(sum!A673="ON",sum!B673,"*")</f>
        <v/>
      </c>
      <c r="AL680" s="1" t="n"/>
      <c r="AM680" s="1">
        <f>IF(sum!A673="ON",sum!D673,"*")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2021</v>
      </c>
      <c r="AS680" s="1">
        <f>IF(sum!A673="QU",sum!B673,"*")</f>
        <v/>
      </c>
      <c r="AT680" s="1" t="n"/>
      <c r="AU680" s="1">
        <f>IF(sum!A673="QU",sum!D673,"*")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2021</v>
      </c>
      <c r="BA680" s="1">
        <f>IF(sum!A673="SA",sum!B673,"*")</f>
        <v/>
      </c>
      <c r="BB680" s="1" t="n"/>
      <c r="BC680" s="1">
        <f>IF(sum!A673="SA",sum!D673,"*")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2021</v>
      </c>
      <c r="J681" s="1" t="inlineStr">
        <is>
          <t>NCAP_BND</t>
        </is>
      </c>
      <c r="K681" s="1" t="inlineStr">
        <is>
          <t>FX</t>
        </is>
      </c>
      <c r="L681" s="1" t="n">
        <v>2021</v>
      </c>
      <c r="M681" s="1">
        <f>IF(sum!A674="AT",sum!B674,"*")</f>
        <v/>
      </c>
      <c r="N681" s="1" t="n"/>
      <c r="O681" s="1">
        <f>IF(sum!A674="AT",sum!D674,"*")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2021</v>
      </c>
      <c r="U681" s="1">
        <f>IF(sum!A674="BC",sum!B674,"*")</f>
        <v/>
      </c>
      <c r="V681" s="1" t="n"/>
      <c r="W681" s="1">
        <f>IF(sum!A674="BC",sum!D674,"*")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2021</v>
      </c>
      <c r="AC681" s="1">
        <f>IF(sum!A674="MA",sum!B674,"*")</f>
        <v/>
      </c>
      <c r="AD681" s="1" t="n"/>
      <c r="AE681" s="1">
        <f>IF(sum!A674="MA",sum!D674,"*")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2021</v>
      </c>
      <c r="AK681" s="1">
        <f>IF(sum!A674="ON",sum!B674,"*")</f>
        <v/>
      </c>
      <c r="AL681" s="1" t="n"/>
      <c r="AM681" s="1">
        <f>IF(sum!A674="ON",sum!D674,"*")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2021</v>
      </c>
      <c r="AS681" s="1">
        <f>IF(sum!A674="QU",sum!B674,"*")</f>
        <v/>
      </c>
      <c r="AT681" s="1" t="n"/>
      <c r="AU681" s="1">
        <f>IF(sum!A674="QU",sum!D674,"*")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2021</v>
      </c>
      <c r="BA681" s="1">
        <f>IF(sum!A674="SA",sum!B674,"*")</f>
        <v/>
      </c>
      <c r="BB681" s="1" t="n"/>
      <c r="BC681" s="1">
        <f>IF(sum!A674="SA",sum!D674,"*")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2021</v>
      </c>
      <c r="J682" s="4" t="inlineStr">
        <is>
          <t>NCAP_BND</t>
        </is>
      </c>
      <c r="K682" s="4" t="inlineStr">
        <is>
          <t>FX</t>
        </is>
      </c>
      <c r="L682" s="4" t="n">
        <v>2021</v>
      </c>
      <c r="M682" s="1">
        <f>IF(sum!A675="AT",sum!B675,"*")</f>
        <v/>
      </c>
      <c r="N682" s="1" t="n"/>
      <c r="O682" s="1">
        <f>IF(sum!A675="AT",sum!D675,"*")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2021</v>
      </c>
      <c r="U682" s="1">
        <f>IF(sum!A675="BC",sum!B675,"*")</f>
        <v/>
      </c>
      <c r="V682" s="1" t="n"/>
      <c r="W682" s="1">
        <f>IF(sum!A675="BC",sum!D675,"*")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2021</v>
      </c>
      <c r="AC682" s="1">
        <f>IF(sum!A675="MA",sum!B675,"*")</f>
        <v/>
      </c>
      <c r="AD682" s="1" t="n"/>
      <c r="AE682" s="1">
        <f>IF(sum!A675="MA",sum!D675,"*")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2021</v>
      </c>
      <c r="AK682" s="1">
        <f>IF(sum!A675="ON",sum!B675,"*")</f>
        <v/>
      </c>
      <c r="AL682" s="1" t="n"/>
      <c r="AM682" s="1">
        <f>IF(sum!A675="ON",sum!D675,"*")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2021</v>
      </c>
      <c r="AS682" s="1">
        <f>IF(sum!A675="QU",sum!B675,"*")</f>
        <v/>
      </c>
      <c r="AT682" s="1" t="n"/>
      <c r="AU682" s="1">
        <f>IF(sum!A675="QU",sum!D675,"*")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2021</v>
      </c>
      <c r="BA682" s="1">
        <f>IF(sum!A675="SA",sum!B675,"*")</f>
        <v/>
      </c>
      <c r="BB682" s="1" t="n"/>
      <c r="BC682" s="1">
        <f>IF(sum!A675="SA",sum!D675,"*")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2021</v>
      </c>
      <c r="J683" s="1" t="inlineStr">
        <is>
          <t>NCAP_BND</t>
        </is>
      </c>
      <c r="K683" s="1" t="inlineStr">
        <is>
          <t>FX</t>
        </is>
      </c>
      <c r="L683" s="1" t="n">
        <v>2021</v>
      </c>
      <c r="M683" s="1">
        <f>IF(sum!A676="AT",sum!B676,"*")</f>
        <v/>
      </c>
      <c r="N683" s="1" t="n"/>
      <c r="O683" s="1">
        <f>IF(sum!A676="AT",sum!D676,"*")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2021</v>
      </c>
      <c r="U683" s="1">
        <f>IF(sum!A676="BC",sum!B676,"*")</f>
        <v/>
      </c>
      <c r="V683" s="1" t="n"/>
      <c r="W683" s="1">
        <f>IF(sum!A676="BC",sum!D676,"*")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2021</v>
      </c>
      <c r="AC683" s="1">
        <f>IF(sum!A676="MA",sum!B676,"*")</f>
        <v/>
      </c>
      <c r="AD683" s="1" t="n"/>
      <c r="AE683" s="1">
        <f>IF(sum!A676="MA",sum!D676,"*")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2021</v>
      </c>
      <c r="AK683" s="1">
        <f>IF(sum!A676="ON",sum!B676,"*")</f>
        <v/>
      </c>
      <c r="AL683" s="1" t="n"/>
      <c r="AM683" s="1">
        <f>IF(sum!A676="ON",sum!D676,"*")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2021</v>
      </c>
      <c r="AS683" s="1">
        <f>IF(sum!A676="QU",sum!B676,"*")</f>
        <v/>
      </c>
      <c r="AT683" s="1" t="n"/>
      <c r="AU683" s="1">
        <f>IF(sum!A676="QU",sum!D676,"*")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2021</v>
      </c>
      <c r="BA683" s="1">
        <f>IF(sum!A676="SA",sum!B676,"*")</f>
        <v/>
      </c>
      <c r="BB683" s="1" t="n"/>
      <c r="BC683" s="1">
        <f>IF(sum!A676="SA",sum!D676,"*")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2021</v>
      </c>
      <c r="J684" s="4" t="inlineStr">
        <is>
          <t>NCAP_BND</t>
        </is>
      </c>
      <c r="K684" s="4" t="inlineStr">
        <is>
          <t>FX</t>
        </is>
      </c>
      <c r="L684" s="4" t="n">
        <v>2021</v>
      </c>
      <c r="M684" s="1">
        <f>IF(sum!A677="AT",sum!B677,"*")</f>
        <v/>
      </c>
      <c r="N684" s="1" t="n"/>
      <c r="O684" s="1">
        <f>IF(sum!A677="AT",sum!D677,"*")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2021</v>
      </c>
      <c r="U684" s="1">
        <f>IF(sum!A677="BC",sum!B677,"*")</f>
        <v/>
      </c>
      <c r="V684" s="1" t="n"/>
      <c r="W684" s="1">
        <f>IF(sum!A677="BC",sum!D677,"*")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2021</v>
      </c>
      <c r="AC684" s="1">
        <f>IF(sum!A677="MA",sum!B677,"*")</f>
        <v/>
      </c>
      <c r="AD684" s="1" t="n"/>
      <c r="AE684" s="1">
        <f>IF(sum!A677="MA",sum!D677,"*")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2021</v>
      </c>
      <c r="AK684" s="1">
        <f>IF(sum!A677="ON",sum!B677,"*")</f>
        <v/>
      </c>
      <c r="AL684" s="1" t="n"/>
      <c r="AM684" s="1">
        <f>IF(sum!A677="ON",sum!D677,"*")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2021</v>
      </c>
      <c r="AS684" s="1">
        <f>IF(sum!A677="QU",sum!B677,"*")</f>
        <v/>
      </c>
      <c r="AT684" s="1" t="n"/>
      <c r="AU684" s="1">
        <f>IF(sum!A677="QU",sum!D677,"*")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2021</v>
      </c>
      <c r="BA684" s="1">
        <f>IF(sum!A677="SA",sum!B677,"*")</f>
        <v/>
      </c>
      <c r="BB684" s="1" t="n"/>
      <c r="BC684" s="1">
        <f>IF(sum!A677="SA",sum!D677,"*")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2021</v>
      </c>
      <c r="J685" s="1" t="inlineStr">
        <is>
          <t>NCAP_BND</t>
        </is>
      </c>
      <c r="K685" s="1" t="inlineStr">
        <is>
          <t>FX</t>
        </is>
      </c>
      <c r="L685" s="1" t="n">
        <v>2021</v>
      </c>
      <c r="M685" s="1">
        <f>IF(sum!A678="AT",sum!B678,"*")</f>
        <v/>
      </c>
      <c r="N685" s="1" t="n"/>
      <c r="O685" s="1">
        <f>IF(sum!A678="AT",sum!D678,"*")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2021</v>
      </c>
      <c r="U685" s="1">
        <f>IF(sum!A678="BC",sum!B678,"*")</f>
        <v/>
      </c>
      <c r="V685" s="1" t="n"/>
      <c r="W685" s="1">
        <f>IF(sum!A678="BC",sum!D678,"*")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2021</v>
      </c>
      <c r="AC685" s="1">
        <f>IF(sum!A678="MA",sum!B678,"*")</f>
        <v/>
      </c>
      <c r="AD685" s="1" t="n"/>
      <c r="AE685" s="1">
        <f>IF(sum!A678="MA",sum!D678,"*")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2021</v>
      </c>
      <c r="AK685" s="1">
        <f>IF(sum!A678="ON",sum!B678,"*")</f>
        <v/>
      </c>
      <c r="AL685" s="1" t="n"/>
      <c r="AM685" s="1">
        <f>IF(sum!A678="ON",sum!D678,"*")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2021</v>
      </c>
      <c r="AS685" s="1">
        <f>IF(sum!A678="QU",sum!B678,"*")</f>
        <v/>
      </c>
      <c r="AT685" s="1" t="n"/>
      <c r="AU685" s="1">
        <f>IF(sum!A678="QU",sum!D678,"*")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2021</v>
      </c>
      <c r="BA685" s="1">
        <f>IF(sum!A678="SA",sum!B678,"*")</f>
        <v/>
      </c>
      <c r="BB685" s="1" t="n"/>
      <c r="BC685" s="1">
        <f>IF(sum!A678="SA",sum!D678,"*")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2021</v>
      </c>
      <c r="J686" s="4" t="inlineStr">
        <is>
          <t>NCAP_BND</t>
        </is>
      </c>
      <c r="K686" s="4" t="inlineStr">
        <is>
          <t>FX</t>
        </is>
      </c>
      <c r="L686" s="4" t="n">
        <v>2021</v>
      </c>
      <c r="M686" s="1">
        <f>IF(sum!A679="AT",sum!B679,"*")</f>
        <v/>
      </c>
      <c r="N686" s="1" t="n"/>
      <c r="O686" s="1">
        <f>IF(sum!A679="AT",sum!D679,"*")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2021</v>
      </c>
      <c r="U686" s="1">
        <f>IF(sum!A679="BC",sum!B679,"*")</f>
        <v/>
      </c>
      <c r="V686" s="1" t="n"/>
      <c r="W686" s="1">
        <f>IF(sum!A679="BC",sum!D679,"*")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2021</v>
      </c>
      <c r="AC686" s="1">
        <f>IF(sum!A679="MA",sum!B679,"*")</f>
        <v/>
      </c>
      <c r="AD686" s="1" t="n"/>
      <c r="AE686" s="1">
        <f>IF(sum!A679="MA",sum!D679,"*")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2021</v>
      </c>
      <c r="AK686" s="1">
        <f>IF(sum!A679="ON",sum!B679,"*")</f>
        <v/>
      </c>
      <c r="AL686" s="1" t="n"/>
      <c r="AM686" s="1">
        <f>IF(sum!A679="ON",sum!D679,"*")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2021</v>
      </c>
      <c r="AS686" s="1">
        <f>IF(sum!A679="QU",sum!B679,"*")</f>
        <v/>
      </c>
      <c r="AT686" s="1" t="n"/>
      <c r="AU686" s="1">
        <f>IF(sum!A679="QU",sum!D679,"*")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2021</v>
      </c>
      <c r="BA686" s="1">
        <f>IF(sum!A679="SA",sum!B679,"*")</f>
        <v/>
      </c>
      <c r="BB686" s="1" t="n"/>
      <c r="BC686" s="1">
        <f>IF(sum!A679="SA",sum!D679,"*")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2021</v>
      </c>
      <c r="J687" s="1" t="inlineStr">
        <is>
          <t>NCAP_BND</t>
        </is>
      </c>
      <c r="K687" s="1" t="inlineStr">
        <is>
          <t>FX</t>
        </is>
      </c>
      <c r="L687" s="1" t="n">
        <v>2021</v>
      </c>
      <c r="M687" s="1">
        <f>IF(sum!A680="AT",sum!B680,"*")</f>
        <v/>
      </c>
      <c r="N687" s="1" t="n"/>
      <c r="O687" s="1">
        <f>IF(sum!A680="AT",sum!D680,"*")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2021</v>
      </c>
      <c r="U687" s="1">
        <f>IF(sum!A680="BC",sum!B680,"*")</f>
        <v/>
      </c>
      <c r="V687" s="1" t="n"/>
      <c r="W687" s="1">
        <f>IF(sum!A680="BC",sum!D680,"*")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2021</v>
      </c>
      <c r="AC687" s="1">
        <f>IF(sum!A680="MA",sum!B680,"*")</f>
        <v/>
      </c>
      <c r="AD687" s="1" t="n"/>
      <c r="AE687" s="1">
        <f>IF(sum!A680="MA",sum!D680,"*")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2021</v>
      </c>
      <c r="AK687" s="1">
        <f>IF(sum!A680="ON",sum!B680,"*")</f>
        <v/>
      </c>
      <c r="AL687" s="1" t="n"/>
      <c r="AM687" s="1">
        <f>IF(sum!A680="ON",sum!D680,"*")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2021</v>
      </c>
      <c r="AS687" s="1">
        <f>IF(sum!A680="QU",sum!B680,"*")</f>
        <v/>
      </c>
      <c r="AT687" s="1" t="n"/>
      <c r="AU687" s="1">
        <f>IF(sum!A680="QU",sum!D680,"*")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2021</v>
      </c>
      <c r="BA687" s="1">
        <f>IF(sum!A680="SA",sum!B680,"*")</f>
        <v/>
      </c>
      <c r="BB687" s="1" t="n"/>
      <c r="BC687" s="1">
        <f>IF(sum!A680="SA",sum!D680,"*")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2021</v>
      </c>
      <c r="J688" s="4" t="inlineStr">
        <is>
          <t>NCAP_BND</t>
        </is>
      </c>
      <c r="K688" s="4" t="inlineStr">
        <is>
          <t>FX</t>
        </is>
      </c>
      <c r="L688" s="4" t="n">
        <v>2021</v>
      </c>
      <c r="M688" s="1">
        <f>IF(sum!A681="AT",sum!B681,"*")</f>
        <v/>
      </c>
      <c r="N688" s="1" t="n"/>
      <c r="O688" s="1">
        <f>IF(sum!A681="AT",sum!D681,"*")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2021</v>
      </c>
      <c r="U688" s="1">
        <f>IF(sum!A681="BC",sum!B681,"*")</f>
        <v/>
      </c>
      <c r="V688" s="1" t="n"/>
      <c r="W688" s="1">
        <f>IF(sum!A681="BC",sum!D681,"*")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2021</v>
      </c>
      <c r="AC688" s="1">
        <f>IF(sum!A681="MA",sum!B681,"*")</f>
        <v/>
      </c>
      <c r="AD688" s="1" t="n"/>
      <c r="AE688" s="1">
        <f>IF(sum!A681="MA",sum!D681,"*")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2021</v>
      </c>
      <c r="AK688" s="1">
        <f>IF(sum!A681="ON",sum!B681,"*")</f>
        <v/>
      </c>
      <c r="AL688" s="1" t="n"/>
      <c r="AM688" s="1">
        <f>IF(sum!A681="ON",sum!D681,"*")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2021</v>
      </c>
      <c r="AS688" s="1">
        <f>IF(sum!A681="QU",sum!B681,"*")</f>
        <v/>
      </c>
      <c r="AT688" s="1" t="n"/>
      <c r="AU688" s="1">
        <f>IF(sum!A681="QU",sum!D681,"*")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2021</v>
      </c>
      <c r="BA688" s="1">
        <f>IF(sum!A681="SA",sum!B681,"*")</f>
        <v/>
      </c>
      <c r="BB688" s="1" t="n"/>
      <c r="BC688" s="1">
        <f>IF(sum!A681="SA",sum!D681,"*")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2021</v>
      </c>
      <c r="J689" s="1" t="inlineStr">
        <is>
          <t>NCAP_BND</t>
        </is>
      </c>
      <c r="K689" s="1" t="inlineStr">
        <is>
          <t>FX</t>
        </is>
      </c>
      <c r="L689" s="1" t="n">
        <v>2021</v>
      </c>
      <c r="M689" s="1">
        <f>IF(sum!A682="AT",sum!B682,"*")</f>
        <v/>
      </c>
      <c r="N689" s="1" t="n"/>
      <c r="O689" s="1">
        <f>IF(sum!A682="AT",sum!D682,"*")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2021</v>
      </c>
      <c r="U689" s="1">
        <f>IF(sum!A682="BC",sum!B682,"*")</f>
        <v/>
      </c>
      <c r="V689" s="1" t="n"/>
      <c r="W689" s="1">
        <f>IF(sum!A682="BC",sum!D682,"*")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2021</v>
      </c>
      <c r="AC689" s="1">
        <f>IF(sum!A682="MA",sum!B682,"*")</f>
        <v/>
      </c>
      <c r="AD689" s="1" t="n"/>
      <c r="AE689" s="1">
        <f>IF(sum!A682="MA",sum!D682,"*")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2021</v>
      </c>
      <c r="AK689" s="1">
        <f>IF(sum!A682="ON",sum!B682,"*")</f>
        <v/>
      </c>
      <c r="AL689" s="1" t="n"/>
      <c r="AM689" s="1">
        <f>IF(sum!A682="ON",sum!D682,"*")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2021</v>
      </c>
      <c r="AS689" s="1">
        <f>IF(sum!A682="QU",sum!B682,"*")</f>
        <v/>
      </c>
      <c r="AT689" s="1" t="n"/>
      <c r="AU689" s="1">
        <f>IF(sum!A682="QU",sum!D682,"*")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2021</v>
      </c>
      <c r="BA689" s="1">
        <f>IF(sum!A682="SA",sum!B682,"*")</f>
        <v/>
      </c>
      <c r="BB689" s="1" t="n"/>
      <c r="BC689" s="1">
        <f>IF(sum!A682="SA",sum!D682,"*")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2021</v>
      </c>
      <c r="J690" s="4" t="inlineStr">
        <is>
          <t>NCAP_BND</t>
        </is>
      </c>
      <c r="K690" s="4" t="inlineStr">
        <is>
          <t>FX</t>
        </is>
      </c>
      <c r="L690" s="4" t="n">
        <v>2021</v>
      </c>
      <c r="M690" s="1">
        <f>IF(sum!A683="AT",sum!B683,"*")</f>
        <v/>
      </c>
      <c r="N690" s="1" t="n"/>
      <c r="O690" s="1">
        <f>IF(sum!A683="AT",sum!D683,"*")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2021</v>
      </c>
      <c r="U690" s="1">
        <f>IF(sum!A683="BC",sum!B683,"*")</f>
        <v/>
      </c>
      <c r="V690" s="1" t="n"/>
      <c r="W690" s="1">
        <f>IF(sum!A683="BC",sum!D683,"*")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2021</v>
      </c>
      <c r="AC690" s="1">
        <f>IF(sum!A683="MA",sum!B683,"*")</f>
        <v/>
      </c>
      <c r="AD690" s="1" t="n"/>
      <c r="AE690" s="1">
        <f>IF(sum!A683="MA",sum!D683,"*")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2021</v>
      </c>
      <c r="AK690" s="1">
        <f>IF(sum!A683="ON",sum!B683,"*")</f>
        <v/>
      </c>
      <c r="AL690" s="1" t="n"/>
      <c r="AM690" s="1">
        <f>IF(sum!A683="ON",sum!D683,"*")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2021</v>
      </c>
      <c r="AS690" s="1">
        <f>IF(sum!A683="QU",sum!B683,"*")</f>
        <v/>
      </c>
      <c r="AT690" s="1" t="n"/>
      <c r="AU690" s="1">
        <f>IF(sum!A683="QU",sum!D683,"*")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2021</v>
      </c>
      <c r="BA690" s="1">
        <f>IF(sum!A683="SA",sum!B683,"*")</f>
        <v/>
      </c>
      <c r="BB690" s="1" t="n"/>
      <c r="BC690" s="1">
        <f>IF(sum!A683="SA",sum!D683,"*")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2021</v>
      </c>
      <c r="J691" s="1" t="inlineStr">
        <is>
          <t>NCAP_BND</t>
        </is>
      </c>
      <c r="K691" s="1" t="inlineStr">
        <is>
          <t>FX</t>
        </is>
      </c>
      <c r="L691" s="1" t="n">
        <v>2021</v>
      </c>
      <c r="M691" s="1">
        <f>IF(sum!A684="AT",sum!B684,"*")</f>
        <v/>
      </c>
      <c r="N691" s="1" t="n"/>
      <c r="O691" s="1">
        <f>IF(sum!A684="AT",sum!D684,"*")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2021</v>
      </c>
      <c r="U691" s="1">
        <f>IF(sum!A684="BC",sum!B684,"*")</f>
        <v/>
      </c>
      <c r="V691" s="1" t="n"/>
      <c r="W691" s="1">
        <f>IF(sum!A684="BC",sum!D684,"*")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2021</v>
      </c>
      <c r="AC691" s="1">
        <f>IF(sum!A684="MA",sum!B684,"*")</f>
        <v/>
      </c>
      <c r="AD691" s="1" t="n"/>
      <c r="AE691" s="1">
        <f>IF(sum!A684="MA",sum!D684,"*")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2021</v>
      </c>
      <c r="AK691" s="1">
        <f>IF(sum!A684="ON",sum!B684,"*")</f>
        <v/>
      </c>
      <c r="AL691" s="1" t="n"/>
      <c r="AM691" s="1">
        <f>IF(sum!A684="ON",sum!D684,"*")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2021</v>
      </c>
      <c r="AS691" s="1">
        <f>IF(sum!A684="QU",sum!B684,"*")</f>
        <v/>
      </c>
      <c r="AT691" s="1" t="n"/>
      <c r="AU691" s="1">
        <f>IF(sum!A684="QU",sum!D684,"*")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2021</v>
      </c>
      <c r="BA691" s="1">
        <f>IF(sum!A684="SA",sum!B684,"*")</f>
        <v/>
      </c>
      <c r="BB691" s="1" t="n"/>
      <c r="BC691" s="1">
        <f>IF(sum!A684="SA",sum!D684,"*")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2021</v>
      </c>
      <c r="J692" s="4" t="inlineStr">
        <is>
          <t>NCAP_BND</t>
        </is>
      </c>
      <c r="K692" s="4" t="inlineStr">
        <is>
          <t>FX</t>
        </is>
      </c>
      <c r="L692" s="4" t="n">
        <v>2021</v>
      </c>
      <c r="M692" s="1">
        <f>IF(sum!A685="AT",sum!B685,"*")</f>
        <v/>
      </c>
      <c r="N692" s="1" t="n"/>
      <c r="O692" s="1">
        <f>IF(sum!A685="AT",sum!D685,"*")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2021</v>
      </c>
      <c r="U692" s="1">
        <f>IF(sum!A685="BC",sum!B685,"*")</f>
        <v/>
      </c>
      <c r="V692" s="1" t="n"/>
      <c r="W692" s="1">
        <f>IF(sum!A685="BC",sum!D685,"*")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2021</v>
      </c>
      <c r="AC692" s="1">
        <f>IF(sum!A685="MA",sum!B685,"*")</f>
        <v/>
      </c>
      <c r="AD692" s="1" t="n"/>
      <c r="AE692" s="1">
        <f>IF(sum!A685="MA",sum!D685,"*")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2021</v>
      </c>
      <c r="AK692" s="1">
        <f>IF(sum!A685="ON",sum!B685,"*")</f>
        <v/>
      </c>
      <c r="AL692" s="1" t="n"/>
      <c r="AM692" s="1">
        <f>IF(sum!A685="ON",sum!D685,"*")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2021</v>
      </c>
      <c r="AS692" s="1">
        <f>IF(sum!A685="QU",sum!B685,"*")</f>
        <v/>
      </c>
      <c r="AT692" s="1" t="n"/>
      <c r="AU692" s="1">
        <f>IF(sum!A685="QU",sum!D685,"*")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2021</v>
      </c>
      <c r="BA692" s="1">
        <f>IF(sum!A685="SA",sum!B685,"*")</f>
        <v/>
      </c>
      <c r="BB692" s="1" t="n"/>
      <c r="BC692" s="1">
        <f>IF(sum!A685="SA",sum!D685,"*")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2021</v>
      </c>
      <c r="J693" s="1" t="inlineStr">
        <is>
          <t>NCAP_BND</t>
        </is>
      </c>
      <c r="K693" s="1" t="inlineStr">
        <is>
          <t>FX</t>
        </is>
      </c>
      <c r="L693" s="1" t="n">
        <v>2021</v>
      </c>
      <c r="M693" s="1">
        <f>IF(sum!A686="AT",sum!B686,"*")</f>
        <v/>
      </c>
      <c r="N693" s="1" t="n"/>
      <c r="O693" s="1">
        <f>IF(sum!A686="AT",sum!D686,"*")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2021</v>
      </c>
      <c r="U693" s="1">
        <f>IF(sum!A686="BC",sum!B686,"*")</f>
        <v/>
      </c>
      <c r="V693" s="1" t="n"/>
      <c r="W693" s="1">
        <f>IF(sum!A686="BC",sum!D686,"*")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2021</v>
      </c>
      <c r="AC693" s="1">
        <f>IF(sum!A686="MA",sum!B686,"*")</f>
        <v/>
      </c>
      <c r="AD693" s="1" t="n"/>
      <c r="AE693" s="1">
        <f>IF(sum!A686="MA",sum!D686,"*")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2021</v>
      </c>
      <c r="AK693" s="1">
        <f>IF(sum!A686="ON",sum!B686,"*")</f>
        <v/>
      </c>
      <c r="AL693" s="1" t="n"/>
      <c r="AM693" s="1">
        <f>IF(sum!A686="ON",sum!D686,"*")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2021</v>
      </c>
      <c r="AS693" s="1">
        <f>IF(sum!A686="QU",sum!B686,"*")</f>
        <v/>
      </c>
      <c r="AT693" s="1" t="n"/>
      <c r="AU693" s="1">
        <f>IF(sum!A686="QU",sum!D686,"*")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2021</v>
      </c>
      <c r="BA693" s="1">
        <f>IF(sum!A686="SA",sum!B686,"*")</f>
        <v/>
      </c>
      <c r="BB693" s="1" t="n"/>
      <c r="BC693" s="1">
        <f>IF(sum!A686="SA",sum!D686,"*")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2021</v>
      </c>
      <c r="J694" s="4" t="inlineStr">
        <is>
          <t>NCAP_BND</t>
        </is>
      </c>
      <c r="K694" s="4" t="inlineStr">
        <is>
          <t>FX</t>
        </is>
      </c>
      <c r="L694" s="4" t="n">
        <v>2021</v>
      </c>
      <c r="M694" s="1">
        <f>IF(sum!A687="AT",sum!B687,"*")</f>
        <v/>
      </c>
      <c r="N694" s="1" t="n"/>
      <c r="O694" s="1">
        <f>IF(sum!A687="AT",sum!D687,"*")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2021</v>
      </c>
      <c r="U694" s="1">
        <f>IF(sum!A687="BC",sum!B687,"*")</f>
        <v/>
      </c>
      <c r="V694" s="1" t="n"/>
      <c r="W694" s="1">
        <f>IF(sum!A687="BC",sum!D687,"*")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2021</v>
      </c>
      <c r="AC694" s="1">
        <f>IF(sum!A687="MA",sum!B687,"*")</f>
        <v/>
      </c>
      <c r="AD694" s="1" t="n"/>
      <c r="AE694" s="1">
        <f>IF(sum!A687="MA",sum!D687,"*")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2021</v>
      </c>
      <c r="AK694" s="1">
        <f>IF(sum!A687="ON",sum!B687,"*")</f>
        <v/>
      </c>
      <c r="AL694" s="1" t="n"/>
      <c r="AM694" s="1">
        <f>IF(sum!A687="ON",sum!D687,"*")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2021</v>
      </c>
      <c r="AS694" s="1">
        <f>IF(sum!A687="QU",sum!B687,"*")</f>
        <v/>
      </c>
      <c r="AT694" s="1" t="n"/>
      <c r="AU694" s="1">
        <f>IF(sum!A687="QU",sum!D687,"*")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2021</v>
      </c>
      <c r="BA694" s="1">
        <f>IF(sum!A687="SA",sum!B687,"*")</f>
        <v/>
      </c>
      <c r="BB694" s="1" t="n"/>
      <c r="BC694" s="1">
        <f>IF(sum!A687="SA",sum!D687,"*")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2021</v>
      </c>
      <c r="J695" s="1" t="inlineStr">
        <is>
          <t>NCAP_BND</t>
        </is>
      </c>
      <c r="K695" s="1" t="inlineStr">
        <is>
          <t>FX</t>
        </is>
      </c>
      <c r="L695" s="1" t="n">
        <v>2021</v>
      </c>
      <c r="M695" s="1">
        <f>IF(sum!A688="AT",sum!B688,"*")</f>
        <v/>
      </c>
      <c r="N695" s="1" t="n"/>
      <c r="O695" s="1">
        <f>IF(sum!A688="AT",sum!D688,"*")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2021</v>
      </c>
      <c r="U695" s="1">
        <f>IF(sum!A688="BC",sum!B688,"*")</f>
        <v/>
      </c>
      <c r="V695" s="1" t="n"/>
      <c r="W695" s="1">
        <f>IF(sum!A688="BC",sum!D688,"*")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2021</v>
      </c>
      <c r="AC695" s="1">
        <f>IF(sum!A688="MA",sum!B688,"*")</f>
        <v/>
      </c>
      <c r="AD695" s="1" t="n"/>
      <c r="AE695" s="1">
        <f>IF(sum!A688="MA",sum!D688,"*")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2021</v>
      </c>
      <c r="AK695" s="1">
        <f>IF(sum!A688="ON",sum!B688,"*")</f>
        <v/>
      </c>
      <c r="AL695" s="1" t="n"/>
      <c r="AM695" s="1">
        <f>IF(sum!A688="ON",sum!D688,"*")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2021</v>
      </c>
      <c r="AS695" s="1">
        <f>IF(sum!A688="QU",sum!B688,"*")</f>
        <v/>
      </c>
      <c r="AT695" s="1" t="n"/>
      <c r="AU695" s="1">
        <f>IF(sum!A688="QU",sum!D688,"*")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2021</v>
      </c>
      <c r="BA695" s="1">
        <f>IF(sum!A688="SA",sum!B688,"*")</f>
        <v/>
      </c>
      <c r="BB695" s="1" t="n"/>
      <c r="BC695" s="1">
        <f>IF(sum!A688="SA",sum!D688,"*")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2021</v>
      </c>
      <c r="J696" s="4" t="inlineStr">
        <is>
          <t>NCAP_BND</t>
        </is>
      </c>
      <c r="K696" s="4" t="inlineStr">
        <is>
          <t>FX</t>
        </is>
      </c>
      <c r="L696" s="4" t="n">
        <v>2021</v>
      </c>
      <c r="M696" s="1">
        <f>IF(sum!A689="AT",sum!B689,"*")</f>
        <v/>
      </c>
      <c r="N696" s="1" t="n"/>
      <c r="O696" s="1">
        <f>IF(sum!A689="AT",sum!D689,"*")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2021</v>
      </c>
      <c r="U696" s="1">
        <f>IF(sum!A689="BC",sum!B689,"*")</f>
        <v/>
      </c>
      <c r="V696" s="1" t="n"/>
      <c r="W696" s="1">
        <f>IF(sum!A689="BC",sum!D689,"*")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2021</v>
      </c>
      <c r="AC696" s="1">
        <f>IF(sum!A689="MA",sum!B689,"*")</f>
        <v/>
      </c>
      <c r="AD696" s="1" t="n"/>
      <c r="AE696" s="1">
        <f>IF(sum!A689="MA",sum!D689,"*")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2021</v>
      </c>
      <c r="AK696" s="1">
        <f>IF(sum!A689="ON",sum!B689,"*")</f>
        <v/>
      </c>
      <c r="AL696" s="1" t="n"/>
      <c r="AM696" s="1">
        <f>IF(sum!A689="ON",sum!D689,"*")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2021</v>
      </c>
      <c r="AS696" s="1">
        <f>IF(sum!A689="QU",sum!B689,"*")</f>
        <v/>
      </c>
      <c r="AT696" s="1" t="n"/>
      <c r="AU696" s="1">
        <f>IF(sum!A689="QU",sum!D689,"*")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2021</v>
      </c>
      <c r="BA696" s="1">
        <f>IF(sum!A689="SA",sum!B689,"*")</f>
        <v/>
      </c>
      <c r="BB696" s="1" t="n"/>
      <c r="BC696" s="1">
        <f>IF(sum!A689="SA",sum!D689,"*")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2021</v>
      </c>
      <c r="J697" s="1" t="inlineStr">
        <is>
          <t>NCAP_BND</t>
        </is>
      </c>
      <c r="K697" s="1" t="inlineStr">
        <is>
          <t>FX</t>
        </is>
      </c>
      <c r="L697" s="1" t="n">
        <v>2021</v>
      </c>
      <c r="M697" s="1">
        <f>IF(sum!A690="AT",sum!B690,"*")</f>
        <v/>
      </c>
      <c r="N697" s="1" t="n"/>
      <c r="O697" s="1">
        <f>IF(sum!A690="AT",sum!D690,"*")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2021</v>
      </c>
      <c r="U697" s="1">
        <f>IF(sum!A690="BC",sum!B690,"*")</f>
        <v/>
      </c>
      <c r="V697" s="1" t="n"/>
      <c r="W697" s="1">
        <f>IF(sum!A690="BC",sum!D690,"*")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2021</v>
      </c>
      <c r="AC697" s="1">
        <f>IF(sum!A690="MA",sum!B690,"*")</f>
        <v/>
      </c>
      <c r="AD697" s="1" t="n"/>
      <c r="AE697" s="1">
        <f>IF(sum!A690="MA",sum!D690,"*")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2021</v>
      </c>
      <c r="AK697" s="1">
        <f>IF(sum!A690="ON",sum!B690,"*")</f>
        <v/>
      </c>
      <c r="AL697" s="1" t="n"/>
      <c r="AM697" s="1">
        <f>IF(sum!A690="ON",sum!D690,"*")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2021</v>
      </c>
      <c r="AS697" s="1">
        <f>IF(sum!A690="QU",sum!B690,"*")</f>
        <v/>
      </c>
      <c r="AT697" s="1" t="n"/>
      <c r="AU697" s="1">
        <f>IF(sum!A690="QU",sum!D690,"*")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2021</v>
      </c>
      <c r="BA697" s="1">
        <f>IF(sum!A690="SA",sum!B690,"*")</f>
        <v/>
      </c>
      <c r="BB697" s="1" t="n"/>
      <c r="BC697" s="1">
        <f>IF(sum!A690="SA",sum!D690,"*")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2021</v>
      </c>
      <c r="J698" s="4" t="inlineStr">
        <is>
          <t>NCAP_BND</t>
        </is>
      </c>
      <c r="K698" s="4" t="inlineStr">
        <is>
          <t>FX</t>
        </is>
      </c>
      <c r="L698" s="4" t="n">
        <v>2021</v>
      </c>
      <c r="M698" s="1">
        <f>IF(sum!A691="AT",sum!B691,"*")</f>
        <v/>
      </c>
      <c r="N698" s="1" t="n"/>
      <c r="O698" s="1">
        <f>IF(sum!A691="AT",sum!D691,"*")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2021</v>
      </c>
      <c r="U698" s="1">
        <f>IF(sum!A691="BC",sum!B691,"*")</f>
        <v/>
      </c>
      <c r="V698" s="1" t="n"/>
      <c r="W698" s="1">
        <f>IF(sum!A691="BC",sum!D691,"*")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2021</v>
      </c>
      <c r="AC698" s="1">
        <f>IF(sum!A691="MA",sum!B691,"*")</f>
        <v/>
      </c>
      <c r="AD698" s="1" t="n"/>
      <c r="AE698" s="1">
        <f>IF(sum!A691="MA",sum!D691,"*")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2021</v>
      </c>
      <c r="AK698" s="1">
        <f>IF(sum!A691="ON",sum!B691,"*")</f>
        <v/>
      </c>
      <c r="AL698" s="1" t="n"/>
      <c r="AM698" s="1">
        <f>IF(sum!A691="ON",sum!D691,"*")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2021</v>
      </c>
      <c r="AS698" s="1">
        <f>IF(sum!A691="QU",sum!B691,"*")</f>
        <v/>
      </c>
      <c r="AT698" s="1" t="n"/>
      <c r="AU698" s="1">
        <f>IF(sum!A691="QU",sum!D691,"*")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2021</v>
      </c>
      <c r="BA698" s="1">
        <f>IF(sum!A691="SA",sum!B691,"*")</f>
        <v/>
      </c>
      <c r="BB698" s="1" t="n"/>
      <c r="BC698" s="1">
        <f>IF(sum!A691="SA",sum!D691,"*")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2021</v>
      </c>
      <c r="J699" s="1" t="inlineStr">
        <is>
          <t>NCAP_BND</t>
        </is>
      </c>
      <c r="K699" s="1" t="inlineStr">
        <is>
          <t>FX</t>
        </is>
      </c>
      <c r="L699" s="1" t="n">
        <v>2021</v>
      </c>
      <c r="M699" s="1">
        <f>IF(sum!A692="AT",sum!B692,"*")</f>
        <v/>
      </c>
      <c r="N699" s="1" t="n"/>
      <c r="O699" s="1">
        <f>IF(sum!A692="AT",sum!D692,"*")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2021</v>
      </c>
      <c r="U699" s="1">
        <f>IF(sum!A692="BC",sum!B692,"*")</f>
        <v/>
      </c>
      <c r="V699" s="1" t="n"/>
      <c r="W699" s="1">
        <f>IF(sum!A692="BC",sum!D692,"*")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2021</v>
      </c>
      <c r="AC699" s="1">
        <f>IF(sum!A692="MA",sum!B692,"*")</f>
        <v/>
      </c>
      <c r="AD699" s="1" t="n"/>
      <c r="AE699" s="1">
        <f>IF(sum!A692="MA",sum!D692,"*")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2021</v>
      </c>
      <c r="AK699" s="1">
        <f>IF(sum!A692="ON",sum!B692,"*")</f>
        <v/>
      </c>
      <c r="AL699" s="1" t="n"/>
      <c r="AM699" s="1">
        <f>IF(sum!A692="ON",sum!D692,"*")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2021</v>
      </c>
      <c r="AS699" s="1">
        <f>IF(sum!A692="QU",sum!B692,"*")</f>
        <v/>
      </c>
      <c r="AT699" s="1" t="n"/>
      <c r="AU699" s="1">
        <f>IF(sum!A692="QU",sum!D692,"*")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2021</v>
      </c>
      <c r="BA699" s="1">
        <f>IF(sum!A692="SA",sum!B692,"*")</f>
        <v/>
      </c>
      <c r="BB699" s="1" t="n"/>
      <c r="BC699" s="1">
        <f>IF(sum!A692="SA",sum!D692,"*")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2021</v>
      </c>
      <c r="J700" s="4" t="inlineStr">
        <is>
          <t>NCAP_BND</t>
        </is>
      </c>
      <c r="K700" s="4" t="inlineStr">
        <is>
          <t>FX</t>
        </is>
      </c>
      <c r="L700" s="4" t="n">
        <v>2021</v>
      </c>
      <c r="M700" s="1">
        <f>IF(sum!A693="AT",sum!B693,"*")</f>
        <v/>
      </c>
      <c r="N700" s="1" t="n"/>
      <c r="O700" s="1">
        <f>IF(sum!A693="AT",sum!D693,"*")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2021</v>
      </c>
      <c r="U700" s="1">
        <f>IF(sum!A693="BC",sum!B693,"*")</f>
        <v/>
      </c>
      <c r="V700" s="1" t="n"/>
      <c r="W700" s="1">
        <f>IF(sum!A693="BC",sum!D693,"*")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2021</v>
      </c>
      <c r="AC700" s="1">
        <f>IF(sum!A693="MA",sum!B693,"*")</f>
        <v/>
      </c>
      <c r="AD700" s="1" t="n"/>
      <c r="AE700" s="1">
        <f>IF(sum!A693="MA",sum!D693,"*")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2021</v>
      </c>
      <c r="AK700" s="1">
        <f>IF(sum!A693="ON",sum!B693,"*")</f>
        <v/>
      </c>
      <c r="AL700" s="1" t="n"/>
      <c r="AM700" s="1">
        <f>IF(sum!A693="ON",sum!D693,"*")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2021</v>
      </c>
      <c r="AS700" s="1">
        <f>IF(sum!A693="QU",sum!B693,"*")</f>
        <v/>
      </c>
      <c r="AT700" s="1" t="n"/>
      <c r="AU700" s="1">
        <f>IF(sum!A693="QU",sum!D693,"*")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2021</v>
      </c>
      <c r="BA700" s="1">
        <f>IF(sum!A693="SA",sum!B693,"*")</f>
        <v/>
      </c>
      <c r="BB700" s="1" t="n"/>
      <c r="BC700" s="1">
        <f>IF(sum!A693="SA",sum!D693,"*")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2021</v>
      </c>
      <c r="J701" s="1" t="inlineStr">
        <is>
          <t>NCAP_BND</t>
        </is>
      </c>
      <c r="K701" s="1" t="inlineStr">
        <is>
          <t>FX</t>
        </is>
      </c>
      <c r="L701" s="1" t="n">
        <v>2021</v>
      </c>
      <c r="M701" s="1">
        <f>IF(sum!A694="AT",sum!B694,"*")</f>
        <v/>
      </c>
      <c r="N701" s="1" t="n"/>
      <c r="O701" s="1">
        <f>IF(sum!A694="AT",sum!D694,"*")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2021</v>
      </c>
      <c r="U701" s="1">
        <f>IF(sum!A694="BC",sum!B694,"*")</f>
        <v/>
      </c>
      <c r="V701" s="1" t="n"/>
      <c r="W701" s="1">
        <f>IF(sum!A694="BC",sum!D694,"*")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2021</v>
      </c>
      <c r="AC701" s="1">
        <f>IF(sum!A694="MA",sum!B694,"*")</f>
        <v/>
      </c>
      <c r="AD701" s="1" t="n"/>
      <c r="AE701" s="1">
        <f>IF(sum!A694="MA",sum!D694,"*")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2021</v>
      </c>
      <c r="AK701" s="1">
        <f>IF(sum!A694="ON",sum!B694,"*")</f>
        <v/>
      </c>
      <c r="AL701" s="1" t="n"/>
      <c r="AM701" s="1">
        <f>IF(sum!A694="ON",sum!D694,"*")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2021</v>
      </c>
      <c r="AS701" s="1">
        <f>IF(sum!A694="QU",sum!B694,"*")</f>
        <v/>
      </c>
      <c r="AT701" s="1" t="n"/>
      <c r="AU701" s="1">
        <f>IF(sum!A694="QU",sum!D694,"*")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2021</v>
      </c>
      <c r="BA701" s="1">
        <f>IF(sum!A694="SA",sum!B694,"*")</f>
        <v/>
      </c>
      <c r="BB701" s="1" t="n"/>
      <c r="BC701" s="1">
        <f>IF(sum!A694="SA",sum!D694,"*")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2021</v>
      </c>
      <c r="J702" s="4" t="inlineStr">
        <is>
          <t>NCAP_BND</t>
        </is>
      </c>
      <c r="K702" s="4" t="inlineStr">
        <is>
          <t>FX</t>
        </is>
      </c>
      <c r="L702" s="4" t="n">
        <v>2021</v>
      </c>
      <c r="M702" s="1">
        <f>IF(sum!A695="AT",sum!B695,"*")</f>
        <v/>
      </c>
      <c r="N702" s="1" t="n"/>
      <c r="O702" s="1">
        <f>IF(sum!A695="AT",sum!D695,"*")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2021</v>
      </c>
      <c r="U702" s="1">
        <f>IF(sum!A695="BC",sum!B695,"*")</f>
        <v/>
      </c>
      <c r="V702" s="1" t="n"/>
      <c r="W702" s="1">
        <f>IF(sum!A695="BC",sum!D695,"*")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2021</v>
      </c>
      <c r="AC702" s="1">
        <f>IF(sum!A695="MA",sum!B695,"*")</f>
        <v/>
      </c>
      <c r="AD702" s="1" t="n"/>
      <c r="AE702" s="1">
        <f>IF(sum!A695="MA",sum!D695,"*")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2021</v>
      </c>
      <c r="AK702" s="1">
        <f>IF(sum!A695="ON",sum!B695,"*")</f>
        <v/>
      </c>
      <c r="AL702" s="1" t="n"/>
      <c r="AM702" s="1">
        <f>IF(sum!A695="ON",sum!D695,"*")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2021</v>
      </c>
      <c r="AS702" s="1">
        <f>IF(sum!A695="QU",sum!B695,"*")</f>
        <v/>
      </c>
      <c r="AT702" s="1" t="n"/>
      <c r="AU702" s="1">
        <f>IF(sum!A695="QU",sum!D695,"*")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2021</v>
      </c>
      <c r="BA702" s="1">
        <f>IF(sum!A695="SA",sum!B695,"*")</f>
        <v/>
      </c>
      <c r="BB702" s="1" t="n"/>
      <c r="BC702" s="1">
        <f>IF(sum!A695="SA",sum!D695,"*")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2021</v>
      </c>
      <c r="J703" s="1" t="inlineStr">
        <is>
          <t>NCAP_BND</t>
        </is>
      </c>
      <c r="K703" s="1" t="inlineStr">
        <is>
          <t>FX</t>
        </is>
      </c>
      <c r="L703" s="1" t="n">
        <v>2021</v>
      </c>
      <c r="M703" s="1">
        <f>IF(sum!A696="AT",sum!B696,"*")</f>
        <v/>
      </c>
      <c r="N703" s="1" t="n"/>
      <c r="O703" s="1">
        <f>IF(sum!A696="AT",sum!D696,"*")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2021</v>
      </c>
      <c r="U703" s="1">
        <f>IF(sum!A696="BC",sum!B696,"*")</f>
        <v/>
      </c>
      <c r="V703" s="1" t="n"/>
      <c r="W703" s="1">
        <f>IF(sum!A696="BC",sum!D696,"*")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2021</v>
      </c>
      <c r="AC703" s="1">
        <f>IF(sum!A696="MA",sum!B696,"*")</f>
        <v/>
      </c>
      <c r="AD703" s="1" t="n"/>
      <c r="AE703" s="1">
        <f>IF(sum!A696="MA",sum!D696,"*")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2021</v>
      </c>
      <c r="AK703" s="1">
        <f>IF(sum!A696="ON",sum!B696,"*")</f>
        <v/>
      </c>
      <c r="AL703" s="1" t="n"/>
      <c r="AM703" s="1">
        <f>IF(sum!A696="ON",sum!D696,"*")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2021</v>
      </c>
      <c r="AS703" s="1">
        <f>IF(sum!A696="QU",sum!B696,"*")</f>
        <v/>
      </c>
      <c r="AT703" s="1" t="n"/>
      <c r="AU703" s="1">
        <f>IF(sum!A696="QU",sum!D696,"*")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2021</v>
      </c>
      <c r="BA703" s="1">
        <f>IF(sum!A696="SA",sum!B696,"*")</f>
        <v/>
      </c>
      <c r="BB703" s="1" t="n"/>
      <c r="BC703" s="1">
        <f>IF(sum!A696="SA",sum!D696,"*")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2021</v>
      </c>
      <c r="J704" s="4" t="inlineStr">
        <is>
          <t>NCAP_BND</t>
        </is>
      </c>
      <c r="K704" s="4" t="inlineStr">
        <is>
          <t>FX</t>
        </is>
      </c>
      <c r="L704" s="4" t="n">
        <v>2021</v>
      </c>
      <c r="M704" s="1">
        <f>IF(sum!A697="AT",sum!B697,"*")</f>
        <v/>
      </c>
      <c r="N704" s="1" t="n"/>
      <c r="O704" s="1">
        <f>IF(sum!A697="AT",sum!D697,"*")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2021</v>
      </c>
      <c r="U704" s="1">
        <f>IF(sum!A697="BC",sum!B697,"*")</f>
        <v/>
      </c>
      <c r="V704" s="1" t="n"/>
      <c r="W704" s="1">
        <f>IF(sum!A697="BC",sum!D697,"*")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2021</v>
      </c>
      <c r="AC704" s="1">
        <f>IF(sum!A697="MA",sum!B697,"*")</f>
        <v/>
      </c>
      <c r="AD704" s="1" t="n"/>
      <c r="AE704" s="1">
        <f>IF(sum!A697="MA",sum!D697,"*")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2021</v>
      </c>
      <c r="AK704" s="1">
        <f>IF(sum!A697="ON",sum!B697,"*")</f>
        <v/>
      </c>
      <c r="AL704" s="1" t="n"/>
      <c r="AM704" s="1">
        <f>IF(sum!A697="ON",sum!D697,"*")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2021</v>
      </c>
      <c r="AS704" s="1">
        <f>IF(sum!A697="QU",sum!B697,"*")</f>
        <v/>
      </c>
      <c r="AT704" s="1" t="n"/>
      <c r="AU704" s="1">
        <f>IF(sum!A697="QU",sum!D697,"*")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2021</v>
      </c>
      <c r="BA704" s="1">
        <f>IF(sum!A697="SA",sum!B697,"*")</f>
        <v/>
      </c>
      <c r="BB704" s="1" t="n"/>
      <c r="BC704" s="1">
        <f>IF(sum!A697="SA",sum!D697,"*")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2021</v>
      </c>
      <c r="J705" s="1" t="inlineStr">
        <is>
          <t>NCAP_BND</t>
        </is>
      </c>
      <c r="K705" s="1" t="inlineStr">
        <is>
          <t>FX</t>
        </is>
      </c>
      <c r="L705" s="1" t="n">
        <v>2021</v>
      </c>
      <c r="M705" s="1">
        <f>IF(sum!A698="AT",sum!B698,"*")</f>
        <v/>
      </c>
      <c r="N705" s="1" t="n"/>
      <c r="O705" s="1">
        <f>IF(sum!A698="AT",sum!D698,"*")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2021</v>
      </c>
      <c r="U705" s="1">
        <f>IF(sum!A698="BC",sum!B698,"*")</f>
        <v/>
      </c>
      <c r="V705" s="1" t="n"/>
      <c r="W705" s="1">
        <f>IF(sum!A698="BC",sum!D698,"*")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2021</v>
      </c>
      <c r="AC705" s="1">
        <f>IF(sum!A698="MA",sum!B698,"*")</f>
        <v/>
      </c>
      <c r="AD705" s="1" t="n"/>
      <c r="AE705" s="1">
        <f>IF(sum!A698="MA",sum!D698,"*")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2021</v>
      </c>
      <c r="AK705" s="1">
        <f>IF(sum!A698="ON",sum!B698,"*")</f>
        <v/>
      </c>
      <c r="AL705" s="1" t="n"/>
      <c r="AM705" s="1">
        <f>IF(sum!A698="ON",sum!D698,"*")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2021</v>
      </c>
      <c r="AS705" s="1">
        <f>IF(sum!A698="QU",sum!B698,"*")</f>
        <v/>
      </c>
      <c r="AT705" s="1" t="n"/>
      <c r="AU705" s="1">
        <f>IF(sum!A698="QU",sum!D698,"*")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2021</v>
      </c>
      <c r="BA705" s="1">
        <f>IF(sum!A698="SA",sum!B698,"*")</f>
        <v/>
      </c>
      <c r="BB705" s="1" t="n"/>
      <c r="BC705" s="1">
        <f>IF(sum!A698="SA",sum!D698,"*")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2021</v>
      </c>
      <c r="J706" s="4" t="inlineStr">
        <is>
          <t>NCAP_BND</t>
        </is>
      </c>
      <c r="K706" s="4" t="inlineStr">
        <is>
          <t>FX</t>
        </is>
      </c>
      <c r="L706" s="4" t="n">
        <v>2021</v>
      </c>
      <c r="M706" s="1">
        <f>IF(sum!A699="AT",sum!B699,"*")</f>
        <v/>
      </c>
      <c r="N706" s="1" t="n"/>
      <c r="O706" s="1">
        <f>IF(sum!A699="AT",sum!D699,"*")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2021</v>
      </c>
      <c r="U706" s="1">
        <f>IF(sum!A699="BC",sum!B699,"*")</f>
        <v/>
      </c>
      <c r="V706" s="1" t="n"/>
      <c r="W706" s="1">
        <f>IF(sum!A699="BC",sum!D699,"*")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2021</v>
      </c>
      <c r="AC706" s="1">
        <f>IF(sum!A699="MA",sum!B699,"*")</f>
        <v/>
      </c>
      <c r="AD706" s="1" t="n"/>
      <c r="AE706" s="1">
        <f>IF(sum!A699="MA",sum!D699,"*")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2021</v>
      </c>
      <c r="AK706" s="1">
        <f>IF(sum!A699="ON",sum!B699,"*")</f>
        <v/>
      </c>
      <c r="AL706" s="1" t="n"/>
      <c r="AM706" s="1">
        <f>IF(sum!A699="ON",sum!D699,"*")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2021</v>
      </c>
      <c r="AS706" s="1">
        <f>IF(sum!A699="QU",sum!B699,"*")</f>
        <v/>
      </c>
      <c r="AT706" s="1" t="n"/>
      <c r="AU706" s="1">
        <f>IF(sum!A699="QU",sum!D699,"*")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2021</v>
      </c>
      <c r="BA706" s="1">
        <f>IF(sum!A699="SA",sum!B699,"*")</f>
        <v/>
      </c>
      <c r="BB706" s="1" t="n"/>
      <c r="BC706" s="1">
        <f>IF(sum!A699="SA",sum!D699,"*")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2021</v>
      </c>
      <c r="J707" s="1" t="inlineStr">
        <is>
          <t>NCAP_BND</t>
        </is>
      </c>
      <c r="K707" s="1" t="inlineStr">
        <is>
          <t>FX</t>
        </is>
      </c>
      <c r="L707" s="1" t="n">
        <v>2021</v>
      </c>
      <c r="M707" s="1">
        <f>IF(sum!A700="AT",sum!B700,"*")</f>
        <v/>
      </c>
      <c r="N707" s="1" t="n"/>
      <c r="O707" s="1">
        <f>IF(sum!A700="AT",sum!D700,"*")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2021</v>
      </c>
      <c r="U707" s="1">
        <f>IF(sum!A700="BC",sum!B700,"*")</f>
        <v/>
      </c>
      <c r="V707" s="1" t="n"/>
      <c r="W707" s="1">
        <f>IF(sum!A700="BC",sum!D700,"*")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2021</v>
      </c>
      <c r="AC707" s="1">
        <f>IF(sum!A700="MA",sum!B700,"*")</f>
        <v/>
      </c>
      <c r="AD707" s="1" t="n"/>
      <c r="AE707" s="1">
        <f>IF(sum!A700="MA",sum!D700,"*")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2021</v>
      </c>
      <c r="AK707" s="1">
        <f>IF(sum!A700="ON",sum!B700,"*")</f>
        <v/>
      </c>
      <c r="AL707" s="1" t="n"/>
      <c r="AM707" s="1">
        <f>IF(sum!A700="ON",sum!D700,"*")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2021</v>
      </c>
      <c r="AS707" s="1">
        <f>IF(sum!A700="QU",sum!B700,"*")</f>
        <v/>
      </c>
      <c r="AT707" s="1" t="n"/>
      <c r="AU707" s="1">
        <f>IF(sum!A700="QU",sum!D700,"*")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2021</v>
      </c>
      <c r="BA707" s="1">
        <f>IF(sum!A700="SA",sum!B700,"*")</f>
        <v/>
      </c>
      <c r="BB707" s="1" t="n"/>
      <c r="BC707" s="1">
        <f>IF(sum!A700="SA",sum!D700,"*")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2021</v>
      </c>
      <c r="J708" s="4" t="inlineStr">
        <is>
          <t>NCAP_BND</t>
        </is>
      </c>
      <c r="K708" s="4" t="inlineStr">
        <is>
          <t>FX</t>
        </is>
      </c>
      <c r="L708" s="4" t="n">
        <v>2021</v>
      </c>
      <c r="M708" s="1">
        <f>IF(sum!A701="AT",sum!B701,"*")</f>
        <v/>
      </c>
      <c r="N708" s="1" t="n"/>
      <c r="O708" s="1">
        <f>IF(sum!A701="AT",sum!D701,"*")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2021</v>
      </c>
      <c r="U708" s="1">
        <f>IF(sum!A701="BC",sum!B701,"*")</f>
        <v/>
      </c>
      <c r="V708" s="1" t="n"/>
      <c r="W708" s="1">
        <f>IF(sum!A701="BC",sum!D701,"*")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2021</v>
      </c>
      <c r="AC708" s="1">
        <f>IF(sum!A701="MA",sum!B701,"*")</f>
        <v/>
      </c>
      <c r="AD708" s="1" t="n"/>
      <c r="AE708" s="1">
        <f>IF(sum!A701="MA",sum!D701,"*")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2021</v>
      </c>
      <c r="AK708" s="1">
        <f>IF(sum!A701="ON",sum!B701,"*")</f>
        <v/>
      </c>
      <c r="AL708" s="1" t="n"/>
      <c r="AM708" s="1">
        <f>IF(sum!A701="ON",sum!D701,"*")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2021</v>
      </c>
      <c r="AS708" s="1">
        <f>IF(sum!A701="QU",sum!B701,"*")</f>
        <v/>
      </c>
      <c r="AT708" s="1" t="n"/>
      <c r="AU708" s="1">
        <f>IF(sum!A701="QU",sum!D701,"*")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2021</v>
      </c>
      <c r="BA708" s="1">
        <f>IF(sum!A701="SA",sum!B701,"*")</f>
        <v/>
      </c>
      <c r="BB708" s="1" t="n"/>
      <c r="BC708" s="1">
        <f>IF(sum!A701="SA",sum!D701,"*")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2021</v>
      </c>
      <c r="J709" s="1" t="inlineStr">
        <is>
          <t>NCAP_BND</t>
        </is>
      </c>
      <c r="K709" s="1" t="inlineStr">
        <is>
          <t>FX</t>
        </is>
      </c>
      <c r="L709" s="1" t="n">
        <v>2021</v>
      </c>
      <c r="M709" s="1">
        <f>IF(sum!A702="AT",sum!B702,"*")</f>
        <v/>
      </c>
      <c r="N709" s="1" t="n"/>
      <c r="O709" s="1">
        <f>IF(sum!A702="AT",sum!D702,"*")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2021</v>
      </c>
      <c r="U709" s="1">
        <f>IF(sum!A702="BC",sum!B702,"*")</f>
        <v/>
      </c>
      <c r="V709" s="1" t="n"/>
      <c r="W709" s="1">
        <f>IF(sum!A702="BC",sum!D702,"*")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2021</v>
      </c>
      <c r="AC709" s="1">
        <f>IF(sum!A702="MA",sum!B702,"*")</f>
        <v/>
      </c>
      <c r="AD709" s="1" t="n"/>
      <c r="AE709" s="1">
        <f>IF(sum!A702="MA",sum!D702,"*")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2021</v>
      </c>
      <c r="AK709" s="1">
        <f>IF(sum!A702="ON",sum!B702,"*")</f>
        <v/>
      </c>
      <c r="AL709" s="1" t="n"/>
      <c r="AM709" s="1">
        <f>IF(sum!A702="ON",sum!D702,"*")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2021</v>
      </c>
      <c r="AS709" s="1">
        <f>IF(sum!A702="QU",sum!B702,"*")</f>
        <v/>
      </c>
      <c r="AT709" s="1" t="n"/>
      <c r="AU709" s="1">
        <f>IF(sum!A702="QU",sum!D702,"*")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2021</v>
      </c>
      <c r="BA709" s="1">
        <f>IF(sum!A702="SA",sum!B702,"*")</f>
        <v/>
      </c>
      <c r="BB709" s="1" t="n"/>
      <c r="BC709" s="1">
        <f>IF(sum!A702="SA",sum!D702,"*")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2021</v>
      </c>
      <c r="J710" s="4" t="inlineStr">
        <is>
          <t>NCAP_BND</t>
        </is>
      </c>
      <c r="K710" s="4" t="inlineStr">
        <is>
          <t>FX</t>
        </is>
      </c>
      <c r="L710" s="4" t="n">
        <v>2021</v>
      </c>
      <c r="M710" s="1">
        <f>IF(sum!A703="AT",sum!B703,"*")</f>
        <v/>
      </c>
      <c r="N710" s="1" t="n"/>
      <c r="O710" s="1">
        <f>IF(sum!A703="AT",sum!D703,"*")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2021</v>
      </c>
      <c r="U710" s="1">
        <f>IF(sum!A703="BC",sum!B703,"*")</f>
        <v/>
      </c>
      <c r="V710" s="1" t="n"/>
      <c r="W710" s="1">
        <f>IF(sum!A703="BC",sum!D703,"*")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2021</v>
      </c>
      <c r="AC710" s="1">
        <f>IF(sum!A703="MA",sum!B703,"*")</f>
        <v/>
      </c>
      <c r="AD710" s="1" t="n"/>
      <c r="AE710" s="1">
        <f>IF(sum!A703="MA",sum!D703,"*")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2021</v>
      </c>
      <c r="AK710" s="1">
        <f>IF(sum!A703="ON",sum!B703,"*")</f>
        <v/>
      </c>
      <c r="AL710" s="1" t="n"/>
      <c r="AM710" s="1">
        <f>IF(sum!A703="ON",sum!D703,"*")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2021</v>
      </c>
      <c r="AS710" s="1">
        <f>IF(sum!A703="QU",sum!B703,"*")</f>
        <v/>
      </c>
      <c r="AT710" s="1" t="n"/>
      <c r="AU710" s="1">
        <f>IF(sum!A703="QU",sum!D703,"*")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2021</v>
      </c>
      <c r="BA710" s="1">
        <f>IF(sum!A703="SA",sum!B703,"*")</f>
        <v/>
      </c>
      <c r="BB710" s="1" t="n"/>
      <c r="BC710" s="1">
        <f>IF(sum!A703="SA",sum!D703,"*")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2021</v>
      </c>
      <c r="J711" s="1" t="inlineStr">
        <is>
          <t>NCAP_BND</t>
        </is>
      </c>
      <c r="K711" s="1" t="inlineStr">
        <is>
          <t>FX</t>
        </is>
      </c>
      <c r="L711" s="1" t="n">
        <v>2021</v>
      </c>
      <c r="M711" s="1">
        <f>IF(sum!A704="AT",sum!B704,"*")</f>
        <v/>
      </c>
      <c r="N711" s="1" t="n"/>
      <c r="O711" s="1">
        <f>IF(sum!A704="AT",sum!D704,"*")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2021</v>
      </c>
      <c r="U711" s="1">
        <f>IF(sum!A704="BC",sum!B704,"*")</f>
        <v/>
      </c>
      <c r="V711" s="1" t="n"/>
      <c r="W711" s="1">
        <f>IF(sum!A704="BC",sum!D704,"*")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2021</v>
      </c>
      <c r="AC711" s="1">
        <f>IF(sum!A704="MA",sum!B704,"*")</f>
        <v/>
      </c>
      <c r="AD711" s="1" t="n"/>
      <c r="AE711" s="1">
        <f>IF(sum!A704="MA",sum!D704,"*")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2021</v>
      </c>
      <c r="AK711" s="1">
        <f>IF(sum!A704="ON",sum!B704,"*")</f>
        <v/>
      </c>
      <c r="AL711" s="1" t="n"/>
      <c r="AM711" s="1">
        <f>IF(sum!A704="ON",sum!D704,"*")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2021</v>
      </c>
      <c r="AS711" s="1">
        <f>IF(sum!A704="QU",sum!B704,"*")</f>
        <v/>
      </c>
      <c r="AT711" s="1" t="n"/>
      <c r="AU711" s="1">
        <f>IF(sum!A704="QU",sum!D704,"*")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2021</v>
      </c>
      <c r="BA711" s="1">
        <f>IF(sum!A704="SA",sum!B704,"*")</f>
        <v/>
      </c>
      <c r="BB711" s="1" t="n"/>
      <c r="BC711" s="1">
        <f>IF(sum!A704="SA",sum!D704,"*")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2021</v>
      </c>
      <c r="J712" s="4" t="inlineStr">
        <is>
          <t>NCAP_BND</t>
        </is>
      </c>
      <c r="K712" s="4" t="inlineStr">
        <is>
          <t>FX</t>
        </is>
      </c>
      <c r="L712" s="4" t="n">
        <v>2021</v>
      </c>
      <c r="M712" s="1">
        <f>IF(sum!A705="AT",sum!B705,"*")</f>
        <v/>
      </c>
      <c r="N712" s="1" t="n"/>
      <c r="O712" s="1">
        <f>IF(sum!A705="AT",sum!D705,"*")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2021</v>
      </c>
      <c r="U712" s="1">
        <f>IF(sum!A705="BC",sum!B705,"*")</f>
        <v/>
      </c>
      <c r="V712" s="1" t="n"/>
      <c r="W712" s="1">
        <f>IF(sum!A705="BC",sum!D705,"*")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2021</v>
      </c>
      <c r="AC712" s="1">
        <f>IF(sum!A705="MA",sum!B705,"*")</f>
        <v/>
      </c>
      <c r="AD712" s="1" t="n"/>
      <c r="AE712" s="1">
        <f>IF(sum!A705="MA",sum!D705,"*")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2021</v>
      </c>
      <c r="AK712" s="1">
        <f>IF(sum!A705="ON",sum!B705,"*")</f>
        <v/>
      </c>
      <c r="AL712" s="1" t="n"/>
      <c r="AM712" s="1">
        <f>IF(sum!A705="ON",sum!D705,"*")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2021</v>
      </c>
      <c r="AS712" s="1">
        <f>IF(sum!A705="QU",sum!B705,"*")</f>
        <v/>
      </c>
      <c r="AT712" s="1" t="n"/>
      <c r="AU712" s="1">
        <f>IF(sum!A705="QU",sum!D705,"*")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2021</v>
      </c>
      <c r="BA712" s="1">
        <f>IF(sum!A705="SA",sum!B705,"*")</f>
        <v/>
      </c>
      <c r="BB712" s="1" t="n"/>
      <c r="BC712" s="1">
        <f>IF(sum!A705="SA",sum!D705,"*")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2021</v>
      </c>
      <c r="J713" s="1" t="inlineStr">
        <is>
          <t>NCAP_BND</t>
        </is>
      </c>
      <c r="K713" s="1" t="inlineStr">
        <is>
          <t>FX</t>
        </is>
      </c>
      <c r="L713" s="1" t="n">
        <v>2021</v>
      </c>
      <c r="M713" s="1">
        <f>IF(sum!A706="AT",sum!B706,"*")</f>
        <v/>
      </c>
      <c r="N713" s="1" t="n"/>
      <c r="O713" s="1">
        <f>IF(sum!A706="AT",sum!D706,"*")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2021</v>
      </c>
      <c r="U713" s="1">
        <f>IF(sum!A706="BC",sum!B706,"*")</f>
        <v/>
      </c>
      <c r="V713" s="1" t="n"/>
      <c r="W713" s="1">
        <f>IF(sum!A706="BC",sum!D706,"*")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2021</v>
      </c>
      <c r="AC713" s="1">
        <f>IF(sum!A706="MA",sum!B706,"*")</f>
        <v/>
      </c>
      <c r="AD713" s="1" t="n"/>
      <c r="AE713" s="1">
        <f>IF(sum!A706="MA",sum!D706,"*")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2021</v>
      </c>
      <c r="AK713" s="1">
        <f>IF(sum!A706="ON",sum!B706,"*")</f>
        <v/>
      </c>
      <c r="AL713" s="1" t="n"/>
      <c r="AM713" s="1">
        <f>IF(sum!A706="ON",sum!D706,"*")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2021</v>
      </c>
      <c r="AS713" s="1">
        <f>IF(sum!A706="QU",sum!B706,"*")</f>
        <v/>
      </c>
      <c r="AT713" s="1" t="n"/>
      <c r="AU713" s="1">
        <f>IF(sum!A706="QU",sum!D706,"*")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2021</v>
      </c>
      <c r="BA713" s="1">
        <f>IF(sum!A706="SA",sum!B706,"*")</f>
        <v/>
      </c>
      <c r="BB713" s="1" t="n"/>
      <c r="BC713" s="1">
        <f>IF(sum!A706="SA",sum!D706,"*")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2021</v>
      </c>
      <c r="J714" s="4" t="inlineStr">
        <is>
          <t>NCAP_BND</t>
        </is>
      </c>
      <c r="K714" s="4" t="inlineStr">
        <is>
          <t>FX</t>
        </is>
      </c>
      <c r="L714" s="4" t="n">
        <v>2021</v>
      </c>
      <c r="M714" s="1">
        <f>IF(sum!A707="AT",sum!B707,"*")</f>
        <v/>
      </c>
      <c r="N714" s="1" t="n"/>
      <c r="O714" s="1">
        <f>IF(sum!A707="AT",sum!D707,"*")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2021</v>
      </c>
      <c r="U714" s="1">
        <f>IF(sum!A707="BC",sum!B707,"*")</f>
        <v/>
      </c>
      <c r="V714" s="1" t="n"/>
      <c r="W714" s="1">
        <f>IF(sum!A707="BC",sum!D707,"*")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2021</v>
      </c>
      <c r="AC714" s="1">
        <f>IF(sum!A707="MA",sum!B707,"*")</f>
        <v/>
      </c>
      <c r="AD714" s="1" t="n"/>
      <c r="AE714" s="1">
        <f>IF(sum!A707="MA",sum!D707,"*")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2021</v>
      </c>
      <c r="AK714" s="1">
        <f>IF(sum!A707="ON",sum!B707,"*")</f>
        <v/>
      </c>
      <c r="AL714" s="1" t="n"/>
      <c r="AM714" s="1">
        <f>IF(sum!A707="ON",sum!D707,"*")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2021</v>
      </c>
      <c r="AS714" s="1">
        <f>IF(sum!A707="QU",sum!B707,"*")</f>
        <v/>
      </c>
      <c r="AT714" s="1" t="n"/>
      <c r="AU714" s="1">
        <f>IF(sum!A707="QU",sum!D707,"*")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2021</v>
      </c>
      <c r="BA714" s="1">
        <f>IF(sum!A707="SA",sum!B707,"*")</f>
        <v/>
      </c>
      <c r="BB714" s="1" t="n"/>
      <c r="BC714" s="1">
        <f>IF(sum!A707="SA",sum!D707,"*")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2021</v>
      </c>
      <c r="J715" s="1" t="inlineStr">
        <is>
          <t>NCAP_BND</t>
        </is>
      </c>
      <c r="K715" s="1" t="inlineStr">
        <is>
          <t>FX</t>
        </is>
      </c>
      <c r="L715" s="1" t="n">
        <v>2021</v>
      </c>
      <c r="M715" s="1">
        <f>IF(sum!A708="AT",sum!B708,"*")</f>
        <v/>
      </c>
      <c r="N715" s="1" t="n"/>
      <c r="O715" s="1">
        <f>IF(sum!A708="AT",sum!D708,"*")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2021</v>
      </c>
      <c r="U715" s="1">
        <f>IF(sum!A708="BC",sum!B708,"*")</f>
        <v/>
      </c>
      <c r="V715" s="1" t="n"/>
      <c r="W715" s="1">
        <f>IF(sum!A708="BC",sum!D708,"*")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2021</v>
      </c>
      <c r="AC715" s="1">
        <f>IF(sum!A708="MA",sum!B708,"*")</f>
        <v/>
      </c>
      <c r="AD715" s="1" t="n"/>
      <c r="AE715" s="1">
        <f>IF(sum!A708="MA",sum!D708,"*")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2021</v>
      </c>
      <c r="AK715" s="1">
        <f>IF(sum!A708="ON",sum!B708,"*")</f>
        <v/>
      </c>
      <c r="AL715" s="1" t="n"/>
      <c r="AM715" s="1">
        <f>IF(sum!A708="ON",sum!D708,"*")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2021</v>
      </c>
      <c r="AS715" s="1">
        <f>IF(sum!A708="QU",sum!B708,"*")</f>
        <v/>
      </c>
      <c r="AT715" s="1" t="n"/>
      <c r="AU715" s="1">
        <f>IF(sum!A708="QU",sum!D708,"*")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2021</v>
      </c>
      <c r="BA715" s="1">
        <f>IF(sum!A708="SA",sum!B708,"*")</f>
        <v/>
      </c>
      <c r="BB715" s="1" t="n"/>
      <c r="BC715" s="1">
        <f>IF(sum!A708="SA",sum!D708,"*")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2021</v>
      </c>
      <c r="J716" s="4" t="inlineStr">
        <is>
          <t>NCAP_BND</t>
        </is>
      </c>
      <c r="K716" s="4" t="inlineStr">
        <is>
          <t>FX</t>
        </is>
      </c>
      <c r="L716" s="4" t="n">
        <v>2021</v>
      </c>
      <c r="M716" s="1">
        <f>IF(sum!A709="AT",sum!B709,"*")</f>
        <v/>
      </c>
      <c r="N716" s="1" t="n"/>
      <c r="O716" s="1">
        <f>IF(sum!A709="AT",sum!D709,"*")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2021</v>
      </c>
      <c r="U716" s="1">
        <f>IF(sum!A709="BC",sum!B709,"*")</f>
        <v/>
      </c>
      <c r="V716" s="1" t="n"/>
      <c r="W716" s="1">
        <f>IF(sum!A709="BC",sum!D709,"*")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2021</v>
      </c>
      <c r="AC716" s="1">
        <f>IF(sum!A709="MA",sum!B709,"*")</f>
        <v/>
      </c>
      <c r="AD716" s="1" t="n"/>
      <c r="AE716" s="1">
        <f>IF(sum!A709="MA",sum!D709,"*")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2021</v>
      </c>
      <c r="AK716" s="1">
        <f>IF(sum!A709="ON",sum!B709,"*")</f>
        <v/>
      </c>
      <c r="AL716" s="1" t="n"/>
      <c r="AM716" s="1">
        <f>IF(sum!A709="ON",sum!D709,"*")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2021</v>
      </c>
      <c r="AS716" s="1">
        <f>IF(sum!A709="QU",sum!B709,"*")</f>
        <v/>
      </c>
      <c r="AT716" s="1" t="n"/>
      <c r="AU716" s="1">
        <f>IF(sum!A709="QU",sum!D709,"*")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2021</v>
      </c>
      <c r="BA716" s="1">
        <f>IF(sum!A709="SA",sum!B709,"*")</f>
        <v/>
      </c>
      <c r="BB716" s="1" t="n"/>
      <c r="BC716" s="1">
        <f>IF(sum!A709="SA",sum!D709,"*")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2021</v>
      </c>
      <c r="J717" s="1" t="inlineStr">
        <is>
          <t>NCAP_BND</t>
        </is>
      </c>
      <c r="K717" s="1" t="inlineStr">
        <is>
          <t>FX</t>
        </is>
      </c>
      <c r="L717" s="1" t="n">
        <v>2021</v>
      </c>
      <c r="M717" s="1">
        <f>IF(sum!A710="AT",sum!B710,"*")</f>
        <v/>
      </c>
      <c r="N717" s="1" t="n"/>
      <c r="O717" s="1">
        <f>IF(sum!A710="AT",sum!D710,"*")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2021</v>
      </c>
      <c r="U717" s="1">
        <f>IF(sum!A710="BC",sum!B710,"*")</f>
        <v/>
      </c>
      <c r="V717" s="1" t="n"/>
      <c r="W717" s="1">
        <f>IF(sum!A710="BC",sum!D710,"*")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2021</v>
      </c>
      <c r="AC717" s="1">
        <f>IF(sum!A710="MA",sum!B710,"*")</f>
        <v/>
      </c>
      <c r="AD717" s="1" t="n"/>
      <c r="AE717" s="1">
        <f>IF(sum!A710="MA",sum!D710,"*")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2021</v>
      </c>
      <c r="AK717" s="1">
        <f>IF(sum!A710="ON",sum!B710,"*")</f>
        <v/>
      </c>
      <c r="AL717" s="1" t="n"/>
      <c r="AM717" s="1">
        <f>IF(sum!A710="ON",sum!D710,"*")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2021</v>
      </c>
      <c r="AS717" s="1">
        <f>IF(sum!A710="QU",sum!B710,"*")</f>
        <v/>
      </c>
      <c r="AT717" s="1" t="n"/>
      <c r="AU717" s="1">
        <f>IF(sum!A710="QU",sum!D710,"*")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2021</v>
      </c>
      <c r="BA717" s="1">
        <f>IF(sum!A710="SA",sum!B710,"*")</f>
        <v/>
      </c>
      <c r="BB717" s="1" t="n"/>
      <c r="BC717" s="1">
        <f>IF(sum!A710="SA",sum!D710,"*")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2021</v>
      </c>
      <c r="J718" s="4" t="inlineStr">
        <is>
          <t>NCAP_BND</t>
        </is>
      </c>
      <c r="K718" s="4" t="inlineStr">
        <is>
          <t>FX</t>
        </is>
      </c>
      <c r="L718" s="4" t="n">
        <v>2021</v>
      </c>
      <c r="M718" s="1">
        <f>IF(sum!A711="AT",sum!B711,"*")</f>
        <v/>
      </c>
      <c r="N718" s="1" t="n"/>
      <c r="O718" s="1">
        <f>IF(sum!A711="AT",sum!D711,"*")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2021</v>
      </c>
      <c r="U718" s="1">
        <f>IF(sum!A711="BC",sum!B711,"*")</f>
        <v/>
      </c>
      <c r="V718" s="1" t="n"/>
      <c r="W718" s="1">
        <f>IF(sum!A711="BC",sum!D711,"*")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2021</v>
      </c>
      <c r="AC718" s="1">
        <f>IF(sum!A711="MA",sum!B711,"*")</f>
        <v/>
      </c>
      <c r="AD718" s="1" t="n"/>
      <c r="AE718" s="1">
        <f>IF(sum!A711="MA",sum!D711,"*")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2021</v>
      </c>
      <c r="AK718" s="1">
        <f>IF(sum!A711="ON",sum!B711,"*")</f>
        <v/>
      </c>
      <c r="AL718" s="1" t="n"/>
      <c r="AM718" s="1">
        <f>IF(sum!A711="ON",sum!D711,"*")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2021</v>
      </c>
      <c r="AS718" s="1">
        <f>IF(sum!A711="QU",sum!B711,"*")</f>
        <v/>
      </c>
      <c r="AT718" s="1" t="n"/>
      <c r="AU718" s="1">
        <f>IF(sum!A711="QU",sum!D711,"*")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2021</v>
      </c>
      <c r="BA718" s="1">
        <f>IF(sum!A711="SA",sum!B711,"*")</f>
        <v/>
      </c>
      <c r="BB718" s="1" t="n"/>
      <c r="BC718" s="1">
        <f>IF(sum!A711="SA",sum!D711,"*")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2021</v>
      </c>
      <c r="J719" s="1" t="inlineStr">
        <is>
          <t>NCAP_BND</t>
        </is>
      </c>
      <c r="K719" s="1" t="inlineStr">
        <is>
          <t>FX</t>
        </is>
      </c>
      <c r="L719" s="1" t="n">
        <v>2021</v>
      </c>
      <c r="M719" s="1">
        <f>IF(sum!A712="AT",sum!B712,"*")</f>
        <v/>
      </c>
      <c r="N719" s="1" t="n"/>
      <c r="O719" s="1">
        <f>IF(sum!A712="AT",sum!D712,"*")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2021</v>
      </c>
      <c r="U719" s="1">
        <f>IF(sum!A712="BC",sum!B712,"*")</f>
        <v/>
      </c>
      <c r="V719" s="1" t="n"/>
      <c r="W719" s="1">
        <f>IF(sum!A712="BC",sum!D712,"*")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2021</v>
      </c>
      <c r="AC719" s="1">
        <f>IF(sum!A712="MA",sum!B712,"*")</f>
        <v/>
      </c>
      <c r="AD719" s="1" t="n"/>
      <c r="AE719" s="1">
        <f>IF(sum!A712="MA",sum!D712,"*")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2021</v>
      </c>
      <c r="AK719" s="1">
        <f>IF(sum!A712="ON",sum!B712,"*")</f>
        <v/>
      </c>
      <c r="AL719" s="1" t="n"/>
      <c r="AM719" s="1">
        <f>IF(sum!A712="ON",sum!D712,"*")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2021</v>
      </c>
      <c r="AS719" s="1">
        <f>IF(sum!A712="QU",sum!B712,"*")</f>
        <v/>
      </c>
      <c r="AT719" s="1" t="n"/>
      <c r="AU719" s="1">
        <f>IF(sum!A712="QU",sum!D712,"*")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2021</v>
      </c>
      <c r="BA719" s="1">
        <f>IF(sum!A712="SA",sum!B712,"*")</f>
        <v/>
      </c>
      <c r="BB719" s="1" t="n"/>
      <c r="BC719" s="1">
        <f>IF(sum!A712="SA",sum!D712,"*")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2021</v>
      </c>
      <c r="J720" s="4" t="inlineStr">
        <is>
          <t>NCAP_BND</t>
        </is>
      </c>
      <c r="K720" s="4" t="inlineStr">
        <is>
          <t>FX</t>
        </is>
      </c>
      <c r="L720" s="4" t="n">
        <v>2021</v>
      </c>
      <c r="M720" s="1">
        <f>IF(sum!A713="AT",sum!B713,"*")</f>
        <v/>
      </c>
      <c r="N720" s="1" t="n"/>
      <c r="O720" s="1">
        <f>IF(sum!A713="AT",sum!D713,"*")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2021</v>
      </c>
      <c r="U720" s="1">
        <f>IF(sum!A713="BC",sum!B713,"*")</f>
        <v/>
      </c>
      <c r="V720" s="1" t="n"/>
      <c r="W720" s="1">
        <f>IF(sum!A713="BC",sum!D713,"*")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2021</v>
      </c>
      <c r="AC720" s="1">
        <f>IF(sum!A713="MA",sum!B713,"*")</f>
        <v/>
      </c>
      <c r="AD720" s="1" t="n"/>
      <c r="AE720" s="1">
        <f>IF(sum!A713="MA",sum!D713,"*")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2021</v>
      </c>
      <c r="AK720" s="1">
        <f>IF(sum!A713="ON",sum!B713,"*")</f>
        <v/>
      </c>
      <c r="AL720" s="1" t="n"/>
      <c r="AM720" s="1">
        <f>IF(sum!A713="ON",sum!D713,"*")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2021</v>
      </c>
      <c r="AS720" s="1">
        <f>IF(sum!A713="QU",sum!B713,"*")</f>
        <v/>
      </c>
      <c r="AT720" s="1" t="n"/>
      <c r="AU720" s="1">
        <f>IF(sum!A713="QU",sum!D713,"*")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2021</v>
      </c>
      <c r="BA720" s="1">
        <f>IF(sum!A713="SA",sum!B713,"*")</f>
        <v/>
      </c>
      <c r="BB720" s="1" t="n"/>
      <c r="BC720" s="1">
        <f>IF(sum!A713="SA",sum!D713,"*")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2021</v>
      </c>
      <c r="J721" s="1" t="inlineStr">
        <is>
          <t>NCAP_BND</t>
        </is>
      </c>
      <c r="K721" s="1" t="inlineStr">
        <is>
          <t>FX</t>
        </is>
      </c>
      <c r="L721" s="1" t="n">
        <v>2021</v>
      </c>
      <c r="M721" s="1">
        <f>IF(sum!A714="AT",sum!B714,"*")</f>
        <v/>
      </c>
      <c r="N721" s="1" t="n"/>
      <c r="O721" s="1">
        <f>IF(sum!A714="AT",sum!D714,"*")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2021</v>
      </c>
      <c r="U721" s="1">
        <f>IF(sum!A714="BC",sum!B714,"*")</f>
        <v/>
      </c>
      <c r="V721" s="1" t="n"/>
      <c r="W721" s="1">
        <f>IF(sum!A714="BC",sum!D714,"*")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2021</v>
      </c>
      <c r="AC721" s="1">
        <f>IF(sum!A714="MA",sum!B714,"*")</f>
        <v/>
      </c>
      <c r="AD721" s="1" t="n"/>
      <c r="AE721" s="1">
        <f>IF(sum!A714="MA",sum!D714,"*")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2021</v>
      </c>
      <c r="AK721" s="1">
        <f>IF(sum!A714="ON",sum!B714,"*")</f>
        <v/>
      </c>
      <c r="AL721" s="1" t="n"/>
      <c r="AM721" s="1">
        <f>IF(sum!A714="ON",sum!D714,"*")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2021</v>
      </c>
      <c r="AS721" s="1">
        <f>IF(sum!A714="QU",sum!B714,"*")</f>
        <v/>
      </c>
      <c r="AT721" s="1" t="n"/>
      <c r="AU721" s="1">
        <f>IF(sum!A714="QU",sum!D714,"*")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2021</v>
      </c>
      <c r="BA721" s="1">
        <f>IF(sum!A714="SA",sum!B714,"*")</f>
        <v/>
      </c>
      <c r="BB721" s="1" t="n"/>
      <c r="BC721" s="1">
        <f>IF(sum!A714="SA",sum!D714,"*")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2021</v>
      </c>
      <c r="J722" s="4" t="inlineStr">
        <is>
          <t>NCAP_BND</t>
        </is>
      </c>
      <c r="K722" s="4" t="inlineStr">
        <is>
          <t>FX</t>
        </is>
      </c>
      <c r="L722" s="4" t="n">
        <v>2021</v>
      </c>
      <c r="M722" s="1">
        <f>IF(sum!A715="AT",sum!B715,"*")</f>
        <v/>
      </c>
      <c r="N722" s="1" t="n"/>
      <c r="O722" s="1">
        <f>IF(sum!A715="AT",sum!D715,"*")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2021</v>
      </c>
      <c r="U722" s="1">
        <f>IF(sum!A715="BC",sum!B715,"*")</f>
        <v/>
      </c>
      <c r="V722" s="1" t="n"/>
      <c r="W722" s="1">
        <f>IF(sum!A715="BC",sum!D715,"*")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2021</v>
      </c>
      <c r="AC722" s="1">
        <f>IF(sum!A715="MA",sum!B715,"*")</f>
        <v/>
      </c>
      <c r="AD722" s="1" t="n"/>
      <c r="AE722" s="1">
        <f>IF(sum!A715="MA",sum!D715,"*")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2021</v>
      </c>
      <c r="AK722" s="1">
        <f>IF(sum!A715="ON",sum!B715,"*")</f>
        <v/>
      </c>
      <c r="AL722" s="1" t="n"/>
      <c r="AM722" s="1">
        <f>IF(sum!A715="ON",sum!D715,"*")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2021</v>
      </c>
      <c r="AS722" s="1">
        <f>IF(sum!A715="QU",sum!B715,"*")</f>
        <v/>
      </c>
      <c r="AT722" s="1" t="n"/>
      <c r="AU722" s="1">
        <f>IF(sum!A715="QU",sum!D715,"*")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2021</v>
      </c>
      <c r="BA722" s="1">
        <f>IF(sum!A715="SA",sum!B715,"*")</f>
        <v/>
      </c>
      <c r="BB722" s="1" t="n"/>
      <c r="BC722" s="1">
        <f>IF(sum!A715="SA",sum!D715,"*")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2021</v>
      </c>
      <c r="J723" s="1" t="inlineStr">
        <is>
          <t>NCAP_BND</t>
        </is>
      </c>
      <c r="K723" s="1" t="inlineStr">
        <is>
          <t>FX</t>
        </is>
      </c>
      <c r="L723" s="1" t="n">
        <v>2021</v>
      </c>
      <c r="M723" s="1">
        <f>IF(sum!A716="AT",sum!B716,"*")</f>
        <v/>
      </c>
      <c r="N723" s="1" t="n"/>
      <c r="O723" s="1">
        <f>IF(sum!A716="AT",sum!D716,"*")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2021</v>
      </c>
      <c r="U723" s="1">
        <f>IF(sum!A716="BC",sum!B716,"*")</f>
        <v/>
      </c>
      <c r="V723" s="1" t="n"/>
      <c r="W723" s="1">
        <f>IF(sum!A716="BC",sum!D716,"*")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2021</v>
      </c>
      <c r="AC723" s="1">
        <f>IF(sum!A716="MA",sum!B716,"*")</f>
        <v/>
      </c>
      <c r="AD723" s="1" t="n"/>
      <c r="AE723" s="1">
        <f>IF(sum!A716="MA",sum!D716,"*")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2021</v>
      </c>
      <c r="AK723" s="1">
        <f>IF(sum!A716="ON",sum!B716,"*")</f>
        <v/>
      </c>
      <c r="AL723" s="1" t="n"/>
      <c r="AM723" s="1">
        <f>IF(sum!A716="ON",sum!D716,"*")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2021</v>
      </c>
      <c r="AS723" s="1">
        <f>IF(sum!A716="QU",sum!B716,"*")</f>
        <v/>
      </c>
      <c r="AT723" s="1" t="n"/>
      <c r="AU723" s="1">
        <f>IF(sum!A716="QU",sum!D716,"*")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2021</v>
      </c>
      <c r="BA723" s="1">
        <f>IF(sum!A716="SA",sum!B716,"*")</f>
        <v/>
      </c>
      <c r="BB723" s="1" t="n"/>
      <c r="BC723" s="1">
        <f>IF(sum!A716="SA",sum!D716,"*")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2021</v>
      </c>
      <c r="J724" s="4" t="inlineStr">
        <is>
          <t>NCAP_BND</t>
        </is>
      </c>
      <c r="K724" s="4" t="inlineStr">
        <is>
          <t>FX</t>
        </is>
      </c>
      <c r="L724" s="4" t="n">
        <v>2021</v>
      </c>
      <c r="M724" s="1">
        <f>IF(sum!A717="AT",sum!B717,"*")</f>
        <v/>
      </c>
      <c r="N724" s="1" t="n"/>
      <c r="O724" s="1">
        <f>IF(sum!A717="AT",sum!D717,"*")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2021</v>
      </c>
      <c r="U724" s="1">
        <f>IF(sum!A717="BC",sum!B717,"*")</f>
        <v/>
      </c>
      <c r="V724" s="1" t="n"/>
      <c r="W724" s="1">
        <f>IF(sum!A717="BC",sum!D717,"*")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2021</v>
      </c>
      <c r="AC724" s="1">
        <f>IF(sum!A717="MA",sum!B717,"*")</f>
        <v/>
      </c>
      <c r="AD724" s="1" t="n"/>
      <c r="AE724" s="1">
        <f>IF(sum!A717="MA",sum!D717,"*")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2021</v>
      </c>
      <c r="AK724" s="1">
        <f>IF(sum!A717="ON",sum!B717,"*")</f>
        <v/>
      </c>
      <c r="AL724" s="1" t="n"/>
      <c r="AM724" s="1">
        <f>IF(sum!A717="ON",sum!D717,"*")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2021</v>
      </c>
      <c r="AS724" s="1">
        <f>IF(sum!A717="QU",sum!B717,"*")</f>
        <v/>
      </c>
      <c r="AT724" s="1" t="n"/>
      <c r="AU724" s="1">
        <f>IF(sum!A717="QU",sum!D717,"*")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2021</v>
      </c>
      <c r="BA724" s="1">
        <f>IF(sum!A717="SA",sum!B717,"*")</f>
        <v/>
      </c>
      <c r="BB724" s="1" t="n"/>
      <c r="BC724" s="1">
        <f>IF(sum!A717="SA",sum!D717,"*")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2021</v>
      </c>
      <c r="J725" s="1" t="inlineStr">
        <is>
          <t>NCAP_BND</t>
        </is>
      </c>
      <c r="K725" s="1" t="inlineStr">
        <is>
          <t>FX</t>
        </is>
      </c>
      <c r="L725" s="1" t="n">
        <v>2021</v>
      </c>
      <c r="M725" s="1">
        <f>IF(sum!A718="AT",sum!B718,"*")</f>
        <v/>
      </c>
      <c r="N725" s="1" t="n"/>
      <c r="O725" s="1">
        <f>IF(sum!A718="AT",sum!D718,"*")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2021</v>
      </c>
      <c r="U725" s="1">
        <f>IF(sum!A718="BC",sum!B718,"*")</f>
        <v/>
      </c>
      <c r="V725" s="1" t="n"/>
      <c r="W725" s="1">
        <f>IF(sum!A718="BC",sum!D718,"*")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2021</v>
      </c>
      <c r="AC725" s="1">
        <f>IF(sum!A718="MA",sum!B718,"*")</f>
        <v/>
      </c>
      <c r="AD725" s="1" t="n"/>
      <c r="AE725" s="1">
        <f>IF(sum!A718="MA",sum!D718,"*")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2021</v>
      </c>
      <c r="AK725" s="1">
        <f>IF(sum!A718="ON",sum!B718,"*")</f>
        <v/>
      </c>
      <c r="AL725" s="1" t="n"/>
      <c r="AM725" s="1">
        <f>IF(sum!A718="ON",sum!D718,"*")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2021</v>
      </c>
      <c r="AS725" s="1">
        <f>IF(sum!A718="QU",sum!B718,"*")</f>
        <v/>
      </c>
      <c r="AT725" s="1" t="n"/>
      <c r="AU725" s="1">
        <f>IF(sum!A718="QU",sum!D718,"*")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2021</v>
      </c>
      <c r="BA725" s="1">
        <f>IF(sum!A718="SA",sum!B718,"*")</f>
        <v/>
      </c>
      <c r="BB725" s="1" t="n"/>
      <c r="BC725" s="1">
        <f>IF(sum!A718="SA",sum!D718,"*")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2021</v>
      </c>
      <c r="J726" s="4" t="inlineStr">
        <is>
          <t>NCAP_BND</t>
        </is>
      </c>
      <c r="K726" s="4" t="inlineStr">
        <is>
          <t>FX</t>
        </is>
      </c>
      <c r="L726" s="4" t="n">
        <v>2021</v>
      </c>
      <c r="M726" s="1">
        <f>IF(sum!A719="AT",sum!B719,"*")</f>
        <v/>
      </c>
      <c r="N726" s="1" t="n"/>
      <c r="O726" s="1">
        <f>IF(sum!A719="AT",sum!D719,"*")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2021</v>
      </c>
      <c r="U726" s="1">
        <f>IF(sum!A719="BC",sum!B719,"*")</f>
        <v/>
      </c>
      <c r="V726" s="1" t="n"/>
      <c r="W726" s="1">
        <f>IF(sum!A719="BC",sum!D719,"*")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2021</v>
      </c>
      <c r="AC726" s="1">
        <f>IF(sum!A719="MA",sum!B719,"*")</f>
        <v/>
      </c>
      <c r="AD726" s="1" t="n"/>
      <c r="AE726" s="1">
        <f>IF(sum!A719="MA",sum!D719,"*")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2021</v>
      </c>
      <c r="AK726" s="1">
        <f>IF(sum!A719="ON",sum!B719,"*")</f>
        <v/>
      </c>
      <c r="AL726" s="1" t="n"/>
      <c r="AM726" s="1">
        <f>IF(sum!A719="ON",sum!D719,"*")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2021</v>
      </c>
      <c r="AS726" s="1">
        <f>IF(sum!A719="QU",sum!B719,"*")</f>
        <v/>
      </c>
      <c r="AT726" s="1" t="n"/>
      <c r="AU726" s="1">
        <f>IF(sum!A719="QU",sum!D719,"*")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2021</v>
      </c>
      <c r="BA726" s="1">
        <f>IF(sum!A719="SA",sum!B719,"*")</f>
        <v/>
      </c>
      <c r="BB726" s="1" t="n"/>
      <c r="BC726" s="1">
        <f>IF(sum!A719="SA",sum!D719,"*")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2021</v>
      </c>
      <c r="J727" s="1" t="inlineStr">
        <is>
          <t>NCAP_BND</t>
        </is>
      </c>
      <c r="K727" s="1" t="inlineStr">
        <is>
          <t>FX</t>
        </is>
      </c>
      <c r="L727" s="1" t="n">
        <v>2021</v>
      </c>
      <c r="M727" s="1">
        <f>IF(sum!A720="AT",sum!B720,"*")</f>
        <v/>
      </c>
      <c r="N727" s="1" t="n"/>
      <c r="O727" s="1">
        <f>IF(sum!A720="AT",sum!D720,"*")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2021</v>
      </c>
      <c r="U727" s="1">
        <f>IF(sum!A720="BC",sum!B720,"*")</f>
        <v/>
      </c>
      <c r="V727" s="1" t="n"/>
      <c r="W727" s="1">
        <f>IF(sum!A720="BC",sum!D720,"*")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2021</v>
      </c>
      <c r="AC727" s="1">
        <f>IF(sum!A720="MA",sum!B720,"*")</f>
        <v/>
      </c>
      <c r="AD727" s="1" t="n"/>
      <c r="AE727" s="1">
        <f>IF(sum!A720="MA",sum!D720,"*")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2021</v>
      </c>
      <c r="AK727" s="1">
        <f>IF(sum!A720="ON",sum!B720,"*")</f>
        <v/>
      </c>
      <c r="AL727" s="1" t="n"/>
      <c r="AM727" s="1">
        <f>IF(sum!A720="ON",sum!D720,"*")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2021</v>
      </c>
      <c r="AS727" s="1">
        <f>IF(sum!A720="QU",sum!B720,"*")</f>
        <v/>
      </c>
      <c r="AT727" s="1" t="n"/>
      <c r="AU727" s="1">
        <f>IF(sum!A720="QU",sum!D720,"*")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2021</v>
      </c>
      <c r="BA727" s="1">
        <f>IF(sum!A720="SA",sum!B720,"*")</f>
        <v/>
      </c>
      <c r="BB727" s="1" t="n"/>
      <c r="BC727" s="1">
        <f>IF(sum!A720="SA",sum!D720,"*")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2021</v>
      </c>
      <c r="J728" s="4" t="inlineStr">
        <is>
          <t>NCAP_BND</t>
        </is>
      </c>
      <c r="K728" s="4" t="inlineStr">
        <is>
          <t>FX</t>
        </is>
      </c>
      <c r="L728" s="4" t="n">
        <v>2021</v>
      </c>
      <c r="M728" s="1">
        <f>IF(sum!A721="AT",sum!B721,"*")</f>
        <v/>
      </c>
      <c r="N728" s="1" t="n"/>
      <c r="O728" s="1">
        <f>IF(sum!A721="AT",sum!D721,"*")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2021</v>
      </c>
      <c r="U728" s="1">
        <f>IF(sum!A721="BC",sum!B721,"*")</f>
        <v/>
      </c>
      <c r="V728" s="1" t="n"/>
      <c r="W728" s="1">
        <f>IF(sum!A721="BC",sum!D721,"*")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2021</v>
      </c>
      <c r="AC728" s="1">
        <f>IF(sum!A721="MA",sum!B721,"*")</f>
        <v/>
      </c>
      <c r="AD728" s="1" t="n"/>
      <c r="AE728" s="1">
        <f>IF(sum!A721="MA",sum!D721,"*")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2021</v>
      </c>
      <c r="AK728" s="1">
        <f>IF(sum!A721="ON",sum!B721,"*")</f>
        <v/>
      </c>
      <c r="AL728" s="1" t="n"/>
      <c r="AM728" s="1">
        <f>IF(sum!A721="ON",sum!D721,"*")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2021</v>
      </c>
      <c r="AS728" s="1">
        <f>IF(sum!A721="QU",sum!B721,"*")</f>
        <v/>
      </c>
      <c r="AT728" s="1" t="n"/>
      <c r="AU728" s="1">
        <f>IF(sum!A721="QU",sum!D721,"*")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2021</v>
      </c>
      <c r="BA728" s="1">
        <f>IF(sum!A721="SA",sum!B721,"*")</f>
        <v/>
      </c>
      <c r="BB728" s="1" t="n"/>
      <c r="BC728" s="1">
        <f>IF(sum!A721="SA",sum!D721,"*")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2021</v>
      </c>
      <c r="J729" s="1" t="inlineStr">
        <is>
          <t>NCAP_BND</t>
        </is>
      </c>
      <c r="K729" s="1" t="inlineStr">
        <is>
          <t>FX</t>
        </is>
      </c>
      <c r="L729" s="1" t="n">
        <v>2021</v>
      </c>
      <c r="M729" s="1">
        <f>IF(sum!A722="AT",sum!B722,"*")</f>
        <v/>
      </c>
      <c r="N729" s="1" t="n"/>
      <c r="O729" s="1">
        <f>IF(sum!A722="AT",sum!D722,"*")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2021</v>
      </c>
      <c r="U729" s="1">
        <f>IF(sum!A722="BC",sum!B722,"*")</f>
        <v/>
      </c>
      <c r="V729" s="1" t="n"/>
      <c r="W729" s="1">
        <f>IF(sum!A722="BC",sum!D722,"*")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2021</v>
      </c>
      <c r="AC729" s="1">
        <f>IF(sum!A722="MA",sum!B722,"*")</f>
        <v/>
      </c>
      <c r="AD729" s="1" t="n"/>
      <c r="AE729" s="1">
        <f>IF(sum!A722="MA",sum!D722,"*")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2021</v>
      </c>
      <c r="AK729" s="1">
        <f>IF(sum!A722="ON",sum!B722,"*")</f>
        <v/>
      </c>
      <c r="AL729" s="1" t="n"/>
      <c r="AM729" s="1">
        <f>IF(sum!A722="ON",sum!D722,"*")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2021</v>
      </c>
      <c r="AS729" s="1">
        <f>IF(sum!A722="QU",sum!B722,"*")</f>
        <v/>
      </c>
      <c r="AT729" s="1" t="n"/>
      <c r="AU729" s="1">
        <f>IF(sum!A722="QU",sum!D722,"*")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2021</v>
      </c>
      <c r="BA729" s="1">
        <f>IF(sum!A722="SA",sum!B722,"*")</f>
        <v/>
      </c>
      <c r="BB729" s="1" t="n"/>
      <c r="BC729" s="1">
        <f>IF(sum!A722="SA",sum!D722,"*")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2021</v>
      </c>
      <c r="J730" s="4" t="inlineStr">
        <is>
          <t>NCAP_BND</t>
        </is>
      </c>
      <c r="K730" s="4" t="inlineStr">
        <is>
          <t>FX</t>
        </is>
      </c>
      <c r="L730" s="4" t="n">
        <v>2021</v>
      </c>
      <c r="M730" s="1">
        <f>IF(sum!A723="AT",sum!B723,"*")</f>
        <v/>
      </c>
      <c r="N730" s="1" t="n"/>
      <c r="O730" s="1">
        <f>IF(sum!A723="AT",sum!D723,"*")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2021</v>
      </c>
      <c r="U730" s="1">
        <f>IF(sum!A723="BC",sum!B723,"*")</f>
        <v/>
      </c>
      <c r="V730" s="1" t="n"/>
      <c r="W730" s="1">
        <f>IF(sum!A723="BC",sum!D723,"*")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2021</v>
      </c>
      <c r="AC730" s="1">
        <f>IF(sum!A723="MA",sum!B723,"*")</f>
        <v/>
      </c>
      <c r="AD730" s="1" t="n"/>
      <c r="AE730" s="1">
        <f>IF(sum!A723="MA",sum!D723,"*")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2021</v>
      </c>
      <c r="AK730" s="1">
        <f>IF(sum!A723="ON",sum!B723,"*")</f>
        <v/>
      </c>
      <c r="AL730" s="1" t="n"/>
      <c r="AM730" s="1">
        <f>IF(sum!A723="ON",sum!D723,"*")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2021</v>
      </c>
      <c r="AS730" s="1">
        <f>IF(sum!A723="QU",sum!B723,"*")</f>
        <v/>
      </c>
      <c r="AT730" s="1" t="n"/>
      <c r="AU730" s="1">
        <f>IF(sum!A723="QU",sum!D723,"*")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2021</v>
      </c>
      <c r="BA730" s="1">
        <f>IF(sum!A723="SA",sum!B723,"*")</f>
        <v/>
      </c>
      <c r="BB730" s="1" t="n"/>
      <c r="BC730" s="1">
        <f>IF(sum!A723="SA",sum!D723,"*")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2021</v>
      </c>
      <c r="J731" s="1" t="inlineStr">
        <is>
          <t>NCAP_BND</t>
        </is>
      </c>
      <c r="K731" s="1" t="inlineStr">
        <is>
          <t>FX</t>
        </is>
      </c>
      <c r="L731" s="1" t="n">
        <v>2021</v>
      </c>
      <c r="M731" s="1">
        <f>IF(sum!A724="AT",sum!B724,"*")</f>
        <v/>
      </c>
      <c r="N731" s="1" t="n"/>
      <c r="O731" s="1">
        <f>IF(sum!A724="AT",sum!D724,"*")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2021</v>
      </c>
      <c r="U731" s="1">
        <f>IF(sum!A724="BC",sum!B724,"*")</f>
        <v/>
      </c>
      <c r="V731" s="1" t="n"/>
      <c r="W731" s="1">
        <f>IF(sum!A724="BC",sum!D724,"*")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2021</v>
      </c>
      <c r="AC731" s="1">
        <f>IF(sum!A724="MA",sum!B724,"*")</f>
        <v/>
      </c>
      <c r="AD731" s="1" t="n"/>
      <c r="AE731" s="1">
        <f>IF(sum!A724="MA",sum!D724,"*")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2021</v>
      </c>
      <c r="AK731" s="1">
        <f>IF(sum!A724="ON",sum!B724,"*")</f>
        <v/>
      </c>
      <c r="AL731" s="1" t="n"/>
      <c r="AM731" s="1">
        <f>IF(sum!A724="ON",sum!D724,"*")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2021</v>
      </c>
      <c r="AS731" s="1">
        <f>IF(sum!A724="QU",sum!B724,"*")</f>
        <v/>
      </c>
      <c r="AT731" s="1" t="n"/>
      <c r="AU731" s="1">
        <f>IF(sum!A724="QU",sum!D724,"*")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2021</v>
      </c>
      <c r="BA731" s="1">
        <f>IF(sum!A724="SA",sum!B724,"*")</f>
        <v/>
      </c>
      <c r="BB731" s="1" t="n"/>
      <c r="BC731" s="1">
        <f>IF(sum!A724="SA",sum!D724,"*")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2021</v>
      </c>
      <c r="J732" s="4" t="inlineStr">
        <is>
          <t>NCAP_BND</t>
        </is>
      </c>
      <c r="K732" s="4" t="inlineStr">
        <is>
          <t>FX</t>
        </is>
      </c>
      <c r="L732" s="4" t="n">
        <v>2021</v>
      </c>
      <c r="M732" s="1">
        <f>IF(sum!A725="AT",sum!B725,"*")</f>
        <v/>
      </c>
      <c r="N732" s="1" t="n"/>
      <c r="O732" s="1">
        <f>IF(sum!A725="AT",sum!D725,"*")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2021</v>
      </c>
      <c r="U732" s="1">
        <f>IF(sum!A725="BC",sum!B725,"*")</f>
        <v/>
      </c>
      <c r="V732" s="1" t="n"/>
      <c r="W732" s="1">
        <f>IF(sum!A725="BC",sum!D725,"*")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2021</v>
      </c>
      <c r="AC732" s="1">
        <f>IF(sum!A725="MA",sum!B725,"*")</f>
        <v/>
      </c>
      <c r="AD732" s="1" t="n"/>
      <c r="AE732" s="1">
        <f>IF(sum!A725="MA",sum!D725,"*")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2021</v>
      </c>
      <c r="AK732" s="1">
        <f>IF(sum!A725="ON",sum!B725,"*")</f>
        <v/>
      </c>
      <c r="AL732" s="1" t="n"/>
      <c r="AM732" s="1">
        <f>IF(sum!A725="ON",sum!D725,"*")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2021</v>
      </c>
      <c r="AS732" s="1">
        <f>IF(sum!A725="QU",sum!B725,"*")</f>
        <v/>
      </c>
      <c r="AT732" s="1" t="n"/>
      <c r="AU732" s="1">
        <f>IF(sum!A725="QU",sum!D725,"*")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2021</v>
      </c>
      <c r="BA732" s="1">
        <f>IF(sum!A725="SA",sum!B725,"*")</f>
        <v/>
      </c>
      <c r="BB732" s="1" t="n"/>
      <c r="BC732" s="1">
        <f>IF(sum!A725="SA",sum!D725,"*")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2021</v>
      </c>
      <c r="J733" s="1" t="inlineStr">
        <is>
          <t>NCAP_BND</t>
        </is>
      </c>
      <c r="K733" s="1" t="inlineStr">
        <is>
          <t>FX</t>
        </is>
      </c>
      <c r="L733" s="1" t="n">
        <v>2021</v>
      </c>
      <c r="M733" s="1">
        <f>IF(sum!A726="AT",sum!B726,"*")</f>
        <v/>
      </c>
      <c r="N733" s="1" t="n"/>
      <c r="O733" s="1">
        <f>IF(sum!A726="AT",sum!D726,"*")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2021</v>
      </c>
      <c r="U733" s="1">
        <f>IF(sum!A726="BC",sum!B726,"*")</f>
        <v/>
      </c>
      <c r="V733" s="1" t="n"/>
      <c r="W733" s="1">
        <f>IF(sum!A726="BC",sum!D726,"*")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2021</v>
      </c>
      <c r="AC733" s="1">
        <f>IF(sum!A726="MA",sum!B726,"*")</f>
        <v/>
      </c>
      <c r="AD733" s="1" t="n"/>
      <c r="AE733" s="1">
        <f>IF(sum!A726="MA",sum!D726,"*")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2021</v>
      </c>
      <c r="AK733" s="1">
        <f>IF(sum!A726="ON",sum!B726,"*")</f>
        <v/>
      </c>
      <c r="AL733" s="1" t="n"/>
      <c r="AM733" s="1">
        <f>IF(sum!A726="ON",sum!D726,"*")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2021</v>
      </c>
      <c r="AS733" s="1">
        <f>IF(sum!A726="QU",sum!B726,"*")</f>
        <v/>
      </c>
      <c r="AT733" s="1" t="n"/>
      <c r="AU733" s="1">
        <f>IF(sum!A726="QU",sum!D726,"*")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2021</v>
      </c>
      <c r="BA733" s="1">
        <f>IF(sum!A726="SA",sum!B726,"*")</f>
        <v/>
      </c>
      <c r="BB733" s="1" t="n"/>
      <c r="BC733" s="1">
        <f>IF(sum!A726="SA",sum!D726,"*")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2021</v>
      </c>
      <c r="J734" s="4" t="inlineStr">
        <is>
          <t>NCAP_BND</t>
        </is>
      </c>
      <c r="K734" s="4" t="inlineStr">
        <is>
          <t>FX</t>
        </is>
      </c>
      <c r="L734" s="4" t="n">
        <v>2021</v>
      </c>
      <c r="M734" s="1">
        <f>IF(sum!A727="AT",sum!B727,"*")</f>
        <v/>
      </c>
      <c r="N734" s="1" t="n"/>
      <c r="O734" s="1">
        <f>IF(sum!A727="AT",sum!D727,"*")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2021</v>
      </c>
      <c r="U734" s="1">
        <f>IF(sum!A727="BC",sum!B727,"*")</f>
        <v/>
      </c>
      <c r="V734" s="1" t="n"/>
      <c r="W734" s="1">
        <f>IF(sum!A727="BC",sum!D727,"*")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2021</v>
      </c>
      <c r="AC734" s="1">
        <f>IF(sum!A727="MA",sum!B727,"*")</f>
        <v/>
      </c>
      <c r="AD734" s="1" t="n"/>
      <c r="AE734" s="1">
        <f>IF(sum!A727="MA",sum!D727,"*")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2021</v>
      </c>
      <c r="AK734" s="1">
        <f>IF(sum!A727="ON",sum!B727,"*")</f>
        <v/>
      </c>
      <c r="AL734" s="1" t="n"/>
      <c r="AM734" s="1">
        <f>IF(sum!A727="ON",sum!D727,"*")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2021</v>
      </c>
      <c r="AS734" s="1">
        <f>IF(sum!A727="QU",sum!B727,"*")</f>
        <v/>
      </c>
      <c r="AT734" s="1" t="n"/>
      <c r="AU734" s="1">
        <f>IF(sum!A727="QU",sum!D727,"*")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2021</v>
      </c>
      <c r="BA734" s="1">
        <f>IF(sum!A727="SA",sum!B727,"*")</f>
        <v/>
      </c>
      <c r="BB734" s="1" t="n"/>
      <c r="BC734" s="1">
        <f>IF(sum!A727="SA",sum!D727,"*")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2021</v>
      </c>
      <c r="J735" s="1" t="inlineStr">
        <is>
          <t>NCAP_BND</t>
        </is>
      </c>
      <c r="K735" s="1" t="inlineStr">
        <is>
          <t>FX</t>
        </is>
      </c>
      <c r="L735" s="1" t="n">
        <v>2021</v>
      </c>
      <c r="M735" s="1">
        <f>IF(sum!A728="AT",sum!B728,"*")</f>
        <v/>
      </c>
      <c r="N735" s="1" t="n"/>
      <c r="O735" s="1">
        <f>IF(sum!A728="AT",sum!D728,"*")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2021</v>
      </c>
      <c r="U735" s="1">
        <f>IF(sum!A728="BC",sum!B728,"*")</f>
        <v/>
      </c>
      <c r="V735" s="1" t="n"/>
      <c r="W735" s="1">
        <f>IF(sum!A728="BC",sum!D728,"*")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2021</v>
      </c>
      <c r="AC735" s="1">
        <f>IF(sum!A728="MA",sum!B728,"*")</f>
        <v/>
      </c>
      <c r="AD735" s="1" t="n"/>
      <c r="AE735" s="1">
        <f>IF(sum!A728="MA",sum!D728,"*")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2021</v>
      </c>
      <c r="AK735" s="1">
        <f>IF(sum!A728="ON",sum!B728,"*")</f>
        <v/>
      </c>
      <c r="AL735" s="1" t="n"/>
      <c r="AM735" s="1">
        <f>IF(sum!A728="ON",sum!D728,"*")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2021</v>
      </c>
      <c r="AS735" s="1">
        <f>IF(sum!A728="QU",sum!B728,"*")</f>
        <v/>
      </c>
      <c r="AT735" s="1" t="n"/>
      <c r="AU735" s="1">
        <f>IF(sum!A728="QU",sum!D728,"*")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2021</v>
      </c>
      <c r="BA735" s="1">
        <f>IF(sum!A728="SA",sum!B728,"*")</f>
        <v/>
      </c>
      <c r="BB735" s="1" t="n"/>
      <c r="BC735" s="1">
        <f>IF(sum!A728="SA",sum!D728,"*")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2021</v>
      </c>
      <c r="J736" s="4" t="inlineStr">
        <is>
          <t>NCAP_BND</t>
        </is>
      </c>
      <c r="K736" s="4" t="inlineStr">
        <is>
          <t>FX</t>
        </is>
      </c>
      <c r="L736" s="4" t="n">
        <v>2021</v>
      </c>
      <c r="M736" s="1">
        <f>IF(sum!A729="AT",sum!B729,"*")</f>
        <v/>
      </c>
      <c r="N736" s="1" t="n"/>
      <c r="O736" s="1">
        <f>IF(sum!A729="AT",sum!D729,"*")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2021</v>
      </c>
      <c r="U736" s="1">
        <f>IF(sum!A729="BC",sum!B729,"*")</f>
        <v/>
      </c>
      <c r="V736" s="1" t="n"/>
      <c r="W736" s="1">
        <f>IF(sum!A729="BC",sum!D729,"*")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2021</v>
      </c>
      <c r="AC736" s="1">
        <f>IF(sum!A729="MA",sum!B729,"*")</f>
        <v/>
      </c>
      <c r="AD736" s="1" t="n"/>
      <c r="AE736" s="1">
        <f>IF(sum!A729="MA",sum!D729,"*")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2021</v>
      </c>
      <c r="AK736" s="1">
        <f>IF(sum!A729="ON",sum!B729,"*")</f>
        <v/>
      </c>
      <c r="AL736" s="1" t="n"/>
      <c r="AM736" s="1">
        <f>IF(sum!A729="ON",sum!D729,"*")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2021</v>
      </c>
      <c r="AS736" s="1">
        <f>IF(sum!A729="QU",sum!B729,"*")</f>
        <v/>
      </c>
      <c r="AT736" s="1" t="n"/>
      <c r="AU736" s="1">
        <f>IF(sum!A729="QU",sum!D729,"*")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2021</v>
      </c>
      <c r="BA736" s="1">
        <f>IF(sum!A729="SA",sum!B729,"*")</f>
        <v/>
      </c>
      <c r="BB736" s="1" t="n"/>
      <c r="BC736" s="1">
        <f>IF(sum!A729="SA",sum!D729,"*")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2021</v>
      </c>
      <c r="J737" s="1" t="inlineStr">
        <is>
          <t>NCAP_BND</t>
        </is>
      </c>
      <c r="K737" s="1" t="inlineStr">
        <is>
          <t>FX</t>
        </is>
      </c>
      <c r="L737" s="1" t="n">
        <v>2021</v>
      </c>
      <c r="M737" s="1">
        <f>IF(sum!A730="AT",sum!B730,"*")</f>
        <v/>
      </c>
      <c r="N737" s="1" t="n"/>
      <c r="O737" s="1">
        <f>IF(sum!A730="AT",sum!D730,"*")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2021</v>
      </c>
      <c r="U737" s="1">
        <f>IF(sum!A730="BC",sum!B730,"*")</f>
        <v/>
      </c>
      <c r="V737" s="1" t="n"/>
      <c r="W737" s="1">
        <f>IF(sum!A730="BC",sum!D730,"*")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2021</v>
      </c>
      <c r="AC737" s="1">
        <f>IF(sum!A730="MA",sum!B730,"*")</f>
        <v/>
      </c>
      <c r="AD737" s="1" t="n"/>
      <c r="AE737" s="1">
        <f>IF(sum!A730="MA",sum!D730,"*")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2021</v>
      </c>
      <c r="AK737" s="1">
        <f>IF(sum!A730="ON",sum!B730,"*")</f>
        <v/>
      </c>
      <c r="AL737" s="1" t="n"/>
      <c r="AM737" s="1">
        <f>IF(sum!A730="ON",sum!D730,"*")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2021</v>
      </c>
      <c r="AS737" s="1">
        <f>IF(sum!A730="QU",sum!B730,"*")</f>
        <v/>
      </c>
      <c r="AT737" s="1" t="n"/>
      <c r="AU737" s="1">
        <f>IF(sum!A730="QU",sum!D730,"*")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2021</v>
      </c>
      <c r="BA737" s="1">
        <f>IF(sum!A730="SA",sum!B730,"*")</f>
        <v/>
      </c>
      <c r="BB737" s="1" t="n"/>
      <c r="BC737" s="1">
        <f>IF(sum!A730="SA",sum!D730,"*")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2021</v>
      </c>
      <c r="J738" s="4" t="inlineStr">
        <is>
          <t>NCAP_BND</t>
        </is>
      </c>
      <c r="K738" s="4" t="inlineStr">
        <is>
          <t>FX</t>
        </is>
      </c>
      <c r="L738" s="4" t="n">
        <v>2021</v>
      </c>
      <c r="M738" s="1">
        <f>IF(sum!A731="AT",sum!B731,"*")</f>
        <v/>
      </c>
      <c r="N738" s="1" t="n"/>
      <c r="O738" s="1">
        <f>IF(sum!A731="AT",sum!D731,"*")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2021</v>
      </c>
      <c r="U738" s="1">
        <f>IF(sum!A731="BC",sum!B731,"*")</f>
        <v/>
      </c>
      <c r="V738" s="1" t="n"/>
      <c r="W738" s="1">
        <f>IF(sum!A731="BC",sum!D731,"*")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2021</v>
      </c>
      <c r="AC738" s="1">
        <f>IF(sum!A731="MA",sum!B731,"*")</f>
        <v/>
      </c>
      <c r="AD738" s="1" t="n"/>
      <c r="AE738" s="1">
        <f>IF(sum!A731="MA",sum!D731,"*")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2021</v>
      </c>
      <c r="AK738" s="1">
        <f>IF(sum!A731="ON",sum!B731,"*")</f>
        <v/>
      </c>
      <c r="AL738" s="1" t="n"/>
      <c r="AM738" s="1">
        <f>IF(sum!A731="ON",sum!D731,"*")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2021</v>
      </c>
      <c r="AS738" s="1">
        <f>IF(sum!A731="QU",sum!B731,"*")</f>
        <v/>
      </c>
      <c r="AT738" s="1" t="n"/>
      <c r="AU738" s="1">
        <f>IF(sum!A731="QU",sum!D731,"*")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2021</v>
      </c>
      <c r="BA738" s="1">
        <f>IF(sum!A731="SA",sum!B731,"*")</f>
        <v/>
      </c>
      <c r="BB738" s="1" t="n"/>
      <c r="BC738" s="1">
        <f>IF(sum!A731="SA",sum!D731,"*")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2021</v>
      </c>
      <c r="J739" s="1" t="inlineStr">
        <is>
          <t>NCAP_BND</t>
        </is>
      </c>
      <c r="K739" s="1" t="inlineStr">
        <is>
          <t>FX</t>
        </is>
      </c>
      <c r="L739" s="1" t="n">
        <v>2021</v>
      </c>
      <c r="M739" s="1">
        <f>IF(sum!A732="AT",sum!B732,"*")</f>
        <v/>
      </c>
      <c r="N739" s="1" t="n"/>
      <c r="O739" s="1">
        <f>IF(sum!A732="AT",sum!D732,"*")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2021</v>
      </c>
      <c r="U739" s="1">
        <f>IF(sum!A732="BC",sum!B732,"*")</f>
        <v/>
      </c>
      <c r="V739" s="1" t="n"/>
      <c r="W739" s="1">
        <f>IF(sum!A732="BC",sum!D732,"*")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2021</v>
      </c>
      <c r="AC739" s="1">
        <f>IF(sum!A732="MA",sum!B732,"*")</f>
        <v/>
      </c>
      <c r="AD739" s="1" t="n"/>
      <c r="AE739" s="1">
        <f>IF(sum!A732="MA",sum!D732,"*")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2021</v>
      </c>
      <c r="AK739" s="1">
        <f>IF(sum!A732="ON",sum!B732,"*")</f>
        <v/>
      </c>
      <c r="AL739" s="1" t="n"/>
      <c r="AM739" s="1">
        <f>IF(sum!A732="ON",sum!D732,"*")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2021</v>
      </c>
      <c r="AS739" s="1">
        <f>IF(sum!A732="QU",sum!B732,"*")</f>
        <v/>
      </c>
      <c r="AT739" s="1" t="n"/>
      <c r="AU739" s="1">
        <f>IF(sum!A732="QU",sum!D732,"*")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2021</v>
      </c>
      <c r="BA739" s="1">
        <f>IF(sum!A732="SA",sum!B732,"*")</f>
        <v/>
      </c>
      <c r="BB739" s="1" t="n"/>
      <c r="BC739" s="1">
        <f>IF(sum!A732="SA",sum!D732,"*")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2021</v>
      </c>
      <c r="J740" s="4" t="inlineStr">
        <is>
          <t>NCAP_BND</t>
        </is>
      </c>
      <c r="K740" s="4" t="inlineStr">
        <is>
          <t>FX</t>
        </is>
      </c>
      <c r="L740" s="4" t="n">
        <v>2021</v>
      </c>
      <c r="M740" s="1">
        <f>IF(sum!A733="AT",sum!B733,"*")</f>
        <v/>
      </c>
      <c r="N740" s="1" t="n"/>
      <c r="O740" s="1">
        <f>IF(sum!A733="AT",sum!D733,"*")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2021</v>
      </c>
      <c r="U740" s="1">
        <f>IF(sum!A733="BC",sum!B733,"*")</f>
        <v/>
      </c>
      <c r="V740" s="1" t="n"/>
      <c r="W740" s="1">
        <f>IF(sum!A733="BC",sum!D733,"*")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2021</v>
      </c>
      <c r="AC740" s="1">
        <f>IF(sum!A733="MA",sum!B733,"*")</f>
        <v/>
      </c>
      <c r="AD740" s="1" t="n"/>
      <c r="AE740" s="1">
        <f>IF(sum!A733="MA",sum!D733,"*")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2021</v>
      </c>
      <c r="AK740" s="1">
        <f>IF(sum!A733="ON",sum!B733,"*")</f>
        <v/>
      </c>
      <c r="AL740" s="1" t="n"/>
      <c r="AM740" s="1">
        <f>IF(sum!A733="ON",sum!D733,"*")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2021</v>
      </c>
      <c r="AS740" s="1">
        <f>IF(sum!A733="QU",sum!B733,"*")</f>
        <v/>
      </c>
      <c r="AT740" s="1" t="n"/>
      <c r="AU740" s="1">
        <f>IF(sum!A733="QU",sum!D733,"*")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2021</v>
      </c>
      <c r="BA740" s="1">
        <f>IF(sum!A733="SA",sum!B733,"*")</f>
        <v/>
      </c>
      <c r="BB740" s="1" t="n"/>
      <c r="BC740" s="1">
        <f>IF(sum!A733="SA",sum!D733,"*")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2021</v>
      </c>
      <c r="J741" s="1" t="inlineStr">
        <is>
          <t>NCAP_BND</t>
        </is>
      </c>
      <c r="K741" s="1" t="inlineStr">
        <is>
          <t>FX</t>
        </is>
      </c>
      <c r="L741" s="1" t="n">
        <v>2021</v>
      </c>
      <c r="M741" s="1">
        <f>IF(sum!A734="AT",sum!B734,"*")</f>
        <v/>
      </c>
      <c r="N741" s="1" t="n"/>
      <c r="O741" s="1">
        <f>IF(sum!A734="AT",sum!D734,"*")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2021</v>
      </c>
      <c r="U741" s="1">
        <f>IF(sum!A734="BC",sum!B734,"*")</f>
        <v/>
      </c>
      <c r="V741" s="1" t="n"/>
      <c r="W741" s="1">
        <f>IF(sum!A734="BC",sum!D734,"*")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2021</v>
      </c>
      <c r="AC741" s="1">
        <f>IF(sum!A734="MA",sum!B734,"*")</f>
        <v/>
      </c>
      <c r="AD741" s="1" t="n"/>
      <c r="AE741" s="1">
        <f>IF(sum!A734="MA",sum!D734,"*")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2021</v>
      </c>
      <c r="AK741" s="1">
        <f>IF(sum!A734="ON",sum!B734,"*")</f>
        <v/>
      </c>
      <c r="AL741" s="1" t="n"/>
      <c r="AM741" s="1">
        <f>IF(sum!A734="ON",sum!D734,"*")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2021</v>
      </c>
      <c r="AS741" s="1">
        <f>IF(sum!A734="QU",sum!B734,"*")</f>
        <v/>
      </c>
      <c r="AT741" s="1" t="n"/>
      <c r="AU741" s="1">
        <f>IF(sum!A734="QU",sum!D734,"*")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2021</v>
      </c>
      <c r="BA741" s="1">
        <f>IF(sum!A734="SA",sum!B734,"*")</f>
        <v/>
      </c>
      <c r="BB741" s="1" t="n"/>
      <c r="BC741" s="1">
        <f>IF(sum!A734="SA",sum!D734,"*")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2021</v>
      </c>
      <c r="J742" s="4" t="inlineStr">
        <is>
          <t>NCAP_BND</t>
        </is>
      </c>
      <c r="K742" s="4" t="inlineStr">
        <is>
          <t>FX</t>
        </is>
      </c>
      <c r="L742" s="4" t="n">
        <v>2021</v>
      </c>
      <c r="M742" s="1">
        <f>IF(sum!A735="AT",sum!B735,"*")</f>
        <v/>
      </c>
      <c r="N742" s="1" t="n"/>
      <c r="O742" s="1">
        <f>IF(sum!A735="AT",sum!D735,"*")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2021</v>
      </c>
      <c r="U742" s="1">
        <f>IF(sum!A735="BC",sum!B735,"*")</f>
        <v/>
      </c>
      <c r="V742" s="1" t="n"/>
      <c r="W742" s="1">
        <f>IF(sum!A735="BC",sum!D735,"*")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2021</v>
      </c>
      <c r="AC742" s="1">
        <f>IF(sum!A735="MA",sum!B735,"*")</f>
        <v/>
      </c>
      <c r="AD742" s="1" t="n"/>
      <c r="AE742" s="1">
        <f>IF(sum!A735="MA",sum!D735,"*")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2021</v>
      </c>
      <c r="AK742" s="1">
        <f>IF(sum!A735="ON",sum!B735,"*")</f>
        <v/>
      </c>
      <c r="AL742" s="1" t="n"/>
      <c r="AM742" s="1">
        <f>IF(sum!A735="ON",sum!D735,"*")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2021</v>
      </c>
      <c r="AS742" s="1">
        <f>IF(sum!A735="QU",sum!B735,"*")</f>
        <v/>
      </c>
      <c r="AT742" s="1" t="n"/>
      <c r="AU742" s="1">
        <f>IF(sum!A735="QU",sum!D735,"*")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2021</v>
      </c>
      <c r="BA742" s="1">
        <f>IF(sum!A735="SA",sum!B735,"*")</f>
        <v/>
      </c>
      <c r="BB742" s="1" t="n"/>
      <c r="BC742" s="1">
        <f>IF(sum!A735="SA",sum!D735,"*")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2021</v>
      </c>
      <c r="J743" s="1" t="inlineStr">
        <is>
          <t>NCAP_BND</t>
        </is>
      </c>
      <c r="K743" s="1" t="inlineStr">
        <is>
          <t>FX</t>
        </is>
      </c>
      <c r="L743" s="1" t="n">
        <v>2021</v>
      </c>
      <c r="M743" s="1">
        <f>IF(sum!A736="AT",sum!B736,"*")</f>
        <v/>
      </c>
      <c r="N743" s="1" t="n"/>
      <c r="O743" s="1">
        <f>IF(sum!A736="AT",sum!D736,"*")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2021</v>
      </c>
      <c r="U743" s="1">
        <f>IF(sum!A736="BC",sum!B736,"*")</f>
        <v/>
      </c>
      <c r="V743" s="1" t="n"/>
      <c r="W743" s="1">
        <f>IF(sum!A736="BC",sum!D736,"*")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2021</v>
      </c>
      <c r="AC743" s="1">
        <f>IF(sum!A736="MA",sum!B736,"*")</f>
        <v/>
      </c>
      <c r="AD743" s="1" t="n"/>
      <c r="AE743" s="1">
        <f>IF(sum!A736="MA",sum!D736,"*")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2021</v>
      </c>
      <c r="AK743" s="1">
        <f>IF(sum!A736="ON",sum!B736,"*")</f>
        <v/>
      </c>
      <c r="AL743" s="1" t="n"/>
      <c r="AM743" s="1">
        <f>IF(sum!A736="ON",sum!D736,"*")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2021</v>
      </c>
      <c r="AS743" s="1">
        <f>IF(sum!A736="QU",sum!B736,"*")</f>
        <v/>
      </c>
      <c r="AT743" s="1" t="n"/>
      <c r="AU743" s="1">
        <f>IF(sum!A736="QU",sum!D736,"*")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2021</v>
      </c>
      <c r="BA743" s="1">
        <f>IF(sum!A736="SA",sum!B736,"*")</f>
        <v/>
      </c>
      <c r="BB743" s="1" t="n"/>
      <c r="BC743" s="1">
        <f>IF(sum!A736="SA",sum!D736,"*")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2021</v>
      </c>
      <c r="J744" s="4" t="inlineStr">
        <is>
          <t>NCAP_BND</t>
        </is>
      </c>
      <c r="K744" s="4" t="inlineStr">
        <is>
          <t>FX</t>
        </is>
      </c>
      <c r="L744" s="4" t="n">
        <v>2021</v>
      </c>
      <c r="M744" s="1">
        <f>IF(sum!A737="AT",sum!B737,"*")</f>
        <v/>
      </c>
      <c r="N744" s="1" t="n"/>
      <c r="O744" s="1">
        <f>IF(sum!A737="AT",sum!D737,"*")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2021</v>
      </c>
      <c r="U744" s="1">
        <f>IF(sum!A737="BC",sum!B737,"*")</f>
        <v/>
      </c>
      <c r="V744" s="1" t="n"/>
      <c r="W744" s="1">
        <f>IF(sum!A737="BC",sum!D737,"*")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2021</v>
      </c>
      <c r="AC744" s="1">
        <f>IF(sum!A737="MA",sum!B737,"*")</f>
        <v/>
      </c>
      <c r="AD744" s="1" t="n"/>
      <c r="AE744" s="1">
        <f>IF(sum!A737="MA",sum!D737,"*")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2021</v>
      </c>
      <c r="AK744" s="1">
        <f>IF(sum!A737="ON",sum!B737,"*")</f>
        <v/>
      </c>
      <c r="AL744" s="1" t="n"/>
      <c r="AM744" s="1">
        <f>IF(sum!A737="ON",sum!D737,"*")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2021</v>
      </c>
      <c r="AS744" s="1">
        <f>IF(sum!A737="QU",sum!B737,"*")</f>
        <v/>
      </c>
      <c r="AT744" s="1" t="n"/>
      <c r="AU744" s="1">
        <f>IF(sum!A737="QU",sum!D737,"*")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2021</v>
      </c>
      <c r="BA744" s="1">
        <f>IF(sum!A737="SA",sum!B737,"*")</f>
        <v/>
      </c>
      <c r="BB744" s="1" t="n"/>
      <c r="BC744" s="1">
        <f>IF(sum!A737="SA",sum!D737,"*")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2021</v>
      </c>
      <c r="J745" s="1" t="inlineStr">
        <is>
          <t>NCAP_BND</t>
        </is>
      </c>
      <c r="K745" s="1" t="inlineStr">
        <is>
          <t>FX</t>
        </is>
      </c>
      <c r="L745" s="1" t="n">
        <v>2021</v>
      </c>
      <c r="M745" s="1">
        <f>IF(sum!A738="AT",sum!B738,"*")</f>
        <v/>
      </c>
      <c r="N745" s="1" t="n"/>
      <c r="O745" s="1">
        <f>IF(sum!A738="AT",sum!D738,"*")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2021</v>
      </c>
      <c r="U745" s="1">
        <f>IF(sum!A738="BC",sum!B738,"*")</f>
        <v/>
      </c>
      <c r="V745" s="1" t="n"/>
      <c r="W745" s="1">
        <f>IF(sum!A738="BC",sum!D738,"*")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2021</v>
      </c>
      <c r="AC745" s="1">
        <f>IF(sum!A738="MA",sum!B738,"*")</f>
        <v/>
      </c>
      <c r="AD745" s="1" t="n"/>
      <c r="AE745" s="1">
        <f>IF(sum!A738="MA",sum!D738,"*")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2021</v>
      </c>
      <c r="AK745" s="1">
        <f>IF(sum!A738="ON",sum!B738,"*")</f>
        <v/>
      </c>
      <c r="AL745" s="1" t="n"/>
      <c r="AM745" s="1">
        <f>IF(sum!A738="ON",sum!D738,"*")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2021</v>
      </c>
      <c r="AS745" s="1">
        <f>IF(sum!A738="QU",sum!B738,"*")</f>
        <v/>
      </c>
      <c r="AT745" s="1" t="n"/>
      <c r="AU745" s="1">
        <f>IF(sum!A738="QU",sum!D738,"*")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2021</v>
      </c>
      <c r="BA745" s="1">
        <f>IF(sum!A738="SA",sum!B738,"*")</f>
        <v/>
      </c>
      <c r="BB745" s="1" t="n"/>
      <c r="BC745" s="1">
        <f>IF(sum!A738="SA",sum!D738,"*")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2021</v>
      </c>
      <c r="J746" s="4" t="inlineStr">
        <is>
          <t>NCAP_BND</t>
        </is>
      </c>
      <c r="K746" s="4" t="inlineStr">
        <is>
          <t>FX</t>
        </is>
      </c>
      <c r="L746" s="4" t="n">
        <v>2021</v>
      </c>
      <c r="M746" s="1">
        <f>IF(sum!A739="AT",sum!B739,"*")</f>
        <v/>
      </c>
      <c r="N746" s="1" t="n"/>
      <c r="O746" s="1">
        <f>IF(sum!A739="AT",sum!D739,"*")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2021</v>
      </c>
      <c r="U746" s="1">
        <f>IF(sum!A739="BC",sum!B739,"*")</f>
        <v/>
      </c>
      <c r="V746" s="1" t="n"/>
      <c r="W746" s="1">
        <f>IF(sum!A739="BC",sum!D739,"*")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2021</v>
      </c>
      <c r="AC746" s="1">
        <f>IF(sum!A739="MA",sum!B739,"*")</f>
        <v/>
      </c>
      <c r="AD746" s="1" t="n"/>
      <c r="AE746" s="1">
        <f>IF(sum!A739="MA",sum!D739,"*")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2021</v>
      </c>
      <c r="AK746" s="1">
        <f>IF(sum!A739="ON",sum!B739,"*")</f>
        <v/>
      </c>
      <c r="AL746" s="1" t="n"/>
      <c r="AM746" s="1">
        <f>IF(sum!A739="ON",sum!D739,"*")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2021</v>
      </c>
      <c r="AS746" s="1">
        <f>IF(sum!A739="QU",sum!B739,"*")</f>
        <v/>
      </c>
      <c r="AT746" s="1" t="n"/>
      <c r="AU746" s="1">
        <f>IF(sum!A739="QU",sum!D739,"*")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2021</v>
      </c>
      <c r="BA746" s="1">
        <f>IF(sum!A739="SA",sum!B739,"*")</f>
        <v/>
      </c>
      <c r="BB746" s="1" t="n"/>
      <c r="BC746" s="1">
        <f>IF(sum!A739="SA",sum!D739,"*")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2021</v>
      </c>
      <c r="J747" s="1" t="inlineStr">
        <is>
          <t>NCAP_BND</t>
        </is>
      </c>
      <c r="K747" s="1" t="inlineStr">
        <is>
          <t>FX</t>
        </is>
      </c>
      <c r="L747" s="1" t="n">
        <v>2021</v>
      </c>
      <c r="M747" s="1">
        <f>IF(sum!A740="AT",sum!B740,"*")</f>
        <v/>
      </c>
      <c r="N747" s="1" t="n"/>
      <c r="O747" s="1">
        <f>IF(sum!A740="AT",sum!D740,"*")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2021</v>
      </c>
      <c r="U747" s="1">
        <f>IF(sum!A740="BC",sum!B740,"*")</f>
        <v/>
      </c>
      <c r="V747" s="1" t="n"/>
      <c r="W747" s="1">
        <f>IF(sum!A740="BC",sum!D740,"*")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2021</v>
      </c>
      <c r="AC747" s="1">
        <f>IF(sum!A740="MA",sum!B740,"*")</f>
        <v/>
      </c>
      <c r="AD747" s="1" t="n"/>
      <c r="AE747" s="1">
        <f>IF(sum!A740="MA",sum!D740,"*")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2021</v>
      </c>
      <c r="AK747" s="1">
        <f>IF(sum!A740="ON",sum!B740,"*")</f>
        <v/>
      </c>
      <c r="AL747" s="1" t="n"/>
      <c r="AM747" s="1">
        <f>IF(sum!A740="ON",sum!D740,"*")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2021</v>
      </c>
      <c r="AS747" s="1">
        <f>IF(sum!A740="QU",sum!B740,"*")</f>
        <v/>
      </c>
      <c r="AT747" s="1" t="n"/>
      <c r="AU747" s="1">
        <f>IF(sum!A740="QU",sum!D740,"*")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2021</v>
      </c>
      <c r="BA747" s="1">
        <f>IF(sum!A740="SA",sum!B740,"*")</f>
        <v/>
      </c>
      <c r="BB747" s="1" t="n"/>
      <c r="BC747" s="1">
        <f>IF(sum!A740="SA",sum!D740,"*")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2021</v>
      </c>
      <c r="J748" s="4" t="inlineStr">
        <is>
          <t>NCAP_BND</t>
        </is>
      </c>
      <c r="K748" s="4" t="inlineStr">
        <is>
          <t>FX</t>
        </is>
      </c>
      <c r="L748" s="4" t="n">
        <v>2021</v>
      </c>
      <c r="M748" s="1">
        <f>IF(sum!A741="AT",sum!B741,"*")</f>
        <v/>
      </c>
      <c r="N748" s="1" t="n"/>
      <c r="O748" s="1">
        <f>IF(sum!A741="AT",sum!D741,"*")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2021</v>
      </c>
      <c r="U748" s="1">
        <f>IF(sum!A741="BC",sum!B741,"*")</f>
        <v/>
      </c>
      <c r="V748" s="1" t="n"/>
      <c r="W748" s="1">
        <f>IF(sum!A741="BC",sum!D741,"*")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2021</v>
      </c>
      <c r="AC748" s="1">
        <f>IF(sum!A741="MA",sum!B741,"*")</f>
        <v/>
      </c>
      <c r="AD748" s="1" t="n"/>
      <c r="AE748" s="1">
        <f>IF(sum!A741="MA",sum!D741,"*")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2021</v>
      </c>
      <c r="AK748" s="1">
        <f>IF(sum!A741="ON",sum!B741,"*")</f>
        <v/>
      </c>
      <c r="AL748" s="1" t="n"/>
      <c r="AM748" s="1">
        <f>IF(sum!A741="ON",sum!D741,"*")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2021</v>
      </c>
      <c r="AS748" s="1">
        <f>IF(sum!A741="QU",sum!B741,"*")</f>
        <v/>
      </c>
      <c r="AT748" s="1" t="n"/>
      <c r="AU748" s="1">
        <f>IF(sum!A741="QU",sum!D741,"*")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2021</v>
      </c>
      <c r="BA748" s="1">
        <f>IF(sum!A741="SA",sum!B741,"*")</f>
        <v/>
      </c>
      <c r="BB748" s="1" t="n"/>
      <c r="BC748" s="1">
        <f>IF(sum!A741="SA",sum!D741,"*")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2021</v>
      </c>
      <c r="J749" s="1" t="inlineStr">
        <is>
          <t>NCAP_BND</t>
        </is>
      </c>
      <c r="K749" s="1" t="inlineStr">
        <is>
          <t>FX</t>
        </is>
      </c>
      <c r="L749" s="1" t="n">
        <v>2021</v>
      </c>
      <c r="M749" s="1">
        <f>IF(sum!A742="AT",sum!B742,"*")</f>
        <v/>
      </c>
      <c r="N749" s="1" t="n"/>
      <c r="O749" s="1">
        <f>IF(sum!A742="AT",sum!D742,"*")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2021</v>
      </c>
      <c r="U749" s="1">
        <f>IF(sum!A742="BC",sum!B742,"*")</f>
        <v/>
      </c>
      <c r="V749" s="1" t="n"/>
      <c r="W749" s="1">
        <f>IF(sum!A742="BC",sum!D742,"*")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2021</v>
      </c>
      <c r="AC749" s="1">
        <f>IF(sum!A742="MA",sum!B742,"*")</f>
        <v/>
      </c>
      <c r="AD749" s="1" t="n"/>
      <c r="AE749" s="1">
        <f>IF(sum!A742="MA",sum!D742,"*")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2021</v>
      </c>
      <c r="AK749" s="1">
        <f>IF(sum!A742="ON",sum!B742,"*")</f>
        <v/>
      </c>
      <c r="AL749" s="1" t="n"/>
      <c r="AM749" s="1">
        <f>IF(sum!A742="ON",sum!D742,"*")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2021</v>
      </c>
      <c r="AS749" s="1">
        <f>IF(sum!A742="QU",sum!B742,"*")</f>
        <v/>
      </c>
      <c r="AT749" s="1" t="n"/>
      <c r="AU749" s="1">
        <f>IF(sum!A742="QU",sum!D742,"*")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2021</v>
      </c>
      <c r="BA749" s="1">
        <f>IF(sum!A742="SA",sum!B742,"*")</f>
        <v/>
      </c>
      <c r="BB749" s="1" t="n"/>
      <c r="BC749" s="1">
        <f>IF(sum!A742="SA",sum!D742,"*")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2021</v>
      </c>
      <c r="J750" s="4" t="inlineStr">
        <is>
          <t>NCAP_BND</t>
        </is>
      </c>
      <c r="K750" s="4" t="inlineStr">
        <is>
          <t>FX</t>
        </is>
      </c>
      <c r="L750" s="4" t="n">
        <v>2021</v>
      </c>
      <c r="M750" s="1">
        <f>IF(sum!A743="AT",sum!B743,"*")</f>
        <v/>
      </c>
      <c r="N750" s="1" t="n"/>
      <c r="O750" s="1">
        <f>IF(sum!A743="AT",sum!D743,"*")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2021</v>
      </c>
      <c r="U750" s="1">
        <f>IF(sum!A743="BC",sum!B743,"*")</f>
        <v/>
      </c>
      <c r="V750" s="1" t="n"/>
      <c r="W750" s="1">
        <f>IF(sum!A743="BC",sum!D743,"*")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2021</v>
      </c>
      <c r="AC750" s="1">
        <f>IF(sum!A743="MA",sum!B743,"*")</f>
        <v/>
      </c>
      <c r="AD750" s="1" t="n"/>
      <c r="AE750" s="1">
        <f>IF(sum!A743="MA",sum!D743,"*")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2021</v>
      </c>
      <c r="AK750" s="1">
        <f>IF(sum!A743="ON",sum!B743,"*")</f>
        <v/>
      </c>
      <c r="AL750" s="1" t="n"/>
      <c r="AM750" s="1">
        <f>IF(sum!A743="ON",sum!D743,"*")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2021</v>
      </c>
      <c r="AS750" s="1">
        <f>IF(sum!A743="QU",sum!B743,"*")</f>
        <v/>
      </c>
      <c r="AT750" s="1" t="n"/>
      <c r="AU750" s="1">
        <f>IF(sum!A743="QU",sum!D743,"*")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2021</v>
      </c>
      <c r="BA750" s="1">
        <f>IF(sum!A743="SA",sum!B743,"*")</f>
        <v/>
      </c>
      <c r="BB750" s="1" t="n"/>
      <c r="BC750" s="1">
        <f>IF(sum!A743="SA",sum!D743,"*")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2021</v>
      </c>
      <c r="J751" s="1" t="inlineStr">
        <is>
          <t>NCAP_BND</t>
        </is>
      </c>
      <c r="K751" s="1" t="inlineStr">
        <is>
          <t>FX</t>
        </is>
      </c>
      <c r="L751" s="1" t="n">
        <v>2021</v>
      </c>
      <c r="M751" s="1">
        <f>IF(sum!A744="AT",sum!B744,"*")</f>
        <v/>
      </c>
      <c r="N751" s="1" t="n"/>
      <c r="O751" s="1">
        <f>IF(sum!A744="AT",sum!D744,"*")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2021</v>
      </c>
      <c r="U751" s="1">
        <f>IF(sum!A744="BC",sum!B744,"*")</f>
        <v/>
      </c>
      <c r="V751" s="1" t="n"/>
      <c r="W751" s="1">
        <f>IF(sum!A744="BC",sum!D744,"*")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2021</v>
      </c>
      <c r="AC751" s="1">
        <f>IF(sum!A744="MA",sum!B744,"*")</f>
        <v/>
      </c>
      <c r="AD751" s="1" t="n"/>
      <c r="AE751" s="1">
        <f>IF(sum!A744="MA",sum!D744,"*")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2021</v>
      </c>
      <c r="AK751" s="1">
        <f>IF(sum!A744="ON",sum!B744,"*")</f>
        <v/>
      </c>
      <c r="AL751" s="1" t="n"/>
      <c r="AM751" s="1">
        <f>IF(sum!A744="ON",sum!D744,"*")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2021</v>
      </c>
      <c r="AS751" s="1">
        <f>IF(sum!A744="QU",sum!B744,"*")</f>
        <v/>
      </c>
      <c r="AT751" s="1" t="n"/>
      <c r="AU751" s="1">
        <f>IF(sum!A744="QU",sum!D744,"*")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2021</v>
      </c>
      <c r="BA751" s="1">
        <f>IF(sum!A744="SA",sum!B744,"*")</f>
        <v/>
      </c>
      <c r="BB751" s="1" t="n"/>
      <c r="BC751" s="1">
        <f>IF(sum!A744="SA",sum!D744,"*")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2021</v>
      </c>
      <c r="J752" s="4" t="inlineStr">
        <is>
          <t>NCAP_BND</t>
        </is>
      </c>
      <c r="K752" s="4" t="inlineStr">
        <is>
          <t>FX</t>
        </is>
      </c>
      <c r="L752" s="4" t="n">
        <v>2021</v>
      </c>
      <c r="M752" s="1">
        <f>IF(sum!A745="AT",sum!B745,"*")</f>
        <v/>
      </c>
      <c r="N752" s="1" t="n"/>
      <c r="O752" s="1">
        <f>IF(sum!A745="AT",sum!D745,"*")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2021</v>
      </c>
      <c r="U752" s="1">
        <f>IF(sum!A745="BC",sum!B745,"*")</f>
        <v/>
      </c>
      <c r="V752" s="1" t="n"/>
      <c r="W752" s="1">
        <f>IF(sum!A745="BC",sum!D745,"*")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2021</v>
      </c>
      <c r="AC752" s="1">
        <f>IF(sum!A745="MA",sum!B745,"*")</f>
        <v/>
      </c>
      <c r="AD752" s="1" t="n"/>
      <c r="AE752" s="1">
        <f>IF(sum!A745="MA",sum!D745,"*")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2021</v>
      </c>
      <c r="AK752" s="1">
        <f>IF(sum!A745="ON",sum!B745,"*")</f>
        <v/>
      </c>
      <c r="AL752" s="1" t="n"/>
      <c r="AM752" s="1">
        <f>IF(sum!A745="ON",sum!D745,"*")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2021</v>
      </c>
      <c r="AS752" s="1">
        <f>IF(sum!A745="QU",sum!B745,"*")</f>
        <v/>
      </c>
      <c r="AT752" s="1" t="n"/>
      <c r="AU752" s="1">
        <f>IF(sum!A745="QU",sum!D745,"*")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2021</v>
      </c>
      <c r="BA752" s="1">
        <f>IF(sum!A745="SA",sum!B745,"*")</f>
        <v/>
      </c>
      <c r="BB752" s="1" t="n"/>
      <c r="BC752" s="1">
        <f>IF(sum!A745="SA",sum!D745,"*")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2021</v>
      </c>
      <c r="J753" s="1" t="inlineStr">
        <is>
          <t>NCAP_BND</t>
        </is>
      </c>
      <c r="K753" s="1" t="inlineStr">
        <is>
          <t>FX</t>
        </is>
      </c>
      <c r="L753" s="1" t="n">
        <v>2021</v>
      </c>
      <c r="M753" s="1">
        <f>IF(sum!A746="AT",sum!B746,"*")</f>
        <v/>
      </c>
      <c r="N753" s="1" t="n"/>
      <c r="O753" s="1">
        <f>IF(sum!A746="AT",sum!D746,"*")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2021</v>
      </c>
      <c r="U753" s="1">
        <f>IF(sum!A746="BC",sum!B746,"*")</f>
        <v/>
      </c>
      <c r="V753" s="1" t="n"/>
      <c r="W753" s="1">
        <f>IF(sum!A746="BC",sum!D746,"*")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2021</v>
      </c>
      <c r="AC753" s="1">
        <f>IF(sum!A746="MA",sum!B746,"*")</f>
        <v/>
      </c>
      <c r="AD753" s="1" t="n"/>
      <c r="AE753" s="1">
        <f>IF(sum!A746="MA",sum!D746,"*")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2021</v>
      </c>
      <c r="AK753" s="1">
        <f>IF(sum!A746="ON",sum!B746,"*")</f>
        <v/>
      </c>
      <c r="AL753" s="1" t="n"/>
      <c r="AM753" s="1">
        <f>IF(sum!A746="ON",sum!D746,"*")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2021</v>
      </c>
      <c r="AS753" s="1">
        <f>IF(sum!A746="QU",sum!B746,"*")</f>
        <v/>
      </c>
      <c r="AT753" s="1" t="n"/>
      <c r="AU753" s="1">
        <f>IF(sum!A746="QU",sum!D746,"*")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2021</v>
      </c>
      <c r="BA753" s="1">
        <f>IF(sum!A746="SA",sum!B746,"*")</f>
        <v/>
      </c>
      <c r="BB753" s="1" t="n"/>
      <c r="BC753" s="1">
        <f>IF(sum!A746="SA",sum!D746,"*")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2021</v>
      </c>
      <c r="J754" s="4" t="inlineStr">
        <is>
          <t>NCAP_BND</t>
        </is>
      </c>
      <c r="K754" s="4" t="inlineStr">
        <is>
          <t>FX</t>
        </is>
      </c>
      <c r="L754" s="4" t="n">
        <v>2021</v>
      </c>
      <c r="M754" s="1">
        <f>IF(sum!A747="AT",sum!B747,"*")</f>
        <v/>
      </c>
      <c r="N754" s="1" t="n"/>
      <c r="O754" s="1">
        <f>IF(sum!A747="AT",sum!D747,"*")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2021</v>
      </c>
      <c r="U754" s="1">
        <f>IF(sum!A747="BC",sum!B747,"*")</f>
        <v/>
      </c>
      <c r="V754" s="1" t="n"/>
      <c r="W754" s="1">
        <f>IF(sum!A747="BC",sum!D747,"*")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2021</v>
      </c>
      <c r="AC754" s="1">
        <f>IF(sum!A747="MA",sum!B747,"*")</f>
        <v/>
      </c>
      <c r="AD754" s="1" t="n"/>
      <c r="AE754" s="1">
        <f>IF(sum!A747="MA",sum!D747,"*")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2021</v>
      </c>
      <c r="AK754" s="1">
        <f>IF(sum!A747="ON",sum!B747,"*")</f>
        <v/>
      </c>
      <c r="AL754" s="1" t="n"/>
      <c r="AM754" s="1">
        <f>IF(sum!A747="ON",sum!D747,"*")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2021</v>
      </c>
      <c r="AS754" s="1">
        <f>IF(sum!A747="QU",sum!B747,"*")</f>
        <v/>
      </c>
      <c r="AT754" s="1" t="n"/>
      <c r="AU754" s="1">
        <f>IF(sum!A747="QU",sum!D747,"*")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2021</v>
      </c>
      <c r="BA754" s="1">
        <f>IF(sum!A747="SA",sum!B747,"*")</f>
        <v/>
      </c>
      <c r="BB754" s="1" t="n"/>
      <c r="BC754" s="1">
        <f>IF(sum!A747="SA",sum!D747,"*")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2021</v>
      </c>
      <c r="J755" s="1" t="inlineStr">
        <is>
          <t>NCAP_BND</t>
        </is>
      </c>
      <c r="K755" s="1" t="inlineStr">
        <is>
          <t>FX</t>
        </is>
      </c>
      <c r="L755" s="1" t="n">
        <v>2021</v>
      </c>
      <c r="M755" s="1">
        <f>IF(sum!A748="AT",sum!B748,"*")</f>
        <v/>
      </c>
      <c r="N755" s="1" t="n"/>
      <c r="O755" s="1">
        <f>IF(sum!A748="AT",sum!D748,"*")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2021</v>
      </c>
      <c r="U755" s="1">
        <f>IF(sum!A748="BC",sum!B748,"*")</f>
        <v/>
      </c>
      <c r="V755" s="1" t="n"/>
      <c r="W755" s="1">
        <f>IF(sum!A748="BC",sum!D748,"*")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2021</v>
      </c>
      <c r="AC755" s="1">
        <f>IF(sum!A748="MA",sum!B748,"*")</f>
        <v/>
      </c>
      <c r="AD755" s="1" t="n"/>
      <c r="AE755" s="1">
        <f>IF(sum!A748="MA",sum!D748,"*")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2021</v>
      </c>
      <c r="AK755" s="1">
        <f>IF(sum!A748="ON",sum!B748,"*")</f>
        <v/>
      </c>
      <c r="AL755" s="1" t="n"/>
      <c r="AM755" s="1">
        <f>IF(sum!A748="ON",sum!D748,"*")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2021</v>
      </c>
      <c r="AS755" s="1">
        <f>IF(sum!A748="QU",sum!B748,"*")</f>
        <v/>
      </c>
      <c r="AT755" s="1" t="n"/>
      <c r="AU755" s="1">
        <f>IF(sum!A748="QU",sum!D748,"*")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2021</v>
      </c>
      <c r="BA755" s="1">
        <f>IF(sum!A748="SA",sum!B748,"*")</f>
        <v/>
      </c>
      <c r="BB755" s="1" t="n"/>
      <c r="BC755" s="1">
        <f>IF(sum!A748="SA",sum!D748,"*")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2021</v>
      </c>
      <c r="J756" s="4" t="inlineStr">
        <is>
          <t>NCAP_BND</t>
        </is>
      </c>
      <c r="K756" s="4" t="inlineStr">
        <is>
          <t>FX</t>
        </is>
      </c>
      <c r="L756" s="4" t="n">
        <v>2021</v>
      </c>
      <c r="M756" s="1">
        <f>IF(sum!A749="AT",sum!B749,"*")</f>
        <v/>
      </c>
      <c r="N756" s="1" t="n"/>
      <c r="O756" s="1">
        <f>IF(sum!A749="AT",sum!D749,"*")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2021</v>
      </c>
      <c r="U756" s="1">
        <f>IF(sum!A749="BC",sum!B749,"*")</f>
        <v/>
      </c>
      <c r="V756" s="1" t="n"/>
      <c r="W756" s="1">
        <f>IF(sum!A749="BC",sum!D749,"*")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2021</v>
      </c>
      <c r="AC756" s="1">
        <f>IF(sum!A749="MA",sum!B749,"*")</f>
        <v/>
      </c>
      <c r="AD756" s="1" t="n"/>
      <c r="AE756" s="1">
        <f>IF(sum!A749="MA",sum!D749,"*")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2021</v>
      </c>
      <c r="AK756" s="1">
        <f>IF(sum!A749="ON",sum!B749,"*")</f>
        <v/>
      </c>
      <c r="AL756" s="1" t="n"/>
      <c r="AM756" s="1">
        <f>IF(sum!A749="ON",sum!D749,"*")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2021</v>
      </c>
      <c r="AS756" s="1">
        <f>IF(sum!A749="QU",sum!B749,"*")</f>
        <v/>
      </c>
      <c r="AT756" s="1" t="n"/>
      <c r="AU756" s="1">
        <f>IF(sum!A749="QU",sum!D749,"*")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2021</v>
      </c>
      <c r="BA756" s="1">
        <f>IF(sum!A749="SA",sum!B749,"*")</f>
        <v/>
      </c>
      <c r="BB756" s="1" t="n"/>
      <c r="BC756" s="1">
        <f>IF(sum!A749="SA",sum!D749,"*")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2021</v>
      </c>
      <c r="J757" s="1" t="inlineStr">
        <is>
          <t>NCAP_BND</t>
        </is>
      </c>
      <c r="K757" s="1" t="inlineStr">
        <is>
          <t>FX</t>
        </is>
      </c>
      <c r="L757" s="1" t="n">
        <v>2021</v>
      </c>
      <c r="M757" s="1">
        <f>IF(sum!A750="AT",sum!B750,"*")</f>
        <v/>
      </c>
      <c r="N757" s="1" t="n"/>
      <c r="O757" s="1">
        <f>IF(sum!A750="AT",sum!D750,"*")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2021</v>
      </c>
      <c r="U757" s="1">
        <f>IF(sum!A750="BC",sum!B750,"*")</f>
        <v/>
      </c>
      <c r="V757" s="1" t="n"/>
      <c r="W757" s="1">
        <f>IF(sum!A750="BC",sum!D750,"*")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2021</v>
      </c>
      <c r="AC757" s="1">
        <f>IF(sum!A750="MA",sum!B750,"*")</f>
        <v/>
      </c>
      <c r="AD757" s="1" t="n"/>
      <c r="AE757" s="1">
        <f>IF(sum!A750="MA",sum!D750,"*")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2021</v>
      </c>
      <c r="AK757" s="1">
        <f>IF(sum!A750="ON",sum!B750,"*")</f>
        <v/>
      </c>
      <c r="AL757" s="1" t="n"/>
      <c r="AM757" s="1">
        <f>IF(sum!A750="ON",sum!D750,"*")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2021</v>
      </c>
      <c r="AS757" s="1">
        <f>IF(sum!A750="QU",sum!B750,"*")</f>
        <v/>
      </c>
      <c r="AT757" s="1" t="n"/>
      <c r="AU757" s="1">
        <f>IF(sum!A750="QU",sum!D750,"*")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2021</v>
      </c>
      <c r="BA757" s="1">
        <f>IF(sum!A750="SA",sum!B750,"*")</f>
        <v/>
      </c>
      <c r="BB757" s="1" t="n"/>
      <c r="BC757" s="1">
        <f>IF(sum!A750="SA",sum!D750,"*")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2021</v>
      </c>
      <c r="J758" s="4" t="inlineStr">
        <is>
          <t>NCAP_BND</t>
        </is>
      </c>
      <c r="K758" s="4" t="inlineStr">
        <is>
          <t>FX</t>
        </is>
      </c>
      <c r="L758" s="4" t="n">
        <v>2021</v>
      </c>
      <c r="M758" s="1">
        <f>IF(sum!A751="AT",sum!B751,"*")</f>
        <v/>
      </c>
      <c r="N758" s="1" t="n"/>
      <c r="O758" s="1">
        <f>IF(sum!A751="AT",sum!D751,"*")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2021</v>
      </c>
      <c r="U758" s="1">
        <f>IF(sum!A751="BC",sum!B751,"*")</f>
        <v/>
      </c>
      <c r="V758" s="1" t="n"/>
      <c r="W758" s="1">
        <f>IF(sum!A751="BC",sum!D751,"*")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2021</v>
      </c>
      <c r="AC758" s="1">
        <f>IF(sum!A751="MA",sum!B751,"*")</f>
        <v/>
      </c>
      <c r="AD758" s="1" t="n"/>
      <c r="AE758" s="1">
        <f>IF(sum!A751="MA",sum!D751,"*")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2021</v>
      </c>
      <c r="AK758" s="1">
        <f>IF(sum!A751="ON",sum!B751,"*")</f>
        <v/>
      </c>
      <c r="AL758" s="1" t="n"/>
      <c r="AM758" s="1">
        <f>IF(sum!A751="ON",sum!D751,"*")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2021</v>
      </c>
      <c r="AS758" s="1">
        <f>IF(sum!A751="QU",sum!B751,"*")</f>
        <v/>
      </c>
      <c r="AT758" s="1" t="n"/>
      <c r="AU758" s="1">
        <f>IF(sum!A751="QU",sum!D751,"*")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2021</v>
      </c>
      <c r="BA758" s="1">
        <f>IF(sum!A751="SA",sum!B751,"*")</f>
        <v/>
      </c>
      <c r="BB758" s="1" t="n"/>
      <c r="BC758" s="1">
        <f>IF(sum!A751="SA",sum!D751,"*")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2021</v>
      </c>
      <c r="J759" s="1" t="inlineStr">
        <is>
          <t>NCAP_BND</t>
        </is>
      </c>
      <c r="K759" s="1" t="inlineStr">
        <is>
          <t>FX</t>
        </is>
      </c>
      <c r="L759" s="1" t="n">
        <v>2021</v>
      </c>
      <c r="M759" s="1">
        <f>IF(sum!A752="AT",sum!B752,"*")</f>
        <v/>
      </c>
      <c r="N759" s="1" t="n"/>
      <c r="O759" s="1">
        <f>IF(sum!A752="AT",sum!D752,"*")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2021</v>
      </c>
      <c r="U759" s="1">
        <f>IF(sum!A752="BC",sum!B752,"*")</f>
        <v/>
      </c>
      <c r="V759" s="1" t="n"/>
      <c r="W759" s="1">
        <f>IF(sum!A752="BC",sum!D752,"*")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2021</v>
      </c>
      <c r="AC759" s="1">
        <f>IF(sum!A752="MA",sum!B752,"*")</f>
        <v/>
      </c>
      <c r="AD759" s="1" t="n"/>
      <c r="AE759" s="1">
        <f>IF(sum!A752="MA",sum!D752,"*")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2021</v>
      </c>
      <c r="AK759" s="1">
        <f>IF(sum!A752="ON",sum!B752,"*")</f>
        <v/>
      </c>
      <c r="AL759" s="1" t="n"/>
      <c r="AM759" s="1">
        <f>IF(sum!A752="ON",sum!D752,"*")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2021</v>
      </c>
      <c r="AS759" s="1">
        <f>IF(sum!A752="QU",sum!B752,"*")</f>
        <v/>
      </c>
      <c r="AT759" s="1" t="n"/>
      <c r="AU759" s="1">
        <f>IF(sum!A752="QU",sum!D752,"*")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2021</v>
      </c>
      <c r="BA759" s="1">
        <f>IF(sum!A752="SA",sum!B752,"*")</f>
        <v/>
      </c>
      <c r="BB759" s="1" t="n"/>
      <c r="BC759" s="1">
        <f>IF(sum!A752="SA",sum!D752,"*")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2021</v>
      </c>
      <c r="J760" s="4" t="inlineStr">
        <is>
          <t>NCAP_BND</t>
        </is>
      </c>
      <c r="K760" s="4" t="inlineStr">
        <is>
          <t>FX</t>
        </is>
      </c>
      <c r="L760" s="4" t="n">
        <v>2021</v>
      </c>
      <c r="M760" s="1">
        <f>IF(sum!A753="AT",sum!B753,"*")</f>
        <v/>
      </c>
      <c r="N760" s="1" t="n"/>
      <c r="O760" s="1">
        <f>IF(sum!A753="AT",sum!D753,"*")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2021</v>
      </c>
      <c r="U760" s="1">
        <f>IF(sum!A753="BC",sum!B753,"*")</f>
        <v/>
      </c>
      <c r="V760" s="1" t="n"/>
      <c r="W760" s="1">
        <f>IF(sum!A753="BC",sum!D753,"*")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2021</v>
      </c>
      <c r="AC760" s="1">
        <f>IF(sum!A753="MA",sum!B753,"*")</f>
        <v/>
      </c>
      <c r="AD760" s="1" t="n"/>
      <c r="AE760" s="1">
        <f>IF(sum!A753="MA",sum!D753,"*")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2021</v>
      </c>
      <c r="AK760" s="1">
        <f>IF(sum!A753="ON",sum!B753,"*")</f>
        <v/>
      </c>
      <c r="AL760" s="1" t="n"/>
      <c r="AM760" s="1">
        <f>IF(sum!A753="ON",sum!D753,"*")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2021</v>
      </c>
      <c r="AS760" s="1">
        <f>IF(sum!A753="QU",sum!B753,"*")</f>
        <v/>
      </c>
      <c r="AT760" s="1" t="n"/>
      <c r="AU760" s="1">
        <f>IF(sum!A753="QU",sum!D753,"*")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2021</v>
      </c>
      <c r="BA760" s="1">
        <f>IF(sum!A753="SA",sum!B753,"*")</f>
        <v/>
      </c>
      <c r="BB760" s="1" t="n"/>
      <c r="BC760" s="1">
        <f>IF(sum!A753="SA",sum!D753,"*")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2021</v>
      </c>
      <c r="J761" s="1" t="inlineStr">
        <is>
          <t>NCAP_BND</t>
        </is>
      </c>
      <c r="K761" s="1" t="inlineStr">
        <is>
          <t>FX</t>
        </is>
      </c>
      <c r="L761" s="1" t="n">
        <v>2021</v>
      </c>
      <c r="M761" s="1">
        <f>IF(sum!A754="AT",sum!B754,"*")</f>
        <v/>
      </c>
      <c r="N761" s="1" t="n"/>
      <c r="O761" s="1">
        <f>IF(sum!A754="AT",sum!D754,"*")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2021</v>
      </c>
      <c r="U761" s="1">
        <f>IF(sum!A754="BC",sum!B754,"*")</f>
        <v/>
      </c>
      <c r="V761" s="1" t="n"/>
      <c r="W761" s="1">
        <f>IF(sum!A754="BC",sum!D754,"*")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2021</v>
      </c>
      <c r="AC761" s="1">
        <f>IF(sum!A754="MA",sum!B754,"*")</f>
        <v/>
      </c>
      <c r="AD761" s="1" t="n"/>
      <c r="AE761" s="1">
        <f>IF(sum!A754="MA",sum!D754,"*")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2021</v>
      </c>
      <c r="AK761" s="1">
        <f>IF(sum!A754="ON",sum!B754,"*")</f>
        <v/>
      </c>
      <c r="AL761" s="1" t="n"/>
      <c r="AM761" s="1">
        <f>IF(sum!A754="ON",sum!D754,"*")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2021</v>
      </c>
      <c r="AS761" s="1">
        <f>IF(sum!A754="QU",sum!B754,"*")</f>
        <v/>
      </c>
      <c r="AT761" s="1" t="n"/>
      <c r="AU761" s="1">
        <f>IF(sum!A754="QU",sum!D754,"*")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2021</v>
      </c>
      <c r="BA761" s="1">
        <f>IF(sum!A754="SA",sum!B754,"*")</f>
        <v/>
      </c>
      <c r="BB761" s="1" t="n"/>
      <c r="BC761" s="1">
        <f>IF(sum!A754="SA",sum!D754,"*")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2021</v>
      </c>
      <c r="J762" s="4" t="inlineStr">
        <is>
          <t>NCAP_BND</t>
        </is>
      </c>
      <c r="K762" s="4" t="inlineStr">
        <is>
          <t>FX</t>
        </is>
      </c>
      <c r="L762" s="4" t="n">
        <v>2021</v>
      </c>
      <c r="M762" s="1">
        <f>IF(sum!A755="AT",sum!B755,"*")</f>
        <v/>
      </c>
      <c r="N762" s="1" t="n"/>
      <c r="O762" s="1">
        <f>IF(sum!A755="AT",sum!D755,"*")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2021</v>
      </c>
      <c r="U762" s="1">
        <f>IF(sum!A755="BC",sum!B755,"*")</f>
        <v/>
      </c>
      <c r="V762" s="1" t="n"/>
      <c r="W762" s="1">
        <f>IF(sum!A755="BC",sum!D755,"*")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2021</v>
      </c>
      <c r="AC762" s="1">
        <f>IF(sum!A755="MA",sum!B755,"*")</f>
        <v/>
      </c>
      <c r="AD762" s="1" t="n"/>
      <c r="AE762" s="1">
        <f>IF(sum!A755="MA",sum!D755,"*")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2021</v>
      </c>
      <c r="AK762" s="1">
        <f>IF(sum!A755="ON",sum!B755,"*")</f>
        <v/>
      </c>
      <c r="AL762" s="1" t="n"/>
      <c r="AM762" s="1">
        <f>IF(sum!A755="ON",sum!D755,"*")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2021</v>
      </c>
      <c r="AS762" s="1">
        <f>IF(sum!A755="QU",sum!B755,"*")</f>
        <v/>
      </c>
      <c r="AT762" s="1" t="n"/>
      <c r="AU762" s="1">
        <f>IF(sum!A755="QU",sum!D755,"*")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2021</v>
      </c>
      <c r="BA762" s="1">
        <f>IF(sum!A755="SA",sum!B755,"*")</f>
        <v/>
      </c>
      <c r="BB762" s="1" t="n"/>
      <c r="BC762" s="1">
        <f>IF(sum!A755="SA",sum!D755,"*")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2021</v>
      </c>
      <c r="J763" s="1" t="inlineStr">
        <is>
          <t>NCAP_BND</t>
        </is>
      </c>
      <c r="K763" s="1" t="inlineStr">
        <is>
          <t>FX</t>
        </is>
      </c>
      <c r="L763" s="1" t="n">
        <v>2021</v>
      </c>
      <c r="M763" s="1">
        <f>IF(sum!A756="AT",sum!B756,"*")</f>
        <v/>
      </c>
      <c r="N763" s="1" t="n"/>
      <c r="O763" s="1">
        <f>IF(sum!A756="AT",sum!D756,"*")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2021</v>
      </c>
      <c r="U763" s="1">
        <f>IF(sum!A756="BC",sum!B756,"*")</f>
        <v/>
      </c>
      <c r="V763" s="1" t="n"/>
      <c r="W763" s="1">
        <f>IF(sum!A756="BC",sum!D756,"*")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2021</v>
      </c>
      <c r="AC763" s="1">
        <f>IF(sum!A756="MA",sum!B756,"*")</f>
        <v/>
      </c>
      <c r="AD763" s="1" t="n"/>
      <c r="AE763" s="1">
        <f>IF(sum!A756="MA",sum!D756,"*")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2021</v>
      </c>
      <c r="AK763" s="1">
        <f>IF(sum!A756="ON",sum!B756,"*")</f>
        <v/>
      </c>
      <c r="AL763" s="1" t="n"/>
      <c r="AM763" s="1">
        <f>IF(sum!A756="ON",sum!D756,"*")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2021</v>
      </c>
      <c r="AS763" s="1">
        <f>IF(sum!A756="QU",sum!B756,"*")</f>
        <v/>
      </c>
      <c r="AT763" s="1" t="n"/>
      <c r="AU763" s="1">
        <f>IF(sum!A756="QU",sum!D756,"*")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2021</v>
      </c>
      <c r="BA763" s="1">
        <f>IF(sum!A756="SA",sum!B756,"*")</f>
        <v/>
      </c>
      <c r="BB763" s="1" t="n"/>
      <c r="BC763" s="1">
        <f>IF(sum!A756="SA",sum!D756,"*")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2021</v>
      </c>
      <c r="J764" s="4" t="inlineStr">
        <is>
          <t>NCAP_BND</t>
        </is>
      </c>
      <c r="K764" s="4" t="inlineStr">
        <is>
          <t>FX</t>
        </is>
      </c>
      <c r="L764" s="4" t="n">
        <v>2021</v>
      </c>
      <c r="M764" s="1">
        <f>IF(sum!A757="AT",sum!B757,"*")</f>
        <v/>
      </c>
      <c r="N764" s="1" t="n"/>
      <c r="O764" s="1">
        <f>IF(sum!A757="AT",sum!D757,"*")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2021</v>
      </c>
      <c r="U764" s="1">
        <f>IF(sum!A757="BC",sum!B757,"*")</f>
        <v/>
      </c>
      <c r="V764" s="1" t="n"/>
      <c r="W764" s="1">
        <f>IF(sum!A757="BC",sum!D757,"*")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2021</v>
      </c>
      <c r="AC764" s="1">
        <f>IF(sum!A757="MA",sum!B757,"*")</f>
        <v/>
      </c>
      <c r="AD764" s="1" t="n"/>
      <c r="AE764" s="1">
        <f>IF(sum!A757="MA",sum!D757,"*")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2021</v>
      </c>
      <c r="AK764" s="1">
        <f>IF(sum!A757="ON",sum!B757,"*")</f>
        <v/>
      </c>
      <c r="AL764" s="1" t="n"/>
      <c r="AM764" s="1">
        <f>IF(sum!A757="ON",sum!D757,"*")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2021</v>
      </c>
      <c r="AS764" s="1">
        <f>IF(sum!A757="QU",sum!B757,"*")</f>
        <v/>
      </c>
      <c r="AT764" s="1" t="n"/>
      <c r="AU764" s="1">
        <f>IF(sum!A757="QU",sum!D757,"*")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2021</v>
      </c>
      <c r="BA764" s="1">
        <f>IF(sum!A757="SA",sum!B757,"*")</f>
        <v/>
      </c>
      <c r="BB764" s="1" t="n"/>
      <c r="BC764" s="1">
        <f>IF(sum!A757="SA",sum!D757,"*")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2021</v>
      </c>
      <c r="J765" s="1" t="inlineStr">
        <is>
          <t>NCAP_BND</t>
        </is>
      </c>
      <c r="K765" s="1" t="inlineStr">
        <is>
          <t>FX</t>
        </is>
      </c>
      <c r="L765" s="1" t="n">
        <v>2021</v>
      </c>
      <c r="M765" s="1">
        <f>IF(sum!A758="AT",sum!B758,"*")</f>
        <v/>
      </c>
      <c r="N765" s="1" t="n"/>
      <c r="O765" s="1">
        <f>IF(sum!A758="AT",sum!D758,"*")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2021</v>
      </c>
      <c r="U765" s="1">
        <f>IF(sum!A758="BC",sum!B758,"*")</f>
        <v/>
      </c>
      <c r="V765" s="1" t="n"/>
      <c r="W765" s="1">
        <f>IF(sum!A758="BC",sum!D758,"*")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2021</v>
      </c>
      <c r="AC765" s="1">
        <f>IF(sum!A758="MA",sum!B758,"*")</f>
        <v/>
      </c>
      <c r="AD765" s="1" t="n"/>
      <c r="AE765" s="1">
        <f>IF(sum!A758="MA",sum!D758,"*")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2021</v>
      </c>
      <c r="AK765" s="1">
        <f>IF(sum!A758="ON",sum!B758,"*")</f>
        <v/>
      </c>
      <c r="AL765" s="1" t="n"/>
      <c r="AM765" s="1">
        <f>IF(sum!A758="ON",sum!D758,"*")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2021</v>
      </c>
      <c r="AS765" s="1">
        <f>IF(sum!A758="QU",sum!B758,"*")</f>
        <v/>
      </c>
      <c r="AT765" s="1" t="n"/>
      <c r="AU765" s="1">
        <f>IF(sum!A758="QU",sum!D758,"*")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2021</v>
      </c>
      <c r="BA765" s="1">
        <f>IF(sum!A758="SA",sum!B758,"*")</f>
        <v/>
      </c>
      <c r="BB765" s="1" t="n"/>
      <c r="BC765" s="1">
        <f>IF(sum!A758="SA",sum!D758,"*")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2021</v>
      </c>
      <c r="J766" s="4" t="inlineStr">
        <is>
          <t>NCAP_BND</t>
        </is>
      </c>
      <c r="K766" s="4" t="inlineStr">
        <is>
          <t>FX</t>
        </is>
      </c>
      <c r="L766" s="4" t="n">
        <v>2021</v>
      </c>
      <c r="M766" s="1">
        <f>IF(sum!A759="AT",sum!B759,"*")</f>
        <v/>
      </c>
      <c r="N766" s="1" t="n"/>
      <c r="O766" s="1">
        <f>IF(sum!A759="AT",sum!D759,"*")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2021</v>
      </c>
      <c r="U766" s="1">
        <f>IF(sum!A759="BC",sum!B759,"*")</f>
        <v/>
      </c>
      <c r="V766" s="1" t="n"/>
      <c r="W766" s="1">
        <f>IF(sum!A759="BC",sum!D759,"*")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2021</v>
      </c>
      <c r="AC766" s="1">
        <f>IF(sum!A759="MA",sum!B759,"*")</f>
        <v/>
      </c>
      <c r="AD766" s="1" t="n"/>
      <c r="AE766" s="1">
        <f>IF(sum!A759="MA",sum!D759,"*")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2021</v>
      </c>
      <c r="AK766" s="1">
        <f>IF(sum!A759="ON",sum!B759,"*")</f>
        <v/>
      </c>
      <c r="AL766" s="1" t="n"/>
      <c r="AM766" s="1">
        <f>IF(sum!A759="ON",sum!D759,"*")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2021</v>
      </c>
      <c r="AS766" s="1">
        <f>IF(sum!A759="QU",sum!B759,"*")</f>
        <v/>
      </c>
      <c r="AT766" s="1" t="n"/>
      <c r="AU766" s="1">
        <f>IF(sum!A759="QU",sum!D759,"*")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2021</v>
      </c>
      <c r="BA766" s="1">
        <f>IF(sum!A759="SA",sum!B759,"*")</f>
        <v/>
      </c>
      <c r="BB766" s="1" t="n"/>
      <c r="BC766" s="1">
        <f>IF(sum!A759="SA",sum!D759,"*")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2021</v>
      </c>
      <c r="J767" s="1" t="inlineStr">
        <is>
          <t>NCAP_BND</t>
        </is>
      </c>
      <c r="K767" s="1" t="inlineStr">
        <is>
          <t>FX</t>
        </is>
      </c>
      <c r="L767" s="1" t="n">
        <v>2021</v>
      </c>
      <c r="M767" s="1">
        <f>IF(sum!A760="AT",sum!B760,"*")</f>
        <v/>
      </c>
      <c r="N767" s="1" t="n"/>
      <c r="O767" s="1">
        <f>IF(sum!A760="AT",sum!D760,"*")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2021</v>
      </c>
      <c r="U767" s="1">
        <f>IF(sum!A760="BC",sum!B760,"*")</f>
        <v/>
      </c>
      <c r="V767" s="1" t="n"/>
      <c r="W767" s="1">
        <f>IF(sum!A760="BC",sum!D760,"*")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2021</v>
      </c>
      <c r="AC767" s="1">
        <f>IF(sum!A760="MA",sum!B760,"*")</f>
        <v/>
      </c>
      <c r="AD767" s="1" t="n"/>
      <c r="AE767" s="1">
        <f>IF(sum!A760="MA",sum!D760,"*")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2021</v>
      </c>
      <c r="AK767" s="1">
        <f>IF(sum!A760="ON",sum!B760,"*")</f>
        <v/>
      </c>
      <c r="AL767" s="1" t="n"/>
      <c r="AM767" s="1">
        <f>IF(sum!A760="ON",sum!D760,"*")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2021</v>
      </c>
      <c r="AS767" s="1">
        <f>IF(sum!A760="QU",sum!B760,"*")</f>
        <v/>
      </c>
      <c r="AT767" s="1" t="n"/>
      <c r="AU767" s="1">
        <f>IF(sum!A760="QU",sum!D760,"*")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2021</v>
      </c>
      <c r="BA767" s="1">
        <f>IF(sum!A760="SA",sum!B760,"*")</f>
        <v/>
      </c>
      <c r="BB767" s="1" t="n"/>
      <c r="BC767" s="1">
        <f>IF(sum!A760="SA",sum!D760,"*")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2021</v>
      </c>
      <c r="J768" s="4" t="inlineStr">
        <is>
          <t>NCAP_BND</t>
        </is>
      </c>
      <c r="K768" s="4" t="inlineStr">
        <is>
          <t>FX</t>
        </is>
      </c>
      <c r="L768" s="4" t="n">
        <v>2021</v>
      </c>
      <c r="M768" s="1">
        <f>IF(sum!A761="AT",sum!B761,"*")</f>
        <v/>
      </c>
      <c r="N768" s="1" t="n"/>
      <c r="O768" s="1">
        <f>IF(sum!A761="AT",sum!D761,"*")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2021</v>
      </c>
      <c r="U768" s="1">
        <f>IF(sum!A761="BC",sum!B761,"*")</f>
        <v/>
      </c>
      <c r="V768" s="1" t="n"/>
      <c r="W768" s="1">
        <f>IF(sum!A761="BC",sum!D761,"*")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2021</v>
      </c>
      <c r="AC768" s="1">
        <f>IF(sum!A761="MA",sum!B761,"*")</f>
        <v/>
      </c>
      <c r="AD768" s="1" t="n"/>
      <c r="AE768" s="1">
        <f>IF(sum!A761="MA",sum!D761,"*")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2021</v>
      </c>
      <c r="AK768" s="1">
        <f>IF(sum!A761="ON",sum!B761,"*")</f>
        <v/>
      </c>
      <c r="AL768" s="1" t="n"/>
      <c r="AM768" s="1">
        <f>IF(sum!A761="ON",sum!D761,"*")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2021</v>
      </c>
      <c r="AS768" s="1">
        <f>IF(sum!A761="QU",sum!B761,"*")</f>
        <v/>
      </c>
      <c r="AT768" s="1" t="n"/>
      <c r="AU768" s="1">
        <f>IF(sum!A761="QU",sum!D761,"*")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2021</v>
      </c>
      <c r="BA768" s="1">
        <f>IF(sum!A761="SA",sum!B761,"*")</f>
        <v/>
      </c>
      <c r="BB768" s="1" t="n"/>
      <c r="BC768" s="1">
        <f>IF(sum!A761="SA",sum!D761,"*")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2021</v>
      </c>
      <c r="J769" s="1" t="inlineStr">
        <is>
          <t>NCAP_BND</t>
        </is>
      </c>
      <c r="K769" s="1" t="inlineStr">
        <is>
          <t>FX</t>
        </is>
      </c>
      <c r="L769" s="1" t="n">
        <v>2021</v>
      </c>
      <c r="M769" s="1">
        <f>IF(sum!A762="AT",sum!B762,"*")</f>
        <v/>
      </c>
      <c r="N769" s="1" t="n"/>
      <c r="O769" s="1">
        <f>IF(sum!A762="AT",sum!D762,"*")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2021</v>
      </c>
      <c r="U769" s="1">
        <f>IF(sum!A762="BC",sum!B762,"*")</f>
        <v/>
      </c>
      <c r="V769" s="1" t="n"/>
      <c r="W769" s="1">
        <f>IF(sum!A762="BC",sum!D762,"*")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2021</v>
      </c>
      <c r="AC769" s="1">
        <f>IF(sum!A762="MA",sum!B762,"*")</f>
        <v/>
      </c>
      <c r="AD769" s="1" t="n"/>
      <c r="AE769" s="1">
        <f>IF(sum!A762="MA",sum!D762,"*")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2021</v>
      </c>
      <c r="AK769" s="1">
        <f>IF(sum!A762="ON",sum!B762,"*")</f>
        <v/>
      </c>
      <c r="AL769" s="1" t="n"/>
      <c r="AM769" s="1">
        <f>IF(sum!A762="ON",sum!D762,"*")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2021</v>
      </c>
      <c r="AS769" s="1">
        <f>IF(sum!A762="QU",sum!B762,"*")</f>
        <v/>
      </c>
      <c r="AT769" s="1" t="n"/>
      <c r="AU769" s="1">
        <f>IF(sum!A762="QU",sum!D762,"*")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2021</v>
      </c>
      <c r="BA769" s="1">
        <f>IF(sum!A762="SA",sum!B762,"*")</f>
        <v/>
      </c>
      <c r="BB769" s="1" t="n"/>
      <c r="BC769" s="1">
        <f>IF(sum!A762="SA",sum!D762,"*")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2021</v>
      </c>
      <c r="J770" s="4" t="inlineStr">
        <is>
          <t>NCAP_BND</t>
        </is>
      </c>
      <c r="K770" s="4" t="inlineStr">
        <is>
          <t>FX</t>
        </is>
      </c>
      <c r="L770" s="4" t="n">
        <v>2021</v>
      </c>
      <c r="M770" s="1">
        <f>IF(sum!A763="AT",sum!B763,"*")</f>
        <v/>
      </c>
      <c r="N770" s="1" t="n"/>
      <c r="O770" s="1">
        <f>IF(sum!A763="AT",sum!D763,"*")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2021</v>
      </c>
      <c r="U770" s="1">
        <f>IF(sum!A763="BC",sum!B763,"*")</f>
        <v/>
      </c>
      <c r="V770" s="1" t="n"/>
      <c r="W770" s="1">
        <f>IF(sum!A763="BC",sum!D763,"*")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2021</v>
      </c>
      <c r="AC770" s="1">
        <f>IF(sum!A763="MA",sum!B763,"*")</f>
        <v/>
      </c>
      <c r="AD770" s="1" t="n"/>
      <c r="AE770" s="1">
        <f>IF(sum!A763="MA",sum!D763,"*")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2021</v>
      </c>
      <c r="AK770" s="1">
        <f>IF(sum!A763="ON",sum!B763,"*")</f>
        <v/>
      </c>
      <c r="AL770" s="1" t="n"/>
      <c r="AM770" s="1">
        <f>IF(sum!A763="ON",sum!D763,"*")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2021</v>
      </c>
      <c r="AS770" s="1">
        <f>IF(sum!A763="QU",sum!B763,"*")</f>
        <v/>
      </c>
      <c r="AT770" s="1" t="n"/>
      <c r="AU770" s="1">
        <f>IF(sum!A763="QU",sum!D763,"*")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2021</v>
      </c>
      <c r="BA770" s="1">
        <f>IF(sum!A763="SA",sum!B763,"*")</f>
        <v/>
      </c>
      <c r="BB770" s="1" t="n"/>
      <c r="BC770" s="1">
        <f>IF(sum!A763="SA",sum!D763,"*")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2021</v>
      </c>
      <c r="J771" s="1" t="inlineStr">
        <is>
          <t>NCAP_BND</t>
        </is>
      </c>
      <c r="K771" s="1" t="inlineStr">
        <is>
          <t>FX</t>
        </is>
      </c>
      <c r="L771" s="1" t="n">
        <v>2021</v>
      </c>
      <c r="M771" s="1">
        <f>IF(sum!A764="AT",sum!B764,"*")</f>
        <v/>
      </c>
      <c r="N771" s="1" t="n"/>
      <c r="O771" s="1">
        <f>IF(sum!A764="AT",sum!D764,"*")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2021</v>
      </c>
      <c r="U771" s="1">
        <f>IF(sum!A764="BC",sum!B764,"*")</f>
        <v/>
      </c>
      <c r="V771" s="1" t="n"/>
      <c r="W771" s="1">
        <f>IF(sum!A764="BC",sum!D764,"*")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2021</v>
      </c>
      <c r="AC771" s="1">
        <f>IF(sum!A764="MA",sum!B764,"*")</f>
        <v/>
      </c>
      <c r="AD771" s="1" t="n"/>
      <c r="AE771" s="1">
        <f>IF(sum!A764="MA",sum!D764,"*")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2021</v>
      </c>
      <c r="AK771" s="1">
        <f>IF(sum!A764="ON",sum!B764,"*")</f>
        <v/>
      </c>
      <c r="AL771" s="1" t="n"/>
      <c r="AM771" s="1">
        <f>IF(sum!A764="ON",sum!D764,"*")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2021</v>
      </c>
      <c r="AS771" s="1">
        <f>IF(sum!A764="QU",sum!B764,"*")</f>
        <v/>
      </c>
      <c r="AT771" s="1" t="n"/>
      <c r="AU771" s="1">
        <f>IF(sum!A764="QU",sum!D764,"*")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2021</v>
      </c>
      <c r="BA771" s="1">
        <f>IF(sum!A764="SA",sum!B764,"*")</f>
        <v/>
      </c>
      <c r="BB771" s="1" t="n"/>
      <c r="BC771" s="1">
        <f>IF(sum!A764="SA",sum!D764,"*")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2021</v>
      </c>
      <c r="J772" s="4" t="inlineStr">
        <is>
          <t>NCAP_BND</t>
        </is>
      </c>
      <c r="K772" s="4" t="inlineStr">
        <is>
          <t>FX</t>
        </is>
      </c>
      <c r="L772" s="4" t="n">
        <v>2021</v>
      </c>
      <c r="M772" s="1">
        <f>IF(sum!A765="AT",sum!B765,"*")</f>
        <v/>
      </c>
      <c r="N772" s="1" t="n"/>
      <c r="O772" s="1">
        <f>IF(sum!A765="AT",sum!D765,"*")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2021</v>
      </c>
      <c r="U772" s="1">
        <f>IF(sum!A765="BC",sum!B765,"*")</f>
        <v/>
      </c>
      <c r="V772" s="1" t="n"/>
      <c r="W772" s="1">
        <f>IF(sum!A765="BC",sum!D765,"*")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2021</v>
      </c>
      <c r="AC772" s="1">
        <f>IF(sum!A765="MA",sum!B765,"*")</f>
        <v/>
      </c>
      <c r="AD772" s="1" t="n"/>
      <c r="AE772" s="1">
        <f>IF(sum!A765="MA",sum!D765,"*")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2021</v>
      </c>
      <c r="AK772" s="1">
        <f>IF(sum!A765="ON",sum!B765,"*")</f>
        <v/>
      </c>
      <c r="AL772" s="1" t="n"/>
      <c r="AM772" s="1">
        <f>IF(sum!A765="ON",sum!D765,"*")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2021</v>
      </c>
      <c r="AS772" s="1">
        <f>IF(sum!A765="QU",sum!B765,"*")</f>
        <v/>
      </c>
      <c r="AT772" s="1" t="n"/>
      <c r="AU772" s="1">
        <f>IF(sum!A765="QU",sum!D765,"*")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2021</v>
      </c>
      <c r="BA772" s="1">
        <f>IF(sum!A765="SA",sum!B765,"*")</f>
        <v/>
      </c>
      <c r="BB772" s="1" t="n"/>
      <c r="BC772" s="1">
        <f>IF(sum!A765="SA",sum!D765,"*")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2021</v>
      </c>
      <c r="J773" s="1" t="inlineStr">
        <is>
          <t>NCAP_BND</t>
        </is>
      </c>
      <c r="K773" s="1" t="inlineStr">
        <is>
          <t>FX</t>
        </is>
      </c>
      <c r="L773" s="1" t="n">
        <v>2021</v>
      </c>
      <c r="M773" s="1">
        <f>IF(sum!A766="AT",sum!B766,"*")</f>
        <v/>
      </c>
      <c r="N773" s="1" t="n"/>
      <c r="O773" s="1">
        <f>IF(sum!A766="AT",sum!D766,"*")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2021</v>
      </c>
      <c r="U773" s="1">
        <f>IF(sum!A766="BC",sum!B766,"*")</f>
        <v/>
      </c>
      <c r="V773" s="1" t="n"/>
      <c r="W773" s="1">
        <f>IF(sum!A766="BC",sum!D766,"*")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2021</v>
      </c>
      <c r="AC773" s="1">
        <f>IF(sum!A766="MA",sum!B766,"*")</f>
        <v/>
      </c>
      <c r="AD773" s="1" t="n"/>
      <c r="AE773" s="1">
        <f>IF(sum!A766="MA",sum!D766,"*")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2021</v>
      </c>
      <c r="AK773" s="1">
        <f>IF(sum!A766="ON",sum!B766,"*")</f>
        <v/>
      </c>
      <c r="AL773" s="1" t="n"/>
      <c r="AM773" s="1">
        <f>IF(sum!A766="ON",sum!D766,"*")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2021</v>
      </c>
      <c r="AS773" s="1">
        <f>IF(sum!A766="QU",sum!B766,"*")</f>
        <v/>
      </c>
      <c r="AT773" s="1" t="n"/>
      <c r="AU773" s="1">
        <f>IF(sum!A766="QU",sum!D766,"*")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2021</v>
      </c>
      <c r="BA773" s="1">
        <f>IF(sum!A766="SA",sum!B766,"*")</f>
        <v/>
      </c>
      <c r="BB773" s="1" t="n"/>
      <c r="BC773" s="1">
        <f>IF(sum!A766="SA",sum!D766,"*")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2021</v>
      </c>
      <c r="J774" s="4" t="inlineStr">
        <is>
          <t>NCAP_BND</t>
        </is>
      </c>
      <c r="K774" s="4" t="inlineStr">
        <is>
          <t>FX</t>
        </is>
      </c>
      <c r="L774" s="4" t="n">
        <v>2021</v>
      </c>
      <c r="M774" s="1">
        <f>IF(sum!A767="AT",sum!B767,"*")</f>
        <v/>
      </c>
      <c r="N774" s="1" t="n"/>
      <c r="O774" s="1">
        <f>IF(sum!A767="AT",sum!D767,"*")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2021</v>
      </c>
      <c r="U774" s="1">
        <f>IF(sum!A767="BC",sum!B767,"*")</f>
        <v/>
      </c>
      <c r="V774" s="1" t="n"/>
      <c r="W774" s="1">
        <f>IF(sum!A767="BC",sum!D767,"*")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2021</v>
      </c>
      <c r="AC774" s="1">
        <f>IF(sum!A767="MA",sum!B767,"*")</f>
        <v/>
      </c>
      <c r="AD774" s="1" t="n"/>
      <c r="AE774" s="1">
        <f>IF(sum!A767="MA",sum!D767,"*")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2021</v>
      </c>
      <c r="AK774" s="1">
        <f>IF(sum!A767="ON",sum!B767,"*")</f>
        <v/>
      </c>
      <c r="AL774" s="1" t="n"/>
      <c r="AM774" s="1">
        <f>IF(sum!A767="ON",sum!D767,"*")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2021</v>
      </c>
      <c r="AS774" s="1">
        <f>IF(sum!A767="QU",sum!B767,"*")</f>
        <v/>
      </c>
      <c r="AT774" s="1" t="n"/>
      <c r="AU774" s="1">
        <f>IF(sum!A767="QU",sum!D767,"*")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2021</v>
      </c>
      <c r="BA774" s="1">
        <f>IF(sum!A767="SA",sum!B767,"*")</f>
        <v/>
      </c>
      <c r="BB774" s="1" t="n"/>
      <c r="BC774" s="1">
        <f>IF(sum!A767="SA",sum!D767,"*")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2021</v>
      </c>
      <c r="J775" s="1" t="inlineStr">
        <is>
          <t>NCAP_BND</t>
        </is>
      </c>
      <c r="K775" s="1" t="inlineStr">
        <is>
          <t>FX</t>
        </is>
      </c>
      <c r="L775" s="1" t="n">
        <v>2021</v>
      </c>
      <c r="M775" s="1">
        <f>IF(sum!A768="AT",sum!B768,"*")</f>
        <v/>
      </c>
      <c r="N775" s="1" t="n"/>
      <c r="O775" s="1">
        <f>IF(sum!A768="AT",sum!D768,"*")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2021</v>
      </c>
      <c r="U775" s="1">
        <f>IF(sum!A768="BC",sum!B768,"*")</f>
        <v/>
      </c>
      <c r="V775" s="1" t="n"/>
      <c r="W775" s="1">
        <f>IF(sum!A768="BC",sum!D768,"*")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2021</v>
      </c>
      <c r="AC775" s="1">
        <f>IF(sum!A768="MA",sum!B768,"*")</f>
        <v/>
      </c>
      <c r="AD775" s="1" t="n"/>
      <c r="AE775" s="1">
        <f>IF(sum!A768="MA",sum!D768,"*")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2021</v>
      </c>
      <c r="AK775" s="1">
        <f>IF(sum!A768="ON",sum!B768,"*")</f>
        <v/>
      </c>
      <c r="AL775" s="1" t="n"/>
      <c r="AM775" s="1">
        <f>IF(sum!A768="ON",sum!D768,"*")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2021</v>
      </c>
      <c r="AS775" s="1">
        <f>IF(sum!A768="QU",sum!B768,"*")</f>
        <v/>
      </c>
      <c r="AT775" s="1" t="n"/>
      <c r="AU775" s="1">
        <f>IF(sum!A768="QU",sum!D768,"*")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2021</v>
      </c>
      <c r="BA775" s="1">
        <f>IF(sum!A768="SA",sum!B768,"*")</f>
        <v/>
      </c>
      <c r="BB775" s="1" t="n"/>
      <c r="BC775" s="1">
        <f>IF(sum!A768="SA",sum!D768,"*")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2021</v>
      </c>
      <c r="J776" s="4" t="inlineStr">
        <is>
          <t>NCAP_BND</t>
        </is>
      </c>
      <c r="K776" s="4" t="inlineStr">
        <is>
          <t>FX</t>
        </is>
      </c>
      <c r="L776" s="4" t="n">
        <v>2021</v>
      </c>
      <c r="M776" s="1">
        <f>IF(sum!A769="AT",sum!B769,"*")</f>
        <v/>
      </c>
      <c r="N776" s="1" t="n"/>
      <c r="O776" s="1">
        <f>IF(sum!A769="AT",sum!D769,"*")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2021</v>
      </c>
      <c r="U776" s="1">
        <f>IF(sum!A769="BC",sum!B769,"*")</f>
        <v/>
      </c>
      <c r="V776" s="1" t="n"/>
      <c r="W776" s="1">
        <f>IF(sum!A769="BC",sum!D769,"*")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2021</v>
      </c>
      <c r="AC776" s="1">
        <f>IF(sum!A769="MA",sum!B769,"*")</f>
        <v/>
      </c>
      <c r="AD776" s="1" t="n"/>
      <c r="AE776" s="1">
        <f>IF(sum!A769="MA",sum!D769,"*")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2021</v>
      </c>
      <c r="AK776" s="1">
        <f>IF(sum!A769="ON",sum!B769,"*")</f>
        <v/>
      </c>
      <c r="AL776" s="1" t="n"/>
      <c r="AM776" s="1">
        <f>IF(sum!A769="ON",sum!D769,"*")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2021</v>
      </c>
      <c r="AS776" s="1">
        <f>IF(sum!A769="QU",sum!B769,"*")</f>
        <v/>
      </c>
      <c r="AT776" s="1" t="n"/>
      <c r="AU776" s="1">
        <f>IF(sum!A769="QU",sum!D769,"*")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2021</v>
      </c>
      <c r="BA776" s="1">
        <f>IF(sum!A769="SA",sum!B769,"*")</f>
        <v/>
      </c>
      <c r="BB776" s="1" t="n"/>
      <c r="BC776" s="1">
        <f>IF(sum!A769="SA",sum!D769,"*")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2021</v>
      </c>
      <c r="J777" s="1" t="inlineStr">
        <is>
          <t>NCAP_BND</t>
        </is>
      </c>
      <c r="K777" s="1" t="inlineStr">
        <is>
          <t>FX</t>
        </is>
      </c>
      <c r="L777" s="1" t="n">
        <v>2021</v>
      </c>
      <c r="M777" s="1">
        <f>IF(sum!A770="AT",sum!B770,"*")</f>
        <v/>
      </c>
      <c r="N777" s="1" t="n"/>
      <c r="O777" s="1">
        <f>IF(sum!A770="AT",sum!D770,"*")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2021</v>
      </c>
      <c r="U777" s="1">
        <f>IF(sum!A770="BC",sum!B770,"*")</f>
        <v/>
      </c>
      <c r="V777" s="1" t="n"/>
      <c r="W777" s="1">
        <f>IF(sum!A770="BC",sum!D770,"*")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2021</v>
      </c>
      <c r="AC777" s="1">
        <f>IF(sum!A770="MA",sum!B770,"*")</f>
        <v/>
      </c>
      <c r="AD777" s="1" t="n"/>
      <c r="AE777" s="1">
        <f>IF(sum!A770="MA",sum!D770,"*")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2021</v>
      </c>
      <c r="AK777" s="1">
        <f>IF(sum!A770="ON",sum!B770,"*")</f>
        <v/>
      </c>
      <c r="AL777" s="1" t="n"/>
      <c r="AM777" s="1">
        <f>IF(sum!A770="ON",sum!D770,"*")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2021</v>
      </c>
      <c r="AS777" s="1">
        <f>IF(sum!A770="QU",sum!B770,"*")</f>
        <v/>
      </c>
      <c r="AT777" s="1" t="n"/>
      <c r="AU777" s="1">
        <f>IF(sum!A770="QU",sum!D770,"*")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2021</v>
      </c>
      <c r="BA777" s="1">
        <f>IF(sum!A770="SA",sum!B770,"*")</f>
        <v/>
      </c>
      <c r="BB777" s="1" t="n"/>
      <c r="BC777" s="1">
        <f>IF(sum!A770="SA",sum!D770,"*")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2021</v>
      </c>
      <c r="J778" s="4" t="inlineStr">
        <is>
          <t>NCAP_BND</t>
        </is>
      </c>
      <c r="K778" s="4" t="inlineStr">
        <is>
          <t>FX</t>
        </is>
      </c>
      <c r="L778" s="4" t="n">
        <v>2021</v>
      </c>
      <c r="M778" s="1">
        <f>IF(sum!A771="AT",sum!B771,"*")</f>
        <v/>
      </c>
      <c r="N778" s="1" t="n"/>
      <c r="O778" s="1">
        <f>IF(sum!A771="AT",sum!D771,"*")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2021</v>
      </c>
      <c r="U778" s="1">
        <f>IF(sum!A771="BC",sum!B771,"*")</f>
        <v/>
      </c>
      <c r="V778" s="1" t="n"/>
      <c r="W778" s="1">
        <f>IF(sum!A771="BC",sum!D771,"*")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2021</v>
      </c>
      <c r="AC778" s="1">
        <f>IF(sum!A771="MA",sum!B771,"*")</f>
        <v/>
      </c>
      <c r="AD778" s="1" t="n"/>
      <c r="AE778" s="1">
        <f>IF(sum!A771="MA",sum!D771,"*")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2021</v>
      </c>
      <c r="AK778" s="1">
        <f>IF(sum!A771="ON",sum!B771,"*")</f>
        <v/>
      </c>
      <c r="AL778" s="1" t="n"/>
      <c r="AM778" s="1">
        <f>IF(sum!A771="ON",sum!D771,"*")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2021</v>
      </c>
      <c r="AS778" s="1">
        <f>IF(sum!A771="QU",sum!B771,"*")</f>
        <v/>
      </c>
      <c r="AT778" s="1" t="n"/>
      <c r="AU778" s="1">
        <f>IF(sum!A771="QU",sum!D771,"*")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2021</v>
      </c>
      <c r="BA778" s="1">
        <f>IF(sum!A771="SA",sum!B771,"*")</f>
        <v/>
      </c>
      <c r="BB778" s="1" t="n"/>
      <c r="BC778" s="1">
        <f>IF(sum!A771="SA",sum!D771,"*")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2021</v>
      </c>
      <c r="J779" s="1" t="inlineStr">
        <is>
          <t>NCAP_BND</t>
        </is>
      </c>
      <c r="K779" s="1" t="inlineStr">
        <is>
          <t>FX</t>
        </is>
      </c>
      <c r="L779" s="1" t="n">
        <v>2021</v>
      </c>
      <c r="M779" s="1">
        <f>IF(sum!A772="AT",sum!B772,"*")</f>
        <v/>
      </c>
      <c r="N779" s="1" t="n"/>
      <c r="O779" s="1">
        <f>IF(sum!A772="AT",sum!D772,"*")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2021</v>
      </c>
      <c r="U779" s="1">
        <f>IF(sum!A772="BC",sum!B772,"*")</f>
        <v/>
      </c>
      <c r="V779" s="1" t="n"/>
      <c r="W779" s="1">
        <f>IF(sum!A772="BC",sum!D772,"*")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2021</v>
      </c>
      <c r="AC779" s="1">
        <f>IF(sum!A772="MA",sum!B772,"*")</f>
        <v/>
      </c>
      <c r="AD779" s="1" t="n"/>
      <c r="AE779" s="1">
        <f>IF(sum!A772="MA",sum!D772,"*")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2021</v>
      </c>
      <c r="AK779" s="1">
        <f>IF(sum!A772="ON",sum!B772,"*")</f>
        <v/>
      </c>
      <c r="AL779" s="1" t="n"/>
      <c r="AM779" s="1">
        <f>IF(sum!A772="ON",sum!D772,"*")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2021</v>
      </c>
      <c r="AS779" s="1">
        <f>IF(sum!A772="QU",sum!B772,"*")</f>
        <v/>
      </c>
      <c r="AT779" s="1" t="n"/>
      <c r="AU779" s="1">
        <f>IF(sum!A772="QU",sum!D772,"*")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2021</v>
      </c>
      <c r="BA779" s="1">
        <f>IF(sum!A772="SA",sum!B772,"*")</f>
        <v/>
      </c>
      <c r="BB779" s="1" t="n"/>
      <c r="BC779" s="1">
        <f>IF(sum!A772="SA",sum!D772,"*")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2021</v>
      </c>
      <c r="J780" s="4" t="inlineStr">
        <is>
          <t>NCAP_BND</t>
        </is>
      </c>
      <c r="K780" s="4" t="inlineStr">
        <is>
          <t>FX</t>
        </is>
      </c>
      <c r="L780" s="4" t="n">
        <v>2021</v>
      </c>
      <c r="M780" s="1">
        <f>IF(sum!A773="AT",sum!B773,"*")</f>
        <v/>
      </c>
      <c r="N780" s="1" t="n"/>
      <c r="O780" s="1">
        <f>IF(sum!A773="AT",sum!D773,"*")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2021</v>
      </c>
      <c r="U780" s="1">
        <f>IF(sum!A773="BC",sum!B773,"*")</f>
        <v/>
      </c>
      <c r="V780" s="1" t="n"/>
      <c r="W780" s="1">
        <f>IF(sum!A773="BC",sum!D773,"*")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2021</v>
      </c>
      <c r="AC780" s="1">
        <f>IF(sum!A773="MA",sum!B773,"*")</f>
        <v/>
      </c>
      <c r="AD780" s="1" t="n"/>
      <c r="AE780" s="1">
        <f>IF(sum!A773="MA",sum!D773,"*")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2021</v>
      </c>
      <c r="AK780" s="1">
        <f>IF(sum!A773="ON",sum!B773,"*")</f>
        <v/>
      </c>
      <c r="AL780" s="1" t="n"/>
      <c r="AM780" s="1">
        <f>IF(sum!A773="ON",sum!D773,"*")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2021</v>
      </c>
      <c r="AS780" s="1">
        <f>IF(sum!A773="QU",sum!B773,"*")</f>
        <v/>
      </c>
      <c r="AT780" s="1" t="n"/>
      <c r="AU780" s="1">
        <f>IF(sum!A773="QU",sum!D773,"*")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2021</v>
      </c>
      <c r="BA780" s="1">
        <f>IF(sum!A773="SA",sum!B773,"*")</f>
        <v/>
      </c>
      <c r="BB780" s="1" t="n"/>
      <c r="BC780" s="1">
        <f>IF(sum!A773="SA",sum!D773,"*")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2021</v>
      </c>
      <c r="J781" s="1" t="inlineStr">
        <is>
          <t>NCAP_BND</t>
        </is>
      </c>
      <c r="K781" s="1" t="inlineStr">
        <is>
          <t>FX</t>
        </is>
      </c>
      <c r="L781" s="1" t="n">
        <v>2021</v>
      </c>
      <c r="M781" s="1">
        <f>IF(sum!A774="AT",sum!B774,"*")</f>
        <v/>
      </c>
      <c r="N781" s="1" t="n"/>
      <c r="O781" s="1">
        <f>IF(sum!A774="AT",sum!D774,"*")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2021</v>
      </c>
      <c r="U781" s="1">
        <f>IF(sum!A774="BC",sum!B774,"*")</f>
        <v/>
      </c>
      <c r="V781" s="1" t="n"/>
      <c r="W781" s="1">
        <f>IF(sum!A774="BC",sum!D774,"*")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2021</v>
      </c>
      <c r="AC781" s="1">
        <f>IF(sum!A774="MA",sum!B774,"*")</f>
        <v/>
      </c>
      <c r="AD781" s="1" t="n"/>
      <c r="AE781" s="1">
        <f>IF(sum!A774="MA",sum!D774,"*")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2021</v>
      </c>
      <c r="AK781" s="1">
        <f>IF(sum!A774="ON",sum!B774,"*")</f>
        <v/>
      </c>
      <c r="AL781" s="1" t="n"/>
      <c r="AM781" s="1">
        <f>IF(sum!A774="ON",sum!D774,"*")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2021</v>
      </c>
      <c r="AS781" s="1">
        <f>IF(sum!A774="QU",sum!B774,"*")</f>
        <v/>
      </c>
      <c r="AT781" s="1" t="n"/>
      <c r="AU781" s="1">
        <f>IF(sum!A774="QU",sum!D774,"*")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2021</v>
      </c>
      <c r="BA781" s="1">
        <f>IF(sum!A774="SA",sum!B774,"*")</f>
        <v/>
      </c>
      <c r="BB781" s="1" t="n"/>
      <c r="BC781" s="1">
        <f>IF(sum!A774="SA",sum!D774,"*")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2021</v>
      </c>
      <c r="J782" s="4" t="inlineStr">
        <is>
          <t>NCAP_BND</t>
        </is>
      </c>
      <c r="K782" s="4" t="inlineStr">
        <is>
          <t>FX</t>
        </is>
      </c>
      <c r="L782" s="4" t="n">
        <v>2021</v>
      </c>
      <c r="M782" s="1">
        <f>IF(sum!A775="AT",sum!B775,"*")</f>
        <v/>
      </c>
      <c r="N782" s="1" t="n"/>
      <c r="O782" s="1">
        <f>IF(sum!A775="AT",sum!D775,"*")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2021</v>
      </c>
      <c r="U782" s="1">
        <f>IF(sum!A775="BC",sum!B775,"*")</f>
        <v/>
      </c>
      <c r="V782" s="1" t="n"/>
      <c r="W782" s="1">
        <f>IF(sum!A775="BC",sum!D775,"*")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2021</v>
      </c>
      <c r="AC782" s="1">
        <f>IF(sum!A775="MA",sum!B775,"*")</f>
        <v/>
      </c>
      <c r="AD782" s="1" t="n"/>
      <c r="AE782" s="1">
        <f>IF(sum!A775="MA",sum!D775,"*")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2021</v>
      </c>
      <c r="AK782" s="1">
        <f>IF(sum!A775="ON",sum!B775,"*")</f>
        <v/>
      </c>
      <c r="AL782" s="1" t="n"/>
      <c r="AM782" s="1">
        <f>IF(sum!A775="ON",sum!D775,"*")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2021</v>
      </c>
      <c r="AS782" s="1">
        <f>IF(sum!A775="QU",sum!B775,"*")</f>
        <v/>
      </c>
      <c r="AT782" s="1" t="n"/>
      <c r="AU782" s="1">
        <f>IF(sum!A775="QU",sum!D775,"*")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2021</v>
      </c>
      <c r="BA782" s="1">
        <f>IF(sum!A775="SA",sum!B775,"*")</f>
        <v/>
      </c>
      <c r="BB782" s="1" t="n"/>
      <c r="BC782" s="1">
        <f>IF(sum!A775="SA",sum!D775,"*")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2021</v>
      </c>
      <c r="J783" s="1" t="inlineStr">
        <is>
          <t>NCAP_BND</t>
        </is>
      </c>
      <c r="K783" s="1" t="inlineStr">
        <is>
          <t>FX</t>
        </is>
      </c>
      <c r="L783" s="1" t="n">
        <v>2021</v>
      </c>
      <c r="M783" s="1">
        <f>IF(sum!A776="AT",sum!B776,"*")</f>
        <v/>
      </c>
      <c r="N783" s="1" t="n"/>
      <c r="O783" s="1">
        <f>IF(sum!A776="AT",sum!D776,"*")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2021</v>
      </c>
      <c r="U783" s="1">
        <f>IF(sum!A776="BC",sum!B776,"*")</f>
        <v/>
      </c>
      <c r="V783" s="1" t="n"/>
      <c r="W783" s="1">
        <f>IF(sum!A776="BC",sum!D776,"*")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2021</v>
      </c>
      <c r="AC783" s="1">
        <f>IF(sum!A776="MA",sum!B776,"*")</f>
        <v/>
      </c>
      <c r="AD783" s="1" t="n"/>
      <c r="AE783" s="1">
        <f>IF(sum!A776="MA",sum!D776,"*")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2021</v>
      </c>
      <c r="AK783" s="1">
        <f>IF(sum!A776="ON",sum!B776,"*")</f>
        <v/>
      </c>
      <c r="AL783" s="1" t="n"/>
      <c r="AM783" s="1">
        <f>IF(sum!A776="ON",sum!D776,"*")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2021</v>
      </c>
      <c r="AS783" s="1">
        <f>IF(sum!A776="QU",sum!B776,"*")</f>
        <v/>
      </c>
      <c r="AT783" s="1" t="n"/>
      <c r="AU783" s="1">
        <f>IF(sum!A776="QU",sum!D776,"*")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2021</v>
      </c>
      <c r="BA783" s="1">
        <f>IF(sum!A776="SA",sum!B776,"*")</f>
        <v/>
      </c>
      <c r="BB783" s="1" t="n"/>
      <c r="BC783" s="1">
        <f>IF(sum!A776="SA",sum!D776,"*")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2021</v>
      </c>
      <c r="J784" s="4" t="inlineStr">
        <is>
          <t>NCAP_BND</t>
        </is>
      </c>
      <c r="K784" s="4" t="inlineStr">
        <is>
          <t>FX</t>
        </is>
      </c>
      <c r="L784" s="4" t="n">
        <v>2021</v>
      </c>
      <c r="M784" s="1">
        <f>IF(sum!A777="AT",sum!B777,"*")</f>
        <v/>
      </c>
      <c r="N784" s="1" t="n"/>
      <c r="O784" s="1">
        <f>IF(sum!A777="AT",sum!D777,"*")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2021</v>
      </c>
      <c r="U784" s="1">
        <f>IF(sum!A777="BC",sum!B777,"*")</f>
        <v/>
      </c>
      <c r="V784" s="1" t="n"/>
      <c r="W784" s="1">
        <f>IF(sum!A777="BC",sum!D777,"*")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2021</v>
      </c>
      <c r="AC784" s="1">
        <f>IF(sum!A777="MA",sum!B777,"*")</f>
        <v/>
      </c>
      <c r="AD784" s="1" t="n"/>
      <c r="AE784" s="1">
        <f>IF(sum!A777="MA",sum!D777,"*")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2021</v>
      </c>
      <c r="AK784" s="1">
        <f>IF(sum!A777="ON",sum!B777,"*")</f>
        <v/>
      </c>
      <c r="AL784" s="1" t="n"/>
      <c r="AM784" s="1">
        <f>IF(sum!A777="ON",sum!D777,"*")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2021</v>
      </c>
      <c r="AS784" s="1">
        <f>IF(sum!A777="QU",sum!B777,"*")</f>
        <v/>
      </c>
      <c r="AT784" s="1" t="n"/>
      <c r="AU784" s="1">
        <f>IF(sum!A777="QU",sum!D777,"*")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2021</v>
      </c>
      <c r="BA784" s="1">
        <f>IF(sum!A777="SA",sum!B777,"*")</f>
        <v/>
      </c>
      <c r="BB784" s="1" t="n"/>
      <c r="BC784" s="1">
        <f>IF(sum!A777="SA",sum!D777,"*")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2021</v>
      </c>
      <c r="J785" s="1" t="inlineStr">
        <is>
          <t>NCAP_BND</t>
        </is>
      </c>
      <c r="K785" s="1" t="inlineStr">
        <is>
          <t>FX</t>
        </is>
      </c>
      <c r="L785" s="1" t="n">
        <v>2021</v>
      </c>
      <c r="M785" s="1">
        <f>IF(sum!A778="AT",sum!B778,"*")</f>
        <v/>
      </c>
      <c r="N785" s="1" t="n"/>
      <c r="O785" s="1">
        <f>IF(sum!A778="AT",sum!D778,"*")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2021</v>
      </c>
      <c r="U785" s="1">
        <f>IF(sum!A778="BC",sum!B778,"*")</f>
        <v/>
      </c>
      <c r="V785" s="1" t="n"/>
      <c r="W785" s="1">
        <f>IF(sum!A778="BC",sum!D778,"*")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2021</v>
      </c>
      <c r="AC785" s="1">
        <f>IF(sum!A778="MA",sum!B778,"*")</f>
        <v/>
      </c>
      <c r="AD785" s="1" t="n"/>
      <c r="AE785" s="1">
        <f>IF(sum!A778="MA",sum!D778,"*")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2021</v>
      </c>
      <c r="AK785" s="1">
        <f>IF(sum!A778="ON",sum!B778,"*")</f>
        <v/>
      </c>
      <c r="AL785" s="1" t="n"/>
      <c r="AM785" s="1">
        <f>IF(sum!A778="ON",sum!D778,"*")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2021</v>
      </c>
      <c r="AS785" s="1">
        <f>IF(sum!A778="QU",sum!B778,"*")</f>
        <v/>
      </c>
      <c r="AT785" s="1" t="n"/>
      <c r="AU785" s="1">
        <f>IF(sum!A778="QU",sum!D778,"*")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2021</v>
      </c>
      <c r="BA785" s="1">
        <f>IF(sum!A778="SA",sum!B778,"*")</f>
        <v/>
      </c>
      <c r="BB785" s="1" t="n"/>
      <c r="BC785" s="1">
        <f>IF(sum!A778="SA",sum!D778,"*")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2021</v>
      </c>
      <c r="J786" s="4" t="inlineStr">
        <is>
          <t>NCAP_BND</t>
        </is>
      </c>
      <c r="K786" s="4" t="inlineStr">
        <is>
          <t>FX</t>
        </is>
      </c>
      <c r="L786" s="4" t="n">
        <v>2021</v>
      </c>
      <c r="M786" s="1">
        <f>IF(sum!A779="AT",sum!B779,"*")</f>
        <v/>
      </c>
      <c r="N786" s="1" t="n"/>
      <c r="O786" s="1">
        <f>IF(sum!A779="AT",sum!D779,"*")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2021</v>
      </c>
      <c r="U786" s="1">
        <f>IF(sum!A779="BC",sum!B779,"*")</f>
        <v/>
      </c>
      <c r="V786" s="1" t="n"/>
      <c r="W786" s="1">
        <f>IF(sum!A779="BC",sum!D779,"*")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2021</v>
      </c>
      <c r="AC786" s="1">
        <f>IF(sum!A779="MA",sum!B779,"*")</f>
        <v/>
      </c>
      <c r="AD786" s="1" t="n"/>
      <c r="AE786" s="1">
        <f>IF(sum!A779="MA",sum!D779,"*")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2021</v>
      </c>
      <c r="AK786" s="1">
        <f>IF(sum!A779="ON",sum!B779,"*")</f>
        <v/>
      </c>
      <c r="AL786" s="1" t="n"/>
      <c r="AM786" s="1">
        <f>IF(sum!A779="ON",sum!D779,"*")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2021</v>
      </c>
      <c r="AS786" s="1">
        <f>IF(sum!A779="QU",sum!B779,"*")</f>
        <v/>
      </c>
      <c r="AT786" s="1" t="n"/>
      <c r="AU786" s="1">
        <f>IF(sum!A779="QU",sum!D779,"*")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2021</v>
      </c>
      <c r="BA786" s="1">
        <f>IF(sum!A779="SA",sum!B779,"*")</f>
        <v/>
      </c>
      <c r="BB786" s="1" t="n"/>
      <c r="BC786" s="1">
        <f>IF(sum!A779="SA",sum!D779,"*")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2021</v>
      </c>
      <c r="J787" s="1" t="inlineStr">
        <is>
          <t>NCAP_BND</t>
        </is>
      </c>
      <c r="K787" s="1" t="inlineStr">
        <is>
          <t>FX</t>
        </is>
      </c>
      <c r="L787" s="1" t="n">
        <v>2021</v>
      </c>
      <c r="M787" s="1">
        <f>IF(sum!A780="AT",sum!B780,"*")</f>
        <v/>
      </c>
      <c r="N787" s="1" t="n"/>
      <c r="O787" s="1">
        <f>IF(sum!A780="AT",sum!D780,"*")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2021</v>
      </c>
      <c r="U787" s="1">
        <f>IF(sum!A780="BC",sum!B780,"*")</f>
        <v/>
      </c>
      <c r="V787" s="1" t="n"/>
      <c r="W787" s="1">
        <f>IF(sum!A780="BC",sum!D780,"*")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2021</v>
      </c>
      <c r="AC787" s="1">
        <f>IF(sum!A780="MA",sum!B780,"*")</f>
        <v/>
      </c>
      <c r="AD787" s="1" t="n"/>
      <c r="AE787" s="1">
        <f>IF(sum!A780="MA",sum!D780,"*")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2021</v>
      </c>
      <c r="AK787" s="1">
        <f>IF(sum!A780="ON",sum!B780,"*")</f>
        <v/>
      </c>
      <c r="AL787" s="1" t="n"/>
      <c r="AM787" s="1">
        <f>IF(sum!A780="ON",sum!D780,"*")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2021</v>
      </c>
      <c r="AS787" s="1">
        <f>IF(sum!A780="QU",sum!B780,"*")</f>
        <v/>
      </c>
      <c r="AT787" s="1" t="n"/>
      <c r="AU787" s="1">
        <f>IF(sum!A780="QU",sum!D780,"*")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2021</v>
      </c>
      <c r="BA787" s="1">
        <f>IF(sum!A780="SA",sum!B780,"*")</f>
        <v/>
      </c>
      <c r="BB787" s="1" t="n"/>
      <c r="BC787" s="1">
        <f>IF(sum!A780="SA",sum!D780,"*")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2021</v>
      </c>
      <c r="J788" s="4" t="inlineStr">
        <is>
          <t>NCAP_BND</t>
        </is>
      </c>
      <c r="K788" s="4" t="inlineStr">
        <is>
          <t>FX</t>
        </is>
      </c>
      <c r="L788" s="4" t="n">
        <v>2021</v>
      </c>
      <c r="M788" s="1">
        <f>IF(sum!A781="AT",sum!B781,"*")</f>
        <v/>
      </c>
      <c r="N788" s="1" t="n"/>
      <c r="O788" s="1">
        <f>IF(sum!A781="AT",sum!D781,"*")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2021</v>
      </c>
      <c r="U788" s="1">
        <f>IF(sum!A781="BC",sum!B781,"*")</f>
        <v/>
      </c>
      <c r="V788" s="1" t="n"/>
      <c r="W788" s="1">
        <f>IF(sum!A781="BC",sum!D781,"*")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2021</v>
      </c>
      <c r="AC788" s="1">
        <f>IF(sum!A781="MA",sum!B781,"*")</f>
        <v/>
      </c>
      <c r="AD788" s="1" t="n"/>
      <c r="AE788" s="1">
        <f>IF(sum!A781="MA",sum!D781,"*")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2021</v>
      </c>
      <c r="AK788" s="1">
        <f>IF(sum!A781="ON",sum!B781,"*")</f>
        <v/>
      </c>
      <c r="AL788" s="1" t="n"/>
      <c r="AM788" s="1">
        <f>IF(sum!A781="ON",sum!D781,"*")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2021</v>
      </c>
      <c r="AS788" s="1">
        <f>IF(sum!A781="QU",sum!B781,"*")</f>
        <v/>
      </c>
      <c r="AT788" s="1" t="n"/>
      <c r="AU788" s="1">
        <f>IF(sum!A781="QU",sum!D781,"*")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2021</v>
      </c>
      <c r="BA788" s="1">
        <f>IF(sum!A781="SA",sum!B781,"*")</f>
        <v/>
      </c>
      <c r="BB788" s="1" t="n"/>
      <c r="BC788" s="1">
        <f>IF(sum!A781="SA",sum!D781,"*")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2021</v>
      </c>
      <c r="J789" s="1" t="inlineStr">
        <is>
          <t>NCAP_BND</t>
        </is>
      </c>
      <c r="K789" s="1" t="inlineStr">
        <is>
          <t>FX</t>
        </is>
      </c>
      <c r="L789" s="1" t="n">
        <v>2021</v>
      </c>
      <c r="M789" s="1">
        <f>IF(sum!A782="AT",sum!B782,"*")</f>
        <v/>
      </c>
      <c r="N789" s="1" t="n"/>
      <c r="O789" s="1">
        <f>IF(sum!A782="AT",sum!D782,"*")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2021</v>
      </c>
      <c r="U789" s="1">
        <f>IF(sum!A782="BC",sum!B782,"*")</f>
        <v/>
      </c>
      <c r="V789" s="1" t="n"/>
      <c r="W789" s="1">
        <f>IF(sum!A782="BC",sum!D782,"*")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2021</v>
      </c>
      <c r="AC789" s="1">
        <f>IF(sum!A782="MA",sum!B782,"*")</f>
        <v/>
      </c>
      <c r="AD789" s="1" t="n"/>
      <c r="AE789" s="1">
        <f>IF(sum!A782="MA",sum!D782,"*")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2021</v>
      </c>
      <c r="AK789" s="1">
        <f>IF(sum!A782="ON",sum!B782,"*")</f>
        <v/>
      </c>
      <c r="AL789" s="1" t="n"/>
      <c r="AM789" s="1">
        <f>IF(sum!A782="ON",sum!D782,"*")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2021</v>
      </c>
      <c r="AS789" s="1">
        <f>IF(sum!A782="QU",sum!B782,"*")</f>
        <v/>
      </c>
      <c r="AT789" s="1" t="n"/>
      <c r="AU789" s="1">
        <f>IF(sum!A782="QU",sum!D782,"*")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2021</v>
      </c>
      <c r="BA789" s="1">
        <f>IF(sum!A782="SA",sum!B782,"*")</f>
        <v/>
      </c>
      <c r="BB789" s="1" t="n"/>
      <c r="BC789" s="1">
        <f>IF(sum!A782="SA",sum!D782,"*")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2021</v>
      </c>
      <c r="J790" s="4" t="inlineStr">
        <is>
          <t>NCAP_BND</t>
        </is>
      </c>
      <c r="K790" s="4" t="inlineStr">
        <is>
          <t>FX</t>
        </is>
      </c>
      <c r="L790" s="4" t="n">
        <v>2021</v>
      </c>
      <c r="M790" s="1">
        <f>IF(sum!A783="AT",sum!B783,"*")</f>
        <v/>
      </c>
      <c r="N790" s="1" t="n"/>
      <c r="O790" s="1">
        <f>IF(sum!A783="AT",sum!D783,"*")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2021</v>
      </c>
      <c r="U790" s="1">
        <f>IF(sum!A783="BC",sum!B783,"*")</f>
        <v/>
      </c>
      <c r="V790" s="1" t="n"/>
      <c r="W790" s="1">
        <f>IF(sum!A783="BC",sum!D783,"*")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2021</v>
      </c>
      <c r="AC790" s="1">
        <f>IF(sum!A783="MA",sum!B783,"*")</f>
        <v/>
      </c>
      <c r="AD790" s="1" t="n"/>
      <c r="AE790" s="1">
        <f>IF(sum!A783="MA",sum!D783,"*")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2021</v>
      </c>
      <c r="AK790" s="1">
        <f>IF(sum!A783="ON",sum!B783,"*")</f>
        <v/>
      </c>
      <c r="AL790" s="1" t="n"/>
      <c r="AM790" s="1">
        <f>IF(sum!A783="ON",sum!D783,"*")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2021</v>
      </c>
      <c r="AS790" s="1">
        <f>IF(sum!A783="QU",sum!B783,"*")</f>
        <v/>
      </c>
      <c r="AT790" s="1" t="n"/>
      <c r="AU790" s="1">
        <f>IF(sum!A783="QU",sum!D783,"*")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2021</v>
      </c>
      <c r="BA790" s="1">
        <f>IF(sum!A783="SA",sum!B783,"*")</f>
        <v/>
      </c>
      <c r="BB790" s="1" t="n"/>
      <c r="BC790" s="1">
        <f>IF(sum!A783="SA",sum!D783,"*")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2021</v>
      </c>
      <c r="J791" s="1" t="inlineStr">
        <is>
          <t>NCAP_BND</t>
        </is>
      </c>
      <c r="K791" s="1" t="inlineStr">
        <is>
          <t>FX</t>
        </is>
      </c>
      <c r="L791" s="1" t="n">
        <v>2021</v>
      </c>
      <c r="M791" s="1">
        <f>IF(sum!A784="AT",sum!B784,"*")</f>
        <v/>
      </c>
      <c r="N791" s="1" t="n"/>
      <c r="O791" s="1">
        <f>IF(sum!A784="AT",sum!D784,"*")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2021</v>
      </c>
      <c r="U791" s="1">
        <f>IF(sum!A784="BC",sum!B784,"*")</f>
        <v/>
      </c>
      <c r="V791" s="1" t="n"/>
      <c r="W791" s="1">
        <f>IF(sum!A784="BC",sum!D784,"*")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2021</v>
      </c>
      <c r="AC791" s="1">
        <f>IF(sum!A784="MA",sum!B784,"*")</f>
        <v/>
      </c>
      <c r="AD791" s="1" t="n"/>
      <c r="AE791" s="1">
        <f>IF(sum!A784="MA",sum!D784,"*")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2021</v>
      </c>
      <c r="AK791" s="1">
        <f>IF(sum!A784="ON",sum!B784,"*")</f>
        <v/>
      </c>
      <c r="AL791" s="1" t="n"/>
      <c r="AM791" s="1">
        <f>IF(sum!A784="ON",sum!D784,"*")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2021</v>
      </c>
      <c r="AS791" s="1">
        <f>IF(sum!A784="QU",sum!B784,"*")</f>
        <v/>
      </c>
      <c r="AT791" s="1" t="n"/>
      <c r="AU791" s="1">
        <f>IF(sum!A784="QU",sum!D784,"*")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2021</v>
      </c>
      <c r="BA791" s="1">
        <f>IF(sum!A784="SA",sum!B784,"*")</f>
        <v/>
      </c>
      <c r="BB791" s="1" t="n"/>
      <c r="BC791" s="1">
        <f>IF(sum!A784="SA",sum!D784,"*")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2021</v>
      </c>
      <c r="J792" s="4" t="inlineStr">
        <is>
          <t>NCAP_BND</t>
        </is>
      </c>
      <c r="K792" s="4" t="inlineStr">
        <is>
          <t>FX</t>
        </is>
      </c>
      <c r="L792" s="4" t="n">
        <v>2021</v>
      </c>
      <c r="M792" s="1">
        <f>IF(sum!A785="AT",sum!B785,"*")</f>
        <v/>
      </c>
      <c r="N792" s="1" t="n"/>
      <c r="O792" s="1">
        <f>IF(sum!A785="AT",sum!D785,"*")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2021</v>
      </c>
      <c r="U792" s="1">
        <f>IF(sum!A785="BC",sum!B785,"*")</f>
        <v/>
      </c>
      <c r="V792" s="1" t="n"/>
      <c r="W792" s="1">
        <f>IF(sum!A785="BC",sum!D785,"*")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2021</v>
      </c>
      <c r="AC792" s="1">
        <f>IF(sum!A785="MA",sum!B785,"*")</f>
        <v/>
      </c>
      <c r="AD792" s="1" t="n"/>
      <c r="AE792" s="1">
        <f>IF(sum!A785="MA",sum!D785,"*")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2021</v>
      </c>
      <c r="AK792" s="1">
        <f>IF(sum!A785="ON",sum!B785,"*")</f>
        <v/>
      </c>
      <c r="AL792" s="1" t="n"/>
      <c r="AM792" s="1">
        <f>IF(sum!A785="ON",sum!D785,"*")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2021</v>
      </c>
      <c r="AS792" s="1">
        <f>IF(sum!A785="QU",sum!B785,"*")</f>
        <v/>
      </c>
      <c r="AT792" s="1" t="n"/>
      <c r="AU792" s="1">
        <f>IF(sum!A785="QU",sum!D785,"*")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2021</v>
      </c>
      <c r="BA792" s="1">
        <f>IF(sum!A785="SA",sum!B785,"*")</f>
        <v/>
      </c>
      <c r="BB792" s="1" t="n"/>
      <c r="BC792" s="1">
        <f>IF(sum!A785="SA",sum!D785,"*")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2021</v>
      </c>
      <c r="J793" s="1" t="inlineStr">
        <is>
          <t>NCAP_BND</t>
        </is>
      </c>
      <c r="K793" s="1" t="inlineStr">
        <is>
          <t>FX</t>
        </is>
      </c>
      <c r="L793" s="1" t="n">
        <v>2021</v>
      </c>
      <c r="M793" s="1">
        <f>IF(sum!A786="AT",sum!B786,"*")</f>
        <v/>
      </c>
      <c r="N793" s="1" t="n"/>
      <c r="O793" s="1">
        <f>IF(sum!A786="AT",sum!D786,"*")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2021</v>
      </c>
      <c r="U793" s="1">
        <f>IF(sum!A786="BC",sum!B786,"*")</f>
        <v/>
      </c>
      <c r="V793" s="1" t="n"/>
      <c r="W793" s="1">
        <f>IF(sum!A786="BC",sum!D786,"*")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2021</v>
      </c>
      <c r="AC793" s="1">
        <f>IF(sum!A786="MA",sum!B786,"*")</f>
        <v/>
      </c>
      <c r="AD793" s="1" t="n"/>
      <c r="AE793" s="1">
        <f>IF(sum!A786="MA",sum!D786,"*")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2021</v>
      </c>
      <c r="AK793" s="1">
        <f>IF(sum!A786="ON",sum!B786,"*")</f>
        <v/>
      </c>
      <c r="AL793" s="1" t="n"/>
      <c r="AM793" s="1">
        <f>IF(sum!A786="ON",sum!D786,"*")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2021</v>
      </c>
      <c r="AS793" s="1">
        <f>IF(sum!A786="QU",sum!B786,"*")</f>
        <v/>
      </c>
      <c r="AT793" s="1" t="n"/>
      <c r="AU793" s="1">
        <f>IF(sum!A786="QU",sum!D786,"*")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2021</v>
      </c>
      <c r="BA793" s="1">
        <f>IF(sum!A786="SA",sum!B786,"*")</f>
        <v/>
      </c>
      <c r="BB793" s="1" t="n"/>
      <c r="BC793" s="1">
        <f>IF(sum!A786="SA",sum!D786,"*")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2021</v>
      </c>
      <c r="J794" s="4" t="inlineStr">
        <is>
          <t>NCAP_BND</t>
        </is>
      </c>
      <c r="K794" s="4" t="inlineStr">
        <is>
          <t>FX</t>
        </is>
      </c>
      <c r="L794" s="4" t="n">
        <v>2021</v>
      </c>
      <c r="M794" s="1">
        <f>IF(sum!A787="AT",sum!B787,"*")</f>
        <v/>
      </c>
      <c r="N794" s="1" t="n"/>
      <c r="O794" s="1">
        <f>IF(sum!A787="AT",sum!D787,"*")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2021</v>
      </c>
      <c r="U794" s="1">
        <f>IF(sum!A787="BC",sum!B787,"*")</f>
        <v/>
      </c>
      <c r="V794" s="1" t="n"/>
      <c r="W794" s="1">
        <f>IF(sum!A787="BC",sum!D787,"*")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2021</v>
      </c>
      <c r="AC794" s="1">
        <f>IF(sum!A787="MA",sum!B787,"*")</f>
        <v/>
      </c>
      <c r="AD794" s="1" t="n"/>
      <c r="AE794" s="1">
        <f>IF(sum!A787="MA",sum!D787,"*")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2021</v>
      </c>
      <c r="AK794" s="1">
        <f>IF(sum!A787="ON",sum!B787,"*")</f>
        <v/>
      </c>
      <c r="AL794" s="1" t="n"/>
      <c r="AM794" s="1">
        <f>IF(sum!A787="ON",sum!D787,"*")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2021</v>
      </c>
      <c r="AS794" s="1">
        <f>IF(sum!A787="QU",sum!B787,"*")</f>
        <v/>
      </c>
      <c r="AT794" s="1" t="n"/>
      <c r="AU794" s="1">
        <f>IF(sum!A787="QU",sum!D787,"*")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2021</v>
      </c>
      <c r="BA794" s="1">
        <f>IF(sum!A787="SA",sum!B787,"*")</f>
        <v/>
      </c>
      <c r="BB794" s="1" t="n"/>
      <c r="BC794" s="1">
        <f>IF(sum!A787="SA",sum!D787,"*")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2021</v>
      </c>
      <c r="J795" s="1" t="inlineStr">
        <is>
          <t>NCAP_BND</t>
        </is>
      </c>
      <c r="K795" s="1" t="inlineStr">
        <is>
          <t>FX</t>
        </is>
      </c>
      <c r="L795" s="1" t="n">
        <v>2021</v>
      </c>
      <c r="M795" s="1">
        <f>IF(sum!A788="AT",sum!B788,"*")</f>
        <v/>
      </c>
      <c r="N795" s="1" t="n"/>
      <c r="O795" s="1">
        <f>IF(sum!A788="AT",sum!D788,"*")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2021</v>
      </c>
      <c r="U795" s="1">
        <f>IF(sum!A788="BC",sum!B788,"*")</f>
        <v/>
      </c>
      <c r="V795" s="1" t="n"/>
      <c r="W795" s="1">
        <f>IF(sum!A788="BC",sum!D788,"*")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2021</v>
      </c>
      <c r="AC795" s="1">
        <f>IF(sum!A788="MA",sum!B788,"*")</f>
        <v/>
      </c>
      <c r="AD795" s="1" t="n"/>
      <c r="AE795" s="1">
        <f>IF(sum!A788="MA",sum!D788,"*")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2021</v>
      </c>
      <c r="AK795" s="1">
        <f>IF(sum!A788="ON",sum!B788,"*")</f>
        <v/>
      </c>
      <c r="AL795" s="1" t="n"/>
      <c r="AM795" s="1">
        <f>IF(sum!A788="ON",sum!D788,"*")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2021</v>
      </c>
      <c r="AS795" s="1">
        <f>IF(sum!A788="QU",sum!B788,"*")</f>
        <v/>
      </c>
      <c r="AT795" s="1" t="n"/>
      <c r="AU795" s="1">
        <f>IF(sum!A788="QU",sum!D788,"*")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2021</v>
      </c>
      <c r="BA795" s="1">
        <f>IF(sum!A788="SA",sum!B788,"*")</f>
        <v/>
      </c>
      <c r="BB795" s="1" t="n"/>
      <c r="BC795" s="1">
        <f>IF(sum!A788="SA",sum!D788,"*")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2021</v>
      </c>
      <c r="J796" s="4" t="inlineStr">
        <is>
          <t>NCAP_BND</t>
        </is>
      </c>
      <c r="K796" s="4" t="inlineStr">
        <is>
          <t>FX</t>
        </is>
      </c>
      <c r="L796" s="4" t="n">
        <v>2021</v>
      </c>
      <c r="M796" s="1">
        <f>IF(sum!A789="AT",sum!B789,"*")</f>
        <v/>
      </c>
      <c r="N796" s="1" t="n"/>
      <c r="O796" s="1">
        <f>IF(sum!A789="AT",sum!D789,"*")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2021</v>
      </c>
      <c r="U796" s="1">
        <f>IF(sum!A789="BC",sum!B789,"*")</f>
        <v/>
      </c>
      <c r="V796" s="1" t="n"/>
      <c r="W796" s="1">
        <f>IF(sum!A789="BC",sum!D789,"*")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2021</v>
      </c>
      <c r="AC796" s="1">
        <f>IF(sum!A789="MA",sum!B789,"*")</f>
        <v/>
      </c>
      <c r="AD796" s="1" t="n"/>
      <c r="AE796" s="1">
        <f>IF(sum!A789="MA",sum!D789,"*")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2021</v>
      </c>
      <c r="AK796" s="1">
        <f>IF(sum!A789="ON",sum!B789,"*")</f>
        <v/>
      </c>
      <c r="AL796" s="1" t="n"/>
      <c r="AM796" s="1">
        <f>IF(sum!A789="ON",sum!D789,"*")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2021</v>
      </c>
      <c r="AS796" s="1">
        <f>IF(sum!A789="QU",sum!B789,"*")</f>
        <v/>
      </c>
      <c r="AT796" s="1" t="n"/>
      <c r="AU796" s="1">
        <f>IF(sum!A789="QU",sum!D789,"*")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2021</v>
      </c>
      <c r="BA796" s="1">
        <f>IF(sum!A789="SA",sum!B789,"*")</f>
        <v/>
      </c>
      <c r="BB796" s="1" t="n"/>
      <c r="BC796" s="1">
        <f>IF(sum!A789="SA",sum!D789,"*")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2021</v>
      </c>
      <c r="J797" s="1" t="inlineStr">
        <is>
          <t>NCAP_BND</t>
        </is>
      </c>
      <c r="K797" s="1" t="inlineStr">
        <is>
          <t>FX</t>
        </is>
      </c>
      <c r="L797" s="1" t="n">
        <v>2021</v>
      </c>
      <c r="M797" s="1">
        <f>IF(sum!A790="AT",sum!B790,"*")</f>
        <v/>
      </c>
      <c r="N797" s="1" t="n"/>
      <c r="O797" s="1">
        <f>IF(sum!A790="AT",sum!D790,"*")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2021</v>
      </c>
      <c r="U797" s="1">
        <f>IF(sum!A790="BC",sum!B790,"*")</f>
        <v/>
      </c>
      <c r="V797" s="1" t="n"/>
      <c r="W797" s="1">
        <f>IF(sum!A790="BC",sum!D790,"*")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2021</v>
      </c>
      <c r="AC797" s="1">
        <f>IF(sum!A790="MA",sum!B790,"*")</f>
        <v/>
      </c>
      <c r="AD797" s="1" t="n"/>
      <c r="AE797" s="1">
        <f>IF(sum!A790="MA",sum!D790,"*")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2021</v>
      </c>
      <c r="AK797" s="1">
        <f>IF(sum!A790="ON",sum!B790,"*")</f>
        <v/>
      </c>
      <c r="AL797" s="1" t="n"/>
      <c r="AM797" s="1">
        <f>IF(sum!A790="ON",sum!D790,"*")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2021</v>
      </c>
      <c r="AS797" s="1">
        <f>IF(sum!A790="QU",sum!B790,"*")</f>
        <v/>
      </c>
      <c r="AT797" s="1" t="n"/>
      <c r="AU797" s="1">
        <f>IF(sum!A790="QU",sum!D790,"*")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2021</v>
      </c>
      <c r="BA797" s="1">
        <f>IF(sum!A790="SA",sum!B790,"*")</f>
        <v/>
      </c>
      <c r="BB797" s="1" t="n"/>
      <c r="BC797" s="1">
        <f>IF(sum!A790="SA",sum!D790,"*")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2021</v>
      </c>
      <c r="J798" s="4" t="inlineStr">
        <is>
          <t>NCAP_BND</t>
        </is>
      </c>
      <c r="K798" s="4" t="inlineStr">
        <is>
          <t>FX</t>
        </is>
      </c>
      <c r="L798" s="4" t="n">
        <v>2021</v>
      </c>
      <c r="M798" s="1">
        <f>IF(sum!A791="AT",sum!B791,"*")</f>
        <v/>
      </c>
      <c r="N798" s="1" t="n"/>
      <c r="O798" s="1">
        <f>IF(sum!A791="AT",sum!D791,"*")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2021</v>
      </c>
      <c r="U798" s="1">
        <f>IF(sum!A791="BC",sum!B791,"*")</f>
        <v/>
      </c>
      <c r="V798" s="1" t="n"/>
      <c r="W798" s="1">
        <f>IF(sum!A791="BC",sum!D791,"*")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2021</v>
      </c>
      <c r="AC798" s="1">
        <f>IF(sum!A791="MA",sum!B791,"*")</f>
        <v/>
      </c>
      <c r="AD798" s="1" t="n"/>
      <c r="AE798" s="1">
        <f>IF(sum!A791="MA",sum!D791,"*")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2021</v>
      </c>
      <c r="AK798" s="1">
        <f>IF(sum!A791="ON",sum!B791,"*")</f>
        <v/>
      </c>
      <c r="AL798" s="1" t="n"/>
      <c r="AM798" s="1">
        <f>IF(sum!A791="ON",sum!D791,"*")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2021</v>
      </c>
      <c r="AS798" s="1">
        <f>IF(sum!A791="QU",sum!B791,"*")</f>
        <v/>
      </c>
      <c r="AT798" s="1" t="n"/>
      <c r="AU798" s="1">
        <f>IF(sum!A791="QU",sum!D791,"*")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2021</v>
      </c>
      <c r="BA798" s="1">
        <f>IF(sum!A791="SA",sum!B791,"*")</f>
        <v/>
      </c>
      <c r="BB798" s="1" t="n"/>
      <c r="BC798" s="1">
        <f>IF(sum!A791="SA",sum!D791,"*")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2021</v>
      </c>
      <c r="J799" s="1" t="inlineStr">
        <is>
          <t>NCAP_BND</t>
        </is>
      </c>
      <c r="K799" s="1" t="inlineStr">
        <is>
          <t>FX</t>
        </is>
      </c>
      <c r="L799" s="1" t="n">
        <v>2021</v>
      </c>
      <c r="M799" s="1">
        <f>IF(sum!A792="AT",sum!B792,"*")</f>
        <v/>
      </c>
      <c r="N799" s="1" t="n"/>
      <c r="O799" s="1">
        <f>IF(sum!A792="AT",sum!D792,"*")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2021</v>
      </c>
      <c r="U799" s="1">
        <f>IF(sum!A792="BC",sum!B792,"*")</f>
        <v/>
      </c>
      <c r="V799" s="1" t="n"/>
      <c r="W799" s="1">
        <f>IF(sum!A792="BC",sum!D792,"*")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2021</v>
      </c>
      <c r="AC799" s="1">
        <f>IF(sum!A792="MA",sum!B792,"*")</f>
        <v/>
      </c>
      <c r="AD799" s="1" t="n"/>
      <c r="AE799" s="1">
        <f>IF(sum!A792="MA",sum!D792,"*")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2021</v>
      </c>
      <c r="AK799" s="1">
        <f>IF(sum!A792="ON",sum!B792,"*")</f>
        <v/>
      </c>
      <c r="AL799" s="1" t="n"/>
      <c r="AM799" s="1">
        <f>IF(sum!A792="ON",sum!D792,"*")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2021</v>
      </c>
      <c r="AS799" s="1">
        <f>IF(sum!A792="QU",sum!B792,"*")</f>
        <v/>
      </c>
      <c r="AT799" s="1" t="n"/>
      <c r="AU799" s="1">
        <f>IF(sum!A792="QU",sum!D792,"*")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2021</v>
      </c>
      <c r="BA799" s="1">
        <f>IF(sum!A792="SA",sum!B792,"*")</f>
        <v/>
      </c>
      <c r="BB799" s="1" t="n"/>
      <c r="BC799" s="1">
        <f>IF(sum!A792="SA",sum!D792,"*")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2021</v>
      </c>
      <c r="J800" s="4" t="inlineStr">
        <is>
          <t>NCAP_BND</t>
        </is>
      </c>
      <c r="K800" s="4" t="inlineStr">
        <is>
          <t>FX</t>
        </is>
      </c>
      <c r="L800" s="4" t="n">
        <v>2021</v>
      </c>
      <c r="M800" s="1">
        <f>IF(sum!A793="AT",sum!B793,"*")</f>
        <v/>
      </c>
      <c r="N800" s="1" t="n"/>
      <c r="O800" s="1">
        <f>IF(sum!A793="AT",sum!D793,"*")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2021</v>
      </c>
      <c r="U800" s="1">
        <f>IF(sum!A793="BC",sum!B793,"*")</f>
        <v/>
      </c>
      <c r="V800" s="1" t="n"/>
      <c r="W800" s="1">
        <f>IF(sum!A793="BC",sum!D793,"*")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2021</v>
      </c>
      <c r="AC800" s="1">
        <f>IF(sum!A793="MA",sum!B793,"*")</f>
        <v/>
      </c>
      <c r="AD800" s="1" t="n"/>
      <c r="AE800" s="1">
        <f>IF(sum!A793="MA",sum!D793,"*")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2021</v>
      </c>
      <c r="AK800" s="1">
        <f>IF(sum!A793="ON",sum!B793,"*")</f>
        <v/>
      </c>
      <c r="AL800" s="1" t="n"/>
      <c r="AM800" s="1">
        <f>IF(sum!A793="ON",sum!D793,"*")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2021</v>
      </c>
      <c r="AS800" s="1">
        <f>IF(sum!A793="QU",sum!B793,"*")</f>
        <v/>
      </c>
      <c r="AT800" s="1" t="n"/>
      <c r="AU800" s="1">
        <f>IF(sum!A793="QU",sum!D793,"*")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2021</v>
      </c>
      <c r="BA800" s="1">
        <f>IF(sum!A793="SA",sum!B793,"*")</f>
        <v/>
      </c>
      <c r="BB800" s="1" t="n"/>
      <c r="BC800" s="1">
        <f>IF(sum!A793="SA",sum!D793,"*")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2021</v>
      </c>
      <c r="J801" s="1" t="inlineStr">
        <is>
          <t>NCAP_BND</t>
        </is>
      </c>
      <c r="K801" s="1" t="inlineStr">
        <is>
          <t>FX</t>
        </is>
      </c>
      <c r="L801" s="1" t="n">
        <v>2021</v>
      </c>
      <c r="M801" s="1">
        <f>IF(sum!A794="AT",sum!B794,"*")</f>
        <v/>
      </c>
      <c r="N801" s="1" t="n"/>
      <c r="O801" s="1">
        <f>IF(sum!A794="AT",sum!D794,"*")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2021</v>
      </c>
      <c r="U801" s="1">
        <f>IF(sum!A794="BC",sum!B794,"*")</f>
        <v/>
      </c>
      <c r="V801" s="1" t="n"/>
      <c r="W801" s="1">
        <f>IF(sum!A794="BC",sum!D794,"*")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2021</v>
      </c>
      <c r="AC801" s="1">
        <f>IF(sum!A794="MA",sum!B794,"*")</f>
        <v/>
      </c>
      <c r="AD801" s="1" t="n"/>
      <c r="AE801" s="1">
        <f>IF(sum!A794="MA",sum!D794,"*")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2021</v>
      </c>
      <c r="AK801" s="1">
        <f>IF(sum!A794="ON",sum!B794,"*")</f>
        <v/>
      </c>
      <c r="AL801" s="1" t="n"/>
      <c r="AM801" s="1">
        <f>IF(sum!A794="ON",sum!D794,"*")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2021</v>
      </c>
      <c r="AS801" s="1">
        <f>IF(sum!A794="QU",sum!B794,"*")</f>
        <v/>
      </c>
      <c r="AT801" s="1" t="n"/>
      <c r="AU801" s="1">
        <f>IF(sum!A794="QU",sum!D794,"*")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2021</v>
      </c>
      <c r="BA801" s="1">
        <f>IF(sum!A794="SA",sum!B794,"*")</f>
        <v/>
      </c>
      <c r="BB801" s="1" t="n"/>
      <c r="BC801" s="1">
        <f>IF(sum!A794="SA",sum!D794,"*")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2021</v>
      </c>
      <c r="J802" s="4" t="inlineStr">
        <is>
          <t>NCAP_BND</t>
        </is>
      </c>
      <c r="K802" s="4" t="inlineStr">
        <is>
          <t>FX</t>
        </is>
      </c>
      <c r="L802" s="4" t="n">
        <v>2021</v>
      </c>
      <c r="M802" s="1">
        <f>IF(sum!A795="AT",sum!B795,"*")</f>
        <v/>
      </c>
      <c r="N802" s="1" t="n"/>
      <c r="O802" s="1">
        <f>IF(sum!A795="AT",sum!D795,"*")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2021</v>
      </c>
      <c r="U802" s="1">
        <f>IF(sum!A795="BC",sum!B795,"*")</f>
        <v/>
      </c>
      <c r="V802" s="1" t="n"/>
      <c r="W802" s="1">
        <f>IF(sum!A795="BC",sum!D795,"*")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2021</v>
      </c>
      <c r="AC802" s="1">
        <f>IF(sum!A795="MA",sum!B795,"*")</f>
        <v/>
      </c>
      <c r="AD802" s="1" t="n"/>
      <c r="AE802" s="1">
        <f>IF(sum!A795="MA",sum!D795,"*")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2021</v>
      </c>
      <c r="AK802" s="1">
        <f>IF(sum!A795="ON",sum!B795,"*")</f>
        <v/>
      </c>
      <c r="AL802" s="1" t="n"/>
      <c r="AM802" s="1">
        <f>IF(sum!A795="ON",sum!D795,"*")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2021</v>
      </c>
      <c r="AS802" s="1">
        <f>IF(sum!A795="QU",sum!B795,"*")</f>
        <v/>
      </c>
      <c r="AT802" s="1" t="n"/>
      <c r="AU802" s="1">
        <f>IF(sum!A795="QU",sum!D795,"*")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2021</v>
      </c>
      <c r="BA802" s="1">
        <f>IF(sum!A795="SA",sum!B795,"*")</f>
        <v/>
      </c>
      <c r="BB802" s="1" t="n"/>
      <c r="BC802" s="1">
        <f>IF(sum!A795="SA",sum!D795,"*")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2021</v>
      </c>
      <c r="J803" s="1" t="inlineStr">
        <is>
          <t>NCAP_BND</t>
        </is>
      </c>
      <c r="K803" s="1" t="inlineStr">
        <is>
          <t>FX</t>
        </is>
      </c>
      <c r="L803" s="1" t="n">
        <v>2021</v>
      </c>
      <c r="M803" s="1">
        <f>IF(sum!A796="AT",sum!B796,"*")</f>
        <v/>
      </c>
      <c r="N803" s="1" t="n"/>
      <c r="O803" s="1">
        <f>IF(sum!A796="AT",sum!D796,"*")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2021</v>
      </c>
      <c r="U803" s="1">
        <f>IF(sum!A796="BC",sum!B796,"*")</f>
        <v/>
      </c>
      <c r="V803" s="1" t="n"/>
      <c r="W803" s="1">
        <f>IF(sum!A796="BC",sum!D796,"*")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2021</v>
      </c>
      <c r="AC803" s="1">
        <f>IF(sum!A796="MA",sum!B796,"*")</f>
        <v/>
      </c>
      <c r="AD803" s="1" t="n"/>
      <c r="AE803" s="1">
        <f>IF(sum!A796="MA",sum!D796,"*")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2021</v>
      </c>
      <c r="AK803" s="1">
        <f>IF(sum!A796="ON",sum!B796,"*")</f>
        <v/>
      </c>
      <c r="AL803" s="1" t="n"/>
      <c r="AM803" s="1">
        <f>IF(sum!A796="ON",sum!D796,"*")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2021</v>
      </c>
      <c r="AS803" s="1">
        <f>IF(sum!A796="QU",sum!B796,"*")</f>
        <v/>
      </c>
      <c r="AT803" s="1" t="n"/>
      <c r="AU803" s="1">
        <f>IF(sum!A796="QU",sum!D796,"*")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2021</v>
      </c>
      <c r="BA803" s="1">
        <f>IF(sum!A796="SA",sum!B796,"*")</f>
        <v/>
      </c>
      <c r="BB803" s="1" t="n"/>
      <c r="BC803" s="1">
        <f>IF(sum!A796="SA",sum!D796,"*")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2021</v>
      </c>
      <c r="J804" s="4" t="inlineStr">
        <is>
          <t>NCAP_BND</t>
        </is>
      </c>
      <c r="K804" s="4" t="inlineStr">
        <is>
          <t>FX</t>
        </is>
      </c>
      <c r="L804" s="4" t="n">
        <v>2021</v>
      </c>
      <c r="M804" s="1">
        <f>IF(sum!A797="AT",sum!B797,"*")</f>
        <v/>
      </c>
      <c r="N804" s="1" t="n"/>
      <c r="O804" s="1">
        <f>IF(sum!A797="AT",sum!D797,"*")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2021</v>
      </c>
      <c r="U804" s="1">
        <f>IF(sum!A797="BC",sum!B797,"*")</f>
        <v/>
      </c>
      <c r="V804" s="1" t="n"/>
      <c r="W804" s="1">
        <f>IF(sum!A797="BC",sum!D797,"*")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2021</v>
      </c>
      <c r="AC804" s="1">
        <f>IF(sum!A797="MA",sum!B797,"*")</f>
        <v/>
      </c>
      <c r="AD804" s="1" t="n"/>
      <c r="AE804" s="1">
        <f>IF(sum!A797="MA",sum!D797,"*")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2021</v>
      </c>
      <c r="AK804" s="1">
        <f>IF(sum!A797="ON",sum!B797,"*")</f>
        <v/>
      </c>
      <c r="AL804" s="1" t="n"/>
      <c r="AM804" s="1">
        <f>IF(sum!A797="ON",sum!D797,"*")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2021</v>
      </c>
      <c r="AS804" s="1">
        <f>IF(sum!A797="QU",sum!B797,"*")</f>
        <v/>
      </c>
      <c r="AT804" s="1" t="n"/>
      <c r="AU804" s="1">
        <f>IF(sum!A797="QU",sum!D797,"*")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2021</v>
      </c>
      <c r="BA804" s="1">
        <f>IF(sum!A797="SA",sum!B797,"*")</f>
        <v/>
      </c>
      <c r="BB804" s="1" t="n"/>
      <c r="BC804" s="1">
        <f>IF(sum!A797="SA",sum!D797,"*")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2021</v>
      </c>
      <c r="J805" s="1" t="inlineStr">
        <is>
          <t>NCAP_BND</t>
        </is>
      </c>
      <c r="K805" s="1" t="inlineStr">
        <is>
          <t>FX</t>
        </is>
      </c>
      <c r="L805" s="1" t="n">
        <v>2021</v>
      </c>
      <c r="M805" s="1">
        <f>IF(sum!A798="AT",sum!B798,"*")</f>
        <v/>
      </c>
      <c r="N805" s="1" t="n"/>
      <c r="O805" s="1">
        <f>IF(sum!A798="AT",sum!D798,"*")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2021</v>
      </c>
      <c r="U805" s="1">
        <f>IF(sum!A798="BC",sum!B798,"*")</f>
        <v/>
      </c>
      <c r="V805" s="1" t="n"/>
      <c r="W805" s="1">
        <f>IF(sum!A798="BC",sum!D798,"*")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2021</v>
      </c>
      <c r="AC805" s="1">
        <f>IF(sum!A798="MA",sum!B798,"*")</f>
        <v/>
      </c>
      <c r="AD805" s="1" t="n"/>
      <c r="AE805" s="1">
        <f>IF(sum!A798="MA",sum!D798,"*")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2021</v>
      </c>
      <c r="AK805" s="1">
        <f>IF(sum!A798="ON",sum!B798,"*")</f>
        <v/>
      </c>
      <c r="AL805" s="1" t="n"/>
      <c r="AM805" s="1">
        <f>IF(sum!A798="ON",sum!D798,"*")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2021</v>
      </c>
      <c r="AS805" s="1">
        <f>IF(sum!A798="QU",sum!B798,"*")</f>
        <v/>
      </c>
      <c r="AT805" s="1" t="n"/>
      <c r="AU805" s="1">
        <f>IF(sum!A798="QU",sum!D798,"*")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2021</v>
      </c>
      <c r="BA805" s="1">
        <f>IF(sum!A798="SA",sum!B798,"*")</f>
        <v/>
      </c>
      <c r="BB805" s="1" t="n"/>
      <c r="BC805" s="1">
        <f>IF(sum!A798="SA",sum!D798,"*")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2021</v>
      </c>
      <c r="J806" s="4" t="inlineStr">
        <is>
          <t>NCAP_BND</t>
        </is>
      </c>
      <c r="K806" s="4" t="inlineStr">
        <is>
          <t>FX</t>
        </is>
      </c>
      <c r="L806" s="4" t="n">
        <v>2021</v>
      </c>
      <c r="M806" s="1">
        <f>IF(sum!A799="AT",sum!B799,"*")</f>
        <v/>
      </c>
      <c r="N806" s="1" t="n"/>
      <c r="O806" s="1">
        <f>IF(sum!A799="AT",sum!D799,"*")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2021</v>
      </c>
      <c r="U806" s="1">
        <f>IF(sum!A799="BC",sum!B799,"*")</f>
        <v/>
      </c>
      <c r="V806" s="1" t="n"/>
      <c r="W806" s="1">
        <f>IF(sum!A799="BC",sum!D799,"*")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2021</v>
      </c>
      <c r="AC806" s="1">
        <f>IF(sum!A799="MA",sum!B799,"*")</f>
        <v/>
      </c>
      <c r="AD806" s="1" t="n"/>
      <c r="AE806" s="1">
        <f>IF(sum!A799="MA",sum!D799,"*")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2021</v>
      </c>
      <c r="AK806" s="1">
        <f>IF(sum!A799="ON",sum!B799,"*")</f>
        <v/>
      </c>
      <c r="AL806" s="1" t="n"/>
      <c r="AM806" s="1">
        <f>IF(sum!A799="ON",sum!D799,"*")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2021</v>
      </c>
      <c r="AS806" s="1">
        <f>IF(sum!A799="QU",sum!B799,"*")</f>
        <v/>
      </c>
      <c r="AT806" s="1" t="n"/>
      <c r="AU806" s="1">
        <f>IF(sum!A799="QU",sum!D799,"*")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2021</v>
      </c>
      <c r="BA806" s="1">
        <f>IF(sum!A799="SA",sum!B799,"*")</f>
        <v/>
      </c>
      <c r="BB806" s="1" t="n"/>
      <c r="BC806" s="1">
        <f>IF(sum!A799="SA",sum!D799,"*")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2021</v>
      </c>
      <c r="J807" s="1" t="inlineStr">
        <is>
          <t>NCAP_BND</t>
        </is>
      </c>
      <c r="K807" s="1" t="inlineStr">
        <is>
          <t>FX</t>
        </is>
      </c>
      <c r="L807" s="1" t="n">
        <v>2021</v>
      </c>
      <c r="M807" s="1">
        <f>IF(sum!A800="AT",sum!B800,"*")</f>
        <v/>
      </c>
      <c r="N807" s="1" t="n"/>
      <c r="O807" s="1">
        <f>IF(sum!A800="AT",sum!D800,"*")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2021</v>
      </c>
      <c r="U807" s="1">
        <f>IF(sum!A800="BC",sum!B800,"*")</f>
        <v/>
      </c>
      <c r="V807" s="1" t="n"/>
      <c r="W807" s="1">
        <f>IF(sum!A800="BC",sum!D800,"*")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2021</v>
      </c>
      <c r="AC807" s="1">
        <f>IF(sum!A800="MA",sum!B800,"*")</f>
        <v/>
      </c>
      <c r="AD807" s="1" t="n"/>
      <c r="AE807" s="1">
        <f>IF(sum!A800="MA",sum!D800,"*")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2021</v>
      </c>
      <c r="AK807" s="1">
        <f>IF(sum!A800="ON",sum!B800,"*")</f>
        <v/>
      </c>
      <c r="AL807" s="1" t="n"/>
      <c r="AM807" s="1">
        <f>IF(sum!A800="ON",sum!D800,"*")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2021</v>
      </c>
      <c r="AS807" s="1">
        <f>IF(sum!A800="QU",sum!B800,"*")</f>
        <v/>
      </c>
      <c r="AT807" s="1" t="n"/>
      <c r="AU807" s="1">
        <f>IF(sum!A800="QU",sum!D800,"*")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2021</v>
      </c>
      <c r="BA807" s="1">
        <f>IF(sum!A800="SA",sum!B800,"*")</f>
        <v/>
      </c>
      <c r="BB807" s="1" t="n"/>
      <c r="BC807" s="1">
        <f>IF(sum!A800="SA",sum!D800,"*")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2021</v>
      </c>
      <c r="J808" s="4" t="inlineStr">
        <is>
          <t>NCAP_BND</t>
        </is>
      </c>
      <c r="K808" s="4" t="inlineStr">
        <is>
          <t>FX</t>
        </is>
      </c>
      <c r="L808" s="4" t="n">
        <v>2021</v>
      </c>
      <c r="M808" s="1">
        <f>IF(sum!A801="AT",sum!B801,"*")</f>
        <v/>
      </c>
      <c r="N808" s="1" t="n"/>
      <c r="O808" s="1">
        <f>IF(sum!A801="AT",sum!D801,"*")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2021</v>
      </c>
      <c r="U808" s="1">
        <f>IF(sum!A801="BC",sum!B801,"*")</f>
        <v/>
      </c>
      <c r="V808" s="1" t="n"/>
      <c r="W808" s="1">
        <f>IF(sum!A801="BC",sum!D801,"*")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2021</v>
      </c>
      <c r="AC808" s="1">
        <f>IF(sum!A801="MA",sum!B801,"*")</f>
        <v/>
      </c>
      <c r="AD808" s="1" t="n"/>
      <c r="AE808" s="1">
        <f>IF(sum!A801="MA",sum!D801,"*")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2021</v>
      </c>
      <c r="AK808" s="1">
        <f>IF(sum!A801="ON",sum!B801,"*")</f>
        <v/>
      </c>
      <c r="AL808" s="1" t="n"/>
      <c r="AM808" s="1">
        <f>IF(sum!A801="ON",sum!D801,"*")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2021</v>
      </c>
      <c r="AS808" s="1">
        <f>IF(sum!A801="QU",sum!B801,"*")</f>
        <v/>
      </c>
      <c r="AT808" s="1" t="n"/>
      <c r="AU808" s="1">
        <f>IF(sum!A801="QU",sum!D801,"*")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2021</v>
      </c>
      <c r="BA808" s="1">
        <f>IF(sum!A801="SA",sum!B801,"*")</f>
        <v/>
      </c>
      <c r="BB808" s="1" t="n"/>
      <c r="BC808" s="1">
        <f>IF(sum!A801="SA",sum!D801,"*")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2021</v>
      </c>
      <c r="J809" s="1" t="inlineStr">
        <is>
          <t>NCAP_BND</t>
        </is>
      </c>
      <c r="K809" s="1" t="inlineStr">
        <is>
          <t>FX</t>
        </is>
      </c>
      <c r="L809" s="1" t="n">
        <v>2021</v>
      </c>
      <c r="M809" s="1">
        <f>IF(sum!A802="AT",sum!B802,"*")</f>
        <v/>
      </c>
      <c r="N809" s="1" t="n"/>
      <c r="O809" s="1">
        <f>IF(sum!A802="AT",sum!D802,"*")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2021</v>
      </c>
      <c r="U809" s="1">
        <f>IF(sum!A802="BC",sum!B802,"*")</f>
        <v/>
      </c>
      <c r="V809" s="1" t="n"/>
      <c r="W809" s="1">
        <f>IF(sum!A802="BC",sum!D802,"*")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2021</v>
      </c>
      <c r="AC809" s="1">
        <f>IF(sum!A802="MA",sum!B802,"*")</f>
        <v/>
      </c>
      <c r="AD809" s="1" t="n"/>
      <c r="AE809" s="1">
        <f>IF(sum!A802="MA",sum!D802,"*")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2021</v>
      </c>
      <c r="AK809" s="1">
        <f>IF(sum!A802="ON",sum!B802,"*")</f>
        <v/>
      </c>
      <c r="AL809" s="1" t="n"/>
      <c r="AM809" s="1">
        <f>IF(sum!A802="ON",sum!D802,"*")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2021</v>
      </c>
      <c r="AS809" s="1">
        <f>IF(sum!A802="QU",sum!B802,"*")</f>
        <v/>
      </c>
      <c r="AT809" s="1" t="n"/>
      <c r="AU809" s="1">
        <f>IF(sum!A802="QU",sum!D802,"*")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2021</v>
      </c>
      <c r="BA809" s="1">
        <f>IF(sum!A802="SA",sum!B802,"*")</f>
        <v/>
      </c>
      <c r="BB809" s="1" t="n"/>
      <c r="BC809" s="1">
        <f>IF(sum!A802="SA",sum!D802,"*")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2021</v>
      </c>
      <c r="J810" s="4" t="inlineStr">
        <is>
          <t>NCAP_BND</t>
        </is>
      </c>
      <c r="K810" s="4" t="inlineStr">
        <is>
          <t>FX</t>
        </is>
      </c>
      <c r="L810" s="4" t="n">
        <v>2021</v>
      </c>
      <c r="M810" s="1">
        <f>IF(sum!A803="AT",sum!B803,"*")</f>
        <v/>
      </c>
      <c r="N810" s="1" t="n"/>
      <c r="O810" s="1">
        <f>IF(sum!A803="AT",sum!D803,"*")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2021</v>
      </c>
      <c r="U810" s="1">
        <f>IF(sum!A803="BC",sum!B803,"*")</f>
        <v/>
      </c>
      <c r="V810" s="1" t="n"/>
      <c r="W810" s="1">
        <f>IF(sum!A803="BC",sum!D803,"*")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2021</v>
      </c>
      <c r="AC810" s="1">
        <f>IF(sum!A803="MA",sum!B803,"*")</f>
        <v/>
      </c>
      <c r="AD810" s="1" t="n"/>
      <c r="AE810" s="1">
        <f>IF(sum!A803="MA",sum!D803,"*")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2021</v>
      </c>
      <c r="AK810" s="1">
        <f>IF(sum!A803="ON",sum!B803,"*")</f>
        <v/>
      </c>
      <c r="AL810" s="1" t="n"/>
      <c r="AM810" s="1">
        <f>IF(sum!A803="ON",sum!D803,"*")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2021</v>
      </c>
      <c r="AS810" s="1">
        <f>IF(sum!A803="QU",sum!B803,"*")</f>
        <v/>
      </c>
      <c r="AT810" s="1" t="n"/>
      <c r="AU810" s="1">
        <f>IF(sum!A803="QU",sum!D803,"*")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2021</v>
      </c>
      <c r="BA810" s="1">
        <f>IF(sum!A803="SA",sum!B803,"*")</f>
        <v/>
      </c>
      <c r="BB810" s="1" t="n"/>
      <c r="BC810" s="1">
        <f>IF(sum!A803="SA",sum!D803,"*")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2021</v>
      </c>
      <c r="J811" s="1" t="inlineStr">
        <is>
          <t>NCAP_BND</t>
        </is>
      </c>
      <c r="K811" s="1" t="inlineStr">
        <is>
          <t>FX</t>
        </is>
      </c>
      <c r="L811" s="1" t="n">
        <v>2021</v>
      </c>
      <c r="M811" s="1">
        <f>IF(sum!A804="AT",sum!B804,"*")</f>
        <v/>
      </c>
      <c r="N811" s="1" t="n"/>
      <c r="O811" s="1">
        <f>IF(sum!A804="AT",sum!D804,"*")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2021</v>
      </c>
      <c r="U811" s="1">
        <f>IF(sum!A804="BC",sum!B804,"*")</f>
        <v/>
      </c>
      <c r="V811" s="1" t="n"/>
      <c r="W811" s="1">
        <f>IF(sum!A804="BC",sum!D804,"*")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2021</v>
      </c>
      <c r="AC811" s="1">
        <f>IF(sum!A804="MA",sum!B804,"*")</f>
        <v/>
      </c>
      <c r="AD811" s="1" t="n"/>
      <c r="AE811" s="1">
        <f>IF(sum!A804="MA",sum!D804,"*")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2021</v>
      </c>
      <c r="AK811" s="1">
        <f>IF(sum!A804="ON",sum!B804,"*")</f>
        <v/>
      </c>
      <c r="AL811" s="1" t="n"/>
      <c r="AM811" s="1">
        <f>IF(sum!A804="ON",sum!D804,"*")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2021</v>
      </c>
      <c r="AS811" s="1">
        <f>IF(sum!A804="QU",sum!B804,"*")</f>
        <v/>
      </c>
      <c r="AT811" s="1" t="n"/>
      <c r="AU811" s="1">
        <f>IF(sum!A804="QU",sum!D804,"*")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2021</v>
      </c>
      <c r="BA811" s="1">
        <f>IF(sum!A804="SA",sum!B804,"*")</f>
        <v/>
      </c>
      <c r="BB811" s="1" t="n"/>
      <c r="BC811" s="1">
        <f>IF(sum!A804="SA",sum!D804,"*")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2021</v>
      </c>
      <c r="J812" s="4" t="inlineStr">
        <is>
          <t>NCAP_BND</t>
        </is>
      </c>
      <c r="K812" s="4" t="inlineStr">
        <is>
          <t>FX</t>
        </is>
      </c>
      <c r="L812" s="4" t="n">
        <v>2021</v>
      </c>
      <c r="M812" s="1">
        <f>IF(sum!A805="AT",sum!B805,"*")</f>
        <v/>
      </c>
      <c r="N812" s="1" t="n"/>
      <c r="O812" s="1">
        <f>IF(sum!A805="AT",sum!D805,"*")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2021</v>
      </c>
      <c r="U812" s="1">
        <f>IF(sum!A805="BC",sum!B805,"*")</f>
        <v/>
      </c>
      <c r="V812" s="1" t="n"/>
      <c r="W812" s="1">
        <f>IF(sum!A805="BC",sum!D805,"*")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2021</v>
      </c>
      <c r="AC812" s="1">
        <f>IF(sum!A805="MA",sum!B805,"*")</f>
        <v/>
      </c>
      <c r="AD812" s="1" t="n"/>
      <c r="AE812" s="1">
        <f>IF(sum!A805="MA",sum!D805,"*")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2021</v>
      </c>
      <c r="AK812" s="1">
        <f>IF(sum!A805="ON",sum!B805,"*")</f>
        <v/>
      </c>
      <c r="AL812" s="1" t="n"/>
      <c r="AM812" s="1">
        <f>IF(sum!A805="ON",sum!D805,"*")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2021</v>
      </c>
      <c r="AS812" s="1">
        <f>IF(sum!A805="QU",sum!B805,"*")</f>
        <v/>
      </c>
      <c r="AT812" s="1" t="n"/>
      <c r="AU812" s="1">
        <f>IF(sum!A805="QU",sum!D805,"*")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2021</v>
      </c>
      <c r="BA812" s="1">
        <f>IF(sum!A805="SA",sum!B805,"*")</f>
        <v/>
      </c>
      <c r="BB812" s="1" t="n"/>
      <c r="BC812" s="1">
        <f>IF(sum!A805="SA",sum!D805,"*")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2021</v>
      </c>
      <c r="J813" s="1" t="inlineStr">
        <is>
          <t>NCAP_BND</t>
        </is>
      </c>
      <c r="K813" s="1" t="inlineStr">
        <is>
          <t>FX</t>
        </is>
      </c>
      <c r="L813" s="1" t="n">
        <v>2021</v>
      </c>
      <c r="M813" s="1">
        <f>IF(sum!A806="AT",sum!B806,"*")</f>
        <v/>
      </c>
      <c r="N813" s="1" t="n"/>
      <c r="O813" s="1">
        <f>IF(sum!A806="AT",sum!D806,"*")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2021</v>
      </c>
      <c r="U813" s="1">
        <f>IF(sum!A806="BC",sum!B806,"*")</f>
        <v/>
      </c>
      <c r="V813" s="1" t="n"/>
      <c r="W813" s="1">
        <f>IF(sum!A806="BC",sum!D806,"*")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2021</v>
      </c>
      <c r="AC813" s="1">
        <f>IF(sum!A806="MA",sum!B806,"*")</f>
        <v/>
      </c>
      <c r="AD813" s="1" t="n"/>
      <c r="AE813" s="1">
        <f>IF(sum!A806="MA",sum!D806,"*")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2021</v>
      </c>
      <c r="AK813" s="1">
        <f>IF(sum!A806="ON",sum!B806,"*")</f>
        <v/>
      </c>
      <c r="AL813" s="1" t="n"/>
      <c r="AM813" s="1">
        <f>IF(sum!A806="ON",sum!D806,"*")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2021</v>
      </c>
      <c r="AS813" s="1">
        <f>IF(sum!A806="QU",sum!B806,"*")</f>
        <v/>
      </c>
      <c r="AT813" s="1" t="n"/>
      <c r="AU813" s="1">
        <f>IF(sum!A806="QU",sum!D806,"*")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2021</v>
      </c>
      <c r="BA813" s="1">
        <f>IF(sum!A806="SA",sum!B806,"*")</f>
        <v/>
      </c>
      <c r="BB813" s="1" t="n"/>
      <c r="BC813" s="1">
        <f>IF(sum!A806="SA",sum!D806,"*")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2021</v>
      </c>
      <c r="J814" s="4" t="inlineStr">
        <is>
          <t>NCAP_BND</t>
        </is>
      </c>
      <c r="K814" s="4" t="inlineStr">
        <is>
          <t>FX</t>
        </is>
      </c>
      <c r="L814" s="4" t="n">
        <v>2021</v>
      </c>
      <c r="M814" s="1">
        <f>IF(sum!A807="AT",sum!B807,"*")</f>
        <v/>
      </c>
      <c r="N814" s="1" t="n"/>
      <c r="O814" s="1">
        <f>IF(sum!A807="AT",sum!D807,"*")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2021</v>
      </c>
      <c r="U814" s="1">
        <f>IF(sum!A807="BC",sum!B807,"*")</f>
        <v/>
      </c>
      <c r="V814" s="1" t="n"/>
      <c r="W814" s="1">
        <f>IF(sum!A807="BC",sum!D807,"*")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2021</v>
      </c>
      <c r="AC814" s="1">
        <f>IF(sum!A807="MA",sum!B807,"*")</f>
        <v/>
      </c>
      <c r="AD814" s="1" t="n"/>
      <c r="AE814" s="1">
        <f>IF(sum!A807="MA",sum!D807,"*")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2021</v>
      </c>
      <c r="AK814" s="1">
        <f>IF(sum!A807="ON",sum!B807,"*")</f>
        <v/>
      </c>
      <c r="AL814" s="1" t="n"/>
      <c r="AM814" s="1">
        <f>IF(sum!A807="ON",sum!D807,"*")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2021</v>
      </c>
      <c r="AS814" s="1">
        <f>IF(sum!A807="QU",sum!B807,"*")</f>
        <v/>
      </c>
      <c r="AT814" s="1" t="n"/>
      <c r="AU814" s="1">
        <f>IF(sum!A807="QU",sum!D807,"*")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2021</v>
      </c>
      <c r="BA814" s="1">
        <f>IF(sum!A807="SA",sum!B807,"*")</f>
        <v/>
      </c>
      <c r="BB814" s="1" t="n"/>
      <c r="BC814" s="1">
        <f>IF(sum!A807="SA",sum!D807,"*")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2021</v>
      </c>
      <c r="J815" s="1" t="inlineStr">
        <is>
          <t>NCAP_BND</t>
        </is>
      </c>
      <c r="K815" s="1" t="inlineStr">
        <is>
          <t>FX</t>
        </is>
      </c>
      <c r="L815" s="1" t="n">
        <v>2021</v>
      </c>
      <c r="M815" s="1">
        <f>IF(sum!A808="AT",sum!B808,"*")</f>
        <v/>
      </c>
      <c r="N815" s="1" t="n"/>
      <c r="O815" s="1">
        <f>IF(sum!A808="AT",sum!D808,"*")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2021</v>
      </c>
      <c r="U815" s="1">
        <f>IF(sum!A808="BC",sum!B808,"*")</f>
        <v/>
      </c>
      <c r="V815" s="1" t="n"/>
      <c r="W815" s="1">
        <f>IF(sum!A808="BC",sum!D808,"*")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2021</v>
      </c>
      <c r="AC815" s="1">
        <f>IF(sum!A808="MA",sum!B808,"*")</f>
        <v/>
      </c>
      <c r="AD815" s="1" t="n"/>
      <c r="AE815" s="1">
        <f>IF(sum!A808="MA",sum!D808,"*")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2021</v>
      </c>
      <c r="AK815" s="1">
        <f>IF(sum!A808="ON",sum!B808,"*")</f>
        <v/>
      </c>
      <c r="AL815" s="1" t="n"/>
      <c r="AM815" s="1">
        <f>IF(sum!A808="ON",sum!D808,"*")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2021</v>
      </c>
      <c r="AS815" s="1">
        <f>IF(sum!A808="QU",sum!B808,"*")</f>
        <v/>
      </c>
      <c r="AT815" s="1" t="n"/>
      <c r="AU815" s="1">
        <f>IF(sum!A808="QU",sum!D808,"*")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2021</v>
      </c>
      <c r="BA815" s="1">
        <f>IF(sum!A808="SA",sum!B808,"*")</f>
        <v/>
      </c>
      <c r="BB815" s="1" t="n"/>
      <c r="BC815" s="1">
        <f>IF(sum!A808="SA",sum!D808,"*")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2021</v>
      </c>
      <c r="J816" s="4" t="inlineStr">
        <is>
          <t>NCAP_BND</t>
        </is>
      </c>
      <c r="K816" s="4" t="inlineStr">
        <is>
          <t>FX</t>
        </is>
      </c>
      <c r="L816" s="4" t="n">
        <v>2021</v>
      </c>
      <c r="M816" s="1">
        <f>IF(sum!A809="AT",sum!B809,"*")</f>
        <v/>
      </c>
      <c r="N816" s="1" t="n"/>
      <c r="O816" s="1">
        <f>IF(sum!A809="AT",sum!D809,"*")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2021</v>
      </c>
      <c r="U816" s="1">
        <f>IF(sum!A809="BC",sum!B809,"*")</f>
        <v/>
      </c>
      <c r="V816" s="1" t="n"/>
      <c r="W816" s="1">
        <f>IF(sum!A809="BC",sum!D809,"*")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2021</v>
      </c>
      <c r="AC816" s="1">
        <f>IF(sum!A809="MA",sum!B809,"*")</f>
        <v/>
      </c>
      <c r="AD816" s="1" t="n"/>
      <c r="AE816" s="1">
        <f>IF(sum!A809="MA",sum!D809,"*")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2021</v>
      </c>
      <c r="AK816" s="1">
        <f>IF(sum!A809="ON",sum!B809,"*")</f>
        <v/>
      </c>
      <c r="AL816" s="1" t="n"/>
      <c r="AM816" s="1">
        <f>IF(sum!A809="ON",sum!D809,"*")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2021</v>
      </c>
      <c r="AS816" s="1">
        <f>IF(sum!A809="QU",sum!B809,"*")</f>
        <v/>
      </c>
      <c r="AT816" s="1" t="n"/>
      <c r="AU816" s="1">
        <f>IF(sum!A809="QU",sum!D809,"*")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2021</v>
      </c>
      <c r="BA816" s="1">
        <f>IF(sum!A809="SA",sum!B809,"*")</f>
        <v/>
      </c>
      <c r="BB816" s="1" t="n"/>
      <c r="BC816" s="1">
        <f>IF(sum!A809="SA",sum!D809,"*")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2021</v>
      </c>
      <c r="J817" s="1" t="inlineStr">
        <is>
          <t>NCAP_BND</t>
        </is>
      </c>
      <c r="K817" s="1" t="inlineStr">
        <is>
          <t>FX</t>
        </is>
      </c>
      <c r="L817" s="1" t="n">
        <v>2021</v>
      </c>
      <c r="M817" s="1">
        <f>IF(sum!A810="AT",sum!B810,"*")</f>
        <v/>
      </c>
      <c r="N817" s="1" t="n"/>
      <c r="O817" s="1">
        <f>IF(sum!A810="AT",sum!D810,"*")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2021</v>
      </c>
      <c r="U817" s="1">
        <f>IF(sum!A810="BC",sum!B810,"*")</f>
        <v/>
      </c>
      <c r="V817" s="1" t="n"/>
      <c r="W817" s="1">
        <f>IF(sum!A810="BC",sum!D810,"*")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2021</v>
      </c>
      <c r="AC817" s="1">
        <f>IF(sum!A810="MA",sum!B810,"*")</f>
        <v/>
      </c>
      <c r="AD817" s="1" t="n"/>
      <c r="AE817" s="1">
        <f>IF(sum!A810="MA",sum!D810,"*")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2021</v>
      </c>
      <c r="AK817" s="1">
        <f>IF(sum!A810="ON",sum!B810,"*")</f>
        <v/>
      </c>
      <c r="AL817" s="1" t="n"/>
      <c r="AM817" s="1">
        <f>IF(sum!A810="ON",sum!D810,"*")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2021</v>
      </c>
      <c r="AS817" s="1">
        <f>IF(sum!A810="QU",sum!B810,"*")</f>
        <v/>
      </c>
      <c r="AT817" s="1" t="n"/>
      <c r="AU817" s="1">
        <f>IF(sum!A810="QU",sum!D810,"*")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2021</v>
      </c>
      <c r="BA817" s="1">
        <f>IF(sum!A810="SA",sum!B810,"*")</f>
        <v/>
      </c>
      <c r="BB817" s="1" t="n"/>
      <c r="BC817" s="1">
        <f>IF(sum!A810="SA",sum!D810,"*")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2021</v>
      </c>
      <c r="J818" s="4" t="inlineStr">
        <is>
          <t>NCAP_BND</t>
        </is>
      </c>
      <c r="K818" s="4" t="inlineStr">
        <is>
          <t>FX</t>
        </is>
      </c>
      <c r="L818" s="4" t="n">
        <v>2021</v>
      </c>
      <c r="M818" s="1">
        <f>IF(sum!A811="AT",sum!B811,"*")</f>
        <v/>
      </c>
      <c r="N818" s="1" t="n"/>
      <c r="O818" s="1">
        <f>IF(sum!A811="AT",sum!D811,"*")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2021</v>
      </c>
      <c r="U818" s="1">
        <f>IF(sum!A811="BC",sum!B811,"*")</f>
        <v/>
      </c>
      <c r="V818" s="1" t="n"/>
      <c r="W818" s="1">
        <f>IF(sum!A811="BC",sum!D811,"*")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2021</v>
      </c>
      <c r="AC818" s="1">
        <f>IF(sum!A811="MA",sum!B811,"*")</f>
        <v/>
      </c>
      <c r="AD818" s="1" t="n"/>
      <c r="AE818" s="1">
        <f>IF(sum!A811="MA",sum!D811,"*")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2021</v>
      </c>
      <c r="AK818" s="1">
        <f>IF(sum!A811="ON",sum!B811,"*")</f>
        <v/>
      </c>
      <c r="AL818" s="1" t="n"/>
      <c r="AM818" s="1">
        <f>IF(sum!A811="ON",sum!D811,"*")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2021</v>
      </c>
      <c r="AS818" s="1">
        <f>IF(sum!A811="QU",sum!B811,"*")</f>
        <v/>
      </c>
      <c r="AT818" s="1" t="n"/>
      <c r="AU818" s="1">
        <f>IF(sum!A811="QU",sum!D811,"*")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2021</v>
      </c>
      <c r="BA818" s="1">
        <f>IF(sum!A811="SA",sum!B811,"*")</f>
        <v/>
      </c>
      <c r="BB818" s="1" t="n"/>
      <c r="BC818" s="1">
        <f>IF(sum!A811="SA",sum!D811,"*")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2021</v>
      </c>
      <c r="J819" s="1" t="inlineStr">
        <is>
          <t>NCAP_BND</t>
        </is>
      </c>
      <c r="K819" s="1" t="inlineStr">
        <is>
          <t>FX</t>
        </is>
      </c>
      <c r="L819" s="1" t="n">
        <v>2021</v>
      </c>
      <c r="M819" s="1">
        <f>IF(sum!A812="AT",sum!B812,"*")</f>
        <v/>
      </c>
      <c r="N819" s="1" t="n"/>
      <c r="O819" s="1">
        <f>IF(sum!A812="AT",sum!D812,"*")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2021</v>
      </c>
      <c r="U819" s="1">
        <f>IF(sum!A812="BC",sum!B812,"*")</f>
        <v/>
      </c>
      <c r="V819" s="1" t="n"/>
      <c r="W819" s="1">
        <f>IF(sum!A812="BC",sum!D812,"*")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2021</v>
      </c>
      <c r="AC819" s="1">
        <f>IF(sum!A812="MA",sum!B812,"*")</f>
        <v/>
      </c>
      <c r="AD819" s="1" t="n"/>
      <c r="AE819" s="1">
        <f>IF(sum!A812="MA",sum!D812,"*")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2021</v>
      </c>
      <c r="AK819" s="1">
        <f>IF(sum!A812="ON",sum!B812,"*")</f>
        <v/>
      </c>
      <c r="AL819" s="1" t="n"/>
      <c r="AM819" s="1">
        <f>IF(sum!A812="ON",sum!D812,"*")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2021</v>
      </c>
      <c r="AS819" s="1">
        <f>IF(sum!A812="QU",sum!B812,"*")</f>
        <v/>
      </c>
      <c r="AT819" s="1" t="n"/>
      <c r="AU819" s="1">
        <f>IF(sum!A812="QU",sum!D812,"*")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2021</v>
      </c>
      <c r="BA819" s="1">
        <f>IF(sum!A812="SA",sum!B812,"*")</f>
        <v/>
      </c>
      <c r="BB819" s="1" t="n"/>
      <c r="BC819" s="1">
        <f>IF(sum!A812="SA",sum!D812,"*")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2021</v>
      </c>
      <c r="J820" s="4" t="inlineStr">
        <is>
          <t>NCAP_BND</t>
        </is>
      </c>
      <c r="K820" s="4" t="inlineStr">
        <is>
          <t>FX</t>
        </is>
      </c>
      <c r="L820" s="4" t="n">
        <v>2021</v>
      </c>
      <c r="M820" s="1">
        <f>IF(sum!A813="AT",sum!B813,"*")</f>
        <v/>
      </c>
      <c r="N820" s="1" t="n"/>
      <c r="O820" s="1">
        <f>IF(sum!A813="AT",sum!D813,"*")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2021</v>
      </c>
      <c r="U820" s="1">
        <f>IF(sum!A813="BC",sum!B813,"*")</f>
        <v/>
      </c>
      <c r="V820" s="1" t="n"/>
      <c r="W820" s="1">
        <f>IF(sum!A813="BC",sum!D813,"*")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2021</v>
      </c>
      <c r="AC820" s="1">
        <f>IF(sum!A813="MA",sum!B813,"*")</f>
        <v/>
      </c>
      <c r="AD820" s="1" t="n"/>
      <c r="AE820" s="1">
        <f>IF(sum!A813="MA",sum!D813,"*")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2021</v>
      </c>
      <c r="AK820" s="1">
        <f>IF(sum!A813="ON",sum!B813,"*")</f>
        <v/>
      </c>
      <c r="AL820" s="1" t="n"/>
      <c r="AM820" s="1">
        <f>IF(sum!A813="ON",sum!D813,"*")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2021</v>
      </c>
      <c r="AS820" s="1">
        <f>IF(sum!A813="QU",sum!B813,"*")</f>
        <v/>
      </c>
      <c r="AT820" s="1" t="n"/>
      <c r="AU820" s="1">
        <f>IF(sum!A813="QU",sum!D813,"*")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2021</v>
      </c>
      <c r="BA820" s="1">
        <f>IF(sum!A813="SA",sum!B813,"*")</f>
        <v/>
      </c>
      <c r="BB820" s="1" t="n"/>
      <c r="BC820" s="1">
        <f>IF(sum!A813="SA",sum!D813,"*")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2021</v>
      </c>
      <c r="J821" s="1" t="inlineStr">
        <is>
          <t>NCAP_BND</t>
        </is>
      </c>
      <c r="K821" s="1" t="inlineStr">
        <is>
          <t>FX</t>
        </is>
      </c>
      <c r="L821" s="1" t="n">
        <v>2021</v>
      </c>
      <c r="M821" s="1">
        <f>IF(sum!A814="AT",sum!B814,"*")</f>
        <v/>
      </c>
      <c r="N821" s="1" t="n"/>
      <c r="O821" s="1">
        <f>IF(sum!A814="AT",sum!D814,"*")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2021</v>
      </c>
      <c r="U821" s="1">
        <f>IF(sum!A814="BC",sum!B814,"*")</f>
        <v/>
      </c>
      <c r="V821" s="1" t="n"/>
      <c r="W821" s="1">
        <f>IF(sum!A814="BC",sum!D814,"*")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2021</v>
      </c>
      <c r="AC821" s="1">
        <f>IF(sum!A814="MA",sum!B814,"*")</f>
        <v/>
      </c>
      <c r="AD821" s="1" t="n"/>
      <c r="AE821" s="1">
        <f>IF(sum!A814="MA",sum!D814,"*")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2021</v>
      </c>
      <c r="AK821" s="1">
        <f>IF(sum!A814="ON",sum!B814,"*")</f>
        <v/>
      </c>
      <c r="AL821" s="1" t="n"/>
      <c r="AM821" s="1">
        <f>IF(sum!A814="ON",sum!D814,"*")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2021</v>
      </c>
      <c r="AS821" s="1">
        <f>IF(sum!A814="QU",sum!B814,"*")</f>
        <v/>
      </c>
      <c r="AT821" s="1" t="n"/>
      <c r="AU821" s="1">
        <f>IF(sum!A814="QU",sum!D814,"*")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2021</v>
      </c>
      <c r="BA821" s="1">
        <f>IF(sum!A814="SA",sum!B814,"*")</f>
        <v/>
      </c>
      <c r="BB821" s="1" t="n"/>
      <c r="BC821" s="1">
        <f>IF(sum!A814="SA",sum!D814,"*")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2021</v>
      </c>
      <c r="J822" s="4" t="inlineStr">
        <is>
          <t>NCAP_BND</t>
        </is>
      </c>
      <c r="K822" s="4" t="inlineStr">
        <is>
          <t>FX</t>
        </is>
      </c>
      <c r="L822" s="4" t="n">
        <v>2021</v>
      </c>
      <c r="M822" s="1">
        <f>IF(sum!A815="AT",sum!B815,"*")</f>
        <v/>
      </c>
      <c r="N822" s="1" t="n"/>
      <c r="O822" s="1">
        <f>IF(sum!A815="AT",sum!D815,"*")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2021</v>
      </c>
      <c r="U822" s="1">
        <f>IF(sum!A815="BC",sum!B815,"*")</f>
        <v/>
      </c>
      <c r="V822" s="1" t="n"/>
      <c r="W822" s="1">
        <f>IF(sum!A815="BC",sum!D815,"*")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2021</v>
      </c>
      <c r="AC822" s="1">
        <f>IF(sum!A815="MA",sum!B815,"*")</f>
        <v/>
      </c>
      <c r="AD822" s="1" t="n"/>
      <c r="AE822" s="1">
        <f>IF(sum!A815="MA",sum!D815,"*")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2021</v>
      </c>
      <c r="AK822" s="1">
        <f>IF(sum!A815="ON",sum!B815,"*")</f>
        <v/>
      </c>
      <c r="AL822" s="1" t="n"/>
      <c r="AM822" s="1">
        <f>IF(sum!A815="ON",sum!D815,"*")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2021</v>
      </c>
      <c r="AS822" s="1">
        <f>IF(sum!A815="QU",sum!B815,"*")</f>
        <v/>
      </c>
      <c r="AT822" s="1" t="n"/>
      <c r="AU822" s="1">
        <f>IF(sum!A815="QU",sum!D815,"*")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2021</v>
      </c>
      <c r="BA822" s="1">
        <f>IF(sum!A815="SA",sum!B815,"*")</f>
        <v/>
      </c>
      <c r="BB822" s="1" t="n"/>
      <c r="BC822" s="1">
        <f>IF(sum!A815="SA",sum!D815,"*")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2021</v>
      </c>
      <c r="J823" s="1" t="inlineStr">
        <is>
          <t>NCAP_BND</t>
        </is>
      </c>
      <c r="K823" s="1" t="inlineStr">
        <is>
          <t>FX</t>
        </is>
      </c>
      <c r="L823" s="1" t="n">
        <v>2021</v>
      </c>
      <c r="M823" s="1">
        <f>IF(sum!A816="AT",sum!B816,"*")</f>
        <v/>
      </c>
      <c r="N823" s="1" t="n"/>
      <c r="O823" s="1">
        <f>IF(sum!A816="AT",sum!D816,"*")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2021</v>
      </c>
      <c r="U823" s="1">
        <f>IF(sum!A816="BC",sum!B816,"*")</f>
        <v/>
      </c>
      <c r="V823" s="1" t="n"/>
      <c r="W823" s="1">
        <f>IF(sum!A816="BC",sum!D816,"*")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2021</v>
      </c>
      <c r="AC823" s="1">
        <f>IF(sum!A816="MA",sum!B816,"*")</f>
        <v/>
      </c>
      <c r="AD823" s="1" t="n"/>
      <c r="AE823" s="1">
        <f>IF(sum!A816="MA",sum!D816,"*")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2021</v>
      </c>
      <c r="AK823" s="1">
        <f>IF(sum!A816="ON",sum!B816,"*")</f>
        <v/>
      </c>
      <c r="AL823" s="1" t="n"/>
      <c r="AM823" s="1">
        <f>IF(sum!A816="ON",sum!D816,"*")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2021</v>
      </c>
      <c r="AS823" s="1">
        <f>IF(sum!A816="QU",sum!B816,"*")</f>
        <v/>
      </c>
      <c r="AT823" s="1" t="n"/>
      <c r="AU823" s="1">
        <f>IF(sum!A816="QU",sum!D816,"*")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2021</v>
      </c>
      <c r="BA823" s="1">
        <f>IF(sum!A816="SA",sum!B816,"*")</f>
        <v/>
      </c>
      <c r="BB823" s="1" t="n"/>
      <c r="BC823" s="1">
        <f>IF(sum!A816="SA",sum!D816,"*")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2021</v>
      </c>
      <c r="J824" s="4" t="inlineStr">
        <is>
          <t>NCAP_BND</t>
        </is>
      </c>
      <c r="K824" s="4" t="inlineStr">
        <is>
          <t>FX</t>
        </is>
      </c>
      <c r="L824" s="4" t="n">
        <v>2021</v>
      </c>
      <c r="M824" s="1">
        <f>IF(sum!A817="AT",sum!B817,"*")</f>
        <v/>
      </c>
      <c r="N824" s="1" t="n"/>
      <c r="O824" s="1">
        <f>IF(sum!A817="AT",sum!D817,"*")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2021</v>
      </c>
      <c r="U824" s="1">
        <f>IF(sum!A817="BC",sum!B817,"*")</f>
        <v/>
      </c>
      <c r="V824" s="1" t="n"/>
      <c r="W824" s="1">
        <f>IF(sum!A817="BC",sum!D817,"*")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2021</v>
      </c>
      <c r="AC824" s="1">
        <f>IF(sum!A817="MA",sum!B817,"*")</f>
        <v/>
      </c>
      <c r="AD824" s="1" t="n"/>
      <c r="AE824" s="1">
        <f>IF(sum!A817="MA",sum!D817,"*")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2021</v>
      </c>
      <c r="AK824" s="1">
        <f>IF(sum!A817="ON",sum!B817,"*")</f>
        <v/>
      </c>
      <c r="AL824" s="1" t="n"/>
      <c r="AM824" s="1">
        <f>IF(sum!A817="ON",sum!D817,"*")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2021</v>
      </c>
      <c r="AS824" s="1">
        <f>IF(sum!A817="QU",sum!B817,"*")</f>
        <v/>
      </c>
      <c r="AT824" s="1" t="n"/>
      <c r="AU824" s="1">
        <f>IF(sum!A817="QU",sum!D817,"*")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2021</v>
      </c>
      <c r="BA824" s="1">
        <f>IF(sum!A817="SA",sum!B817,"*")</f>
        <v/>
      </c>
      <c r="BB824" s="1" t="n"/>
      <c r="BC824" s="1">
        <f>IF(sum!A817="SA",sum!D817,"*")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2021</v>
      </c>
      <c r="J825" s="1" t="inlineStr">
        <is>
          <t>NCAP_BND</t>
        </is>
      </c>
      <c r="K825" s="1" t="inlineStr">
        <is>
          <t>FX</t>
        </is>
      </c>
      <c r="L825" s="1" t="n">
        <v>2021</v>
      </c>
      <c r="M825" s="1">
        <f>IF(sum!A818="AT",sum!B818,"*")</f>
        <v/>
      </c>
      <c r="N825" s="1" t="n"/>
      <c r="O825" s="1">
        <f>IF(sum!A818="AT",sum!D818,"*")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2021</v>
      </c>
      <c r="U825" s="1">
        <f>IF(sum!A818="BC",sum!B818,"*")</f>
        <v/>
      </c>
      <c r="V825" s="1" t="n"/>
      <c r="W825" s="1">
        <f>IF(sum!A818="BC",sum!D818,"*")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2021</v>
      </c>
      <c r="AC825" s="1">
        <f>IF(sum!A818="MA",sum!B818,"*")</f>
        <v/>
      </c>
      <c r="AD825" s="1" t="n"/>
      <c r="AE825" s="1">
        <f>IF(sum!A818="MA",sum!D818,"*")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2021</v>
      </c>
      <c r="AK825" s="1">
        <f>IF(sum!A818="ON",sum!B818,"*")</f>
        <v/>
      </c>
      <c r="AL825" s="1" t="n"/>
      <c r="AM825" s="1">
        <f>IF(sum!A818="ON",sum!D818,"*")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2021</v>
      </c>
      <c r="AS825" s="1">
        <f>IF(sum!A818="QU",sum!B818,"*")</f>
        <v/>
      </c>
      <c r="AT825" s="1" t="n"/>
      <c r="AU825" s="1">
        <f>IF(sum!A818="QU",sum!D818,"*")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2021</v>
      </c>
      <c r="BA825" s="1">
        <f>IF(sum!A818="SA",sum!B818,"*")</f>
        <v/>
      </c>
      <c r="BB825" s="1" t="n"/>
      <c r="BC825" s="1">
        <f>IF(sum!A818="SA",sum!D818,"*")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2021</v>
      </c>
      <c r="J826" s="4" t="inlineStr">
        <is>
          <t>NCAP_BND</t>
        </is>
      </c>
      <c r="K826" s="4" t="inlineStr">
        <is>
          <t>FX</t>
        </is>
      </c>
      <c r="L826" s="4" t="n">
        <v>2021</v>
      </c>
      <c r="M826" s="1">
        <f>IF(sum!A819="AT",sum!B819,"*")</f>
        <v/>
      </c>
      <c r="N826" s="1" t="n"/>
      <c r="O826" s="1">
        <f>IF(sum!A819="AT",sum!D819,"*")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2021</v>
      </c>
      <c r="U826" s="1">
        <f>IF(sum!A819="BC",sum!B819,"*")</f>
        <v/>
      </c>
      <c r="V826" s="1" t="n"/>
      <c r="W826" s="1">
        <f>IF(sum!A819="BC",sum!D819,"*")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2021</v>
      </c>
      <c r="AC826" s="1">
        <f>IF(sum!A819="MA",sum!B819,"*")</f>
        <v/>
      </c>
      <c r="AD826" s="1" t="n"/>
      <c r="AE826" s="1">
        <f>IF(sum!A819="MA",sum!D819,"*")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2021</v>
      </c>
      <c r="AK826" s="1">
        <f>IF(sum!A819="ON",sum!B819,"*")</f>
        <v/>
      </c>
      <c r="AL826" s="1" t="n"/>
      <c r="AM826" s="1">
        <f>IF(sum!A819="ON",sum!D819,"*")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2021</v>
      </c>
      <c r="AS826" s="1">
        <f>IF(sum!A819="QU",sum!B819,"*")</f>
        <v/>
      </c>
      <c r="AT826" s="1" t="n"/>
      <c r="AU826" s="1">
        <f>IF(sum!A819="QU",sum!D819,"*")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2021</v>
      </c>
      <c r="BA826" s="1">
        <f>IF(sum!A819="SA",sum!B819,"*")</f>
        <v/>
      </c>
      <c r="BB826" s="1" t="n"/>
      <c r="BC826" s="1">
        <f>IF(sum!A819="SA",sum!D819,"*")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2021</v>
      </c>
      <c r="J827" s="1" t="inlineStr">
        <is>
          <t>NCAP_BND</t>
        </is>
      </c>
      <c r="K827" s="1" t="inlineStr">
        <is>
          <t>FX</t>
        </is>
      </c>
      <c r="L827" s="1" t="n">
        <v>2021</v>
      </c>
      <c r="M827" s="1">
        <f>IF(sum!A820="AT",sum!B820,"*")</f>
        <v/>
      </c>
      <c r="N827" s="1" t="n"/>
      <c r="O827" s="1">
        <f>IF(sum!A820="AT",sum!D820,"*")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2021</v>
      </c>
      <c r="U827" s="1">
        <f>IF(sum!A820="BC",sum!B820,"*")</f>
        <v/>
      </c>
      <c r="V827" s="1" t="n"/>
      <c r="W827" s="1">
        <f>IF(sum!A820="BC",sum!D820,"*")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2021</v>
      </c>
      <c r="AC827" s="1">
        <f>IF(sum!A820="MA",sum!B820,"*")</f>
        <v/>
      </c>
      <c r="AD827" s="1" t="n"/>
      <c r="AE827" s="1">
        <f>IF(sum!A820="MA",sum!D820,"*")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2021</v>
      </c>
      <c r="AK827" s="1">
        <f>IF(sum!A820="ON",sum!B820,"*")</f>
        <v/>
      </c>
      <c r="AL827" s="1" t="n"/>
      <c r="AM827" s="1">
        <f>IF(sum!A820="ON",sum!D820,"*")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2021</v>
      </c>
      <c r="AS827" s="1">
        <f>IF(sum!A820="QU",sum!B820,"*")</f>
        <v/>
      </c>
      <c r="AT827" s="1" t="n"/>
      <c r="AU827" s="1">
        <f>IF(sum!A820="QU",sum!D820,"*")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2021</v>
      </c>
      <c r="BA827" s="1">
        <f>IF(sum!A820="SA",sum!B820,"*")</f>
        <v/>
      </c>
      <c r="BB827" s="1" t="n"/>
      <c r="BC827" s="1">
        <f>IF(sum!A820="SA",sum!D820,"*")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2021</v>
      </c>
      <c r="J828" s="4" t="inlineStr">
        <is>
          <t>NCAP_BND</t>
        </is>
      </c>
      <c r="K828" s="4" t="inlineStr">
        <is>
          <t>FX</t>
        </is>
      </c>
      <c r="L828" s="4" t="n">
        <v>2021</v>
      </c>
      <c r="M828" s="1">
        <f>IF(sum!A821="AT",sum!B821,"*")</f>
        <v/>
      </c>
      <c r="N828" s="1" t="n"/>
      <c r="O828" s="1">
        <f>IF(sum!A821="AT",sum!D821,"*")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2021</v>
      </c>
      <c r="U828" s="1">
        <f>IF(sum!A821="BC",sum!B821,"*")</f>
        <v/>
      </c>
      <c r="V828" s="1" t="n"/>
      <c r="W828" s="1">
        <f>IF(sum!A821="BC",sum!D821,"*")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2021</v>
      </c>
      <c r="AC828" s="1">
        <f>IF(sum!A821="MA",sum!B821,"*")</f>
        <v/>
      </c>
      <c r="AD828" s="1" t="n"/>
      <c r="AE828" s="1">
        <f>IF(sum!A821="MA",sum!D821,"*")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2021</v>
      </c>
      <c r="AK828" s="1">
        <f>IF(sum!A821="ON",sum!B821,"*")</f>
        <v/>
      </c>
      <c r="AL828" s="1" t="n"/>
      <c r="AM828" s="1">
        <f>IF(sum!A821="ON",sum!D821,"*")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2021</v>
      </c>
      <c r="AS828" s="1">
        <f>IF(sum!A821="QU",sum!B821,"*")</f>
        <v/>
      </c>
      <c r="AT828" s="1" t="n"/>
      <c r="AU828" s="1">
        <f>IF(sum!A821="QU",sum!D821,"*")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2021</v>
      </c>
      <c r="BA828" s="1">
        <f>IF(sum!A821="SA",sum!B821,"*")</f>
        <v/>
      </c>
      <c r="BB828" s="1" t="n"/>
      <c r="BC828" s="1">
        <f>IF(sum!A821="SA",sum!D821,"*")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2021</v>
      </c>
      <c r="J829" s="1" t="inlineStr">
        <is>
          <t>NCAP_BND</t>
        </is>
      </c>
      <c r="K829" s="1" t="inlineStr">
        <is>
          <t>FX</t>
        </is>
      </c>
      <c r="L829" s="1" t="n">
        <v>2021</v>
      </c>
      <c r="M829" s="1">
        <f>IF(sum!A822="AT",sum!B822,"*")</f>
        <v/>
      </c>
      <c r="N829" s="1" t="n"/>
      <c r="O829" s="1">
        <f>IF(sum!A822="AT",sum!D822,"*")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2021</v>
      </c>
      <c r="U829" s="1">
        <f>IF(sum!A822="BC",sum!B822,"*")</f>
        <v/>
      </c>
      <c r="V829" s="1" t="n"/>
      <c r="W829" s="1">
        <f>IF(sum!A822="BC",sum!D822,"*")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2021</v>
      </c>
      <c r="AC829" s="1">
        <f>IF(sum!A822="MA",sum!B822,"*")</f>
        <v/>
      </c>
      <c r="AD829" s="1" t="n"/>
      <c r="AE829" s="1">
        <f>IF(sum!A822="MA",sum!D822,"*")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2021</v>
      </c>
      <c r="AK829" s="1">
        <f>IF(sum!A822="ON",sum!B822,"*")</f>
        <v/>
      </c>
      <c r="AL829" s="1" t="n"/>
      <c r="AM829" s="1">
        <f>IF(sum!A822="ON",sum!D822,"*")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2021</v>
      </c>
      <c r="AS829" s="1">
        <f>IF(sum!A822="QU",sum!B822,"*")</f>
        <v/>
      </c>
      <c r="AT829" s="1" t="n"/>
      <c r="AU829" s="1">
        <f>IF(sum!A822="QU",sum!D822,"*")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2021</v>
      </c>
      <c r="BA829" s="1">
        <f>IF(sum!A822="SA",sum!B822,"*")</f>
        <v/>
      </c>
      <c r="BB829" s="1" t="n"/>
      <c r="BC829" s="1">
        <f>IF(sum!A822="SA",sum!D822,"*")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2021</v>
      </c>
      <c r="J830" s="4" t="inlineStr">
        <is>
          <t>NCAP_BND</t>
        </is>
      </c>
      <c r="K830" s="4" t="inlineStr">
        <is>
          <t>FX</t>
        </is>
      </c>
      <c r="L830" s="4" t="n">
        <v>2021</v>
      </c>
      <c r="M830" s="1">
        <f>IF(sum!A823="AT",sum!B823,"*")</f>
        <v/>
      </c>
      <c r="N830" s="1" t="n"/>
      <c r="O830" s="1">
        <f>IF(sum!A823="AT",sum!D823,"*")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2021</v>
      </c>
      <c r="U830" s="1">
        <f>IF(sum!A823="BC",sum!B823,"*")</f>
        <v/>
      </c>
      <c r="V830" s="1" t="n"/>
      <c r="W830" s="1">
        <f>IF(sum!A823="BC",sum!D823,"*")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2021</v>
      </c>
      <c r="AC830" s="1">
        <f>IF(sum!A823="MA",sum!B823,"*")</f>
        <v/>
      </c>
      <c r="AD830" s="1" t="n"/>
      <c r="AE830" s="1">
        <f>IF(sum!A823="MA",sum!D823,"*")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2021</v>
      </c>
      <c r="AK830" s="1">
        <f>IF(sum!A823="ON",sum!B823,"*")</f>
        <v/>
      </c>
      <c r="AL830" s="1" t="n"/>
      <c r="AM830" s="1">
        <f>IF(sum!A823="ON",sum!D823,"*")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2021</v>
      </c>
      <c r="AS830" s="1">
        <f>IF(sum!A823="QU",sum!B823,"*")</f>
        <v/>
      </c>
      <c r="AT830" s="1" t="n"/>
      <c r="AU830" s="1">
        <f>IF(sum!A823="QU",sum!D823,"*")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2021</v>
      </c>
      <c r="BA830" s="1">
        <f>IF(sum!A823="SA",sum!B823,"*")</f>
        <v/>
      </c>
      <c r="BB830" s="1" t="n"/>
      <c r="BC830" s="1">
        <f>IF(sum!A823="SA",sum!D823,"*")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2021</v>
      </c>
      <c r="J831" s="1" t="inlineStr">
        <is>
          <t>NCAP_BND</t>
        </is>
      </c>
      <c r="K831" s="1" t="inlineStr">
        <is>
          <t>FX</t>
        </is>
      </c>
      <c r="L831" s="1" t="n">
        <v>2021</v>
      </c>
      <c r="M831" s="1">
        <f>IF(sum!A824="AT",sum!B824,"*")</f>
        <v/>
      </c>
      <c r="N831" s="1" t="n"/>
      <c r="O831" s="1">
        <f>IF(sum!A824="AT",sum!D824,"*")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2021</v>
      </c>
      <c r="U831" s="1">
        <f>IF(sum!A824="BC",sum!B824,"*")</f>
        <v/>
      </c>
      <c r="V831" s="1" t="n"/>
      <c r="W831" s="1">
        <f>IF(sum!A824="BC",sum!D824,"*")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2021</v>
      </c>
      <c r="AC831" s="1">
        <f>IF(sum!A824="MA",sum!B824,"*")</f>
        <v/>
      </c>
      <c r="AD831" s="1" t="n"/>
      <c r="AE831" s="1">
        <f>IF(sum!A824="MA",sum!D824,"*")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2021</v>
      </c>
      <c r="AK831" s="1">
        <f>IF(sum!A824="ON",sum!B824,"*")</f>
        <v/>
      </c>
      <c r="AL831" s="1" t="n"/>
      <c r="AM831" s="1">
        <f>IF(sum!A824="ON",sum!D824,"*")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2021</v>
      </c>
      <c r="AS831" s="1">
        <f>IF(sum!A824="QU",sum!B824,"*")</f>
        <v/>
      </c>
      <c r="AT831" s="1" t="n"/>
      <c r="AU831" s="1">
        <f>IF(sum!A824="QU",sum!D824,"*")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2021</v>
      </c>
      <c r="BA831" s="1">
        <f>IF(sum!A824="SA",sum!B824,"*")</f>
        <v/>
      </c>
      <c r="BB831" s="1" t="n"/>
      <c r="BC831" s="1">
        <f>IF(sum!A824="SA",sum!D824,"*")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2021</v>
      </c>
      <c r="J832" s="4" t="inlineStr">
        <is>
          <t>NCAP_BND</t>
        </is>
      </c>
      <c r="K832" s="4" t="inlineStr">
        <is>
          <t>FX</t>
        </is>
      </c>
      <c r="L832" s="4" t="n">
        <v>2021</v>
      </c>
      <c r="M832" s="1">
        <f>IF(sum!A825="AT",sum!B825,"*")</f>
        <v/>
      </c>
      <c r="N832" s="1" t="n"/>
      <c r="O832" s="1">
        <f>IF(sum!A825="AT",sum!D825,"*")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2021</v>
      </c>
      <c r="U832" s="1">
        <f>IF(sum!A825="BC",sum!B825,"*")</f>
        <v/>
      </c>
      <c r="V832" s="1" t="n"/>
      <c r="W832" s="1">
        <f>IF(sum!A825="BC",sum!D825,"*")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2021</v>
      </c>
      <c r="AC832" s="1">
        <f>IF(sum!A825="MA",sum!B825,"*")</f>
        <v/>
      </c>
      <c r="AD832" s="1" t="n"/>
      <c r="AE832" s="1">
        <f>IF(sum!A825="MA",sum!D825,"*")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2021</v>
      </c>
      <c r="AK832" s="1">
        <f>IF(sum!A825="ON",sum!B825,"*")</f>
        <v/>
      </c>
      <c r="AL832" s="1" t="n"/>
      <c r="AM832" s="1">
        <f>IF(sum!A825="ON",sum!D825,"*")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2021</v>
      </c>
      <c r="AS832" s="1">
        <f>IF(sum!A825="QU",sum!B825,"*")</f>
        <v/>
      </c>
      <c r="AT832" s="1" t="n"/>
      <c r="AU832" s="1">
        <f>IF(sum!A825="QU",sum!D825,"*")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2021</v>
      </c>
      <c r="BA832" s="1">
        <f>IF(sum!A825="SA",sum!B825,"*")</f>
        <v/>
      </c>
      <c r="BB832" s="1" t="n"/>
      <c r="BC832" s="1">
        <f>IF(sum!A825="SA",sum!D825,"*")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2021</v>
      </c>
      <c r="J833" s="1" t="inlineStr">
        <is>
          <t>NCAP_BND</t>
        </is>
      </c>
      <c r="K833" s="1" t="inlineStr">
        <is>
          <t>FX</t>
        </is>
      </c>
      <c r="L833" s="1" t="n">
        <v>2021</v>
      </c>
      <c r="M833" s="1">
        <f>IF(sum!A826="AT",sum!B826,"*")</f>
        <v/>
      </c>
      <c r="N833" s="1" t="n"/>
      <c r="O833" s="1">
        <f>IF(sum!A826="AT",sum!D826,"*")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2021</v>
      </c>
      <c r="U833" s="1">
        <f>IF(sum!A826="BC",sum!B826,"*")</f>
        <v/>
      </c>
      <c r="V833" s="1" t="n"/>
      <c r="W833" s="1">
        <f>IF(sum!A826="BC",sum!D826,"*")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2021</v>
      </c>
      <c r="AC833" s="1">
        <f>IF(sum!A826="MA",sum!B826,"*")</f>
        <v/>
      </c>
      <c r="AD833" s="1" t="n"/>
      <c r="AE833" s="1">
        <f>IF(sum!A826="MA",sum!D826,"*")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2021</v>
      </c>
      <c r="AK833" s="1">
        <f>IF(sum!A826="ON",sum!B826,"*")</f>
        <v/>
      </c>
      <c r="AL833" s="1" t="n"/>
      <c r="AM833" s="1">
        <f>IF(sum!A826="ON",sum!D826,"*")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2021</v>
      </c>
      <c r="AS833" s="1">
        <f>IF(sum!A826="QU",sum!B826,"*")</f>
        <v/>
      </c>
      <c r="AT833" s="1" t="n"/>
      <c r="AU833" s="1">
        <f>IF(sum!A826="QU",sum!D826,"*")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2021</v>
      </c>
      <c r="BA833" s="1">
        <f>IF(sum!A826="SA",sum!B826,"*")</f>
        <v/>
      </c>
      <c r="BB833" s="1" t="n"/>
      <c r="BC833" s="1">
        <f>IF(sum!A826="SA",sum!D826,"*")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2021</v>
      </c>
      <c r="J834" s="4" t="inlineStr">
        <is>
          <t>NCAP_BND</t>
        </is>
      </c>
      <c r="K834" s="4" t="inlineStr">
        <is>
          <t>FX</t>
        </is>
      </c>
      <c r="L834" s="4" t="n">
        <v>2021</v>
      </c>
      <c r="M834" s="1">
        <f>IF(sum!A827="AT",sum!B827,"*")</f>
        <v/>
      </c>
      <c r="N834" s="1" t="n"/>
      <c r="O834" s="1">
        <f>IF(sum!A827="AT",sum!D827,"*")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2021</v>
      </c>
      <c r="U834" s="1">
        <f>IF(sum!A827="BC",sum!B827,"*")</f>
        <v/>
      </c>
      <c r="V834" s="1" t="n"/>
      <c r="W834" s="1">
        <f>IF(sum!A827="BC",sum!D827,"*")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2021</v>
      </c>
      <c r="AC834" s="1">
        <f>IF(sum!A827="MA",sum!B827,"*")</f>
        <v/>
      </c>
      <c r="AD834" s="1" t="n"/>
      <c r="AE834" s="1">
        <f>IF(sum!A827="MA",sum!D827,"*")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2021</v>
      </c>
      <c r="AK834" s="1">
        <f>IF(sum!A827="ON",sum!B827,"*")</f>
        <v/>
      </c>
      <c r="AL834" s="1" t="n"/>
      <c r="AM834" s="1">
        <f>IF(sum!A827="ON",sum!D827,"*")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2021</v>
      </c>
      <c r="AS834" s="1">
        <f>IF(sum!A827="QU",sum!B827,"*")</f>
        <v/>
      </c>
      <c r="AT834" s="1" t="n"/>
      <c r="AU834" s="1">
        <f>IF(sum!A827="QU",sum!D827,"*")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2021</v>
      </c>
      <c r="BA834" s="1">
        <f>IF(sum!A827="SA",sum!B827,"*")</f>
        <v/>
      </c>
      <c r="BB834" s="1" t="n"/>
      <c r="BC834" s="1">
        <f>IF(sum!A827="SA",sum!D827,"*")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2021</v>
      </c>
      <c r="J835" s="1" t="inlineStr">
        <is>
          <t>NCAP_BND</t>
        </is>
      </c>
      <c r="K835" s="1" t="inlineStr">
        <is>
          <t>FX</t>
        </is>
      </c>
      <c r="L835" s="1" t="n">
        <v>2021</v>
      </c>
      <c r="M835" s="1">
        <f>IF(sum!A828="AT",sum!B828,"*")</f>
        <v/>
      </c>
      <c r="N835" s="1" t="n"/>
      <c r="O835" s="1">
        <f>IF(sum!A828="AT",sum!D828,"*")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2021</v>
      </c>
      <c r="U835" s="1">
        <f>IF(sum!A828="BC",sum!B828,"*")</f>
        <v/>
      </c>
      <c r="V835" s="1" t="n"/>
      <c r="W835" s="1">
        <f>IF(sum!A828="BC",sum!D828,"*")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2021</v>
      </c>
      <c r="AC835" s="1">
        <f>IF(sum!A828="MA",sum!B828,"*")</f>
        <v/>
      </c>
      <c r="AD835" s="1" t="n"/>
      <c r="AE835" s="1">
        <f>IF(sum!A828="MA",sum!D828,"*")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2021</v>
      </c>
      <c r="AK835" s="1">
        <f>IF(sum!A828="ON",sum!B828,"*")</f>
        <v/>
      </c>
      <c r="AL835" s="1" t="n"/>
      <c r="AM835" s="1">
        <f>IF(sum!A828="ON",sum!D828,"*")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2021</v>
      </c>
      <c r="AS835" s="1">
        <f>IF(sum!A828="QU",sum!B828,"*")</f>
        <v/>
      </c>
      <c r="AT835" s="1" t="n"/>
      <c r="AU835" s="1">
        <f>IF(sum!A828="QU",sum!D828,"*")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2021</v>
      </c>
      <c r="BA835" s="1">
        <f>IF(sum!A828="SA",sum!B828,"*")</f>
        <v/>
      </c>
      <c r="BB835" s="1" t="n"/>
      <c r="BC835" s="1">
        <f>IF(sum!A828="SA",sum!D828,"*")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2021</v>
      </c>
      <c r="J836" s="4" t="inlineStr">
        <is>
          <t>NCAP_BND</t>
        </is>
      </c>
      <c r="K836" s="4" t="inlineStr">
        <is>
          <t>FX</t>
        </is>
      </c>
      <c r="L836" s="4" t="n">
        <v>2021</v>
      </c>
      <c r="M836" s="1">
        <f>IF(sum!A829="AT",sum!B829,"*")</f>
        <v/>
      </c>
      <c r="N836" s="1" t="n"/>
      <c r="O836" s="1">
        <f>IF(sum!A829="AT",sum!D829,"*")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2021</v>
      </c>
      <c r="U836" s="1">
        <f>IF(sum!A829="BC",sum!B829,"*")</f>
        <v/>
      </c>
      <c r="V836" s="1" t="n"/>
      <c r="W836" s="1">
        <f>IF(sum!A829="BC",sum!D829,"*")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2021</v>
      </c>
      <c r="AC836" s="1">
        <f>IF(sum!A829="MA",sum!B829,"*")</f>
        <v/>
      </c>
      <c r="AD836" s="1" t="n"/>
      <c r="AE836" s="1">
        <f>IF(sum!A829="MA",sum!D829,"*")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2021</v>
      </c>
      <c r="AK836" s="1">
        <f>IF(sum!A829="ON",sum!B829,"*")</f>
        <v/>
      </c>
      <c r="AL836" s="1" t="n"/>
      <c r="AM836" s="1">
        <f>IF(sum!A829="ON",sum!D829,"*")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2021</v>
      </c>
      <c r="AS836" s="1">
        <f>IF(sum!A829="QU",sum!B829,"*")</f>
        <v/>
      </c>
      <c r="AT836" s="1" t="n"/>
      <c r="AU836" s="1">
        <f>IF(sum!A829="QU",sum!D829,"*")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2021</v>
      </c>
      <c r="BA836" s="1">
        <f>IF(sum!A829="SA",sum!B829,"*")</f>
        <v/>
      </c>
      <c r="BB836" s="1" t="n"/>
      <c r="BC836" s="1">
        <f>IF(sum!A829="SA",sum!D829,"*")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2021</v>
      </c>
      <c r="J837" s="1" t="inlineStr">
        <is>
          <t>NCAP_BND</t>
        </is>
      </c>
      <c r="K837" s="1" t="inlineStr">
        <is>
          <t>FX</t>
        </is>
      </c>
      <c r="L837" s="1" t="n">
        <v>2021</v>
      </c>
      <c r="M837" s="1">
        <f>IF(sum!A830="AT",sum!B830,"*")</f>
        <v/>
      </c>
      <c r="N837" s="1" t="n"/>
      <c r="O837" s="1">
        <f>IF(sum!A830="AT",sum!D830,"*")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2021</v>
      </c>
      <c r="U837" s="1">
        <f>IF(sum!A830="BC",sum!B830,"*")</f>
        <v/>
      </c>
      <c r="V837" s="1" t="n"/>
      <c r="W837" s="1">
        <f>IF(sum!A830="BC",sum!D830,"*")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2021</v>
      </c>
      <c r="AC837" s="1">
        <f>IF(sum!A830="MA",sum!B830,"*")</f>
        <v/>
      </c>
      <c r="AD837" s="1" t="n"/>
      <c r="AE837" s="1">
        <f>IF(sum!A830="MA",sum!D830,"*")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2021</v>
      </c>
      <c r="AK837" s="1">
        <f>IF(sum!A830="ON",sum!B830,"*")</f>
        <v/>
      </c>
      <c r="AL837" s="1" t="n"/>
      <c r="AM837" s="1">
        <f>IF(sum!A830="ON",sum!D830,"*")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2021</v>
      </c>
      <c r="AS837" s="1">
        <f>IF(sum!A830="QU",sum!B830,"*")</f>
        <v/>
      </c>
      <c r="AT837" s="1" t="n"/>
      <c r="AU837" s="1">
        <f>IF(sum!A830="QU",sum!D830,"*")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2021</v>
      </c>
      <c r="BA837" s="1">
        <f>IF(sum!A830="SA",sum!B830,"*")</f>
        <v/>
      </c>
      <c r="BB837" s="1" t="n"/>
      <c r="BC837" s="1">
        <f>IF(sum!A830="SA",sum!D830,"*")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2021</v>
      </c>
      <c r="J838" s="4" t="inlineStr">
        <is>
          <t>NCAP_BND</t>
        </is>
      </c>
      <c r="K838" s="4" t="inlineStr">
        <is>
          <t>FX</t>
        </is>
      </c>
      <c r="L838" s="4" t="n">
        <v>2021</v>
      </c>
      <c r="M838" s="1">
        <f>IF(sum!A831="AT",sum!B831,"*")</f>
        <v/>
      </c>
      <c r="N838" s="1" t="n"/>
      <c r="O838" s="1">
        <f>IF(sum!A831="AT",sum!D831,"*")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2021</v>
      </c>
      <c r="U838" s="1">
        <f>IF(sum!A831="BC",sum!B831,"*")</f>
        <v/>
      </c>
      <c r="V838" s="1" t="n"/>
      <c r="W838" s="1">
        <f>IF(sum!A831="BC",sum!D831,"*")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2021</v>
      </c>
      <c r="AC838" s="1">
        <f>IF(sum!A831="MA",sum!B831,"*")</f>
        <v/>
      </c>
      <c r="AD838" s="1" t="n"/>
      <c r="AE838" s="1">
        <f>IF(sum!A831="MA",sum!D831,"*")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2021</v>
      </c>
      <c r="AK838" s="1">
        <f>IF(sum!A831="ON",sum!B831,"*")</f>
        <v/>
      </c>
      <c r="AL838" s="1" t="n"/>
      <c r="AM838" s="1">
        <f>IF(sum!A831="ON",sum!D831,"*")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2021</v>
      </c>
      <c r="AS838" s="1">
        <f>IF(sum!A831="QU",sum!B831,"*")</f>
        <v/>
      </c>
      <c r="AT838" s="1" t="n"/>
      <c r="AU838" s="1">
        <f>IF(sum!A831="QU",sum!D831,"*")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2021</v>
      </c>
      <c r="BA838" s="1">
        <f>IF(sum!A831="SA",sum!B831,"*")</f>
        <v/>
      </c>
      <c r="BB838" s="1" t="n"/>
      <c r="BC838" s="1">
        <f>IF(sum!A831="SA",sum!D831,"*")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2021</v>
      </c>
      <c r="J839" s="1" t="inlineStr">
        <is>
          <t>NCAP_BND</t>
        </is>
      </c>
      <c r="K839" s="1" t="inlineStr">
        <is>
          <t>FX</t>
        </is>
      </c>
      <c r="L839" s="1" t="n">
        <v>2021</v>
      </c>
      <c r="M839" s="1">
        <f>IF(sum!A832="AT",sum!B832,"*")</f>
        <v/>
      </c>
      <c r="N839" s="1" t="n"/>
      <c r="O839" s="1">
        <f>IF(sum!A832="AT",sum!D832,"*")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2021</v>
      </c>
      <c r="U839" s="1">
        <f>IF(sum!A832="BC",sum!B832,"*")</f>
        <v/>
      </c>
      <c r="V839" s="1" t="n"/>
      <c r="W839" s="1">
        <f>IF(sum!A832="BC",sum!D832,"*")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2021</v>
      </c>
      <c r="AC839" s="1">
        <f>IF(sum!A832="MA",sum!B832,"*")</f>
        <v/>
      </c>
      <c r="AD839" s="1" t="n"/>
      <c r="AE839" s="1">
        <f>IF(sum!A832="MA",sum!D832,"*")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2021</v>
      </c>
      <c r="AK839" s="1">
        <f>IF(sum!A832="ON",sum!B832,"*")</f>
        <v/>
      </c>
      <c r="AL839" s="1" t="n"/>
      <c r="AM839" s="1">
        <f>IF(sum!A832="ON",sum!D832,"*")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2021</v>
      </c>
      <c r="AS839" s="1">
        <f>IF(sum!A832="QU",sum!B832,"*")</f>
        <v/>
      </c>
      <c r="AT839" s="1" t="n"/>
      <c r="AU839" s="1">
        <f>IF(sum!A832="QU",sum!D832,"*")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2021</v>
      </c>
      <c r="BA839" s="1">
        <f>IF(sum!A832="SA",sum!B832,"*")</f>
        <v/>
      </c>
      <c r="BB839" s="1" t="n"/>
      <c r="BC839" s="1">
        <f>IF(sum!A832="SA",sum!D832,"*")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2021</v>
      </c>
      <c r="J840" s="4" t="inlineStr">
        <is>
          <t>NCAP_BND</t>
        </is>
      </c>
      <c r="K840" s="4" t="inlineStr">
        <is>
          <t>FX</t>
        </is>
      </c>
      <c r="L840" s="4" t="n">
        <v>2021</v>
      </c>
      <c r="M840" s="1">
        <f>IF(sum!A833="AT",sum!B833,"*")</f>
        <v/>
      </c>
      <c r="N840" s="1" t="n"/>
      <c r="O840" s="1">
        <f>IF(sum!A833="AT",sum!D833,"*")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2021</v>
      </c>
      <c r="U840" s="1">
        <f>IF(sum!A833="BC",sum!B833,"*")</f>
        <v/>
      </c>
      <c r="V840" s="1" t="n"/>
      <c r="W840" s="1">
        <f>IF(sum!A833="BC",sum!D833,"*")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2021</v>
      </c>
      <c r="AC840" s="1">
        <f>IF(sum!A833="MA",sum!B833,"*")</f>
        <v/>
      </c>
      <c r="AD840" s="1" t="n"/>
      <c r="AE840" s="1">
        <f>IF(sum!A833="MA",sum!D833,"*")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2021</v>
      </c>
      <c r="AK840" s="1">
        <f>IF(sum!A833="ON",sum!B833,"*")</f>
        <v/>
      </c>
      <c r="AL840" s="1" t="n"/>
      <c r="AM840" s="1">
        <f>IF(sum!A833="ON",sum!D833,"*")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2021</v>
      </c>
      <c r="AS840" s="1">
        <f>IF(sum!A833="QU",sum!B833,"*")</f>
        <v/>
      </c>
      <c r="AT840" s="1" t="n"/>
      <c r="AU840" s="1">
        <f>IF(sum!A833="QU",sum!D833,"*")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2021</v>
      </c>
      <c r="BA840" s="1">
        <f>IF(sum!A833="SA",sum!B833,"*")</f>
        <v/>
      </c>
      <c r="BB840" s="1" t="n"/>
      <c r="BC840" s="1">
        <f>IF(sum!A833="SA",sum!D833,"*")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2021</v>
      </c>
      <c r="J841" s="1" t="inlineStr">
        <is>
          <t>NCAP_BND</t>
        </is>
      </c>
      <c r="K841" s="1" t="inlineStr">
        <is>
          <t>FX</t>
        </is>
      </c>
      <c r="L841" s="1" t="n">
        <v>2021</v>
      </c>
      <c r="M841" s="1">
        <f>IF(sum!A834="AT",sum!B834,"*")</f>
        <v/>
      </c>
      <c r="N841" s="1" t="n"/>
      <c r="O841" s="1">
        <f>IF(sum!A834="AT",sum!D834,"*")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2021</v>
      </c>
      <c r="U841" s="1">
        <f>IF(sum!A834="BC",sum!B834,"*")</f>
        <v/>
      </c>
      <c r="V841" s="1" t="n"/>
      <c r="W841" s="1">
        <f>IF(sum!A834="BC",sum!D834,"*")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2021</v>
      </c>
      <c r="AC841" s="1">
        <f>IF(sum!A834="MA",sum!B834,"*")</f>
        <v/>
      </c>
      <c r="AD841" s="1" t="n"/>
      <c r="AE841" s="1">
        <f>IF(sum!A834="MA",sum!D834,"*")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2021</v>
      </c>
      <c r="AK841" s="1">
        <f>IF(sum!A834="ON",sum!B834,"*")</f>
        <v/>
      </c>
      <c r="AL841" s="1" t="n"/>
      <c r="AM841" s="1">
        <f>IF(sum!A834="ON",sum!D834,"*")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2021</v>
      </c>
      <c r="AS841" s="1">
        <f>IF(sum!A834="QU",sum!B834,"*")</f>
        <v/>
      </c>
      <c r="AT841" s="1" t="n"/>
      <c r="AU841" s="1">
        <f>IF(sum!A834="QU",sum!D834,"*")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2021</v>
      </c>
      <c r="BA841" s="1">
        <f>IF(sum!A834="SA",sum!B834,"*")</f>
        <v/>
      </c>
      <c r="BB841" s="1" t="n"/>
      <c r="BC841" s="1">
        <f>IF(sum!A834="SA",sum!D834,"*")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2021</v>
      </c>
      <c r="J842" s="4" t="inlineStr">
        <is>
          <t>NCAP_BND</t>
        </is>
      </c>
      <c r="K842" s="4" t="inlineStr">
        <is>
          <t>FX</t>
        </is>
      </c>
      <c r="L842" s="4" t="n">
        <v>2021</v>
      </c>
      <c r="M842" s="1">
        <f>IF(sum!A835="AT",sum!B835,"*")</f>
        <v/>
      </c>
      <c r="N842" s="1" t="n"/>
      <c r="O842" s="1">
        <f>IF(sum!A835="AT",sum!D835,"*")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2021</v>
      </c>
      <c r="U842" s="1">
        <f>IF(sum!A835="BC",sum!B835,"*")</f>
        <v/>
      </c>
      <c r="V842" s="1" t="n"/>
      <c r="W842" s="1">
        <f>IF(sum!A835="BC",sum!D835,"*")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2021</v>
      </c>
      <c r="AC842" s="1">
        <f>IF(sum!A835="MA",sum!B835,"*")</f>
        <v/>
      </c>
      <c r="AD842" s="1" t="n"/>
      <c r="AE842" s="1">
        <f>IF(sum!A835="MA",sum!D835,"*")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2021</v>
      </c>
      <c r="AK842" s="1">
        <f>IF(sum!A835="ON",sum!B835,"*")</f>
        <v/>
      </c>
      <c r="AL842" s="1" t="n"/>
      <c r="AM842" s="1">
        <f>IF(sum!A835="ON",sum!D835,"*")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2021</v>
      </c>
      <c r="AS842" s="1">
        <f>IF(sum!A835="QU",sum!B835,"*")</f>
        <v/>
      </c>
      <c r="AT842" s="1" t="n"/>
      <c r="AU842" s="1">
        <f>IF(sum!A835="QU",sum!D835,"*")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2021</v>
      </c>
      <c r="BA842" s="1">
        <f>IF(sum!A835="SA",sum!B835,"*")</f>
        <v/>
      </c>
      <c r="BB842" s="1" t="n"/>
      <c r="BC842" s="1">
        <f>IF(sum!A835="SA",sum!D835,"*")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2021</v>
      </c>
      <c r="J843" s="1" t="inlineStr">
        <is>
          <t>NCAP_BND</t>
        </is>
      </c>
      <c r="K843" s="1" t="inlineStr">
        <is>
          <t>FX</t>
        </is>
      </c>
      <c r="L843" s="1" t="n">
        <v>2021</v>
      </c>
      <c r="M843" s="1">
        <f>IF(sum!A836="AT",sum!B836,"*")</f>
        <v/>
      </c>
      <c r="N843" s="1" t="n"/>
      <c r="O843" s="1">
        <f>IF(sum!A836="AT",sum!D836,"*")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2021</v>
      </c>
      <c r="U843" s="1">
        <f>IF(sum!A836="BC",sum!B836,"*")</f>
        <v/>
      </c>
      <c r="V843" s="1" t="n"/>
      <c r="W843" s="1">
        <f>IF(sum!A836="BC",sum!D836,"*")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2021</v>
      </c>
      <c r="AC843" s="1">
        <f>IF(sum!A836="MA",sum!B836,"*")</f>
        <v/>
      </c>
      <c r="AD843" s="1" t="n"/>
      <c r="AE843" s="1">
        <f>IF(sum!A836="MA",sum!D836,"*")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2021</v>
      </c>
      <c r="AK843" s="1">
        <f>IF(sum!A836="ON",sum!B836,"*")</f>
        <v/>
      </c>
      <c r="AL843" s="1" t="n"/>
      <c r="AM843" s="1">
        <f>IF(sum!A836="ON",sum!D836,"*")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2021</v>
      </c>
      <c r="AS843" s="1">
        <f>IF(sum!A836="QU",sum!B836,"*")</f>
        <v/>
      </c>
      <c r="AT843" s="1" t="n"/>
      <c r="AU843" s="1">
        <f>IF(sum!A836="QU",sum!D836,"*")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2021</v>
      </c>
      <c r="BA843" s="1">
        <f>IF(sum!A836="SA",sum!B836,"*")</f>
        <v/>
      </c>
      <c r="BB843" s="1" t="n"/>
      <c r="BC843" s="1">
        <f>IF(sum!A836="SA",sum!D836,"*")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2021</v>
      </c>
      <c r="J844" s="4" t="inlineStr">
        <is>
          <t>NCAP_BND</t>
        </is>
      </c>
      <c r="K844" s="4" t="inlineStr">
        <is>
          <t>FX</t>
        </is>
      </c>
      <c r="L844" s="4" t="n">
        <v>2021</v>
      </c>
      <c r="M844" s="1">
        <f>IF(sum!A837="AT",sum!B837,"*")</f>
        <v/>
      </c>
      <c r="N844" s="1" t="n"/>
      <c r="O844" s="1">
        <f>IF(sum!A837="AT",sum!D837,"*")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2021</v>
      </c>
      <c r="U844" s="1">
        <f>IF(sum!A837="BC",sum!B837,"*")</f>
        <v/>
      </c>
      <c r="V844" s="1" t="n"/>
      <c r="W844" s="1">
        <f>IF(sum!A837="BC",sum!D837,"*")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2021</v>
      </c>
      <c r="AC844" s="1">
        <f>IF(sum!A837="MA",sum!B837,"*")</f>
        <v/>
      </c>
      <c r="AD844" s="1" t="n"/>
      <c r="AE844" s="1">
        <f>IF(sum!A837="MA",sum!D837,"*")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2021</v>
      </c>
      <c r="AK844" s="1">
        <f>IF(sum!A837="ON",sum!B837,"*")</f>
        <v/>
      </c>
      <c r="AL844" s="1" t="n"/>
      <c r="AM844" s="1">
        <f>IF(sum!A837="ON",sum!D837,"*")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2021</v>
      </c>
      <c r="AS844" s="1">
        <f>IF(sum!A837="QU",sum!B837,"*")</f>
        <v/>
      </c>
      <c r="AT844" s="1" t="n"/>
      <c r="AU844" s="1">
        <f>IF(sum!A837="QU",sum!D837,"*")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2021</v>
      </c>
      <c r="BA844" s="1">
        <f>IF(sum!A837="SA",sum!B837,"*")</f>
        <v/>
      </c>
      <c r="BB844" s="1" t="n"/>
      <c r="BC844" s="1">
        <f>IF(sum!A837="SA",sum!D837,"*")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2021</v>
      </c>
      <c r="J845" s="1" t="inlineStr">
        <is>
          <t>NCAP_BND</t>
        </is>
      </c>
      <c r="K845" s="1" t="inlineStr">
        <is>
          <t>FX</t>
        </is>
      </c>
      <c r="L845" s="1" t="n">
        <v>2021</v>
      </c>
      <c r="M845" s="1">
        <f>IF(sum!A838="AT",sum!B838,"*")</f>
        <v/>
      </c>
      <c r="N845" s="1" t="n"/>
      <c r="O845" s="1">
        <f>IF(sum!A838="AT",sum!D838,"*")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2021</v>
      </c>
      <c r="U845" s="1">
        <f>IF(sum!A838="BC",sum!B838,"*")</f>
        <v/>
      </c>
      <c r="V845" s="1" t="n"/>
      <c r="W845" s="1">
        <f>IF(sum!A838="BC",sum!D838,"*")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2021</v>
      </c>
      <c r="AC845" s="1">
        <f>IF(sum!A838="MA",sum!B838,"*")</f>
        <v/>
      </c>
      <c r="AD845" s="1" t="n"/>
      <c r="AE845" s="1">
        <f>IF(sum!A838="MA",sum!D838,"*")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2021</v>
      </c>
      <c r="AK845" s="1">
        <f>IF(sum!A838="ON",sum!B838,"*")</f>
        <v/>
      </c>
      <c r="AL845" s="1" t="n"/>
      <c r="AM845" s="1">
        <f>IF(sum!A838="ON",sum!D838,"*")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2021</v>
      </c>
      <c r="AS845" s="1">
        <f>IF(sum!A838="QU",sum!B838,"*")</f>
        <v/>
      </c>
      <c r="AT845" s="1" t="n"/>
      <c r="AU845" s="1">
        <f>IF(sum!A838="QU",sum!D838,"*")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2021</v>
      </c>
      <c r="BA845" s="1">
        <f>IF(sum!A838="SA",sum!B838,"*")</f>
        <v/>
      </c>
      <c r="BB845" s="1" t="n"/>
      <c r="BC845" s="1">
        <f>IF(sum!A838="SA",sum!D838,"*")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2021</v>
      </c>
      <c r="J846" s="4" t="inlineStr">
        <is>
          <t>NCAP_BND</t>
        </is>
      </c>
      <c r="K846" s="4" t="inlineStr">
        <is>
          <t>FX</t>
        </is>
      </c>
      <c r="L846" s="4" t="n">
        <v>2021</v>
      </c>
      <c r="M846" s="1">
        <f>IF(sum!A839="AT",sum!B839,"*")</f>
        <v/>
      </c>
      <c r="N846" s="1" t="n"/>
      <c r="O846" s="1">
        <f>IF(sum!A839="AT",sum!D839,"*")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2021</v>
      </c>
      <c r="U846" s="1">
        <f>IF(sum!A839="BC",sum!B839,"*")</f>
        <v/>
      </c>
      <c r="V846" s="1" t="n"/>
      <c r="W846" s="1">
        <f>IF(sum!A839="BC",sum!D839,"*")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2021</v>
      </c>
      <c r="AC846" s="1">
        <f>IF(sum!A839="MA",sum!B839,"*")</f>
        <v/>
      </c>
      <c r="AD846" s="1" t="n"/>
      <c r="AE846" s="1">
        <f>IF(sum!A839="MA",sum!D839,"*")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2021</v>
      </c>
      <c r="AK846" s="1">
        <f>IF(sum!A839="ON",sum!B839,"*")</f>
        <v/>
      </c>
      <c r="AL846" s="1" t="n"/>
      <c r="AM846" s="1">
        <f>IF(sum!A839="ON",sum!D839,"*")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2021</v>
      </c>
      <c r="AS846" s="1">
        <f>IF(sum!A839="QU",sum!B839,"*")</f>
        <v/>
      </c>
      <c r="AT846" s="1" t="n"/>
      <c r="AU846" s="1">
        <f>IF(sum!A839="QU",sum!D839,"*")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2021</v>
      </c>
      <c r="BA846" s="1">
        <f>IF(sum!A839="SA",sum!B839,"*")</f>
        <v/>
      </c>
      <c r="BB846" s="1" t="n"/>
      <c r="BC846" s="1">
        <f>IF(sum!A839="SA",sum!D839,"*")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2021</v>
      </c>
      <c r="J847" s="1" t="inlineStr">
        <is>
          <t>NCAP_BND</t>
        </is>
      </c>
      <c r="K847" s="1" t="inlineStr">
        <is>
          <t>FX</t>
        </is>
      </c>
      <c r="L847" s="1" t="n">
        <v>2021</v>
      </c>
      <c r="M847" s="1">
        <f>IF(sum!A840="AT",sum!B840,"*")</f>
        <v/>
      </c>
      <c r="N847" s="1" t="n"/>
      <c r="O847" s="1">
        <f>IF(sum!A840="AT",sum!D840,"*")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2021</v>
      </c>
      <c r="U847" s="1">
        <f>IF(sum!A840="BC",sum!B840,"*")</f>
        <v/>
      </c>
      <c r="V847" s="1" t="n"/>
      <c r="W847" s="1">
        <f>IF(sum!A840="BC",sum!D840,"*")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2021</v>
      </c>
      <c r="AC847" s="1">
        <f>IF(sum!A840="MA",sum!B840,"*")</f>
        <v/>
      </c>
      <c r="AD847" s="1" t="n"/>
      <c r="AE847" s="1">
        <f>IF(sum!A840="MA",sum!D840,"*")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2021</v>
      </c>
      <c r="AK847" s="1">
        <f>IF(sum!A840="ON",sum!B840,"*")</f>
        <v/>
      </c>
      <c r="AL847" s="1" t="n"/>
      <c r="AM847" s="1">
        <f>IF(sum!A840="ON",sum!D840,"*")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2021</v>
      </c>
      <c r="AS847" s="1">
        <f>IF(sum!A840="QU",sum!B840,"*")</f>
        <v/>
      </c>
      <c r="AT847" s="1" t="n"/>
      <c r="AU847" s="1">
        <f>IF(sum!A840="QU",sum!D840,"*")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2021</v>
      </c>
      <c r="BA847" s="1">
        <f>IF(sum!A840="SA",sum!B840,"*")</f>
        <v/>
      </c>
      <c r="BB847" s="1" t="n"/>
      <c r="BC847" s="1">
        <f>IF(sum!A840="SA",sum!D840,"*")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2021</v>
      </c>
      <c r="J848" s="4" t="inlineStr">
        <is>
          <t>NCAP_BND</t>
        </is>
      </c>
      <c r="K848" s="4" t="inlineStr">
        <is>
          <t>FX</t>
        </is>
      </c>
      <c r="L848" s="4" t="n">
        <v>2021</v>
      </c>
      <c r="M848" s="1">
        <f>IF(sum!A841="AT",sum!B841,"*")</f>
        <v/>
      </c>
      <c r="N848" s="1" t="n"/>
      <c r="O848" s="1">
        <f>IF(sum!A841="AT",sum!D841,"*")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2021</v>
      </c>
      <c r="U848" s="1">
        <f>IF(sum!A841="BC",sum!B841,"*")</f>
        <v/>
      </c>
      <c r="V848" s="1" t="n"/>
      <c r="W848" s="1">
        <f>IF(sum!A841="BC",sum!D841,"*")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2021</v>
      </c>
      <c r="AC848" s="1">
        <f>IF(sum!A841="MA",sum!B841,"*")</f>
        <v/>
      </c>
      <c r="AD848" s="1" t="n"/>
      <c r="AE848" s="1">
        <f>IF(sum!A841="MA",sum!D841,"*")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2021</v>
      </c>
      <c r="AK848" s="1">
        <f>IF(sum!A841="ON",sum!B841,"*")</f>
        <v/>
      </c>
      <c r="AL848" s="1" t="n"/>
      <c r="AM848" s="1">
        <f>IF(sum!A841="ON",sum!D841,"*")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2021</v>
      </c>
      <c r="AS848" s="1">
        <f>IF(sum!A841="QU",sum!B841,"*")</f>
        <v/>
      </c>
      <c r="AT848" s="1" t="n"/>
      <c r="AU848" s="1">
        <f>IF(sum!A841="QU",sum!D841,"*")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2021</v>
      </c>
      <c r="BA848" s="1">
        <f>IF(sum!A841="SA",sum!B841,"*")</f>
        <v/>
      </c>
      <c r="BB848" s="1" t="n"/>
      <c r="BC848" s="1">
        <f>IF(sum!A841="SA",sum!D841,"*")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2021</v>
      </c>
      <c r="J849" s="1" t="inlineStr">
        <is>
          <t>NCAP_BND</t>
        </is>
      </c>
      <c r="K849" s="1" t="inlineStr">
        <is>
          <t>FX</t>
        </is>
      </c>
      <c r="L849" s="1" t="n">
        <v>2021</v>
      </c>
      <c r="M849" s="1">
        <f>IF(sum!A842="AT",sum!B842,"*")</f>
        <v/>
      </c>
      <c r="N849" s="1" t="n"/>
      <c r="O849" s="1">
        <f>IF(sum!A842="AT",sum!D842,"*")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2021</v>
      </c>
      <c r="U849" s="1">
        <f>IF(sum!A842="BC",sum!B842,"*")</f>
        <v/>
      </c>
      <c r="V849" s="1" t="n"/>
      <c r="W849" s="1">
        <f>IF(sum!A842="BC",sum!D842,"*")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2021</v>
      </c>
      <c r="AC849" s="1">
        <f>IF(sum!A842="MA",sum!B842,"*")</f>
        <v/>
      </c>
      <c r="AD849" s="1" t="n"/>
      <c r="AE849" s="1">
        <f>IF(sum!A842="MA",sum!D842,"*")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2021</v>
      </c>
      <c r="AK849" s="1">
        <f>IF(sum!A842="ON",sum!B842,"*")</f>
        <v/>
      </c>
      <c r="AL849" s="1" t="n"/>
      <c r="AM849" s="1">
        <f>IF(sum!A842="ON",sum!D842,"*")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2021</v>
      </c>
      <c r="AS849" s="1">
        <f>IF(sum!A842="QU",sum!B842,"*")</f>
        <v/>
      </c>
      <c r="AT849" s="1" t="n"/>
      <c r="AU849" s="1">
        <f>IF(sum!A842="QU",sum!D842,"*")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2021</v>
      </c>
      <c r="BA849" s="1">
        <f>IF(sum!A842="SA",sum!B842,"*")</f>
        <v/>
      </c>
      <c r="BB849" s="1" t="n"/>
      <c r="BC849" s="1">
        <f>IF(sum!A842="SA",sum!D842,"*")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2021</v>
      </c>
      <c r="J850" s="4" t="inlineStr">
        <is>
          <t>NCAP_BND</t>
        </is>
      </c>
      <c r="K850" s="4" t="inlineStr">
        <is>
          <t>FX</t>
        </is>
      </c>
      <c r="L850" s="4" t="n">
        <v>2021</v>
      </c>
      <c r="M850" s="1">
        <f>IF(sum!A843="AT",sum!B843,"*")</f>
        <v/>
      </c>
      <c r="N850" s="1" t="n"/>
      <c r="O850" s="1">
        <f>IF(sum!A843="AT",sum!D843,"*")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2021</v>
      </c>
      <c r="U850" s="1">
        <f>IF(sum!A843="BC",sum!B843,"*")</f>
        <v/>
      </c>
      <c r="V850" s="1" t="n"/>
      <c r="W850" s="1">
        <f>IF(sum!A843="BC",sum!D843,"*")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2021</v>
      </c>
      <c r="AC850" s="1">
        <f>IF(sum!A843="MA",sum!B843,"*")</f>
        <v/>
      </c>
      <c r="AD850" s="1" t="n"/>
      <c r="AE850" s="1">
        <f>IF(sum!A843="MA",sum!D843,"*")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2021</v>
      </c>
      <c r="AK850" s="1">
        <f>IF(sum!A843="ON",sum!B843,"*")</f>
        <v/>
      </c>
      <c r="AL850" s="1" t="n"/>
      <c r="AM850" s="1">
        <f>IF(sum!A843="ON",sum!D843,"*")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2021</v>
      </c>
      <c r="AS850" s="1">
        <f>IF(sum!A843="QU",sum!B843,"*")</f>
        <v/>
      </c>
      <c r="AT850" s="1" t="n"/>
      <c r="AU850" s="1">
        <f>IF(sum!A843="QU",sum!D843,"*")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2021</v>
      </c>
      <c r="BA850" s="1">
        <f>IF(sum!A843="SA",sum!B843,"*")</f>
        <v/>
      </c>
      <c r="BB850" s="1" t="n"/>
      <c r="BC850" s="1">
        <f>IF(sum!A843="SA",sum!D843,"*")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2021</v>
      </c>
      <c r="J851" s="1" t="inlineStr">
        <is>
          <t>NCAP_BND</t>
        </is>
      </c>
      <c r="K851" s="1" t="inlineStr">
        <is>
          <t>FX</t>
        </is>
      </c>
      <c r="L851" s="1" t="n">
        <v>2021</v>
      </c>
      <c r="M851" s="1">
        <f>IF(sum!A844="AT",sum!B844,"*")</f>
        <v/>
      </c>
      <c r="N851" s="1" t="n"/>
      <c r="O851" s="1">
        <f>IF(sum!A844="AT",sum!D844,"*")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2021</v>
      </c>
      <c r="U851" s="1">
        <f>IF(sum!A844="BC",sum!B844,"*")</f>
        <v/>
      </c>
      <c r="V851" s="1" t="n"/>
      <c r="W851" s="1">
        <f>IF(sum!A844="BC",sum!D844,"*")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2021</v>
      </c>
      <c r="AC851" s="1">
        <f>IF(sum!A844="MA",sum!B844,"*")</f>
        <v/>
      </c>
      <c r="AD851" s="1" t="n"/>
      <c r="AE851" s="1">
        <f>IF(sum!A844="MA",sum!D844,"*")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2021</v>
      </c>
      <c r="AK851" s="1">
        <f>IF(sum!A844="ON",sum!B844,"*")</f>
        <v/>
      </c>
      <c r="AL851" s="1" t="n"/>
      <c r="AM851" s="1">
        <f>IF(sum!A844="ON",sum!D844,"*")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2021</v>
      </c>
      <c r="AS851" s="1">
        <f>IF(sum!A844="QU",sum!B844,"*")</f>
        <v/>
      </c>
      <c r="AT851" s="1" t="n"/>
      <c r="AU851" s="1">
        <f>IF(sum!A844="QU",sum!D844,"*")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2021</v>
      </c>
      <c r="BA851" s="1">
        <f>IF(sum!A844="SA",sum!B844,"*")</f>
        <v/>
      </c>
      <c r="BB851" s="1" t="n"/>
      <c r="BC851" s="1">
        <f>IF(sum!A844="SA",sum!D844,"*")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2021</v>
      </c>
      <c r="J852" s="4" t="inlineStr">
        <is>
          <t>NCAP_BND</t>
        </is>
      </c>
      <c r="K852" s="4" t="inlineStr">
        <is>
          <t>FX</t>
        </is>
      </c>
      <c r="L852" s="4" t="n">
        <v>2021</v>
      </c>
      <c r="M852" s="1">
        <f>IF(sum!A845="AT",sum!B845,"*")</f>
        <v/>
      </c>
      <c r="N852" s="1" t="n"/>
      <c r="O852" s="1">
        <f>IF(sum!A845="AT",sum!D845,"*")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2021</v>
      </c>
      <c r="U852" s="1">
        <f>IF(sum!A845="BC",sum!B845,"*")</f>
        <v/>
      </c>
      <c r="V852" s="1" t="n"/>
      <c r="W852" s="1">
        <f>IF(sum!A845="BC",sum!D845,"*")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2021</v>
      </c>
      <c r="AC852" s="1">
        <f>IF(sum!A845="MA",sum!B845,"*")</f>
        <v/>
      </c>
      <c r="AD852" s="1" t="n"/>
      <c r="AE852" s="1">
        <f>IF(sum!A845="MA",sum!D845,"*")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2021</v>
      </c>
      <c r="AK852" s="1">
        <f>IF(sum!A845="ON",sum!B845,"*")</f>
        <v/>
      </c>
      <c r="AL852" s="1" t="n"/>
      <c r="AM852" s="1">
        <f>IF(sum!A845="ON",sum!D845,"*")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2021</v>
      </c>
      <c r="AS852" s="1">
        <f>IF(sum!A845="QU",sum!B845,"*")</f>
        <v/>
      </c>
      <c r="AT852" s="1" t="n"/>
      <c r="AU852" s="1">
        <f>IF(sum!A845="QU",sum!D845,"*")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2021</v>
      </c>
      <c r="BA852" s="1">
        <f>IF(sum!A845="SA",sum!B845,"*")</f>
        <v/>
      </c>
      <c r="BB852" s="1" t="n"/>
      <c r="BC852" s="1">
        <f>IF(sum!A845="SA",sum!D845,"*")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2021</v>
      </c>
      <c r="J853" s="1" t="inlineStr">
        <is>
          <t>NCAP_BND</t>
        </is>
      </c>
      <c r="K853" s="1" t="inlineStr">
        <is>
          <t>FX</t>
        </is>
      </c>
      <c r="L853" s="1" t="n">
        <v>2021</v>
      </c>
      <c r="M853" s="1">
        <f>IF(sum!A846="AT",sum!B846,"*")</f>
        <v/>
      </c>
      <c r="N853" s="1" t="n"/>
      <c r="O853" s="1">
        <f>IF(sum!A846="AT",sum!D846,"*")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2021</v>
      </c>
      <c r="U853" s="1">
        <f>IF(sum!A846="BC",sum!B846,"*")</f>
        <v/>
      </c>
      <c r="V853" s="1" t="n"/>
      <c r="W853" s="1">
        <f>IF(sum!A846="BC",sum!D846,"*")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2021</v>
      </c>
      <c r="AC853" s="1">
        <f>IF(sum!A846="MA",sum!B846,"*")</f>
        <v/>
      </c>
      <c r="AD853" s="1" t="n"/>
      <c r="AE853" s="1">
        <f>IF(sum!A846="MA",sum!D846,"*")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2021</v>
      </c>
      <c r="AK853" s="1">
        <f>IF(sum!A846="ON",sum!B846,"*")</f>
        <v/>
      </c>
      <c r="AL853" s="1" t="n"/>
      <c r="AM853" s="1">
        <f>IF(sum!A846="ON",sum!D846,"*")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2021</v>
      </c>
      <c r="AS853" s="1">
        <f>IF(sum!A846="QU",sum!B846,"*")</f>
        <v/>
      </c>
      <c r="AT853" s="1" t="n"/>
      <c r="AU853" s="1">
        <f>IF(sum!A846="QU",sum!D846,"*")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2021</v>
      </c>
      <c r="BA853" s="1">
        <f>IF(sum!A846="SA",sum!B846,"*")</f>
        <v/>
      </c>
      <c r="BB853" s="1" t="n"/>
      <c r="BC853" s="1">
        <f>IF(sum!A846="SA",sum!D846,"*")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2021</v>
      </c>
      <c r="J854" s="4" t="inlineStr">
        <is>
          <t>NCAP_BND</t>
        </is>
      </c>
      <c r="K854" s="4" t="inlineStr">
        <is>
          <t>FX</t>
        </is>
      </c>
      <c r="L854" s="4" t="n">
        <v>2021</v>
      </c>
      <c r="M854" s="1">
        <f>IF(sum!A847="AT",sum!B847,"*")</f>
        <v/>
      </c>
      <c r="N854" s="1" t="n"/>
      <c r="O854" s="1">
        <f>IF(sum!A847="AT",sum!D847,"*")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2021</v>
      </c>
      <c r="U854" s="1">
        <f>IF(sum!A847="BC",sum!B847,"*")</f>
        <v/>
      </c>
      <c r="V854" s="1" t="n"/>
      <c r="W854" s="1">
        <f>IF(sum!A847="BC",sum!D847,"*")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2021</v>
      </c>
      <c r="AC854" s="1">
        <f>IF(sum!A847="MA",sum!B847,"*")</f>
        <v/>
      </c>
      <c r="AD854" s="1" t="n"/>
      <c r="AE854" s="1">
        <f>IF(sum!A847="MA",sum!D847,"*")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2021</v>
      </c>
      <c r="AK854" s="1">
        <f>IF(sum!A847="ON",sum!B847,"*")</f>
        <v/>
      </c>
      <c r="AL854" s="1" t="n"/>
      <c r="AM854" s="1">
        <f>IF(sum!A847="ON",sum!D847,"*")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2021</v>
      </c>
      <c r="AS854" s="1">
        <f>IF(sum!A847="QU",sum!B847,"*")</f>
        <v/>
      </c>
      <c r="AT854" s="1" t="n"/>
      <c r="AU854" s="1">
        <f>IF(sum!A847="QU",sum!D847,"*")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2021</v>
      </c>
      <c r="BA854" s="1">
        <f>IF(sum!A847="SA",sum!B847,"*")</f>
        <v/>
      </c>
      <c r="BB854" s="1" t="n"/>
      <c r="BC854" s="1">
        <f>IF(sum!A847="SA",sum!D847,"*")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2021</v>
      </c>
      <c r="J855" s="1" t="inlineStr">
        <is>
          <t>NCAP_BND</t>
        </is>
      </c>
      <c r="K855" s="1" t="inlineStr">
        <is>
          <t>FX</t>
        </is>
      </c>
      <c r="L855" s="1" t="n">
        <v>2021</v>
      </c>
      <c r="M855" s="1">
        <f>IF(sum!A848="AT",sum!B848,"*")</f>
        <v/>
      </c>
      <c r="N855" s="1" t="n"/>
      <c r="O855" s="1">
        <f>IF(sum!A848="AT",sum!D848,"*")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2021</v>
      </c>
      <c r="U855" s="1">
        <f>IF(sum!A848="BC",sum!B848,"*")</f>
        <v/>
      </c>
      <c r="V855" s="1" t="n"/>
      <c r="W855" s="1">
        <f>IF(sum!A848="BC",sum!D848,"*")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2021</v>
      </c>
      <c r="AC855" s="1">
        <f>IF(sum!A848="MA",sum!B848,"*")</f>
        <v/>
      </c>
      <c r="AD855" s="1" t="n"/>
      <c r="AE855" s="1">
        <f>IF(sum!A848="MA",sum!D848,"*")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2021</v>
      </c>
      <c r="AK855" s="1">
        <f>IF(sum!A848="ON",sum!B848,"*")</f>
        <v/>
      </c>
      <c r="AL855" s="1" t="n"/>
      <c r="AM855" s="1">
        <f>IF(sum!A848="ON",sum!D848,"*")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2021</v>
      </c>
      <c r="AS855" s="1">
        <f>IF(sum!A848="QU",sum!B848,"*")</f>
        <v/>
      </c>
      <c r="AT855" s="1" t="n"/>
      <c r="AU855" s="1">
        <f>IF(sum!A848="QU",sum!D848,"*")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2021</v>
      </c>
      <c r="BA855" s="1">
        <f>IF(sum!A848="SA",sum!B848,"*")</f>
        <v/>
      </c>
      <c r="BB855" s="1" t="n"/>
      <c r="BC855" s="1">
        <f>IF(sum!A848="SA",sum!D848,"*")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2021</v>
      </c>
      <c r="J856" s="4" t="inlineStr">
        <is>
          <t>NCAP_BND</t>
        </is>
      </c>
      <c r="K856" s="4" t="inlineStr">
        <is>
          <t>FX</t>
        </is>
      </c>
      <c r="L856" s="4" t="n">
        <v>2021</v>
      </c>
      <c r="M856" s="1">
        <f>IF(sum!A849="AT",sum!B849,"*")</f>
        <v/>
      </c>
      <c r="N856" s="1" t="n"/>
      <c r="O856" s="1">
        <f>IF(sum!A849="AT",sum!D849,"*")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2021</v>
      </c>
      <c r="U856" s="1">
        <f>IF(sum!A849="BC",sum!B849,"*")</f>
        <v/>
      </c>
      <c r="V856" s="1" t="n"/>
      <c r="W856" s="1">
        <f>IF(sum!A849="BC",sum!D849,"*")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2021</v>
      </c>
      <c r="AC856" s="1">
        <f>IF(sum!A849="MA",sum!B849,"*")</f>
        <v/>
      </c>
      <c r="AD856" s="1" t="n"/>
      <c r="AE856" s="1">
        <f>IF(sum!A849="MA",sum!D849,"*")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2021</v>
      </c>
      <c r="AK856" s="1">
        <f>IF(sum!A849="ON",sum!B849,"*")</f>
        <v/>
      </c>
      <c r="AL856" s="1" t="n"/>
      <c r="AM856" s="1">
        <f>IF(sum!A849="ON",sum!D849,"*")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2021</v>
      </c>
      <c r="AS856" s="1">
        <f>IF(sum!A849="QU",sum!B849,"*")</f>
        <v/>
      </c>
      <c r="AT856" s="1" t="n"/>
      <c r="AU856" s="1">
        <f>IF(sum!A849="QU",sum!D849,"*")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2021</v>
      </c>
      <c r="BA856" s="1">
        <f>IF(sum!A849="SA",sum!B849,"*")</f>
        <v/>
      </c>
      <c r="BB856" s="1" t="n"/>
      <c r="BC856" s="1">
        <f>IF(sum!A849="SA",sum!D849,"*")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2021</v>
      </c>
      <c r="J857" s="1" t="inlineStr">
        <is>
          <t>NCAP_BND</t>
        </is>
      </c>
      <c r="K857" s="1" t="inlineStr">
        <is>
          <t>FX</t>
        </is>
      </c>
      <c r="L857" s="1" t="n">
        <v>2021</v>
      </c>
      <c r="M857" s="1">
        <f>IF(sum!A850="AT",sum!B850,"*")</f>
        <v/>
      </c>
      <c r="N857" s="1" t="n"/>
      <c r="O857" s="1">
        <f>IF(sum!A850="AT",sum!D850,"*")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2021</v>
      </c>
      <c r="U857" s="1">
        <f>IF(sum!A850="BC",sum!B850,"*")</f>
        <v/>
      </c>
      <c r="V857" s="1" t="n"/>
      <c r="W857" s="1">
        <f>IF(sum!A850="BC",sum!D850,"*")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2021</v>
      </c>
      <c r="AC857" s="1">
        <f>IF(sum!A850="MA",sum!B850,"*")</f>
        <v/>
      </c>
      <c r="AD857" s="1" t="n"/>
      <c r="AE857" s="1">
        <f>IF(sum!A850="MA",sum!D850,"*")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2021</v>
      </c>
      <c r="AK857" s="1">
        <f>IF(sum!A850="ON",sum!B850,"*")</f>
        <v/>
      </c>
      <c r="AL857" s="1" t="n"/>
      <c r="AM857" s="1">
        <f>IF(sum!A850="ON",sum!D850,"*")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2021</v>
      </c>
      <c r="AS857" s="1">
        <f>IF(sum!A850="QU",sum!B850,"*")</f>
        <v/>
      </c>
      <c r="AT857" s="1" t="n"/>
      <c r="AU857" s="1">
        <f>IF(sum!A850="QU",sum!D850,"*")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2021</v>
      </c>
      <c r="BA857" s="1">
        <f>IF(sum!A850="SA",sum!B850,"*")</f>
        <v/>
      </c>
      <c r="BB857" s="1" t="n"/>
      <c r="BC857" s="1">
        <f>IF(sum!A850="SA",sum!D850,"*")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2021</v>
      </c>
      <c r="J858" s="4" t="inlineStr">
        <is>
          <t>NCAP_BND</t>
        </is>
      </c>
      <c r="K858" s="4" t="inlineStr">
        <is>
          <t>FX</t>
        </is>
      </c>
      <c r="L858" s="4" t="n">
        <v>2021</v>
      </c>
      <c r="M858" s="1">
        <f>IF(sum!A851="AT",sum!B851,"*")</f>
        <v/>
      </c>
      <c r="N858" s="1" t="n"/>
      <c r="O858" s="1">
        <f>IF(sum!A851="AT",sum!D851,"*")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2021</v>
      </c>
      <c r="U858" s="1">
        <f>IF(sum!A851="BC",sum!B851,"*")</f>
        <v/>
      </c>
      <c r="V858" s="1" t="n"/>
      <c r="W858" s="1">
        <f>IF(sum!A851="BC",sum!D851,"*")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2021</v>
      </c>
      <c r="AC858" s="1">
        <f>IF(sum!A851="MA",sum!B851,"*")</f>
        <v/>
      </c>
      <c r="AD858" s="1" t="n"/>
      <c r="AE858" s="1">
        <f>IF(sum!A851="MA",sum!D851,"*")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2021</v>
      </c>
      <c r="AK858" s="1">
        <f>IF(sum!A851="ON",sum!B851,"*")</f>
        <v/>
      </c>
      <c r="AL858" s="1" t="n"/>
      <c r="AM858" s="1">
        <f>IF(sum!A851="ON",sum!D851,"*")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2021</v>
      </c>
      <c r="AS858" s="1">
        <f>IF(sum!A851="QU",sum!B851,"*")</f>
        <v/>
      </c>
      <c r="AT858" s="1" t="n"/>
      <c r="AU858" s="1">
        <f>IF(sum!A851="QU",sum!D851,"*")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2021</v>
      </c>
      <c r="BA858" s="1">
        <f>IF(sum!A851="SA",sum!B851,"*")</f>
        <v/>
      </c>
      <c r="BB858" s="1" t="n"/>
      <c r="BC858" s="1">
        <f>IF(sum!A851="SA",sum!D851,"*")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2021</v>
      </c>
      <c r="J859" s="1" t="inlineStr">
        <is>
          <t>NCAP_BND</t>
        </is>
      </c>
      <c r="K859" s="1" t="inlineStr">
        <is>
          <t>FX</t>
        </is>
      </c>
      <c r="L859" s="1" t="n">
        <v>2021</v>
      </c>
      <c r="M859" s="1">
        <f>IF(sum!A852="AT",sum!B852,"*")</f>
        <v/>
      </c>
      <c r="N859" s="1" t="n"/>
      <c r="O859" s="1">
        <f>IF(sum!A852="AT",sum!D852,"*")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2021</v>
      </c>
      <c r="U859" s="1">
        <f>IF(sum!A852="BC",sum!B852,"*")</f>
        <v/>
      </c>
      <c r="V859" s="1" t="n"/>
      <c r="W859" s="1">
        <f>IF(sum!A852="BC",sum!D852,"*")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2021</v>
      </c>
      <c r="AC859" s="1">
        <f>IF(sum!A852="MA",sum!B852,"*")</f>
        <v/>
      </c>
      <c r="AD859" s="1" t="n"/>
      <c r="AE859" s="1">
        <f>IF(sum!A852="MA",sum!D852,"*")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2021</v>
      </c>
      <c r="AK859" s="1">
        <f>IF(sum!A852="ON",sum!B852,"*")</f>
        <v/>
      </c>
      <c r="AL859" s="1" t="n"/>
      <c r="AM859" s="1">
        <f>IF(sum!A852="ON",sum!D852,"*")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2021</v>
      </c>
      <c r="AS859" s="1">
        <f>IF(sum!A852="QU",sum!B852,"*")</f>
        <v/>
      </c>
      <c r="AT859" s="1" t="n"/>
      <c r="AU859" s="1">
        <f>IF(sum!A852="QU",sum!D852,"*")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2021</v>
      </c>
      <c r="BA859" s="1">
        <f>IF(sum!A852="SA",sum!B852,"*")</f>
        <v/>
      </c>
      <c r="BB859" s="1" t="n"/>
      <c r="BC859" s="1">
        <f>IF(sum!A852="SA",sum!D852,"*")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2021</v>
      </c>
      <c r="J860" s="4" t="inlineStr">
        <is>
          <t>NCAP_BND</t>
        </is>
      </c>
      <c r="K860" s="4" t="inlineStr">
        <is>
          <t>FX</t>
        </is>
      </c>
      <c r="L860" s="4" t="n">
        <v>2021</v>
      </c>
      <c r="M860" s="1">
        <f>IF(sum!A853="AT",sum!B853,"*")</f>
        <v/>
      </c>
      <c r="N860" s="1" t="n"/>
      <c r="O860" s="1">
        <f>IF(sum!A853="AT",sum!D853,"*")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2021</v>
      </c>
      <c r="U860" s="1">
        <f>IF(sum!A853="BC",sum!B853,"*")</f>
        <v/>
      </c>
      <c r="V860" s="1" t="n"/>
      <c r="W860" s="1">
        <f>IF(sum!A853="BC",sum!D853,"*")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2021</v>
      </c>
      <c r="AC860" s="1">
        <f>IF(sum!A853="MA",sum!B853,"*")</f>
        <v/>
      </c>
      <c r="AD860" s="1" t="n"/>
      <c r="AE860" s="1">
        <f>IF(sum!A853="MA",sum!D853,"*")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2021</v>
      </c>
      <c r="AK860" s="1">
        <f>IF(sum!A853="ON",sum!B853,"*")</f>
        <v/>
      </c>
      <c r="AL860" s="1" t="n"/>
      <c r="AM860" s="1">
        <f>IF(sum!A853="ON",sum!D853,"*")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2021</v>
      </c>
      <c r="AS860" s="1">
        <f>IF(sum!A853="QU",sum!B853,"*")</f>
        <v/>
      </c>
      <c r="AT860" s="1" t="n"/>
      <c r="AU860" s="1">
        <f>IF(sum!A853="QU",sum!D853,"*")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2021</v>
      </c>
      <c r="BA860" s="1">
        <f>IF(sum!A853="SA",sum!B853,"*")</f>
        <v/>
      </c>
      <c r="BB860" s="1" t="n"/>
      <c r="BC860" s="1">
        <f>IF(sum!A853="SA",sum!D853,"*")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2021</v>
      </c>
      <c r="J861" s="1" t="inlineStr">
        <is>
          <t>NCAP_BND</t>
        </is>
      </c>
      <c r="K861" s="1" t="inlineStr">
        <is>
          <t>FX</t>
        </is>
      </c>
      <c r="L861" s="1" t="n">
        <v>2021</v>
      </c>
      <c r="M861" s="1">
        <f>IF(sum!A854="AT",sum!B854,"*")</f>
        <v/>
      </c>
      <c r="N861" s="1" t="n"/>
      <c r="O861" s="1">
        <f>IF(sum!A854="AT",sum!D854,"*")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2021</v>
      </c>
      <c r="U861" s="1">
        <f>IF(sum!A854="BC",sum!B854,"*")</f>
        <v/>
      </c>
      <c r="V861" s="1" t="n"/>
      <c r="W861" s="1">
        <f>IF(sum!A854="BC",sum!D854,"*")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2021</v>
      </c>
      <c r="AC861" s="1">
        <f>IF(sum!A854="MA",sum!B854,"*")</f>
        <v/>
      </c>
      <c r="AD861" s="1" t="n"/>
      <c r="AE861" s="1">
        <f>IF(sum!A854="MA",sum!D854,"*")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2021</v>
      </c>
      <c r="AK861" s="1">
        <f>IF(sum!A854="ON",sum!B854,"*")</f>
        <v/>
      </c>
      <c r="AL861" s="1" t="n"/>
      <c r="AM861" s="1">
        <f>IF(sum!A854="ON",sum!D854,"*")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2021</v>
      </c>
      <c r="AS861" s="1">
        <f>IF(sum!A854="QU",sum!B854,"*")</f>
        <v/>
      </c>
      <c r="AT861" s="1" t="n"/>
      <c r="AU861" s="1">
        <f>IF(sum!A854="QU",sum!D854,"*")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2021</v>
      </c>
      <c r="BA861" s="1">
        <f>IF(sum!A854="SA",sum!B854,"*")</f>
        <v/>
      </c>
      <c r="BB861" s="1" t="n"/>
      <c r="BC861" s="1">
        <f>IF(sum!A854="SA",sum!D854,"*")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2021</v>
      </c>
      <c r="J862" s="4" t="inlineStr">
        <is>
          <t>NCAP_BND</t>
        </is>
      </c>
      <c r="K862" s="4" t="inlineStr">
        <is>
          <t>FX</t>
        </is>
      </c>
      <c r="L862" s="4" t="n">
        <v>2021</v>
      </c>
      <c r="M862" s="1">
        <f>IF(sum!A855="AT",sum!B855,"*")</f>
        <v/>
      </c>
      <c r="N862" s="1" t="n"/>
      <c r="O862" s="1">
        <f>IF(sum!A855="AT",sum!D855,"*")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2021</v>
      </c>
      <c r="U862" s="1">
        <f>IF(sum!A855="BC",sum!B855,"*")</f>
        <v/>
      </c>
      <c r="V862" s="1" t="n"/>
      <c r="W862" s="1">
        <f>IF(sum!A855="BC",sum!D855,"*")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2021</v>
      </c>
      <c r="AC862" s="1">
        <f>IF(sum!A855="MA",sum!B855,"*")</f>
        <v/>
      </c>
      <c r="AD862" s="1" t="n"/>
      <c r="AE862" s="1">
        <f>IF(sum!A855="MA",sum!D855,"*")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2021</v>
      </c>
      <c r="AK862" s="1">
        <f>IF(sum!A855="ON",sum!B855,"*")</f>
        <v/>
      </c>
      <c r="AL862" s="1" t="n"/>
      <c r="AM862" s="1">
        <f>IF(sum!A855="ON",sum!D855,"*")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2021</v>
      </c>
      <c r="AS862" s="1">
        <f>IF(sum!A855="QU",sum!B855,"*")</f>
        <v/>
      </c>
      <c r="AT862" s="1" t="n"/>
      <c r="AU862" s="1">
        <f>IF(sum!A855="QU",sum!D855,"*")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2021</v>
      </c>
      <c r="BA862" s="1">
        <f>IF(sum!A855="SA",sum!B855,"*")</f>
        <v/>
      </c>
      <c r="BB862" s="1" t="n"/>
      <c r="BC862" s="1">
        <f>IF(sum!A855="SA",sum!D855,"*")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2021</v>
      </c>
      <c r="J863" s="1" t="inlineStr">
        <is>
          <t>NCAP_BND</t>
        </is>
      </c>
      <c r="K863" s="1" t="inlineStr">
        <is>
          <t>FX</t>
        </is>
      </c>
      <c r="L863" s="1" t="n">
        <v>2021</v>
      </c>
      <c r="M863" s="1">
        <f>IF(sum!A856="AT",sum!B856,"*")</f>
        <v/>
      </c>
      <c r="N863" s="1" t="n"/>
      <c r="O863" s="1">
        <f>IF(sum!A856="AT",sum!D856,"*")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2021</v>
      </c>
      <c r="U863" s="1">
        <f>IF(sum!A856="BC",sum!B856,"*")</f>
        <v/>
      </c>
      <c r="V863" s="1" t="n"/>
      <c r="W863" s="1">
        <f>IF(sum!A856="BC",sum!D856,"*")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2021</v>
      </c>
      <c r="AC863" s="1">
        <f>IF(sum!A856="MA",sum!B856,"*")</f>
        <v/>
      </c>
      <c r="AD863" s="1" t="n"/>
      <c r="AE863" s="1">
        <f>IF(sum!A856="MA",sum!D856,"*")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2021</v>
      </c>
      <c r="AK863" s="1">
        <f>IF(sum!A856="ON",sum!B856,"*")</f>
        <v/>
      </c>
      <c r="AL863" s="1" t="n"/>
      <c r="AM863" s="1">
        <f>IF(sum!A856="ON",sum!D856,"*")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2021</v>
      </c>
      <c r="AS863" s="1">
        <f>IF(sum!A856="QU",sum!B856,"*")</f>
        <v/>
      </c>
      <c r="AT863" s="1" t="n"/>
      <c r="AU863" s="1">
        <f>IF(sum!A856="QU",sum!D856,"*")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2021</v>
      </c>
      <c r="BA863" s="1">
        <f>IF(sum!A856="SA",sum!B856,"*")</f>
        <v/>
      </c>
      <c r="BB863" s="1" t="n"/>
      <c r="BC863" s="1">
        <f>IF(sum!A856="SA",sum!D856,"*")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2021</v>
      </c>
      <c r="J864" s="4" t="inlineStr">
        <is>
          <t>NCAP_BND</t>
        </is>
      </c>
      <c r="K864" s="4" t="inlineStr">
        <is>
          <t>FX</t>
        </is>
      </c>
      <c r="L864" s="4" t="n">
        <v>2021</v>
      </c>
      <c r="M864" s="1">
        <f>IF(sum!A857="AT",sum!B857,"*")</f>
        <v/>
      </c>
      <c r="N864" s="1" t="n"/>
      <c r="O864" s="1">
        <f>IF(sum!A857="AT",sum!D857,"*")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2021</v>
      </c>
      <c r="U864" s="1">
        <f>IF(sum!A857="BC",sum!B857,"*")</f>
        <v/>
      </c>
      <c r="V864" s="1" t="n"/>
      <c r="W864" s="1">
        <f>IF(sum!A857="BC",sum!D857,"*")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2021</v>
      </c>
      <c r="AC864" s="1">
        <f>IF(sum!A857="MA",sum!B857,"*")</f>
        <v/>
      </c>
      <c r="AD864" s="1" t="n"/>
      <c r="AE864" s="1">
        <f>IF(sum!A857="MA",sum!D857,"*")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2021</v>
      </c>
      <c r="AK864" s="1">
        <f>IF(sum!A857="ON",sum!B857,"*")</f>
        <v/>
      </c>
      <c r="AL864" s="1" t="n"/>
      <c r="AM864" s="1">
        <f>IF(sum!A857="ON",sum!D857,"*")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2021</v>
      </c>
      <c r="AS864" s="1">
        <f>IF(sum!A857="QU",sum!B857,"*")</f>
        <v/>
      </c>
      <c r="AT864" s="1" t="n"/>
      <c r="AU864" s="1">
        <f>IF(sum!A857="QU",sum!D857,"*")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2021</v>
      </c>
      <c r="BA864" s="1">
        <f>IF(sum!A857="SA",sum!B857,"*")</f>
        <v/>
      </c>
      <c r="BB864" s="1" t="n"/>
      <c r="BC864" s="1">
        <f>IF(sum!A857="SA",sum!D857,"*")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2021</v>
      </c>
      <c r="J865" s="1" t="inlineStr">
        <is>
          <t>NCAP_BND</t>
        </is>
      </c>
      <c r="K865" s="1" t="inlineStr">
        <is>
          <t>FX</t>
        </is>
      </c>
      <c r="L865" s="1" t="n">
        <v>2021</v>
      </c>
      <c r="M865" s="1">
        <f>IF(sum!A858="AT",sum!B858,"*")</f>
        <v/>
      </c>
      <c r="N865" s="1" t="n"/>
      <c r="O865" s="1">
        <f>IF(sum!A858="AT",sum!D858,"*")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2021</v>
      </c>
      <c r="U865" s="1">
        <f>IF(sum!A858="BC",sum!B858,"*")</f>
        <v/>
      </c>
      <c r="V865" s="1" t="n"/>
      <c r="W865" s="1">
        <f>IF(sum!A858="BC",sum!D858,"*")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2021</v>
      </c>
      <c r="AC865" s="1">
        <f>IF(sum!A858="MA",sum!B858,"*")</f>
        <v/>
      </c>
      <c r="AD865" s="1" t="n"/>
      <c r="AE865" s="1">
        <f>IF(sum!A858="MA",sum!D858,"*")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2021</v>
      </c>
      <c r="AK865" s="1">
        <f>IF(sum!A858="ON",sum!B858,"*")</f>
        <v/>
      </c>
      <c r="AL865" s="1" t="n"/>
      <c r="AM865" s="1">
        <f>IF(sum!A858="ON",sum!D858,"*")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2021</v>
      </c>
      <c r="AS865" s="1">
        <f>IF(sum!A858="QU",sum!B858,"*")</f>
        <v/>
      </c>
      <c r="AT865" s="1" t="n"/>
      <c r="AU865" s="1">
        <f>IF(sum!A858="QU",sum!D858,"*")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2021</v>
      </c>
      <c r="BA865" s="1">
        <f>IF(sum!A858="SA",sum!B858,"*")</f>
        <v/>
      </c>
      <c r="BB865" s="1" t="n"/>
      <c r="BC865" s="1">
        <f>IF(sum!A858="SA",sum!D858,"*")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2021</v>
      </c>
      <c r="J866" s="4" t="inlineStr">
        <is>
          <t>NCAP_BND</t>
        </is>
      </c>
      <c r="K866" s="4" t="inlineStr">
        <is>
          <t>FX</t>
        </is>
      </c>
      <c r="L866" s="4" t="n">
        <v>2021</v>
      </c>
      <c r="M866" s="1">
        <f>IF(sum!A859="AT",sum!B859,"*")</f>
        <v/>
      </c>
      <c r="N866" s="1" t="n"/>
      <c r="O866" s="1">
        <f>IF(sum!A859="AT",sum!D859,"*")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2021</v>
      </c>
      <c r="U866" s="1">
        <f>IF(sum!A859="BC",sum!B859,"*")</f>
        <v/>
      </c>
      <c r="V866" s="1" t="n"/>
      <c r="W866" s="1">
        <f>IF(sum!A859="BC",sum!D859,"*")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2021</v>
      </c>
      <c r="AC866" s="1">
        <f>IF(sum!A859="MA",sum!B859,"*")</f>
        <v/>
      </c>
      <c r="AD866" s="1" t="n"/>
      <c r="AE866" s="1">
        <f>IF(sum!A859="MA",sum!D859,"*")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2021</v>
      </c>
      <c r="AK866" s="1">
        <f>IF(sum!A859="ON",sum!B859,"*")</f>
        <v/>
      </c>
      <c r="AL866" s="1" t="n"/>
      <c r="AM866" s="1">
        <f>IF(sum!A859="ON",sum!D859,"*")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2021</v>
      </c>
      <c r="AS866" s="1">
        <f>IF(sum!A859="QU",sum!B859,"*")</f>
        <v/>
      </c>
      <c r="AT866" s="1" t="n"/>
      <c r="AU866" s="1">
        <f>IF(sum!A859="QU",sum!D859,"*")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2021</v>
      </c>
      <c r="BA866" s="1">
        <f>IF(sum!A859="SA",sum!B859,"*")</f>
        <v/>
      </c>
      <c r="BB866" s="1" t="n"/>
      <c r="BC866" s="1">
        <f>IF(sum!A859="SA",sum!D859,"*")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2021</v>
      </c>
      <c r="J867" s="1" t="inlineStr">
        <is>
          <t>NCAP_BND</t>
        </is>
      </c>
      <c r="K867" s="1" t="inlineStr">
        <is>
          <t>FX</t>
        </is>
      </c>
      <c r="L867" s="1" t="n">
        <v>2021</v>
      </c>
      <c r="M867" s="1">
        <f>IF(sum!A860="AT",sum!B860,"*")</f>
        <v/>
      </c>
      <c r="N867" s="1" t="n"/>
      <c r="O867" s="1">
        <f>IF(sum!A860="AT",sum!D860,"*")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2021</v>
      </c>
      <c r="U867" s="1">
        <f>IF(sum!A860="BC",sum!B860,"*")</f>
        <v/>
      </c>
      <c r="V867" s="1" t="n"/>
      <c r="W867" s="1">
        <f>IF(sum!A860="BC",sum!D860,"*")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2021</v>
      </c>
      <c r="AC867" s="1">
        <f>IF(sum!A860="MA",sum!B860,"*")</f>
        <v/>
      </c>
      <c r="AD867" s="1" t="n"/>
      <c r="AE867" s="1">
        <f>IF(sum!A860="MA",sum!D860,"*")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2021</v>
      </c>
      <c r="AK867" s="1">
        <f>IF(sum!A860="ON",sum!B860,"*")</f>
        <v/>
      </c>
      <c r="AL867" s="1" t="n"/>
      <c r="AM867" s="1">
        <f>IF(sum!A860="ON",sum!D860,"*")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2021</v>
      </c>
      <c r="AS867" s="1">
        <f>IF(sum!A860="QU",sum!B860,"*")</f>
        <v/>
      </c>
      <c r="AT867" s="1" t="n"/>
      <c r="AU867" s="1">
        <f>IF(sum!A860="QU",sum!D860,"*")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2021</v>
      </c>
      <c r="BA867" s="1">
        <f>IF(sum!A860="SA",sum!B860,"*")</f>
        <v/>
      </c>
      <c r="BB867" s="1" t="n"/>
      <c r="BC867" s="1">
        <f>IF(sum!A860="SA",sum!D860,"*")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2021</v>
      </c>
      <c r="J868" s="4" t="inlineStr">
        <is>
          <t>NCAP_BND</t>
        </is>
      </c>
      <c r="K868" s="4" t="inlineStr">
        <is>
          <t>FX</t>
        </is>
      </c>
      <c r="L868" s="4" t="n">
        <v>2021</v>
      </c>
      <c r="M868" s="1">
        <f>IF(sum!A861="AT",sum!B861,"*")</f>
        <v/>
      </c>
      <c r="N868" s="1" t="n"/>
      <c r="O868" s="1">
        <f>IF(sum!A861="AT",sum!D861,"*")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2021</v>
      </c>
      <c r="U868" s="1">
        <f>IF(sum!A861="BC",sum!B861,"*")</f>
        <v/>
      </c>
      <c r="V868" s="1" t="n"/>
      <c r="W868" s="1">
        <f>IF(sum!A861="BC",sum!D861,"*")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2021</v>
      </c>
      <c r="AC868" s="1">
        <f>IF(sum!A861="MA",sum!B861,"*")</f>
        <v/>
      </c>
      <c r="AD868" s="1" t="n"/>
      <c r="AE868" s="1">
        <f>IF(sum!A861="MA",sum!D861,"*")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2021</v>
      </c>
      <c r="AK868" s="1">
        <f>IF(sum!A861="ON",sum!B861,"*")</f>
        <v/>
      </c>
      <c r="AL868" s="1" t="n"/>
      <c r="AM868" s="1">
        <f>IF(sum!A861="ON",sum!D861,"*")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2021</v>
      </c>
      <c r="AS868" s="1">
        <f>IF(sum!A861="QU",sum!B861,"*")</f>
        <v/>
      </c>
      <c r="AT868" s="1" t="n"/>
      <c r="AU868" s="1">
        <f>IF(sum!A861="QU",sum!D861,"*")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2021</v>
      </c>
      <c r="BA868" s="1">
        <f>IF(sum!A861="SA",sum!B861,"*")</f>
        <v/>
      </c>
      <c r="BB868" s="1" t="n"/>
      <c r="BC868" s="1">
        <f>IF(sum!A861="SA",sum!D861,"*")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2021</v>
      </c>
      <c r="J869" s="1" t="inlineStr">
        <is>
          <t>NCAP_BND</t>
        </is>
      </c>
      <c r="K869" s="1" t="inlineStr">
        <is>
          <t>FX</t>
        </is>
      </c>
      <c r="L869" s="1" t="n">
        <v>2021</v>
      </c>
      <c r="M869" s="1">
        <f>IF(sum!A862="AT",sum!B862,"*")</f>
        <v/>
      </c>
      <c r="N869" s="1" t="n"/>
      <c r="O869" s="1">
        <f>IF(sum!A862="AT",sum!D862,"*")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2021</v>
      </c>
      <c r="U869" s="1">
        <f>IF(sum!A862="BC",sum!B862,"*")</f>
        <v/>
      </c>
      <c r="V869" s="1" t="n"/>
      <c r="W869" s="1">
        <f>IF(sum!A862="BC",sum!D862,"*")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2021</v>
      </c>
      <c r="AC869" s="1">
        <f>IF(sum!A862="MA",sum!B862,"*")</f>
        <v/>
      </c>
      <c r="AD869" s="1" t="n"/>
      <c r="AE869" s="1">
        <f>IF(sum!A862="MA",sum!D862,"*")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2021</v>
      </c>
      <c r="AK869" s="1">
        <f>IF(sum!A862="ON",sum!B862,"*")</f>
        <v/>
      </c>
      <c r="AL869" s="1" t="n"/>
      <c r="AM869" s="1">
        <f>IF(sum!A862="ON",sum!D862,"*")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2021</v>
      </c>
      <c r="AS869" s="1">
        <f>IF(sum!A862="QU",sum!B862,"*")</f>
        <v/>
      </c>
      <c r="AT869" s="1" t="n"/>
      <c r="AU869" s="1">
        <f>IF(sum!A862="QU",sum!D862,"*")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2021</v>
      </c>
      <c r="BA869" s="1">
        <f>IF(sum!A862="SA",sum!B862,"*")</f>
        <v/>
      </c>
      <c r="BB869" s="1" t="n"/>
      <c r="BC869" s="1">
        <f>IF(sum!A862="SA",sum!D862,"*")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2021</v>
      </c>
      <c r="J870" s="4" t="inlineStr">
        <is>
          <t>NCAP_BND</t>
        </is>
      </c>
      <c r="K870" s="4" t="inlineStr">
        <is>
          <t>FX</t>
        </is>
      </c>
      <c r="L870" s="4" t="n">
        <v>2021</v>
      </c>
      <c r="M870" s="1">
        <f>IF(sum!A863="AT",sum!B863,"*")</f>
        <v/>
      </c>
      <c r="N870" s="1" t="n"/>
      <c r="O870" s="1">
        <f>IF(sum!A863="AT",sum!D863,"*")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2021</v>
      </c>
      <c r="U870" s="1">
        <f>IF(sum!A863="BC",sum!B863,"*")</f>
        <v/>
      </c>
      <c r="V870" s="1" t="n"/>
      <c r="W870" s="1">
        <f>IF(sum!A863="BC",sum!D863,"*")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2021</v>
      </c>
      <c r="AC870" s="1">
        <f>IF(sum!A863="MA",sum!B863,"*")</f>
        <v/>
      </c>
      <c r="AD870" s="1" t="n"/>
      <c r="AE870" s="1">
        <f>IF(sum!A863="MA",sum!D863,"*")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2021</v>
      </c>
      <c r="AK870" s="1">
        <f>IF(sum!A863="ON",sum!B863,"*")</f>
        <v/>
      </c>
      <c r="AL870" s="1" t="n"/>
      <c r="AM870" s="1">
        <f>IF(sum!A863="ON",sum!D863,"*")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2021</v>
      </c>
      <c r="AS870" s="1">
        <f>IF(sum!A863="QU",sum!B863,"*")</f>
        <v/>
      </c>
      <c r="AT870" s="1" t="n"/>
      <c r="AU870" s="1">
        <f>IF(sum!A863="QU",sum!D863,"*")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2021</v>
      </c>
      <c r="BA870" s="1">
        <f>IF(sum!A863="SA",sum!B863,"*")</f>
        <v/>
      </c>
      <c r="BB870" s="1" t="n"/>
      <c r="BC870" s="1">
        <f>IF(sum!A863="SA",sum!D863,"*")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2021</v>
      </c>
      <c r="J871" s="1" t="inlineStr">
        <is>
          <t>NCAP_BND</t>
        </is>
      </c>
      <c r="K871" s="1" t="inlineStr">
        <is>
          <t>FX</t>
        </is>
      </c>
      <c r="L871" s="1" t="n">
        <v>2021</v>
      </c>
      <c r="M871" s="1">
        <f>IF(sum!A864="AT",sum!B864,"*")</f>
        <v/>
      </c>
      <c r="N871" s="1" t="n"/>
      <c r="O871" s="1">
        <f>IF(sum!A864="AT",sum!D864,"*")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2021</v>
      </c>
      <c r="U871" s="1">
        <f>IF(sum!A864="BC",sum!B864,"*")</f>
        <v/>
      </c>
      <c r="V871" s="1" t="n"/>
      <c r="W871" s="1">
        <f>IF(sum!A864="BC",sum!D864,"*")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2021</v>
      </c>
      <c r="AC871" s="1">
        <f>IF(sum!A864="MA",sum!B864,"*")</f>
        <v/>
      </c>
      <c r="AD871" s="1" t="n"/>
      <c r="AE871" s="1">
        <f>IF(sum!A864="MA",sum!D864,"*")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2021</v>
      </c>
      <c r="AK871" s="1">
        <f>IF(sum!A864="ON",sum!B864,"*")</f>
        <v/>
      </c>
      <c r="AL871" s="1" t="n"/>
      <c r="AM871" s="1">
        <f>IF(sum!A864="ON",sum!D864,"*")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2021</v>
      </c>
      <c r="AS871" s="1">
        <f>IF(sum!A864="QU",sum!B864,"*")</f>
        <v/>
      </c>
      <c r="AT871" s="1" t="n"/>
      <c r="AU871" s="1">
        <f>IF(sum!A864="QU",sum!D864,"*")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2021</v>
      </c>
      <c r="BA871" s="1">
        <f>IF(sum!A864="SA",sum!B864,"*")</f>
        <v/>
      </c>
      <c r="BB871" s="1" t="n"/>
      <c r="BC871" s="1">
        <f>IF(sum!A864="SA",sum!D864,"*")</f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6" sqref="E6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2025</v>
      </c>
      <c r="E9" s="1">
        <f>IF(sum!A2="AL",sum!B2,"*")</f>
        <v/>
      </c>
      <c r="F9" s="1" t="n"/>
      <c r="G9" s="1">
        <f>IF(sum!A2="AL",sum!E2,"*")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2025</v>
      </c>
      <c r="M9" s="1">
        <f>IF(sum!A2="AT",sum!B2,"*")</f>
        <v/>
      </c>
      <c r="N9" s="1" t="n"/>
      <c r="O9" s="1">
        <f>IF(sum!A2="AT",sum!E2,"*")</f>
        <v/>
      </c>
      <c r="R9" s="1" t="inlineStr">
        <is>
          <t>NCAP_BND</t>
        </is>
      </c>
      <c r="S9" s="1" t="inlineStr">
        <is>
          <t>FX</t>
        </is>
      </c>
      <c r="T9" s="1" t="n">
        <v>2025</v>
      </c>
      <c r="U9" s="1">
        <f>IF(sum!A2="BC",sum!B2,"*")</f>
        <v/>
      </c>
      <c r="V9" s="1" t="n"/>
      <c r="W9" s="1">
        <f>IF(sum!A2="BC",sum!E2,"*")</f>
        <v/>
      </c>
      <c r="Z9" s="1" t="inlineStr">
        <is>
          <t>NCAP_BND</t>
        </is>
      </c>
      <c r="AA9" s="1" t="inlineStr">
        <is>
          <t>FX</t>
        </is>
      </c>
      <c r="AB9" s="1" t="n">
        <v>2025</v>
      </c>
      <c r="AC9" s="1">
        <f>IF(sum!A2="MA",sum!B2,"*")</f>
        <v/>
      </c>
      <c r="AD9" s="1" t="n"/>
      <c r="AE9" s="1">
        <f>IF(sum!A2="MA",sum!E2,"*")</f>
        <v/>
      </c>
      <c r="AH9" s="1" t="inlineStr">
        <is>
          <t>NCAP_BND</t>
        </is>
      </c>
      <c r="AI9" s="1" t="inlineStr">
        <is>
          <t>FX</t>
        </is>
      </c>
      <c r="AJ9" s="1" t="n">
        <v>2025</v>
      </c>
      <c r="AK9" s="1">
        <f>IF(sum!A2="ON",sum!B2,"*")</f>
        <v/>
      </c>
      <c r="AL9" s="1" t="n"/>
      <c r="AM9" s="1">
        <f>IF(sum!A2="ON",sum!E2,"*")</f>
        <v/>
      </c>
      <c r="AP9" s="1" t="inlineStr">
        <is>
          <t>NCAP_BND</t>
        </is>
      </c>
      <c r="AQ9" s="1" t="inlineStr">
        <is>
          <t>FX</t>
        </is>
      </c>
      <c r="AR9" s="1" t="n">
        <v>2025</v>
      </c>
      <c r="AS9" s="1">
        <f>IF(sum!A2="QU",sum!B2,"*")</f>
        <v/>
      </c>
      <c r="AT9" s="1" t="n"/>
      <c r="AU9" s="1">
        <f>IF(sum!A2="QU",sum!E2,"*")</f>
        <v/>
      </c>
      <c r="AX9" s="1" t="inlineStr">
        <is>
          <t>NCAP_BND</t>
        </is>
      </c>
      <c r="AY9" s="1" t="inlineStr">
        <is>
          <t>FX</t>
        </is>
      </c>
      <c r="AZ9" s="1" t="n">
        <v>2025</v>
      </c>
      <c r="BA9" s="1">
        <f>IF(sum!A2="SA",sum!B2,"*")</f>
        <v/>
      </c>
      <c r="BB9" s="1" t="n"/>
      <c r="BC9" s="1">
        <f>IF(sum!A2="SA",sum!E2,"*")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2025</v>
      </c>
      <c r="E10" s="1">
        <f>IF(sum!A3="AL",sum!B3,"*")</f>
        <v/>
      </c>
      <c r="F10" s="1" t="n"/>
      <c r="G10" s="1">
        <f>IF(sum!A3="AL",sum!E3,"*")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2025</v>
      </c>
      <c r="M10" s="1">
        <f>IF(sum!A3="AT",sum!B3,"*")</f>
        <v/>
      </c>
      <c r="N10" s="1" t="n"/>
      <c r="O10" s="1">
        <f>IF(sum!A3="AT",sum!E3,"*")</f>
        <v/>
      </c>
      <c r="R10" s="1" t="inlineStr">
        <is>
          <t>NCAP_BND</t>
        </is>
      </c>
      <c r="S10" s="1" t="inlineStr">
        <is>
          <t>FX</t>
        </is>
      </c>
      <c r="T10" s="1" t="n">
        <v>2025</v>
      </c>
      <c r="U10" s="1">
        <f>IF(sum!A3="BC",sum!B3,"*")</f>
        <v/>
      </c>
      <c r="V10" s="1" t="n"/>
      <c r="W10" s="1">
        <f>IF(sum!A3="BC",sum!E3,"*")</f>
        <v/>
      </c>
      <c r="Z10" s="1" t="inlineStr">
        <is>
          <t>NCAP_BND</t>
        </is>
      </c>
      <c r="AA10" s="1" t="inlineStr">
        <is>
          <t>FX</t>
        </is>
      </c>
      <c r="AB10" s="1" t="n">
        <v>2025</v>
      </c>
      <c r="AC10" s="1">
        <f>IF(sum!A3="MA",sum!B3,"*")</f>
        <v/>
      </c>
      <c r="AD10" s="1" t="n"/>
      <c r="AE10" s="1">
        <f>IF(sum!A3="MA",sum!E3,"*")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2025</v>
      </c>
      <c r="AK10" s="1">
        <f>IF(sum!A3="ON",sum!B3,"*")</f>
        <v/>
      </c>
      <c r="AL10" s="1" t="n"/>
      <c r="AM10" s="1">
        <f>IF(sum!A3="ON",sum!E3,"*")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2025</v>
      </c>
      <c r="AS10" s="1">
        <f>IF(sum!A3="QU",sum!B3,"*")</f>
        <v/>
      </c>
      <c r="AT10" s="1" t="n"/>
      <c r="AU10" s="1">
        <f>IF(sum!A3="QU",sum!E3,"*")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2025</v>
      </c>
      <c r="BA10" s="1">
        <f>IF(sum!A3="SA",sum!B3,"*")</f>
        <v/>
      </c>
      <c r="BB10" s="1" t="n"/>
      <c r="BC10" s="1">
        <f>IF(sum!A3="SA",sum!E3,"*")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2025</v>
      </c>
      <c r="E11" s="1">
        <f>IF(sum!A4="AL",sum!B4,"*")</f>
        <v/>
      </c>
      <c r="F11" s="1" t="n"/>
      <c r="G11" s="1">
        <f>IF(sum!A4="AL",sum!E4,"*")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2025</v>
      </c>
      <c r="M11" s="1">
        <f>IF(sum!A4="AT",sum!B4,"*")</f>
        <v/>
      </c>
      <c r="N11" s="1" t="n"/>
      <c r="O11" s="1">
        <f>IF(sum!A4="AT",sum!E4,"*")</f>
        <v/>
      </c>
      <c r="R11" s="1" t="inlineStr">
        <is>
          <t>NCAP_BND</t>
        </is>
      </c>
      <c r="S11" s="1" t="inlineStr">
        <is>
          <t>FX</t>
        </is>
      </c>
      <c r="T11" s="1" t="n">
        <v>2025</v>
      </c>
      <c r="U11" s="1">
        <f>IF(sum!A4="BC",sum!B4,"*")</f>
        <v/>
      </c>
      <c r="V11" s="1" t="n"/>
      <c r="W11" s="1">
        <f>IF(sum!A4="BC",sum!E4,"*")</f>
        <v/>
      </c>
      <c r="Z11" s="1" t="inlineStr">
        <is>
          <t>NCAP_BND</t>
        </is>
      </c>
      <c r="AA11" s="1" t="inlineStr">
        <is>
          <t>FX</t>
        </is>
      </c>
      <c r="AB11" s="1" t="n">
        <v>2025</v>
      </c>
      <c r="AC11" s="1">
        <f>IF(sum!A4="MA",sum!B4,"*")</f>
        <v/>
      </c>
      <c r="AD11" s="1" t="n"/>
      <c r="AE11" s="1">
        <f>IF(sum!A4="MA",sum!E4,"*")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2025</v>
      </c>
      <c r="AK11" s="1">
        <f>IF(sum!A4="ON",sum!B4,"*")</f>
        <v/>
      </c>
      <c r="AL11" s="1" t="n"/>
      <c r="AM11" s="1">
        <f>IF(sum!A4="ON",sum!E4,"*")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2025</v>
      </c>
      <c r="AS11" s="1">
        <f>IF(sum!A4="QU",sum!B4,"*")</f>
        <v/>
      </c>
      <c r="AT11" s="1" t="n"/>
      <c r="AU11" s="1">
        <f>IF(sum!A4="QU",sum!E4,"*")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2025</v>
      </c>
      <c r="BA11" s="1">
        <f>IF(sum!A4="SA",sum!B4,"*")</f>
        <v/>
      </c>
      <c r="BB11" s="1" t="n"/>
      <c r="BC11" s="1">
        <f>IF(sum!A4="SA",sum!E4,"*")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2025</v>
      </c>
      <c r="E12" s="1">
        <f>IF(sum!A5="AL",sum!B5,"*")</f>
        <v/>
      </c>
      <c r="F12" s="1" t="n"/>
      <c r="G12" s="1">
        <f>IF(sum!A5="AL",sum!E5,"*")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2025</v>
      </c>
      <c r="M12" s="1">
        <f>IF(sum!A5="AT",sum!B5,"*")</f>
        <v/>
      </c>
      <c r="N12" s="1" t="n"/>
      <c r="O12" s="1">
        <f>IF(sum!A5="AT",sum!E5,"*")</f>
        <v/>
      </c>
      <c r="R12" s="1" t="inlineStr">
        <is>
          <t>NCAP_BND</t>
        </is>
      </c>
      <c r="S12" s="1" t="inlineStr">
        <is>
          <t>FX</t>
        </is>
      </c>
      <c r="T12" s="1" t="n">
        <v>2025</v>
      </c>
      <c r="U12" s="1">
        <f>IF(sum!A5="BC",sum!B5,"*")</f>
        <v/>
      </c>
      <c r="V12" s="1" t="n"/>
      <c r="W12" s="1">
        <f>IF(sum!A5="BC",sum!E5,"*")</f>
        <v/>
      </c>
      <c r="Z12" s="1" t="inlineStr">
        <is>
          <t>NCAP_BND</t>
        </is>
      </c>
      <c r="AA12" s="1" t="inlineStr">
        <is>
          <t>FX</t>
        </is>
      </c>
      <c r="AB12" s="1" t="n">
        <v>2025</v>
      </c>
      <c r="AC12" s="1">
        <f>IF(sum!A5="MA",sum!B5,"*")</f>
        <v/>
      </c>
      <c r="AD12" s="1" t="n"/>
      <c r="AE12" s="1">
        <f>IF(sum!A5="MA",sum!E5,"*")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2025</v>
      </c>
      <c r="AK12" s="1">
        <f>IF(sum!A5="ON",sum!B5,"*")</f>
        <v/>
      </c>
      <c r="AL12" s="1" t="n"/>
      <c r="AM12" s="1">
        <f>IF(sum!A5="ON",sum!E5,"*")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2025</v>
      </c>
      <c r="AS12" s="1">
        <f>IF(sum!A5="QU",sum!B5,"*")</f>
        <v/>
      </c>
      <c r="AT12" s="1" t="n"/>
      <c r="AU12" s="1">
        <f>IF(sum!A5="QU",sum!E5,"*")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2025</v>
      </c>
      <c r="BA12" s="1">
        <f>IF(sum!A5="SA",sum!B5,"*")</f>
        <v/>
      </c>
      <c r="BB12" s="1" t="n"/>
      <c r="BC12" s="1">
        <f>IF(sum!A5="SA",sum!E5,"*")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2025</v>
      </c>
      <c r="E13" s="1">
        <f>IF(sum!A6="AL",sum!B6,"*")</f>
        <v/>
      </c>
      <c r="F13" s="1" t="n"/>
      <c r="G13" s="1">
        <f>IF(sum!A6="AL",sum!E6,"*")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2025</v>
      </c>
      <c r="M13" s="1">
        <f>IF(sum!A6="AT",sum!B6,"*")</f>
        <v/>
      </c>
      <c r="N13" s="1" t="n"/>
      <c r="O13" s="1">
        <f>IF(sum!A6="AT",sum!E6,"*")</f>
        <v/>
      </c>
      <c r="R13" s="1" t="inlineStr">
        <is>
          <t>NCAP_BND</t>
        </is>
      </c>
      <c r="S13" s="1" t="inlineStr">
        <is>
          <t>FX</t>
        </is>
      </c>
      <c r="T13" s="1" t="n">
        <v>2025</v>
      </c>
      <c r="U13" s="1">
        <f>IF(sum!A6="BC",sum!B6,"*")</f>
        <v/>
      </c>
      <c r="V13" s="1" t="n"/>
      <c r="W13" s="1">
        <f>IF(sum!A6="BC",sum!E6,"*")</f>
        <v/>
      </c>
      <c r="Z13" s="1" t="inlineStr">
        <is>
          <t>NCAP_BND</t>
        </is>
      </c>
      <c r="AA13" s="1" t="inlineStr">
        <is>
          <t>FX</t>
        </is>
      </c>
      <c r="AB13" s="1" t="n">
        <v>2025</v>
      </c>
      <c r="AC13" s="1">
        <f>IF(sum!A6="MA",sum!B6,"*")</f>
        <v/>
      </c>
      <c r="AD13" s="1" t="n"/>
      <c r="AE13" s="1">
        <f>IF(sum!A6="MA",sum!E6,"*")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2025</v>
      </c>
      <c r="AK13" s="1">
        <f>IF(sum!A6="ON",sum!B6,"*")</f>
        <v/>
      </c>
      <c r="AL13" s="1" t="n"/>
      <c r="AM13" s="1">
        <f>IF(sum!A6="ON",sum!E6,"*")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2025</v>
      </c>
      <c r="AS13" s="1">
        <f>IF(sum!A6="QU",sum!B6,"*")</f>
        <v/>
      </c>
      <c r="AT13" s="1" t="n"/>
      <c r="AU13" s="1">
        <f>IF(sum!A6="QU",sum!E6,"*")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2025</v>
      </c>
      <c r="BA13" s="1">
        <f>IF(sum!A6="SA",sum!B6,"*")</f>
        <v/>
      </c>
      <c r="BB13" s="1" t="n"/>
      <c r="BC13" s="1">
        <f>IF(sum!A6="SA",sum!E6,"*")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2025</v>
      </c>
      <c r="E14" s="1">
        <f>IF(sum!A7="AL",sum!B7,"*")</f>
        <v/>
      </c>
      <c r="F14" s="1" t="n"/>
      <c r="G14" s="1">
        <f>IF(sum!A7="AL",sum!E7,"*")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2025</v>
      </c>
      <c r="M14" s="1">
        <f>IF(sum!A7="AT",sum!B7,"*")</f>
        <v/>
      </c>
      <c r="N14" s="1" t="n"/>
      <c r="O14" s="1">
        <f>IF(sum!A7="AT",sum!E7,"*")</f>
        <v/>
      </c>
      <c r="R14" s="1" t="inlineStr">
        <is>
          <t>NCAP_BND</t>
        </is>
      </c>
      <c r="S14" s="1" t="inlineStr">
        <is>
          <t>FX</t>
        </is>
      </c>
      <c r="T14" s="1" t="n">
        <v>2025</v>
      </c>
      <c r="U14" s="1">
        <f>IF(sum!A7="BC",sum!B7,"*")</f>
        <v/>
      </c>
      <c r="V14" s="1" t="n"/>
      <c r="W14" s="1">
        <f>IF(sum!A7="BC",sum!E7,"*")</f>
        <v/>
      </c>
      <c r="Z14" s="1" t="inlineStr">
        <is>
          <t>NCAP_BND</t>
        </is>
      </c>
      <c r="AA14" s="1" t="inlineStr">
        <is>
          <t>FX</t>
        </is>
      </c>
      <c r="AB14" s="1" t="n">
        <v>2025</v>
      </c>
      <c r="AC14" s="1">
        <f>IF(sum!A7="MA",sum!B7,"*")</f>
        <v/>
      </c>
      <c r="AD14" s="1" t="n"/>
      <c r="AE14" s="1">
        <f>IF(sum!A7="MA",sum!E7,"*")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2025</v>
      </c>
      <c r="AK14" s="1">
        <f>IF(sum!A7="ON",sum!B7,"*")</f>
        <v/>
      </c>
      <c r="AL14" s="1" t="n"/>
      <c r="AM14" s="1">
        <f>IF(sum!A7="ON",sum!E7,"*")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2025</v>
      </c>
      <c r="AS14" s="1">
        <f>IF(sum!A7="QU",sum!B7,"*")</f>
        <v/>
      </c>
      <c r="AT14" s="1" t="n"/>
      <c r="AU14" s="1">
        <f>IF(sum!A7="QU",sum!E7,"*")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2025</v>
      </c>
      <c r="BA14" s="1">
        <f>IF(sum!A7="SA",sum!B7,"*")</f>
        <v/>
      </c>
      <c r="BB14" s="1" t="n"/>
      <c r="BC14" s="1">
        <f>IF(sum!A7="SA",sum!E7,"*")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2025</v>
      </c>
      <c r="E15" s="1">
        <f>IF(sum!A8="AL",sum!B8,"*")</f>
        <v/>
      </c>
      <c r="F15" s="1" t="n"/>
      <c r="G15" s="1">
        <f>IF(sum!A8="AL",sum!E8,"*")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2025</v>
      </c>
      <c r="M15" s="1">
        <f>IF(sum!A8="AT",sum!B8,"*")</f>
        <v/>
      </c>
      <c r="N15" s="1" t="n"/>
      <c r="O15" s="1">
        <f>IF(sum!A8="AT",sum!E8,"*")</f>
        <v/>
      </c>
      <c r="R15" s="1" t="inlineStr">
        <is>
          <t>NCAP_BND</t>
        </is>
      </c>
      <c r="S15" s="1" t="inlineStr">
        <is>
          <t>FX</t>
        </is>
      </c>
      <c r="T15" s="1" t="n">
        <v>2025</v>
      </c>
      <c r="U15" s="1">
        <f>IF(sum!A8="BC",sum!B8,"*")</f>
        <v/>
      </c>
      <c r="V15" s="1" t="n"/>
      <c r="W15" s="1">
        <f>IF(sum!A8="BC",sum!E8,"*")</f>
        <v/>
      </c>
      <c r="Z15" s="1" t="inlineStr">
        <is>
          <t>NCAP_BND</t>
        </is>
      </c>
      <c r="AA15" s="1" t="inlineStr">
        <is>
          <t>FX</t>
        </is>
      </c>
      <c r="AB15" s="1" t="n">
        <v>2025</v>
      </c>
      <c r="AC15" s="1">
        <f>IF(sum!A8="MA",sum!B8,"*")</f>
        <v/>
      </c>
      <c r="AD15" s="1" t="n"/>
      <c r="AE15" s="1">
        <f>IF(sum!A8="MA",sum!E8,"*")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2025</v>
      </c>
      <c r="AK15" s="1">
        <f>IF(sum!A8="ON",sum!B8,"*")</f>
        <v/>
      </c>
      <c r="AL15" s="1" t="n"/>
      <c r="AM15" s="1">
        <f>IF(sum!A8="ON",sum!E8,"*")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2025</v>
      </c>
      <c r="AS15" s="1">
        <f>IF(sum!A8="QU",sum!B8,"*")</f>
        <v/>
      </c>
      <c r="AT15" s="1" t="n"/>
      <c r="AU15" s="1">
        <f>IF(sum!A8="QU",sum!E8,"*")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2025</v>
      </c>
      <c r="BA15" s="1">
        <f>IF(sum!A8="SA",sum!B8,"*")</f>
        <v/>
      </c>
      <c r="BB15" s="1" t="n"/>
      <c r="BC15" s="1">
        <f>IF(sum!A8="SA",sum!E8,"*")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2025</v>
      </c>
      <c r="E16" s="1">
        <f>IF(sum!A9="AL",sum!B9,"*")</f>
        <v/>
      </c>
      <c r="F16" s="1" t="n"/>
      <c r="G16" s="1">
        <f>IF(sum!A9="AL",sum!E9,"*")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2025</v>
      </c>
      <c r="M16" s="1">
        <f>IF(sum!A9="AT",sum!B9,"*")</f>
        <v/>
      </c>
      <c r="N16" s="1" t="n"/>
      <c r="O16" s="1">
        <f>IF(sum!A9="AT",sum!E9,"*")</f>
        <v/>
      </c>
      <c r="R16" s="1" t="inlineStr">
        <is>
          <t>NCAP_BND</t>
        </is>
      </c>
      <c r="S16" s="1" t="inlineStr">
        <is>
          <t>FX</t>
        </is>
      </c>
      <c r="T16" s="1" t="n">
        <v>2025</v>
      </c>
      <c r="U16" s="1">
        <f>IF(sum!A9="BC",sum!B9,"*")</f>
        <v/>
      </c>
      <c r="V16" s="1" t="n"/>
      <c r="W16" s="1">
        <f>IF(sum!A9="BC",sum!E9,"*")</f>
        <v/>
      </c>
      <c r="Z16" s="1" t="inlineStr">
        <is>
          <t>NCAP_BND</t>
        </is>
      </c>
      <c r="AA16" s="1" t="inlineStr">
        <is>
          <t>FX</t>
        </is>
      </c>
      <c r="AB16" s="1" t="n">
        <v>2025</v>
      </c>
      <c r="AC16" s="1">
        <f>IF(sum!A9="MA",sum!B9,"*")</f>
        <v/>
      </c>
      <c r="AD16" s="1" t="n"/>
      <c r="AE16" s="1">
        <f>IF(sum!A9="MA",sum!E9,"*")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2025</v>
      </c>
      <c r="AK16" s="1">
        <f>IF(sum!A9="ON",sum!B9,"*")</f>
        <v/>
      </c>
      <c r="AL16" s="1" t="n"/>
      <c r="AM16" s="1">
        <f>IF(sum!A9="ON",sum!E9,"*")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2025</v>
      </c>
      <c r="AS16" s="1">
        <f>IF(sum!A9="QU",sum!B9,"*")</f>
        <v/>
      </c>
      <c r="AT16" s="1" t="n"/>
      <c r="AU16" s="1">
        <f>IF(sum!A9="QU",sum!E9,"*")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2025</v>
      </c>
      <c r="BA16" s="1">
        <f>IF(sum!A9="SA",sum!B9,"*")</f>
        <v/>
      </c>
      <c r="BB16" s="1" t="n"/>
      <c r="BC16" s="1">
        <f>IF(sum!A9="SA",sum!E9,"*")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2025</v>
      </c>
      <c r="E17" s="1">
        <f>IF(sum!A10="AL",sum!B10,"*")</f>
        <v/>
      </c>
      <c r="F17" s="1" t="n"/>
      <c r="G17" s="1">
        <f>IF(sum!A10="AL",sum!E10,"*")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2025</v>
      </c>
      <c r="M17" s="1">
        <f>IF(sum!A10="AT",sum!B10,"*")</f>
        <v/>
      </c>
      <c r="N17" s="1" t="n"/>
      <c r="O17" s="1">
        <f>IF(sum!A10="AT",sum!E10,"*")</f>
        <v/>
      </c>
      <c r="R17" s="1" t="inlineStr">
        <is>
          <t>NCAP_BND</t>
        </is>
      </c>
      <c r="S17" s="1" t="inlineStr">
        <is>
          <t>FX</t>
        </is>
      </c>
      <c r="T17" s="1" t="n">
        <v>2025</v>
      </c>
      <c r="U17" s="1">
        <f>IF(sum!A10="BC",sum!B10,"*")</f>
        <v/>
      </c>
      <c r="V17" s="1" t="n"/>
      <c r="W17" s="1">
        <f>IF(sum!A10="BC",sum!E10,"*")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2025</v>
      </c>
      <c r="AC17" s="1">
        <f>IF(sum!A10="MA",sum!B10,"*")</f>
        <v/>
      </c>
      <c r="AD17" s="1" t="n"/>
      <c r="AE17" s="1">
        <f>IF(sum!A10="MA",sum!E10,"*")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2025</v>
      </c>
      <c r="AK17" s="1">
        <f>IF(sum!A10="ON",sum!B10,"*")</f>
        <v/>
      </c>
      <c r="AL17" s="1" t="n"/>
      <c r="AM17" s="1">
        <f>IF(sum!A10="ON",sum!E10,"*")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2025</v>
      </c>
      <c r="AS17" s="1">
        <f>IF(sum!A10="QU",sum!B10,"*")</f>
        <v/>
      </c>
      <c r="AT17" s="1" t="n"/>
      <c r="AU17" s="1">
        <f>IF(sum!A10="QU",sum!E10,"*")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2025</v>
      </c>
      <c r="BA17" s="1">
        <f>IF(sum!A10="SA",sum!B10,"*")</f>
        <v/>
      </c>
      <c r="BB17" s="1" t="n"/>
      <c r="BC17" s="1">
        <f>IF(sum!A10="SA",sum!E10,"*")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2025</v>
      </c>
      <c r="E18" s="1">
        <f>IF(sum!A11="AL",sum!B11,"*")</f>
        <v/>
      </c>
      <c r="F18" s="1" t="n"/>
      <c r="G18" s="1">
        <f>IF(sum!A11="AL",sum!E11,"*")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2025</v>
      </c>
      <c r="M18" s="1">
        <f>IF(sum!A11="AT",sum!B11,"*")</f>
        <v/>
      </c>
      <c r="N18" s="1" t="n"/>
      <c r="O18" s="1">
        <f>IF(sum!A11="AT",sum!E11,"*")</f>
        <v/>
      </c>
      <c r="R18" s="1" t="inlineStr">
        <is>
          <t>NCAP_BND</t>
        </is>
      </c>
      <c r="S18" s="1" t="inlineStr">
        <is>
          <t>FX</t>
        </is>
      </c>
      <c r="T18" s="1" t="n">
        <v>2025</v>
      </c>
      <c r="U18" s="1">
        <f>IF(sum!A11="BC",sum!B11,"*")</f>
        <v/>
      </c>
      <c r="V18" s="1" t="n"/>
      <c r="W18" s="1">
        <f>IF(sum!A11="BC",sum!E11,"*")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2025</v>
      </c>
      <c r="AC18" s="1">
        <f>IF(sum!A11="MA",sum!B11,"*")</f>
        <v/>
      </c>
      <c r="AD18" s="1" t="n"/>
      <c r="AE18" s="1">
        <f>IF(sum!A11="MA",sum!E11,"*")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2025</v>
      </c>
      <c r="AK18" s="1">
        <f>IF(sum!A11="ON",sum!B11,"*")</f>
        <v/>
      </c>
      <c r="AL18" s="1" t="n"/>
      <c r="AM18" s="1">
        <f>IF(sum!A11="ON",sum!E11,"*")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2025</v>
      </c>
      <c r="AS18" s="1">
        <f>IF(sum!A11="QU",sum!B11,"*")</f>
        <v/>
      </c>
      <c r="AT18" s="1" t="n"/>
      <c r="AU18" s="1">
        <f>IF(sum!A11="QU",sum!E11,"*")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2025</v>
      </c>
      <c r="BA18" s="1">
        <f>IF(sum!A11="SA",sum!B11,"*")</f>
        <v/>
      </c>
      <c r="BB18" s="1" t="n"/>
      <c r="BC18" s="1">
        <f>IF(sum!A11="SA",sum!E11,"*")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2025</v>
      </c>
      <c r="E19" s="1">
        <f>IF(sum!A12="AL",sum!B12,"*")</f>
        <v/>
      </c>
      <c r="F19" s="1" t="n"/>
      <c r="G19" s="1">
        <f>IF(sum!A12="AL",sum!E12,"*")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2025</v>
      </c>
      <c r="M19" s="1">
        <f>IF(sum!A12="AT",sum!B12,"*")</f>
        <v/>
      </c>
      <c r="N19" s="1" t="n"/>
      <c r="O19" s="1">
        <f>IF(sum!A12="AT",sum!E12,"*")</f>
        <v/>
      </c>
      <c r="R19" s="1" t="inlineStr">
        <is>
          <t>NCAP_BND</t>
        </is>
      </c>
      <c r="S19" s="1" t="inlineStr">
        <is>
          <t>FX</t>
        </is>
      </c>
      <c r="T19" s="1" t="n">
        <v>2025</v>
      </c>
      <c r="U19" s="1">
        <f>IF(sum!A12="BC",sum!B12,"*")</f>
        <v/>
      </c>
      <c r="V19" s="1" t="n"/>
      <c r="W19" s="1">
        <f>IF(sum!A12="BC",sum!E12,"*")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2025</v>
      </c>
      <c r="AC19" s="1">
        <f>IF(sum!A12="MA",sum!B12,"*")</f>
        <v/>
      </c>
      <c r="AD19" s="1" t="n"/>
      <c r="AE19" s="1">
        <f>IF(sum!A12="MA",sum!E12,"*")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2025</v>
      </c>
      <c r="AK19" s="1">
        <f>IF(sum!A12="ON",sum!B12,"*")</f>
        <v/>
      </c>
      <c r="AL19" s="1" t="n"/>
      <c r="AM19" s="1">
        <f>IF(sum!A12="ON",sum!E12,"*")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2025</v>
      </c>
      <c r="AS19" s="1">
        <f>IF(sum!A12="QU",sum!B12,"*")</f>
        <v/>
      </c>
      <c r="AT19" s="1" t="n"/>
      <c r="AU19" s="1">
        <f>IF(sum!A12="QU",sum!E12,"*")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2025</v>
      </c>
      <c r="BA19" s="1">
        <f>IF(sum!A12="SA",sum!B12,"*")</f>
        <v/>
      </c>
      <c r="BB19" s="1" t="n"/>
      <c r="BC19" s="1">
        <f>IF(sum!A12="SA",sum!E12,"*")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2025</v>
      </c>
      <c r="E20" s="1">
        <f>IF(sum!A13="AL",sum!B13,"*")</f>
        <v/>
      </c>
      <c r="F20" s="1" t="n"/>
      <c r="G20" s="1">
        <f>IF(sum!A13="AL",sum!E13,"*")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2025</v>
      </c>
      <c r="M20" s="1">
        <f>IF(sum!A13="AT",sum!B13,"*")</f>
        <v/>
      </c>
      <c r="N20" s="1" t="n"/>
      <c r="O20" s="1">
        <f>IF(sum!A13="AT",sum!E13,"*")</f>
        <v/>
      </c>
      <c r="R20" s="1" t="inlineStr">
        <is>
          <t>NCAP_BND</t>
        </is>
      </c>
      <c r="S20" s="1" t="inlineStr">
        <is>
          <t>FX</t>
        </is>
      </c>
      <c r="T20" s="1" t="n">
        <v>2025</v>
      </c>
      <c r="U20" s="1">
        <f>IF(sum!A13="BC",sum!B13,"*")</f>
        <v/>
      </c>
      <c r="V20" s="1" t="n"/>
      <c r="W20" s="1">
        <f>IF(sum!A13="BC",sum!E13,"*")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2025</v>
      </c>
      <c r="AC20" s="1">
        <f>IF(sum!A13="MA",sum!B13,"*")</f>
        <v/>
      </c>
      <c r="AD20" s="1" t="n"/>
      <c r="AE20" s="1">
        <f>IF(sum!A13="MA",sum!E13,"*")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2025</v>
      </c>
      <c r="AK20" s="1">
        <f>IF(sum!A13="ON",sum!B13,"*")</f>
        <v/>
      </c>
      <c r="AL20" s="1" t="n"/>
      <c r="AM20" s="1">
        <f>IF(sum!A13="ON",sum!E13,"*")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2025</v>
      </c>
      <c r="AS20" s="1">
        <f>IF(sum!A13="QU",sum!B13,"*")</f>
        <v/>
      </c>
      <c r="AT20" s="1" t="n"/>
      <c r="AU20" s="1">
        <f>IF(sum!A13="QU",sum!E13,"*")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2025</v>
      </c>
      <c r="BA20" s="1">
        <f>IF(sum!A13="SA",sum!B13,"*")</f>
        <v/>
      </c>
      <c r="BB20" s="1" t="n"/>
      <c r="BC20" s="1">
        <f>IF(sum!A13="SA",sum!E13,"*")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2025</v>
      </c>
      <c r="E21" s="1">
        <f>IF(sum!A14="AL",sum!B14,"*")</f>
        <v/>
      </c>
      <c r="F21" s="1" t="n"/>
      <c r="G21" s="1">
        <f>IF(sum!A14="AL",sum!E14,"*")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2025</v>
      </c>
      <c r="M21" s="1">
        <f>IF(sum!A14="AT",sum!B14,"*")</f>
        <v/>
      </c>
      <c r="N21" s="1" t="n"/>
      <c r="O21" s="1">
        <f>IF(sum!A14="AT",sum!E14,"*")</f>
        <v/>
      </c>
      <c r="R21" s="1" t="inlineStr">
        <is>
          <t>NCAP_BND</t>
        </is>
      </c>
      <c r="S21" s="1" t="inlineStr">
        <is>
          <t>FX</t>
        </is>
      </c>
      <c r="T21" s="1" t="n">
        <v>2025</v>
      </c>
      <c r="U21" s="1">
        <f>IF(sum!A14="BC",sum!B14,"*")</f>
        <v/>
      </c>
      <c r="V21" s="1" t="n"/>
      <c r="W21" s="1">
        <f>IF(sum!A14="BC",sum!E14,"*")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2025</v>
      </c>
      <c r="AC21" s="1">
        <f>IF(sum!A14="MA",sum!B14,"*")</f>
        <v/>
      </c>
      <c r="AD21" s="1" t="n"/>
      <c r="AE21" s="1">
        <f>IF(sum!A14="MA",sum!E14,"*")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2025</v>
      </c>
      <c r="AK21" s="1">
        <f>IF(sum!A14="ON",sum!B14,"*")</f>
        <v/>
      </c>
      <c r="AL21" s="1" t="n"/>
      <c r="AM21" s="1">
        <f>IF(sum!A14="ON",sum!E14,"*")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2025</v>
      </c>
      <c r="AS21" s="1">
        <f>IF(sum!A14="QU",sum!B14,"*")</f>
        <v/>
      </c>
      <c r="AT21" s="1" t="n"/>
      <c r="AU21" s="1">
        <f>IF(sum!A14="QU",sum!E14,"*")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2025</v>
      </c>
      <c r="BA21" s="1">
        <f>IF(sum!A14="SA",sum!B14,"*")</f>
        <v/>
      </c>
      <c r="BB21" s="1" t="n"/>
      <c r="BC21" s="1">
        <f>IF(sum!A14="SA",sum!E14,"*")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2025</v>
      </c>
      <c r="E22" s="1">
        <f>IF(sum!A15="AL",sum!B15,"*")</f>
        <v/>
      </c>
      <c r="F22" s="1" t="n"/>
      <c r="G22" s="1">
        <f>IF(sum!A15="AL",sum!E15,"*")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2025</v>
      </c>
      <c r="M22" s="1">
        <f>IF(sum!A15="AT",sum!B15,"*")</f>
        <v/>
      </c>
      <c r="N22" s="1" t="n"/>
      <c r="O22" s="1">
        <f>IF(sum!A15="AT",sum!E15,"*")</f>
        <v/>
      </c>
      <c r="R22" s="1" t="inlineStr">
        <is>
          <t>NCAP_BND</t>
        </is>
      </c>
      <c r="S22" s="1" t="inlineStr">
        <is>
          <t>FX</t>
        </is>
      </c>
      <c r="T22" s="1" t="n">
        <v>2025</v>
      </c>
      <c r="U22" s="1">
        <f>IF(sum!A15="BC",sum!B15,"*")</f>
        <v/>
      </c>
      <c r="V22" s="1" t="n"/>
      <c r="W22" s="1">
        <f>IF(sum!A15="BC",sum!E15,"*")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2025</v>
      </c>
      <c r="AC22" s="1">
        <f>IF(sum!A15="MA",sum!B15,"*")</f>
        <v/>
      </c>
      <c r="AD22" s="1" t="n"/>
      <c r="AE22" s="1">
        <f>IF(sum!A15="MA",sum!E15,"*")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2025</v>
      </c>
      <c r="AK22" s="1">
        <f>IF(sum!A15="ON",sum!B15,"*")</f>
        <v/>
      </c>
      <c r="AL22" s="1" t="n"/>
      <c r="AM22" s="1">
        <f>IF(sum!A15="ON",sum!E15,"*")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2025</v>
      </c>
      <c r="AS22" s="1">
        <f>IF(sum!A15="QU",sum!B15,"*")</f>
        <v/>
      </c>
      <c r="AT22" s="1" t="n"/>
      <c r="AU22" s="1">
        <f>IF(sum!A15="QU",sum!E15,"*")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2025</v>
      </c>
      <c r="BA22" s="1">
        <f>IF(sum!A15="SA",sum!B15,"*")</f>
        <v/>
      </c>
      <c r="BB22" s="1" t="n"/>
      <c r="BC22" s="1">
        <f>IF(sum!A15="SA",sum!E15,"*")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2025</v>
      </c>
      <c r="E23" s="1">
        <f>IF(sum!A16="AL",sum!B16,"*")</f>
        <v/>
      </c>
      <c r="F23" s="1" t="n"/>
      <c r="G23" s="1">
        <f>IF(sum!A16="AL",sum!E16,"*")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2025</v>
      </c>
      <c r="M23" s="1">
        <f>IF(sum!A16="AT",sum!B16,"*")</f>
        <v/>
      </c>
      <c r="N23" s="1" t="n"/>
      <c r="O23" s="1">
        <f>IF(sum!A16="AT",sum!E16,"*")</f>
        <v/>
      </c>
      <c r="R23" s="1" t="inlineStr">
        <is>
          <t>NCAP_BND</t>
        </is>
      </c>
      <c r="S23" s="1" t="inlineStr">
        <is>
          <t>FX</t>
        </is>
      </c>
      <c r="T23" s="1" t="n">
        <v>2025</v>
      </c>
      <c r="U23" s="1">
        <f>IF(sum!A16="BC",sum!B16,"*")</f>
        <v/>
      </c>
      <c r="V23" s="1" t="n"/>
      <c r="W23" s="1">
        <f>IF(sum!A16="BC",sum!E16,"*")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2025</v>
      </c>
      <c r="AC23" s="1">
        <f>IF(sum!A16="MA",sum!B16,"*")</f>
        <v/>
      </c>
      <c r="AD23" s="1" t="n"/>
      <c r="AE23" s="1">
        <f>IF(sum!A16="MA",sum!E16,"*")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2025</v>
      </c>
      <c r="AK23" s="1">
        <f>IF(sum!A16="ON",sum!B16,"*")</f>
        <v/>
      </c>
      <c r="AL23" s="1" t="n"/>
      <c r="AM23" s="1">
        <f>IF(sum!A16="ON",sum!E16,"*")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2025</v>
      </c>
      <c r="AS23" s="1">
        <f>IF(sum!A16="QU",sum!B16,"*")</f>
        <v/>
      </c>
      <c r="AT23" s="1" t="n"/>
      <c r="AU23" s="1">
        <f>IF(sum!A16="QU",sum!E16,"*")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2025</v>
      </c>
      <c r="BA23" s="1">
        <f>IF(sum!A16="SA",sum!B16,"*")</f>
        <v/>
      </c>
      <c r="BB23" s="1" t="n"/>
      <c r="BC23" s="1">
        <f>IF(sum!A16="SA",sum!E16,"*")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2025</v>
      </c>
      <c r="E24" s="1">
        <f>IF(sum!A17="AL",sum!B17,"*")</f>
        <v/>
      </c>
      <c r="F24" s="1" t="n"/>
      <c r="G24" s="1">
        <f>IF(sum!A17="AL",sum!E17,"*")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2025</v>
      </c>
      <c r="M24" s="1">
        <f>IF(sum!A17="AT",sum!B17,"*")</f>
        <v/>
      </c>
      <c r="N24" s="1" t="n"/>
      <c r="O24" s="1">
        <f>IF(sum!A17="AT",sum!E17,"*")</f>
        <v/>
      </c>
      <c r="R24" s="1" t="inlineStr">
        <is>
          <t>NCAP_BND</t>
        </is>
      </c>
      <c r="S24" s="1" t="inlineStr">
        <is>
          <t>FX</t>
        </is>
      </c>
      <c r="T24" s="1" t="n">
        <v>2025</v>
      </c>
      <c r="U24" s="1">
        <f>IF(sum!A17="BC",sum!B17,"*")</f>
        <v/>
      </c>
      <c r="V24" s="1" t="n"/>
      <c r="W24" s="1">
        <f>IF(sum!A17="BC",sum!E17,"*")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2025</v>
      </c>
      <c r="AC24" s="1">
        <f>IF(sum!A17="MA",sum!B17,"*")</f>
        <v/>
      </c>
      <c r="AD24" s="1" t="n"/>
      <c r="AE24" s="1">
        <f>IF(sum!A17="MA",sum!E17,"*")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2025</v>
      </c>
      <c r="AK24" s="1">
        <f>IF(sum!A17="ON",sum!B17,"*")</f>
        <v/>
      </c>
      <c r="AL24" s="1" t="n"/>
      <c r="AM24" s="1">
        <f>IF(sum!A17="ON",sum!E17,"*")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2025</v>
      </c>
      <c r="AS24" s="1">
        <f>IF(sum!A17="QU",sum!B17,"*")</f>
        <v/>
      </c>
      <c r="AT24" s="1" t="n"/>
      <c r="AU24" s="1">
        <f>IF(sum!A17="QU",sum!E17,"*")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2025</v>
      </c>
      <c r="BA24" s="1">
        <f>IF(sum!A17="SA",sum!B17,"*")</f>
        <v/>
      </c>
      <c r="BB24" s="1" t="n"/>
      <c r="BC24" s="1">
        <f>IF(sum!A17="SA",sum!E17,"*")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2025</v>
      </c>
      <c r="E25" s="1">
        <f>IF(sum!A18="AL",sum!B18,"*")</f>
        <v/>
      </c>
      <c r="F25" s="1" t="n"/>
      <c r="G25" s="1">
        <f>IF(sum!A18="AL",sum!E18,"*")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2025</v>
      </c>
      <c r="M25" s="1">
        <f>IF(sum!A18="AT",sum!B18,"*")</f>
        <v/>
      </c>
      <c r="N25" s="1" t="n"/>
      <c r="O25" s="1">
        <f>IF(sum!A18="AT",sum!E18,"*")</f>
        <v/>
      </c>
      <c r="R25" s="1" t="inlineStr">
        <is>
          <t>NCAP_BND</t>
        </is>
      </c>
      <c r="S25" s="1" t="inlineStr">
        <is>
          <t>FX</t>
        </is>
      </c>
      <c r="T25" s="1" t="n">
        <v>2025</v>
      </c>
      <c r="U25" s="1">
        <f>IF(sum!A18="BC",sum!B18,"*")</f>
        <v/>
      </c>
      <c r="V25" s="1" t="n"/>
      <c r="W25" s="1">
        <f>IF(sum!A18="BC",sum!E18,"*")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2025</v>
      </c>
      <c r="AC25" s="1">
        <f>IF(sum!A18="MA",sum!B18,"*")</f>
        <v/>
      </c>
      <c r="AD25" s="1" t="n"/>
      <c r="AE25" s="1">
        <f>IF(sum!A18="MA",sum!E18,"*")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2025</v>
      </c>
      <c r="AK25" s="1">
        <f>IF(sum!A18="ON",sum!B18,"*")</f>
        <v/>
      </c>
      <c r="AL25" s="1" t="n"/>
      <c r="AM25" s="1">
        <f>IF(sum!A18="ON",sum!E18,"*")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2025</v>
      </c>
      <c r="AS25" s="1">
        <f>IF(sum!A18="QU",sum!B18,"*")</f>
        <v/>
      </c>
      <c r="AT25" s="1" t="n"/>
      <c r="AU25" s="1">
        <f>IF(sum!A18="QU",sum!E18,"*")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2025</v>
      </c>
      <c r="BA25" s="1">
        <f>IF(sum!A18="SA",sum!B18,"*")</f>
        <v/>
      </c>
      <c r="BB25" s="1" t="n"/>
      <c r="BC25" s="1">
        <f>IF(sum!A18="SA",sum!E18,"*")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2025</v>
      </c>
      <c r="E26" s="1">
        <f>IF(sum!A19="AL",sum!B19,"*")</f>
        <v/>
      </c>
      <c r="F26" s="1" t="n"/>
      <c r="G26" s="1">
        <f>IF(sum!A19="AL",sum!E19,"*")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2025</v>
      </c>
      <c r="M26" s="1">
        <f>IF(sum!A19="AT",sum!B19,"*")</f>
        <v/>
      </c>
      <c r="N26" s="1" t="n"/>
      <c r="O26" s="1">
        <f>IF(sum!A19="AT",sum!E19,"*")</f>
        <v/>
      </c>
      <c r="R26" s="1" t="inlineStr">
        <is>
          <t>NCAP_BND</t>
        </is>
      </c>
      <c r="S26" s="1" t="inlineStr">
        <is>
          <t>FX</t>
        </is>
      </c>
      <c r="T26" s="1" t="n">
        <v>2025</v>
      </c>
      <c r="U26" s="1">
        <f>IF(sum!A19="BC",sum!B19,"*")</f>
        <v/>
      </c>
      <c r="V26" s="1" t="n"/>
      <c r="W26" s="1">
        <f>IF(sum!A19="BC",sum!E19,"*")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2025</v>
      </c>
      <c r="AC26" s="1">
        <f>IF(sum!A19="MA",sum!B19,"*")</f>
        <v/>
      </c>
      <c r="AD26" s="1" t="n"/>
      <c r="AE26" s="1">
        <f>IF(sum!A19="MA",sum!E19,"*")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2025</v>
      </c>
      <c r="AK26" s="1">
        <f>IF(sum!A19="ON",sum!B19,"*")</f>
        <v/>
      </c>
      <c r="AL26" s="1" t="n"/>
      <c r="AM26" s="1">
        <f>IF(sum!A19="ON",sum!E19,"*")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2025</v>
      </c>
      <c r="AS26" s="1">
        <f>IF(sum!A19="QU",sum!B19,"*")</f>
        <v/>
      </c>
      <c r="AT26" s="1" t="n"/>
      <c r="AU26" s="1">
        <f>IF(sum!A19="QU",sum!E19,"*")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2025</v>
      </c>
      <c r="BA26" s="1">
        <f>IF(sum!A19="SA",sum!B19,"*")</f>
        <v/>
      </c>
      <c r="BB26" s="1" t="n"/>
      <c r="BC26" s="1">
        <f>IF(sum!A19="SA",sum!E19,"*")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2025</v>
      </c>
      <c r="E27" s="1">
        <f>IF(sum!A20="AL",sum!B20,"*")</f>
        <v/>
      </c>
      <c r="F27" s="1" t="n"/>
      <c r="G27" s="1">
        <f>IF(sum!A20="AL",sum!E20,"*")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2025</v>
      </c>
      <c r="M27" s="1">
        <f>IF(sum!A20="AT",sum!B20,"*")</f>
        <v/>
      </c>
      <c r="N27" s="1" t="n"/>
      <c r="O27" s="1">
        <f>IF(sum!A20="AT",sum!E20,"*")</f>
        <v/>
      </c>
      <c r="R27" s="1" t="inlineStr">
        <is>
          <t>NCAP_BND</t>
        </is>
      </c>
      <c r="S27" s="1" t="inlineStr">
        <is>
          <t>FX</t>
        </is>
      </c>
      <c r="T27" s="1" t="n">
        <v>2025</v>
      </c>
      <c r="U27" s="1">
        <f>IF(sum!A20="BC",sum!B20,"*")</f>
        <v/>
      </c>
      <c r="V27" s="1" t="n"/>
      <c r="W27" s="1">
        <f>IF(sum!A20="BC",sum!E20,"*")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2025</v>
      </c>
      <c r="AC27" s="1">
        <f>IF(sum!A20="MA",sum!B20,"*")</f>
        <v/>
      </c>
      <c r="AD27" s="1" t="n"/>
      <c r="AE27" s="1">
        <f>IF(sum!A20="MA",sum!E20,"*")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2025</v>
      </c>
      <c r="AK27" s="1">
        <f>IF(sum!A20="ON",sum!B20,"*")</f>
        <v/>
      </c>
      <c r="AL27" s="1" t="n"/>
      <c r="AM27" s="1">
        <f>IF(sum!A20="ON",sum!E20,"*")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2025</v>
      </c>
      <c r="AS27" s="1">
        <f>IF(sum!A20="QU",sum!B20,"*")</f>
        <v/>
      </c>
      <c r="AT27" s="1" t="n"/>
      <c r="AU27" s="1">
        <f>IF(sum!A20="QU",sum!E20,"*")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2025</v>
      </c>
      <c r="BA27" s="1">
        <f>IF(sum!A20="SA",sum!B20,"*")</f>
        <v/>
      </c>
      <c r="BB27" s="1" t="n"/>
      <c r="BC27" s="1">
        <f>IF(sum!A20="SA",sum!E20,"*")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2025</v>
      </c>
      <c r="E28" s="1">
        <f>IF(sum!A21="AL",sum!B21,"*")</f>
        <v/>
      </c>
      <c r="F28" s="1" t="n"/>
      <c r="G28" s="1">
        <f>IF(sum!A21="AL",sum!E21,"*")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2025</v>
      </c>
      <c r="M28" s="1">
        <f>IF(sum!A21="AT",sum!B21,"*")</f>
        <v/>
      </c>
      <c r="N28" s="1" t="n"/>
      <c r="O28" s="1">
        <f>IF(sum!A21="AT",sum!E21,"*")</f>
        <v/>
      </c>
      <c r="R28" s="1" t="inlineStr">
        <is>
          <t>NCAP_BND</t>
        </is>
      </c>
      <c r="S28" s="1" t="inlineStr">
        <is>
          <t>FX</t>
        </is>
      </c>
      <c r="T28" s="1" t="n">
        <v>2025</v>
      </c>
      <c r="U28" s="1">
        <f>IF(sum!A21="BC",sum!B21,"*")</f>
        <v/>
      </c>
      <c r="V28" s="1" t="n"/>
      <c r="W28" s="1">
        <f>IF(sum!A21="BC",sum!E21,"*")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2025</v>
      </c>
      <c r="AC28" s="1">
        <f>IF(sum!A21="MA",sum!B21,"*")</f>
        <v/>
      </c>
      <c r="AD28" s="1" t="n"/>
      <c r="AE28" s="1">
        <f>IF(sum!A21="MA",sum!E21,"*")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2025</v>
      </c>
      <c r="AK28" s="1">
        <f>IF(sum!A21="ON",sum!B21,"*")</f>
        <v/>
      </c>
      <c r="AL28" s="1" t="n"/>
      <c r="AM28" s="1">
        <f>IF(sum!A21="ON",sum!E21,"*")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2025</v>
      </c>
      <c r="AS28" s="1">
        <f>IF(sum!A21="QU",sum!B21,"*")</f>
        <v/>
      </c>
      <c r="AT28" s="1" t="n"/>
      <c r="AU28" s="1">
        <f>IF(sum!A21="QU",sum!E21,"*")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2025</v>
      </c>
      <c r="BA28" s="1">
        <f>IF(sum!A21="SA",sum!B21,"*")</f>
        <v/>
      </c>
      <c r="BB28" s="1" t="n"/>
      <c r="BC28" s="1">
        <f>IF(sum!A21="SA",sum!E21,"*")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2025</v>
      </c>
      <c r="E29" s="1">
        <f>IF(sum!A22="AL",sum!B22,"*")</f>
        <v/>
      </c>
      <c r="F29" s="1" t="n"/>
      <c r="G29" s="1">
        <f>IF(sum!A22="AL",sum!E22,"*")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2025</v>
      </c>
      <c r="M29" s="1">
        <f>IF(sum!A22="AT",sum!B22,"*")</f>
        <v/>
      </c>
      <c r="N29" s="1" t="n"/>
      <c r="O29" s="1">
        <f>IF(sum!A22="AT",sum!E22,"*")</f>
        <v/>
      </c>
      <c r="R29" s="1" t="inlineStr">
        <is>
          <t>NCAP_BND</t>
        </is>
      </c>
      <c r="S29" s="1" t="inlineStr">
        <is>
          <t>FX</t>
        </is>
      </c>
      <c r="T29" s="1" t="n">
        <v>2025</v>
      </c>
      <c r="U29" s="1">
        <f>IF(sum!A22="BC",sum!B22,"*")</f>
        <v/>
      </c>
      <c r="V29" s="1" t="n"/>
      <c r="W29" s="1">
        <f>IF(sum!A22="BC",sum!E22,"*")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2025</v>
      </c>
      <c r="AC29" s="1">
        <f>IF(sum!A22="MA",sum!B22,"*")</f>
        <v/>
      </c>
      <c r="AD29" s="1" t="n"/>
      <c r="AE29" s="1">
        <f>IF(sum!A22="MA",sum!E22,"*")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2025</v>
      </c>
      <c r="AK29" s="1">
        <f>IF(sum!A22="ON",sum!B22,"*")</f>
        <v/>
      </c>
      <c r="AL29" s="1" t="n"/>
      <c r="AM29" s="1">
        <f>IF(sum!A22="ON",sum!E22,"*")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2025</v>
      </c>
      <c r="AS29" s="1">
        <f>IF(sum!A22="QU",sum!B22,"*")</f>
        <v/>
      </c>
      <c r="AT29" s="1" t="n"/>
      <c r="AU29" s="1">
        <f>IF(sum!A22="QU",sum!E22,"*")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2025</v>
      </c>
      <c r="BA29" s="1">
        <f>IF(sum!A22="SA",sum!B22,"*")</f>
        <v/>
      </c>
      <c r="BB29" s="1" t="n"/>
      <c r="BC29" s="1">
        <f>IF(sum!A22="SA",sum!E22,"*")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2025</v>
      </c>
      <c r="E30" s="1">
        <f>IF(sum!A23="AL",sum!B23,"*")</f>
        <v/>
      </c>
      <c r="F30" s="1" t="n"/>
      <c r="G30" s="1">
        <f>IF(sum!A23="AL",sum!E23,"*")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2025</v>
      </c>
      <c r="M30" s="1">
        <f>IF(sum!A23="AT",sum!B23,"*")</f>
        <v/>
      </c>
      <c r="N30" s="1" t="n"/>
      <c r="O30" s="1">
        <f>IF(sum!A23="AT",sum!E23,"*")</f>
        <v/>
      </c>
      <c r="R30" s="1" t="inlineStr">
        <is>
          <t>NCAP_BND</t>
        </is>
      </c>
      <c r="S30" s="1" t="inlineStr">
        <is>
          <t>FX</t>
        </is>
      </c>
      <c r="T30" s="1" t="n">
        <v>2025</v>
      </c>
      <c r="U30" s="1">
        <f>IF(sum!A23="BC",sum!B23,"*")</f>
        <v/>
      </c>
      <c r="V30" s="1" t="n"/>
      <c r="W30" s="1">
        <f>IF(sum!A23="BC",sum!E23,"*")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2025</v>
      </c>
      <c r="AC30" s="1">
        <f>IF(sum!A23="MA",sum!B23,"*")</f>
        <v/>
      </c>
      <c r="AD30" s="1" t="n"/>
      <c r="AE30" s="1">
        <f>IF(sum!A23="MA",sum!E23,"*")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2025</v>
      </c>
      <c r="AK30" s="1">
        <f>IF(sum!A23="ON",sum!B23,"*")</f>
        <v/>
      </c>
      <c r="AL30" s="1" t="n"/>
      <c r="AM30" s="1">
        <f>IF(sum!A23="ON",sum!E23,"*")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2025</v>
      </c>
      <c r="AS30" s="1">
        <f>IF(sum!A23="QU",sum!B23,"*")</f>
        <v/>
      </c>
      <c r="AT30" s="1" t="n"/>
      <c r="AU30" s="1">
        <f>IF(sum!A23="QU",sum!E23,"*")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2025</v>
      </c>
      <c r="BA30" s="1">
        <f>IF(sum!A23="SA",sum!B23,"*")</f>
        <v/>
      </c>
      <c r="BB30" s="1" t="n"/>
      <c r="BC30" s="1">
        <f>IF(sum!A23="SA",sum!E23,"*")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2025</v>
      </c>
      <c r="E31" s="1">
        <f>IF(sum!A24="AL",sum!B24,"*")</f>
        <v/>
      </c>
      <c r="F31" s="1" t="n"/>
      <c r="G31" s="1">
        <f>IF(sum!A24="AL",sum!E24,"*")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2025</v>
      </c>
      <c r="M31" s="1">
        <f>IF(sum!A24="AT",sum!B24,"*")</f>
        <v/>
      </c>
      <c r="N31" s="1" t="n"/>
      <c r="O31" s="1">
        <f>IF(sum!A24="AT",sum!E24,"*")</f>
        <v/>
      </c>
      <c r="R31" s="1" t="inlineStr">
        <is>
          <t>NCAP_BND</t>
        </is>
      </c>
      <c r="S31" s="1" t="inlineStr">
        <is>
          <t>FX</t>
        </is>
      </c>
      <c r="T31" s="1" t="n">
        <v>2025</v>
      </c>
      <c r="U31" s="1">
        <f>IF(sum!A24="BC",sum!B24,"*")</f>
        <v/>
      </c>
      <c r="V31" s="1" t="n"/>
      <c r="W31" s="1">
        <f>IF(sum!A24="BC",sum!E24,"*")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2025</v>
      </c>
      <c r="AC31" s="1">
        <f>IF(sum!A24="MA",sum!B24,"*")</f>
        <v/>
      </c>
      <c r="AD31" s="1" t="n"/>
      <c r="AE31" s="1">
        <f>IF(sum!A24="MA",sum!E24,"*")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2025</v>
      </c>
      <c r="AK31" s="1">
        <f>IF(sum!A24="ON",sum!B24,"*")</f>
        <v/>
      </c>
      <c r="AL31" s="1" t="n"/>
      <c r="AM31" s="1">
        <f>IF(sum!A24="ON",sum!E24,"*")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2025</v>
      </c>
      <c r="AS31" s="1">
        <f>IF(sum!A24="QU",sum!B24,"*")</f>
        <v/>
      </c>
      <c r="AT31" s="1" t="n"/>
      <c r="AU31" s="1">
        <f>IF(sum!A24="QU",sum!E24,"*")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2025</v>
      </c>
      <c r="BA31" s="1">
        <f>IF(sum!A24="SA",sum!B24,"*")</f>
        <v/>
      </c>
      <c r="BB31" s="1" t="n"/>
      <c r="BC31" s="1">
        <f>IF(sum!A24="SA",sum!E24,"*")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2025</v>
      </c>
      <c r="E32" s="1">
        <f>IF(sum!A25="AL",sum!B25,"*")</f>
        <v/>
      </c>
      <c r="F32" s="1" t="n"/>
      <c r="G32" s="1">
        <f>IF(sum!A25="AL",sum!E25,"*")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2025</v>
      </c>
      <c r="M32" s="1">
        <f>IF(sum!A25="AT",sum!B25,"*")</f>
        <v/>
      </c>
      <c r="N32" s="1" t="n"/>
      <c r="O32" s="1">
        <f>IF(sum!A25="AT",sum!E25,"*")</f>
        <v/>
      </c>
      <c r="R32" s="1" t="inlineStr">
        <is>
          <t>NCAP_BND</t>
        </is>
      </c>
      <c r="S32" s="1" t="inlineStr">
        <is>
          <t>FX</t>
        </is>
      </c>
      <c r="T32" s="1" t="n">
        <v>2025</v>
      </c>
      <c r="U32" s="1">
        <f>IF(sum!A25="BC",sum!B25,"*")</f>
        <v/>
      </c>
      <c r="V32" s="1" t="n"/>
      <c r="W32" s="1">
        <f>IF(sum!A25="BC",sum!E25,"*")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2025</v>
      </c>
      <c r="AC32" s="1">
        <f>IF(sum!A25="MA",sum!B25,"*")</f>
        <v/>
      </c>
      <c r="AD32" s="1" t="n"/>
      <c r="AE32" s="1">
        <f>IF(sum!A25="MA",sum!E25,"*")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2025</v>
      </c>
      <c r="AK32" s="1">
        <f>IF(sum!A25="ON",sum!B25,"*")</f>
        <v/>
      </c>
      <c r="AL32" s="1" t="n"/>
      <c r="AM32" s="1">
        <f>IF(sum!A25="ON",sum!E25,"*")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2025</v>
      </c>
      <c r="AS32" s="1">
        <f>IF(sum!A25="QU",sum!B25,"*")</f>
        <v/>
      </c>
      <c r="AT32" s="1" t="n"/>
      <c r="AU32" s="1">
        <f>IF(sum!A25="QU",sum!E25,"*")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2025</v>
      </c>
      <c r="BA32" s="1">
        <f>IF(sum!A25="SA",sum!B25,"*")</f>
        <v/>
      </c>
      <c r="BB32" s="1" t="n"/>
      <c r="BC32" s="1">
        <f>IF(sum!A25="SA",sum!E25,"*")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2025</v>
      </c>
      <c r="E33" s="1">
        <f>IF(sum!A26="AL",sum!B26,"*")</f>
        <v/>
      </c>
      <c r="F33" s="1" t="n"/>
      <c r="G33" s="1">
        <f>IF(sum!A26="AL",sum!E26,"*")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2025</v>
      </c>
      <c r="M33" s="1">
        <f>IF(sum!A26="AT",sum!B26,"*")</f>
        <v/>
      </c>
      <c r="N33" s="1" t="n"/>
      <c r="O33" s="1">
        <f>IF(sum!A26="AT",sum!E26,"*")</f>
        <v/>
      </c>
      <c r="R33" s="1" t="inlineStr">
        <is>
          <t>NCAP_BND</t>
        </is>
      </c>
      <c r="S33" s="1" t="inlineStr">
        <is>
          <t>FX</t>
        </is>
      </c>
      <c r="T33" s="1" t="n">
        <v>2025</v>
      </c>
      <c r="U33" s="1">
        <f>IF(sum!A26="BC",sum!B26,"*")</f>
        <v/>
      </c>
      <c r="V33" s="1" t="n"/>
      <c r="W33" s="1">
        <f>IF(sum!A26="BC",sum!E26,"*")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2025</v>
      </c>
      <c r="AC33" s="1">
        <f>IF(sum!A26="MA",sum!B26,"*")</f>
        <v/>
      </c>
      <c r="AD33" s="1" t="n"/>
      <c r="AE33" s="1">
        <f>IF(sum!A26="MA",sum!E26,"*")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2025</v>
      </c>
      <c r="AK33" s="1">
        <f>IF(sum!A26="ON",sum!B26,"*")</f>
        <v/>
      </c>
      <c r="AL33" s="1" t="n"/>
      <c r="AM33" s="1">
        <f>IF(sum!A26="ON",sum!E26,"*")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2025</v>
      </c>
      <c r="AS33" s="1">
        <f>IF(sum!A26="QU",sum!B26,"*")</f>
        <v/>
      </c>
      <c r="AT33" s="1" t="n"/>
      <c r="AU33" s="1">
        <f>IF(sum!A26="QU",sum!E26,"*")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2025</v>
      </c>
      <c r="BA33" s="1">
        <f>IF(sum!A26="SA",sum!B26,"*")</f>
        <v/>
      </c>
      <c r="BB33" s="1" t="n"/>
      <c r="BC33" s="1">
        <f>IF(sum!A26="SA",sum!E26,"*")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2025</v>
      </c>
      <c r="E34" s="1">
        <f>IF(sum!A27="AL",sum!B27,"*")</f>
        <v/>
      </c>
      <c r="F34" s="1" t="n"/>
      <c r="G34" s="1">
        <f>IF(sum!A27="AL",sum!E27,"*")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2025</v>
      </c>
      <c r="M34" s="1">
        <f>IF(sum!A27="AT",sum!B27,"*")</f>
        <v/>
      </c>
      <c r="N34" s="1" t="n"/>
      <c r="O34" s="1">
        <f>IF(sum!A27="AT",sum!E27,"*")</f>
        <v/>
      </c>
      <c r="R34" s="1" t="inlineStr">
        <is>
          <t>NCAP_BND</t>
        </is>
      </c>
      <c r="S34" s="1" t="inlineStr">
        <is>
          <t>FX</t>
        </is>
      </c>
      <c r="T34" s="1" t="n">
        <v>2025</v>
      </c>
      <c r="U34" s="1">
        <f>IF(sum!A27="BC",sum!B27,"*")</f>
        <v/>
      </c>
      <c r="V34" s="1" t="n"/>
      <c r="W34" s="1">
        <f>IF(sum!A27="BC",sum!E27,"*")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2025</v>
      </c>
      <c r="AC34" s="1">
        <f>IF(sum!A27="MA",sum!B27,"*")</f>
        <v/>
      </c>
      <c r="AD34" s="1" t="n"/>
      <c r="AE34" s="1">
        <f>IF(sum!A27="MA",sum!E27,"*")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2025</v>
      </c>
      <c r="AK34" s="1">
        <f>IF(sum!A27="ON",sum!B27,"*")</f>
        <v/>
      </c>
      <c r="AL34" s="1" t="n"/>
      <c r="AM34" s="1">
        <f>IF(sum!A27="ON",sum!E27,"*")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2025</v>
      </c>
      <c r="AS34" s="1">
        <f>IF(sum!A27="QU",sum!B27,"*")</f>
        <v/>
      </c>
      <c r="AT34" s="1" t="n"/>
      <c r="AU34" s="1">
        <f>IF(sum!A27="QU",sum!E27,"*")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2025</v>
      </c>
      <c r="BA34" s="1">
        <f>IF(sum!A27="SA",sum!B27,"*")</f>
        <v/>
      </c>
      <c r="BB34" s="1" t="n"/>
      <c r="BC34" s="1">
        <f>IF(sum!A27="SA",sum!E27,"*")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2025</v>
      </c>
      <c r="E35" s="1">
        <f>IF(sum!A28="AL",sum!B28,"*")</f>
        <v/>
      </c>
      <c r="F35" s="1" t="n"/>
      <c r="G35" s="1">
        <f>IF(sum!A28="AL",sum!E28,"*")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2025</v>
      </c>
      <c r="M35" s="1">
        <f>IF(sum!A28="AT",sum!B28,"*")</f>
        <v/>
      </c>
      <c r="N35" s="1" t="n"/>
      <c r="O35" s="1">
        <f>IF(sum!A28="AT",sum!E28,"*")</f>
        <v/>
      </c>
      <c r="R35" s="1" t="inlineStr">
        <is>
          <t>NCAP_BND</t>
        </is>
      </c>
      <c r="S35" s="1" t="inlineStr">
        <is>
          <t>FX</t>
        </is>
      </c>
      <c r="T35" s="1" t="n">
        <v>2025</v>
      </c>
      <c r="U35" s="1">
        <f>IF(sum!A28="BC",sum!B28,"*")</f>
        <v/>
      </c>
      <c r="V35" s="1" t="n"/>
      <c r="W35" s="1">
        <f>IF(sum!A28="BC",sum!E28,"*")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2025</v>
      </c>
      <c r="AC35" s="1">
        <f>IF(sum!A28="MA",sum!B28,"*")</f>
        <v/>
      </c>
      <c r="AD35" s="1" t="n"/>
      <c r="AE35" s="1">
        <f>IF(sum!A28="MA",sum!E28,"*")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2025</v>
      </c>
      <c r="AK35" s="1">
        <f>IF(sum!A28="ON",sum!B28,"*")</f>
        <v/>
      </c>
      <c r="AL35" s="1" t="n"/>
      <c r="AM35" s="1">
        <f>IF(sum!A28="ON",sum!E28,"*")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2025</v>
      </c>
      <c r="AS35" s="1">
        <f>IF(sum!A28="QU",sum!B28,"*")</f>
        <v/>
      </c>
      <c r="AT35" s="1" t="n"/>
      <c r="AU35" s="1">
        <f>IF(sum!A28="QU",sum!E28,"*")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2025</v>
      </c>
      <c r="BA35" s="1">
        <f>IF(sum!A28="SA",sum!B28,"*")</f>
        <v/>
      </c>
      <c r="BB35" s="1" t="n"/>
      <c r="BC35" s="1">
        <f>IF(sum!A28="SA",sum!E28,"*")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2025</v>
      </c>
      <c r="E36" s="1">
        <f>IF(sum!A29="AL",sum!B29,"*")</f>
        <v/>
      </c>
      <c r="F36" s="1" t="n"/>
      <c r="G36" s="1">
        <f>IF(sum!A29="AL",sum!E29,"*")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2025</v>
      </c>
      <c r="M36" s="1">
        <f>IF(sum!A29="AT",sum!B29,"*")</f>
        <v/>
      </c>
      <c r="N36" s="1" t="n"/>
      <c r="O36" s="1">
        <f>IF(sum!A29="AT",sum!E29,"*")</f>
        <v/>
      </c>
      <c r="R36" s="1" t="inlineStr">
        <is>
          <t>NCAP_BND</t>
        </is>
      </c>
      <c r="S36" s="1" t="inlineStr">
        <is>
          <t>FX</t>
        </is>
      </c>
      <c r="T36" s="1" t="n">
        <v>2025</v>
      </c>
      <c r="U36" s="1">
        <f>IF(sum!A29="BC",sum!B29,"*")</f>
        <v/>
      </c>
      <c r="V36" s="1" t="n"/>
      <c r="W36" s="1">
        <f>IF(sum!A29="BC",sum!E29,"*")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2025</v>
      </c>
      <c r="AC36" s="1">
        <f>IF(sum!A29="MA",sum!B29,"*")</f>
        <v/>
      </c>
      <c r="AD36" s="1" t="n"/>
      <c r="AE36" s="1">
        <f>IF(sum!A29="MA",sum!E29,"*")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2025</v>
      </c>
      <c r="AK36" s="1">
        <f>IF(sum!A29="ON",sum!B29,"*")</f>
        <v/>
      </c>
      <c r="AL36" s="1" t="n"/>
      <c r="AM36" s="1">
        <f>IF(sum!A29="ON",sum!E29,"*")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2025</v>
      </c>
      <c r="AS36" s="1">
        <f>IF(sum!A29="QU",sum!B29,"*")</f>
        <v/>
      </c>
      <c r="AT36" s="1" t="n"/>
      <c r="AU36" s="1">
        <f>IF(sum!A29="QU",sum!E29,"*")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2025</v>
      </c>
      <c r="BA36" s="1">
        <f>IF(sum!A29="SA",sum!B29,"*")</f>
        <v/>
      </c>
      <c r="BB36" s="1" t="n"/>
      <c r="BC36" s="1">
        <f>IF(sum!A29="SA",sum!E29,"*")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2025</v>
      </c>
      <c r="E37" s="1">
        <f>IF(sum!A30="AL",sum!B30,"*")</f>
        <v/>
      </c>
      <c r="F37" s="1" t="n"/>
      <c r="G37" s="1">
        <f>IF(sum!A30="AL",sum!E30,"*")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2025</v>
      </c>
      <c r="M37" s="1">
        <f>IF(sum!A30="AT",sum!B30,"*")</f>
        <v/>
      </c>
      <c r="N37" s="1" t="n"/>
      <c r="O37" s="1">
        <f>IF(sum!A30="AT",sum!E30,"*")</f>
        <v/>
      </c>
      <c r="R37" s="1" t="inlineStr">
        <is>
          <t>NCAP_BND</t>
        </is>
      </c>
      <c r="S37" s="1" t="inlineStr">
        <is>
          <t>FX</t>
        </is>
      </c>
      <c r="T37" s="1" t="n">
        <v>2025</v>
      </c>
      <c r="U37" s="1">
        <f>IF(sum!A30="BC",sum!B30,"*")</f>
        <v/>
      </c>
      <c r="V37" s="1" t="n"/>
      <c r="W37" s="1">
        <f>IF(sum!A30="BC",sum!E30,"*")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2025</v>
      </c>
      <c r="AC37" s="1">
        <f>IF(sum!A30="MA",sum!B30,"*")</f>
        <v/>
      </c>
      <c r="AD37" s="1" t="n"/>
      <c r="AE37" s="1">
        <f>IF(sum!A30="MA",sum!E30,"*")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2025</v>
      </c>
      <c r="AK37" s="1">
        <f>IF(sum!A30="ON",sum!B30,"*")</f>
        <v/>
      </c>
      <c r="AL37" s="1" t="n"/>
      <c r="AM37" s="1">
        <f>IF(sum!A30="ON",sum!E30,"*")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2025</v>
      </c>
      <c r="AS37" s="1">
        <f>IF(sum!A30="QU",sum!B30,"*")</f>
        <v/>
      </c>
      <c r="AT37" s="1" t="n"/>
      <c r="AU37" s="1">
        <f>IF(sum!A30="QU",sum!E30,"*")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2025</v>
      </c>
      <c r="BA37" s="1">
        <f>IF(sum!A30="SA",sum!B30,"*")</f>
        <v/>
      </c>
      <c r="BB37" s="1" t="n"/>
      <c r="BC37" s="1">
        <f>IF(sum!A30="SA",sum!E30,"*")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2025</v>
      </c>
      <c r="E38" s="1">
        <f>IF(sum!A31="AL",sum!B31,"*")</f>
        <v/>
      </c>
      <c r="F38" s="1" t="n"/>
      <c r="G38" s="1">
        <f>IF(sum!A31="AL",sum!E31,"*")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2025</v>
      </c>
      <c r="M38" s="1">
        <f>IF(sum!A31="AT",sum!B31,"*")</f>
        <v/>
      </c>
      <c r="N38" s="1" t="n"/>
      <c r="O38" s="1">
        <f>IF(sum!A31="AT",sum!E31,"*")</f>
        <v/>
      </c>
      <c r="R38" s="1" t="inlineStr">
        <is>
          <t>NCAP_BND</t>
        </is>
      </c>
      <c r="S38" s="1" t="inlineStr">
        <is>
          <t>FX</t>
        </is>
      </c>
      <c r="T38" s="1" t="n">
        <v>2025</v>
      </c>
      <c r="U38" s="1">
        <f>IF(sum!A31="BC",sum!B31,"*")</f>
        <v/>
      </c>
      <c r="V38" s="1" t="n"/>
      <c r="W38" s="1">
        <f>IF(sum!A31="BC",sum!E31,"*")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2025</v>
      </c>
      <c r="AC38" s="1">
        <f>IF(sum!A31="MA",sum!B31,"*")</f>
        <v/>
      </c>
      <c r="AD38" s="1" t="n"/>
      <c r="AE38" s="1">
        <f>IF(sum!A31="MA",sum!E31,"*")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2025</v>
      </c>
      <c r="AK38" s="1">
        <f>IF(sum!A31="ON",sum!B31,"*")</f>
        <v/>
      </c>
      <c r="AL38" s="1" t="n"/>
      <c r="AM38" s="1">
        <f>IF(sum!A31="ON",sum!E31,"*")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2025</v>
      </c>
      <c r="AS38" s="1">
        <f>IF(sum!A31="QU",sum!B31,"*")</f>
        <v/>
      </c>
      <c r="AT38" s="1" t="n"/>
      <c r="AU38" s="1">
        <f>IF(sum!A31="QU",sum!E31,"*")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2025</v>
      </c>
      <c r="BA38" s="1">
        <f>IF(sum!A31="SA",sum!B31,"*")</f>
        <v/>
      </c>
      <c r="BB38" s="1" t="n"/>
      <c r="BC38" s="1">
        <f>IF(sum!A31="SA",sum!E31,"*")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2025</v>
      </c>
      <c r="E39" s="1">
        <f>IF(sum!A32="AL",sum!B32,"*")</f>
        <v/>
      </c>
      <c r="F39" s="1" t="n"/>
      <c r="G39" s="1">
        <f>IF(sum!A32="AL",sum!E32,"*")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2025</v>
      </c>
      <c r="M39" s="1">
        <f>IF(sum!A32="AT",sum!B32,"*")</f>
        <v/>
      </c>
      <c r="N39" s="1" t="n"/>
      <c r="O39" s="1">
        <f>IF(sum!A32="AT",sum!E32,"*")</f>
        <v/>
      </c>
      <c r="R39" s="1" t="inlineStr">
        <is>
          <t>NCAP_BND</t>
        </is>
      </c>
      <c r="S39" s="1" t="inlineStr">
        <is>
          <t>FX</t>
        </is>
      </c>
      <c r="T39" s="1" t="n">
        <v>2025</v>
      </c>
      <c r="U39" s="1">
        <f>IF(sum!A32="BC",sum!B32,"*")</f>
        <v/>
      </c>
      <c r="V39" s="1" t="n"/>
      <c r="W39" s="1">
        <f>IF(sum!A32="BC",sum!E32,"*")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2025</v>
      </c>
      <c r="AC39" s="1">
        <f>IF(sum!A32="MA",sum!B32,"*")</f>
        <v/>
      </c>
      <c r="AD39" s="1" t="n"/>
      <c r="AE39" s="1">
        <f>IF(sum!A32="MA",sum!E32,"*")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2025</v>
      </c>
      <c r="AK39" s="1">
        <f>IF(sum!A32="ON",sum!B32,"*")</f>
        <v/>
      </c>
      <c r="AL39" s="1" t="n"/>
      <c r="AM39" s="1">
        <f>IF(sum!A32="ON",sum!E32,"*")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2025</v>
      </c>
      <c r="AS39" s="1">
        <f>IF(sum!A32="QU",sum!B32,"*")</f>
        <v/>
      </c>
      <c r="AT39" s="1" t="n"/>
      <c r="AU39" s="1">
        <f>IF(sum!A32="QU",sum!E32,"*")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2025</v>
      </c>
      <c r="BA39" s="1">
        <f>IF(sum!A32="SA",sum!B32,"*")</f>
        <v/>
      </c>
      <c r="BB39" s="1" t="n"/>
      <c r="BC39" s="1">
        <f>IF(sum!A32="SA",sum!E32,"*")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2025</v>
      </c>
      <c r="E40" s="1">
        <f>IF(sum!A33="AL",sum!B33,"*")</f>
        <v/>
      </c>
      <c r="F40" s="1" t="n"/>
      <c r="G40" s="1">
        <f>IF(sum!A33="AL",sum!E33,"*")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2025</v>
      </c>
      <c r="M40" s="1">
        <f>IF(sum!A33="AT",sum!B33,"*")</f>
        <v/>
      </c>
      <c r="N40" s="1" t="n"/>
      <c r="O40" s="1">
        <f>IF(sum!A33="AT",sum!E33,"*")</f>
        <v/>
      </c>
      <c r="R40" s="1" t="inlineStr">
        <is>
          <t>NCAP_BND</t>
        </is>
      </c>
      <c r="S40" s="1" t="inlineStr">
        <is>
          <t>FX</t>
        </is>
      </c>
      <c r="T40" s="1" t="n">
        <v>2025</v>
      </c>
      <c r="U40" s="1">
        <f>IF(sum!A33="BC",sum!B33,"*")</f>
        <v/>
      </c>
      <c r="V40" s="1" t="n"/>
      <c r="W40" s="1">
        <f>IF(sum!A33="BC",sum!E33,"*")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2025</v>
      </c>
      <c r="AC40" s="1">
        <f>IF(sum!A33="MA",sum!B33,"*")</f>
        <v/>
      </c>
      <c r="AD40" s="1" t="n"/>
      <c r="AE40" s="1">
        <f>IF(sum!A33="MA",sum!E33,"*")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2025</v>
      </c>
      <c r="AK40" s="1">
        <f>IF(sum!A33="ON",sum!B33,"*")</f>
        <v/>
      </c>
      <c r="AL40" s="1" t="n"/>
      <c r="AM40" s="1">
        <f>IF(sum!A33="ON",sum!E33,"*")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2025</v>
      </c>
      <c r="AS40" s="1">
        <f>IF(sum!A33="QU",sum!B33,"*")</f>
        <v/>
      </c>
      <c r="AT40" s="1" t="n"/>
      <c r="AU40" s="1">
        <f>IF(sum!A33="QU",sum!E33,"*")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2025</v>
      </c>
      <c r="BA40" s="1">
        <f>IF(sum!A33="SA",sum!B33,"*")</f>
        <v/>
      </c>
      <c r="BB40" s="1" t="n"/>
      <c r="BC40" s="1">
        <f>IF(sum!A33="SA",sum!E33,"*")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2025</v>
      </c>
      <c r="E41" s="1">
        <f>IF(sum!A34="AL",sum!B34,"*")</f>
        <v/>
      </c>
      <c r="F41" s="1" t="n"/>
      <c r="G41" s="1">
        <f>IF(sum!A34="AL",sum!E34,"*")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2025</v>
      </c>
      <c r="M41" s="1">
        <f>IF(sum!A34="AT",sum!B34,"*")</f>
        <v/>
      </c>
      <c r="N41" s="1" t="n"/>
      <c r="O41" s="1">
        <f>IF(sum!A34="AT",sum!E34,"*")</f>
        <v/>
      </c>
      <c r="R41" s="1" t="inlineStr">
        <is>
          <t>NCAP_BND</t>
        </is>
      </c>
      <c r="S41" s="1" t="inlineStr">
        <is>
          <t>FX</t>
        </is>
      </c>
      <c r="T41" s="1" t="n">
        <v>2025</v>
      </c>
      <c r="U41" s="1">
        <f>IF(sum!A34="BC",sum!B34,"*")</f>
        <v/>
      </c>
      <c r="V41" s="1" t="n"/>
      <c r="W41" s="1">
        <f>IF(sum!A34="BC",sum!E34,"*")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2025</v>
      </c>
      <c r="AC41" s="1">
        <f>IF(sum!A34="MA",sum!B34,"*")</f>
        <v/>
      </c>
      <c r="AD41" s="1" t="n"/>
      <c r="AE41" s="1">
        <f>IF(sum!A34="MA",sum!E34,"*")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2025</v>
      </c>
      <c r="AK41" s="1">
        <f>IF(sum!A34="ON",sum!B34,"*")</f>
        <v/>
      </c>
      <c r="AL41" s="1" t="n"/>
      <c r="AM41" s="1">
        <f>IF(sum!A34="ON",sum!E34,"*")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2025</v>
      </c>
      <c r="AS41" s="1">
        <f>IF(sum!A34="QU",sum!B34,"*")</f>
        <v/>
      </c>
      <c r="AT41" s="1" t="n"/>
      <c r="AU41" s="1">
        <f>IF(sum!A34="QU",sum!E34,"*")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2025</v>
      </c>
      <c r="BA41" s="1">
        <f>IF(sum!A34="SA",sum!B34,"*")</f>
        <v/>
      </c>
      <c r="BB41" s="1" t="n"/>
      <c r="BC41" s="1">
        <f>IF(sum!A34="SA",sum!E34,"*")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2025</v>
      </c>
      <c r="E42" s="1">
        <f>IF(sum!A35="AL",sum!B35,"*")</f>
        <v/>
      </c>
      <c r="F42" s="1" t="n"/>
      <c r="G42" s="1">
        <f>IF(sum!A35="AL",sum!E35,"*")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2025</v>
      </c>
      <c r="M42" s="1">
        <f>IF(sum!A35="AT",sum!B35,"*")</f>
        <v/>
      </c>
      <c r="N42" s="1" t="n"/>
      <c r="O42" s="1">
        <f>IF(sum!A35="AT",sum!E35,"*")</f>
        <v/>
      </c>
      <c r="R42" s="1" t="inlineStr">
        <is>
          <t>NCAP_BND</t>
        </is>
      </c>
      <c r="S42" s="1" t="inlineStr">
        <is>
          <t>FX</t>
        </is>
      </c>
      <c r="T42" s="1" t="n">
        <v>2025</v>
      </c>
      <c r="U42" s="1">
        <f>IF(sum!A35="BC",sum!B35,"*")</f>
        <v/>
      </c>
      <c r="V42" s="1" t="n"/>
      <c r="W42" s="1">
        <f>IF(sum!A35="BC",sum!E35,"*")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2025</v>
      </c>
      <c r="AC42" s="1">
        <f>IF(sum!A35="MA",sum!B35,"*")</f>
        <v/>
      </c>
      <c r="AD42" s="1" t="n"/>
      <c r="AE42" s="1">
        <f>IF(sum!A35="MA",sum!E35,"*")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2025</v>
      </c>
      <c r="AK42" s="1">
        <f>IF(sum!A35="ON",sum!B35,"*")</f>
        <v/>
      </c>
      <c r="AL42" s="1" t="n"/>
      <c r="AM42" s="1">
        <f>IF(sum!A35="ON",sum!E35,"*")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2025</v>
      </c>
      <c r="AS42" s="1">
        <f>IF(sum!A35="QU",sum!B35,"*")</f>
        <v/>
      </c>
      <c r="AT42" s="1" t="n"/>
      <c r="AU42" s="1">
        <f>IF(sum!A35="QU",sum!E35,"*")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2025</v>
      </c>
      <c r="BA42" s="1">
        <f>IF(sum!A35="SA",sum!B35,"*")</f>
        <v/>
      </c>
      <c r="BB42" s="1" t="n"/>
      <c r="BC42" s="1">
        <f>IF(sum!A35="SA",sum!E35,"*")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2025</v>
      </c>
      <c r="E43" s="1">
        <f>IF(sum!A36="AL",sum!B36,"*")</f>
        <v/>
      </c>
      <c r="F43" s="1" t="n"/>
      <c r="G43" s="1">
        <f>IF(sum!A36="AL",sum!E36,"*")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2025</v>
      </c>
      <c r="M43" s="1">
        <f>IF(sum!A36="AT",sum!B36,"*")</f>
        <v/>
      </c>
      <c r="N43" s="1" t="n"/>
      <c r="O43" s="1">
        <f>IF(sum!A36="AT",sum!E36,"*")</f>
        <v/>
      </c>
      <c r="R43" s="1" t="inlineStr">
        <is>
          <t>NCAP_BND</t>
        </is>
      </c>
      <c r="S43" s="1" t="inlineStr">
        <is>
          <t>FX</t>
        </is>
      </c>
      <c r="T43" s="1" t="n">
        <v>2025</v>
      </c>
      <c r="U43" s="1">
        <f>IF(sum!A36="BC",sum!B36,"*")</f>
        <v/>
      </c>
      <c r="V43" s="1" t="n"/>
      <c r="W43" s="1">
        <f>IF(sum!A36="BC",sum!E36,"*")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2025</v>
      </c>
      <c r="AC43" s="1">
        <f>IF(sum!A36="MA",sum!B36,"*")</f>
        <v/>
      </c>
      <c r="AD43" s="1" t="n"/>
      <c r="AE43" s="1">
        <f>IF(sum!A36="MA",sum!E36,"*")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2025</v>
      </c>
      <c r="AK43" s="1">
        <f>IF(sum!A36="ON",sum!B36,"*")</f>
        <v/>
      </c>
      <c r="AL43" s="1" t="n"/>
      <c r="AM43" s="1">
        <f>IF(sum!A36="ON",sum!E36,"*")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2025</v>
      </c>
      <c r="AS43" s="1">
        <f>IF(sum!A36="QU",sum!B36,"*")</f>
        <v/>
      </c>
      <c r="AT43" s="1" t="n"/>
      <c r="AU43" s="1">
        <f>IF(sum!A36="QU",sum!E36,"*")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2025</v>
      </c>
      <c r="BA43" s="1">
        <f>IF(sum!A36="SA",sum!B36,"*")</f>
        <v/>
      </c>
      <c r="BB43" s="1" t="n"/>
      <c r="BC43" s="1">
        <f>IF(sum!A36="SA",sum!E36,"*")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2025</v>
      </c>
      <c r="E44" s="1">
        <f>IF(sum!A37="AL",sum!B37,"*")</f>
        <v/>
      </c>
      <c r="F44" s="1" t="n"/>
      <c r="G44" s="1">
        <f>IF(sum!A37="AL",sum!E37,"*")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2025</v>
      </c>
      <c r="M44" s="1">
        <f>IF(sum!A37="AT",sum!B37,"*")</f>
        <v/>
      </c>
      <c r="N44" s="1" t="n"/>
      <c r="O44" s="1">
        <f>IF(sum!A37="AT",sum!E37,"*")</f>
        <v/>
      </c>
      <c r="R44" s="1" t="inlineStr">
        <is>
          <t>NCAP_BND</t>
        </is>
      </c>
      <c r="S44" s="1" t="inlineStr">
        <is>
          <t>FX</t>
        </is>
      </c>
      <c r="T44" s="1" t="n">
        <v>2025</v>
      </c>
      <c r="U44" s="1">
        <f>IF(sum!A37="BC",sum!B37,"*")</f>
        <v/>
      </c>
      <c r="V44" s="1" t="n"/>
      <c r="W44" s="1">
        <f>IF(sum!A37="BC",sum!E37,"*")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2025</v>
      </c>
      <c r="AC44" s="1">
        <f>IF(sum!A37="MA",sum!B37,"*")</f>
        <v/>
      </c>
      <c r="AD44" s="1" t="n"/>
      <c r="AE44" s="1">
        <f>IF(sum!A37="MA",sum!E37,"*")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2025</v>
      </c>
      <c r="AK44" s="1">
        <f>IF(sum!A37="ON",sum!B37,"*")</f>
        <v/>
      </c>
      <c r="AL44" s="1" t="n"/>
      <c r="AM44" s="1">
        <f>IF(sum!A37="ON",sum!E37,"*")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2025</v>
      </c>
      <c r="AS44" s="1">
        <f>IF(sum!A37="QU",sum!B37,"*")</f>
        <v/>
      </c>
      <c r="AT44" s="1" t="n"/>
      <c r="AU44" s="1">
        <f>IF(sum!A37="QU",sum!E37,"*")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2025</v>
      </c>
      <c r="BA44" s="1">
        <f>IF(sum!A37="SA",sum!B37,"*")</f>
        <v/>
      </c>
      <c r="BB44" s="1" t="n"/>
      <c r="BC44" s="1">
        <f>IF(sum!A37="SA",sum!E37,"*")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2025</v>
      </c>
      <c r="E45" s="1">
        <f>IF(sum!A38="AL",sum!B38,"*")</f>
        <v/>
      </c>
      <c r="F45" s="1" t="n"/>
      <c r="G45" s="1">
        <f>IF(sum!A38="AL",sum!E38,"*")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2025</v>
      </c>
      <c r="M45" s="1">
        <f>IF(sum!A38="AT",sum!B38,"*")</f>
        <v/>
      </c>
      <c r="N45" s="1" t="n"/>
      <c r="O45" s="1">
        <f>IF(sum!A38="AT",sum!E38,"*")</f>
        <v/>
      </c>
      <c r="R45" s="1" t="inlineStr">
        <is>
          <t>NCAP_BND</t>
        </is>
      </c>
      <c r="S45" s="1" t="inlineStr">
        <is>
          <t>FX</t>
        </is>
      </c>
      <c r="T45" s="1" t="n">
        <v>2025</v>
      </c>
      <c r="U45" s="1">
        <f>IF(sum!A38="BC",sum!B38,"*")</f>
        <v/>
      </c>
      <c r="V45" s="1" t="n"/>
      <c r="W45" s="1">
        <f>IF(sum!A38="BC",sum!E38,"*")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2025</v>
      </c>
      <c r="AC45" s="1">
        <f>IF(sum!A38="MA",sum!B38,"*")</f>
        <v/>
      </c>
      <c r="AD45" s="1" t="n"/>
      <c r="AE45" s="1">
        <f>IF(sum!A38="MA",sum!E38,"*")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2025</v>
      </c>
      <c r="AK45" s="1">
        <f>IF(sum!A38="ON",sum!B38,"*")</f>
        <v/>
      </c>
      <c r="AL45" s="1" t="n"/>
      <c r="AM45" s="1">
        <f>IF(sum!A38="ON",sum!E38,"*")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2025</v>
      </c>
      <c r="AS45" s="1">
        <f>IF(sum!A38="QU",sum!B38,"*")</f>
        <v/>
      </c>
      <c r="AT45" s="1" t="n"/>
      <c r="AU45" s="1">
        <f>IF(sum!A38="QU",sum!E38,"*")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2025</v>
      </c>
      <c r="BA45" s="1">
        <f>IF(sum!A38="SA",sum!B38,"*")</f>
        <v/>
      </c>
      <c r="BB45" s="1" t="n"/>
      <c r="BC45" s="1">
        <f>IF(sum!A38="SA",sum!E38,"*")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2025</v>
      </c>
      <c r="E46" s="1">
        <f>IF(sum!A39="AL",sum!B39,"*")</f>
        <v/>
      </c>
      <c r="F46" s="1" t="n"/>
      <c r="G46" s="1">
        <f>IF(sum!A39="AL",sum!E39,"*")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2025</v>
      </c>
      <c r="M46" s="1">
        <f>IF(sum!A39="AT",sum!B39,"*")</f>
        <v/>
      </c>
      <c r="N46" s="1" t="n"/>
      <c r="O46" s="1">
        <f>IF(sum!A39="AT",sum!E39,"*")</f>
        <v/>
      </c>
      <c r="R46" s="1" t="inlineStr">
        <is>
          <t>NCAP_BND</t>
        </is>
      </c>
      <c r="S46" s="1" t="inlineStr">
        <is>
          <t>FX</t>
        </is>
      </c>
      <c r="T46" s="1" t="n">
        <v>2025</v>
      </c>
      <c r="U46" s="1">
        <f>IF(sum!A39="BC",sum!B39,"*")</f>
        <v/>
      </c>
      <c r="V46" s="1" t="n"/>
      <c r="W46" s="1">
        <f>IF(sum!A39="BC",sum!E39,"*")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2025</v>
      </c>
      <c r="AC46" s="1">
        <f>IF(sum!A39="MA",sum!B39,"*")</f>
        <v/>
      </c>
      <c r="AD46" s="1" t="n"/>
      <c r="AE46" s="1">
        <f>IF(sum!A39="MA",sum!E39,"*")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2025</v>
      </c>
      <c r="AK46" s="1">
        <f>IF(sum!A39="ON",sum!B39,"*")</f>
        <v/>
      </c>
      <c r="AL46" s="1" t="n"/>
      <c r="AM46" s="1">
        <f>IF(sum!A39="ON",sum!E39,"*")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2025</v>
      </c>
      <c r="AS46" s="1">
        <f>IF(sum!A39="QU",sum!B39,"*")</f>
        <v/>
      </c>
      <c r="AT46" s="1" t="n"/>
      <c r="AU46" s="1">
        <f>IF(sum!A39="QU",sum!E39,"*")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2025</v>
      </c>
      <c r="BA46" s="1">
        <f>IF(sum!A39="SA",sum!B39,"*")</f>
        <v/>
      </c>
      <c r="BB46" s="1" t="n"/>
      <c r="BC46" s="1">
        <f>IF(sum!A39="SA",sum!E39,"*")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2025</v>
      </c>
      <c r="E47" s="1">
        <f>IF(sum!A40="AL",sum!B40,"*")</f>
        <v/>
      </c>
      <c r="F47" s="1" t="n"/>
      <c r="G47" s="1">
        <f>IF(sum!A40="AL",sum!E40,"*")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2025</v>
      </c>
      <c r="M47" s="1">
        <f>IF(sum!A40="AT",sum!B40,"*")</f>
        <v/>
      </c>
      <c r="N47" s="1" t="n"/>
      <c r="O47" s="1">
        <f>IF(sum!A40="AT",sum!E40,"*")</f>
        <v/>
      </c>
      <c r="R47" s="1" t="inlineStr">
        <is>
          <t>NCAP_BND</t>
        </is>
      </c>
      <c r="S47" s="1" t="inlineStr">
        <is>
          <t>FX</t>
        </is>
      </c>
      <c r="T47" s="1" t="n">
        <v>2025</v>
      </c>
      <c r="U47" s="1">
        <f>IF(sum!A40="BC",sum!B40,"*")</f>
        <v/>
      </c>
      <c r="V47" s="1" t="n"/>
      <c r="W47" s="1">
        <f>IF(sum!A40="BC",sum!E40,"*")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2025</v>
      </c>
      <c r="AC47" s="1">
        <f>IF(sum!A40="MA",sum!B40,"*")</f>
        <v/>
      </c>
      <c r="AD47" s="1" t="n"/>
      <c r="AE47" s="1">
        <f>IF(sum!A40="MA",sum!E40,"*")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2025</v>
      </c>
      <c r="AK47" s="1">
        <f>IF(sum!A40="ON",sum!B40,"*")</f>
        <v/>
      </c>
      <c r="AL47" s="1" t="n"/>
      <c r="AM47" s="1">
        <f>IF(sum!A40="ON",sum!E40,"*")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2025</v>
      </c>
      <c r="AS47" s="1">
        <f>IF(sum!A40="QU",sum!B40,"*")</f>
        <v/>
      </c>
      <c r="AT47" s="1" t="n"/>
      <c r="AU47" s="1">
        <f>IF(sum!A40="QU",sum!E40,"*")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2025</v>
      </c>
      <c r="BA47" s="1">
        <f>IF(sum!A40="SA",sum!B40,"*")</f>
        <v/>
      </c>
      <c r="BB47" s="1" t="n"/>
      <c r="BC47" s="1">
        <f>IF(sum!A40="SA",sum!E40,"*")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2025</v>
      </c>
      <c r="E48" s="1">
        <f>IF(sum!A41="AL",sum!B41,"*")</f>
        <v/>
      </c>
      <c r="F48" s="1" t="n"/>
      <c r="G48" s="1">
        <f>IF(sum!A41="AL",sum!E41,"*")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2025</v>
      </c>
      <c r="M48" s="1">
        <f>IF(sum!A41="AT",sum!B41,"*")</f>
        <v/>
      </c>
      <c r="N48" s="1" t="n"/>
      <c r="O48" s="1">
        <f>IF(sum!A41="AT",sum!E41,"*")</f>
        <v/>
      </c>
      <c r="R48" s="1" t="inlineStr">
        <is>
          <t>NCAP_BND</t>
        </is>
      </c>
      <c r="S48" s="1" t="inlineStr">
        <is>
          <t>FX</t>
        </is>
      </c>
      <c r="T48" s="1" t="n">
        <v>2025</v>
      </c>
      <c r="U48" s="1">
        <f>IF(sum!A41="BC",sum!B41,"*")</f>
        <v/>
      </c>
      <c r="V48" s="1" t="n"/>
      <c r="W48" s="1">
        <f>IF(sum!A41="BC",sum!E41,"*")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2025</v>
      </c>
      <c r="AC48" s="1">
        <f>IF(sum!A41="MA",sum!B41,"*")</f>
        <v/>
      </c>
      <c r="AD48" s="1" t="n"/>
      <c r="AE48" s="1">
        <f>IF(sum!A41="MA",sum!E41,"*")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2025</v>
      </c>
      <c r="AK48" s="1">
        <f>IF(sum!A41="ON",sum!B41,"*")</f>
        <v/>
      </c>
      <c r="AL48" s="1" t="n"/>
      <c r="AM48" s="1">
        <f>IF(sum!A41="ON",sum!E41,"*")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2025</v>
      </c>
      <c r="AS48" s="1">
        <f>IF(sum!A41="QU",sum!B41,"*")</f>
        <v/>
      </c>
      <c r="AT48" s="1" t="n"/>
      <c r="AU48" s="1">
        <f>IF(sum!A41="QU",sum!E41,"*")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2025</v>
      </c>
      <c r="BA48" s="1">
        <f>IF(sum!A41="SA",sum!B41,"*")</f>
        <v/>
      </c>
      <c r="BB48" s="1" t="n"/>
      <c r="BC48" s="1">
        <f>IF(sum!A41="SA",sum!E41,"*")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2025</v>
      </c>
      <c r="E49" s="1">
        <f>IF(sum!A42="AL",sum!B42,"*")</f>
        <v/>
      </c>
      <c r="F49" s="1" t="n"/>
      <c r="G49" s="1">
        <f>IF(sum!A42="AL",sum!E42,"*")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2025</v>
      </c>
      <c r="M49" s="1">
        <f>IF(sum!A42="AT",sum!B42,"*")</f>
        <v/>
      </c>
      <c r="N49" s="1" t="n"/>
      <c r="O49" s="1">
        <f>IF(sum!A42="AT",sum!E42,"*")</f>
        <v/>
      </c>
      <c r="R49" s="1" t="inlineStr">
        <is>
          <t>NCAP_BND</t>
        </is>
      </c>
      <c r="S49" s="1" t="inlineStr">
        <is>
          <t>FX</t>
        </is>
      </c>
      <c r="T49" s="1" t="n">
        <v>2025</v>
      </c>
      <c r="U49" s="1">
        <f>IF(sum!A42="BC",sum!B42,"*")</f>
        <v/>
      </c>
      <c r="V49" s="1" t="n"/>
      <c r="W49" s="1">
        <f>IF(sum!A42="BC",sum!E42,"*")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2025</v>
      </c>
      <c r="AC49" s="1">
        <f>IF(sum!A42="MA",sum!B42,"*")</f>
        <v/>
      </c>
      <c r="AD49" s="1" t="n"/>
      <c r="AE49" s="1">
        <f>IF(sum!A42="MA",sum!E42,"*")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2025</v>
      </c>
      <c r="AK49" s="1">
        <f>IF(sum!A42="ON",sum!B42,"*")</f>
        <v/>
      </c>
      <c r="AL49" s="1" t="n"/>
      <c r="AM49" s="1">
        <f>IF(sum!A42="ON",sum!E42,"*")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2025</v>
      </c>
      <c r="AS49" s="1">
        <f>IF(sum!A42="QU",sum!B42,"*")</f>
        <v/>
      </c>
      <c r="AT49" s="1" t="n"/>
      <c r="AU49" s="1">
        <f>IF(sum!A42="QU",sum!E42,"*")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2025</v>
      </c>
      <c r="BA49" s="1">
        <f>IF(sum!A42="SA",sum!B42,"*")</f>
        <v/>
      </c>
      <c r="BB49" s="1" t="n"/>
      <c r="BC49" s="1">
        <f>IF(sum!A42="SA",sum!E42,"*")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2025</v>
      </c>
      <c r="E50" s="1">
        <f>IF(sum!A43="AL",sum!B43,"*")</f>
        <v/>
      </c>
      <c r="F50" s="1" t="n"/>
      <c r="G50" s="1">
        <f>IF(sum!A43="AL",sum!E43,"*")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2025</v>
      </c>
      <c r="M50" s="1">
        <f>IF(sum!A43="AT",sum!B43,"*")</f>
        <v/>
      </c>
      <c r="N50" s="1" t="n"/>
      <c r="O50" s="1">
        <f>IF(sum!A43="AT",sum!E43,"*")</f>
        <v/>
      </c>
      <c r="R50" s="1" t="inlineStr">
        <is>
          <t>NCAP_BND</t>
        </is>
      </c>
      <c r="S50" s="1" t="inlineStr">
        <is>
          <t>FX</t>
        </is>
      </c>
      <c r="T50" s="1" t="n">
        <v>2025</v>
      </c>
      <c r="U50" s="1">
        <f>IF(sum!A43="BC",sum!B43,"*")</f>
        <v/>
      </c>
      <c r="V50" s="1" t="n"/>
      <c r="W50" s="1">
        <f>IF(sum!A43="BC",sum!E43,"*")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2025</v>
      </c>
      <c r="AC50" s="1">
        <f>IF(sum!A43="MA",sum!B43,"*")</f>
        <v/>
      </c>
      <c r="AD50" s="1" t="n"/>
      <c r="AE50" s="1">
        <f>IF(sum!A43="MA",sum!E43,"*")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2025</v>
      </c>
      <c r="AK50" s="1">
        <f>IF(sum!A43="ON",sum!B43,"*")</f>
        <v/>
      </c>
      <c r="AL50" s="1" t="n"/>
      <c r="AM50" s="1">
        <f>IF(sum!A43="ON",sum!E43,"*")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2025</v>
      </c>
      <c r="AS50" s="1">
        <f>IF(sum!A43="QU",sum!B43,"*")</f>
        <v/>
      </c>
      <c r="AT50" s="1" t="n"/>
      <c r="AU50" s="1">
        <f>IF(sum!A43="QU",sum!E43,"*")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2025</v>
      </c>
      <c r="BA50" s="1">
        <f>IF(sum!A43="SA",sum!B43,"*")</f>
        <v/>
      </c>
      <c r="BB50" s="1" t="n"/>
      <c r="BC50" s="1">
        <f>IF(sum!A43="SA",sum!E43,"*")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2025</v>
      </c>
      <c r="E51" s="1">
        <f>IF(sum!A44="AL",sum!B44,"*")</f>
        <v/>
      </c>
      <c r="F51" s="1" t="n"/>
      <c r="G51" s="1">
        <f>IF(sum!A44="AL",sum!E44,"*")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2025</v>
      </c>
      <c r="M51" s="1">
        <f>IF(sum!A44="AT",sum!B44,"*")</f>
        <v/>
      </c>
      <c r="N51" s="1" t="n"/>
      <c r="O51" s="1">
        <f>IF(sum!A44="AT",sum!E44,"*")</f>
        <v/>
      </c>
      <c r="R51" s="1" t="inlineStr">
        <is>
          <t>NCAP_BND</t>
        </is>
      </c>
      <c r="S51" s="1" t="inlineStr">
        <is>
          <t>FX</t>
        </is>
      </c>
      <c r="T51" s="1" t="n">
        <v>2025</v>
      </c>
      <c r="U51" s="1">
        <f>IF(sum!A44="BC",sum!B44,"*")</f>
        <v/>
      </c>
      <c r="V51" s="1" t="n"/>
      <c r="W51" s="1">
        <f>IF(sum!A44="BC",sum!E44,"*")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2025</v>
      </c>
      <c r="AC51" s="1">
        <f>IF(sum!A44="MA",sum!B44,"*")</f>
        <v/>
      </c>
      <c r="AD51" s="1" t="n"/>
      <c r="AE51" s="1">
        <f>IF(sum!A44="MA",sum!E44,"*")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2025</v>
      </c>
      <c r="AK51" s="1">
        <f>IF(sum!A44="ON",sum!B44,"*")</f>
        <v/>
      </c>
      <c r="AL51" s="1" t="n"/>
      <c r="AM51" s="1">
        <f>IF(sum!A44="ON",sum!E44,"*")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2025</v>
      </c>
      <c r="AS51" s="1">
        <f>IF(sum!A44="QU",sum!B44,"*")</f>
        <v/>
      </c>
      <c r="AT51" s="1" t="n"/>
      <c r="AU51" s="1">
        <f>IF(sum!A44="QU",sum!E44,"*")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2025</v>
      </c>
      <c r="BA51" s="1">
        <f>IF(sum!A44="SA",sum!B44,"*")</f>
        <v/>
      </c>
      <c r="BB51" s="1" t="n"/>
      <c r="BC51" s="1">
        <f>IF(sum!A44="SA",sum!E44,"*")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2025</v>
      </c>
      <c r="E52" s="1">
        <f>IF(sum!A45="AL",sum!B45,"*")</f>
        <v/>
      </c>
      <c r="F52" s="1" t="n"/>
      <c r="G52" s="1">
        <f>IF(sum!A45="AL",sum!E45,"*")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2025</v>
      </c>
      <c r="M52" s="1">
        <f>IF(sum!A45="AT",sum!B45,"*")</f>
        <v/>
      </c>
      <c r="N52" s="1" t="n"/>
      <c r="O52" s="1">
        <f>IF(sum!A45="AT",sum!E45,"*")</f>
        <v/>
      </c>
      <c r="R52" s="1" t="inlineStr">
        <is>
          <t>NCAP_BND</t>
        </is>
      </c>
      <c r="S52" s="1" t="inlineStr">
        <is>
          <t>FX</t>
        </is>
      </c>
      <c r="T52" s="1" t="n">
        <v>2025</v>
      </c>
      <c r="U52" s="1">
        <f>IF(sum!A45="BC",sum!B45,"*")</f>
        <v/>
      </c>
      <c r="V52" s="1" t="n"/>
      <c r="W52" s="1">
        <f>IF(sum!A45="BC",sum!E45,"*")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2025</v>
      </c>
      <c r="AC52" s="1">
        <f>IF(sum!A45="MA",sum!B45,"*")</f>
        <v/>
      </c>
      <c r="AD52" s="1" t="n"/>
      <c r="AE52" s="1">
        <f>IF(sum!A45="MA",sum!E45,"*")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2025</v>
      </c>
      <c r="AK52" s="1">
        <f>IF(sum!A45="ON",sum!B45,"*")</f>
        <v/>
      </c>
      <c r="AL52" s="1" t="n"/>
      <c r="AM52" s="1">
        <f>IF(sum!A45="ON",sum!E45,"*")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2025</v>
      </c>
      <c r="AS52" s="1">
        <f>IF(sum!A45="QU",sum!B45,"*")</f>
        <v/>
      </c>
      <c r="AT52" s="1" t="n"/>
      <c r="AU52" s="1">
        <f>IF(sum!A45="QU",sum!E45,"*")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2025</v>
      </c>
      <c r="BA52" s="1">
        <f>IF(sum!A45="SA",sum!B45,"*")</f>
        <v/>
      </c>
      <c r="BB52" s="1" t="n"/>
      <c r="BC52" s="1">
        <f>IF(sum!A45="SA",sum!E45,"*")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2025</v>
      </c>
      <c r="E53" s="1">
        <f>IF(sum!A46="AL",sum!B46,"*")</f>
        <v/>
      </c>
      <c r="F53" s="1" t="n"/>
      <c r="G53" s="1">
        <f>IF(sum!A46="AL",sum!E46,"*")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2025</v>
      </c>
      <c r="M53" s="1">
        <f>IF(sum!A46="AT",sum!B46,"*")</f>
        <v/>
      </c>
      <c r="N53" s="1" t="n"/>
      <c r="O53" s="1">
        <f>IF(sum!A46="AT",sum!E46,"*")</f>
        <v/>
      </c>
      <c r="R53" s="1" t="inlineStr">
        <is>
          <t>NCAP_BND</t>
        </is>
      </c>
      <c r="S53" s="1" t="inlineStr">
        <is>
          <t>FX</t>
        </is>
      </c>
      <c r="T53" s="1" t="n">
        <v>2025</v>
      </c>
      <c r="U53" s="1">
        <f>IF(sum!A46="BC",sum!B46,"*")</f>
        <v/>
      </c>
      <c r="V53" s="1" t="n"/>
      <c r="W53" s="1">
        <f>IF(sum!A46="BC",sum!E46,"*")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2025</v>
      </c>
      <c r="AC53" s="1">
        <f>IF(sum!A46="MA",sum!B46,"*")</f>
        <v/>
      </c>
      <c r="AD53" s="1" t="n"/>
      <c r="AE53" s="1">
        <f>IF(sum!A46="MA",sum!E46,"*")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2025</v>
      </c>
      <c r="AK53" s="1">
        <f>IF(sum!A46="ON",sum!B46,"*")</f>
        <v/>
      </c>
      <c r="AL53" s="1" t="n"/>
      <c r="AM53" s="1">
        <f>IF(sum!A46="ON",sum!E46,"*")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2025</v>
      </c>
      <c r="AS53" s="1">
        <f>IF(sum!A46="QU",sum!B46,"*")</f>
        <v/>
      </c>
      <c r="AT53" s="1" t="n"/>
      <c r="AU53" s="1">
        <f>IF(sum!A46="QU",sum!E46,"*")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2025</v>
      </c>
      <c r="BA53" s="1">
        <f>IF(sum!A46="SA",sum!B46,"*")</f>
        <v/>
      </c>
      <c r="BB53" s="1" t="n"/>
      <c r="BC53" s="1">
        <f>IF(sum!A46="SA",sum!E46,"*")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2025</v>
      </c>
      <c r="E54" s="1">
        <f>IF(sum!A47="AL",sum!B47,"*")</f>
        <v/>
      </c>
      <c r="F54" s="1" t="n"/>
      <c r="G54" s="1">
        <f>IF(sum!A47="AL",sum!E47,"*")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2025</v>
      </c>
      <c r="M54" s="1">
        <f>IF(sum!A47="AT",sum!B47,"*")</f>
        <v/>
      </c>
      <c r="N54" s="1" t="n"/>
      <c r="O54" s="1">
        <f>IF(sum!A47="AT",sum!E47,"*")</f>
        <v/>
      </c>
      <c r="R54" s="1" t="inlineStr">
        <is>
          <t>NCAP_BND</t>
        </is>
      </c>
      <c r="S54" s="1" t="inlineStr">
        <is>
          <t>FX</t>
        </is>
      </c>
      <c r="T54" s="1" t="n">
        <v>2025</v>
      </c>
      <c r="U54" s="1">
        <f>IF(sum!A47="BC",sum!B47,"*")</f>
        <v/>
      </c>
      <c r="V54" s="1" t="n"/>
      <c r="W54" s="1">
        <f>IF(sum!A47="BC",sum!E47,"*")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2025</v>
      </c>
      <c r="AC54" s="1">
        <f>IF(sum!A47="MA",sum!B47,"*")</f>
        <v/>
      </c>
      <c r="AD54" s="1" t="n"/>
      <c r="AE54" s="1">
        <f>IF(sum!A47="MA",sum!E47,"*")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2025</v>
      </c>
      <c r="AK54" s="1">
        <f>IF(sum!A47="ON",sum!B47,"*")</f>
        <v/>
      </c>
      <c r="AL54" s="1" t="n"/>
      <c r="AM54" s="1">
        <f>IF(sum!A47="ON",sum!E47,"*")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2025</v>
      </c>
      <c r="AS54" s="1">
        <f>IF(sum!A47="QU",sum!B47,"*")</f>
        <v/>
      </c>
      <c r="AT54" s="1" t="n"/>
      <c r="AU54" s="1">
        <f>IF(sum!A47="QU",sum!E47,"*")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2025</v>
      </c>
      <c r="BA54" s="1">
        <f>IF(sum!A47="SA",sum!B47,"*")</f>
        <v/>
      </c>
      <c r="BB54" s="1" t="n"/>
      <c r="BC54" s="1">
        <f>IF(sum!A47="SA",sum!E47,"*")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2025</v>
      </c>
      <c r="E55" s="1">
        <f>IF(sum!A48="AL",sum!B48,"*")</f>
        <v/>
      </c>
      <c r="F55" s="1" t="n"/>
      <c r="G55" s="1">
        <f>IF(sum!A48="AL",sum!E48,"*")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2025</v>
      </c>
      <c r="M55" s="1">
        <f>IF(sum!A48="AT",sum!B48,"*")</f>
        <v/>
      </c>
      <c r="N55" s="1" t="n"/>
      <c r="O55" s="1">
        <f>IF(sum!A48="AT",sum!E48,"*")</f>
        <v/>
      </c>
      <c r="R55" s="1" t="inlineStr">
        <is>
          <t>NCAP_BND</t>
        </is>
      </c>
      <c r="S55" s="1" t="inlineStr">
        <is>
          <t>FX</t>
        </is>
      </c>
      <c r="T55" s="1" t="n">
        <v>2025</v>
      </c>
      <c r="U55" s="1">
        <f>IF(sum!A48="BC",sum!B48,"*")</f>
        <v/>
      </c>
      <c r="V55" s="1" t="n"/>
      <c r="W55" s="1">
        <f>IF(sum!A48="BC",sum!E48,"*")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2025</v>
      </c>
      <c r="AC55" s="1">
        <f>IF(sum!A48="MA",sum!B48,"*")</f>
        <v/>
      </c>
      <c r="AD55" s="1" t="n"/>
      <c r="AE55" s="1">
        <f>IF(sum!A48="MA",sum!E48,"*")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2025</v>
      </c>
      <c r="AK55" s="1">
        <f>IF(sum!A48="ON",sum!B48,"*")</f>
        <v/>
      </c>
      <c r="AL55" s="1" t="n"/>
      <c r="AM55" s="1">
        <f>IF(sum!A48="ON",sum!E48,"*")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2025</v>
      </c>
      <c r="AS55" s="1">
        <f>IF(sum!A48="QU",sum!B48,"*")</f>
        <v/>
      </c>
      <c r="AT55" s="1" t="n"/>
      <c r="AU55" s="1">
        <f>IF(sum!A48="QU",sum!E48,"*")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2025</v>
      </c>
      <c r="BA55" s="1">
        <f>IF(sum!A48="SA",sum!B48,"*")</f>
        <v/>
      </c>
      <c r="BB55" s="1" t="n"/>
      <c r="BC55" s="1">
        <f>IF(sum!A48="SA",sum!E48,"*")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2025</v>
      </c>
      <c r="E56" s="1">
        <f>IF(sum!A49="AL",sum!B49,"*")</f>
        <v/>
      </c>
      <c r="F56" s="1" t="n"/>
      <c r="G56" s="1">
        <f>IF(sum!A49="AL",sum!E49,"*")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2025</v>
      </c>
      <c r="M56" s="1">
        <f>IF(sum!A49="AT",sum!B49,"*")</f>
        <v/>
      </c>
      <c r="N56" s="1" t="n"/>
      <c r="O56" s="1">
        <f>IF(sum!A49="AT",sum!E49,"*")</f>
        <v/>
      </c>
      <c r="R56" s="1" t="inlineStr">
        <is>
          <t>NCAP_BND</t>
        </is>
      </c>
      <c r="S56" s="1" t="inlineStr">
        <is>
          <t>FX</t>
        </is>
      </c>
      <c r="T56" s="1" t="n">
        <v>2025</v>
      </c>
      <c r="U56" s="1">
        <f>IF(sum!A49="BC",sum!B49,"*")</f>
        <v/>
      </c>
      <c r="V56" s="1" t="n"/>
      <c r="W56" s="1">
        <f>IF(sum!A49="BC",sum!E49,"*")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2025</v>
      </c>
      <c r="AC56" s="1">
        <f>IF(sum!A49="MA",sum!B49,"*")</f>
        <v/>
      </c>
      <c r="AD56" s="1" t="n"/>
      <c r="AE56" s="1">
        <f>IF(sum!A49="MA",sum!E49,"*")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2025</v>
      </c>
      <c r="AK56" s="1">
        <f>IF(sum!A49="ON",sum!B49,"*")</f>
        <v/>
      </c>
      <c r="AL56" s="1" t="n"/>
      <c r="AM56" s="1">
        <f>IF(sum!A49="ON",sum!E49,"*")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2025</v>
      </c>
      <c r="AS56" s="1">
        <f>IF(sum!A49="QU",sum!B49,"*")</f>
        <v/>
      </c>
      <c r="AT56" s="1" t="n"/>
      <c r="AU56" s="1">
        <f>IF(sum!A49="QU",sum!E49,"*")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2025</v>
      </c>
      <c r="BA56" s="1">
        <f>IF(sum!A49="SA",sum!B49,"*")</f>
        <v/>
      </c>
      <c r="BB56" s="1" t="n"/>
      <c r="BC56" s="1">
        <f>IF(sum!A49="SA",sum!E49,"*")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2025</v>
      </c>
      <c r="E57" s="1">
        <f>IF(sum!A50="AL",sum!B50,"*")</f>
        <v/>
      </c>
      <c r="F57" s="1" t="n"/>
      <c r="G57" s="1">
        <f>IF(sum!A50="AL",sum!E50,"*")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2025</v>
      </c>
      <c r="M57" s="1">
        <f>IF(sum!A50="AT",sum!B50,"*")</f>
        <v/>
      </c>
      <c r="N57" s="1" t="n"/>
      <c r="O57" s="1">
        <f>IF(sum!A50="AT",sum!E50,"*")</f>
        <v/>
      </c>
      <c r="R57" s="1" t="inlineStr">
        <is>
          <t>NCAP_BND</t>
        </is>
      </c>
      <c r="S57" s="1" t="inlineStr">
        <is>
          <t>FX</t>
        </is>
      </c>
      <c r="T57" s="1" t="n">
        <v>2025</v>
      </c>
      <c r="U57" s="1">
        <f>IF(sum!A50="BC",sum!B50,"*")</f>
        <v/>
      </c>
      <c r="V57" s="1" t="n"/>
      <c r="W57" s="1">
        <f>IF(sum!A50="BC",sum!E50,"*")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2025</v>
      </c>
      <c r="AC57" s="1">
        <f>IF(sum!A50="MA",sum!B50,"*")</f>
        <v/>
      </c>
      <c r="AD57" s="1" t="n"/>
      <c r="AE57" s="1">
        <f>IF(sum!A50="MA",sum!E50,"*")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2025</v>
      </c>
      <c r="AK57" s="1">
        <f>IF(sum!A50="ON",sum!B50,"*")</f>
        <v/>
      </c>
      <c r="AL57" s="1" t="n"/>
      <c r="AM57" s="1">
        <f>IF(sum!A50="ON",sum!E50,"*")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2025</v>
      </c>
      <c r="AS57" s="1">
        <f>IF(sum!A50="QU",sum!B50,"*")</f>
        <v/>
      </c>
      <c r="AT57" s="1" t="n"/>
      <c r="AU57" s="1">
        <f>IF(sum!A50="QU",sum!E50,"*")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2025</v>
      </c>
      <c r="BA57" s="1">
        <f>IF(sum!A50="SA",sum!B50,"*")</f>
        <v/>
      </c>
      <c r="BB57" s="1" t="n"/>
      <c r="BC57" s="1">
        <f>IF(sum!A50="SA",sum!E50,"*")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2025</v>
      </c>
      <c r="E58" s="1">
        <f>IF(sum!A51="AL",sum!B51,"*")</f>
        <v/>
      </c>
      <c r="F58" s="1" t="n"/>
      <c r="G58" s="1">
        <f>IF(sum!A51="AL",sum!E51,"*")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2025</v>
      </c>
      <c r="M58" s="1">
        <f>IF(sum!A51="AT",sum!B51,"*")</f>
        <v/>
      </c>
      <c r="N58" s="1" t="n"/>
      <c r="O58" s="1">
        <f>IF(sum!A51="AT",sum!E51,"*")</f>
        <v/>
      </c>
      <c r="R58" s="1" t="inlineStr">
        <is>
          <t>NCAP_BND</t>
        </is>
      </c>
      <c r="S58" s="1" t="inlineStr">
        <is>
          <t>FX</t>
        </is>
      </c>
      <c r="T58" s="1" t="n">
        <v>2025</v>
      </c>
      <c r="U58" s="1">
        <f>IF(sum!A51="BC",sum!B51,"*")</f>
        <v/>
      </c>
      <c r="V58" s="1" t="n"/>
      <c r="W58" s="1">
        <f>IF(sum!A51="BC",sum!E51,"*")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2025</v>
      </c>
      <c r="AC58" s="1">
        <f>IF(sum!A51="MA",sum!B51,"*")</f>
        <v/>
      </c>
      <c r="AD58" s="1" t="n"/>
      <c r="AE58" s="1">
        <f>IF(sum!A51="MA",sum!E51,"*")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2025</v>
      </c>
      <c r="AK58" s="1">
        <f>IF(sum!A51="ON",sum!B51,"*")</f>
        <v/>
      </c>
      <c r="AL58" s="1" t="n"/>
      <c r="AM58" s="1">
        <f>IF(sum!A51="ON",sum!E51,"*")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2025</v>
      </c>
      <c r="AS58" s="1">
        <f>IF(sum!A51="QU",sum!B51,"*")</f>
        <v/>
      </c>
      <c r="AT58" s="1" t="n"/>
      <c r="AU58" s="1">
        <f>IF(sum!A51="QU",sum!E51,"*")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2025</v>
      </c>
      <c r="BA58" s="1">
        <f>IF(sum!A51="SA",sum!B51,"*")</f>
        <v/>
      </c>
      <c r="BB58" s="1" t="n"/>
      <c r="BC58" s="1">
        <f>IF(sum!A51="SA",sum!E51,"*")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2025</v>
      </c>
      <c r="E59" s="1">
        <f>IF(sum!A52="AL",sum!B52,"*")</f>
        <v/>
      </c>
      <c r="F59" s="1" t="n"/>
      <c r="G59" s="1">
        <f>IF(sum!A52="AL",sum!E52,"*")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2025</v>
      </c>
      <c r="M59" s="1">
        <f>IF(sum!A52="AT",sum!B52,"*")</f>
        <v/>
      </c>
      <c r="N59" s="1" t="n"/>
      <c r="O59" s="1">
        <f>IF(sum!A52="AT",sum!E52,"*")</f>
        <v/>
      </c>
      <c r="R59" s="1" t="inlineStr">
        <is>
          <t>NCAP_BND</t>
        </is>
      </c>
      <c r="S59" s="1" t="inlineStr">
        <is>
          <t>FX</t>
        </is>
      </c>
      <c r="T59" s="1" t="n">
        <v>2025</v>
      </c>
      <c r="U59" s="1">
        <f>IF(sum!A52="BC",sum!B52,"*")</f>
        <v/>
      </c>
      <c r="V59" s="1" t="n"/>
      <c r="W59" s="1">
        <f>IF(sum!A52="BC",sum!E52,"*")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2025</v>
      </c>
      <c r="AC59" s="1">
        <f>IF(sum!A52="MA",sum!B52,"*")</f>
        <v/>
      </c>
      <c r="AD59" s="1" t="n"/>
      <c r="AE59" s="1">
        <f>IF(sum!A52="MA",sum!E52,"*")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2025</v>
      </c>
      <c r="AK59" s="1">
        <f>IF(sum!A52="ON",sum!B52,"*")</f>
        <v/>
      </c>
      <c r="AL59" s="1" t="n"/>
      <c r="AM59" s="1">
        <f>IF(sum!A52="ON",sum!E52,"*")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2025</v>
      </c>
      <c r="AS59" s="1">
        <f>IF(sum!A52="QU",sum!B52,"*")</f>
        <v/>
      </c>
      <c r="AT59" s="1" t="n"/>
      <c r="AU59" s="1">
        <f>IF(sum!A52="QU",sum!E52,"*")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2025</v>
      </c>
      <c r="BA59" s="1">
        <f>IF(sum!A52="SA",sum!B52,"*")</f>
        <v/>
      </c>
      <c r="BB59" s="1" t="n"/>
      <c r="BC59" s="1">
        <f>IF(sum!A52="SA",sum!E52,"*")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2025</v>
      </c>
      <c r="E60" s="1">
        <f>IF(sum!A53="AL",sum!B53,"*")</f>
        <v/>
      </c>
      <c r="F60" s="1" t="n"/>
      <c r="G60" s="1">
        <f>IF(sum!A53="AL",sum!E53,"*")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2025</v>
      </c>
      <c r="M60" s="1">
        <f>IF(sum!A53="AT",sum!B53,"*")</f>
        <v/>
      </c>
      <c r="N60" s="1" t="n"/>
      <c r="O60" s="1">
        <f>IF(sum!A53="AT",sum!E53,"*")</f>
        <v/>
      </c>
      <c r="R60" s="1" t="inlineStr">
        <is>
          <t>NCAP_BND</t>
        </is>
      </c>
      <c r="S60" s="1" t="inlineStr">
        <is>
          <t>FX</t>
        </is>
      </c>
      <c r="T60" s="1" t="n">
        <v>2025</v>
      </c>
      <c r="U60" s="1">
        <f>IF(sum!A53="BC",sum!B53,"*")</f>
        <v/>
      </c>
      <c r="V60" s="1" t="n"/>
      <c r="W60" s="1">
        <f>IF(sum!A53="BC",sum!E53,"*")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2025</v>
      </c>
      <c r="AC60" s="1">
        <f>IF(sum!A53="MA",sum!B53,"*")</f>
        <v/>
      </c>
      <c r="AD60" s="1" t="n"/>
      <c r="AE60" s="1">
        <f>IF(sum!A53="MA",sum!E53,"*")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2025</v>
      </c>
      <c r="AK60" s="1">
        <f>IF(sum!A53="ON",sum!B53,"*")</f>
        <v/>
      </c>
      <c r="AL60" s="1" t="n"/>
      <c r="AM60" s="1">
        <f>IF(sum!A53="ON",sum!E53,"*")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2025</v>
      </c>
      <c r="AS60" s="1">
        <f>IF(sum!A53="QU",sum!B53,"*")</f>
        <v/>
      </c>
      <c r="AT60" s="1" t="n"/>
      <c r="AU60" s="1">
        <f>IF(sum!A53="QU",sum!E53,"*")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2025</v>
      </c>
      <c r="BA60" s="1">
        <f>IF(sum!A53="SA",sum!B53,"*")</f>
        <v/>
      </c>
      <c r="BB60" s="1" t="n"/>
      <c r="BC60" s="1">
        <f>IF(sum!A53="SA",sum!E53,"*")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2025</v>
      </c>
      <c r="E61" s="1">
        <f>IF(sum!A54="AL",sum!B54,"*")</f>
        <v/>
      </c>
      <c r="F61" s="1" t="n"/>
      <c r="G61" s="1">
        <f>IF(sum!A54="AL",sum!E54,"*")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2025</v>
      </c>
      <c r="M61" s="1">
        <f>IF(sum!A54="AT",sum!B54,"*")</f>
        <v/>
      </c>
      <c r="N61" s="1" t="n"/>
      <c r="O61" s="1">
        <f>IF(sum!A54="AT",sum!E54,"*")</f>
        <v/>
      </c>
      <c r="R61" s="1" t="inlineStr">
        <is>
          <t>NCAP_BND</t>
        </is>
      </c>
      <c r="S61" s="1" t="inlineStr">
        <is>
          <t>FX</t>
        </is>
      </c>
      <c r="T61" s="1" t="n">
        <v>2025</v>
      </c>
      <c r="U61" s="1">
        <f>IF(sum!A54="BC",sum!B54,"*")</f>
        <v/>
      </c>
      <c r="V61" s="1" t="n"/>
      <c r="W61" s="1">
        <f>IF(sum!A54="BC",sum!E54,"*")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2025</v>
      </c>
      <c r="AC61" s="1">
        <f>IF(sum!A54="MA",sum!B54,"*")</f>
        <v/>
      </c>
      <c r="AD61" s="1" t="n"/>
      <c r="AE61" s="1">
        <f>IF(sum!A54="MA",sum!E54,"*")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2025</v>
      </c>
      <c r="AK61" s="1">
        <f>IF(sum!A54="ON",sum!B54,"*")</f>
        <v/>
      </c>
      <c r="AL61" s="1" t="n"/>
      <c r="AM61" s="1">
        <f>IF(sum!A54="ON",sum!E54,"*")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2025</v>
      </c>
      <c r="AS61" s="1">
        <f>IF(sum!A54="QU",sum!B54,"*")</f>
        <v/>
      </c>
      <c r="AT61" s="1" t="n"/>
      <c r="AU61" s="1">
        <f>IF(sum!A54="QU",sum!E54,"*")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2025</v>
      </c>
      <c r="BA61" s="1">
        <f>IF(sum!A54="SA",sum!B54,"*")</f>
        <v/>
      </c>
      <c r="BB61" s="1" t="n"/>
      <c r="BC61" s="1">
        <f>IF(sum!A54="SA",sum!E54,"*")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2025</v>
      </c>
      <c r="E62" s="1">
        <f>IF(sum!A55="AL",sum!B55,"*")</f>
        <v/>
      </c>
      <c r="F62" s="1" t="n"/>
      <c r="G62" s="1">
        <f>IF(sum!A55="AL",sum!E55,"*")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2025</v>
      </c>
      <c r="M62" s="1">
        <f>IF(sum!A55="AT",sum!B55,"*")</f>
        <v/>
      </c>
      <c r="N62" s="1" t="n"/>
      <c r="O62" s="1">
        <f>IF(sum!A55="AT",sum!E55,"*")</f>
        <v/>
      </c>
      <c r="R62" s="1" t="inlineStr">
        <is>
          <t>NCAP_BND</t>
        </is>
      </c>
      <c r="S62" s="1" t="inlineStr">
        <is>
          <t>FX</t>
        </is>
      </c>
      <c r="T62" s="1" t="n">
        <v>2025</v>
      </c>
      <c r="U62" s="1">
        <f>IF(sum!A55="BC",sum!B55,"*")</f>
        <v/>
      </c>
      <c r="V62" s="1" t="n"/>
      <c r="W62" s="1">
        <f>IF(sum!A55="BC",sum!E55,"*")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2025</v>
      </c>
      <c r="AC62" s="1">
        <f>IF(sum!A55="MA",sum!B55,"*")</f>
        <v/>
      </c>
      <c r="AD62" s="1" t="n"/>
      <c r="AE62" s="1">
        <f>IF(sum!A55="MA",sum!E55,"*")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2025</v>
      </c>
      <c r="AK62" s="1">
        <f>IF(sum!A55="ON",sum!B55,"*")</f>
        <v/>
      </c>
      <c r="AL62" s="1" t="n"/>
      <c r="AM62" s="1">
        <f>IF(sum!A55="ON",sum!E55,"*")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2025</v>
      </c>
      <c r="AS62" s="1">
        <f>IF(sum!A55="QU",sum!B55,"*")</f>
        <v/>
      </c>
      <c r="AT62" s="1" t="n"/>
      <c r="AU62" s="1">
        <f>IF(sum!A55="QU",sum!E55,"*")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2025</v>
      </c>
      <c r="BA62" s="1">
        <f>IF(sum!A55="SA",sum!B55,"*")</f>
        <v/>
      </c>
      <c r="BB62" s="1" t="n"/>
      <c r="BC62" s="1">
        <f>IF(sum!A55="SA",sum!E55,"*")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2025</v>
      </c>
      <c r="E63" s="1">
        <f>IF(sum!A56="AL",sum!B56,"*")</f>
        <v/>
      </c>
      <c r="F63" s="1" t="n"/>
      <c r="G63" s="1">
        <f>IF(sum!A56="AL",sum!E56,"*")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2025</v>
      </c>
      <c r="M63" s="1">
        <f>IF(sum!A56="AT",sum!B56,"*")</f>
        <v/>
      </c>
      <c r="N63" s="1" t="n"/>
      <c r="O63" s="1">
        <f>IF(sum!A56="AT",sum!E56,"*")</f>
        <v/>
      </c>
      <c r="R63" s="1" t="inlineStr">
        <is>
          <t>NCAP_BND</t>
        </is>
      </c>
      <c r="S63" s="1" t="inlineStr">
        <is>
          <t>FX</t>
        </is>
      </c>
      <c r="T63" s="1" t="n">
        <v>2025</v>
      </c>
      <c r="U63" s="1">
        <f>IF(sum!A56="BC",sum!B56,"*")</f>
        <v/>
      </c>
      <c r="V63" s="1" t="n"/>
      <c r="W63" s="1">
        <f>IF(sum!A56="BC",sum!E56,"*")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2025</v>
      </c>
      <c r="AC63" s="1">
        <f>IF(sum!A56="MA",sum!B56,"*")</f>
        <v/>
      </c>
      <c r="AD63" s="1" t="n"/>
      <c r="AE63" s="1">
        <f>IF(sum!A56="MA",sum!E56,"*")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2025</v>
      </c>
      <c r="AK63" s="1">
        <f>IF(sum!A56="ON",sum!B56,"*")</f>
        <v/>
      </c>
      <c r="AL63" s="1" t="n"/>
      <c r="AM63" s="1">
        <f>IF(sum!A56="ON",sum!E56,"*")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2025</v>
      </c>
      <c r="AS63" s="1">
        <f>IF(sum!A56="QU",sum!B56,"*")</f>
        <v/>
      </c>
      <c r="AT63" s="1" t="n"/>
      <c r="AU63" s="1">
        <f>IF(sum!A56="QU",sum!E56,"*")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2025</v>
      </c>
      <c r="BA63" s="1">
        <f>IF(sum!A56="SA",sum!B56,"*")</f>
        <v/>
      </c>
      <c r="BB63" s="1" t="n"/>
      <c r="BC63" s="1">
        <f>IF(sum!A56="SA",sum!E56,"*")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2025</v>
      </c>
      <c r="E64" s="1">
        <f>IF(sum!A57="AL",sum!B57,"*")</f>
        <v/>
      </c>
      <c r="F64" s="1" t="n"/>
      <c r="G64" s="1">
        <f>IF(sum!A57="AL",sum!E57,"*")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2025</v>
      </c>
      <c r="M64" s="1">
        <f>IF(sum!A57="AT",sum!B57,"*")</f>
        <v/>
      </c>
      <c r="N64" s="1" t="n"/>
      <c r="O64" s="1">
        <f>IF(sum!A57="AT",sum!E57,"*")</f>
        <v/>
      </c>
      <c r="R64" s="1" t="inlineStr">
        <is>
          <t>NCAP_BND</t>
        </is>
      </c>
      <c r="S64" s="1" t="inlineStr">
        <is>
          <t>FX</t>
        </is>
      </c>
      <c r="T64" s="1" t="n">
        <v>2025</v>
      </c>
      <c r="U64" s="1">
        <f>IF(sum!A57="BC",sum!B57,"*")</f>
        <v/>
      </c>
      <c r="V64" s="1" t="n"/>
      <c r="W64" s="1">
        <f>IF(sum!A57="BC",sum!E57,"*")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2025</v>
      </c>
      <c r="AC64" s="1">
        <f>IF(sum!A57="MA",sum!B57,"*")</f>
        <v/>
      </c>
      <c r="AD64" s="1" t="n"/>
      <c r="AE64" s="1">
        <f>IF(sum!A57="MA",sum!E57,"*")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2025</v>
      </c>
      <c r="AK64" s="1">
        <f>IF(sum!A57="ON",sum!B57,"*")</f>
        <v/>
      </c>
      <c r="AL64" s="1" t="n"/>
      <c r="AM64" s="1">
        <f>IF(sum!A57="ON",sum!E57,"*")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2025</v>
      </c>
      <c r="AS64" s="1">
        <f>IF(sum!A57="QU",sum!B57,"*")</f>
        <v/>
      </c>
      <c r="AT64" s="1" t="n"/>
      <c r="AU64" s="1">
        <f>IF(sum!A57="QU",sum!E57,"*")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2025</v>
      </c>
      <c r="BA64" s="1">
        <f>IF(sum!A57="SA",sum!B57,"*")</f>
        <v/>
      </c>
      <c r="BB64" s="1" t="n"/>
      <c r="BC64" s="1">
        <f>IF(sum!A57="SA",sum!E57,"*")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2025</v>
      </c>
      <c r="E65" s="1">
        <f>IF(sum!A58="AL",sum!B58,"*")</f>
        <v/>
      </c>
      <c r="F65" s="1" t="n"/>
      <c r="G65" s="1">
        <f>IF(sum!A58="AL",sum!E58,"*")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2025</v>
      </c>
      <c r="M65" s="1">
        <f>IF(sum!A58="AT",sum!B58,"*")</f>
        <v/>
      </c>
      <c r="N65" s="1" t="n"/>
      <c r="O65" s="1">
        <f>IF(sum!A58="AT",sum!E58,"*")</f>
        <v/>
      </c>
      <c r="R65" s="1" t="inlineStr">
        <is>
          <t>NCAP_BND</t>
        </is>
      </c>
      <c r="S65" s="1" t="inlineStr">
        <is>
          <t>FX</t>
        </is>
      </c>
      <c r="T65" s="1" t="n">
        <v>2025</v>
      </c>
      <c r="U65" s="1">
        <f>IF(sum!A58="BC",sum!B58,"*")</f>
        <v/>
      </c>
      <c r="V65" s="1" t="n"/>
      <c r="W65" s="1">
        <f>IF(sum!A58="BC",sum!E58,"*")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2025</v>
      </c>
      <c r="AC65" s="1">
        <f>IF(sum!A58="MA",sum!B58,"*")</f>
        <v/>
      </c>
      <c r="AD65" s="1" t="n"/>
      <c r="AE65" s="1">
        <f>IF(sum!A58="MA",sum!E58,"*")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2025</v>
      </c>
      <c r="AK65" s="1">
        <f>IF(sum!A58="ON",sum!B58,"*")</f>
        <v/>
      </c>
      <c r="AL65" s="1" t="n"/>
      <c r="AM65" s="1">
        <f>IF(sum!A58="ON",sum!E58,"*")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2025</v>
      </c>
      <c r="AS65" s="1">
        <f>IF(sum!A58="QU",sum!B58,"*")</f>
        <v/>
      </c>
      <c r="AT65" s="1" t="n"/>
      <c r="AU65" s="1">
        <f>IF(sum!A58="QU",sum!E58,"*")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2025</v>
      </c>
      <c r="BA65" s="1">
        <f>IF(sum!A58="SA",sum!B58,"*")</f>
        <v/>
      </c>
      <c r="BB65" s="1" t="n"/>
      <c r="BC65" s="1">
        <f>IF(sum!A58="SA",sum!E58,"*")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2025</v>
      </c>
      <c r="E66" s="1">
        <f>IF(sum!A59="AL",sum!B59,"*")</f>
        <v/>
      </c>
      <c r="F66" s="1" t="n"/>
      <c r="G66" s="1">
        <f>IF(sum!A59="AL",sum!E59,"*")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2025</v>
      </c>
      <c r="M66" s="1">
        <f>IF(sum!A59="AT",sum!B59,"*")</f>
        <v/>
      </c>
      <c r="N66" s="1" t="n"/>
      <c r="O66" s="1">
        <f>IF(sum!A59="AT",sum!E59,"*")</f>
        <v/>
      </c>
      <c r="R66" s="1" t="inlineStr">
        <is>
          <t>NCAP_BND</t>
        </is>
      </c>
      <c r="S66" s="1" t="inlineStr">
        <is>
          <t>FX</t>
        </is>
      </c>
      <c r="T66" s="1" t="n">
        <v>2025</v>
      </c>
      <c r="U66" s="1">
        <f>IF(sum!A59="BC",sum!B59,"*")</f>
        <v/>
      </c>
      <c r="V66" s="1" t="n"/>
      <c r="W66" s="1">
        <f>IF(sum!A59="BC",sum!E59,"*")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2025</v>
      </c>
      <c r="AC66" s="1">
        <f>IF(sum!A59="MA",sum!B59,"*")</f>
        <v/>
      </c>
      <c r="AD66" s="1" t="n"/>
      <c r="AE66" s="1">
        <f>IF(sum!A59="MA",sum!E59,"*")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2025</v>
      </c>
      <c r="AK66" s="1">
        <f>IF(sum!A59="ON",sum!B59,"*")</f>
        <v/>
      </c>
      <c r="AL66" s="1" t="n"/>
      <c r="AM66" s="1">
        <f>IF(sum!A59="ON",sum!E59,"*")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2025</v>
      </c>
      <c r="AS66" s="1">
        <f>IF(sum!A59="QU",sum!B59,"*")</f>
        <v/>
      </c>
      <c r="AT66" s="1" t="n"/>
      <c r="AU66" s="1">
        <f>IF(sum!A59="QU",sum!E59,"*")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2025</v>
      </c>
      <c r="BA66" s="1">
        <f>IF(sum!A59="SA",sum!B59,"*")</f>
        <v/>
      </c>
      <c r="BB66" s="1" t="n"/>
      <c r="BC66" s="1">
        <f>IF(sum!A59="SA",sum!E59,"*")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2025</v>
      </c>
      <c r="E67" s="1">
        <f>IF(sum!A60="AL",sum!B60,"*")</f>
        <v/>
      </c>
      <c r="F67" s="1" t="n"/>
      <c r="G67" s="1">
        <f>IF(sum!A60="AL",sum!E60,"*")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2025</v>
      </c>
      <c r="M67" s="1">
        <f>IF(sum!A60="AT",sum!B60,"*")</f>
        <v/>
      </c>
      <c r="N67" s="1" t="n"/>
      <c r="O67" s="1">
        <f>IF(sum!A60="AT",sum!E60,"*")</f>
        <v/>
      </c>
      <c r="R67" s="1" t="inlineStr">
        <is>
          <t>NCAP_BND</t>
        </is>
      </c>
      <c r="S67" s="1" t="inlineStr">
        <is>
          <t>FX</t>
        </is>
      </c>
      <c r="T67" s="1" t="n">
        <v>2025</v>
      </c>
      <c r="U67" s="1">
        <f>IF(sum!A60="BC",sum!B60,"*")</f>
        <v/>
      </c>
      <c r="V67" s="1" t="n"/>
      <c r="W67" s="1">
        <f>IF(sum!A60="BC",sum!E60,"*")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2025</v>
      </c>
      <c r="AC67" s="1">
        <f>IF(sum!A60="MA",sum!B60,"*")</f>
        <v/>
      </c>
      <c r="AD67" s="1" t="n"/>
      <c r="AE67" s="1">
        <f>IF(sum!A60="MA",sum!E60,"*")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2025</v>
      </c>
      <c r="AK67" s="1">
        <f>IF(sum!A60="ON",sum!B60,"*")</f>
        <v/>
      </c>
      <c r="AL67" s="1" t="n"/>
      <c r="AM67" s="1">
        <f>IF(sum!A60="ON",sum!E60,"*")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2025</v>
      </c>
      <c r="AS67" s="1">
        <f>IF(sum!A60="QU",sum!B60,"*")</f>
        <v/>
      </c>
      <c r="AT67" s="1" t="n"/>
      <c r="AU67" s="1">
        <f>IF(sum!A60="QU",sum!E60,"*")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2025</v>
      </c>
      <c r="BA67" s="1">
        <f>IF(sum!A60="SA",sum!B60,"*")</f>
        <v/>
      </c>
      <c r="BB67" s="1" t="n"/>
      <c r="BC67" s="1">
        <f>IF(sum!A60="SA",sum!E60,"*")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2025</v>
      </c>
      <c r="E68" s="1">
        <f>IF(sum!A61="AL",sum!B61,"*")</f>
        <v/>
      </c>
      <c r="F68" s="1" t="n"/>
      <c r="G68" s="1">
        <f>IF(sum!A61="AL",sum!E61,"*")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2025</v>
      </c>
      <c r="M68" s="1">
        <f>IF(sum!A61="AT",sum!B61,"*")</f>
        <v/>
      </c>
      <c r="N68" s="1" t="n"/>
      <c r="O68" s="1">
        <f>IF(sum!A61="AT",sum!E61,"*")</f>
        <v/>
      </c>
      <c r="R68" s="1" t="inlineStr">
        <is>
          <t>NCAP_BND</t>
        </is>
      </c>
      <c r="S68" s="1" t="inlineStr">
        <is>
          <t>FX</t>
        </is>
      </c>
      <c r="T68" s="1" t="n">
        <v>2025</v>
      </c>
      <c r="U68" s="1">
        <f>IF(sum!A61="BC",sum!B61,"*")</f>
        <v/>
      </c>
      <c r="V68" s="1" t="n"/>
      <c r="W68" s="1">
        <f>IF(sum!A61="BC",sum!E61,"*")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2025</v>
      </c>
      <c r="AC68" s="1">
        <f>IF(sum!A61="MA",sum!B61,"*")</f>
        <v/>
      </c>
      <c r="AD68" s="1" t="n"/>
      <c r="AE68" s="1">
        <f>IF(sum!A61="MA",sum!E61,"*")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2025</v>
      </c>
      <c r="AK68" s="1">
        <f>IF(sum!A61="ON",sum!B61,"*")</f>
        <v/>
      </c>
      <c r="AL68" s="1" t="n"/>
      <c r="AM68" s="1">
        <f>IF(sum!A61="ON",sum!E61,"*")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2025</v>
      </c>
      <c r="AS68" s="1">
        <f>IF(sum!A61="QU",sum!B61,"*")</f>
        <v/>
      </c>
      <c r="AT68" s="1" t="n"/>
      <c r="AU68" s="1">
        <f>IF(sum!A61="QU",sum!E61,"*")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2025</v>
      </c>
      <c r="BA68" s="1">
        <f>IF(sum!A61="SA",sum!B61,"*")</f>
        <v/>
      </c>
      <c r="BB68" s="1" t="n"/>
      <c r="BC68" s="1">
        <f>IF(sum!A61="SA",sum!E61,"*")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2025</v>
      </c>
      <c r="E69" s="1">
        <f>IF(sum!A62="AL",sum!B62,"*")</f>
        <v/>
      </c>
      <c r="F69" s="1" t="n"/>
      <c r="G69" s="1">
        <f>IF(sum!A62="AL",sum!E62,"*")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2025</v>
      </c>
      <c r="M69" s="1">
        <f>IF(sum!A62="AT",sum!B62,"*")</f>
        <v/>
      </c>
      <c r="N69" s="1" t="n"/>
      <c r="O69" s="1">
        <f>IF(sum!A62="AT",sum!E62,"*")</f>
        <v/>
      </c>
      <c r="R69" s="1" t="inlineStr">
        <is>
          <t>NCAP_BND</t>
        </is>
      </c>
      <c r="S69" s="1" t="inlineStr">
        <is>
          <t>FX</t>
        </is>
      </c>
      <c r="T69" s="1" t="n">
        <v>2025</v>
      </c>
      <c r="U69" s="1">
        <f>IF(sum!A62="BC",sum!B62,"*")</f>
        <v/>
      </c>
      <c r="V69" s="1" t="n"/>
      <c r="W69" s="1">
        <f>IF(sum!A62="BC",sum!E62,"*")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2025</v>
      </c>
      <c r="AC69" s="1">
        <f>IF(sum!A62="MA",sum!B62,"*")</f>
        <v/>
      </c>
      <c r="AD69" s="1" t="n"/>
      <c r="AE69" s="1">
        <f>IF(sum!A62="MA",sum!E62,"*")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2025</v>
      </c>
      <c r="AK69" s="1">
        <f>IF(sum!A62="ON",sum!B62,"*")</f>
        <v/>
      </c>
      <c r="AL69" s="1" t="n"/>
      <c r="AM69" s="1">
        <f>IF(sum!A62="ON",sum!E62,"*")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2025</v>
      </c>
      <c r="AS69" s="1">
        <f>IF(sum!A62="QU",sum!B62,"*")</f>
        <v/>
      </c>
      <c r="AT69" s="1" t="n"/>
      <c r="AU69" s="1">
        <f>IF(sum!A62="QU",sum!E62,"*")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2025</v>
      </c>
      <c r="BA69" s="1">
        <f>IF(sum!A62="SA",sum!B62,"*")</f>
        <v/>
      </c>
      <c r="BB69" s="1" t="n"/>
      <c r="BC69" s="1">
        <f>IF(sum!A62="SA",sum!E62,"*")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2025</v>
      </c>
      <c r="E70" s="1">
        <f>IF(sum!A63="AL",sum!B63,"*")</f>
        <v/>
      </c>
      <c r="F70" s="1" t="n"/>
      <c r="G70" s="1">
        <f>IF(sum!A63="AL",sum!E63,"*")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2025</v>
      </c>
      <c r="M70" s="1">
        <f>IF(sum!A63="AT",sum!B63,"*")</f>
        <v/>
      </c>
      <c r="N70" s="1" t="n"/>
      <c r="O70" s="1">
        <f>IF(sum!A63="AT",sum!E63,"*")</f>
        <v/>
      </c>
      <c r="R70" s="1" t="inlineStr">
        <is>
          <t>NCAP_BND</t>
        </is>
      </c>
      <c r="S70" s="1" t="inlineStr">
        <is>
          <t>FX</t>
        </is>
      </c>
      <c r="T70" s="1" t="n">
        <v>2025</v>
      </c>
      <c r="U70" s="1">
        <f>IF(sum!A63="BC",sum!B63,"*")</f>
        <v/>
      </c>
      <c r="V70" s="1" t="n"/>
      <c r="W70" s="1">
        <f>IF(sum!A63="BC",sum!E63,"*")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2025</v>
      </c>
      <c r="AC70" s="1">
        <f>IF(sum!A63="MA",sum!B63,"*")</f>
        <v/>
      </c>
      <c r="AD70" s="1" t="n"/>
      <c r="AE70" s="1">
        <f>IF(sum!A63="MA",sum!E63,"*")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2025</v>
      </c>
      <c r="AK70" s="1">
        <f>IF(sum!A63="ON",sum!B63,"*")</f>
        <v/>
      </c>
      <c r="AL70" s="1" t="n"/>
      <c r="AM70" s="1">
        <f>IF(sum!A63="ON",sum!E63,"*")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2025</v>
      </c>
      <c r="AS70" s="1">
        <f>IF(sum!A63="QU",sum!B63,"*")</f>
        <v/>
      </c>
      <c r="AT70" s="1" t="n"/>
      <c r="AU70" s="1">
        <f>IF(sum!A63="QU",sum!E63,"*")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2025</v>
      </c>
      <c r="BA70" s="1">
        <f>IF(sum!A63="SA",sum!B63,"*")</f>
        <v/>
      </c>
      <c r="BB70" s="1" t="n"/>
      <c r="BC70" s="1">
        <f>IF(sum!A63="SA",sum!E63,"*")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2025</v>
      </c>
      <c r="E71" s="1">
        <f>IF(sum!A64="AL",sum!B64,"*")</f>
        <v/>
      </c>
      <c r="F71" s="1" t="n"/>
      <c r="G71" s="1">
        <f>IF(sum!A64="AL",sum!E64,"*")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2025</v>
      </c>
      <c r="M71" s="1">
        <f>IF(sum!A64="AT",sum!B64,"*")</f>
        <v/>
      </c>
      <c r="N71" s="1" t="n"/>
      <c r="O71" s="1">
        <f>IF(sum!A64="AT",sum!E64,"*")</f>
        <v/>
      </c>
      <c r="R71" s="1" t="inlineStr">
        <is>
          <t>NCAP_BND</t>
        </is>
      </c>
      <c r="S71" s="1" t="inlineStr">
        <is>
          <t>FX</t>
        </is>
      </c>
      <c r="T71" s="1" t="n">
        <v>2025</v>
      </c>
      <c r="U71" s="1">
        <f>IF(sum!A64="BC",sum!B64,"*")</f>
        <v/>
      </c>
      <c r="V71" s="1" t="n"/>
      <c r="W71" s="1">
        <f>IF(sum!A64="BC",sum!E64,"*")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2025</v>
      </c>
      <c r="AC71" s="1">
        <f>IF(sum!A64="MA",sum!B64,"*")</f>
        <v/>
      </c>
      <c r="AD71" s="1" t="n"/>
      <c r="AE71" s="1">
        <f>IF(sum!A64="MA",sum!E64,"*")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2025</v>
      </c>
      <c r="AK71" s="1">
        <f>IF(sum!A64="ON",sum!B64,"*")</f>
        <v/>
      </c>
      <c r="AL71" s="1" t="n"/>
      <c r="AM71" s="1">
        <f>IF(sum!A64="ON",sum!E64,"*")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2025</v>
      </c>
      <c r="AS71" s="1">
        <f>IF(sum!A64="QU",sum!B64,"*")</f>
        <v/>
      </c>
      <c r="AT71" s="1" t="n"/>
      <c r="AU71" s="1">
        <f>IF(sum!A64="QU",sum!E64,"*")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2025</v>
      </c>
      <c r="BA71" s="1">
        <f>IF(sum!A64="SA",sum!B64,"*")</f>
        <v/>
      </c>
      <c r="BB71" s="1" t="n"/>
      <c r="BC71" s="1">
        <f>IF(sum!A64="SA",sum!E64,"*")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2025</v>
      </c>
      <c r="E72" s="1">
        <f>IF(sum!A65="AL",sum!B65,"*")</f>
        <v/>
      </c>
      <c r="F72" s="1" t="n"/>
      <c r="G72" s="1">
        <f>IF(sum!A65="AL",sum!E65,"*")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2025</v>
      </c>
      <c r="M72" s="1">
        <f>IF(sum!A65="AT",sum!B65,"*")</f>
        <v/>
      </c>
      <c r="N72" s="1" t="n"/>
      <c r="O72" s="1">
        <f>IF(sum!A65="AT",sum!E65,"*")</f>
        <v/>
      </c>
      <c r="R72" s="1" t="inlineStr">
        <is>
          <t>NCAP_BND</t>
        </is>
      </c>
      <c r="S72" s="1" t="inlineStr">
        <is>
          <t>FX</t>
        </is>
      </c>
      <c r="T72" s="1" t="n">
        <v>2025</v>
      </c>
      <c r="U72" s="1">
        <f>IF(sum!A65="BC",sum!B65,"*")</f>
        <v/>
      </c>
      <c r="V72" s="1" t="n"/>
      <c r="W72" s="1">
        <f>IF(sum!A65="BC",sum!E65,"*")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2025</v>
      </c>
      <c r="AC72" s="1">
        <f>IF(sum!A65="MA",sum!B65,"*")</f>
        <v/>
      </c>
      <c r="AD72" s="1" t="n"/>
      <c r="AE72" s="1">
        <f>IF(sum!A65="MA",sum!E65,"*")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2025</v>
      </c>
      <c r="AK72" s="1">
        <f>IF(sum!A65="ON",sum!B65,"*")</f>
        <v/>
      </c>
      <c r="AL72" s="1" t="n"/>
      <c r="AM72" s="1">
        <f>IF(sum!A65="ON",sum!E65,"*")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2025</v>
      </c>
      <c r="AS72" s="1">
        <f>IF(sum!A65="QU",sum!B65,"*")</f>
        <v/>
      </c>
      <c r="AT72" s="1" t="n"/>
      <c r="AU72" s="1">
        <f>IF(sum!A65="QU",sum!E65,"*")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2025</v>
      </c>
      <c r="BA72" s="1">
        <f>IF(sum!A65="SA",sum!B65,"*")</f>
        <v/>
      </c>
      <c r="BB72" s="1" t="n"/>
      <c r="BC72" s="1">
        <f>IF(sum!A65="SA",sum!E65,"*")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2025</v>
      </c>
      <c r="E73" s="1">
        <f>IF(sum!A66="AL",sum!B66,"*")</f>
        <v/>
      </c>
      <c r="F73" s="1" t="n"/>
      <c r="G73" s="1">
        <f>IF(sum!A66="AL",sum!E66,"*")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2025</v>
      </c>
      <c r="M73" s="1">
        <f>IF(sum!A66="AT",sum!B66,"*")</f>
        <v/>
      </c>
      <c r="N73" s="1" t="n"/>
      <c r="O73" s="1">
        <f>IF(sum!A66="AT",sum!E66,"*")</f>
        <v/>
      </c>
      <c r="R73" s="1" t="inlineStr">
        <is>
          <t>NCAP_BND</t>
        </is>
      </c>
      <c r="S73" s="1" t="inlineStr">
        <is>
          <t>FX</t>
        </is>
      </c>
      <c r="T73" s="1" t="n">
        <v>2025</v>
      </c>
      <c r="U73" s="1">
        <f>IF(sum!A66="BC",sum!B66,"*")</f>
        <v/>
      </c>
      <c r="V73" s="1" t="n"/>
      <c r="W73" s="1">
        <f>IF(sum!A66="BC",sum!E66,"*")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2025</v>
      </c>
      <c r="AC73" s="1">
        <f>IF(sum!A66="MA",sum!B66,"*")</f>
        <v/>
      </c>
      <c r="AD73" s="1" t="n"/>
      <c r="AE73" s="1">
        <f>IF(sum!A66="MA",sum!E66,"*")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2025</v>
      </c>
      <c r="AK73" s="1">
        <f>IF(sum!A66="ON",sum!B66,"*")</f>
        <v/>
      </c>
      <c r="AL73" s="1" t="n"/>
      <c r="AM73" s="1">
        <f>IF(sum!A66="ON",sum!E66,"*")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2025</v>
      </c>
      <c r="AS73" s="1">
        <f>IF(sum!A66="QU",sum!B66,"*")</f>
        <v/>
      </c>
      <c r="AT73" s="1" t="n"/>
      <c r="AU73" s="1">
        <f>IF(sum!A66="QU",sum!E66,"*")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2025</v>
      </c>
      <c r="BA73" s="1">
        <f>IF(sum!A66="SA",sum!B66,"*")</f>
        <v/>
      </c>
      <c r="BB73" s="1" t="n"/>
      <c r="BC73" s="1">
        <f>IF(sum!A66="SA",sum!E66,"*")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2025</v>
      </c>
      <c r="E74" s="1">
        <f>IF(sum!A67="AL",sum!B67,"*")</f>
        <v/>
      </c>
      <c r="F74" s="1" t="n"/>
      <c r="G74" s="1">
        <f>IF(sum!A67="AL",sum!E67,"*")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2025</v>
      </c>
      <c r="M74" s="1">
        <f>IF(sum!A67="AT",sum!B67,"*")</f>
        <v/>
      </c>
      <c r="N74" s="1" t="n"/>
      <c r="O74" s="1">
        <f>IF(sum!A67="AT",sum!E67,"*")</f>
        <v/>
      </c>
      <c r="R74" s="1" t="inlineStr">
        <is>
          <t>NCAP_BND</t>
        </is>
      </c>
      <c r="S74" s="1" t="inlineStr">
        <is>
          <t>FX</t>
        </is>
      </c>
      <c r="T74" s="1" t="n">
        <v>2025</v>
      </c>
      <c r="U74" s="1">
        <f>IF(sum!A67="BC",sum!B67,"*")</f>
        <v/>
      </c>
      <c r="V74" s="1" t="n"/>
      <c r="W74" s="1">
        <f>IF(sum!A67="BC",sum!E67,"*")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2025</v>
      </c>
      <c r="AC74" s="1">
        <f>IF(sum!A67="MA",sum!B67,"*")</f>
        <v/>
      </c>
      <c r="AD74" s="1" t="n"/>
      <c r="AE74" s="1">
        <f>IF(sum!A67="MA",sum!E67,"*")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2025</v>
      </c>
      <c r="AK74" s="1">
        <f>IF(sum!A67="ON",sum!B67,"*")</f>
        <v/>
      </c>
      <c r="AL74" s="1" t="n"/>
      <c r="AM74" s="1">
        <f>IF(sum!A67="ON",sum!E67,"*")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2025</v>
      </c>
      <c r="AS74" s="1">
        <f>IF(sum!A67="QU",sum!B67,"*")</f>
        <v/>
      </c>
      <c r="AT74" s="1" t="n"/>
      <c r="AU74" s="1">
        <f>IF(sum!A67="QU",sum!E67,"*")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2025</v>
      </c>
      <c r="BA74" s="1">
        <f>IF(sum!A67="SA",sum!B67,"*")</f>
        <v/>
      </c>
      <c r="BB74" s="1" t="n"/>
      <c r="BC74" s="1">
        <f>IF(sum!A67="SA",sum!E67,"*")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2025</v>
      </c>
      <c r="E75" s="1">
        <f>IF(sum!A68="AL",sum!B68,"*")</f>
        <v/>
      </c>
      <c r="F75" s="1" t="n"/>
      <c r="G75" s="1">
        <f>IF(sum!A68="AL",sum!E68,"*")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2025</v>
      </c>
      <c r="M75" s="1">
        <f>IF(sum!A68="AT",sum!B68,"*")</f>
        <v/>
      </c>
      <c r="N75" s="1" t="n"/>
      <c r="O75" s="1">
        <f>IF(sum!A68="AT",sum!E68,"*")</f>
        <v/>
      </c>
      <c r="R75" s="1" t="inlineStr">
        <is>
          <t>NCAP_BND</t>
        </is>
      </c>
      <c r="S75" s="1" t="inlineStr">
        <is>
          <t>FX</t>
        </is>
      </c>
      <c r="T75" s="1" t="n">
        <v>2025</v>
      </c>
      <c r="U75" s="1">
        <f>IF(sum!A68="BC",sum!B68,"*")</f>
        <v/>
      </c>
      <c r="V75" s="1" t="n"/>
      <c r="W75" s="1">
        <f>IF(sum!A68="BC",sum!E68,"*")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2025</v>
      </c>
      <c r="AC75" s="1">
        <f>IF(sum!A68="MA",sum!B68,"*")</f>
        <v/>
      </c>
      <c r="AD75" s="1" t="n"/>
      <c r="AE75" s="1">
        <f>IF(sum!A68="MA",sum!E68,"*")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2025</v>
      </c>
      <c r="AK75" s="1">
        <f>IF(sum!A68="ON",sum!B68,"*")</f>
        <v/>
      </c>
      <c r="AL75" s="1" t="n"/>
      <c r="AM75" s="1">
        <f>IF(sum!A68="ON",sum!E68,"*")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2025</v>
      </c>
      <c r="AS75" s="1">
        <f>IF(sum!A68="QU",sum!B68,"*")</f>
        <v/>
      </c>
      <c r="AT75" s="1" t="n"/>
      <c r="AU75" s="1">
        <f>IF(sum!A68="QU",sum!E68,"*")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2025</v>
      </c>
      <c r="BA75" s="1">
        <f>IF(sum!A68="SA",sum!B68,"*")</f>
        <v/>
      </c>
      <c r="BB75" s="1" t="n"/>
      <c r="BC75" s="1">
        <f>IF(sum!A68="SA",sum!E68,"*")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2025</v>
      </c>
      <c r="E76" s="1">
        <f>IF(sum!A69="AL",sum!B69,"*")</f>
        <v/>
      </c>
      <c r="F76" s="1" t="n"/>
      <c r="G76" s="1">
        <f>IF(sum!A69="AL",sum!E69,"*")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2025</v>
      </c>
      <c r="M76" s="1">
        <f>IF(sum!A69="AT",sum!B69,"*")</f>
        <v/>
      </c>
      <c r="N76" s="1" t="n"/>
      <c r="O76" s="1">
        <f>IF(sum!A69="AT",sum!E69,"*")</f>
        <v/>
      </c>
      <c r="R76" s="1" t="inlineStr">
        <is>
          <t>NCAP_BND</t>
        </is>
      </c>
      <c r="S76" s="1" t="inlineStr">
        <is>
          <t>FX</t>
        </is>
      </c>
      <c r="T76" s="1" t="n">
        <v>2025</v>
      </c>
      <c r="U76" s="1">
        <f>IF(sum!A69="BC",sum!B69,"*")</f>
        <v/>
      </c>
      <c r="V76" s="1" t="n"/>
      <c r="W76" s="1">
        <f>IF(sum!A69="BC",sum!E69,"*")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2025</v>
      </c>
      <c r="AC76" s="1">
        <f>IF(sum!A69="MA",sum!B69,"*")</f>
        <v/>
      </c>
      <c r="AD76" s="1" t="n"/>
      <c r="AE76" s="1">
        <f>IF(sum!A69="MA",sum!E69,"*")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2025</v>
      </c>
      <c r="AK76" s="1">
        <f>IF(sum!A69="ON",sum!B69,"*")</f>
        <v/>
      </c>
      <c r="AL76" s="1" t="n"/>
      <c r="AM76" s="1">
        <f>IF(sum!A69="ON",sum!E69,"*")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2025</v>
      </c>
      <c r="AS76" s="1">
        <f>IF(sum!A69="QU",sum!B69,"*")</f>
        <v/>
      </c>
      <c r="AT76" s="1" t="n"/>
      <c r="AU76" s="1">
        <f>IF(sum!A69="QU",sum!E69,"*")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2025</v>
      </c>
      <c r="BA76" s="1">
        <f>IF(sum!A69="SA",sum!B69,"*")</f>
        <v/>
      </c>
      <c r="BB76" s="1" t="n"/>
      <c r="BC76" s="1">
        <f>IF(sum!A69="SA",sum!E69,"*")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2025</v>
      </c>
      <c r="E77" s="1">
        <f>IF(sum!A70="AL",sum!B70,"*")</f>
        <v/>
      </c>
      <c r="F77" s="1" t="n"/>
      <c r="G77" s="1">
        <f>IF(sum!A70="AL",sum!E70,"*")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2025</v>
      </c>
      <c r="M77" s="1">
        <f>IF(sum!A70="AT",sum!B70,"*")</f>
        <v/>
      </c>
      <c r="N77" s="1" t="n"/>
      <c r="O77" s="1">
        <f>IF(sum!A70="AT",sum!E70,"*")</f>
        <v/>
      </c>
      <c r="R77" s="1" t="inlineStr">
        <is>
          <t>NCAP_BND</t>
        </is>
      </c>
      <c r="S77" s="1" t="inlineStr">
        <is>
          <t>FX</t>
        </is>
      </c>
      <c r="T77" s="1" t="n">
        <v>2025</v>
      </c>
      <c r="U77" s="1">
        <f>IF(sum!A70="BC",sum!B70,"*")</f>
        <v/>
      </c>
      <c r="V77" s="1" t="n"/>
      <c r="W77" s="1">
        <f>IF(sum!A70="BC",sum!E70,"*")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2025</v>
      </c>
      <c r="AC77" s="1">
        <f>IF(sum!A70="MA",sum!B70,"*")</f>
        <v/>
      </c>
      <c r="AD77" s="1" t="n"/>
      <c r="AE77" s="1">
        <f>IF(sum!A70="MA",sum!E70,"*")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2025</v>
      </c>
      <c r="AK77" s="1">
        <f>IF(sum!A70="ON",sum!B70,"*")</f>
        <v/>
      </c>
      <c r="AL77" s="1" t="n"/>
      <c r="AM77" s="1">
        <f>IF(sum!A70="ON",sum!E70,"*")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2025</v>
      </c>
      <c r="AS77" s="1">
        <f>IF(sum!A70="QU",sum!B70,"*")</f>
        <v/>
      </c>
      <c r="AT77" s="1" t="n"/>
      <c r="AU77" s="1">
        <f>IF(sum!A70="QU",sum!E70,"*")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2025</v>
      </c>
      <c r="BA77" s="1">
        <f>IF(sum!A70="SA",sum!B70,"*")</f>
        <v/>
      </c>
      <c r="BB77" s="1" t="n"/>
      <c r="BC77" s="1">
        <f>IF(sum!A70="SA",sum!E70,"*")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2025</v>
      </c>
      <c r="E78" s="1">
        <f>IF(sum!A71="AL",sum!B71,"*")</f>
        <v/>
      </c>
      <c r="F78" s="1" t="n"/>
      <c r="G78" s="1">
        <f>IF(sum!A71="AL",sum!E71,"*")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2025</v>
      </c>
      <c r="M78" s="1">
        <f>IF(sum!A71="AT",sum!B71,"*")</f>
        <v/>
      </c>
      <c r="N78" s="1" t="n"/>
      <c r="O78" s="1">
        <f>IF(sum!A71="AT",sum!E71,"*")</f>
        <v/>
      </c>
      <c r="R78" s="1" t="inlineStr">
        <is>
          <t>NCAP_BND</t>
        </is>
      </c>
      <c r="S78" s="1" t="inlineStr">
        <is>
          <t>FX</t>
        </is>
      </c>
      <c r="T78" s="1" t="n">
        <v>2025</v>
      </c>
      <c r="U78" s="1">
        <f>IF(sum!A71="BC",sum!B71,"*")</f>
        <v/>
      </c>
      <c r="V78" s="1" t="n"/>
      <c r="W78" s="1">
        <f>IF(sum!A71="BC",sum!E71,"*")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2025</v>
      </c>
      <c r="AC78" s="1">
        <f>IF(sum!A71="MA",sum!B71,"*")</f>
        <v/>
      </c>
      <c r="AD78" s="1" t="n"/>
      <c r="AE78" s="1">
        <f>IF(sum!A71="MA",sum!E71,"*")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2025</v>
      </c>
      <c r="AK78" s="1">
        <f>IF(sum!A71="ON",sum!B71,"*")</f>
        <v/>
      </c>
      <c r="AL78" s="1" t="n"/>
      <c r="AM78" s="1">
        <f>IF(sum!A71="ON",sum!E71,"*")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2025</v>
      </c>
      <c r="AS78" s="1">
        <f>IF(sum!A71="QU",sum!B71,"*")</f>
        <v/>
      </c>
      <c r="AT78" s="1" t="n"/>
      <c r="AU78" s="1">
        <f>IF(sum!A71="QU",sum!E71,"*")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2025</v>
      </c>
      <c r="BA78" s="1">
        <f>IF(sum!A71="SA",sum!B71,"*")</f>
        <v/>
      </c>
      <c r="BB78" s="1" t="n"/>
      <c r="BC78" s="1">
        <f>IF(sum!A71="SA",sum!E71,"*")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2025</v>
      </c>
      <c r="E79" s="1">
        <f>IF(sum!A72="AL",sum!B72,"*")</f>
        <v/>
      </c>
      <c r="F79" s="1" t="n"/>
      <c r="G79" s="1">
        <f>IF(sum!A72="AL",sum!E72,"*")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2025</v>
      </c>
      <c r="M79" s="1">
        <f>IF(sum!A72="AT",sum!B72,"*")</f>
        <v/>
      </c>
      <c r="N79" s="1" t="n"/>
      <c r="O79" s="1">
        <f>IF(sum!A72="AT",sum!E72,"*")</f>
        <v/>
      </c>
      <c r="R79" s="1" t="inlineStr">
        <is>
          <t>NCAP_BND</t>
        </is>
      </c>
      <c r="S79" s="1" t="inlineStr">
        <is>
          <t>FX</t>
        </is>
      </c>
      <c r="T79" s="1" t="n">
        <v>2025</v>
      </c>
      <c r="U79" s="1">
        <f>IF(sum!A72="BC",sum!B72,"*")</f>
        <v/>
      </c>
      <c r="V79" s="1" t="n"/>
      <c r="W79" s="1">
        <f>IF(sum!A72="BC",sum!E72,"*")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2025</v>
      </c>
      <c r="AC79" s="1">
        <f>IF(sum!A72="MA",sum!B72,"*")</f>
        <v/>
      </c>
      <c r="AD79" s="1" t="n"/>
      <c r="AE79" s="1">
        <f>IF(sum!A72="MA",sum!E72,"*")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2025</v>
      </c>
      <c r="AK79" s="1">
        <f>IF(sum!A72="ON",sum!B72,"*")</f>
        <v/>
      </c>
      <c r="AL79" s="1" t="n"/>
      <c r="AM79" s="1">
        <f>IF(sum!A72="ON",sum!E72,"*")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2025</v>
      </c>
      <c r="AS79" s="1">
        <f>IF(sum!A72="QU",sum!B72,"*")</f>
        <v/>
      </c>
      <c r="AT79" s="1" t="n"/>
      <c r="AU79" s="1">
        <f>IF(sum!A72="QU",sum!E72,"*")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2025</v>
      </c>
      <c r="BA79" s="1">
        <f>IF(sum!A72="SA",sum!B72,"*")</f>
        <v/>
      </c>
      <c r="BB79" s="1" t="n"/>
      <c r="BC79" s="1">
        <f>IF(sum!A72="SA",sum!E72,"*")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2025</v>
      </c>
      <c r="E80" s="1">
        <f>IF(sum!A73="AL",sum!B73,"*")</f>
        <v/>
      </c>
      <c r="F80" s="1" t="n"/>
      <c r="G80" s="1">
        <f>IF(sum!A73="AL",sum!E73,"*")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2025</v>
      </c>
      <c r="M80" s="1">
        <f>IF(sum!A73="AT",sum!B73,"*")</f>
        <v/>
      </c>
      <c r="N80" s="1" t="n"/>
      <c r="O80" s="1">
        <f>IF(sum!A73="AT",sum!E73,"*")</f>
        <v/>
      </c>
      <c r="R80" s="1" t="inlineStr">
        <is>
          <t>NCAP_BND</t>
        </is>
      </c>
      <c r="S80" s="1" t="inlineStr">
        <is>
          <t>FX</t>
        </is>
      </c>
      <c r="T80" s="1" t="n">
        <v>2025</v>
      </c>
      <c r="U80" s="1">
        <f>IF(sum!A73="BC",sum!B73,"*")</f>
        <v/>
      </c>
      <c r="V80" s="1" t="n"/>
      <c r="W80" s="1">
        <f>IF(sum!A73="BC",sum!E73,"*")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2025</v>
      </c>
      <c r="AC80" s="1">
        <f>IF(sum!A73="MA",sum!B73,"*")</f>
        <v/>
      </c>
      <c r="AD80" s="1" t="n"/>
      <c r="AE80" s="1">
        <f>IF(sum!A73="MA",sum!E73,"*")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2025</v>
      </c>
      <c r="AK80" s="1">
        <f>IF(sum!A73="ON",sum!B73,"*")</f>
        <v/>
      </c>
      <c r="AL80" s="1" t="n"/>
      <c r="AM80" s="1">
        <f>IF(sum!A73="ON",sum!E73,"*")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2025</v>
      </c>
      <c r="AS80" s="1">
        <f>IF(sum!A73="QU",sum!B73,"*")</f>
        <v/>
      </c>
      <c r="AT80" s="1" t="n"/>
      <c r="AU80" s="1">
        <f>IF(sum!A73="QU",sum!E73,"*")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2025</v>
      </c>
      <c r="BA80" s="1">
        <f>IF(sum!A73="SA",sum!B73,"*")</f>
        <v/>
      </c>
      <c r="BB80" s="1" t="n"/>
      <c r="BC80" s="1">
        <f>IF(sum!A73="SA",sum!E73,"*")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2025</v>
      </c>
      <c r="E81" s="1">
        <f>IF(sum!A74="AL",sum!B74,"*")</f>
        <v/>
      </c>
      <c r="F81" s="1" t="n"/>
      <c r="G81" s="1">
        <f>IF(sum!A74="AL",sum!E74,"*")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2025</v>
      </c>
      <c r="M81" s="1">
        <f>IF(sum!A74="AT",sum!B74,"*")</f>
        <v/>
      </c>
      <c r="N81" s="1" t="n"/>
      <c r="O81" s="1">
        <f>IF(sum!A74="AT",sum!E74,"*")</f>
        <v/>
      </c>
      <c r="R81" s="1" t="inlineStr">
        <is>
          <t>NCAP_BND</t>
        </is>
      </c>
      <c r="S81" s="1" t="inlineStr">
        <is>
          <t>FX</t>
        </is>
      </c>
      <c r="T81" s="1" t="n">
        <v>2025</v>
      </c>
      <c r="U81" s="1">
        <f>IF(sum!A74="BC",sum!B74,"*")</f>
        <v/>
      </c>
      <c r="V81" s="1" t="n"/>
      <c r="W81" s="1">
        <f>IF(sum!A74="BC",sum!E74,"*")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2025</v>
      </c>
      <c r="AC81" s="1">
        <f>IF(sum!A74="MA",sum!B74,"*")</f>
        <v/>
      </c>
      <c r="AD81" s="1" t="n"/>
      <c r="AE81" s="1">
        <f>IF(sum!A74="MA",sum!E74,"*")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2025</v>
      </c>
      <c r="AK81" s="1">
        <f>IF(sum!A74="ON",sum!B74,"*")</f>
        <v/>
      </c>
      <c r="AL81" s="1" t="n"/>
      <c r="AM81" s="1">
        <f>IF(sum!A74="ON",sum!E74,"*")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2025</v>
      </c>
      <c r="AS81" s="1">
        <f>IF(sum!A74="QU",sum!B74,"*")</f>
        <v/>
      </c>
      <c r="AT81" s="1" t="n"/>
      <c r="AU81" s="1">
        <f>IF(sum!A74="QU",sum!E74,"*")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2025</v>
      </c>
      <c r="BA81" s="1">
        <f>IF(sum!A74="SA",sum!B74,"*")</f>
        <v/>
      </c>
      <c r="BB81" s="1" t="n"/>
      <c r="BC81" s="1">
        <f>IF(sum!A74="SA",sum!E74,"*")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2025</v>
      </c>
      <c r="E82" s="1">
        <f>IF(sum!A75="AL",sum!B75,"*")</f>
        <v/>
      </c>
      <c r="F82" s="1" t="n"/>
      <c r="G82" s="1">
        <f>IF(sum!A75="AL",sum!E75,"*")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2025</v>
      </c>
      <c r="M82" s="1">
        <f>IF(sum!A75="AT",sum!B75,"*")</f>
        <v/>
      </c>
      <c r="N82" s="1" t="n"/>
      <c r="O82" s="1">
        <f>IF(sum!A75="AT",sum!E75,"*")</f>
        <v/>
      </c>
      <c r="R82" s="1" t="inlineStr">
        <is>
          <t>NCAP_BND</t>
        </is>
      </c>
      <c r="S82" s="1" t="inlineStr">
        <is>
          <t>FX</t>
        </is>
      </c>
      <c r="T82" s="1" t="n">
        <v>2025</v>
      </c>
      <c r="U82" s="1">
        <f>IF(sum!A75="BC",sum!B75,"*")</f>
        <v/>
      </c>
      <c r="V82" s="1" t="n"/>
      <c r="W82" s="1">
        <f>IF(sum!A75="BC",sum!E75,"*")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2025</v>
      </c>
      <c r="AC82" s="1">
        <f>IF(sum!A75="MA",sum!B75,"*")</f>
        <v/>
      </c>
      <c r="AD82" s="1" t="n"/>
      <c r="AE82" s="1">
        <f>IF(sum!A75="MA",sum!E75,"*")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2025</v>
      </c>
      <c r="AK82" s="1">
        <f>IF(sum!A75="ON",sum!B75,"*")</f>
        <v/>
      </c>
      <c r="AL82" s="1" t="n"/>
      <c r="AM82" s="1">
        <f>IF(sum!A75="ON",sum!E75,"*")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2025</v>
      </c>
      <c r="AS82" s="1">
        <f>IF(sum!A75="QU",sum!B75,"*")</f>
        <v/>
      </c>
      <c r="AT82" s="1" t="n"/>
      <c r="AU82" s="1">
        <f>IF(sum!A75="QU",sum!E75,"*")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2025</v>
      </c>
      <c r="BA82" s="1">
        <f>IF(sum!A75="SA",sum!B75,"*")</f>
        <v/>
      </c>
      <c r="BB82" s="1" t="n"/>
      <c r="BC82" s="1">
        <f>IF(sum!A75="SA",sum!E75,"*")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2025</v>
      </c>
      <c r="E83" s="1">
        <f>IF(sum!A76="AL",sum!B76,"*")</f>
        <v/>
      </c>
      <c r="F83" s="1" t="n"/>
      <c r="G83" s="1">
        <f>IF(sum!A76="AL",sum!E76,"*")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2025</v>
      </c>
      <c r="M83" s="1">
        <f>IF(sum!A76="AT",sum!B76,"*")</f>
        <v/>
      </c>
      <c r="N83" s="1" t="n"/>
      <c r="O83" s="1">
        <f>IF(sum!A76="AT",sum!E76,"*")</f>
        <v/>
      </c>
      <c r="R83" s="1" t="inlineStr">
        <is>
          <t>NCAP_BND</t>
        </is>
      </c>
      <c r="S83" s="1" t="inlineStr">
        <is>
          <t>FX</t>
        </is>
      </c>
      <c r="T83" s="1" t="n">
        <v>2025</v>
      </c>
      <c r="U83" s="1">
        <f>IF(sum!A76="BC",sum!B76,"*")</f>
        <v/>
      </c>
      <c r="V83" s="1" t="n"/>
      <c r="W83" s="1">
        <f>IF(sum!A76="BC",sum!E76,"*")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2025</v>
      </c>
      <c r="AC83" s="1">
        <f>IF(sum!A76="MA",sum!B76,"*")</f>
        <v/>
      </c>
      <c r="AD83" s="1" t="n"/>
      <c r="AE83" s="1">
        <f>IF(sum!A76="MA",sum!E76,"*")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2025</v>
      </c>
      <c r="AK83" s="1">
        <f>IF(sum!A76="ON",sum!B76,"*")</f>
        <v/>
      </c>
      <c r="AL83" s="1" t="n"/>
      <c r="AM83" s="1">
        <f>IF(sum!A76="ON",sum!E76,"*")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2025</v>
      </c>
      <c r="AS83" s="1">
        <f>IF(sum!A76="QU",sum!B76,"*")</f>
        <v/>
      </c>
      <c r="AT83" s="1" t="n"/>
      <c r="AU83" s="1">
        <f>IF(sum!A76="QU",sum!E76,"*")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2025</v>
      </c>
      <c r="BA83" s="1">
        <f>IF(sum!A76="SA",sum!B76,"*")</f>
        <v/>
      </c>
      <c r="BB83" s="1" t="n"/>
      <c r="BC83" s="1">
        <f>IF(sum!A76="SA",sum!E76,"*")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2025</v>
      </c>
      <c r="E84" s="1">
        <f>IF(sum!A77="AL",sum!B77,"*")</f>
        <v/>
      </c>
      <c r="F84" s="1" t="n"/>
      <c r="G84" s="1">
        <f>IF(sum!A77="AL",sum!E77,"*")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2025</v>
      </c>
      <c r="M84" s="1">
        <f>IF(sum!A77="AT",sum!B77,"*")</f>
        <v/>
      </c>
      <c r="N84" s="1" t="n"/>
      <c r="O84" s="1">
        <f>IF(sum!A77="AT",sum!E77,"*")</f>
        <v/>
      </c>
      <c r="R84" s="1" t="inlineStr">
        <is>
          <t>NCAP_BND</t>
        </is>
      </c>
      <c r="S84" s="1" t="inlineStr">
        <is>
          <t>FX</t>
        </is>
      </c>
      <c r="T84" s="1" t="n">
        <v>2025</v>
      </c>
      <c r="U84" s="1">
        <f>IF(sum!A77="BC",sum!B77,"*")</f>
        <v/>
      </c>
      <c r="V84" s="1" t="n"/>
      <c r="W84" s="1">
        <f>IF(sum!A77="BC",sum!E77,"*")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2025</v>
      </c>
      <c r="AC84" s="1">
        <f>IF(sum!A77="MA",sum!B77,"*")</f>
        <v/>
      </c>
      <c r="AD84" s="1" t="n"/>
      <c r="AE84" s="1">
        <f>IF(sum!A77="MA",sum!E77,"*")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2025</v>
      </c>
      <c r="AK84" s="1">
        <f>IF(sum!A77="ON",sum!B77,"*")</f>
        <v/>
      </c>
      <c r="AL84" s="1" t="n"/>
      <c r="AM84" s="1">
        <f>IF(sum!A77="ON",sum!E77,"*")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2025</v>
      </c>
      <c r="AS84" s="1">
        <f>IF(sum!A77="QU",sum!B77,"*")</f>
        <v/>
      </c>
      <c r="AT84" s="1" t="n"/>
      <c r="AU84" s="1">
        <f>IF(sum!A77="QU",sum!E77,"*")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2025</v>
      </c>
      <c r="BA84" s="1">
        <f>IF(sum!A77="SA",sum!B77,"*")</f>
        <v/>
      </c>
      <c r="BB84" s="1" t="n"/>
      <c r="BC84" s="1">
        <f>IF(sum!A77="SA",sum!E77,"*")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2025</v>
      </c>
      <c r="E85" s="1">
        <f>IF(sum!A78="AL",sum!B78,"*")</f>
        <v/>
      </c>
      <c r="F85" s="1" t="n"/>
      <c r="G85" s="1">
        <f>IF(sum!A78="AL",sum!E78,"*")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2025</v>
      </c>
      <c r="M85" s="1">
        <f>IF(sum!A78="AT",sum!B78,"*")</f>
        <v/>
      </c>
      <c r="N85" s="1" t="n"/>
      <c r="O85" s="1">
        <f>IF(sum!A78="AT",sum!E78,"*")</f>
        <v/>
      </c>
      <c r="R85" s="1" t="inlineStr">
        <is>
          <t>NCAP_BND</t>
        </is>
      </c>
      <c r="S85" s="1" t="inlineStr">
        <is>
          <t>FX</t>
        </is>
      </c>
      <c r="T85" s="1" t="n">
        <v>2025</v>
      </c>
      <c r="U85" s="1">
        <f>IF(sum!A78="BC",sum!B78,"*")</f>
        <v/>
      </c>
      <c r="V85" s="1" t="n"/>
      <c r="W85" s="1">
        <f>IF(sum!A78="BC",sum!E78,"*")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2025</v>
      </c>
      <c r="AC85" s="1">
        <f>IF(sum!A78="MA",sum!B78,"*")</f>
        <v/>
      </c>
      <c r="AD85" s="1" t="n"/>
      <c r="AE85" s="1">
        <f>IF(sum!A78="MA",sum!E78,"*")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2025</v>
      </c>
      <c r="AK85" s="1">
        <f>IF(sum!A78="ON",sum!B78,"*")</f>
        <v/>
      </c>
      <c r="AL85" s="1" t="n"/>
      <c r="AM85" s="1">
        <f>IF(sum!A78="ON",sum!E78,"*")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2025</v>
      </c>
      <c r="AS85" s="1">
        <f>IF(sum!A78="QU",sum!B78,"*")</f>
        <v/>
      </c>
      <c r="AT85" s="1" t="n"/>
      <c r="AU85" s="1">
        <f>IF(sum!A78="QU",sum!E78,"*")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2025</v>
      </c>
      <c r="BA85" s="1">
        <f>IF(sum!A78="SA",sum!B78,"*")</f>
        <v/>
      </c>
      <c r="BB85" s="1" t="n"/>
      <c r="BC85" s="1">
        <f>IF(sum!A78="SA",sum!E78,"*")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2025</v>
      </c>
      <c r="E86" s="1">
        <f>IF(sum!A79="AL",sum!B79,"*")</f>
        <v/>
      </c>
      <c r="F86" s="1" t="n"/>
      <c r="G86" s="1">
        <f>IF(sum!A79="AL",sum!E79,"*")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2025</v>
      </c>
      <c r="M86" s="1">
        <f>IF(sum!A79="AT",sum!B79,"*")</f>
        <v/>
      </c>
      <c r="N86" s="1" t="n"/>
      <c r="O86" s="1">
        <f>IF(sum!A79="AT",sum!E79,"*")</f>
        <v/>
      </c>
      <c r="R86" s="1" t="inlineStr">
        <is>
          <t>NCAP_BND</t>
        </is>
      </c>
      <c r="S86" s="1" t="inlineStr">
        <is>
          <t>FX</t>
        </is>
      </c>
      <c r="T86" s="1" t="n">
        <v>2025</v>
      </c>
      <c r="U86" s="1">
        <f>IF(sum!A79="BC",sum!B79,"*")</f>
        <v/>
      </c>
      <c r="V86" s="1" t="n"/>
      <c r="W86" s="1">
        <f>IF(sum!A79="BC",sum!E79,"*")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2025</v>
      </c>
      <c r="AC86" s="1">
        <f>IF(sum!A79="MA",sum!B79,"*")</f>
        <v/>
      </c>
      <c r="AD86" s="1" t="n"/>
      <c r="AE86" s="1">
        <f>IF(sum!A79="MA",sum!E79,"*")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2025</v>
      </c>
      <c r="AK86" s="1">
        <f>IF(sum!A79="ON",sum!B79,"*")</f>
        <v/>
      </c>
      <c r="AL86" s="1" t="n"/>
      <c r="AM86" s="1">
        <f>IF(sum!A79="ON",sum!E79,"*")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2025</v>
      </c>
      <c r="AS86" s="1">
        <f>IF(sum!A79="QU",sum!B79,"*")</f>
        <v/>
      </c>
      <c r="AT86" s="1" t="n"/>
      <c r="AU86" s="1">
        <f>IF(sum!A79="QU",sum!E79,"*")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2025</v>
      </c>
      <c r="BA86" s="1">
        <f>IF(sum!A79="SA",sum!B79,"*")</f>
        <v/>
      </c>
      <c r="BB86" s="1" t="n"/>
      <c r="BC86" s="1">
        <f>IF(sum!A79="SA",sum!E79,"*")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2025</v>
      </c>
      <c r="E87" s="1">
        <f>IF(sum!A80="AL",sum!B80,"*")</f>
        <v/>
      </c>
      <c r="F87" s="1" t="n"/>
      <c r="G87" s="1">
        <f>IF(sum!A80="AL",sum!E80,"*")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2025</v>
      </c>
      <c r="M87" s="1">
        <f>IF(sum!A80="AT",sum!B80,"*")</f>
        <v/>
      </c>
      <c r="N87" s="1" t="n"/>
      <c r="O87" s="1">
        <f>IF(sum!A80="AT",sum!E80,"*")</f>
        <v/>
      </c>
      <c r="R87" s="1" t="inlineStr">
        <is>
          <t>NCAP_BND</t>
        </is>
      </c>
      <c r="S87" s="1" t="inlineStr">
        <is>
          <t>FX</t>
        </is>
      </c>
      <c r="T87" s="1" t="n">
        <v>2025</v>
      </c>
      <c r="U87" s="1">
        <f>IF(sum!A80="BC",sum!B80,"*")</f>
        <v/>
      </c>
      <c r="V87" s="1" t="n"/>
      <c r="W87" s="1">
        <f>IF(sum!A80="BC",sum!E80,"*")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2025</v>
      </c>
      <c r="AC87" s="1">
        <f>IF(sum!A80="MA",sum!B80,"*")</f>
        <v/>
      </c>
      <c r="AD87" s="1" t="n"/>
      <c r="AE87" s="1">
        <f>IF(sum!A80="MA",sum!E80,"*")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2025</v>
      </c>
      <c r="AK87" s="1">
        <f>IF(sum!A80="ON",sum!B80,"*")</f>
        <v/>
      </c>
      <c r="AL87" s="1" t="n"/>
      <c r="AM87" s="1">
        <f>IF(sum!A80="ON",sum!E80,"*")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2025</v>
      </c>
      <c r="AS87" s="1">
        <f>IF(sum!A80="QU",sum!B80,"*")</f>
        <v/>
      </c>
      <c r="AT87" s="1" t="n"/>
      <c r="AU87" s="1">
        <f>IF(sum!A80="QU",sum!E80,"*")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2025</v>
      </c>
      <c r="BA87" s="1">
        <f>IF(sum!A80="SA",sum!B80,"*")</f>
        <v/>
      </c>
      <c r="BB87" s="1" t="n"/>
      <c r="BC87" s="1">
        <f>IF(sum!A80="SA",sum!E80,"*")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2025</v>
      </c>
      <c r="E88" s="1">
        <f>IF(sum!A81="AL",sum!B81,"*")</f>
        <v/>
      </c>
      <c r="F88" s="1" t="n"/>
      <c r="G88" s="1">
        <f>IF(sum!A81="AL",sum!E81,"*")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2025</v>
      </c>
      <c r="M88" s="1">
        <f>IF(sum!A81="AT",sum!B81,"*")</f>
        <v/>
      </c>
      <c r="N88" s="1" t="n"/>
      <c r="O88" s="1">
        <f>IF(sum!A81="AT",sum!E81,"*")</f>
        <v/>
      </c>
      <c r="R88" s="1" t="inlineStr">
        <is>
          <t>NCAP_BND</t>
        </is>
      </c>
      <c r="S88" s="1" t="inlineStr">
        <is>
          <t>FX</t>
        </is>
      </c>
      <c r="T88" s="1" t="n">
        <v>2025</v>
      </c>
      <c r="U88" s="1">
        <f>IF(sum!A81="BC",sum!B81,"*")</f>
        <v/>
      </c>
      <c r="V88" s="1" t="n"/>
      <c r="W88" s="1">
        <f>IF(sum!A81="BC",sum!E81,"*")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2025</v>
      </c>
      <c r="AC88" s="1">
        <f>IF(sum!A81="MA",sum!B81,"*")</f>
        <v/>
      </c>
      <c r="AD88" s="1" t="n"/>
      <c r="AE88" s="1">
        <f>IF(sum!A81="MA",sum!E81,"*")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2025</v>
      </c>
      <c r="AK88" s="1">
        <f>IF(sum!A81="ON",sum!B81,"*")</f>
        <v/>
      </c>
      <c r="AL88" s="1" t="n"/>
      <c r="AM88" s="1">
        <f>IF(sum!A81="ON",sum!E81,"*")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2025</v>
      </c>
      <c r="AS88" s="1">
        <f>IF(sum!A81="QU",sum!B81,"*")</f>
        <v/>
      </c>
      <c r="AT88" s="1" t="n"/>
      <c r="AU88" s="1">
        <f>IF(sum!A81="QU",sum!E81,"*")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2025</v>
      </c>
      <c r="BA88" s="1">
        <f>IF(sum!A81="SA",sum!B81,"*")</f>
        <v/>
      </c>
      <c r="BB88" s="1" t="n"/>
      <c r="BC88" s="1">
        <f>IF(sum!A81="SA",sum!E81,"*")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2025</v>
      </c>
      <c r="E89" s="1">
        <f>IF(sum!A82="AL",sum!B82,"*")</f>
        <v/>
      </c>
      <c r="F89" s="1" t="n"/>
      <c r="G89" s="1">
        <f>IF(sum!A82="AL",sum!E82,"*")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2025</v>
      </c>
      <c r="M89" s="1">
        <f>IF(sum!A82="AT",sum!B82,"*")</f>
        <v/>
      </c>
      <c r="N89" s="1" t="n"/>
      <c r="O89" s="1">
        <f>IF(sum!A82="AT",sum!E82,"*")</f>
        <v/>
      </c>
      <c r="R89" s="1" t="inlineStr">
        <is>
          <t>NCAP_BND</t>
        </is>
      </c>
      <c r="S89" s="1" t="inlineStr">
        <is>
          <t>FX</t>
        </is>
      </c>
      <c r="T89" s="1" t="n">
        <v>2025</v>
      </c>
      <c r="U89" s="1">
        <f>IF(sum!A82="BC",sum!B82,"*")</f>
        <v/>
      </c>
      <c r="V89" s="1" t="n"/>
      <c r="W89" s="1">
        <f>IF(sum!A82="BC",sum!E82,"*")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2025</v>
      </c>
      <c r="AC89" s="1">
        <f>IF(sum!A82="MA",sum!B82,"*")</f>
        <v/>
      </c>
      <c r="AD89" s="1" t="n"/>
      <c r="AE89" s="1">
        <f>IF(sum!A82="MA",sum!E82,"*")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2025</v>
      </c>
      <c r="AK89" s="1">
        <f>IF(sum!A82="ON",sum!B82,"*")</f>
        <v/>
      </c>
      <c r="AL89" s="1" t="n"/>
      <c r="AM89" s="1">
        <f>IF(sum!A82="ON",sum!E82,"*")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2025</v>
      </c>
      <c r="AS89" s="1">
        <f>IF(sum!A82="QU",sum!B82,"*")</f>
        <v/>
      </c>
      <c r="AT89" s="1" t="n"/>
      <c r="AU89" s="1">
        <f>IF(sum!A82="QU",sum!E82,"*")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2025</v>
      </c>
      <c r="BA89" s="1">
        <f>IF(sum!A82="SA",sum!B82,"*")</f>
        <v/>
      </c>
      <c r="BB89" s="1" t="n"/>
      <c r="BC89" s="1">
        <f>IF(sum!A82="SA",sum!E82,"*")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2025</v>
      </c>
      <c r="E90" s="1">
        <f>IF(sum!A83="AL",sum!B83,"*")</f>
        <v/>
      </c>
      <c r="F90" s="1" t="n"/>
      <c r="G90" s="1">
        <f>IF(sum!A83="AL",sum!E83,"*")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2025</v>
      </c>
      <c r="M90" s="1">
        <f>IF(sum!A83="AT",sum!B83,"*")</f>
        <v/>
      </c>
      <c r="N90" s="1" t="n"/>
      <c r="O90" s="1">
        <f>IF(sum!A83="AT",sum!E83,"*")</f>
        <v/>
      </c>
      <c r="R90" s="1" t="inlineStr">
        <is>
          <t>NCAP_BND</t>
        </is>
      </c>
      <c r="S90" s="1" t="inlineStr">
        <is>
          <t>FX</t>
        </is>
      </c>
      <c r="T90" s="1" t="n">
        <v>2025</v>
      </c>
      <c r="U90" s="1">
        <f>IF(sum!A83="BC",sum!B83,"*")</f>
        <v/>
      </c>
      <c r="V90" s="1" t="n"/>
      <c r="W90" s="1">
        <f>IF(sum!A83="BC",sum!E83,"*")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2025</v>
      </c>
      <c r="AC90" s="1">
        <f>IF(sum!A83="MA",sum!B83,"*")</f>
        <v/>
      </c>
      <c r="AD90" s="1" t="n"/>
      <c r="AE90" s="1">
        <f>IF(sum!A83="MA",sum!E83,"*")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2025</v>
      </c>
      <c r="AK90" s="1">
        <f>IF(sum!A83="ON",sum!B83,"*")</f>
        <v/>
      </c>
      <c r="AL90" s="1" t="n"/>
      <c r="AM90" s="1">
        <f>IF(sum!A83="ON",sum!E83,"*")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2025</v>
      </c>
      <c r="AS90" s="1">
        <f>IF(sum!A83="QU",sum!B83,"*")</f>
        <v/>
      </c>
      <c r="AT90" s="1" t="n"/>
      <c r="AU90" s="1">
        <f>IF(sum!A83="QU",sum!E83,"*")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2025</v>
      </c>
      <c r="BA90" s="1">
        <f>IF(sum!A83="SA",sum!B83,"*")</f>
        <v/>
      </c>
      <c r="BB90" s="1" t="n"/>
      <c r="BC90" s="1">
        <f>IF(sum!A83="SA",sum!E83,"*")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2025</v>
      </c>
      <c r="E91" s="1">
        <f>IF(sum!A84="AL",sum!B84,"*")</f>
        <v/>
      </c>
      <c r="F91" s="1" t="n"/>
      <c r="G91" s="1">
        <f>IF(sum!A84="AL",sum!E84,"*")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2025</v>
      </c>
      <c r="M91" s="1">
        <f>IF(sum!A84="AT",sum!B84,"*")</f>
        <v/>
      </c>
      <c r="N91" s="1" t="n"/>
      <c r="O91" s="1">
        <f>IF(sum!A84="AT",sum!E84,"*")</f>
        <v/>
      </c>
      <c r="R91" s="1" t="inlineStr">
        <is>
          <t>NCAP_BND</t>
        </is>
      </c>
      <c r="S91" s="1" t="inlineStr">
        <is>
          <t>FX</t>
        </is>
      </c>
      <c r="T91" s="1" t="n">
        <v>2025</v>
      </c>
      <c r="U91" s="1">
        <f>IF(sum!A84="BC",sum!B84,"*")</f>
        <v/>
      </c>
      <c r="V91" s="1" t="n"/>
      <c r="W91" s="1">
        <f>IF(sum!A84="BC",sum!E84,"*")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2025</v>
      </c>
      <c r="AC91" s="1">
        <f>IF(sum!A84="MA",sum!B84,"*")</f>
        <v/>
      </c>
      <c r="AD91" s="1" t="n"/>
      <c r="AE91" s="1">
        <f>IF(sum!A84="MA",sum!E84,"*")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2025</v>
      </c>
      <c r="AK91" s="1">
        <f>IF(sum!A84="ON",sum!B84,"*")</f>
        <v/>
      </c>
      <c r="AL91" s="1" t="n"/>
      <c r="AM91" s="1">
        <f>IF(sum!A84="ON",sum!E84,"*")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2025</v>
      </c>
      <c r="AS91" s="1">
        <f>IF(sum!A84="QU",sum!B84,"*")</f>
        <v/>
      </c>
      <c r="AT91" s="1" t="n"/>
      <c r="AU91" s="1">
        <f>IF(sum!A84="QU",sum!E84,"*")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2025</v>
      </c>
      <c r="BA91" s="1">
        <f>IF(sum!A84="SA",sum!B84,"*")</f>
        <v/>
      </c>
      <c r="BB91" s="1" t="n"/>
      <c r="BC91" s="1">
        <f>IF(sum!A84="SA",sum!E84,"*")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2025</v>
      </c>
      <c r="E92" s="1">
        <f>IF(sum!A85="AL",sum!B85,"*")</f>
        <v/>
      </c>
      <c r="F92" s="1" t="n"/>
      <c r="G92" s="1">
        <f>IF(sum!A85="AL",sum!E85,"*")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2025</v>
      </c>
      <c r="M92" s="1">
        <f>IF(sum!A85="AT",sum!B85,"*")</f>
        <v/>
      </c>
      <c r="N92" s="1" t="n"/>
      <c r="O92" s="1">
        <f>IF(sum!A85="AT",sum!E85,"*")</f>
        <v/>
      </c>
      <c r="R92" s="1" t="inlineStr">
        <is>
          <t>NCAP_BND</t>
        </is>
      </c>
      <c r="S92" s="1" t="inlineStr">
        <is>
          <t>FX</t>
        </is>
      </c>
      <c r="T92" s="1" t="n">
        <v>2025</v>
      </c>
      <c r="U92" s="1">
        <f>IF(sum!A85="BC",sum!B85,"*")</f>
        <v/>
      </c>
      <c r="V92" s="1" t="n"/>
      <c r="W92" s="1">
        <f>IF(sum!A85="BC",sum!E85,"*")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2025</v>
      </c>
      <c r="AC92" s="1">
        <f>IF(sum!A85="MA",sum!B85,"*")</f>
        <v/>
      </c>
      <c r="AD92" s="1" t="n"/>
      <c r="AE92" s="1">
        <f>IF(sum!A85="MA",sum!E85,"*")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2025</v>
      </c>
      <c r="AK92" s="1">
        <f>IF(sum!A85="ON",sum!B85,"*")</f>
        <v/>
      </c>
      <c r="AL92" s="1" t="n"/>
      <c r="AM92" s="1">
        <f>IF(sum!A85="ON",sum!E85,"*")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2025</v>
      </c>
      <c r="AS92" s="1">
        <f>IF(sum!A85="QU",sum!B85,"*")</f>
        <v/>
      </c>
      <c r="AT92" s="1" t="n"/>
      <c r="AU92" s="1">
        <f>IF(sum!A85="QU",sum!E85,"*")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2025</v>
      </c>
      <c r="BA92" s="1">
        <f>IF(sum!A85="SA",sum!B85,"*")</f>
        <v/>
      </c>
      <c r="BB92" s="1" t="n"/>
      <c r="BC92" s="1">
        <f>IF(sum!A85="SA",sum!E85,"*")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2025</v>
      </c>
      <c r="E93" s="1">
        <f>IF(sum!A86="AL",sum!B86,"*")</f>
        <v/>
      </c>
      <c r="F93" s="1" t="n"/>
      <c r="G93" s="1">
        <f>IF(sum!A86="AL",sum!E86,"*")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2025</v>
      </c>
      <c r="M93" s="1">
        <f>IF(sum!A86="AT",sum!B86,"*")</f>
        <v/>
      </c>
      <c r="N93" s="1" t="n"/>
      <c r="O93" s="1">
        <f>IF(sum!A86="AT",sum!E86,"*")</f>
        <v/>
      </c>
      <c r="R93" s="1" t="inlineStr">
        <is>
          <t>NCAP_BND</t>
        </is>
      </c>
      <c r="S93" s="1" t="inlineStr">
        <is>
          <t>FX</t>
        </is>
      </c>
      <c r="T93" s="1" t="n">
        <v>2025</v>
      </c>
      <c r="U93" s="1">
        <f>IF(sum!A86="BC",sum!B86,"*")</f>
        <v/>
      </c>
      <c r="V93" s="1" t="n"/>
      <c r="W93" s="1">
        <f>IF(sum!A86="BC",sum!E86,"*")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2025</v>
      </c>
      <c r="AC93" s="1">
        <f>IF(sum!A86="MA",sum!B86,"*")</f>
        <v/>
      </c>
      <c r="AD93" s="1" t="n"/>
      <c r="AE93" s="1">
        <f>IF(sum!A86="MA",sum!E86,"*")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2025</v>
      </c>
      <c r="AK93" s="1">
        <f>IF(sum!A86="ON",sum!B86,"*")</f>
        <v/>
      </c>
      <c r="AL93" s="1" t="n"/>
      <c r="AM93" s="1">
        <f>IF(sum!A86="ON",sum!E86,"*")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2025</v>
      </c>
      <c r="AS93" s="1">
        <f>IF(sum!A86="QU",sum!B86,"*")</f>
        <v/>
      </c>
      <c r="AT93" s="1" t="n"/>
      <c r="AU93" s="1">
        <f>IF(sum!A86="QU",sum!E86,"*")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2025</v>
      </c>
      <c r="BA93" s="1">
        <f>IF(sum!A86="SA",sum!B86,"*")</f>
        <v/>
      </c>
      <c r="BB93" s="1" t="n"/>
      <c r="BC93" s="1">
        <f>IF(sum!A86="SA",sum!E86,"*")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2025</v>
      </c>
      <c r="E94" s="1">
        <f>IF(sum!A87="AL",sum!B87,"*")</f>
        <v/>
      </c>
      <c r="F94" s="1" t="n"/>
      <c r="G94" s="1">
        <f>IF(sum!A87="AL",sum!E87,"*")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2025</v>
      </c>
      <c r="M94" s="1">
        <f>IF(sum!A87="AT",sum!B87,"*")</f>
        <v/>
      </c>
      <c r="N94" s="1" t="n"/>
      <c r="O94" s="1">
        <f>IF(sum!A87="AT",sum!E87,"*")</f>
        <v/>
      </c>
      <c r="R94" s="1" t="inlineStr">
        <is>
          <t>NCAP_BND</t>
        </is>
      </c>
      <c r="S94" s="1" t="inlineStr">
        <is>
          <t>FX</t>
        </is>
      </c>
      <c r="T94" s="1" t="n">
        <v>2025</v>
      </c>
      <c r="U94" s="1">
        <f>IF(sum!A87="BC",sum!B87,"*")</f>
        <v/>
      </c>
      <c r="V94" s="1" t="n"/>
      <c r="W94" s="1">
        <f>IF(sum!A87="BC",sum!E87,"*")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2025</v>
      </c>
      <c r="AC94" s="1">
        <f>IF(sum!A87="MA",sum!B87,"*")</f>
        <v/>
      </c>
      <c r="AD94" s="1" t="n"/>
      <c r="AE94" s="1">
        <f>IF(sum!A87="MA",sum!E87,"*")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2025</v>
      </c>
      <c r="AK94" s="1">
        <f>IF(sum!A87="ON",sum!B87,"*")</f>
        <v/>
      </c>
      <c r="AL94" s="1" t="n"/>
      <c r="AM94" s="1">
        <f>IF(sum!A87="ON",sum!E87,"*")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2025</v>
      </c>
      <c r="AS94" s="1">
        <f>IF(sum!A87="QU",sum!B87,"*")</f>
        <v/>
      </c>
      <c r="AT94" s="1" t="n"/>
      <c r="AU94" s="1">
        <f>IF(sum!A87="QU",sum!E87,"*")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2025</v>
      </c>
      <c r="BA94" s="1">
        <f>IF(sum!A87="SA",sum!B87,"*")</f>
        <v/>
      </c>
      <c r="BB94" s="1" t="n"/>
      <c r="BC94" s="1">
        <f>IF(sum!A87="SA",sum!E87,"*")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2025</v>
      </c>
      <c r="E95" s="1">
        <f>IF(sum!A88="AL",sum!B88,"*")</f>
        <v/>
      </c>
      <c r="F95" s="1" t="n"/>
      <c r="G95" s="1">
        <f>IF(sum!A88="AL",sum!E88,"*")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2025</v>
      </c>
      <c r="M95" s="1">
        <f>IF(sum!A88="AT",sum!B88,"*")</f>
        <v/>
      </c>
      <c r="N95" s="1" t="n"/>
      <c r="O95" s="1">
        <f>IF(sum!A88="AT",sum!E88,"*")</f>
        <v/>
      </c>
      <c r="R95" s="1" t="inlineStr">
        <is>
          <t>NCAP_BND</t>
        </is>
      </c>
      <c r="S95" s="1" t="inlineStr">
        <is>
          <t>FX</t>
        </is>
      </c>
      <c r="T95" s="1" t="n">
        <v>2025</v>
      </c>
      <c r="U95" s="1">
        <f>IF(sum!A88="BC",sum!B88,"*")</f>
        <v/>
      </c>
      <c r="V95" s="1" t="n"/>
      <c r="W95" s="1">
        <f>IF(sum!A88="BC",sum!E88,"*")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2025</v>
      </c>
      <c r="AC95" s="1">
        <f>IF(sum!A88="MA",sum!B88,"*")</f>
        <v/>
      </c>
      <c r="AD95" s="1" t="n"/>
      <c r="AE95" s="1">
        <f>IF(sum!A88="MA",sum!E88,"*")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2025</v>
      </c>
      <c r="AK95" s="1">
        <f>IF(sum!A88="ON",sum!B88,"*")</f>
        <v/>
      </c>
      <c r="AL95" s="1" t="n"/>
      <c r="AM95" s="1">
        <f>IF(sum!A88="ON",sum!E88,"*")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2025</v>
      </c>
      <c r="AS95" s="1">
        <f>IF(sum!A88="QU",sum!B88,"*")</f>
        <v/>
      </c>
      <c r="AT95" s="1" t="n"/>
      <c r="AU95" s="1">
        <f>IF(sum!A88="QU",sum!E88,"*")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2025</v>
      </c>
      <c r="BA95" s="1">
        <f>IF(sum!A88="SA",sum!B88,"*")</f>
        <v/>
      </c>
      <c r="BB95" s="1" t="n"/>
      <c r="BC95" s="1">
        <f>IF(sum!A88="SA",sum!E88,"*")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2025</v>
      </c>
      <c r="E96" s="1">
        <f>IF(sum!A89="AL",sum!B89,"*")</f>
        <v/>
      </c>
      <c r="F96" s="1" t="n"/>
      <c r="G96" s="1">
        <f>IF(sum!A89="AL",sum!E89,"*")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2025</v>
      </c>
      <c r="M96" s="1">
        <f>IF(sum!A89="AT",sum!B89,"*")</f>
        <v/>
      </c>
      <c r="N96" s="1" t="n"/>
      <c r="O96" s="1">
        <f>IF(sum!A89="AT",sum!E89,"*")</f>
        <v/>
      </c>
      <c r="R96" s="1" t="inlineStr">
        <is>
          <t>NCAP_BND</t>
        </is>
      </c>
      <c r="S96" s="1" t="inlineStr">
        <is>
          <t>FX</t>
        </is>
      </c>
      <c r="T96" s="1" t="n">
        <v>2025</v>
      </c>
      <c r="U96" s="1">
        <f>IF(sum!A89="BC",sum!B89,"*")</f>
        <v/>
      </c>
      <c r="V96" s="1" t="n"/>
      <c r="W96" s="1">
        <f>IF(sum!A89="BC",sum!E89,"*")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2025</v>
      </c>
      <c r="AC96" s="1">
        <f>IF(sum!A89="MA",sum!B89,"*")</f>
        <v/>
      </c>
      <c r="AD96" s="1" t="n"/>
      <c r="AE96" s="1">
        <f>IF(sum!A89="MA",sum!E89,"*")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2025</v>
      </c>
      <c r="AK96" s="1">
        <f>IF(sum!A89="ON",sum!B89,"*")</f>
        <v/>
      </c>
      <c r="AL96" s="1" t="n"/>
      <c r="AM96" s="1">
        <f>IF(sum!A89="ON",sum!E89,"*")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2025</v>
      </c>
      <c r="AS96" s="1">
        <f>IF(sum!A89="QU",sum!B89,"*")</f>
        <v/>
      </c>
      <c r="AT96" s="1" t="n"/>
      <c r="AU96" s="1">
        <f>IF(sum!A89="QU",sum!E89,"*")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2025</v>
      </c>
      <c r="BA96" s="1">
        <f>IF(sum!A89="SA",sum!B89,"*")</f>
        <v/>
      </c>
      <c r="BB96" s="1" t="n"/>
      <c r="BC96" s="1">
        <f>IF(sum!A89="SA",sum!E89,"*")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2025</v>
      </c>
      <c r="E97" s="1">
        <f>IF(sum!A90="AL",sum!B90,"*")</f>
        <v/>
      </c>
      <c r="F97" s="1" t="n"/>
      <c r="G97" s="1">
        <f>IF(sum!A90="AL",sum!E90,"*")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2025</v>
      </c>
      <c r="M97" s="1">
        <f>IF(sum!A90="AT",sum!B90,"*")</f>
        <v/>
      </c>
      <c r="N97" s="1" t="n"/>
      <c r="O97" s="1">
        <f>IF(sum!A90="AT",sum!E90,"*")</f>
        <v/>
      </c>
      <c r="R97" s="1" t="inlineStr">
        <is>
          <t>NCAP_BND</t>
        </is>
      </c>
      <c r="S97" s="1" t="inlineStr">
        <is>
          <t>FX</t>
        </is>
      </c>
      <c r="T97" s="1" t="n">
        <v>2025</v>
      </c>
      <c r="U97" s="1">
        <f>IF(sum!A90="BC",sum!B90,"*")</f>
        <v/>
      </c>
      <c r="V97" s="1" t="n"/>
      <c r="W97" s="1">
        <f>IF(sum!A90="BC",sum!E90,"*")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2025</v>
      </c>
      <c r="AC97" s="1">
        <f>IF(sum!A90="MA",sum!B90,"*")</f>
        <v/>
      </c>
      <c r="AD97" s="1" t="n"/>
      <c r="AE97" s="1">
        <f>IF(sum!A90="MA",sum!E90,"*")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2025</v>
      </c>
      <c r="AK97" s="1">
        <f>IF(sum!A90="ON",sum!B90,"*")</f>
        <v/>
      </c>
      <c r="AL97" s="1" t="n"/>
      <c r="AM97" s="1">
        <f>IF(sum!A90="ON",sum!E90,"*")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2025</v>
      </c>
      <c r="AS97" s="1">
        <f>IF(sum!A90="QU",sum!B90,"*")</f>
        <v/>
      </c>
      <c r="AT97" s="1" t="n"/>
      <c r="AU97" s="1">
        <f>IF(sum!A90="QU",sum!E90,"*")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2025</v>
      </c>
      <c r="BA97" s="1">
        <f>IF(sum!A90="SA",sum!B90,"*")</f>
        <v/>
      </c>
      <c r="BB97" s="1" t="n"/>
      <c r="BC97" s="1">
        <f>IF(sum!A90="SA",sum!E90,"*")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2025</v>
      </c>
      <c r="E98" s="1">
        <f>IF(sum!A91="AL",sum!B91,"*")</f>
        <v/>
      </c>
      <c r="F98" s="1" t="n"/>
      <c r="G98" s="1">
        <f>IF(sum!A91="AL",sum!E91,"*")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2025</v>
      </c>
      <c r="M98" s="1">
        <f>IF(sum!A91="AT",sum!B91,"*")</f>
        <v/>
      </c>
      <c r="N98" s="1" t="n"/>
      <c r="O98" s="1">
        <f>IF(sum!A91="AT",sum!E91,"*")</f>
        <v/>
      </c>
      <c r="R98" s="1" t="inlineStr">
        <is>
          <t>NCAP_BND</t>
        </is>
      </c>
      <c r="S98" s="1" t="inlineStr">
        <is>
          <t>FX</t>
        </is>
      </c>
      <c r="T98" s="1" t="n">
        <v>2025</v>
      </c>
      <c r="U98" s="1">
        <f>IF(sum!A91="BC",sum!B91,"*")</f>
        <v/>
      </c>
      <c r="V98" s="1" t="n"/>
      <c r="W98" s="1">
        <f>IF(sum!A91="BC",sum!E91,"*")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2025</v>
      </c>
      <c r="AC98" s="1">
        <f>IF(sum!A91="MA",sum!B91,"*")</f>
        <v/>
      </c>
      <c r="AD98" s="1" t="n"/>
      <c r="AE98" s="1">
        <f>IF(sum!A91="MA",sum!E91,"*")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2025</v>
      </c>
      <c r="AK98" s="1">
        <f>IF(sum!A91="ON",sum!B91,"*")</f>
        <v/>
      </c>
      <c r="AL98" s="1" t="n"/>
      <c r="AM98" s="1">
        <f>IF(sum!A91="ON",sum!E91,"*")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2025</v>
      </c>
      <c r="AS98" s="1">
        <f>IF(sum!A91="QU",sum!B91,"*")</f>
        <v/>
      </c>
      <c r="AT98" s="1" t="n"/>
      <c r="AU98" s="1">
        <f>IF(sum!A91="QU",sum!E91,"*")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2025</v>
      </c>
      <c r="BA98" s="1">
        <f>IF(sum!A91="SA",sum!B91,"*")</f>
        <v/>
      </c>
      <c r="BB98" s="1" t="n"/>
      <c r="BC98" s="1">
        <f>IF(sum!A91="SA",sum!E91,"*")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2025</v>
      </c>
      <c r="E99" s="1">
        <f>IF(sum!A92="AL",sum!B92,"*")</f>
        <v/>
      </c>
      <c r="F99" s="1" t="n"/>
      <c r="G99" s="1">
        <f>IF(sum!A92="AL",sum!E92,"*")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2025</v>
      </c>
      <c r="M99" s="1">
        <f>IF(sum!A92="AT",sum!B92,"*")</f>
        <v/>
      </c>
      <c r="N99" s="1" t="n"/>
      <c r="O99" s="1">
        <f>IF(sum!A92="AT",sum!E92,"*")</f>
        <v/>
      </c>
      <c r="R99" s="1" t="inlineStr">
        <is>
          <t>NCAP_BND</t>
        </is>
      </c>
      <c r="S99" s="1" t="inlineStr">
        <is>
          <t>FX</t>
        </is>
      </c>
      <c r="T99" s="1" t="n">
        <v>2025</v>
      </c>
      <c r="U99" s="1">
        <f>IF(sum!A92="BC",sum!B92,"*")</f>
        <v/>
      </c>
      <c r="V99" s="1" t="n"/>
      <c r="W99" s="1">
        <f>IF(sum!A92="BC",sum!E92,"*")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2025</v>
      </c>
      <c r="AC99" s="1">
        <f>IF(sum!A92="MA",sum!B92,"*")</f>
        <v/>
      </c>
      <c r="AD99" s="1" t="n"/>
      <c r="AE99" s="1">
        <f>IF(sum!A92="MA",sum!E92,"*")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2025</v>
      </c>
      <c r="AK99" s="1">
        <f>IF(sum!A92="ON",sum!B92,"*")</f>
        <v/>
      </c>
      <c r="AL99" s="1" t="n"/>
      <c r="AM99" s="1">
        <f>IF(sum!A92="ON",sum!E92,"*")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2025</v>
      </c>
      <c r="AS99" s="1">
        <f>IF(sum!A92="QU",sum!B92,"*")</f>
        <v/>
      </c>
      <c r="AT99" s="1" t="n"/>
      <c r="AU99" s="1">
        <f>IF(sum!A92="QU",sum!E92,"*")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2025</v>
      </c>
      <c r="BA99" s="1">
        <f>IF(sum!A92="SA",sum!B92,"*")</f>
        <v/>
      </c>
      <c r="BB99" s="1" t="n"/>
      <c r="BC99" s="1">
        <f>IF(sum!A92="SA",sum!E92,"*")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2025</v>
      </c>
      <c r="E100" s="1">
        <f>IF(sum!A93="AL",sum!B93,"*")</f>
        <v/>
      </c>
      <c r="F100" s="1" t="n"/>
      <c r="G100" s="1">
        <f>IF(sum!A93="AL",sum!E93,"*")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2025</v>
      </c>
      <c r="M100" s="1">
        <f>IF(sum!A93="AT",sum!B93,"*")</f>
        <v/>
      </c>
      <c r="N100" s="1" t="n"/>
      <c r="O100" s="1">
        <f>IF(sum!A93="AT",sum!E93,"*")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2025</v>
      </c>
      <c r="U100" s="1">
        <f>IF(sum!A93="BC",sum!B93,"*")</f>
        <v/>
      </c>
      <c r="V100" s="1" t="n"/>
      <c r="W100" s="1">
        <f>IF(sum!A93="BC",sum!E93,"*")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2025</v>
      </c>
      <c r="AC100" s="1">
        <f>IF(sum!A93="MA",sum!B93,"*")</f>
        <v/>
      </c>
      <c r="AD100" s="1" t="n"/>
      <c r="AE100" s="1">
        <f>IF(sum!A93="MA",sum!E93,"*")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2025</v>
      </c>
      <c r="AK100" s="1">
        <f>IF(sum!A93="ON",sum!B93,"*")</f>
        <v/>
      </c>
      <c r="AL100" s="1" t="n"/>
      <c r="AM100" s="1">
        <f>IF(sum!A93="ON",sum!E93,"*")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2025</v>
      </c>
      <c r="AS100" s="1">
        <f>IF(sum!A93="QU",sum!B93,"*")</f>
        <v/>
      </c>
      <c r="AT100" s="1" t="n"/>
      <c r="AU100" s="1">
        <f>IF(sum!A93="QU",sum!E93,"*")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2025</v>
      </c>
      <c r="BA100" s="1">
        <f>IF(sum!A93="SA",sum!B93,"*")</f>
        <v/>
      </c>
      <c r="BB100" s="1" t="n"/>
      <c r="BC100" s="1">
        <f>IF(sum!A93="SA",sum!E93,"*")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2025</v>
      </c>
      <c r="E101" s="1">
        <f>IF(sum!A94="AL",sum!B94,"*")</f>
        <v/>
      </c>
      <c r="F101" s="1" t="n"/>
      <c r="G101" s="1">
        <f>IF(sum!A94="AL",sum!E94,"*")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2025</v>
      </c>
      <c r="M101" s="1">
        <f>IF(sum!A94="AT",sum!B94,"*")</f>
        <v/>
      </c>
      <c r="N101" s="1" t="n"/>
      <c r="O101" s="1">
        <f>IF(sum!A94="AT",sum!E94,"*")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2025</v>
      </c>
      <c r="U101" s="1">
        <f>IF(sum!A94="BC",sum!B94,"*")</f>
        <v/>
      </c>
      <c r="V101" s="1" t="n"/>
      <c r="W101" s="1">
        <f>IF(sum!A94="BC",sum!E94,"*")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2025</v>
      </c>
      <c r="AC101" s="1">
        <f>IF(sum!A94="MA",sum!B94,"*")</f>
        <v/>
      </c>
      <c r="AD101" s="1" t="n"/>
      <c r="AE101" s="1">
        <f>IF(sum!A94="MA",sum!E94,"*")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2025</v>
      </c>
      <c r="AK101" s="1">
        <f>IF(sum!A94="ON",sum!B94,"*")</f>
        <v/>
      </c>
      <c r="AL101" s="1" t="n"/>
      <c r="AM101" s="1">
        <f>IF(sum!A94="ON",sum!E94,"*")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2025</v>
      </c>
      <c r="AS101" s="1">
        <f>IF(sum!A94="QU",sum!B94,"*")</f>
        <v/>
      </c>
      <c r="AT101" s="1" t="n"/>
      <c r="AU101" s="1">
        <f>IF(sum!A94="QU",sum!E94,"*")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2025</v>
      </c>
      <c r="BA101" s="1">
        <f>IF(sum!A94="SA",sum!B94,"*")</f>
        <v/>
      </c>
      <c r="BB101" s="1" t="n"/>
      <c r="BC101" s="1">
        <f>IF(sum!A94="SA",sum!E94,"*")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2025</v>
      </c>
      <c r="E102" s="1">
        <f>IF(sum!A95="AL",sum!B95,"*")</f>
        <v/>
      </c>
      <c r="F102" s="1" t="n"/>
      <c r="G102" s="1">
        <f>IF(sum!A95="AL",sum!E95,"*")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2025</v>
      </c>
      <c r="M102" s="1">
        <f>IF(sum!A95="AT",sum!B95,"*")</f>
        <v/>
      </c>
      <c r="N102" s="1" t="n"/>
      <c r="O102" s="1">
        <f>IF(sum!A95="AT",sum!E95,"*")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2025</v>
      </c>
      <c r="U102" s="1">
        <f>IF(sum!A95="BC",sum!B95,"*")</f>
        <v/>
      </c>
      <c r="V102" s="1" t="n"/>
      <c r="W102" s="1">
        <f>IF(sum!A95="BC",sum!E95,"*")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2025</v>
      </c>
      <c r="AC102" s="1">
        <f>IF(sum!A95="MA",sum!B95,"*")</f>
        <v/>
      </c>
      <c r="AD102" s="1" t="n"/>
      <c r="AE102" s="1">
        <f>IF(sum!A95="MA",sum!E95,"*")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2025</v>
      </c>
      <c r="AK102" s="1">
        <f>IF(sum!A95="ON",sum!B95,"*")</f>
        <v/>
      </c>
      <c r="AL102" s="1" t="n"/>
      <c r="AM102" s="1">
        <f>IF(sum!A95="ON",sum!E95,"*")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2025</v>
      </c>
      <c r="AS102" s="1">
        <f>IF(sum!A95="QU",sum!B95,"*")</f>
        <v/>
      </c>
      <c r="AT102" s="1" t="n"/>
      <c r="AU102" s="1">
        <f>IF(sum!A95="QU",sum!E95,"*")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2025</v>
      </c>
      <c r="BA102" s="1">
        <f>IF(sum!A95="SA",sum!B95,"*")</f>
        <v/>
      </c>
      <c r="BB102" s="1" t="n"/>
      <c r="BC102" s="1">
        <f>IF(sum!A95="SA",sum!E95,"*")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2025</v>
      </c>
      <c r="E103" s="1">
        <f>IF(sum!A96="AL",sum!B96,"*")</f>
        <v/>
      </c>
      <c r="F103" s="1" t="n"/>
      <c r="G103" s="1">
        <f>IF(sum!A96="AL",sum!E96,"*")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2025</v>
      </c>
      <c r="M103" s="1">
        <f>IF(sum!A96="AT",sum!B96,"*")</f>
        <v/>
      </c>
      <c r="N103" s="1" t="n"/>
      <c r="O103" s="1">
        <f>IF(sum!A96="AT",sum!E96,"*")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2025</v>
      </c>
      <c r="U103" s="1">
        <f>IF(sum!A96="BC",sum!B96,"*")</f>
        <v/>
      </c>
      <c r="V103" s="1" t="n"/>
      <c r="W103" s="1">
        <f>IF(sum!A96="BC",sum!E96,"*")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2025</v>
      </c>
      <c r="AC103" s="1">
        <f>IF(sum!A96="MA",sum!B96,"*")</f>
        <v/>
      </c>
      <c r="AD103" s="1" t="n"/>
      <c r="AE103" s="1">
        <f>IF(sum!A96="MA",sum!E96,"*")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2025</v>
      </c>
      <c r="AK103" s="1">
        <f>IF(sum!A96="ON",sum!B96,"*")</f>
        <v/>
      </c>
      <c r="AL103" s="1" t="n"/>
      <c r="AM103" s="1">
        <f>IF(sum!A96="ON",sum!E96,"*")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2025</v>
      </c>
      <c r="AS103" s="1">
        <f>IF(sum!A96="QU",sum!B96,"*")</f>
        <v/>
      </c>
      <c r="AT103" s="1" t="n"/>
      <c r="AU103" s="1">
        <f>IF(sum!A96="QU",sum!E96,"*")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2025</v>
      </c>
      <c r="BA103" s="1">
        <f>IF(sum!A96="SA",sum!B96,"*")</f>
        <v/>
      </c>
      <c r="BB103" s="1" t="n"/>
      <c r="BC103" s="1">
        <f>IF(sum!A96="SA",sum!E96,"*")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2025</v>
      </c>
      <c r="E104" s="1">
        <f>IF(sum!A97="AL",sum!B97,"*")</f>
        <v/>
      </c>
      <c r="F104" s="1" t="n"/>
      <c r="G104" s="1">
        <f>IF(sum!A97="AL",sum!E97,"*")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2025</v>
      </c>
      <c r="M104" s="1">
        <f>IF(sum!A97="AT",sum!B97,"*")</f>
        <v/>
      </c>
      <c r="N104" s="1" t="n"/>
      <c r="O104" s="1">
        <f>IF(sum!A97="AT",sum!E97,"*")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2025</v>
      </c>
      <c r="U104" s="1">
        <f>IF(sum!A97="BC",sum!B97,"*")</f>
        <v/>
      </c>
      <c r="V104" s="1" t="n"/>
      <c r="W104" s="1">
        <f>IF(sum!A97="BC",sum!E97,"*")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2025</v>
      </c>
      <c r="AC104" s="1">
        <f>IF(sum!A97="MA",sum!B97,"*")</f>
        <v/>
      </c>
      <c r="AD104" s="1" t="n"/>
      <c r="AE104" s="1">
        <f>IF(sum!A97="MA",sum!E97,"*")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2025</v>
      </c>
      <c r="AK104" s="1">
        <f>IF(sum!A97="ON",sum!B97,"*")</f>
        <v/>
      </c>
      <c r="AL104" s="1" t="n"/>
      <c r="AM104" s="1">
        <f>IF(sum!A97="ON",sum!E97,"*")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2025</v>
      </c>
      <c r="AS104" s="1">
        <f>IF(sum!A97="QU",sum!B97,"*")</f>
        <v/>
      </c>
      <c r="AT104" s="1" t="n"/>
      <c r="AU104" s="1">
        <f>IF(sum!A97="QU",sum!E97,"*")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2025</v>
      </c>
      <c r="BA104" s="1">
        <f>IF(sum!A97="SA",sum!B97,"*")</f>
        <v/>
      </c>
      <c r="BB104" s="1" t="n"/>
      <c r="BC104" s="1">
        <f>IF(sum!A97="SA",sum!E97,"*")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2025</v>
      </c>
      <c r="E105" s="1">
        <f>IF(sum!A98="AL",sum!B98,"*")</f>
        <v/>
      </c>
      <c r="F105" s="1" t="n"/>
      <c r="G105" s="1">
        <f>IF(sum!A98="AL",sum!E98,"*")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2025</v>
      </c>
      <c r="M105" s="1">
        <f>IF(sum!A98="AT",sum!B98,"*")</f>
        <v/>
      </c>
      <c r="N105" s="1" t="n"/>
      <c r="O105" s="1">
        <f>IF(sum!A98="AT",sum!E98,"*")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2025</v>
      </c>
      <c r="U105" s="1">
        <f>IF(sum!A98="BC",sum!B98,"*")</f>
        <v/>
      </c>
      <c r="V105" s="1" t="n"/>
      <c r="W105" s="1">
        <f>IF(sum!A98="BC",sum!E98,"*")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2025</v>
      </c>
      <c r="AC105" s="1">
        <f>IF(sum!A98="MA",sum!B98,"*")</f>
        <v/>
      </c>
      <c r="AD105" s="1" t="n"/>
      <c r="AE105" s="1">
        <f>IF(sum!A98="MA",sum!E98,"*")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2025</v>
      </c>
      <c r="AK105" s="1">
        <f>IF(sum!A98="ON",sum!B98,"*")</f>
        <v/>
      </c>
      <c r="AL105" s="1" t="n"/>
      <c r="AM105" s="1">
        <f>IF(sum!A98="ON",sum!E98,"*")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2025</v>
      </c>
      <c r="AS105" s="1">
        <f>IF(sum!A98="QU",sum!B98,"*")</f>
        <v/>
      </c>
      <c r="AT105" s="1" t="n"/>
      <c r="AU105" s="1">
        <f>IF(sum!A98="QU",sum!E98,"*")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2025</v>
      </c>
      <c r="BA105" s="1">
        <f>IF(sum!A98="SA",sum!B98,"*")</f>
        <v/>
      </c>
      <c r="BB105" s="1" t="n"/>
      <c r="BC105" s="1">
        <f>IF(sum!A98="SA",sum!E98,"*")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2025</v>
      </c>
      <c r="E106" s="1">
        <f>IF(sum!A99="AL",sum!B99,"*")</f>
        <v/>
      </c>
      <c r="F106" s="1" t="n"/>
      <c r="G106" s="1">
        <f>IF(sum!A99="AL",sum!E99,"*")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2025</v>
      </c>
      <c r="M106" s="1">
        <f>IF(sum!A99="AT",sum!B99,"*")</f>
        <v/>
      </c>
      <c r="N106" s="1" t="n"/>
      <c r="O106" s="1">
        <f>IF(sum!A99="AT",sum!E99,"*")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2025</v>
      </c>
      <c r="U106" s="1">
        <f>IF(sum!A99="BC",sum!B99,"*")</f>
        <v/>
      </c>
      <c r="V106" s="1" t="n"/>
      <c r="W106" s="1">
        <f>IF(sum!A99="BC",sum!E99,"*")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2025</v>
      </c>
      <c r="AC106" s="1">
        <f>IF(sum!A99="MA",sum!B99,"*")</f>
        <v/>
      </c>
      <c r="AD106" s="1" t="n"/>
      <c r="AE106" s="1">
        <f>IF(sum!A99="MA",sum!E99,"*")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2025</v>
      </c>
      <c r="AK106" s="1">
        <f>IF(sum!A99="ON",sum!B99,"*")</f>
        <v/>
      </c>
      <c r="AL106" s="1" t="n"/>
      <c r="AM106" s="1">
        <f>IF(sum!A99="ON",sum!E99,"*")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2025</v>
      </c>
      <c r="AS106" s="1">
        <f>IF(sum!A99="QU",sum!B99,"*")</f>
        <v/>
      </c>
      <c r="AT106" s="1" t="n"/>
      <c r="AU106" s="1">
        <f>IF(sum!A99="QU",sum!E99,"*")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2025</v>
      </c>
      <c r="BA106" s="1">
        <f>IF(sum!A99="SA",sum!B99,"*")</f>
        <v/>
      </c>
      <c r="BB106" s="1" t="n"/>
      <c r="BC106" s="1">
        <f>IF(sum!A99="SA",sum!E99,"*")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2025</v>
      </c>
      <c r="E107" s="1">
        <f>IF(sum!A100="AL",sum!B100,"*")</f>
        <v/>
      </c>
      <c r="F107" s="1" t="n"/>
      <c r="G107" s="1">
        <f>IF(sum!A100="AL",sum!E100,"*")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2025</v>
      </c>
      <c r="M107" s="1">
        <f>IF(sum!A100="AT",sum!B100,"*")</f>
        <v/>
      </c>
      <c r="N107" s="1" t="n"/>
      <c r="O107" s="1">
        <f>IF(sum!A100="AT",sum!E100,"*")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2025</v>
      </c>
      <c r="U107" s="1">
        <f>IF(sum!A100="BC",sum!B100,"*")</f>
        <v/>
      </c>
      <c r="V107" s="1" t="n"/>
      <c r="W107" s="1">
        <f>IF(sum!A100="BC",sum!E100,"*")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2025</v>
      </c>
      <c r="AC107" s="1">
        <f>IF(sum!A100="MA",sum!B100,"*")</f>
        <v/>
      </c>
      <c r="AD107" s="1" t="n"/>
      <c r="AE107" s="1">
        <f>IF(sum!A100="MA",sum!E100,"*")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2025</v>
      </c>
      <c r="AK107" s="1">
        <f>IF(sum!A100="ON",sum!B100,"*")</f>
        <v/>
      </c>
      <c r="AL107" s="1" t="n"/>
      <c r="AM107" s="1">
        <f>IF(sum!A100="ON",sum!E100,"*")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2025</v>
      </c>
      <c r="AS107" s="1">
        <f>IF(sum!A100="QU",sum!B100,"*")</f>
        <v/>
      </c>
      <c r="AT107" s="1" t="n"/>
      <c r="AU107" s="1">
        <f>IF(sum!A100="QU",sum!E100,"*")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2025</v>
      </c>
      <c r="BA107" s="1">
        <f>IF(sum!A100="SA",sum!B100,"*")</f>
        <v/>
      </c>
      <c r="BB107" s="1" t="n"/>
      <c r="BC107" s="1">
        <f>IF(sum!A100="SA",sum!E100,"*")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2025</v>
      </c>
      <c r="E108" s="1">
        <f>IF(sum!A101="AL",sum!B101,"*")</f>
        <v/>
      </c>
      <c r="F108" s="1" t="n"/>
      <c r="G108" s="1">
        <f>IF(sum!A101="AL",sum!E101,"*")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2025</v>
      </c>
      <c r="M108" s="1">
        <f>IF(sum!A101="AT",sum!B101,"*")</f>
        <v/>
      </c>
      <c r="N108" s="1" t="n"/>
      <c r="O108" s="1">
        <f>IF(sum!A101="AT",sum!E101,"*")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2025</v>
      </c>
      <c r="U108" s="1">
        <f>IF(sum!A101="BC",sum!B101,"*")</f>
        <v/>
      </c>
      <c r="V108" s="1" t="n"/>
      <c r="W108" s="1">
        <f>IF(sum!A101="BC",sum!E101,"*")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2025</v>
      </c>
      <c r="AC108" s="1">
        <f>IF(sum!A101="MA",sum!B101,"*")</f>
        <v/>
      </c>
      <c r="AD108" s="1" t="n"/>
      <c r="AE108" s="1">
        <f>IF(sum!A101="MA",sum!E101,"*")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2025</v>
      </c>
      <c r="AK108" s="1">
        <f>IF(sum!A101="ON",sum!B101,"*")</f>
        <v/>
      </c>
      <c r="AL108" s="1" t="n"/>
      <c r="AM108" s="1">
        <f>IF(sum!A101="ON",sum!E101,"*")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2025</v>
      </c>
      <c r="AS108" s="1">
        <f>IF(sum!A101="QU",sum!B101,"*")</f>
        <v/>
      </c>
      <c r="AT108" s="1" t="n"/>
      <c r="AU108" s="1">
        <f>IF(sum!A101="QU",sum!E101,"*")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2025</v>
      </c>
      <c r="BA108" s="1">
        <f>IF(sum!A101="SA",sum!B101,"*")</f>
        <v/>
      </c>
      <c r="BB108" s="1" t="n"/>
      <c r="BC108" s="1">
        <f>IF(sum!A101="SA",sum!E101,"*")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2025</v>
      </c>
      <c r="E109" s="1">
        <f>IF(sum!A102="AL",sum!B102,"*")</f>
        <v/>
      </c>
      <c r="F109" s="1" t="n"/>
      <c r="G109" s="1">
        <f>IF(sum!A102="AL",sum!E102,"*")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2025</v>
      </c>
      <c r="M109" s="1">
        <f>IF(sum!A102="AT",sum!B102,"*")</f>
        <v/>
      </c>
      <c r="N109" s="1" t="n"/>
      <c r="O109" s="1">
        <f>IF(sum!A102="AT",sum!E102,"*")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2025</v>
      </c>
      <c r="U109" s="1">
        <f>IF(sum!A102="BC",sum!B102,"*")</f>
        <v/>
      </c>
      <c r="V109" s="1" t="n"/>
      <c r="W109" s="1">
        <f>IF(sum!A102="BC",sum!E102,"*")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2025</v>
      </c>
      <c r="AC109" s="1">
        <f>IF(sum!A102="MA",sum!B102,"*")</f>
        <v/>
      </c>
      <c r="AD109" s="1" t="n"/>
      <c r="AE109" s="1">
        <f>IF(sum!A102="MA",sum!E102,"*")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2025</v>
      </c>
      <c r="AK109" s="1">
        <f>IF(sum!A102="ON",sum!B102,"*")</f>
        <v/>
      </c>
      <c r="AL109" s="1" t="n"/>
      <c r="AM109" s="1">
        <f>IF(sum!A102="ON",sum!E102,"*")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2025</v>
      </c>
      <c r="AS109" s="1">
        <f>IF(sum!A102="QU",sum!B102,"*")</f>
        <v/>
      </c>
      <c r="AT109" s="1" t="n"/>
      <c r="AU109" s="1">
        <f>IF(sum!A102="QU",sum!E102,"*")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2025</v>
      </c>
      <c r="BA109" s="1">
        <f>IF(sum!A102="SA",sum!B102,"*")</f>
        <v/>
      </c>
      <c r="BB109" s="1" t="n"/>
      <c r="BC109" s="1">
        <f>IF(sum!A102="SA",sum!E102,"*")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2025</v>
      </c>
      <c r="E110" s="1">
        <f>IF(sum!A103="AL",sum!B103,"*")</f>
        <v/>
      </c>
      <c r="F110" s="1" t="n"/>
      <c r="G110" s="1">
        <f>IF(sum!A103="AL",sum!E103,"*")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2025</v>
      </c>
      <c r="M110" s="1">
        <f>IF(sum!A103="AT",sum!B103,"*")</f>
        <v/>
      </c>
      <c r="N110" s="1" t="n"/>
      <c r="O110" s="1">
        <f>IF(sum!A103="AT",sum!E103,"*")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2025</v>
      </c>
      <c r="U110" s="1">
        <f>IF(sum!A103="BC",sum!B103,"*")</f>
        <v/>
      </c>
      <c r="V110" s="1" t="n"/>
      <c r="W110" s="1">
        <f>IF(sum!A103="BC",sum!E103,"*")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2025</v>
      </c>
      <c r="AC110" s="1">
        <f>IF(sum!A103="MA",sum!B103,"*")</f>
        <v/>
      </c>
      <c r="AD110" s="1" t="n"/>
      <c r="AE110" s="1">
        <f>IF(sum!A103="MA",sum!E103,"*")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2025</v>
      </c>
      <c r="AK110" s="1">
        <f>IF(sum!A103="ON",sum!B103,"*")</f>
        <v/>
      </c>
      <c r="AL110" s="1" t="n"/>
      <c r="AM110" s="1">
        <f>IF(sum!A103="ON",sum!E103,"*")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2025</v>
      </c>
      <c r="AS110" s="1">
        <f>IF(sum!A103="QU",sum!B103,"*")</f>
        <v/>
      </c>
      <c r="AT110" s="1" t="n"/>
      <c r="AU110" s="1">
        <f>IF(sum!A103="QU",sum!E103,"*")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2025</v>
      </c>
      <c r="BA110" s="1">
        <f>IF(sum!A103="SA",sum!B103,"*")</f>
        <v/>
      </c>
      <c r="BB110" s="1" t="n"/>
      <c r="BC110" s="1">
        <f>IF(sum!A103="SA",sum!E103,"*")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2025</v>
      </c>
      <c r="E111" s="1">
        <f>IF(sum!A104="AL",sum!B104,"*")</f>
        <v/>
      </c>
      <c r="F111" s="1" t="n"/>
      <c r="G111" s="1">
        <f>IF(sum!A104="AL",sum!E104,"*")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2025</v>
      </c>
      <c r="M111" s="1">
        <f>IF(sum!A104="AT",sum!B104,"*")</f>
        <v/>
      </c>
      <c r="N111" s="1" t="n"/>
      <c r="O111" s="1">
        <f>IF(sum!A104="AT",sum!E104,"*")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2025</v>
      </c>
      <c r="U111" s="1">
        <f>IF(sum!A104="BC",sum!B104,"*")</f>
        <v/>
      </c>
      <c r="V111" s="1" t="n"/>
      <c r="W111" s="1">
        <f>IF(sum!A104="BC",sum!E104,"*")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2025</v>
      </c>
      <c r="AC111" s="1">
        <f>IF(sum!A104="MA",sum!B104,"*")</f>
        <v/>
      </c>
      <c r="AD111" s="1" t="n"/>
      <c r="AE111" s="1">
        <f>IF(sum!A104="MA",sum!E104,"*")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2025</v>
      </c>
      <c r="AK111" s="1">
        <f>IF(sum!A104="ON",sum!B104,"*")</f>
        <v/>
      </c>
      <c r="AL111" s="1" t="n"/>
      <c r="AM111" s="1">
        <f>IF(sum!A104="ON",sum!E104,"*")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2025</v>
      </c>
      <c r="AS111" s="1">
        <f>IF(sum!A104="QU",sum!B104,"*")</f>
        <v/>
      </c>
      <c r="AT111" s="1" t="n"/>
      <c r="AU111" s="1">
        <f>IF(sum!A104="QU",sum!E104,"*")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2025</v>
      </c>
      <c r="BA111" s="1">
        <f>IF(sum!A104="SA",sum!B104,"*")</f>
        <v/>
      </c>
      <c r="BB111" s="1" t="n"/>
      <c r="BC111" s="1">
        <f>IF(sum!A104="SA",sum!E104,"*")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2025</v>
      </c>
      <c r="E112" s="1">
        <f>IF(sum!A105="AL",sum!B105,"*")</f>
        <v/>
      </c>
      <c r="F112" s="1" t="n"/>
      <c r="G112" s="1">
        <f>IF(sum!A105="AL",sum!E105,"*")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2025</v>
      </c>
      <c r="M112" s="1">
        <f>IF(sum!A105="AT",sum!B105,"*")</f>
        <v/>
      </c>
      <c r="N112" s="1" t="n"/>
      <c r="O112" s="1">
        <f>IF(sum!A105="AT",sum!E105,"*")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2025</v>
      </c>
      <c r="U112" s="1">
        <f>IF(sum!A105="BC",sum!B105,"*")</f>
        <v/>
      </c>
      <c r="V112" s="1" t="n"/>
      <c r="W112" s="1">
        <f>IF(sum!A105="BC",sum!E105,"*")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2025</v>
      </c>
      <c r="AC112" s="1">
        <f>IF(sum!A105="MA",sum!B105,"*")</f>
        <v/>
      </c>
      <c r="AD112" s="1" t="n"/>
      <c r="AE112" s="1">
        <f>IF(sum!A105="MA",sum!E105,"*")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2025</v>
      </c>
      <c r="AK112" s="1">
        <f>IF(sum!A105="ON",sum!B105,"*")</f>
        <v/>
      </c>
      <c r="AL112" s="1" t="n"/>
      <c r="AM112" s="1">
        <f>IF(sum!A105="ON",sum!E105,"*")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2025</v>
      </c>
      <c r="AS112" s="1">
        <f>IF(sum!A105="QU",sum!B105,"*")</f>
        <v/>
      </c>
      <c r="AT112" s="1" t="n"/>
      <c r="AU112" s="1">
        <f>IF(sum!A105="QU",sum!E105,"*")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2025</v>
      </c>
      <c r="BA112" s="1">
        <f>IF(sum!A105="SA",sum!B105,"*")</f>
        <v/>
      </c>
      <c r="BB112" s="1" t="n"/>
      <c r="BC112" s="1">
        <f>IF(sum!A105="SA",sum!E105,"*")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2025</v>
      </c>
      <c r="E113" s="1">
        <f>IF(sum!A106="AL",sum!B106,"*")</f>
        <v/>
      </c>
      <c r="F113" s="1" t="n"/>
      <c r="G113" s="1">
        <f>IF(sum!A106="AL",sum!E106,"*")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2025</v>
      </c>
      <c r="M113" s="1">
        <f>IF(sum!A106="AT",sum!B106,"*")</f>
        <v/>
      </c>
      <c r="N113" s="1" t="n"/>
      <c r="O113" s="1">
        <f>IF(sum!A106="AT",sum!E106,"*")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2025</v>
      </c>
      <c r="U113" s="1">
        <f>IF(sum!A106="BC",sum!B106,"*")</f>
        <v/>
      </c>
      <c r="V113" s="1" t="n"/>
      <c r="W113" s="1">
        <f>IF(sum!A106="BC",sum!E106,"*")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2025</v>
      </c>
      <c r="AC113" s="1">
        <f>IF(sum!A106="MA",sum!B106,"*")</f>
        <v/>
      </c>
      <c r="AD113" s="1" t="n"/>
      <c r="AE113" s="1">
        <f>IF(sum!A106="MA",sum!E106,"*")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2025</v>
      </c>
      <c r="AK113" s="1">
        <f>IF(sum!A106="ON",sum!B106,"*")</f>
        <v/>
      </c>
      <c r="AL113" s="1" t="n"/>
      <c r="AM113" s="1">
        <f>IF(sum!A106="ON",sum!E106,"*")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2025</v>
      </c>
      <c r="AS113" s="1">
        <f>IF(sum!A106="QU",sum!B106,"*")</f>
        <v/>
      </c>
      <c r="AT113" s="1" t="n"/>
      <c r="AU113" s="1">
        <f>IF(sum!A106="QU",sum!E106,"*")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2025</v>
      </c>
      <c r="BA113" s="1">
        <f>IF(sum!A106="SA",sum!B106,"*")</f>
        <v/>
      </c>
      <c r="BB113" s="1" t="n"/>
      <c r="BC113" s="1">
        <f>IF(sum!A106="SA",sum!E106,"*")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2025</v>
      </c>
      <c r="E114" s="1">
        <f>IF(sum!A107="AL",sum!B107,"*")</f>
        <v/>
      </c>
      <c r="F114" s="1" t="n"/>
      <c r="G114" s="1">
        <f>IF(sum!A107="AL",sum!E107,"*")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2025</v>
      </c>
      <c r="M114" s="1">
        <f>IF(sum!A107="AT",sum!B107,"*")</f>
        <v/>
      </c>
      <c r="N114" s="1" t="n"/>
      <c r="O114" s="1">
        <f>IF(sum!A107="AT",sum!E107,"*")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2025</v>
      </c>
      <c r="U114" s="1">
        <f>IF(sum!A107="BC",sum!B107,"*")</f>
        <v/>
      </c>
      <c r="V114" s="1" t="n"/>
      <c r="W114" s="1">
        <f>IF(sum!A107="BC",sum!E107,"*")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2025</v>
      </c>
      <c r="AC114" s="1">
        <f>IF(sum!A107="MA",sum!B107,"*")</f>
        <v/>
      </c>
      <c r="AD114" s="1" t="n"/>
      <c r="AE114" s="1">
        <f>IF(sum!A107="MA",sum!E107,"*")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2025</v>
      </c>
      <c r="AK114" s="1">
        <f>IF(sum!A107="ON",sum!B107,"*")</f>
        <v/>
      </c>
      <c r="AL114" s="1" t="n"/>
      <c r="AM114" s="1">
        <f>IF(sum!A107="ON",sum!E107,"*")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2025</v>
      </c>
      <c r="AS114" s="1">
        <f>IF(sum!A107="QU",sum!B107,"*")</f>
        <v/>
      </c>
      <c r="AT114" s="1" t="n"/>
      <c r="AU114" s="1">
        <f>IF(sum!A107="QU",sum!E107,"*")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2025</v>
      </c>
      <c r="BA114" s="1">
        <f>IF(sum!A107="SA",sum!B107,"*")</f>
        <v/>
      </c>
      <c r="BB114" s="1" t="n"/>
      <c r="BC114" s="1">
        <f>IF(sum!A107="SA",sum!E107,"*")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2025</v>
      </c>
      <c r="E115" s="1">
        <f>IF(sum!A108="AL",sum!B108,"*")</f>
        <v/>
      </c>
      <c r="F115" s="1" t="n"/>
      <c r="G115" s="1">
        <f>IF(sum!A108="AL",sum!E108,"*")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2025</v>
      </c>
      <c r="M115" s="1">
        <f>IF(sum!A108="AT",sum!B108,"*")</f>
        <v/>
      </c>
      <c r="N115" s="1" t="n"/>
      <c r="O115" s="1">
        <f>IF(sum!A108="AT",sum!E108,"*")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2025</v>
      </c>
      <c r="U115" s="1">
        <f>IF(sum!A108="BC",sum!B108,"*")</f>
        <v/>
      </c>
      <c r="V115" s="1" t="n"/>
      <c r="W115" s="1">
        <f>IF(sum!A108="BC",sum!E108,"*")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2025</v>
      </c>
      <c r="AC115" s="1">
        <f>IF(sum!A108="MA",sum!B108,"*")</f>
        <v/>
      </c>
      <c r="AD115" s="1" t="n"/>
      <c r="AE115" s="1">
        <f>IF(sum!A108="MA",sum!E108,"*")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2025</v>
      </c>
      <c r="AK115" s="1">
        <f>IF(sum!A108="ON",sum!B108,"*")</f>
        <v/>
      </c>
      <c r="AL115" s="1" t="n"/>
      <c r="AM115" s="1">
        <f>IF(sum!A108="ON",sum!E108,"*")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2025</v>
      </c>
      <c r="AS115" s="1">
        <f>IF(sum!A108="QU",sum!B108,"*")</f>
        <v/>
      </c>
      <c r="AT115" s="1" t="n"/>
      <c r="AU115" s="1">
        <f>IF(sum!A108="QU",sum!E108,"*")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2025</v>
      </c>
      <c r="BA115" s="1">
        <f>IF(sum!A108="SA",sum!B108,"*")</f>
        <v/>
      </c>
      <c r="BB115" s="1" t="n"/>
      <c r="BC115" s="1">
        <f>IF(sum!A108="SA",sum!E108,"*")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2025</v>
      </c>
      <c r="E116" s="1">
        <f>IF(sum!A109="AL",sum!B109,"*")</f>
        <v/>
      </c>
      <c r="F116" s="1" t="n"/>
      <c r="G116" s="1">
        <f>IF(sum!A109="AL",sum!E109,"*")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2025</v>
      </c>
      <c r="M116" s="1">
        <f>IF(sum!A109="AT",sum!B109,"*")</f>
        <v/>
      </c>
      <c r="N116" s="1" t="n"/>
      <c r="O116" s="1">
        <f>IF(sum!A109="AT",sum!E109,"*")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2025</v>
      </c>
      <c r="U116" s="1">
        <f>IF(sum!A109="BC",sum!B109,"*")</f>
        <v/>
      </c>
      <c r="V116" s="1" t="n"/>
      <c r="W116" s="1">
        <f>IF(sum!A109="BC",sum!E109,"*")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2025</v>
      </c>
      <c r="AC116" s="1">
        <f>IF(sum!A109="MA",sum!B109,"*")</f>
        <v/>
      </c>
      <c r="AD116" s="1" t="n"/>
      <c r="AE116" s="1">
        <f>IF(sum!A109="MA",sum!E109,"*")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2025</v>
      </c>
      <c r="AK116" s="1">
        <f>IF(sum!A109="ON",sum!B109,"*")</f>
        <v/>
      </c>
      <c r="AL116" s="1" t="n"/>
      <c r="AM116" s="1">
        <f>IF(sum!A109="ON",sum!E109,"*")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2025</v>
      </c>
      <c r="AS116" s="1">
        <f>IF(sum!A109="QU",sum!B109,"*")</f>
        <v/>
      </c>
      <c r="AT116" s="1" t="n"/>
      <c r="AU116" s="1">
        <f>IF(sum!A109="QU",sum!E109,"*")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2025</v>
      </c>
      <c r="BA116" s="1">
        <f>IF(sum!A109="SA",sum!B109,"*")</f>
        <v/>
      </c>
      <c r="BB116" s="1" t="n"/>
      <c r="BC116" s="1">
        <f>IF(sum!A109="SA",sum!E109,"*")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2025</v>
      </c>
      <c r="E117" s="1">
        <f>IF(sum!A110="AL",sum!B110,"*")</f>
        <v/>
      </c>
      <c r="F117" s="1" t="n"/>
      <c r="G117" s="1">
        <f>IF(sum!A110="AL",sum!E110,"*")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2025</v>
      </c>
      <c r="M117" s="1">
        <f>IF(sum!A110="AT",sum!B110,"*")</f>
        <v/>
      </c>
      <c r="N117" s="1" t="n"/>
      <c r="O117" s="1">
        <f>IF(sum!A110="AT",sum!E110,"*")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2025</v>
      </c>
      <c r="U117" s="1">
        <f>IF(sum!A110="BC",sum!B110,"*")</f>
        <v/>
      </c>
      <c r="V117" s="1" t="n"/>
      <c r="W117" s="1">
        <f>IF(sum!A110="BC",sum!E110,"*")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2025</v>
      </c>
      <c r="AC117" s="1">
        <f>IF(sum!A110="MA",sum!B110,"*")</f>
        <v/>
      </c>
      <c r="AD117" s="1" t="n"/>
      <c r="AE117" s="1">
        <f>IF(sum!A110="MA",sum!E110,"*")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2025</v>
      </c>
      <c r="AK117" s="1">
        <f>IF(sum!A110="ON",sum!B110,"*")</f>
        <v/>
      </c>
      <c r="AL117" s="1" t="n"/>
      <c r="AM117" s="1">
        <f>IF(sum!A110="ON",sum!E110,"*")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2025</v>
      </c>
      <c r="AS117" s="1">
        <f>IF(sum!A110="QU",sum!B110,"*")</f>
        <v/>
      </c>
      <c r="AT117" s="1" t="n"/>
      <c r="AU117" s="1">
        <f>IF(sum!A110="QU",sum!E110,"*")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2025</v>
      </c>
      <c r="BA117" s="1">
        <f>IF(sum!A110="SA",sum!B110,"*")</f>
        <v/>
      </c>
      <c r="BB117" s="1" t="n"/>
      <c r="BC117" s="1">
        <f>IF(sum!A110="SA",sum!E110,"*")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2025</v>
      </c>
      <c r="E118" s="1">
        <f>IF(sum!A111="AL",sum!B111,"*")</f>
        <v/>
      </c>
      <c r="F118" s="1" t="n"/>
      <c r="G118" s="1">
        <f>IF(sum!A111="AL",sum!E111,"*")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2025</v>
      </c>
      <c r="M118" s="1">
        <f>IF(sum!A111="AT",sum!B111,"*")</f>
        <v/>
      </c>
      <c r="N118" s="1" t="n"/>
      <c r="O118" s="1">
        <f>IF(sum!A111="AT",sum!E111,"*")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2025</v>
      </c>
      <c r="U118" s="1">
        <f>IF(sum!A111="BC",sum!B111,"*")</f>
        <v/>
      </c>
      <c r="V118" s="1" t="n"/>
      <c r="W118" s="1">
        <f>IF(sum!A111="BC",sum!E111,"*")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2025</v>
      </c>
      <c r="AC118" s="1">
        <f>IF(sum!A111="MA",sum!B111,"*")</f>
        <v/>
      </c>
      <c r="AD118" s="1" t="n"/>
      <c r="AE118" s="1">
        <f>IF(sum!A111="MA",sum!E111,"*")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2025</v>
      </c>
      <c r="AK118" s="1">
        <f>IF(sum!A111="ON",sum!B111,"*")</f>
        <v/>
      </c>
      <c r="AL118" s="1" t="n"/>
      <c r="AM118" s="1">
        <f>IF(sum!A111="ON",sum!E111,"*")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2025</v>
      </c>
      <c r="AS118" s="1">
        <f>IF(sum!A111="QU",sum!B111,"*")</f>
        <v/>
      </c>
      <c r="AT118" s="1" t="n"/>
      <c r="AU118" s="1">
        <f>IF(sum!A111="QU",sum!E111,"*")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2025</v>
      </c>
      <c r="BA118" s="1">
        <f>IF(sum!A111="SA",sum!B111,"*")</f>
        <v/>
      </c>
      <c r="BB118" s="1" t="n"/>
      <c r="BC118" s="1">
        <f>IF(sum!A111="SA",sum!E111,"*")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2025</v>
      </c>
      <c r="E119" s="1">
        <f>IF(sum!A112="AL",sum!B112,"*")</f>
        <v/>
      </c>
      <c r="F119" s="1" t="n"/>
      <c r="G119" s="1">
        <f>IF(sum!A112="AL",sum!E112,"*")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2025</v>
      </c>
      <c r="M119" s="1">
        <f>IF(sum!A112="AT",sum!B112,"*")</f>
        <v/>
      </c>
      <c r="N119" s="1" t="n"/>
      <c r="O119" s="1">
        <f>IF(sum!A112="AT",sum!E112,"*")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2025</v>
      </c>
      <c r="U119" s="1">
        <f>IF(sum!A112="BC",sum!B112,"*")</f>
        <v/>
      </c>
      <c r="V119" s="1" t="n"/>
      <c r="W119" s="1">
        <f>IF(sum!A112="BC",sum!E112,"*")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2025</v>
      </c>
      <c r="AC119" s="1">
        <f>IF(sum!A112="MA",sum!B112,"*")</f>
        <v/>
      </c>
      <c r="AD119" s="1" t="n"/>
      <c r="AE119" s="1">
        <f>IF(sum!A112="MA",sum!E112,"*")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2025</v>
      </c>
      <c r="AK119" s="1">
        <f>IF(sum!A112="ON",sum!B112,"*")</f>
        <v/>
      </c>
      <c r="AL119" s="1" t="n"/>
      <c r="AM119" s="1">
        <f>IF(sum!A112="ON",sum!E112,"*")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2025</v>
      </c>
      <c r="AS119" s="1">
        <f>IF(sum!A112="QU",sum!B112,"*")</f>
        <v/>
      </c>
      <c r="AT119" s="1" t="n"/>
      <c r="AU119" s="1">
        <f>IF(sum!A112="QU",sum!E112,"*")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2025</v>
      </c>
      <c r="BA119" s="1">
        <f>IF(sum!A112="SA",sum!B112,"*")</f>
        <v/>
      </c>
      <c r="BB119" s="1" t="n"/>
      <c r="BC119" s="1">
        <f>IF(sum!A112="SA",sum!E112,"*")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2025</v>
      </c>
      <c r="E120" s="1">
        <f>IF(sum!A113="AL",sum!B113,"*")</f>
        <v/>
      </c>
      <c r="F120" s="1" t="n"/>
      <c r="G120" s="1">
        <f>IF(sum!A113="AL",sum!E113,"*")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2025</v>
      </c>
      <c r="M120" s="1">
        <f>IF(sum!A113="AT",sum!B113,"*")</f>
        <v/>
      </c>
      <c r="N120" s="1" t="n"/>
      <c r="O120" s="1">
        <f>IF(sum!A113="AT",sum!E113,"*")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2025</v>
      </c>
      <c r="U120" s="1">
        <f>IF(sum!A113="BC",sum!B113,"*")</f>
        <v/>
      </c>
      <c r="V120" s="1" t="n"/>
      <c r="W120" s="1">
        <f>IF(sum!A113="BC",sum!E113,"*")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2025</v>
      </c>
      <c r="AC120" s="1">
        <f>IF(sum!A113="MA",sum!B113,"*")</f>
        <v/>
      </c>
      <c r="AD120" s="1" t="n"/>
      <c r="AE120" s="1">
        <f>IF(sum!A113="MA",sum!E113,"*")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2025</v>
      </c>
      <c r="AK120" s="1">
        <f>IF(sum!A113="ON",sum!B113,"*")</f>
        <v/>
      </c>
      <c r="AL120" s="1" t="n"/>
      <c r="AM120" s="1">
        <f>IF(sum!A113="ON",sum!E113,"*")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2025</v>
      </c>
      <c r="AS120" s="1">
        <f>IF(sum!A113="QU",sum!B113,"*")</f>
        <v/>
      </c>
      <c r="AT120" s="1" t="n"/>
      <c r="AU120" s="1">
        <f>IF(sum!A113="QU",sum!E113,"*")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2025</v>
      </c>
      <c r="BA120" s="1">
        <f>IF(sum!A113="SA",sum!B113,"*")</f>
        <v/>
      </c>
      <c r="BB120" s="1" t="n"/>
      <c r="BC120" s="1">
        <f>IF(sum!A113="SA",sum!E113,"*")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2025</v>
      </c>
      <c r="E121" s="1">
        <f>IF(sum!A114="AL",sum!B114,"*")</f>
        <v/>
      </c>
      <c r="F121" s="1" t="n"/>
      <c r="G121" s="1">
        <f>IF(sum!A114="AL",sum!E114,"*")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2025</v>
      </c>
      <c r="M121" s="1">
        <f>IF(sum!A114="AT",sum!B114,"*")</f>
        <v/>
      </c>
      <c r="N121" s="1" t="n"/>
      <c r="O121" s="1">
        <f>IF(sum!A114="AT",sum!E114,"*")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2025</v>
      </c>
      <c r="U121" s="1">
        <f>IF(sum!A114="BC",sum!B114,"*")</f>
        <v/>
      </c>
      <c r="V121" s="1" t="n"/>
      <c r="W121" s="1">
        <f>IF(sum!A114="BC",sum!E114,"*")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2025</v>
      </c>
      <c r="AC121" s="1">
        <f>IF(sum!A114="MA",sum!B114,"*")</f>
        <v/>
      </c>
      <c r="AD121" s="1" t="n"/>
      <c r="AE121" s="1">
        <f>IF(sum!A114="MA",sum!E114,"*")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2025</v>
      </c>
      <c r="AK121" s="1">
        <f>IF(sum!A114="ON",sum!B114,"*")</f>
        <v/>
      </c>
      <c r="AL121" s="1" t="n"/>
      <c r="AM121" s="1">
        <f>IF(sum!A114="ON",sum!E114,"*")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2025</v>
      </c>
      <c r="AS121" s="1">
        <f>IF(sum!A114="QU",sum!B114,"*")</f>
        <v/>
      </c>
      <c r="AT121" s="1" t="n"/>
      <c r="AU121" s="1">
        <f>IF(sum!A114="QU",sum!E114,"*")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2025</v>
      </c>
      <c r="BA121" s="1">
        <f>IF(sum!A114="SA",sum!B114,"*")</f>
        <v/>
      </c>
      <c r="BB121" s="1" t="n"/>
      <c r="BC121" s="1">
        <f>IF(sum!A114="SA",sum!E114,"*")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2025</v>
      </c>
      <c r="E122" s="1">
        <f>IF(sum!A115="AL",sum!B115,"*")</f>
        <v/>
      </c>
      <c r="F122" s="1" t="n"/>
      <c r="G122" s="1">
        <f>IF(sum!A115="AL",sum!E115,"*")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2025</v>
      </c>
      <c r="M122" s="1">
        <f>IF(sum!A115="AT",sum!B115,"*")</f>
        <v/>
      </c>
      <c r="N122" s="1" t="n"/>
      <c r="O122" s="1">
        <f>IF(sum!A115="AT",sum!E115,"*")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2025</v>
      </c>
      <c r="U122" s="1">
        <f>IF(sum!A115="BC",sum!B115,"*")</f>
        <v/>
      </c>
      <c r="V122" s="1" t="n"/>
      <c r="W122" s="1">
        <f>IF(sum!A115="BC",sum!E115,"*")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2025</v>
      </c>
      <c r="AC122" s="1">
        <f>IF(sum!A115="MA",sum!B115,"*")</f>
        <v/>
      </c>
      <c r="AD122" s="1" t="n"/>
      <c r="AE122" s="1">
        <f>IF(sum!A115="MA",sum!E115,"*")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2025</v>
      </c>
      <c r="AK122" s="1">
        <f>IF(sum!A115="ON",sum!B115,"*")</f>
        <v/>
      </c>
      <c r="AL122" s="1" t="n"/>
      <c r="AM122" s="1">
        <f>IF(sum!A115="ON",sum!E115,"*")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2025</v>
      </c>
      <c r="AS122" s="1">
        <f>IF(sum!A115="QU",sum!B115,"*")</f>
        <v/>
      </c>
      <c r="AT122" s="1" t="n"/>
      <c r="AU122" s="1">
        <f>IF(sum!A115="QU",sum!E115,"*")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2025</v>
      </c>
      <c r="BA122" s="1">
        <f>IF(sum!A115="SA",sum!B115,"*")</f>
        <v/>
      </c>
      <c r="BB122" s="1" t="n"/>
      <c r="BC122" s="1">
        <f>IF(sum!A115="SA",sum!E115,"*")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2025</v>
      </c>
      <c r="E123" s="1">
        <f>IF(sum!A116="AL",sum!B116,"*")</f>
        <v/>
      </c>
      <c r="F123" s="1" t="n"/>
      <c r="G123" s="1">
        <f>IF(sum!A116="AL",sum!E116,"*")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2025</v>
      </c>
      <c r="M123" s="1">
        <f>IF(sum!A116="AT",sum!B116,"*")</f>
        <v/>
      </c>
      <c r="N123" s="1" t="n"/>
      <c r="O123" s="1">
        <f>IF(sum!A116="AT",sum!E116,"*")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2025</v>
      </c>
      <c r="U123" s="1">
        <f>IF(sum!A116="BC",sum!B116,"*")</f>
        <v/>
      </c>
      <c r="V123" s="1" t="n"/>
      <c r="W123" s="1">
        <f>IF(sum!A116="BC",sum!E116,"*")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2025</v>
      </c>
      <c r="AC123" s="1">
        <f>IF(sum!A116="MA",sum!B116,"*")</f>
        <v/>
      </c>
      <c r="AD123" s="1" t="n"/>
      <c r="AE123" s="1">
        <f>IF(sum!A116="MA",sum!E116,"*")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2025</v>
      </c>
      <c r="AK123" s="1">
        <f>IF(sum!A116="ON",sum!B116,"*")</f>
        <v/>
      </c>
      <c r="AL123" s="1" t="n"/>
      <c r="AM123" s="1">
        <f>IF(sum!A116="ON",sum!E116,"*")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2025</v>
      </c>
      <c r="AS123" s="1">
        <f>IF(sum!A116="QU",sum!B116,"*")</f>
        <v/>
      </c>
      <c r="AT123" s="1" t="n"/>
      <c r="AU123" s="1">
        <f>IF(sum!A116="QU",sum!E116,"*")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2025</v>
      </c>
      <c r="BA123" s="1">
        <f>IF(sum!A116="SA",sum!B116,"*")</f>
        <v/>
      </c>
      <c r="BB123" s="1" t="n"/>
      <c r="BC123" s="1">
        <f>IF(sum!A116="SA",sum!E116,"*")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2025</v>
      </c>
      <c r="E124" s="1">
        <f>IF(sum!A117="AL",sum!B117,"*")</f>
        <v/>
      </c>
      <c r="F124" s="1" t="n"/>
      <c r="G124" s="1">
        <f>IF(sum!A117="AL",sum!E117,"*")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2025</v>
      </c>
      <c r="M124" s="1">
        <f>IF(sum!A117="AT",sum!B117,"*")</f>
        <v/>
      </c>
      <c r="N124" s="1" t="n"/>
      <c r="O124" s="1">
        <f>IF(sum!A117="AT",sum!E117,"*")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2025</v>
      </c>
      <c r="U124" s="1">
        <f>IF(sum!A117="BC",sum!B117,"*")</f>
        <v/>
      </c>
      <c r="V124" s="1" t="n"/>
      <c r="W124" s="1">
        <f>IF(sum!A117="BC",sum!E117,"*")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2025</v>
      </c>
      <c r="AC124" s="1">
        <f>IF(sum!A117="MA",sum!B117,"*")</f>
        <v/>
      </c>
      <c r="AD124" s="1" t="n"/>
      <c r="AE124" s="1">
        <f>IF(sum!A117="MA",sum!E117,"*")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2025</v>
      </c>
      <c r="AK124" s="1">
        <f>IF(sum!A117="ON",sum!B117,"*")</f>
        <v/>
      </c>
      <c r="AL124" s="1" t="n"/>
      <c r="AM124" s="1">
        <f>IF(sum!A117="ON",sum!E117,"*")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2025</v>
      </c>
      <c r="AS124" s="1">
        <f>IF(sum!A117="QU",sum!B117,"*")</f>
        <v/>
      </c>
      <c r="AT124" s="1" t="n"/>
      <c r="AU124" s="1">
        <f>IF(sum!A117="QU",sum!E117,"*")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2025</v>
      </c>
      <c r="BA124" s="1">
        <f>IF(sum!A117="SA",sum!B117,"*")</f>
        <v/>
      </c>
      <c r="BB124" s="1" t="n"/>
      <c r="BC124" s="1">
        <f>IF(sum!A117="SA",sum!E117,"*")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2025</v>
      </c>
      <c r="E125" s="1">
        <f>IF(sum!A118="AL",sum!B118,"*")</f>
        <v/>
      </c>
      <c r="F125" s="1" t="n"/>
      <c r="G125" s="1">
        <f>IF(sum!A118="AL",sum!E118,"*")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2025</v>
      </c>
      <c r="M125" s="1">
        <f>IF(sum!A118="AT",sum!B118,"*")</f>
        <v/>
      </c>
      <c r="N125" s="1" t="n"/>
      <c r="O125" s="1">
        <f>IF(sum!A118="AT",sum!E118,"*")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2025</v>
      </c>
      <c r="U125" s="1">
        <f>IF(sum!A118="BC",sum!B118,"*")</f>
        <v/>
      </c>
      <c r="V125" s="1" t="n"/>
      <c r="W125" s="1">
        <f>IF(sum!A118="BC",sum!E118,"*")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2025</v>
      </c>
      <c r="AC125" s="1">
        <f>IF(sum!A118="MA",sum!B118,"*")</f>
        <v/>
      </c>
      <c r="AD125" s="1" t="n"/>
      <c r="AE125" s="1">
        <f>IF(sum!A118="MA",sum!E118,"*")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2025</v>
      </c>
      <c r="AK125" s="1">
        <f>IF(sum!A118="ON",sum!B118,"*")</f>
        <v/>
      </c>
      <c r="AL125" s="1" t="n"/>
      <c r="AM125" s="1">
        <f>IF(sum!A118="ON",sum!E118,"*")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2025</v>
      </c>
      <c r="AS125" s="1">
        <f>IF(sum!A118="QU",sum!B118,"*")</f>
        <v/>
      </c>
      <c r="AT125" s="1" t="n"/>
      <c r="AU125" s="1">
        <f>IF(sum!A118="QU",sum!E118,"*")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2025</v>
      </c>
      <c r="BA125" s="1">
        <f>IF(sum!A118="SA",sum!B118,"*")</f>
        <v/>
      </c>
      <c r="BB125" s="1" t="n"/>
      <c r="BC125" s="1">
        <f>IF(sum!A118="SA",sum!E118,"*")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2025</v>
      </c>
      <c r="E126" s="1">
        <f>IF(sum!A119="AL",sum!B119,"*")</f>
        <v/>
      </c>
      <c r="F126" s="1" t="n"/>
      <c r="G126" s="1">
        <f>IF(sum!A119="AL",sum!E119,"*")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2025</v>
      </c>
      <c r="M126" s="1">
        <f>IF(sum!A119="AT",sum!B119,"*")</f>
        <v/>
      </c>
      <c r="N126" s="1" t="n"/>
      <c r="O126" s="1">
        <f>IF(sum!A119="AT",sum!E119,"*")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2025</v>
      </c>
      <c r="U126" s="1">
        <f>IF(sum!A119="BC",sum!B119,"*")</f>
        <v/>
      </c>
      <c r="V126" s="1" t="n"/>
      <c r="W126" s="1">
        <f>IF(sum!A119="BC",sum!E119,"*")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2025</v>
      </c>
      <c r="AC126" s="1">
        <f>IF(sum!A119="MA",sum!B119,"*")</f>
        <v/>
      </c>
      <c r="AD126" s="1" t="n"/>
      <c r="AE126" s="1">
        <f>IF(sum!A119="MA",sum!E119,"*")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2025</v>
      </c>
      <c r="AK126" s="1">
        <f>IF(sum!A119="ON",sum!B119,"*")</f>
        <v/>
      </c>
      <c r="AL126" s="1" t="n"/>
      <c r="AM126" s="1">
        <f>IF(sum!A119="ON",sum!E119,"*")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2025</v>
      </c>
      <c r="AS126" s="1">
        <f>IF(sum!A119="QU",sum!B119,"*")</f>
        <v/>
      </c>
      <c r="AT126" s="1" t="n"/>
      <c r="AU126" s="1">
        <f>IF(sum!A119="QU",sum!E119,"*")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2025</v>
      </c>
      <c r="BA126" s="1">
        <f>IF(sum!A119="SA",sum!B119,"*")</f>
        <v/>
      </c>
      <c r="BB126" s="1" t="n"/>
      <c r="BC126" s="1">
        <f>IF(sum!A119="SA",sum!E119,"*")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2025</v>
      </c>
      <c r="E127" s="1">
        <f>IF(sum!A120="AL",sum!B120,"*")</f>
        <v/>
      </c>
      <c r="F127" s="1" t="n"/>
      <c r="G127" s="1">
        <f>IF(sum!A120="AL",sum!E120,"*")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2025</v>
      </c>
      <c r="M127" s="1">
        <f>IF(sum!A120="AT",sum!B120,"*")</f>
        <v/>
      </c>
      <c r="N127" s="1" t="n"/>
      <c r="O127" s="1">
        <f>IF(sum!A120="AT",sum!E120,"*")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2025</v>
      </c>
      <c r="U127" s="1">
        <f>IF(sum!A120="BC",sum!B120,"*")</f>
        <v/>
      </c>
      <c r="V127" s="1" t="n"/>
      <c r="W127" s="1">
        <f>IF(sum!A120="BC",sum!E120,"*")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2025</v>
      </c>
      <c r="AC127" s="1">
        <f>IF(sum!A120="MA",sum!B120,"*")</f>
        <v/>
      </c>
      <c r="AD127" s="1" t="n"/>
      <c r="AE127" s="1">
        <f>IF(sum!A120="MA",sum!E120,"*")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2025</v>
      </c>
      <c r="AK127" s="1">
        <f>IF(sum!A120="ON",sum!B120,"*")</f>
        <v/>
      </c>
      <c r="AL127" s="1" t="n"/>
      <c r="AM127" s="1">
        <f>IF(sum!A120="ON",sum!E120,"*")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2025</v>
      </c>
      <c r="AS127" s="1">
        <f>IF(sum!A120="QU",sum!B120,"*")</f>
        <v/>
      </c>
      <c r="AT127" s="1" t="n"/>
      <c r="AU127" s="1">
        <f>IF(sum!A120="QU",sum!E120,"*")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2025</v>
      </c>
      <c r="BA127" s="1">
        <f>IF(sum!A120="SA",sum!B120,"*")</f>
        <v/>
      </c>
      <c r="BB127" s="1" t="n"/>
      <c r="BC127" s="1">
        <f>IF(sum!A120="SA",sum!E120,"*")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2025</v>
      </c>
      <c r="E128" s="1">
        <f>IF(sum!A121="AL",sum!B121,"*")</f>
        <v/>
      </c>
      <c r="F128" s="1" t="n"/>
      <c r="G128" s="1">
        <f>IF(sum!A121="AL",sum!E121,"*")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2025</v>
      </c>
      <c r="M128" s="1">
        <f>IF(sum!A121="AT",sum!B121,"*")</f>
        <v/>
      </c>
      <c r="N128" s="1" t="n"/>
      <c r="O128" s="1">
        <f>IF(sum!A121="AT",sum!E121,"*")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2025</v>
      </c>
      <c r="U128" s="1">
        <f>IF(sum!A121="BC",sum!B121,"*")</f>
        <v/>
      </c>
      <c r="V128" s="1" t="n"/>
      <c r="W128" s="1">
        <f>IF(sum!A121="BC",sum!E121,"*")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2025</v>
      </c>
      <c r="AC128" s="1">
        <f>IF(sum!A121="MA",sum!B121,"*")</f>
        <v/>
      </c>
      <c r="AD128" s="1" t="n"/>
      <c r="AE128" s="1">
        <f>IF(sum!A121="MA",sum!E121,"*")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2025</v>
      </c>
      <c r="AK128" s="1">
        <f>IF(sum!A121="ON",sum!B121,"*")</f>
        <v/>
      </c>
      <c r="AL128" s="1" t="n"/>
      <c r="AM128" s="1">
        <f>IF(sum!A121="ON",sum!E121,"*")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2025</v>
      </c>
      <c r="AS128" s="1">
        <f>IF(sum!A121="QU",sum!B121,"*")</f>
        <v/>
      </c>
      <c r="AT128" s="1" t="n"/>
      <c r="AU128" s="1">
        <f>IF(sum!A121="QU",sum!E121,"*")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2025</v>
      </c>
      <c r="BA128" s="1">
        <f>IF(sum!A121="SA",sum!B121,"*")</f>
        <v/>
      </c>
      <c r="BB128" s="1" t="n"/>
      <c r="BC128" s="1">
        <f>IF(sum!A121="SA",sum!E121,"*")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2025</v>
      </c>
      <c r="E129" s="1">
        <f>IF(sum!A122="AL",sum!B122,"*")</f>
        <v/>
      </c>
      <c r="F129" s="1" t="n"/>
      <c r="G129" s="1">
        <f>IF(sum!A122="AL",sum!E122,"*")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2025</v>
      </c>
      <c r="M129" s="1">
        <f>IF(sum!A122="AT",sum!B122,"*")</f>
        <v/>
      </c>
      <c r="N129" s="1" t="n"/>
      <c r="O129" s="1">
        <f>IF(sum!A122="AT",sum!E122,"*")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2025</v>
      </c>
      <c r="U129" s="1">
        <f>IF(sum!A122="BC",sum!B122,"*")</f>
        <v/>
      </c>
      <c r="V129" s="1" t="n"/>
      <c r="W129" s="1">
        <f>IF(sum!A122="BC",sum!E122,"*")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2025</v>
      </c>
      <c r="AC129" s="1">
        <f>IF(sum!A122="MA",sum!B122,"*")</f>
        <v/>
      </c>
      <c r="AD129" s="1" t="n"/>
      <c r="AE129" s="1">
        <f>IF(sum!A122="MA",sum!E122,"*")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2025</v>
      </c>
      <c r="AK129" s="1">
        <f>IF(sum!A122="ON",sum!B122,"*")</f>
        <v/>
      </c>
      <c r="AL129" s="1" t="n"/>
      <c r="AM129" s="1">
        <f>IF(sum!A122="ON",sum!E122,"*")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2025</v>
      </c>
      <c r="AS129" s="1">
        <f>IF(sum!A122="QU",sum!B122,"*")</f>
        <v/>
      </c>
      <c r="AT129" s="1" t="n"/>
      <c r="AU129" s="1">
        <f>IF(sum!A122="QU",sum!E122,"*")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2025</v>
      </c>
      <c r="BA129" s="1">
        <f>IF(sum!A122="SA",sum!B122,"*")</f>
        <v/>
      </c>
      <c r="BB129" s="1" t="n"/>
      <c r="BC129" s="1">
        <f>IF(sum!A122="SA",sum!E122,"*")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2025</v>
      </c>
      <c r="E130" s="1">
        <f>IF(sum!A123="AL",sum!B123,"*")</f>
        <v/>
      </c>
      <c r="F130" s="1" t="n"/>
      <c r="G130" s="1">
        <f>IF(sum!A123="AL",sum!E123,"*")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2025</v>
      </c>
      <c r="M130" s="1">
        <f>IF(sum!A123="AT",sum!B123,"*")</f>
        <v/>
      </c>
      <c r="N130" s="1" t="n"/>
      <c r="O130" s="1">
        <f>IF(sum!A123="AT",sum!E123,"*")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2025</v>
      </c>
      <c r="U130" s="1">
        <f>IF(sum!A123="BC",sum!B123,"*")</f>
        <v/>
      </c>
      <c r="V130" s="1" t="n"/>
      <c r="W130" s="1">
        <f>IF(sum!A123="BC",sum!E123,"*")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2025</v>
      </c>
      <c r="AC130" s="1">
        <f>IF(sum!A123="MA",sum!B123,"*")</f>
        <v/>
      </c>
      <c r="AD130" s="1" t="n"/>
      <c r="AE130" s="1">
        <f>IF(sum!A123="MA",sum!E123,"*")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2025</v>
      </c>
      <c r="AK130" s="1">
        <f>IF(sum!A123="ON",sum!B123,"*")</f>
        <v/>
      </c>
      <c r="AL130" s="1" t="n"/>
      <c r="AM130" s="1">
        <f>IF(sum!A123="ON",sum!E123,"*")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2025</v>
      </c>
      <c r="AS130" s="1">
        <f>IF(sum!A123="QU",sum!B123,"*")</f>
        <v/>
      </c>
      <c r="AT130" s="1" t="n"/>
      <c r="AU130" s="1">
        <f>IF(sum!A123="QU",sum!E123,"*")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2025</v>
      </c>
      <c r="BA130" s="1">
        <f>IF(sum!A123="SA",sum!B123,"*")</f>
        <v/>
      </c>
      <c r="BB130" s="1" t="n"/>
      <c r="BC130" s="1">
        <f>IF(sum!A123="SA",sum!E123,"*")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2025</v>
      </c>
      <c r="E131" s="1">
        <f>IF(sum!A124="AL",sum!B124,"*")</f>
        <v/>
      </c>
      <c r="F131" s="1" t="n"/>
      <c r="G131" s="1">
        <f>IF(sum!A124="AL",sum!E124,"*")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2025</v>
      </c>
      <c r="M131" s="1">
        <f>IF(sum!A124="AT",sum!B124,"*")</f>
        <v/>
      </c>
      <c r="N131" s="1" t="n"/>
      <c r="O131" s="1">
        <f>IF(sum!A124="AT",sum!E124,"*")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2025</v>
      </c>
      <c r="U131" s="1">
        <f>IF(sum!A124="BC",sum!B124,"*")</f>
        <v/>
      </c>
      <c r="V131" s="1" t="n"/>
      <c r="W131" s="1">
        <f>IF(sum!A124="BC",sum!E124,"*")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2025</v>
      </c>
      <c r="AC131" s="1">
        <f>IF(sum!A124="MA",sum!B124,"*")</f>
        <v/>
      </c>
      <c r="AD131" s="1" t="n"/>
      <c r="AE131" s="1">
        <f>IF(sum!A124="MA",sum!E124,"*")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2025</v>
      </c>
      <c r="AK131" s="1">
        <f>IF(sum!A124="ON",sum!B124,"*")</f>
        <v/>
      </c>
      <c r="AL131" s="1" t="n"/>
      <c r="AM131" s="1">
        <f>IF(sum!A124="ON",sum!E124,"*")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2025</v>
      </c>
      <c r="AS131" s="1">
        <f>IF(sum!A124="QU",sum!B124,"*")</f>
        <v/>
      </c>
      <c r="AT131" s="1" t="n"/>
      <c r="AU131" s="1">
        <f>IF(sum!A124="QU",sum!E124,"*")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2025</v>
      </c>
      <c r="BA131" s="1">
        <f>IF(sum!A124="SA",sum!B124,"*")</f>
        <v/>
      </c>
      <c r="BB131" s="1" t="n"/>
      <c r="BC131" s="1">
        <f>IF(sum!A124="SA",sum!E124,"*")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2025</v>
      </c>
      <c r="E132" s="1">
        <f>IF(sum!A125="AL",sum!B125,"*")</f>
        <v/>
      </c>
      <c r="F132" s="1" t="n"/>
      <c r="G132" s="1">
        <f>IF(sum!A125="AL",sum!E125,"*")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2025</v>
      </c>
      <c r="M132" s="1">
        <f>IF(sum!A125="AT",sum!B125,"*")</f>
        <v/>
      </c>
      <c r="N132" s="1" t="n"/>
      <c r="O132" s="1">
        <f>IF(sum!A125="AT",sum!E125,"*")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2025</v>
      </c>
      <c r="U132" s="1">
        <f>IF(sum!A125="BC",sum!B125,"*")</f>
        <v/>
      </c>
      <c r="V132" s="1" t="n"/>
      <c r="W132" s="1">
        <f>IF(sum!A125="BC",sum!E125,"*")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2025</v>
      </c>
      <c r="AC132" s="1">
        <f>IF(sum!A125="MA",sum!B125,"*")</f>
        <v/>
      </c>
      <c r="AD132" s="1" t="n"/>
      <c r="AE132" s="1">
        <f>IF(sum!A125="MA",sum!E125,"*")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2025</v>
      </c>
      <c r="AK132" s="1">
        <f>IF(sum!A125="ON",sum!B125,"*")</f>
        <v/>
      </c>
      <c r="AL132" s="1" t="n"/>
      <c r="AM132" s="1">
        <f>IF(sum!A125="ON",sum!E125,"*")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2025</v>
      </c>
      <c r="AS132" s="1">
        <f>IF(sum!A125="QU",sum!B125,"*")</f>
        <v/>
      </c>
      <c r="AT132" s="1" t="n"/>
      <c r="AU132" s="1">
        <f>IF(sum!A125="QU",sum!E125,"*")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2025</v>
      </c>
      <c r="BA132" s="1">
        <f>IF(sum!A125="SA",sum!B125,"*")</f>
        <v/>
      </c>
      <c r="BB132" s="1" t="n"/>
      <c r="BC132" s="1">
        <f>IF(sum!A125="SA",sum!E125,"*")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2025</v>
      </c>
      <c r="E133" s="1">
        <f>IF(sum!A126="AL",sum!B126,"*")</f>
        <v/>
      </c>
      <c r="F133" s="1" t="n"/>
      <c r="G133" s="1">
        <f>IF(sum!A126="AL",sum!E126,"*")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2025</v>
      </c>
      <c r="M133" s="1">
        <f>IF(sum!A126="AT",sum!B126,"*")</f>
        <v/>
      </c>
      <c r="N133" s="1" t="n"/>
      <c r="O133" s="1">
        <f>IF(sum!A126="AT",sum!E126,"*")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2025</v>
      </c>
      <c r="U133" s="1">
        <f>IF(sum!A126="BC",sum!B126,"*")</f>
        <v/>
      </c>
      <c r="V133" s="1" t="n"/>
      <c r="W133" s="1">
        <f>IF(sum!A126="BC",sum!E126,"*")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2025</v>
      </c>
      <c r="AC133" s="1">
        <f>IF(sum!A126="MA",sum!B126,"*")</f>
        <v/>
      </c>
      <c r="AD133" s="1" t="n"/>
      <c r="AE133" s="1">
        <f>IF(sum!A126="MA",sum!E126,"*")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2025</v>
      </c>
      <c r="AK133" s="1">
        <f>IF(sum!A126="ON",sum!B126,"*")</f>
        <v/>
      </c>
      <c r="AL133" s="1" t="n"/>
      <c r="AM133" s="1">
        <f>IF(sum!A126="ON",sum!E126,"*")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2025</v>
      </c>
      <c r="AS133" s="1">
        <f>IF(sum!A126="QU",sum!B126,"*")</f>
        <v/>
      </c>
      <c r="AT133" s="1" t="n"/>
      <c r="AU133" s="1">
        <f>IF(sum!A126="QU",sum!E126,"*")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2025</v>
      </c>
      <c r="BA133" s="1">
        <f>IF(sum!A126="SA",sum!B126,"*")</f>
        <v/>
      </c>
      <c r="BB133" s="1" t="n"/>
      <c r="BC133" s="1">
        <f>IF(sum!A126="SA",sum!E126,"*")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2025</v>
      </c>
      <c r="E134" s="1">
        <f>IF(sum!A127="AL",sum!B127,"*")</f>
        <v/>
      </c>
      <c r="F134" s="1" t="n"/>
      <c r="G134" s="1">
        <f>IF(sum!A127="AL",sum!E127,"*")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2025</v>
      </c>
      <c r="M134" s="1">
        <f>IF(sum!A127="AT",sum!B127,"*")</f>
        <v/>
      </c>
      <c r="N134" s="1" t="n"/>
      <c r="O134" s="1">
        <f>IF(sum!A127="AT",sum!E127,"*")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2025</v>
      </c>
      <c r="U134" s="1">
        <f>IF(sum!A127="BC",sum!B127,"*")</f>
        <v/>
      </c>
      <c r="V134" s="1" t="n"/>
      <c r="W134" s="1">
        <f>IF(sum!A127="BC",sum!E127,"*")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2025</v>
      </c>
      <c r="AC134" s="1">
        <f>IF(sum!A127="MA",sum!B127,"*")</f>
        <v/>
      </c>
      <c r="AD134" s="1" t="n"/>
      <c r="AE134" s="1">
        <f>IF(sum!A127="MA",sum!E127,"*")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2025</v>
      </c>
      <c r="AK134" s="1">
        <f>IF(sum!A127="ON",sum!B127,"*")</f>
        <v/>
      </c>
      <c r="AL134" s="1" t="n"/>
      <c r="AM134" s="1">
        <f>IF(sum!A127="ON",sum!E127,"*")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2025</v>
      </c>
      <c r="AS134" s="1">
        <f>IF(sum!A127="QU",sum!B127,"*")</f>
        <v/>
      </c>
      <c r="AT134" s="1" t="n"/>
      <c r="AU134" s="1">
        <f>IF(sum!A127="QU",sum!E127,"*")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2025</v>
      </c>
      <c r="BA134" s="1">
        <f>IF(sum!A127="SA",sum!B127,"*")</f>
        <v/>
      </c>
      <c r="BB134" s="1" t="n"/>
      <c r="BC134" s="1">
        <f>IF(sum!A127="SA",sum!E127,"*")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2025</v>
      </c>
      <c r="E135" s="1">
        <f>IF(sum!A128="AL",sum!B128,"*")</f>
        <v/>
      </c>
      <c r="F135" s="1" t="n"/>
      <c r="G135" s="1">
        <f>IF(sum!A128="AL",sum!E128,"*")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2025</v>
      </c>
      <c r="M135" s="1">
        <f>IF(sum!A128="AT",sum!B128,"*")</f>
        <v/>
      </c>
      <c r="N135" s="1" t="n"/>
      <c r="O135" s="1">
        <f>IF(sum!A128="AT",sum!E128,"*")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2025</v>
      </c>
      <c r="U135" s="1">
        <f>IF(sum!A128="BC",sum!B128,"*")</f>
        <v/>
      </c>
      <c r="V135" s="1" t="n"/>
      <c r="W135" s="1">
        <f>IF(sum!A128="BC",sum!E128,"*")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2025</v>
      </c>
      <c r="AC135" s="1">
        <f>IF(sum!A128="MA",sum!B128,"*")</f>
        <v/>
      </c>
      <c r="AD135" s="1" t="n"/>
      <c r="AE135" s="1">
        <f>IF(sum!A128="MA",sum!E128,"*")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2025</v>
      </c>
      <c r="AK135" s="1">
        <f>IF(sum!A128="ON",sum!B128,"*")</f>
        <v/>
      </c>
      <c r="AL135" s="1" t="n"/>
      <c r="AM135" s="1">
        <f>IF(sum!A128="ON",sum!E128,"*")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2025</v>
      </c>
      <c r="AS135" s="1">
        <f>IF(sum!A128="QU",sum!B128,"*")</f>
        <v/>
      </c>
      <c r="AT135" s="1" t="n"/>
      <c r="AU135" s="1">
        <f>IF(sum!A128="QU",sum!E128,"*")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2025</v>
      </c>
      <c r="BA135" s="1">
        <f>IF(sum!A128="SA",sum!B128,"*")</f>
        <v/>
      </c>
      <c r="BB135" s="1" t="n"/>
      <c r="BC135" s="1">
        <f>IF(sum!A128="SA",sum!E128,"*")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2025</v>
      </c>
      <c r="E136" s="1">
        <f>IF(sum!A129="AL",sum!B129,"*")</f>
        <v/>
      </c>
      <c r="F136" s="1" t="n"/>
      <c r="G136" s="1">
        <f>IF(sum!A129="AL",sum!E129,"*")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2025</v>
      </c>
      <c r="M136" s="1">
        <f>IF(sum!A129="AT",sum!B129,"*")</f>
        <v/>
      </c>
      <c r="N136" s="1" t="n"/>
      <c r="O136" s="1">
        <f>IF(sum!A129="AT",sum!E129,"*")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2025</v>
      </c>
      <c r="U136" s="1">
        <f>IF(sum!A129="BC",sum!B129,"*")</f>
        <v/>
      </c>
      <c r="V136" s="1" t="n"/>
      <c r="W136" s="1">
        <f>IF(sum!A129="BC",sum!E129,"*")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2025</v>
      </c>
      <c r="AC136" s="1">
        <f>IF(sum!A129="MA",sum!B129,"*")</f>
        <v/>
      </c>
      <c r="AD136" s="1" t="n"/>
      <c r="AE136" s="1">
        <f>IF(sum!A129="MA",sum!E129,"*")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2025</v>
      </c>
      <c r="AK136" s="1">
        <f>IF(sum!A129="ON",sum!B129,"*")</f>
        <v/>
      </c>
      <c r="AL136" s="1" t="n"/>
      <c r="AM136" s="1">
        <f>IF(sum!A129="ON",sum!E129,"*")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2025</v>
      </c>
      <c r="AS136" s="1">
        <f>IF(sum!A129="QU",sum!B129,"*")</f>
        <v/>
      </c>
      <c r="AT136" s="1" t="n"/>
      <c r="AU136" s="1">
        <f>IF(sum!A129="QU",sum!E129,"*")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2025</v>
      </c>
      <c r="BA136" s="1">
        <f>IF(sum!A129="SA",sum!B129,"*")</f>
        <v/>
      </c>
      <c r="BB136" s="1" t="n"/>
      <c r="BC136" s="1">
        <f>IF(sum!A129="SA",sum!E129,"*")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2025</v>
      </c>
      <c r="E137" s="1">
        <f>IF(sum!A130="AL",sum!B130,"*")</f>
        <v/>
      </c>
      <c r="F137" s="1" t="n"/>
      <c r="G137" s="1">
        <f>IF(sum!A130="AL",sum!E130,"*")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2025</v>
      </c>
      <c r="M137" s="1">
        <f>IF(sum!A130="AT",sum!B130,"*")</f>
        <v/>
      </c>
      <c r="N137" s="1" t="n"/>
      <c r="O137" s="1">
        <f>IF(sum!A130="AT",sum!E130,"*")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2025</v>
      </c>
      <c r="U137" s="1">
        <f>IF(sum!A130="BC",sum!B130,"*")</f>
        <v/>
      </c>
      <c r="V137" s="1" t="n"/>
      <c r="W137" s="1">
        <f>IF(sum!A130="BC",sum!E130,"*")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2025</v>
      </c>
      <c r="AC137" s="1">
        <f>IF(sum!A130="MA",sum!B130,"*")</f>
        <v/>
      </c>
      <c r="AD137" s="1" t="n"/>
      <c r="AE137" s="1">
        <f>IF(sum!A130="MA",sum!E130,"*")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2025</v>
      </c>
      <c r="AK137" s="1">
        <f>IF(sum!A130="ON",sum!B130,"*")</f>
        <v/>
      </c>
      <c r="AL137" s="1" t="n"/>
      <c r="AM137" s="1">
        <f>IF(sum!A130="ON",sum!E130,"*")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2025</v>
      </c>
      <c r="AS137" s="1">
        <f>IF(sum!A130="QU",sum!B130,"*")</f>
        <v/>
      </c>
      <c r="AT137" s="1" t="n"/>
      <c r="AU137" s="1">
        <f>IF(sum!A130="QU",sum!E130,"*")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2025</v>
      </c>
      <c r="BA137" s="1">
        <f>IF(sum!A130="SA",sum!B130,"*")</f>
        <v/>
      </c>
      <c r="BB137" s="1" t="n"/>
      <c r="BC137" s="1">
        <f>IF(sum!A130="SA",sum!E130,"*")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2025</v>
      </c>
      <c r="E138" s="1">
        <f>IF(sum!A131="AL",sum!B131,"*")</f>
        <v/>
      </c>
      <c r="F138" s="1" t="n"/>
      <c r="G138" s="1">
        <f>IF(sum!A131="AL",sum!E131,"*")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2025</v>
      </c>
      <c r="M138" s="1">
        <f>IF(sum!A131="AT",sum!B131,"*")</f>
        <v/>
      </c>
      <c r="N138" s="1" t="n"/>
      <c r="O138" s="1">
        <f>IF(sum!A131="AT",sum!E131,"*")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2025</v>
      </c>
      <c r="U138" s="1">
        <f>IF(sum!A131="BC",sum!B131,"*")</f>
        <v/>
      </c>
      <c r="V138" s="1" t="n"/>
      <c r="W138" s="1">
        <f>IF(sum!A131="BC",sum!E131,"*")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2025</v>
      </c>
      <c r="AC138" s="1">
        <f>IF(sum!A131="MA",sum!B131,"*")</f>
        <v/>
      </c>
      <c r="AD138" s="1" t="n"/>
      <c r="AE138" s="1">
        <f>IF(sum!A131="MA",sum!E131,"*")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2025</v>
      </c>
      <c r="AK138" s="1">
        <f>IF(sum!A131="ON",sum!B131,"*")</f>
        <v/>
      </c>
      <c r="AL138" s="1" t="n"/>
      <c r="AM138" s="1">
        <f>IF(sum!A131="ON",sum!E131,"*")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2025</v>
      </c>
      <c r="AS138" s="1">
        <f>IF(sum!A131="QU",sum!B131,"*")</f>
        <v/>
      </c>
      <c r="AT138" s="1" t="n"/>
      <c r="AU138" s="1">
        <f>IF(sum!A131="QU",sum!E131,"*")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2025</v>
      </c>
      <c r="BA138" s="1">
        <f>IF(sum!A131="SA",sum!B131,"*")</f>
        <v/>
      </c>
      <c r="BB138" s="1" t="n"/>
      <c r="BC138" s="1">
        <f>IF(sum!A131="SA",sum!E131,"*")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2025</v>
      </c>
      <c r="E139" s="1">
        <f>IF(sum!A132="AL",sum!B132,"*")</f>
        <v/>
      </c>
      <c r="F139" s="1" t="n"/>
      <c r="G139" s="1">
        <f>IF(sum!A132="AL",sum!E132,"*")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2025</v>
      </c>
      <c r="M139" s="1">
        <f>IF(sum!A132="AT",sum!B132,"*")</f>
        <v/>
      </c>
      <c r="N139" s="1" t="n"/>
      <c r="O139" s="1">
        <f>IF(sum!A132="AT",sum!E132,"*")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2025</v>
      </c>
      <c r="U139" s="1">
        <f>IF(sum!A132="BC",sum!B132,"*")</f>
        <v/>
      </c>
      <c r="V139" s="1" t="n"/>
      <c r="W139" s="1">
        <f>IF(sum!A132="BC",sum!E132,"*")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2025</v>
      </c>
      <c r="AC139" s="1">
        <f>IF(sum!A132="MA",sum!B132,"*")</f>
        <v/>
      </c>
      <c r="AD139" s="1" t="n"/>
      <c r="AE139" s="1">
        <f>IF(sum!A132="MA",sum!E132,"*")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2025</v>
      </c>
      <c r="AK139" s="1">
        <f>IF(sum!A132="ON",sum!B132,"*")</f>
        <v/>
      </c>
      <c r="AL139" s="1" t="n"/>
      <c r="AM139" s="1">
        <f>IF(sum!A132="ON",sum!E132,"*")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2025</v>
      </c>
      <c r="AS139" s="1">
        <f>IF(sum!A132="QU",sum!B132,"*")</f>
        <v/>
      </c>
      <c r="AT139" s="1" t="n"/>
      <c r="AU139" s="1">
        <f>IF(sum!A132="QU",sum!E132,"*")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2025</v>
      </c>
      <c r="BA139" s="1">
        <f>IF(sum!A132="SA",sum!B132,"*")</f>
        <v/>
      </c>
      <c r="BB139" s="1" t="n"/>
      <c r="BC139" s="1">
        <f>IF(sum!A132="SA",sum!E132,"*")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2025</v>
      </c>
      <c r="E140" s="1">
        <f>IF(sum!A133="AL",sum!B133,"*")</f>
        <v/>
      </c>
      <c r="F140" s="1" t="n"/>
      <c r="G140" s="1">
        <f>IF(sum!A133="AL",sum!E133,"*")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2025</v>
      </c>
      <c r="M140" s="1">
        <f>IF(sum!A133="AT",sum!B133,"*")</f>
        <v/>
      </c>
      <c r="N140" s="1" t="n"/>
      <c r="O140" s="1">
        <f>IF(sum!A133="AT",sum!E133,"*")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2025</v>
      </c>
      <c r="U140" s="1">
        <f>IF(sum!A133="BC",sum!B133,"*")</f>
        <v/>
      </c>
      <c r="V140" s="1" t="n"/>
      <c r="W140" s="1">
        <f>IF(sum!A133="BC",sum!E133,"*")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2025</v>
      </c>
      <c r="AC140" s="1">
        <f>IF(sum!A133="MA",sum!B133,"*")</f>
        <v/>
      </c>
      <c r="AD140" s="1" t="n"/>
      <c r="AE140" s="1">
        <f>IF(sum!A133="MA",sum!E133,"*")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2025</v>
      </c>
      <c r="AK140" s="1">
        <f>IF(sum!A133="ON",sum!B133,"*")</f>
        <v/>
      </c>
      <c r="AL140" s="1" t="n"/>
      <c r="AM140" s="1">
        <f>IF(sum!A133="ON",sum!E133,"*")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2025</v>
      </c>
      <c r="AS140" s="1">
        <f>IF(sum!A133="QU",sum!B133,"*")</f>
        <v/>
      </c>
      <c r="AT140" s="1" t="n"/>
      <c r="AU140" s="1">
        <f>IF(sum!A133="QU",sum!E133,"*")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2025</v>
      </c>
      <c r="BA140" s="1">
        <f>IF(sum!A133="SA",sum!B133,"*")</f>
        <v/>
      </c>
      <c r="BB140" s="1" t="n"/>
      <c r="BC140" s="1">
        <f>IF(sum!A133="SA",sum!E133,"*")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2025</v>
      </c>
      <c r="J141" s="4" t="inlineStr">
        <is>
          <t>NCAP_BND</t>
        </is>
      </c>
      <c r="K141" s="4" t="inlineStr">
        <is>
          <t>FX</t>
        </is>
      </c>
      <c r="L141" s="4" t="n">
        <v>2025</v>
      </c>
      <c r="M141" s="1">
        <f>IF(sum!A134="AT",sum!B134,"*")</f>
        <v/>
      </c>
      <c r="N141" s="1" t="n"/>
      <c r="O141" s="1">
        <f>IF(sum!A134="AT",sum!E134,"*")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2025</v>
      </c>
      <c r="U141" s="1">
        <f>IF(sum!A134="BC",sum!B134,"*")</f>
        <v/>
      </c>
      <c r="V141" s="1" t="n"/>
      <c r="W141" s="1">
        <f>IF(sum!A134="BC",sum!E134,"*")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2025</v>
      </c>
      <c r="AC141" s="1">
        <f>IF(sum!A134="MA",sum!B134,"*")</f>
        <v/>
      </c>
      <c r="AD141" s="1" t="n"/>
      <c r="AE141" s="1">
        <f>IF(sum!A134="MA",sum!E134,"*")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2025</v>
      </c>
      <c r="AK141" s="1">
        <f>IF(sum!A134="ON",sum!B134,"*")</f>
        <v/>
      </c>
      <c r="AL141" s="1" t="n"/>
      <c r="AM141" s="1">
        <f>IF(sum!A134="ON",sum!E134,"*")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2025</v>
      </c>
      <c r="AS141" s="1">
        <f>IF(sum!A134="QU",sum!B134,"*")</f>
        <v/>
      </c>
      <c r="AT141" s="1" t="n"/>
      <c r="AU141" s="1">
        <f>IF(sum!A134="QU",sum!E134,"*")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2025</v>
      </c>
      <c r="BA141" s="1">
        <f>IF(sum!A134="SA",sum!B134,"*")</f>
        <v/>
      </c>
      <c r="BB141" s="1" t="n"/>
      <c r="BC141" s="1">
        <f>IF(sum!A134="SA",sum!E134,"*")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2025</v>
      </c>
      <c r="J142" s="1" t="inlineStr">
        <is>
          <t>NCAP_BND</t>
        </is>
      </c>
      <c r="K142" s="1" t="inlineStr">
        <is>
          <t>FX</t>
        </is>
      </c>
      <c r="L142" s="1" t="n">
        <v>2025</v>
      </c>
      <c r="M142" s="1">
        <f>IF(sum!A135="AT",sum!B135,"*")</f>
        <v/>
      </c>
      <c r="N142" s="1" t="n"/>
      <c r="O142" s="1">
        <f>IF(sum!A135="AT",sum!E135,"*")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2025</v>
      </c>
      <c r="U142" s="1">
        <f>IF(sum!A135="BC",sum!B135,"*")</f>
        <v/>
      </c>
      <c r="V142" s="1" t="n"/>
      <c r="W142" s="1">
        <f>IF(sum!A135="BC",sum!E135,"*")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2025</v>
      </c>
      <c r="AC142" s="1">
        <f>IF(sum!A135="MA",sum!B135,"*")</f>
        <v/>
      </c>
      <c r="AD142" s="1" t="n"/>
      <c r="AE142" s="1">
        <f>IF(sum!A135="MA",sum!E135,"*")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2025</v>
      </c>
      <c r="AK142" s="1">
        <f>IF(sum!A135="ON",sum!B135,"*")</f>
        <v/>
      </c>
      <c r="AL142" s="1" t="n"/>
      <c r="AM142" s="1">
        <f>IF(sum!A135="ON",sum!E135,"*")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2025</v>
      </c>
      <c r="AS142" s="1">
        <f>IF(sum!A135="QU",sum!B135,"*")</f>
        <v/>
      </c>
      <c r="AT142" s="1" t="n"/>
      <c r="AU142" s="1">
        <f>IF(sum!A135="QU",sum!E135,"*")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2025</v>
      </c>
      <c r="BA142" s="1">
        <f>IF(sum!A135="SA",sum!B135,"*")</f>
        <v/>
      </c>
      <c r="BB142" s="1" t="n"/>
      <c r="BC142" s="1">
        <f>IF(sum!A135="SA",sum!E135,"*")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2025</v>
      </c>
      <c r="J143" s="1" t="inlineStr">
        <is>
          <t>NCAP_BND</t>
        </is>
      </c>
      <c r="K143" s="1" t="inlineStr">
        <is>
          <t>FX</t>
        </is>
      </c>
      <c r="L143" s="1" t="n">
        <v>2025</v>
      </c>
      <c r="M143" s="1">
        <f>IF(sum!A136="AT",sum!B136,"*")</f>
        <v/>
      </c>
      <c r="N143" s="1" t="n"/>
      <c r="O143" s="1">
        <f>IF(sum!A136="AT",sum!E136,"*")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2025</v>
      </c>
      <c r="U143" s="1">
        <f>IF(sum!A136="BC",sum!B136,"*")</f>
        <v/>
      </c>
      <c r="V143" s="1" t="n"/>
      <c r="W143" s="1">
        <f>IF(sum!A136="BC",sum!E136,"*")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2025</v>
      </c>
      <c r="AC143" s="1">
        <f>IF(sum!A136="MA",sum!B136,"*")</f>
        <v/>
      </c>
      <c r="AD143" s="1" t="n"/>
      <c r="AE143" s="1">
        <f>IF(sum!A136="MA",sum!E136,"*")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2025</v>
      </c>
      <c r="AK143" s="1">
        <f>IF(sum!A136="ON",sum!B136,"*")</f>
        <v/>
      </c>
      <c r="AL143" s="1" t="n"/>
      <c r="AM143" s="1">
        <f>IF(sum!A136="ON",sum!E136,"*")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2025</v>
      </c>
      <c r="AS143" s="1">
        <f>IF(sum!A136="QU",sum!B136,"*")</f>
        <v/>
      </c>
      <c r="AT143" s="1" t="n"/>
      <c r="AU143" s="1">
        <f>IF(sum!A136="QU",sum!E136,"*")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2025</v>
      </c>
      <c r="BA143" s="1">
        <f>IF(sum!A136="SA",sum!B136,"*")</f>
        <v/>
      </c>
      <c r="BB143" s="1" t="n"/>
      <c r="BC143" s="1">
        <f>IF(sum!A136="SA",sum!E136,"*")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2025</v>
      </c>
      <c r="J144" s="4" t="inlineStr">
        <is>
          <t>NCAP_BND</t>
        </is>
      </c>
      <c r="K144" s="4" t="inlineStr">
        <is>
          <t>FX</t>
        </is>
      </c>
      <c r="L144" s="4" t="n">
        <v>2025</v>
      </c>
      <c r="M144" s="1">
        <f>IF(sum!A137="AT",sum!B137,"*")</f>
        <v/>
      </c>
      <c r="N144" s="1" t="n"/>
      <c r="O144" s="1">
        <f>IF(sum!A137="AT",sum!E137,"*")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2025</v>
      </c>
      <c r="U144" s="1">
        <f>IF(sum!A137="BC",sum!B137,"*")</f>
        <v/>
      </c>
      <c r="V144" s="1" t="n"/>
      <c r="W144" s="1">
        <f>IF(sum!A137="BC",sum!E137,"*")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2025</v>
      </c>
      <c r="AC144" s="1">
        <f>IF(sum!A137="MA",sum!B137,"*")</f>
        <v/>
      </c>
      <c r="AD144" s="1" t="n"/>
      <c r="AE144" s="1">
        <f>IF(sum!A137="MA",sum!E137,"*")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2025</v>
      </c>
      <c r="AK144" s="1">
        <f>IF(sum!A137="ON",sum!B137,"*")</f>
        <v/>
      </c>
      <c r="AL144" s="1" t="n"/>
      <c r="AM144" s="1">
        <f>IF(sum!A137="ON",sum!E137,"*")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2025</v>
      </c>
      <c r="AS144" s="1">
        <f>IF(sum!A137="QU",sum!B137,"*")</f>
        <v/>
      </c>
      <c r="AT144" s="1" t="n"/>
      <c r="AU144" s="1">
        <f>IF(sum!A137="QU",sum!E137,"*")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2025</v>
      </c>
      <c r="BA144" s="1">
        <f>IF(sum!A137="SA",sum!B137,"*")</f>
        <v/>
      </c>
      <c r="BB144" s="1" t="n"/>
      <c r="BC144" s="1">
        <f>IF(sum!A137="SA",sum!E137,"*")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2025</v>
      </c>
      <c r="J145" s="1" t="inlineStr">
        <is>
          <t>NCAP_BND</t>
        </is>
      </c>
      <c r="K145" s="1" t="inlineStr">
        <is>
          <t>FX</t>
        </is>
      </c>
      <c r="L145" s="1" t="n">
        <v>2025</v>
      </c>
      <c r="M145" s="1">
        <f>IF(sum!A138="AT",sum!B138,"*")</f>
        <v/>
      </c>
      <c r="N145" s="1" t="n"/>
      <c r="O145" s="1">
        <f>IF(sum!A138="AT",sum!E138,"*")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2025</v>
      </c>
      <c r="U145" s="1">
        <f>IF(sum!A138="BC",sum!B138,"*")</f>
        <v/>
      </c>
      <c r="V145" s="1" t="n"/>
      <c r="W145" s="1">
        <f>IF(sum!A138="BC",sum!E138,"*")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2025</v>
      </c>
      <c r="AC145" s="1">
        <f>IF(sum!A138="MA",sum!B138,"*")</f>
        <v/>
      </c>
      <c r="AD145" s="1" t="n"/>
      <c r="AE145" s="1">
        <f>IF(sum!A138="MA",sum!E138,"*")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2025</v>
      </c>
      <c r="AK145" s="1">
        <f>IF(sum!A138="ON",sum!B138,"*")</f>
        <v/>
      </c>
      <c r="AL145" s="1" t="n"/>
      <c r="AM145" s="1">
        <f>IF(sum!A138="ON",sum!E138,"*")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2025</v>
      </c>
      <c r="AS145" s="1">
        <f>IF(sum!A138="QU",sum!B138,"*")</f>
        <v/>
      </c>
      <c r="AT145" s="1" t="n"/>
      <c r="AU145" s="1">
        <f>IF(sum!A138="QU",sum!E138,"*")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2025</v>
      </c>
      <c r="BA145" s="1">
        <f>IF(sum!A138="SA",sum!B138,"*")</f>
        <v/>
      </c>
      <c r="BB145" s="1" t="n"/>
      <c r="BC145" s="1">
        <f>IF(sum!A138="SA",sum!E138,"*")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2025</v>
      </c>
      <c r="J146" s="1" t="inlineStr">
        <is>
          <t>NCAP_BND</t>
        </is>
      </c>
      <c r="K146" s="1" t="inlineStr">
        <is>
          <t>FX</t>
        </is>
      </c>
      <c r="L146" s="1" t="n">
        <v>2025</v>
      </c>
      <c r="M146" s="1">
        <f>IF(sum!A139="AT",sum!B139,"*")</f>
        <v/>
      </c>
      <c r="N146" s="1" t="n"/>
      <c r="O146" s="1">
        <f>IF(sum!A139="AT",sum!E139,"*")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2025</v>
      </c>
      <c r="U146" s="1">
        <f>IF(sum!A139="BC",sum!B139,"*")</f>
        <v/>
      </c>
      <c r="V146" s="1" t="n"/>
      <c r="W146" s="1">
        <f>IF(sum!A139="BC",sum!E139,"*")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2025</v>
      </c>
      <c r="AC146" s="1">
        <f>IF(sum!A139="MA",sum!B139,"*")</f>
        <v/>
      </c>
      <c r="AD146" s="1" t="n"/>
      <c r="AE146" s="1">
        <f>IF(sum!A139="MA",sum!E139,"*")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2025</v>
      </c>
      <c r="AK146" s="1">
        <f>IF(sum!A139="ON",sum!B139,"*")</f>
        <v/>
      </c>
      <c r="AL146" s="1" t="n"/>
      <c r="AM146" s="1">
        <f>IF(sum!A139="ON",sum!E139,"*")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2025</v>
      </c>
      <c r="AS146" s="1">
        <f>IF(sum!A139="QU",sum!B139,"*")</f>
        <v/>
      </c>
      <c r="AT146" s="1" t="n"/>
      <c r="AU146" s="1">
        <f>IF(sum!A139="QU",sum!E139,"*")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2025</v>
      </c>
      <c r="BA146" s="1">
        <f>IF(sum!A139="SA",sum!B139,"*")</f>
        <v/>
      </c>
      <c r="BB146" s="1" t="n"/>
      <c r="BC146" s="1">
        <f>IF(sum!A139="SA",sum!E139,"*")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2025</v>
      </c>
      <c r="J147" s="4" t="inlineStr">
        <is>
          <t>NCAP_BND</t>
        </is>
      </c>
      <c r="K147" s="4" t="inlineStr">
        <is>
          <t>FX</t>
        </is>
      </c>
      <c r="L147" s="4" t="n">
        <v>2025</v>
      </c>
      <c r="M147" s="1">
        <f>IF(sum!A140="AT",sum!B140,"*")</f>
        <v/>
      </c>
      <c r="N147" s="1" t="n"/>
      <c r="O147" s="1">
        <f>IF(sum!A140="AT",sum!E140,"*")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2025</v>
      </c>
      <c r="U147" s="1">
        <f>IF(sum!A140="BC",sum!B140,"*")</f>
        <v/>
      </c>
      <c r="V147" s="1" t="n"/>
      <c r="W147" s="1">
        <f>IF(sum!A140="BC",sum!E140,"*")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2025</v>
      </c>
      <c r="AC147" s="1">
        <f>IF(sum!A140="MA",sum!B140,"*")</f>
        <v/>
      </c>
      <c r="AD147" s="1" t="n"/>
      <c r="AE147" s="1">
        <f>IF(sum!A140="MA",sum!E140,"*")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2025</v>
      </c>
      <c r="AK147" s="1">
        <f>IF(sum!A140="ON",sum!B140,"*")</f>
        <v/>
      </c>
      <c r="AL147" s="1" t="n"/>
      <c r="AM147" s="1">
        <f>IF(sum!A140="ON",sum!E140,"*")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2025</v>
      </c>
      <c r="AS147" s="1">
        <f>IF(sum!A140="QU",sum!B140,"*")</f>
        <v/>
      </c>
      <c r="AT147" s="1" t="n"/>
      <c r="AU147" s="1">
        <f>IF(sum!A140="QU",sum!E140,"*")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2025</v>
      </c>
      <c r="BA147" s="1">
        <f>IF(sum!A140="SA",sum!B140,"*")</f>
        <v/>
      </c>
      <c r="BB147" s="1" t="n"/>
      <c r="BC147" s="1">
        <f>IF(sum!A140="SA",sum!E140,"*")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2025</v>
      </c>
      <c r="J148" s="1" t="inlineStr">
        <is>
          <t>NCAP_BND</t>
        </is>
      </c>
      <c r="K148" s="1" t="inlineStr">
        <is>
          <t>FX</t>
        </is>
      </c>
      <c r="L148" s="1" t="n">
        <v>2025</v>
      </c>
      <c r="M148" s="1">
        <f>IF(sum!A141="AT",sum!B141,"*")</f>
        <v/>
      </c>
      <c r="N148" s="1" t="n"/>
      <c r="O148" s="1">
        <f>IF(sum!A141="AT",sum!E141,"*")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2025</v>
      </c>
      <c r="U148" s="1">
        <f>IF(sum!A141="BC",sum!B141,"*")</f>
        <v/>
      </c>
      <c r="V148" s="1" t="n"/>
      <c r="W148" s="1">
        <f>IF(sum!A141="BC",sum!E141,"*")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2025</v>
      </c>
      <c r="AC148" s="1">
        <f>IF(sum!A141="MA",sum!B141,"*")</f>
        <v/>
      </c>
      <c r="AD148" s="1" t="n"/>
      <c r="AE148" s="1">
        <f>IF(sum!A141="MA",sum!E141,"*")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2025</v>
      </c>
      <c r="AK148" s="1">
        <f>IF(sum!A141="ON",sum!B141,"*")</f>
        <v/>
      </c>
      <c r="AL148" s="1" t="n"/>
      <c r="AM148" s="1">
        <f>IF(sum!A141="ON",sum!E141,"*")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2025</v>
      </c>
      <c r="AS148" s="1">
        <f>IF(sum!A141="QU",sum!B141,"*")</f>
        <v/>
      </c>
      <c r="AT148" s="1" t="n"/>
      <c r="AU148" s="1">
        <f>IF(sum!A141="QU",sum!E141,"*")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2025</v>
      </c>
      <c r="BA148" s="1">
        <f>IF(sum!A141="SA",sum!B141,"*")</f>
        <v/>
      </c>
      <c r="BB148" s="1" t="n"/>
      <c r="BC148" s="1">
        <f>IF(sum!A141="SA",sum!E141,"*")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2025</v>
      </c>
      <c r="J149" s="1" t="inlineStr">
        <is>
          <t>NCAP_BND</t>
        </is>
      </c>
      <c r="K149" s="1" t="inlineStr">
        <is>
          <t>FX</t>
        </is>
      </c>
      <c r="L149" s="1" t="n">
        <v>2025</v>
      </c>
      <c r="M149" s="1">
        <f>IF(sum!A142="AT",sum!B142,"*")</f>
        <v/>
      </c>
      <c r="N149" s="1" t="n"/>
      <c r="O149" s="1">
        <f>IF(sum!A142="AT",sum!E142,"*")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2025</v>
      </c>
      <c r="U149" s="1">
        <f>IF(sum!A142="BC",sum!B142,"*")</f>
        <v/>
      </c>
      <c r="V149" s="1" t="n"/>
      <c r="W149" s="1">
        <f>IF(sum!A142="BC",sum!E142,"*")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2025</v>
      </c>
      <c r="AC149" s="1">
        <f>IF(sum!A142="MA",sum!B142,"*")</f>
        <v/>
      </c>
      <c r="AD149" s="1" t="n"/>
      <c r="AE149" s="1">
        <f>IF(sum!A142="MA",sum!E142,"*")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2025</v>
      </c>
      <c r="AK149" s="1">
        <f>IF(sum!A142="ON",sum!B142,"*")</f>
        <v/>
      </c>
      <c r="AL149" s="1" t="n"/>
      <c r="AM149" s="1">
        <f>IF(sum!A142="ON",sum!E142,"*")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2025</v>
      </c>
      <c r="AS149" s="1">
        <f>IF(sum!A142="QU",sum!B142,"*")</f>
        <v/>
      </c>
      <c r="AT149" s="1" t="n"/>
      <c r="AU149" s="1">
        <f>IF(sum!A142="QU",sum!E142,"*")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2025</v>
      </c>
      <c r="BA149" s="1">
        <f>IF(sum!A142="SA",sum!B142,"*")</f>
        <v/>
      </c>
      <c r="BB149" s="1" t="n"/>
      <c r="BC149" s="1">
        <f>IF(sum!A142="SA",sum!E142,"*")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2025</v>
      </c>
      <c r="J150" s="4" t="inlineStr">
        <is>
          <t>NCAP_BND</t>
        </is>
      </c>
      <c r="K150" s="4" t="inlineStr">
        <is>
          <t>FX</t>
        </is>
      </c>
      <c r="L150" s="4" t="n">
        <v>2025</v>
      </c>
      <c r="M150" s="1">
        <f>IF(sum!A143="AT",sum!B143,"*")</f>
        <v/>
      </c>
      <c r="N150" s="1" t="n"/>
      <c r="O150" s="1">
        <f>IF(sum!A143="AT",sum!E143,"*")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2025</v>
      </c>
      <c r="U150" s="1">
        <f>IF(sum!A143="BC",sum!B143,"*")</f>
        <v/>
      </c>
      <c r="V150" s="1" t="n"/>
      <c r="W150" s="1">
        <f>IF(sum!A143="BC",sum!E143,"*")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2025</v>
      </c>
      <c r="AC150" s="1">
        <f>IF(sum!A143="MA",sum!B143,"*")</f>
        <v/>
      </c>
      <c r="AD150" s="1" t="n"/>
      <c r="AE150" s="1">
        <f>IF(sum!A143="MA",sum!E143,"*")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2025</v>
      </c>
      <c r="AK150" s="1">
        <f>IF(sum!A143="ON",sum!B143,"*")</f>
        <v/>
      </c>
      <c r="AL150" s="1" t="n"/>
      <c r="AM150" s="1">
        <f>IF(sum!A143="ON",sum!E143,"*")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2025</v>
      </c>
      <c r="AS150" s="1">
        <f>IF(sum!A143="QU",sum!B143,"*")</f>
        <v/>
      </c>
      <c r="AT150" s="1" t="n"/>
      <c r="AU150" s="1">
        <f>IF(sum!A143="QU",sum!E143,"*")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2025</v>
      </c>
      <c r="BA150" s="1">
        <f>IF(sum!A143="SA",sum!B143,"*")</f>
        <v/>
      </c>
      <c r="BB150" s="1" t="n"/>
      <c r="BC150" s="1">
        <f>IF(sum!A143="SA",sum!E143,"*")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2025</v>
      </c>
      <c r="J151" s="1" t="inlineStr">
        <is>
          <t>NCAP_BND</t>
        </is>
      </c>
      <c r="K151" s="1" t="inlineStr">
        <is>
          <t>FX</t>
        </is>
      </c>
      <c r="L151" s="1" t="n">
        <v>2025</v>
      </c>
      <c r="M151" s="1">
        <f>IF(sum!A144="AT",sum!B144,"*")</f>
        <v/>
      </c>
      <c r="N151" s="1" t="n"/>
      <c r="O151" s="1">
        <f>IF(sum!A144="AT",sum!E144,"*")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2025</v>
      </c>
      <c r="U151" s="1">
        <f>IF(sum!A144="BC",sum!B144,"*")</f>
        <v/>
      </c>
      <c r="V151" s="1" t="n"/>
      <c r="W151" s="1">
        <f>IF(sum!A144="BC",sum!E144,"*")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2025</v>
      </c>
      <c r="AC151" s="1">
        <f>IF(sum!A144="MA",sum!B144,"*")</f>
        <v/>
      </c>
      <c r="AD151" s="1" t="n"/>
      <c r="AE151" s="1">
        <f>IF(sum!A144="MA",sum!E144,"*")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2025</v>
      </c>
      <c r="AK151" s="1">
        <f>IF(sum!A144="ON",sum!B144,"*")</f>
        <v/>
      </c>
      <c r="AL151" s="1" t="n"/>
      <c r="AM151" s="1">
        <f>IF(sum!A144="ON",sum!E144,"*")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2025</v>
      </c>
      <c r="AS151" s="1">
        <f>IF(sum!A144="QU",sum!B144,"*")</f>
        <v/>
      </c>
      <c r="AT151" s="1" t="n"/>
      <c r="AU151" s="1">
        <f>IF(sum!A144="QU",sum!E144,"*")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2025</v>
      </c>
      <c r="BA151" s="1">
        <f>IF(sum!A144="SA",sum!B144,"*")</f>
        <v/>
      </c>
      <c r="BB151" s="1" t="n"/>
      <c r="BC151" s="1">
        <f>IF(sum!A144="SA",sum!E144,"*")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2025</v>
      </c>
      <c r="J152" s="1" t="inlineStr">
        <is>
          <t>NCAP_BND</t>
        </is>
      </c>
      <c r="K152" s="1" t="inlineStr">
        <is>
          <t>FX</t>
        </is>
      </c>
      <c r="L152" s="1" t="n">
        <v>2025</v>
      </c>
      <c r="M152" s="1">
        <f>IF(sum!A145="AT",sum!B145,"*")</f>
        <v/>
      </c>
      <c r="N152" s="1" t="n"/>
      <c r="O152" s="1">
        <f>IF(sum!A145="AT",sum!E145,"*")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2025</v>
      </c>
      <c r="U152" s="1">
        <f>IF(sum!A145="BC",sum!B145,"*")</f>
        <v/>
      </c>
      <c r="V152" s="1" t="n"/>
      <c r="W152" s="1">
        <f>IF(sum!A145="BC",sum!E145,"*")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2025</v>
      </c>
      <c r="AC152" s="1">
        <f>IF(sum!A145="MA",sum!B145,"*")</f>
        <v/>
      </c>
      <c r="AD152" s="1" t="n"/>
      <c r="AE152" s="1">
        <f>IF(sum!A145="MA",sum!E145,"*")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2025</v>
      </c>
      <c r="AK152" s="1">
        <f>IF(sum!A145="ON",sum!B145,"*")</f>
        <v/>
      </c>
      <c r="AL152" s="1" t="n"/>
      <c r="AM152" s="1">
        <f>IF(sum!A145="ON",sum!E145,"*")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2025</v>
      </c>
      <c r="AS152" s="1">
        <f>IF(sum!A145="QU",sum!B145,"*")</f>
        <v/>
      </c>
      <c r="AT152" s="1" t="n"/>
      <c r="AU152" s="1">
        <f>IF(sum!A145="QU",sum!E145,"*")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2025</v>
      </c>
      <c r="BA152" s="1">
        <f>IF(sum!A145="SA",sum!B145,"*")</f>
        <v/>
      </c>
      <c r="BB152" s="1" t="n"/>
      <c r="BC152" s="1">
        <f>IF(sum!A145="SA",sum!E145,"*")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2025</v>
      </c>
      <c r="J153" s="4" t="inlineStr">
        <is>
          <t>NCAP_BND</t>
        </is>
      </c>
      <c r="K153" s="4" t="inlineStr">
        <is>
          <t>FX</t>
        </is>
      </c>
      <c r="L153" s="4" t="n">
        <v>2025</v>
      </c>
      <c r="M153" s="1">
        <f>IF(sum!A146="AT",sum!B146,"*")</f>
        <v/>
      </c>
      <c r="N153" s="1" t="n"/>
      <c r="O153" s="1">
        <f>IF(sum!A146="AT",sum!E146,"*")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2025</v>
      </c>
      <c r="U153" s="1">
        <f>IF(sum!A146="BC",sum!B146,"*")</f>
        <v/>
      </c>
      <c r="V153" s="1" t="n"/>
      <c r="W153" s="1">
        <f>IF(sum!A146="BC",sum!E146,"*")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2025</v>
      </c>
      <c r="AC153" s="1">
        <f>IF(sum!A146="MA",sum!B146,"*")</f>
        <v/>
      </c>
      <c r="AD153" s="1" t="n"/>
      <c r="AE153" s="1">
        <f>IF(sum!A146="MA",sum!E146,"*")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2025</v>
      </c>
      <c r="AK153" s="1">
        <f>IF(sum!A146="ON",sum!B146,"*")</f>
        <v/>
      </c>
      <c r="AL153" s="1" t="n"/>
      <c r="AM153" s="1">
        <f>IF(sum!A146="ON",sum!E146,"*")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2025</v>
      </c>
      <c r="AS153" s="1">
        <f>IF(sum!A146="QU",sum!B146,"*")</f>
        <v/>
      </c>
      <c r="AT153" s="1" t="n"/>
      <c r="AU153" s="1">
        <f>IF(sum!A146="QU",sum!E146,"*")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2025</v>
      </c>
      <c r="BA153" s="1">
        <f>IF(sum!A146="SA",sum!B146,"*")</f>
        <v/>
      </c>
      <c r="BB153" s="1" t="n"/>
      <c r="BC153" s="1">
        <f>IF(sum!A146="SA",sum!E146,"*")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2025</v>
      </c>
      <c r="J154" s="1" t="inlineStr">
        <is>
          <t>NCAP_BND</t>
        </is>
      </c>
      <c r="K154" s="1" t="inlineStr">
        <is>
          <t>FX</t>
        </is>
      </c>
      <c r="L154" s="1" t="n">
        <v>2025</v>
      </c>
      <c r="M154" s="1">
        <f>IF(sum!A147="AT",sum!B147,"*")</f>
        <v/>
      </c>
      <c r="N154" s="1" t="n"/>
      <c r="O154" s="1">
        <f>IF(sum!A147="AT",sum!E147,"*")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2025</v>
      </c>
      <c r="U154" s="1">
        <f>IF(sum!A147="BC",sum!B147,"*")</f>
        <v/>
      </c>
      <c r="V154" s="1" t="n"/>
      <c r="W154" s="1">
        <f>IF(sum!A147="BC",sum!E147,"*")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2025</v>
      </c>
      <c r="AC154" s="1">
        <f>IF(sum!A147="MA",sum!B147,"*")</f>
        <v/>
      </c>
      <c r="AD154" s="1" t="n"/>
      <c r="AE154" s="1">
        <f>IF(sum!A147="MA",sum!E147,"*")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2025</v>
      </c>
      <c r="AK154" s="1">
        <f>IF(sum!A147="ON",sum!B147,"*")</f>
        <v/>
      </c>
      <c r="AL154" s="1" t="n"/>
      <c r="AM154" s="1">
        <f>IF(sum!A147="ON",sum!E147,"*")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2025</v>
      </c>
      <c r="AS154" s="1">
        <f>IF(sum!A147="QU",sum!B147,"*")</f>
        <v/>
      </c>
      <c r="AT154" s="1" t="n"/>
      <c r="AU154" s="1">
        <f>IF(sum!A147="QU",sum!E147,"*")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2025</v>
      </c>
      <c r="BA154" s="1">
        <f>IF(sum!A147="SA",sum!B147,"*")</f>
        <v/>
      </c>
      <c r="BB154" s="1" t="n"/>
      <c r="BC154" s="1">
        <f>IF(sum!A147="SA",sum!E147,"*")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2025</v>
      </c>
      <c r="J155" s="1" t="inlineStr">
        <is>
          <t>NCAP_BND</t>
        </is>
      </c>
      <c r="K155" s="1" t="inlineStr">
        <is>
          <t>FX</t>
        </is>
      </c>
      <c r="L155" s="1" t="n">
        <v>2025</v>
      </c>
      <c r="M155" s="1">
        <f>IF(sum!A148="AT",sum!B148,"*")</f>
        <v/>
      </c>
      <c r="N155" s="1" t="n"/>
      <c r="O155" s="1">
        <f>IF(sum!A148="AT",sum!E148,"*")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2025</v>
      </c>
      <c r="U155" s="1">
        <f>IF(sum!A148="BC",sum!B148,"*")</f>
        <v/>
      </c>
      <c r="V155" s="1" t="n"/>
      <c r="W155" s="1">
        <f>IF(sum!A148="BC",sum!E148,"*")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2025</v>
      </c>
      <c r="AC155" s="1">
        <f>IF(sum!A148="MA",sum!B148,"*")</f>
        <v/>
      </c>
      <c r="AD155" s="1" t="n"/>
      <c r="AE155" s="1">
        <f>IF(sum!A148="MA",sum!E148,"*")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2025</v>
      </c>
      <c r="AK155" s="1">
        <f>IF(sum!A148="ON",sum!B148,"*")</f>
        <v/>
      </c>
      <c r="AL155" s="1" t="n"/>
      <c r="AM155" s="1">
        <f>IF(sum!A148="ON",sum!E148,"*")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2025</v>
      </c>
      <c r="AS155" s="1">
        <f>IF(sum!A148="QU",sum!B148,"*")</f>
        <v/>
      </c>
      <c r="AT155" s="1" t="n"/>
      <c r="AU155" s="1">
        <f>IF(sum!A148="QU",sum!E148,"*")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2025</v>
      </c>
      <c r="BA155" s="1">
        <f>IF(sum!A148="SA",sum!B148,"*")</f>
        <v/>
      </c>
      <c r="BB155" s="1" t="n"/>
      <c r="BC155" s="1">
        <f>IF(sum!A148="SA",sum!E148,"*")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2025</v>
      </c>
      <c r="J156" s="4" t="inlineStr">
        <is>
          <t>NCAP_BND</t>
        </is>
      </c>
      <c r="K156" s="4" t="inlineStr">
        <is>
          <t>FX</t>
        </is>
      </c>
      <c r="L156" s="4" t="n">
        <v>2025</v>
      </c>
      <c r="M156" s="1">
        <f>IF(sum!A149="AT",sum!B149,"*")</f>
        <v/>
      </c>
      <c r="N156" s="1" t="n"/>
      <c r="O156" s="1">
        <f>IF(sum!A149="AT",sum!E149,"*")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2025</v>
      </c>
      <c r="U156" s="1">
        <f>IF(sum!A149="BC",sum!B149,"*")</f>
        <v/>
      </c>
      <c r="V156" s="1" t="n"/>
      <c r="W156" s="1">
        <f>IF(sum!A149="BC",sum!E149,"*")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2025</v>
      </c>
      <c r="AC156" s="1">
        <f>IF(sum!A149="MA",sum!B149,"*")</f>
        <v/>
      </c>
      <c r="AD156" s="1" t="n"/>
      <c r="AE156" s="1">
        <f>IF(sum!A149="MA",sum!E149,"*")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2025</v>
      </c>
      <c r="AK156" s="1">
        <f>IF(sum!A149="ON",sum!B149,"*")</f>
        <v/>
      </c>
      <c r="AL156" s="1" t="n"/>
      <c r="AM156" s="1">
        <f>IF(sum!A149="ON",sum!E149,"*")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2025</v>
      </c>
      <c r="AS156" s="1">
        <f>IF(sum!A149="QU",sum!B149,"*")</f>
        <v/>
      </c>
      <c r="AT156" s="1" t="n"/>
      <c r="AU156" s="1">
        <f>IF(sum!A149="QU",sum!E149,"*")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2025</v>
      </c>
      <c r="BA156" s="1">
        <f>IF(sum!A149="SA",sum!B149,"*")</f>
        <v/>
      </c>
      <c r="BB156" s="1" t="n"/>
      <c r="BC156" s="1">
        <f>IF(sum!A149="SA",sum!E149,"*")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2025</v>
      </c>
      <c r="J157" s="1" t="inlineStr">
        <is>
          <t>NCAP_BND</t>
        </is>
      </c>
      <c r="K157" s="1" t="inlineStr">
        <is>
          <t>FX</t>
        </is>
      </c>
      <c r="L157" s="1" t="n">
        <v>2025</v>
      </c>
      <c r="M157" s="1">
        <f>IF(sum!A150="AT",sum!B150,"*")</f>
        <v/>
      </c>
      <c r="N157" s="1" t="n"/>
      <c r="O157" s="1">
        <f>IF(sum!A150="AT",sum!E150,"*")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2025</v>
      </c>
      <c r="U157" s="1">
        <f>IF(sum!A150="BC",sum!B150,"*")</f>
        <v/>
      </c>
      <c r="V157" s="1" t="n"/>
      <c r="W157" s="1">
        <f>IF(sum!A150="BC",sum!E150,"*")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2025</v>
      </c>
      <c r="AC157" s="1">
        <f>IF(sum!A150="MA",sum!B150,"*")</f>
        <v/>
      </c>
      <c r="AD157" s="1" t="n"/>
      <c r="AE157" s="1">
        <f>IF(sum!A150="MA",sum!E150,"*")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2025</v>
      </c>
      <c r="AK157" s="1">
        <f>IF(sum!A150="ON",sum!B150,"*")</f>
        <v/>
      </c>
      <c r="AL157" s="1" t="n"/>
      <c r="AM157" s="1">
        <f>IF(sum!A150="ON",sum!E150,"*")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2025</v>
      </c>
      <c r="AS157" s="1">
        <f>IF(sum!A150="QU",sum!B150,"*")</f>
        <v/>
      </c>
      <c r="AT157" s="1" t="n"/>
      <c r="AU157" s="1">
        <f>IF(sum!A150="QU",sum!E150,"*")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2025</v>
      </c>
      <c r="BA157" s="1">
        <f>IF(sum!A150="SA",sum!B150,"*")</f>
        <v/>
      </c>
      <c r="BB157" s="1" t="n"/>
      <c r="BC157" s="1">
        <f>IF(sum!A150="SA",sum!E150,"*")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2025</v>
      </c>
      <c r="J158" s="1" t="inlineStr">
        <is>
          <t>NCAP_BND</t>
        </is>
      </c>
      <c r="K158" s="1" t="inlineStr">
        <is>
          <t>FX</t>
        </is>
      </c>
      <c r="L158" s="1" t="n">
        <v>2025</v>
      </c>
      <c r="M158" s="1">
        <f>IF(sum!A151="AT",sum!B151,"*")</f>
        <v/>
      </c>
      <c r="N158" s="1" t="n"/>
      <c r="O158" s="1">
        <f>IF(sum!A151="AT",sum!E151,"*")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2025</v>
      </c>
      <c r="U158" s="1">
        <f>IF(sum!A151="BC",sum!B151,"*")</f>
        <v/>
      </c>
      <c r="V158" s="1" t="n"/>
      <c r="W158" s="1">
        <f>IF(sum!A151="BC",sum!E151,"*")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2025</v>
      </c>
      <c r="AC158" s="1">
        <f>IF(sum!A151="MA",sum!B151,"*")</f>
        <v/>
      </c>
      <c r="AD158" s="1" t="n"/>
      <c r="AE158" s="1">
        <f>IF(sum!A151="MA",sum!E151,"*")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2025</v>
      </c>
      <c r="AK158" s="1">
        <f>IF(sum!A151="ON",sum!B151,"*")</f>
        <v/>
      </c>
      <c r="AL158" s="1" t="n"/>
      <c r="AM158" s="1">
        <f>IF(sum!A151="ON",sum!E151,"*")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2025</v>
      </c>
      <c r="AS158" s="1">
        <f>IF(sum!A151="QU",sum!B151,"*")</f>
        <v/>
      </c>
      <c r="AT158" s="1" t="n"/>
      <c r="AU158" s="1">
        <f>IF(sum!A151="QU",sum!E151,"*")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2025</v>
      </c>
      <c r="BA158" s="1">
        <f>IF(sum!A151="SA",sum!B151,"*")</f>
        <v/>
      </c>
      <c r="BB158" s="1" t="n"/>
      <c r="BC158" s="1">
        <f>IF(sum!A151="SA",sum!E151,"*")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2025</v>
      </c>
      <c r="J159" s="4" t="inlineStr">
        <is>
          <t>NCAP_BND</t>
        </is>
      </c>
      <c r="K159" s="4" t="inlineStr">
        <is>
          <t>FX</t>
        </is>
      </c>
      <c r="L159" s="4" t="n">
        <v>2025</v>
      </c>
      <c r="M159" s="1">
        <f>IF(sum!A152="AT",sum!B152,"*")</f>
        <v/>
      </c>
      <c r="N159" s="1" t="n"/>
      <c r="O159" s="1">
        <f>IF(sum!A152="AT",sum!E152,"*")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2025</v>
      </c>
      <c r="U159" s="1">
        <f>IF(sum!A152="BC",sum!B152,"*")</f>
        <v/>
      </c>
      <c r="V159" s="1" t="n"/>
      <c r="W159" s="1">
        <f>IF(sum!A152="BC",sum!E152,"*")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2025</v>
      </c>
      <c r="AC159" s="1">
        <f>IF(sum!A152="MA",sum!B152,"*")</f>
        <v/>
      </c>
      <c r="AD159" s="1" t="n"/>
      <c r="AE159" s="1">
        <f>IF(sum!A152="MA",sum!E152,"*")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2025</v>
      </c>
      <c r="AK159" s="1">
        <f>IF(sum!A152="ON",sum!B152,"*")</f>
        <v/>
      </c>
      <c r="AL159" s="1" t="n"/>
      <c r="AM159" s="1">
        <f>IF(sum!A152="ON",sum!E152,"*")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2025</v>
      </c>
      <c r="AS159" s="1">
        <f>IF(sum!A152="QU",sum!B152,"*")</f>
        <v/>
      </c>
      <c r="AT159" s="1" t="n"/>
      <c r="AU159" s="1">
        <f>IF(sum!A152="QU",sum!E152,"*")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2025</v>
      </c>
      <c r="BA159" s="1">
        <f>IF(sum!A152="SA",sum!B152,"*")</f>
        <v/>
      </c>
      <c r="BB159" s="1" t="n"/>
      <c r="BC159" s="1">
        <f>IF(sum!A152="SA",sum!E152,"*")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2025</v>
      </c>
      <c r="J160" s="1" t="inlineStr">
        <is>
          <t>NCAP_BND</t>
        </is>
      </c>
      <c r="K160" s="1" t="inlineStr">
        <is>
          <t>FX</t>
        </is>
      </c>
      <c r="L160" s="1" t="n">
        <v>2025</v>
      </c>
      <c r="M160" s="1">
        <f>IF(sum!A153="AT",sum!B153,"*")</f>
        <v/>
      </c>
      <c r="N160" s="1" t="n"/>
      <c r="O160" s="1">
        <f>IF(sum!A153="AT",sum!E153,"*")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2025</v>
      </c>
      <c r="U160" s="1">
        <f>IF(sum!A153="BC",sum!B153,"*")</f>
        <v/>
      </c>
      <c r="V160" s="1" t="n"/>
      <c r="W160" s="1">
        <f>IF(sum!A153="BC",sum!E153,"*")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2025</v>
      </c>
      <c r="AC160" s="1">
        <f>IF(sum!A153="MA",sum!B153,"*")</f>
        <v/>
      </c>
      <c r="AD160" s="1" t="n"/>
      <c r="AE160" s="1">
        <f>IF(sum!A153="MA",sum!E153,"*")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2025</v>
      </c>
      <c r="AK160" s="1">
        <f>IF(sum!A153="ON",sum!B153,"*")</f>
        <v/>
      </c>
      <c r="AL160" s="1" t="n"/>
      <c r="AM160" s="1">
        <f>IF(sum!A153="ON",sum!E153,"*")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2025</v>
      </c>
      <c r="AS160" s="1">
        <f>IF(sum!A153="QU",sum!B153,"*")</f>
        <v/>
      </c>
      <c r="AT160" s="1" t="n"/>
      <c r="AU160" s="1">
        <f>IF(sum!A153="QU",sum!E153,"*")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2025</v>
      </c>
      <c r="BA160" s="1">
        <f>IF(sum!A153="SA",sum!B153,"*")</f>
        <v/>
      </c>
      <c r="BB160" s="1" t="n"/>
      <c r="BC160" s="1">
        <f>IF(sum!A153="SA",sum!E153,"*")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2025</v>
      </c>
      <c r="J161" s="1" t="inlineStr">
        <is>
          <t>NCAP_BND</t>
        </is>
      </c>
      <c r="K161" s="1" t="inlineStr">
        <is>
          <t>FX</t>
        </is>
      </c>
      <c r="L161" s="1" t="n">
        <v>2025</v>
      </c>
      <c r="M161" s="1">
        <f>IF(sum!A154="AT",sum!B154,"*")</f>
        <v/>
      </c>
      <c r="N161" s="1" t="n"/>
      <c r="O161" s="1">
        <f>IF(sum!A154="AT",sum!E154,"*")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2025</v>
      </c>
      <c r="U161" s="1">
        <f>IF(sum!A154="BC",sum!B154,"*")</f>
        <v/>
      </c>
      <c r="V161" s="1" t="n"/>
      <c r="W161" s="1">
        <f>IF(sum!A154="BC",sum!E154,"*")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2025</v>
      </c>
      <c r="AC161" s="1">
        <f>IF(sum!A154="MA",sum!B154,"*")</f>
        <v/>
      </c>
      <c r="AD161" s="1" t="n"/>
      <c r="AE161" s="1">
        <f>IF(sum!A154="MA",sum!E154,"*")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2025</v>
      </c>
      <c r="AK161" s="1">
        <f>IF(sum!A154="ON",sum!B154,"*")</f>
        <v/>
      </c>
      <c r="AL161" s="1" t="n"/>
      <c r="AM161" s="1">
        <f>IF(sum!A154="ON",sum!E154,"*")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2025</v>
      </c>
      <c r="AS161" s="1">
        <f>IF(sum!A154="QU",sum!B154,"*")</f>
        <v/>
      </c>
      <c r="AT161" s="1" t="n"/>
      <c r="AU161" s="1">
        <f>IF(sum!A154="QU",sum!E154,"*")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2025</v>
      </c>
      <c r="BA161" s="1">
        <f>IF(sum!A154="SA",sum!B154,"*")</f>
        <v/>
      </c>
      <c r="BB161" s="1" t="n"/>
      <c r="BC161" s="1">
        <f>IF(sum!A154="SA",sum!E154,"*")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2025</v>
      </c>
      <c r="J162" s="4" t="inlineStr">
        <is>
          <t>NCAP_BND</t>
        </is>
      </c>
      <c r="K162" s="4" t="inlineStr">
        <is>
          <t>FX</t>
        </is>
      </c>
      <c r="L162" s="4" t="n">
        <v>2025</v>
      </c>
      <c r="M162" s="1">
        <f>IF(sum!A155="AT",sum!B155,"*")</f>
        <v/>
      </c>
      <c r="N162" s="1" t="n"/>
      <c r="O162" s="1">
        <f>IF(sum!A155="AT",sum!E155,"*")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2025</v>
      </c>
      <c r="U162" s="1">
        <f>IF(sum!A155="BC",sum!B155,"*")</f>
        <v/>
      </c>
      <c r="V162" s="1" t="n"/>
      <c r="W162" s="1">
        <f>IF(sum!A155="BC",sum!E155,"*")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2025</v>
      </c>
      <c r="AC162" s="1">
        <f>IF(sum!A155="MA",sum!B155,"*")</f>
        <v/>
      </c>
      <c r="AD162" s="1" t="n"/>
      <c r="AE162" s="1">
        <f>IF(sum!A155="MA",sum!E155,"*")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2025</v>
      </c>
      <c r="AK162" s="1">
        <f>IF(sum!A155="ON",sum!B155,"*")</f>
        <v/>
      </c>
      <c r="AL162" s="1" t="n"/>
      <c r="AM162" s="1">
        <f>IF(sum!A155="ON",sum!E155,"*")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2025</v>
      </c>
      <c r="AS162" s="1">
        <f>IF(sum!A155="QU",sum!B155,"*")</f>
        <v/>
      </c>
      <c r="AT162" s="1" t="n"/>
      <c r="AU162" s="1">
        <f>IF(sum!A155="QU",sum!E155,"*")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2025</v>
      </c>
      <c r="BA162" s="1">
        <f>IF(sum!A155="SA",sum!B155,"*")</f>
        <v/>
      </c>
      <c r="BB162" s="1" t="n"/>
      <c r="BC162" s="1">
        <f>IF(sum!A155="SA",sum!E155,"*")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2025</v>
      </c>
      <c r="J163" s="1" t="inlineStr">
        <is>
          <t>NCAP_BND</t>
        </is>
      </c>
      <c r="K163" s="1" t="inlineStr">
        <is>
          <t>FX</t>
        </is>
      </c>
      <c r="L163" s="1" t="n">
        <v>2025</v>
      </c>
      <c r="M163" s="1">
        <f>IF(sum!A156="AT",sum!B156,"*")</f>
        <v/>
      </c>
      <c r="N163" s="1" t="n"/>
      <c r="O163" s="1">
        <f>IF(sum!A156="AT",sum!E156,"*")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2025</v>
      </c>
      <c r="U163" s="1">
        <f>IF(sum!A156="BC",sum!B156,"*")</f>
        <v/>
      </c>
      <c r="V163" s="1" t="n"/>
      <c r="W163" s="1">
        <f>IF(sum!A156="BC",sum!E156,"*")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2025</v>
      </c>
      <c r="AC163" s="1">
        <f>IF(sum!A156="MA",sum!B156,"*")</f>
        <v/>
      </c>
      <c r="AD163" s="1" t="n"/>
      <c r="AE163" s="1">
        <f>IF(sum!A156="MA",sum!E156,"*")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2025</v>
      </c>
      <c r="AK163" s="1">
        <f>IF(sum!A156="ON",sum!B156,"*")</f>
        <v/>
      </c>
      <c r="AL163" s="1" t="n"/>
      <c r="AM163" s="1">
        <f>IF(sum!A156="ON",sum!E156,"*")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2025</v>
      </c>
      <c r="AS163" s="1">
        <f>IF(sum!A156="QU",sum!B156,"*")</f>
        <v/>
      </c>
      <c r="AT163" s="1" t="n"/>
      <c r="AU163" s="1">
        <f>IF(sum!A156="QU",sum!E156,"*")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2025</v>
      </c>
      <c r="BA163" s="1">
        <f>IF(sum!A156="SA",sum!B156,"*")</f>
        <v/>
      </c>
      <c r="BB163" s="1" t="n"/>
      <c r="BC163" s="1">
        <f>IF(sum!A156="SA",sum!E156,"*")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2025</v>
      </c>
      <c r="J164" s="1" t="inlineStr">
        <is>
          <t>NCAP_BND</t>
        </is>
      </c>
      <c r="K164" s="1" t="inlineStr">
        <is>
          <t>FX</t>
        </is>
      </c>
      <c r="L164" s="1" t="n">
        <v>2025</v>
      </c>
      <c r="M164" s="1">
        <f>IF(sum!A157="AT",sum!B157,"*")</f>
        <v/>
      </c>
      <c r="N164" s="1" t="n"/>
      <c r="O164" s="1">
        <f>IF(sum!A157="AT",sum!E157,"*")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2025</v>
      </c>
      <c r="U164" s="1">
        <f>IF(sum!A157="BC",sum!B157,"*")</f>
        <v/>
      </c>
      <c r="V164" s="1" t="n"/>
      <c r="W164" s="1">
        <f>IF(sum!A157="BC",sum!E157,"*")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2025</v>
      </c>
      <c r="AC164" s="1">
        <f>IF(sum!A157="MA",sum!B157,"*")</f>
        <v/>
      </c>
      <c r="AD164" s="1" t="n"/>
      <c r="AE164" s="1">
        <f>IF(sum!A157="MA",sum!E157,"*")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2025</v>
      </c>
      <c r="AK164" s="1">
        <f>IF(sum!A157="ON",sum!B157,"*")</f>
        <v/>
      </c>
      <c r="AL164" s="1" t="n"/>
      <c r="AM164" s="1">
        <f>IF(sum!A157="ON",sum!E157,"*")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2025</v>
      </c>
      <c r="AS164" s="1">
        <f>IF(sum!A157="QU",sum!B157,"*")</f>
        <v/>
      </c>
      <c r="AT164" s="1" t="n"/>
      <c r="AU164" s="1">
        <f>IF(sum!A157="QU",sum!E157,"*")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2025</v>
      </c>
      <c r="BA164" s="1">
        <f>IF(sum!A157="SA",sum!B157,"*")</f>
        <v/>
      </c>
      <c r="BB164" s="1" t="n"/>
      <c r="BC164" s="1">
        <f>IF(sum!A157="SA",sum!E157,"*")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2025</v>
      </c>
      <c r="J165" s="4" t="inlineStr">
        <is>
          <t>NCAP_BND</t>
        </is>
      </c>
      <c r="K165" s="4" t="inlineStr">
        <is>
          <t>FX</t>
        </is>
      </c>
      <c r="L165" s="4" t="n">
        <v>2025</v>
      </c>
      <c r="M165" s="1">
        <f>IF(sum!A158="AT",sum!B158,"*")</f>
        <v/>
      </c>
      <c r="N165" s="1" t="n"/>
      <c r="O165" s="1">
        <f>IF(sum!A158="AT",sum!E158,"*")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2025</v>
      </c>
      <c r="U165" s="1">
        <f>IF(sum!A158="BC",sum!B158,"*")</f>
        <v/>
      </c>
      <c r="V165" s="1" t="n"/>
      <c r="W165" s="1">
        <f>IF(sum!A158="BC",sum!E158,"*")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2025</v>
      </c>
      <c r="AC165" s="1">
        <f>IF(sum!A158="MA",sum!B158,"*")</f>
        <v/>
      </c>
      <c r="AD165" s="1" t="n"/>
      <c r="AE165" s="1">
        <f>IF(sum!A158="MA",sum!E158,"*")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2025</v>
      </c>
      <c r="AK165" s="1">
        <f>IF(sum!A158="ON",sum!B158,"*")</f>
        <v/>
      </c>
      <c r="AL165" s="1" t="n"/>
      <c r="AM165" s="1">
        <f>IF(sum!A158="ON",sum!E158,"*")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2025</v>
      </c>
      <c r="AS165" s="1">
        <f>IF(sum!A158="QU",sum!B158,"*")</f>
        <v/>
      </c>
      <c r="AT165" s="1" t="n"/>
      <c r="AU165" s="1">
        <f>IF(sum!A158="QU",sum!E158,"*")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2025</v>
      </c>
      <c r="BA165" s="1">
        <f>IF(sum!A158="SA",sum!B158,"*")</f>
        <v/>
      </c>
      <c r="BB165" s="1" t="n"/>
      <c r="BC165" s="1">
        <f>IF(sum!A158="SA",sum!E158,"*")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2025</v>
      </c>
      <c r="J166" s="1" t="inlineStr">
        <is>
          <t>NCAP_BND</t>
        </is>
      </c>
      <c r="K166" s="1" t="inlineStr">
        <is>
          <t>FX</t>
        </is>
      </c>
      <c r="L166" s="1" t="n">
        <v>2025</v>
      </c>
      <c r="M166" s="1">
        <f>IF(sum!A159="AT",sum!B159,"*")</f>
        <v/>
      </c>
      <c r="N166" s="1" t="n"/>
      <c r="O166" s="1">
        <f>IF(sum!A159="AT",sum!E159,"*")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2025</v>
      </c>
      <c r="U166" s="1">
        <f>IF(sum!A159="BC",sum!B159,"*")</f>
        <v/>
      </c>
      <c r="V166" s="1" t="n"/>
      <c r="W166" s="1">
        <f>IF(sum!A159="BC",sum!E159,"*")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2025</v>
      </c>
      <c r="AC166" s="1">
        <f>IF(sum!A159="MA",sum!B159,"*")</f>
        <v/>
      </c>
      <c r="AD166" s="1" t="n"/>
      <c r="AE166" s="1">
        <f>IF(sum!A159="MA",sum!E159,"*")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2025</v>
      </c>
      <c r="AK166" s="1">
        <f>IF(sum!A159="ON",sum!B159,"*")</f>
        <v/>
      </c>
      <c r="AL166" s="1" t="n"/>
      <c r="AM166" s="1">
        <f>IF(sum!A159="ON",sum!E159,"*")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2025</v>
      </c>
      <c r="AS166" s="1">
        <f>IF(sum!A159="QU",sum!B159,"*")</f>
        <v/>
      </c>
      <c r="AT166" s="1" t="n"/>
      <c r="AU166" s="1">
        <f>IF(sum!A159="QU",sum!E159,"*")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2025</v>
      </c>
      <c r="BA166" s="1">
        <f>IF(sum!A159="SA",sum!B159,"*")</f>
        <v/>
      </c>
      <c r="BB166" s="1" t="n"/>
      <c r="BC166" s="1">
        <f>IF(sum!A159="SA",sum!E159,"*")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2025</v>
      </c>
      <c r="J167" s="1" t="inlineStr">
        <is>
          <t>NCAP_BND</t>
        </is>
      </c>
      <c r="K167" s="1" t="inlineStr">
        <is>
          <t>FX</t>
        </is>
      </c>
      <c r="L167" s="1" t="n">
        <v>2025</v>
      </c>
      <c r="M167" s="1">
        <f>IF(sum!A160="AT",sum!B160,"*")</f>
        <v/>
      </c>
      <c r="N167" s="1" t="n"/>
      <c r="O167" s="1">
        <f>IF(sum!A160="AT",sum!E160,"*")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2025</v>
      </c>
      <c r="U167" s="1">
        <f>IF(sum!A160="BC",sum!B160,"*")</f>
        <v/>
      </c>
      <c r="V167" s="1" t="n"/>
      <c r="W167" s="1">
        <f>IF(sum!A160="BC",sum!E160,"*")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2025</v>
      </c>
      <c r="AC167" s="1">
        <f>IF(sum!A160="MA",sum!B160,"*")</f>
        <v/>
      </c>
      <c r="AD167" s="1" t="n"/>
      <c r="AE167" s="1">
        <f>IF(sum!A160="MA",sum!E160,"*")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2025</v>
      </c>
      <c r="AK167" s="1">
        <f>IF(sum!A160="ON",sum!B160,"*")</f>
        <v/>
      </c>
      <c r="AL167" s="1" t="n"/>
      <c r="AM167" s="1">
        <f>IF(sum!A160="ON",sum!E160,"*")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2025</v>
      </c>
      <c r="AS167" s="1">
        <f>IF(sum!A160="QU",sum!B160,"*")</f>
        <v/>
      </c>
      <c r="AT167" s="1" t="n"/>
      <c r="AU167" s="1">
        <f>IF(sum!A160="QU",sum!E160,"*")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2025</v>
      </c>
      <c r="BA167" s="1">
        <f>IF(sum!A160="SA",sum!B160,"*")</f>
        <v/>
      </c>
      <c r="BB167" s="1" t="n"/>
      <c r="BC167" s="1">
        <f>IF(sum!A160="SA",sum!E160,"*")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2025</v>
      </c>
      <c r="J168" s="4" t="inlineStr">
        <is>
          <t>NCAP_BND</t>
        </is>
      </c>
      <c r="K168" s="4" t="inlineStr">
        <is>
          <t>FX</t>
        </is>
      </c>
      <c r="L168" s="4" t="n">
        <v>2025</v>
      </c>
      <c r="M168" s="1">
        <f>IF(sum!A161="AT",sum!B161,"*")</f>
        <v/>
      </c>
      <c r="N168" s="1" t="n"/>
      <c r="O168" s="1">
        <f>IF(sum!A161="AT",sum!E161,"*")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2025</v>
      </c>
      <c r="U168" s="1">
        <f>IF(sum!A161="BC",sum!B161,"*")</f>
        <v/>
      </c>
      <c r="V168" s="1" t="n"/>
      <c r="W168" s="1">
        <f>IF(sum!A161="BC",sum!E161,"*")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2025</v>
      </c>
      <c r="AC168" s="1">
        <f>IF(sum!A161="MA",sum!B161,"*")</f>
        <v/>
      </c>
      <c r="AD168" s="1" t="n"/>
      <c r="AE168" s="1">
        <f>IF(sum!A161="MA",sum!E161,"*")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2025</v>
      </c>
      <c r="AK168" s="1">
        <f>IF(sum!A161="ON",sum!B161,"*")</f>
        <v/>
      </c>
      <c r="AL168" s="1" t="n"/>
      <c r="AM168" s="1">
        <f>IF(sum!A161="ON",sum!E161,"*")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2025</v>
      </c>
      <c r="AS168" s="1">
        <f>IF(sum!A161="QU",sum!B161,"*")</f>
        <v/>
      </c>
      <c r="AT168" s="1" t="n"/>
      <c r="AU168" s="1">
        <f>IF(sum!A161="QU",sum!E161,"*")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2025</v>
      </c>
      <c r="BA168" s="1">
        <f>IF(sum!A161="SA",sum!B161,"*")</f>
        <v/>
      </c>
      <c r="BB168" s="1" t="n"/>
      <c r="BC168" s="1">
        <f>IF(sum!A161="SA",sum!E161,"*")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2025</v>
      </c>
      <c r="J169" s="1" t="inlineStr">
        <is>
          <t>NCAP_BND</t>
        </is>
      </c>
      <c r="K169" s="1" t="inlineStr">
        <is>
          <t>FX</t>
        </is>
      </c>
      <c r="L169" s="1" t="n">
        <v>2025</v>
      </c>
      <c r="M169" s="1">
        <f>IF(sum!A162="AT",sum!B162,"*")</f>
        <v/>
      </c>
      <c r="N169" s="1" t="n"/>
      <c r="O169" s="1">
        <f>IF(sum!A162="AT",sum!E162,"*")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2025</v>
      </c>
      <c r="U169" s="1">
        <f>IF(sum!A162="BC",sum!B162,"*")</f>
        <v/>
      </c>
      <c r="V169" s="1" t="n"/>
      <c r="W169" s="1">
        <f>IF(sum!A162="BC",sum!E162,"*")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2025</v>
      </c>
      <c r="AC169" s="1">
        <f>IF(sum!A162="MA",sum!B162,"*")</f>
        <v/>
      </c>
      <c r="AD169" s="1" t="n"/>
      <c r="AE169" s="1">
        <f>IF(sum!A162="MA",sum!E162,"*")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2025</v>
      </c>
      <c r="AK169" s="1">
        <f>IF(sum!A162="ON",sum!B162,"*")</f>
        <v/>
      </c>
      <c r="AL169" s="1" t="n"/>
      <c r="AM169" s="1">
        <f>IF(sum!A162="ON",sum!E162,"*")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2025</v>
      </c>
      <c r="AS169" s="1">
        <f>IF(sum!A162="QU",sum!B162,"*")</f>
        <v/>
      </c>
      <c r="AT169" s="1" t="n"/>
      <c r="AU169" s="1">
        <f>IF(sum!A162="QU",sum!E162,"*")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2025</v>
      </c>
      <c r="BA169" s="1">
        <f>IF(sum!A162="SA",sum!B162,"*")</f>
        <v/>
      </c>
      <c r="BB169" s="1" t="n"/>
      <c r="BC169" s="1">
        <f>IF(sum!A162="SA",sum!E162,"*")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2025</v>
      </c>
      <c r="J170" s="1" t="inlineStr">
        <is>
          <t>NCAP_BND</t>
        </is>
      </c>
      <c r="K170" s="1" t="inlineStr">
        <is>
          <t>FX</t>
        </is>
      </c>
      <c r="L170" s="1" t="n">
        <v>2025</v>
      </c>
      <c r="M170" s="1">
        <f>IF(sum!A163="AT",sum!B163,"*")</f>
        <v/>
      </c>
      <c r="N170" s="1" t="n"/>
      <c r="O170" s="1">
        <f>IF(sum!A163="AT",sum!E163,"*")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2025</v>
      </c>
      <c r="U170" s="1">
        <f>IF(sum!A163="BC",sum!B163,"*")</f>
        <v/>
      </c>
      <c r="V170" s="1" t="n"/>
      <c r="W170" s="1">
        <f>IF(sum!A163="BC",sum!E163,"*")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2025</v>
      </c>
      <c r="AC170" s="1">
        <f>IF(sum!A163="MA",sum!B163,"*")</f>
        <v/>
      </c>
      <c r="AD170" s="1" t="n"/>
      <c r="AE170" s="1">
        <f>IF(sum!A163="MA",sum!E163,"*")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2025</v>
      </c>
      <c r="AK170" s="1">
        <f>IF(sum!A163="ON",sum!B163,"*")</f>
        <v/>
      </c>
      <c r="AL170" s="1" t="n"/>
      <c r="AM170" s="1">
        <f>IF(sum!A163="ON",sum!E163,"*")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2025</v>
      </c>
      <c r="AS170" s="1">
        <f>IF(sum!A163="QU",sum!B163,"*")</f>
        <v/>
      </c>
      <c r="AT170" s="1" t="n"/>
      <c r="AU170" s="1">
        <f>IF(sum!A163="QU",sum!E163,"*")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2025</v>
      </c>
      <c r="BA170" s="1">
        <f>IF(sum!A163="SA",sum!B163,"*")</f>
        <v/>
      </c>
      <c r="BB170" s="1" t="n"/>
      <c r="BC170" s="1">
        <f>IF(sum!A163="SA",sum!E163,"*")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2025</v>
      </c>
      <c r="J171" s="4" t="inlineStr">
        <is>
          <t>NCAP_BND</t>
        </is>
      </c>
      <c r="K171" s="4" t="inlineStr">
        <is>
          <t>FX</t>
        </is>
      </c>
      <c r="L171" s="4" t="n">
        <v>2025</v>
      </c>
      <c r="M171" s="1">
        <f>IF(sum!A164="AT",sum!B164,"*")</f>
        <v/>
      </c>
      <c r="N171" s="1" t="n"/>
      <c r="O171" s="1">
        <f>IF(sum!A164="AT",sum!E164,"*")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2025</v>
      </c>
      <c r="U171" s="1">
        <f>IF(sum!A164="BC",sum!B164,"*")</f>
        <v/>
      </c>
      <c r="V171" s="1" t="n"/>
      <c r="W171" s="1">
        <f>IF(sum!A164="BC",sum!E164,"*")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2025</v>
      </c>
      <c r="AC171" s="1">
        <f>IF(sum!A164="MA",sum!B164,"*")</f>
        <v/>
      </c>
      <c r="AD171" s="1" t="n"/>
      <c r="AE171" s="1">
        <f>IF(sum!A164="MA",sum!E164,"*")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2025</v>
      </c>
      <c r="AK171" s="1">
        <f>IF(sum!A164="ON",sum!B164,"*")</f>
        <v/>
      </c>
      <c r="AL171" s="1" t="n"/>
      <c r="AM171" s="1">
        <f>IF(sum!A164="ON",sum!E164,"*")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2025</v>
      </c>
      <c r="AS171" s="1">
        <f>IF(sum!A164="QU",sum!B164,"*")</f>
        <v/>
      </c>
      <c r="AT171" s="1" t="n"/>
      <c r="AU171" s="1">
        <f>IF(sum!A164="QU",sum!E164,"*")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2025</v>
      </c>
      <c r="BA171" s="1">
        <f>IF(sum!A164="SA",sum!B164,"*")</f>
        <v/>
      </c>
      <c r="BB171" s="1" t="n"/>
      <c r="BC171" s="1">
        <f>IF(sum!A164="SA",sum!E164,"*")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2025</v>
      </c>
      <c r="J172" s="1" t="inlineStr">
        <is>
          <t>NCAP_BND</t>
        </is>
      </c>
      <c r="K172" s="1" t="inlineStr">
        <is>
          <t>FX</t>
        </is>
      </c>
      <c r="L172" s="1" t="n">
        <v>2025</v>
      </c>
      <c r="M172" s="1">
        <f>IF(sum!A165="AT",sum!B165,"*")</f>
        <v/>
      </c>
      <c r="N172" s="1" t="n"/>
      <c r="O172" s="1">
        <f>IF(sum!A165="AT",sum!E165,"*")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2025</v>
      </c>
      <c r="U172" s="1">
        <f>IF(sum!A165="BC",sum!B165,"*")</f>
        <v/>
      </c>
      <c r="V172" s="1" t="n"/>
      <c r="W172" s="1">
        <f>IF(sum!A165="BC",sum!E165,"*")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2025</v>
      </c>
      <c r="AC172" s="1">
        <f>IF(sum!A165="MA",sum!B165,"*")</f>
        <v/>
      </c>
      <c r="AD172" s="1" t="n"/>
      <c r="AE172" s="1">
        <f>IF(sum!A165="MA",sum!E165,"*")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2025</v>
      </c>
      <c r="AK172" s="1">
        <f>IF(sum!A165="ON",sum!B165,"*")</f>
        <v/>
      </c>
      <c r="AL172" s="1" t="n"/>
      <c r="AM172" s="1">
        <f>IF(sum!A165="ON",sum!E165,"*")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2025</v>
      </c>
      <c r="AS172" s="1">
        <f>IF(sum!A165="QU",sum!B165,"*")</f>
        <v/>
      </c>
      <c r="AT172" s="1" t="n"/>
      <c r="AU172" s="1">
        <f>IF(sum!A165="QU",sum!E165,"*")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2025</v>
      </c>
      <c r="BA172" s="1">
        <f>IF(sum!A165="SA",sum!B165,"*")</f>
        <v/>
      </c>
      <c r="BB172" s="1" t="n"/>
      <c r="BC172" s="1">
        <f>IF(sum!A165="SA",sum!E165,"*")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2025</v>
      </c>
      <c r="J173" s="1" t="inlineStr">
        <is>
          <t>NCAP_BND</t>
        </is>
      </c>
      <c r="K173" s="1" t="inlineStr">
        <is>
          <t>FX</t>
        </is>
      </c>
      <c r="L173" s="1" t="n">
        <v>2025</v>
      </c>
      <c r="M173" s="1">
        <f>IF(sum!A166="AT",sum!B166,"*")</f>
        <v/>
      </c>
      <c r="N173" s="1" t="n"/>
      <c r="O173" s="1">
        <f>IF(sum!A166="AT",sum!E166,"*")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2025</v>
      </c>
      <c r="U173" s="1">
        <f>IF(sum!A166="BC",sum!B166,"*")</f>
        <v/>
      </c>
      <c r="V173" s="1" t="n"/>
      <c r="W173" s="1">
        <f>IF(sum!A166="BC",sum!E166,"*")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2025</v>
      </c>
      <c r="AC173" s="1">
        <f>IF(sum!A166="MA",sum!B166,"*")</f>
        <v/>
      </c>
      <c r="AD173" s="1" t="n"/>
      <c r="AE173" s="1">
        <f>IF(sum!A166="MA",sum!E166,"*")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2025</v>
      </c>
      <c r="AK173" s="1">
        <f>IF(sum!A166="ON",sum!B166,"*")</f>
        <v/>
      </c>
      <c r="AL173" s="1" t="n"/>
      <c r="AM173" s="1">
        <f>IF(sum!A166="ON",sum!E166,"*")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2025</v>
      </c>
      <c r="AS173" s="1">
        <f>IF(sum!A166="QU",sum!B166,"*")</f>
        <v/>
      </c>
      <c r="AT173" s="1" t="n"/>
      <c r="AU173" s="1">
        <f>IF(sum!A166="QU",sum!E166,"*")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2025</v>
      </c>
      <c r="BA173" s="1">
        <f>IF(sum!A166="SA",sum!B166,"*")</f>
        <v/>
      </c>
      <c r="BB173" s="1" t="n"/>
      <c r="BC173" s="1">
        <f>IF(sum!A166="SA",sum!E166,"*")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2025</v>
      </c>
      <c r="J174" s="4" t="inlineStr">
        <is>
          <t>NCAP_BND</t>
        </is>
      </c>
      <c r="K174" s="4" t="inlineStr">
        <is>
          <t>FX</t>
        </is>
      </c>
      <c r="L174" s="4" t="n">
        <v>2025</v>
      </c>
      <c r="M174" s="1">
        <f>IF(sum!A167="AT",sum!B167,"*")</f>
        <v/>
      </c>
      <c r="N174" s="1" t="n"/>
      <c r="O174" s="1">
        <f>IF(sum!A167="AT",sum!E167,"*")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2025</v>
      </c>
      <c r="U174" s="1">
        <f>IF(sum!A167="BC",sum!B167,"*")</f>
        <v/>
      </c>
      <c r="V174" s="1" t="n"/>
      <c r="W174" s="1">
        <f>IF(sum!A167="BC",sum!E167,"*")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2025</v>
      </c>
      <c r="AC174" s="1">
        <f>IF(sum!A167="MA",sum!B167,"*")</f>
        <v/>
      </c>
      <c r="AD174" s="1" t="n"/>
      <c r="AE174" s="1">
        <f>IF(sum!A167="MA",sum!E167,"*")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2025</v>
      </c>
      <c r="AK174" s="1">
        <f>IF(sum!A167="ON",sum!B167,"*")</f>
        <v/>
      </c>
      <c r="AL174" s="1" t="n"/>
      <c r="AM174" s="1">
        <f>IF(sum!A167="ON",sum!E167,"*")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2025</v>
      </c>
      <c r="AS174" s="1">
        <f>IF(sum!A167="QU",sum!B167,"*")</f>
        <v/>
      </c>
      <c r="AT174" s="1" t="n"/>
      <c r="AU174" s="1">
        <f>IF(sum!A167="QU",sum!E167,"*")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2025</v>
      </c>
      <c r="BA174" s="1">
        <f>IF(sum!A167="SA",sum!B167,"*")</f>
        <v/>
      </c>
      <c r="BB174" s="1" t="n"/>
      <c r="BC174" s="1">
        <f>IF(sum!A167="SA",sum!E167,"*")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2025</v>
      </c>
      <c r="J175" s="1" t="inlineStr">
        <is>
          <t>NCAP_BND</t>
        </is>
      </c>
      <c r="K175" s="1" t="inlineStr">
        <is>
          <t>FX</t>
        </is>
      </c>
      <c r="L175" s="1" t="n">
        <v>2025</v>
      </c>
      <c r="M175" s="1">
        <f>IF(sum!A168="AT",sum!B168,"*")</f>
        <v/>
      </c>
      <c r="N175" s="1" t="n"/>
      <c r="O175" s="1">
        <f>IF(sum!A168="AT",sum!E168,"*")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2025</v>
      </c>
      <c r="U175" s="1">
        <f>IF(sum!A168="BC",sum!B168,"*")</f>
        <v/>
      </c>
      <c r="V175" s="1" t="n"/>
      <c r="W175" s="1">
        <f>IF(sum!A168="BC",sum!E168,"*")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2025</v>
      </c>
      <c r="AC175" s="1">
        <f>IF(sum!A168="MA",sum!B168,"*")</f>
        <v/>
      </c>
      <c r="AD175" s="1" t="n"/>
      <c r="AE175" s="1">
        <f>IF(sum!A168="MA",sum!E168,"*")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2025</v>
      </c>
      <c r="AK175" s="1">
        <f>IF(sum!A168="ON",sum!B168,"*")</f>
        <v/>
      </c>
      <c r="AL175" s="1" t="n"/>
      <c r="AM175" s="1">
        <f>IF(sum!A168="ON",sum!E168,"*")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2025</v>
      </c>
      <c r="AS175" s="1">
        <f>IF(sum!A168="QU",sum!B168,"*")</f>
        <v/>
      </c>
      <c r="AT175" s="1" t="n"/>
      <c r="AU175" s="1">
        <f>IF(sum!A168="QU",sum!E168,"*")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2025</v>
      </c>
      <c r="BA175" s="1">
        <f>IF(sum!A168="SA",sum!B168,"*")</f>
        <v/>
      </c>
      <c r="BB175" s="1" t="n"/>
      <c r="BC175" s="1">
        <f>IF(sum!A168="SA",sum!E168,"*")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2025</v>
      </c>
      <c r="J176" s="1" t="inlineStr">
        <is>
          <t>NCAP_BND</t>
        </is>
      </c>
      <c r="K176" s="1" t="inlineStr">
        <is>
          <t>FX</t>
        </is>
      </c>
      <c r="L176" s="1" t="n">
        <v>2025</v>
      </c>
      <c r="M176" s="1">
        <f>IF(sum!A169="AT",sum!B169,"*")</f>
        <v/>
      </c>
      <c r="N176" s="1" t="n"/>
      <c r="O176" s="1">
        <f>IF(sum!A169="AT",sum!E169,"*")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2025</v>
      </c>
      <c r="U176" s="1">
        <f>IF(sum!A169="BC",sum!B169,"*")</f>
        <v/>
      </c>
      <c r="V176" s="1" t="n"/>
      <c r="W176" s="1">
        <f>IF(sum!A169="BC",sum!E169,"*")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2025</v>
      </c>
      <c r="AC176" s="1">
        <f>IF(sum!A169="MA",sum!B169,"*")</f>
        <v/>
      </c>
      <c r="AD176" s="1" t="n"/>
      <c r="AE176" s="1">
        <f>IF(sum!A169="MA",sum!E169,"*")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2025</v>
      </c>
      <c r="AK176" s="1">
        <f>IF(sum!A169="ON",sum!B169,"*")</f>
        <v/>
      </c>
      <c r="AL176" s="1" t="n"/>
      <c r="AM176" s="1">
        <f>IF(sum!A169="ON",sum!E169,"*")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2025</v>
      </c>
      <c r="AS176" s="1">
        <f>IF(sum!A169="QU",sum!B169,"*")</f>
        <v/>
      </c>
      <c r="AT176" s="1" t="n"/>
      <c r="AU176" s="1">
        <f>IF(sum!A169="QU",sum!E169,"*")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2025</v>
      </c>
      <c r="BA176" s="1">
        <f>IF(sum!A169="SA",sum!B169,"*")</f>
        <v/>
      </c>
      <c r="BB176" s="1" t="n"/>
      <c r="BC176" s="1">
        <f>IF(sum!A169="SA",sum!E169,"*")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2025</v>
      </c>
      <c r="J177" s="4" t="inlineStr">
        <is>
          <t>NCAP_BND</t>
        </is>
      </c>
      <c r="K177" s="4" t="inlineStr">
        <is>
          <t>FX</t>
        </is>
      </c>
      <c r="L177" s="4" t="n">
        <v>2025</v>
      </c>
      <c r="M177" s="1">
        <f>IF(sum!A170="AT",sum!B170,"*")</f>
        <v/>
      </c>
      <c r="N177" s="1" t="n"/>
      <c r="O177" s="1">
        <f>IF(sum!A170="AT",sum!E170,"*")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2025</v>
      </c>
      <c r="U177" s="1">
        <f>IF(sum!A170="BC",sum!B170,"*")</f>
        <v/>
      </c>
      <c r="V177" s="1" t="n"/>
      <c r="W177" s="1">
        <f>IF(sum!A170="BC",sum!E170,"*")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2025</v>
      </c>
      <c r="AC177" s="1">
        <f>IF(sum!A170="MA",sum!B170,"*")</f>
        <v/>
      </c>
      <c r="AD177" s="1" t="n"/>
      <c r="AE177" s="1">
        <f>IF(sum!A170="MA",sum!E170,"*")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2025</v>
      </c>
      <c r="AK177" s="1">
        <f>IF(sum!A170="ON",sum!B170,"*")</f>
        <v/>
      </c>
      <c r="AL177" s="1" t="n"/>
      <c r="AM177" s="1">
        <f>IF(sum!A170="ON",sum!E170,"*")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2025</v>
      </c>
      <c r="AS177" s="1">
        <f>IF(sum!A170="QU",sum!B170,"*")</f>
        <v/>
      </c>
      <c r="AT177" s="1" t="n"/>
      <c r="AU177" s="1">
        <f>IF(sum!A170="QU",sum!E170,"*")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2025</v>
      </c>
      <c r="BA177" s="1">
        <f>IF(sum!A170="SA",sum!B170,"*")</f>
        <v/>
      </c>
      <c r="BB177" s="1" t="n"/>
      <c r="BC177" s="1">
        <f>IF(sum!A170="SA",sum!E170,"*")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2025</v>
      </c>
      <c r="J178" s="1" t="inlineStr">
        <is>
          <t>NCAP_BND</t>
        </is>
      </c>
      <c r="K178" s="1" t="inlineStr">
        <is>
          <t>FX</t>
        </is>
      </c>
      <c r="L178" s="1" t="n">
        <v>2025</v>
      </c>
      <c r="M178" s="1">
        <f>IF(sum!A171="AT",sum!B171,"*")</f>
        <v/>
      </c>
      <c r="N178" s="1" t="n"/>
      <c r="O178" s="1">
        <f>IF(sum!A171="AT",sum!E171,"*")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2025</v>
      </c>
      <c r="U178" s="1">
        <f>IF(sum!A171="BC",sum!B171,"*")</f>
        <v/>
      </c>
      <c r="V178" s="1" t="n"/>
      <c r="W178" s="1">
        <f>IF(sum!A171="BC",sum!E171,"*")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2025</v>
      </c>
      <c r="AC178" s="1">
        <f>IF(sum!A171="MA",sum!B171,"*")</f>
        <v/>
      </c>
      <c r="AD178" s="1" t="n"/>
      <c r="AE178" s="1">
        <f>IF(sum!A171="MA",sum!E171,"*")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2025</v>
      </c>
      <c r="AK178" s="1">
        <f>IF(sum!A171="ON",sum!B171,"*")</f>
        <v/>
      </c>
      <c r="AL178" s="1" t="n"/>
      <c r="AM178" s="1">
        <f>IF(sum!A171="ON",sum!E171,"*")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2025</v>
      </c>
      <c r="AS178" s="1">
        <f>IF(sum!A171="QU",sum!B171,"*")</f>
        <v/>
      </c>
      <c r="AT178" s="1" t="n"/>
      <c r="AU178" s="1">
        <f>IF(sum!A171="QU",sum!E171,"*")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2025</v>
      </c>
      <c r="BA178" s="1">
        <f>IF(sum!A171="SA",sum!B171,"*")</f>
        <v/>
      </c>
      <c r="BB178" s="1" t="n"/>
      <c r="BC178" s="1">
        <f>IF(sum!A171="SA",sum!E171,"*")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2025</v>
      </c>
      <c r="J179" s="1" t="inlineStr">
        <is>
          <t>NCAP_BND</t>
        </is>
      </c>
      <c r="K179" s="1" t="inlineStr">
        <is>
          <t>FX</t>
        </is>
      </c>
      <c r="L179" s="1" t="n">
        <v>2025</v>
      </c>
      <c r="M179" s="1">
        <f>IF(sum!A172="AT",sum!B172,"*")</f>
        <v/>
      </c>
      <c r="N179" s="1" t="n"/>
      <c r="O179" s="1">
        <f>IF(sum!A172="AT",sum!E172,"*")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2025</v>
      </c>
      <c r="U179" s="1">
        <f>IF(sum!A172="BC",sum!B172,"*")</f>
        <v/>
      </c>
      <c r="V179" s="1" t="n"/>
      <c r="W179" s="1">
        <f>IF(sum!A172="BC",sum!E172,"*")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2025</v>
      </c>
      <c r="AC179" s="1">
        <f>IF(sum!A172="MA",sum!B172,"*")</f>
        <v/>
      </c>
      <c r="AD179" s="1" t="n"/>
      <c r="AE179" s="1">
        <f>IF(sum!A172="MA",sum!E172,"*")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2025</v>
      </c>
      <c r="AK179" s="1">
        <f>IF(sum!A172="ON",sum!B172,"*")</f>
        <v/>
      </c>
      <c r="AL179" s="1" t="n"/>
      <c r="AM179" s="1">
        <f>IF(sum!A172="ON",sum!E172,"*")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2025</v>
      </c>
      <c r="AS179" s="1">
        <f>IF(sum!A172="QU",sum!B172,"*")</f>
        <v/>
      </c>
      <c r="AT179" s="1" t="n"/>
      <c r="AU179" s="1">
        <f>IF(sum!A172="QU",sum!E172,"*")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2025</v>
      </c>
      <c r="BA179" s="1">
        <f>IF(sum!A172="SA",sum!B172,"*")</f>
        <v/>
      </c>
      <c r="BB179" s="1" t="n"/>
      <c r="BC179" s="1">
        <f>IF(sum!A172="SA",sum!E172,"*")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2025</v>
      </c>
      <c r="J180" s="4" t="inlineStr">
        <is>
          <t>NCAP_BND</t>
        </is>
      </c>
      <c r="K180" s="4" t="inlineStr">
        <is>
          <t>FX</t>
        </is>
      </c>
      <c r="L180" s="4" t="n">
        <v>2025</v>
      </c>
      <c r="M180" s="1">
        <f>IF(sum!A173="AT",sum!B173,"*")</f>
        <v/>
      </c>
      <c r="N180" s="1" t="n"/>
      <c r="O180" s="1">
        <f>IF(sum!A173="AT",sum!E173,"*")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2025</v>
      </c>
      <c r="U180" s="1">
        <f>IF(sum!A173="BC",sum!B173,"*")</f>
        <v/>
      </c>
      <c r="V180" s="1" t="n"/>
      <c r="W180" s="1">
        <f>IF(sum!A173="BC",sum!E173,"*")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2025</v>
      </c>
      <c r="AC180" s="1">
        <f>IF(sum!A173="MA",sum!B173,"*")</f>
        <v/>
      </c>
      <c r="AD180" s="1" t="n"/>
      <c r="AE180" s="1">
        <f>IF(sum!A173="MA",sum!E173,"*")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2025</v>
      </c>
      <c r="AK180" s="1">
        <f>IF(sum!A173="ON",sum!B173,"*")</f>
        <v/>
      </c>
      <c r="AL180" s="1" t="n"/>
      <c r="AM180" s="1">
        <f>IF(sum!A173="ON",sum!E173,"*")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2025</v>
      </c>
      <c r="AS180" s="1">
        <f>IF(sum!A173="QU",sum!B173,"*")</f>
        <v/>
      </c>
      <c r="AT180" s="1" t="n"/>
      <c r="AU180" s="1">
        <f>IF(sum!A173="QU",sum!E173,"*")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2025</v>
      </c>
      <c r="BA180" s="1">
        <f>IF(sum!A173="SA",sum!B173,"*")</f>
        <v/>
      </c>
      <c r="BB180" s="1" t="n"/>
      <c r="BC180" s="1">
        <f>IF(sum!A173="SA",sum!E173,"*")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2025</v>
      </c>
      <c r="J181" s="1" t="inlineStr">
        <is>
          <t>NCAP_BND</t>
        </is>
      </c>
      <c r="K181" s="1" t="inlineStr">
        <is>
          <t>FX</t>
        </is>
      </c>
      <c r="L181" s="1" t="n">
        <v>2025</v>
      </c>
      <c r="M181" s="1">
        <f>IF(sum!A174="AT",sum!B174,"*")</f>
        <v/>
      </c>
      <c r="N181" s="1" t="n"/>
      <c r="O181" s="1">
        <f>IF(sum!A174="AT",sum!E174,"*")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2025</v>
      </c>
      <c r="U181" s="1">
        <f>IF(sum!A174="BC",sum!B174,"*")</f>
        <v/>
      </c>
      <c r="V181" s="1" t="n"/>
      <c r="W181" s="1">
        <f>IF(sum!A174="BC",sum!E174,"*")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2025</v>
      </c>
      <c r="AC181" s="1">
        <f>IF(sum!A174="MA",sum!B174,"*")</f>
        <v/>
      </c>
      <c r="AD181" s="1" t="n"/>
      <c r="AE181" s="1">
        <f>IF(sum!A174="MA",sum!E174,"*")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2025</v>
      </c>
      <c r="AK181" s="1">
        <f>IF(sum!A174="ON",sum!B174,"*")</f>
        <v/>
      </c>
      <c r="AL181" s="1" t="n"/>
      <c r="AM181" s="1">
        <f>IF(sum!A174="ON",sum!E174,"*")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2025</v>
      </c>
      <c r="AS181" s="1">
        <f>IF(sum!A174="QU",sum!B174,"*")</f>
        <v/>
      </c>
      <c r="AT181" s="1" t="n"/>
      <c r="AU181" s="1">
        <f>IF(sum!A174="QU",sum!E174,"*")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2025</v>
      </c>
      <c r="BA181" s="1">
        <f>IF(sum!A174="SA",sum!B174,"*")</f>
        <v/>
      </c>
      <c r="BB181" s="1" t="n"/>
      <c r="BC181" s="1">
        <f>IF(sum!A174="SA",sum!E174,"*")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2025</v>
      </c>
      <c r="J182" s="1" t="inlineStr">
        <is>
          <t>NCAP_BND</t>
        </is>
      </c>
      <c r="K182" s="1" t="inlineStr">
        <is>
          <t>FX</t>
        </is>
      </c>
      <c r="L182" s="1" t="n">
        <v>2025</v>
      </c>
      <c r="M182" s="1">
        <f>IF(sum!A175="AT",sum!B175,"*")</f>
        <v/>
      </c>
      <c r="N182" s="1" t="n"/>
      <c r="O182" s="1">
        <f>IF(sum!A175="AT",sum!E175,"*")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2025</v>
      </c>
      <c r="U182" s="1">
        <f>IF(sum!A175="BC",sum!B175,"*")</f>
        <v/>
      </c>
      <c r="V182" s="1" t="n"/>
      <c r="W182" s="1">
        <f>IF(sum!A175="BC",sum!E175,"*")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2025</v>
      </c>
      <c r="AC182" s="1">
        <f>IF(sum!A175="MA",sum!B175,"*")</f>
        <v/>
      </c>
      <c r="AD182" s="1" t="n"/>
      <c r="AE182" s="1">
        <f>IF(sum!A175="MA",sum!E175,"*")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2025</v>
      </c>
      <c r="AK182" s="1">
        <f>IF(sum!A175="ON",sum!B175,"*")</f>
        <v/>
      </c>
      <c r="AL182" s="1" t="n"/>
      <c r="AM182" s="1">
        <f>IF(sum!A175="ON",sum!E175,"*")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2025</v>
      </c>
      <c r="AS182" s="1">
        <f>IF(sum!A175="QU",sum!B175,"*")</f>
        <v/>
      </c>
      <c r="AT182" s="1" t="n"/>
      <c r="AU182" s="1">
        <f>IF(sum!A175="QU",sum!E175,"*")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2025</v>
      </c>
      <c r="BA182" s="1">
        <f>IF(sum!A175="SA",sum!B175,"*")</f>
        <v/>
      </c>
      <c r="BB182" s="1" t="n"/>
      <c r="BC182" s="1">
        <f>IF(sum!A175="SA",sum!E175,"*")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2025</v>
      </c>
      <c r="J183" s="4" t="inlineStr">
        <is>
          <t>NCAP_BND</t>
        </is>
      </c>
      <c r="K183" s="4" t="inlineStr">
        <is>
          <t>FX</t>
        </is>
      </c>
      <c r="L183" s="4" t="n">
        <v>2025</v>
      </c>
      <c r="M183" s="1">
        <f>IF(sum!A176="AT",sum!B176,"*")</f>
        <v/>
      </c>
      <c r="N183" s="1" t="n"/>
      <c r="O183" s="1">
        <f>IF(sum!A176="AT",sum!E176,"*")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2025</v>
      </c>
      <c r="U183" s="1">
        <f>IF(sum!A176="BC",sum!B176,"*")</f>
        <v/>
      </c>
      <c r="V183" s="1" t="n"/>
      <c r="W183" s="1">
        <f>IF(sum!A176="BC",sum!E176,"*")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2025</v>
      </c>
      <c r="AC183" s="1">
        <f>IF(sum!A176="MA",sum!B176,"*")</f>
        <v/>
      </c>
      <c r="AD183" s="1" t="n"/>
      <c r="AE183" s="1">
        <f>IF(sum!A176="MA",sum!E176,"*")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2025</v>
      </c>
      <c r="AK183" s="1">
        <f>IF(sum!A176="ON",sum!B176,"*")</f>
        <v/>
      </c>
      <c r="AL183" s="1" t="n"/>
      <c r="AM183" s="1">
        <f>IF(sum!A176="ON",sum!E176,"*")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2025</v>
      </c>
      <c r="AS183" s="1">
        <f>IF(sum!A176="QU",sum!B176,"*")</f>
        <v/>
      </c>
      <c r="AT183" s="1" t="n"/>
      <c r="AU183" s="1">
        <f>IF(sum!A176="QU",sum!E176,"*")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2025</v>
      </c>
      <c r="BA183" s="1">
        <f>IF(sum!A176="SA",sum!B176,"*")</f>
        <v/>
      </c>
      <c r="BB183" s="1" t="n"/>
      <c r="BC183" s="1">
        <f>IF(sum!A176="SA",sum!E176,"*")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2025</v>
      </c>
      <c r="J184" s="1" t="inlineStr">
        <is>
          <t>NCAP_BND</t>
        </is>
      </c>
      <c r="K184" s="1" t="inlineStr">
        <is>
          <t>FX</t>
        </is>
      </c>
      <c r="L184" s="1" t="n">
        <v>2025</v>
      </c>
      <c r="M184" s="1">
        <f>IF(sum!A177="AT",sum!B177,"*")</f>
        <v/>
      </c>
      <c r="N184" s="1" t="n"/>
      <c r="O184" s="1">
        <f>IF(sum!A177="AT",sum!E177,"*")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2025</v>
      </c>
      <c r="U184" s="1">
        <f>IF(sum!A177="BC",sum!B177,"*")</f>
        <v/>
      </c>
      <c r="V184" s="1" t="n"/>
      <c r="W184" s="1">
        <f>IF(sum!A177="BC",sum!E177,"*")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2025</v>
      </c>
      <c r="AC184" s="1">
        <f>IF(sum!A177="MA",sum!B177,"*")</f>
        <v/>
      </c>
      <c r="AD184" s="1" t="n"/>
      <c r="AE184" s="1">
        <f>IF(sum!A177="MA",sum!E177,"*")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2025</v>
      </c>
      <c r="AK184" s="1">
        <f>IF(sum!A177="ON",sum!B177,"*")</f>
        <v/>
      </c>
      <c r="AL184" s="1" t="n"/>
      <c r="AM184" s="1">
        <f>IF(sum!A177="ON",sum!E177,"*")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2025</v>
      </c>
      <c r="AS184" s="1">
        <f>IF(sum!A177="QU",sum!B177,"*")</f>
        <v/>
      </c>
      <c r="AT184" s="1" t="n"/>
      <c r="AU184" s="1">
        <f>IF(sum!A177="QU",sum!E177,"*")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2025</v>
      </c>
      <c r="BA184" s="1">
        <f>IF(sum!A177="SA",sum!B177,"*")</f>
        <v/>
      </c>
      <c r="BB184" s="1" t="n"/>
      <c r="BC184" s="1">
        <f>IF(sum!A177="SA",sum!E177,"*")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2025</v>
      </c>
      <c r="J185" s="1" t="inlineStr">
        <is>
          <t>NCAP_BND</t>
        </is>
      </c>
      <c r="K185" s="1" t="inlineStr">
        <is>
          <t>FX</t>
        </is>
      </c>
      <c r="L185" s="1" t="n">
        <v>2025</v>
      </c>
      <c r="M185" s="1">
        <f>IF(sum!A178="AT",sum!B178,"*")</f>
        <v/>
      </c>
      <c r="N185" s="1" t="n"/>
      <c r="O185" s="1">
        <f>IF(sum!A178="AT",sum!E178,"*")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2025</v>
      </c>
      <c r="U185" s="1">
        <f>IF(sum!A178="BC",sum!B178,"*")</f>
        <v/>
      </c>
      <c r="V185" s="1" t="n"/>
      <c r="W185" s="1">
        <f>IF(sum!A178="BC",sum!E178,"*")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2025</v>
      </c>
      <c r="AC185" s="1">
        <f>IF(sum!A178="MA",sum!B178,"*")</f>
        <v/>
      </c>
      <c r="AD185" s="1" t="n"/>
      <c r="AE185" s="1">
        <f>IF(sum!A178="MA",sum!E178,"*")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2025</v>
      </c>
      <c r="AK185" s="1">
        <f>IF(sum!A178="ON",sum!B178,"*")</f>
        <v/>
      </c>
      <c r="AL185" s="1" t="n"/>
      <c r="AM185" s="1">
        <f>IF(sum!A178="ON",sum!E178,"*")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2025</v>
      </c>
      <c r="AS185" s="1">
        <f>IF(sum!A178="QU",sum!B178,"*")</f>
        <v/>
      </c>
      <c r="AT185" s="1" t="n"/>
      <c r="AU185" s="1">
        <f>IF(sum!A178="QU",sum!E178,"*")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2025</v>
      </c>
      <c r="BA185" s="1">
        <f>IF(sum!A178="SA",sum!B178,"*")</f>
        <v/>
      </c>
      <c r="BB185" s="1" t="n"/>
      <c r="BC185" s="1">
        <f>IF(sum!A178="SA",sum!E178,"*")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2025</v>
      </c>
      <c r="J186" s="4" t="inlineStr">
        <is>
          <t>NCAP_BND</t>
        </is>
      </c>
      <c r="K186" s="4" t="inlineStr">
        <is>
          <t>FX</t>
        </is>
      </c>
      <c r="L186" s="4" t="n">
        <v>2025</v>
      </c>
      <c r="M186" s="1">
        <f>IF(sum!A179="AT",sum!B179,"*")</f>
        <v/>
      </c>
      <c r="N186" s="1" t="n"/>
      <c r="O186" s="1">
        <f>IF(sum!A179="AT",sum!E179,"*")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2025</v>
      </c>
      <c r="U186" s="1">
        <f>IF(sum!A179="BC",sum!B179,"*")</f>
        <v/>
      </c>
      <c r="V186" s="1" t="n"/>
      <c r="W186" s="1">
        <f>IF(sum!A179="BC",sum!E179,"*")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2025</v>
      </c>
      <c r="AC186" s="1">
        <f>IF(sum!A179="MA",sum!B179,"*")</f>
        <v/>
      </c>
      <c r="AD186" s="1" t="n"/>
      <c r="AE186" s="1">
        <f>IF(sum!A179="MA",sum!E179,"*")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2025</v>
      </c>
      <c r="AK186" s="1">
        <f>IF(sum!A179="ON",sum!B179,"*")</f>
        <v/>
      </c>
      <c r="AL186" s="1" t="n"/>
      <c r="AM186" s="1">
        <f>IF(sum!A179="ON",sum!E179,"*")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2025</v>
      </c>
      <c r="AS186" s="1">
        <f>IF(sum!A179="QU",sum!B179,"*")</f>
        <v/>
      </c>
      <c r="AT186" s="1" t="n"/>
      <c r="AU186" s="1">
        <f>IF(sum!A179="QU",sum!E179,"*")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2025</v>
      </c>
      <c r="BA186" s="1">
        <f>IF(sum!A179="SA",sum!B179,"*")</f>
        <v/>
      </c>
      <c r="BB186" s="1" t="n"/>
      <c r="BC186" s="1">
        <f>IF(sum!A179="SA",sum!E179,"*")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2025</v>
      </c>
      <c r="J187" s="1" t="inlineStr">
        <is>
          <t>NCAP_BND</t>
        </is>
      </c>
      <c r="K187" s="1" t="inlineStr">
        <is>
          <t>FX</t>
        </is>
      </c>
      <c r="L187" s="1" t="n">
        <v>2025</v>
      </c>
      <c r="M187" s="1">
        <f>IF(sum!A180="AT",sum!B180,"*")</f>
        <v/>
      </c>
      <c r="N187" s="1" t="n"/>
      <c r="O187" s="1">
        <f>IF(sum!A180="AT",sum!E180,"*")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2025</v>
      </c>
      <c r="U187" s="1">
        <f>IF(sum!A180="BC",sum!B180,"*")</f>
        <v/>
      </c>
      <c r="V187" s="1" t="n"/>
      <c r="W187" s="1">
        <f>IF(sum!A180="BC",sum!E180,"*")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2025</v>
      </c>
      <c r="AC187" s="1">
        <f>IF(sum!A180="MA",sum!B180,"*")</f>
        <v/>
      </c>
      <c r="AD187" s="1" t="n"/>
      <c r="AE187" s="1">
        <f>IF(sum!A180="MA",sum!E180,"*")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2025</v>
      </c>
      <c r="AK187" s="1">
        <f>IF(sum!A180="ON",sum!B180,"*")</f>
        <v/>
      </c>
      <c r="AL187" s="1" t="n"/>
      <c r="AM187" s="1">
        <f>IF(sum!A180="ON",sum!E180,"*")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2025</v>
      </c>
      <c r="AS187" s="1">
        <f>IF(sum!A180="QU",sum!B180,"*")</f>
        <v/>
      </c>
      <c r="AT187" s="1" t="n"/>
      <c r="AU187" s="1">
        <f>IF(sum!A180="QU",sum!E180,"*")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2025</v>
      </c>
      <c r="BA187" s="1">
        <f>IF(sum!A180="SA",sum!B180,"*")</f>
        <v/>
      </c>
      <c r="BB187" s="1" t="n"/>
      <c r="BC187" s="1">
        <f>IF(sum!A180="SA",sum!E180,"*")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2025</v>
      </c>
      <c r="J188" s="1" t="inlineStr">
        <is>
          <t>NCAP_BND</t>
        </is>
      </c>
      <c r="K188" s="1" t="inlineStr">
        <is>
          <t>FX</t>
        </is>
      </c>
      <c r="L188" s="1" t="n">
        <v>2025</v>
      </c>
      <c r="M188" s="1">
        <f>IF(sum!A181="AT",sum!B181,"*")</f>
        <v/>
      </c>
      <c r="N188" s="1" t="n"/>
      <c r="O188" s="1">
        <f>IF(sum!A181="AT",sum!E181,"*")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2025</v>
      </c>
      <c r="U188" s="1">
        <f>IF(sum!A181="BC",sum!B181,"*")</f>
        <v/>
      </c>
      <c r="V188" s="1" t="n"/>
      <c r="W188" s="1">
        <f>IF(sum!A181="BC",sum!E181,"*")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2025</v>
      </c>
      <c r="AC188" s="1">
        <f>IF(sum!A181="MA",sum!B181,"*")</f>
        <v/>
      </c>
      <c r="AD188" s="1" t="n"/>
      <c r="AE188" s="1">
        <f>IF(sum!A181="MA",sum!E181,"*")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2025</v>
      </c>
      <c r="AK188" s="1">
        <f>IF(sum!A181="ON",sum!B181,"*")</f>
        <v/>
      </c>
      <c r="AL188" s="1" t="n"/>
      <c r="AM188" s="1">
        <f>IF(sum!A181="ON",sum!E181,"*")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2025</v>
      </c>
      <c r="AS188" s="1">
        <f>IF(sum!A181="QU",sum!B181,"*")</f>
        <v/>
      </c>
      <c r="AT188" s="1" t="n"/>
      <c r="AU188" s="1">
        <f>IF(sum!A181="QU",sum!E181,"*")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2025</v>
      </c>
      <c r="BA188" s="1">
        <f>IF(sum!A181="SA",sum!B181,"*")</f>
        <v/>
      </c>
      <c r="BB188" s="1" t="n"/>
      <c r="BC188" s="1">
        <f>IF(sum!A181="SA",sum!E181,"*")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2025</v>
      </c>
      <c r="J189" s="4" t="inlineStr">
        <is>
          <t>NCAP_BND</t>
        </is>
      </c>
      <c r="K189" s="4" t="inlineStr">
        <is>
          <t>FX</t>
        </is>
      </c>
      <c r="L189" s="4" t="n">
        <v>2025</v>
      </c>
      <c r="M189" s="1">
        <f>IF(sum!A182="AT",sum!B182,"*")</f>
        <v/>
      </c>
      <c r="N189" s="1" t="n"/>
      <c r="O189" s="1">
        <f>IF(sum!A182="AT",sum!E182,"*")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2025</v>
      </c>
      <c r="U189" s="1">
        <f>IF(sum!A182="BC",sum!B182,"*")</f>
        <v/>
      </c>
      <c r="V189" s="1" t="n"/>
      <c r="W189" s="1">
        <f>IF(sum!A182="BC",sum!E182,"*")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2025</v>
      </c>
      <c r="AC189" s="1">
        <f>IF(sum!A182="MA",sum!B182,"*")</f>
        <v/>
      </c>
      <c r="AD189" s="1" t="n"/>
      <c r="AE189" s="1">
        <f>IF(sum!A182="MA",sum!E182,"*")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2025</v>
      </c>
      <c r="AK189" s="1">
        <f>IF(sum!A182="ON",sum!B182,"*")</f>
        <v/>
      </c>
      <c r="AL189" s="1" t="n"/>
      <c r="AM189" s="1">
        <f>IF(sum!A182="ON",sum!E182,"*")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2025</v>
      </c>
      <c r="AS189" s="1">
        <f>IF(sum!A182="QU",sum!B182,"*")</f>
        <v/>
      </c>
      <c r="AT189" s="1" t="n"/>
      <c r="AU189" s="1">
        <f>IF(sum!A182="QU",sum!E182,"*")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2025</v>
      </c>
      <c r="BA189" s="1">
        <f>IF(sum!A182="SA",sum!B182,"*")</f>
        <v/>
      </c>
      <c r="BB189" s="1" t="n"/>
      <c r="BC189" s="1">
        <f>IF(sum!A182="SA",sum!E182,"*")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2025</v>
      </c>
      <c r="J190" s="1" t="inlineStr">
        <is>
          <t>NCAP_BND</t>
        </is>
      </c>
      <c r="K190" s="1" t="inlineStr">
        <is>
          <t>FX</t>
        </is>
      </c>
      <c r="L190" s="1" t="n">
        <v>2025</v>
      </c>
      <c r="M190" s="1">
        <f>IF(sum!A183="AT",sum!B183,"*")</f>
        <v/>
      </c>
      <c r="N190" s="1" t="n"/>
      <c r="O190" s="1">
        <f>IF(sum!A183="AT",sum!E183,"*")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2025</v>
      </c>
      <c r="U190" s="1">
        <f>IF(sum!A183="BC",sum!B183,"*")</f>
        <v/>
      </c>
      <c r="V190" s="1" t="n"/>
      <c r="W190" s="1">
        <f>IF(sum!A183="BC",sum!E183,"*")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2025</v>
      </c>
      <c r="AC190" s="1">
        <f>IF(sum!A183="MA",sum!B183,"*")</f>
        <v/>
      </c>
      <c r="AD190" s="1" t="n"/>
      <c r="AE190" s="1">
        <f>IF(sum!A183="MA",sum!E183,"*")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2025</v>
      </c>
      <c r="AK190" s="1">
        <f>IF(sum!A183="ON",sum!B183,"*")</f>
        <v/>
      </c>
      <c r="AL190" s="1" t="n"/>
      <c r="AM190" s="1">
        <f>IF(sum!A183="ON",sum!E183,"*")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2025</v>
      </c>
      <c r="AS190" s="1">
        <f>IF(sum!A183="QU",sum!B183,"*")</f>
        <v/>
      </c>
      <c r="AT190" s="1" t="n"/>
      <c r="AU190" s="1">
        <f>IF(sum!A183="QU",sum!E183,"*")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2025</v>
      </c>
      <c r="BA190" s="1">
        <f>IF(sum!A183="SA",sum!B183,"*")</f>
        <v/>
      </c>
      <c r="BB190" s="1" t="n"/>
      <c r="BC190" s="1">
        <f>IF(sum!A183="SA",sum!E183,"*")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2025</v>
      </c>
      <c r="J191" s="1" t="inlineStr">
        <is>
          <t>NCAP_BND</t>
        </is>
      </c>
      <c r="K191" s="1" t="inlineStr">
        <is>
          <t>FX</t>
        </is>
      </c>
      <c r="L191" s="1" t="n">
        <v>2025</v>
      </c>
      <c r="M191" s="1">
        <f>IF(sum!A184="AT",sum!B184,"*")</f>
        <v/>
      </c>
      <c r="N191" s="1" t="n"/>
      <c r="O191" s="1">
        <f>IF(sum!A184="AT",sum!E184,"*")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2025</v>
      </c>
      <c r="U191" s="1">
        <f>IF(sum!A184="BC",sum!B184,"*")</f>
        <v/>
      </c>
      <c r="V191" s="1" t="n"/>
      <c r="W191" s="1">
        <f>IF(sum!A184="BC",sum!E184,"*")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2025</v>
      </c>
      <c r="AC191" s="1">
        <f>IF(sum!A184="MA",sum!B184,"*")</f>
        <v/>
      </c>
      <c r="AD191" s="1" t="n"/>
      <c r="AE191" s="1">
        <f>IF(sum!A184="MA",sum!E184,"*")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2025</v>
      </c>
      <c r="AK191" s="1">
        <f>IF(sum!A184="ON",sum!B184,"*")</f>
        <v/>
      </c>
      <c r="AL191" s="1" t="n"/>
      <c r="AM191" s="1">
        <f>IF(sum!A184="ON",sum!E184,"*")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2025</v>
      </c>
      <c r="AS191" s="1">
        <f>IF(sum!A184="QU",sum!B184,"*")</f>
        <v/>
      </c>
      <c r="AT191" s="1" t="n"/>
      <c r="AU191" s="1">
        <f>IF(sum!A184="QU",sum!E184,"*")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2025</v>
      </c>
      <c r="BA191" s="1">
        <f>IF(sum!A184="SA",sum!B184,"*")</f>
        <v/>
      </c>
      <c r="BB191" s="1" t="n"/>
      <c r="BC191" s="1">
        <f>IF(sum!A184="SA",sum!E184,"*")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2025</v>
      </c>
      <c r="J192" s="4" t="inlineStr">
        <is>
          <t>NCAP_BND</t>
        </is>
      </c>
      <c r="K192" s="4" t="inlineStr">
        <is>
          <t>FX</t>
        </is>
      </c>
      <c r="L192" s="4" t="n">
        <v>2025</v>
      </c>
      <c r="M192" s="1">
        <f>IF(sum!A185="AT",sum!B185,"*")</f>
        <v/>
      </c>
      <c r="N192" s="1" t="n"/>
      <c r="O192" s="1">
        <f>IF(sum!A185="AT",sum!E185,"*")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2025</v>
      </c>
      <c r="U192" s="1">
        <f>IF(sum!A185="BC",sum!B185,"*")</f>
        <v/>
      </c>
      <c r="V192" s="1" t="n"/>
      <c r="W192" s="1">
        <f>IF(sum!A185="BC",sum!E185,"*")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2025</v>
      </c>
      <c r="AC192" s="1">
        <f>IF(sum!A185="MA",sum!B185,"*")</f>
        <v/>
      </c>
      <c r="AD192" s="1" t="n"/>
      <c r="AE192" s="1">
        <f>IF(sum!A185="MA",sum!E185,"*")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2025</v>
      </c>
      <c r="AK192" s="1">
        <f>IF(sum!A185="ON",sum!B185,"*")</f>
        <v/>
      </c>
      <c r="AL192" s="1" t="n"/>
      <c r="AM192" s="1">
        <f>IF(sum!A185="ON",sum!E185,"*")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2025</v>
      </c>
      <c r="AS192" s="1">
        <f>IF(sum!A185="QU",sum!B185,"*")</f>
        <v/>
      </c>
      <c r="AT192" s="1" t="n"/>
      <c r="AU192" s="1">
        <f>IF(sum!A185="QU",sum!E185,"*")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2025</v>
      </c>
      <c r="BA192" s="1">
        <f>IF(sum!A185="SA",sum!B185,"*")</f>
        <v/>
      </c>
      <c r="BB192" s="1" t="n"/>
      <c r="BC192" s="1">
        <f>IF(sum!A185="SA",sum!E185,"*")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2025</v>
      </c>
      <c r="J193" s="1" t="inlineStr">
        <is>
          <t>NCAP_BND</t>
        </is>
      </c>
      <c r="K193" s="1" t="inlineStr">
        <is>
          <t>FX</t>
        </is>
      </c>
      <c r="L193" s="1" t="n">
        <v>2025</v>
      </c>
      <c r="M193" s="1">
        <f>IF(sum!A186="AT",sum!B186,"*")</f>
        <v/>
      </c>
      <c r="N193" s="1" t="n"/>
      <c r="O193" s="1">
        <f>IF(sum!A186="AT",sum!E186,"*")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2025</v>
      </c>
      <c r="U193" s="1">
        <f>IF(sum!A186="BC",sum!B186,"*")</f>
        <v/>
      </c>
      <c r="V193" s="1" t="n"/>
      <c r="W193" s="1">
        <f>IF(sum!A186="BC",sum!E186,"*")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2025</v>
      </c>
      <c r="AC193" s="1">
        <f>IF(sum!A186="MA",sum!B186,"*")</f>
        <v/>
      </c>
      <c r="AD193" s="1" t="n"/>
      <c r="AE193" s="1">
        <f>IF(sum!A186="MA",sum!E186,"*")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2025</v>
      </c>
      <c r="AK193" s="1">
        <f>IF(sum!A186="ON",sum!B186,"*")</f>
        <v/>
      </c>
      <c r="AL193" s="1" t="n"/>
      <c r="AM193" s="1">
        <f>IF(sum!A186="ON",sum!E186,"*")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2025</v>
      </c>
      <c r="AS193" s="1">
        <f>IF(sum!A186="QU",sum!B186,"*")</f>
        <v/>
      </c>
      <c r="AT193" s="1" t="n"/>
      <c r="AU193" s="1">
        <f>IF(sum!A186="QU",sum!E186,"*")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2025</v>
      </c>
      <c r="BA193" s="1">
        <f>IF(sum!A186="SA",sum!B186,"*")</f>
        <v/>
      </c>
      <c r="BB193" s="1" t="n"/>
      <c r="BC193" s="1">
        <f>IF(sum!A186="SA",sum!E186,"*")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2025</v>
      </c>
      <c r="J194" s="1" t="inlineStr">
        <is>
          <t>NCAP_BND</t>
        </is>
      </c>
      <c r="K194" s="1" t="inlineStr">
        <is>
          <t>FX</t>
        </is>
      </c>
      <c r="L194" s="1" t="n">
        <v>2025</v>
      </c>
      <c r="M194" s="1">
        <f>IF(sum!A187="AT",sum!B187,"*")</f>
        <v/>
      </c>
      <c r="N194" s="1" t="n"/>
      <c r="O194" s="1">
        <f>IF(sum!A187="AT",sum!E187,"*")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2025</v>
      </c>
      <c r="U194" s="1">
        <f>IF(sum!A187="BC",sum!B187,"*")</f>
        <v/>
      </c>
      <c r="V194" s="1" t="n"/>
      <c r="W194" s="1">
        <f>IF(sum!A187="BC",sum!E187,"*")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2025</v>
      </c>
      <c r="AC194" s="1">
        <f>IF(sum!A187="MA",sum!B187,"*")</f>
        <v/>
      </c>
      <c r="AD194" s="1" t="n"/>
      <c r="AE194" s="1">
        <f>IF(sum!A187="MA",sum!E187,"*")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2025</v>
      </c>
      <c r="AK194" s="1">
        <f>IF(sum!A187="ON",sum!B187,"*")</f>
        <v/>
      </c>
      <c r="AL194" s="1" t="n"/>
      <c r="AM194" s="1">
        <f>IF(sum!A187="ON",sum!E187,"*")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2025</v>
      </c>
      <c r="AS194" s="1">
        <f>IF(sum!A187="QU",sum!B187,"*")</f>
        <v/>
      </c>
      <c r="AT194" s="1" t="n"/>
      <c r="AU194" s="1">
        <f>IF(sum!A187="QU",sum!E187,"*")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2025</v>
      </c>
      <c r="BA194" s="1">
        <f>IF(sum!A187="SA",sum!B187,"*")</f>
        <v/>
      </c>
      <c r="BB194" s="1" t="n"/>
      <c r="BC194" s="1">
        <f>IF(sum!A187="SA",sum!E187,"*")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2025</v>
      </c>
      <c r="J195" s="4" t="inlineStr">
        <is>
          <t>NCAP_BND</t>
        </is>
      </c>
      <c r="K195" s="4" t="inlineStr">
        <is>
          <t>FX</t>
        </is>
      </c>
      <c r="L195" s="4" t="n">
        <v>2025</v>
      </c>
      <c r="M195" s="1">
        <f>IF(sum!A188="AT",sum!B188,"*")</f>
        <v/>
      </c>
      <c r="N195" s="1" t="n"/>
      <c r="O195" s="1">
        <f>IF(sum!A188="AT",sum!E188,"*")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2025</v>
      </c>
      <c r="U195" s="1">
        <f>IF(sum!A188="BC",sum!B188,"*")</f>
        <v/>
      </c>
      <c r="V195" s="1" t="n"/>
      <c r="W195" s="1">
        <f>IF(sum!A188="BC",sum!E188,"*")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2025</v>
      </c>
      <c r="AC195" s="1">
        <f>IF(sum!A188="MA",sum!B188,"*")</f>
        <v/>
      </c>
      <c r="AD195" s="1" t="n"/>
      <c r="AE195" s="1">
        <f>IF(sum!A188="MA",sum!E188,"*")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2025</v>
      </c>
      <c r="AK195" s="1">
        <f>IF(sum!A188="ON",sum!B188,"*")</f>
        <v/>
      </c>
      <c r="AL195" s="1" t="n"/>
      <c r="AM195" s="1">
        <f>IF(sum!A188="ON",sum!E188,"*")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2025</v>
      </c>
      <c r="AS195" s="1">
        <f>IF(sum!A188="QU",sum!B188,"*")</f>
        <v/>
      </c>
      <c r="AT195" s="1" t="n"/>
      <c r="AU195" s="1">
        <f>IF(sum!A188="QU",sum!E188,"*")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2025</v>
      </c>
      <c r="BA195" s="1">
        <f>IF(sum!A188="SA",sum!B188,"*")</f>
        <v/>
      </c>
      <c r="BB195" s="1" t="n"/>
      <c r="BC195" s="1">
        <f>IF(sum!A188="SA",sum!E188,"*")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2025</v>
      </c>
      <c r="J196" s="1" t="inlineStr">
        <is>
          <t>NCAP_BND</t>
        </is>
      </c>
      <c r="K196" s="1" t="inlineStr">
        <is>
          <t>FX</t>
        </is>
      </c>
      <c r="L196" s="1" t="n">
        <v>2025</v>
      </c>
      <c r="M196" s="1">
        <f>IF(sum!A189="AT",sum!B189,"*")</f>
        <v/>
      </c>
      <c r="N196" s="1" t="n"/>
      <c r="O196" s="1">
        <f>IF(sum!A189="AT",sum!E189,"*")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2025</v>
      </c>
      <c r="U196" s="1">
        <f>IF(sum!A189="BC",sum!B189,"*")</f>
        <v/>
      </c>
      <c r="V196" s="1" t="n"/>
      <c r="W196" s="1">
        <f>IF(sum!A189="BC",sum!E189,"*")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2025</v>
      </c>
      <c r="AC196" s="1">
        <f>IF(sum!A189="MA",sum!B189,"*")</f>
        <v/>
      </c>
      <c r="AD196" s="1" t="n"/>
      <c r="AE196" s="1">
        <f>IF(sum!A189="MA",sum!E189,"*")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2025</v>
      </c>
      <c r="AK196" s="1">
        <f>IF(sum!A189="ON",sum!B189,"*")</f>
        <v/>
      </c>
      <c r="AL196" s="1" t="n"/>
      <c r="AM196" s="1">
        <f>IF(sum!A189="ON",sum!E189,"*")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2025</v>
      </c>
      <c r="AS196" s="1">
        <f>IF(sum!A189="QU",sum!B189,"*")</f>
        <v/>
      </c>
      <c r="AT196" s="1" t="n"/>
      <c r="AU196" s="1">
        <f>IF(sum!A189="QU",sum!E189,"*")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2025</v>
      </c>
      <c r="BA196" s="1">
        <f>IF(sum!A189="SA",sum!B189,"*")</f>
        <v/>
      </c>
      <c r="BB196" s="1" t="n"/>
      <c r="BC196" s="1">
        <f>IF(sum!A189="SA",sum!E189,"*")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2025</v>
      </c>
      <c r="J197" s="1" t="inlineStr">
        <is>
          <t>NCAP_BND</t>
        </is>
      </c>
      <c r="K197" s="1" t="inlineStr">
        <is>
          <t>FX</t>
        </is>
      </c>
      <c r="L197" s="1" t="n">
        <v>2025</v>
      </c>
      <c r="M197" s="1">
        <f>IF(sum!A190="AT",sum!B190,"*")</f>
        <v/>
      </c>
      <c r="N197" s="1" t="n"/>
      <c r="O197" s="1">
        <f>IF(sum!A190="AT",sum!E190,"*")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2025</v>
      </c>
      <c r="U197" s="1">
        <f>IF(sum!A190="BC",sum!B190,"*")</f>
        <v/>
      </c>
      <c r="V197" s="1" t="n"/>
      <c r="W197" s="1">
        <f>IF(sum!A190="BC",sum!E190,"*")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2025</v>
      </c>
      <c r="AC197" s="1">
        <f>IF(sum!A190="MA",sum!B190,"*")</f>
        <v/>
      </c>
      <c r="AD197" s="1" t="n"/>
      <c r="AE197" s="1">
        <f>IF(sum!A190="MA",sum!E190,"*")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2025</v>
      </c>
      <c r="AK197" s="1">
        <f>IF(sum!A190="ON",sum!B190,"*")</f>
        <v/>
      </c>
      <c r="AL197" s="1" t="n"/>
      <c r="AM197" s="1">
        <f>IF(sum!A190="ON",sum!E190,"*")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2025</v>
      </c>
      <c r="AS197" s="1">
        <f>IF(sum!A190="QU",sum!B190,"*")</f>
        <v/>
      </c>
      <c r="AT197" s="1" t="n"/>
      <c r="AU197" s="1">
        <f>IF(sum!A190="QU",sum!E190,"*")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2025</v>
      </c>
      <c r="BA197" s="1">
        <f>IF(sum!A190="SA",sum!B190,"*")</f>
        <v/>
      </c>
      <c r="BB197" s="1" t="n"/>
      <c r="BC197" s="1">
        <f>IF(sum!A190="SA",sum!E190,"*")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2025</v>
      </c>
      <c r="J198" s="4" t="inlineStr">
        <is>
          <t>NCAP_BND</t>
        </is>
      </c>
      <c r="K198" s="4" t="inlineStr">
        <is>
          <t>FX</t>
        </is>
      </c>
      <c r="L198" s="4" t="n">
        <v>2025</v>
      </c>
      <c r="M198" s="1">
        <f>IF(sum!A191="AT",sum!B191,"*")</f>
        <v/>
      </c>
      <c r="N198" s="1" t="n"/>
      <c r="O198" s="1">
        <f>IF(sum!A191="AT",sum!E191,"*")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2025</v>
      </c>
      <c r="U198" s="1">
        <f>IF(sum!A191="BC",sum!B191,"*")</f>
        <v/>
      </c>
      <c r="V198" s="1" t="n"/>
      <c r="W198" s="1">
        <f>IF(sum!A191="BC",sum!E191,"*")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2025</v>
      </c>
      <c r="AC198" s="1">
        <f>IF(sum!A191="MA",sum!B191,"*")</f>
        <v/>
      </c>
      <c r="AD198" s="1" t="n"/>
      <c r="AE198" s="1">
        <f>IF(sum!A191="MA",sum!E191,"*")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2025</v>
      </c>
      <c r="AK198" s="1">
        <f>IF(sum!A191="ON",sum!B191,"*")</f>
        <v/>
      </c>
      <c r="AL198" s="1" t="n"/>
      <c r="AM198" s="1">
        <f>IF(sum!A191="ON",sum!E191,"*")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2025</v>
      </c>
      <c r="AS198" s="1">
        <f>IF(sum!A191="QU",sum!B191,"*")</f>
        <v/>
      </c>
      <c r="AT198" s="1" t="n"/>
      <c r="AU198" s="1">
        <f>IF(sum!A191="QU",sum!E191,"*")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2025</v>
      </c>
      <c r="BA198" s="1">
        <f>IF(sum!A191="SA",sum!B191,"*")</f>
        <v/>
      </c>
      <c r="BB198" s="1" t="n"/>
      <c r="BC198" s="1">
        <f>IF(sum!A191="SA",sum!E191,"*")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2025</v>
      </c>
      <c r="J199" s="1" t="inlineStr">
        <is>
          <t>NCAP_BND</t>
        </is>
      </c>
      <c r="K199" s="1" t="inlineStr">
        <is>
          <t>FX</t>
        </is>
      </c>
      <c r="L199" s="1" t="n">
        <v>2025</v>
      </c>
      <c r="M199" s="1">
        <f>IF(sum!A192="AT",sum!B192,"*")</f>
        <v/>
      </c>
      <c r="N199" s="1" t="n"/>
      <c r="O199" s="1">
        <f>IF(sum!A192="AT",sum!E192,"*")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2025</v>
      </c>
      <c r="U199" s="1">
        <f>IF(sum!A192="BC",sum!B192,"*")</f>
        <v/>
      </c>
      <c r="V199" s="1" t="n"/>
      <c r="W199" s="1">
        <f>IF(sum!A192="BC",sum!E192,"*")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2025</v>
      </c>
      <c r="AC199" s="1">
        <f>IF(sum!A192="MA",sum!B192,"*")</f>
        <v/>
      </c>
      <c r="AD199" s="1" t="n"/>
      <c r="AE199" s="1">
        <f>IF(sum!A192="MA",sum!E192,"*")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2025</v>
      </c>
      <c r="AK199" s="1">
        <f>IF(sum!A192="ON",sum!B192,"*")</f>
        <v/>
      </c>
      <c r="AL199" s="1" t="n"/>
      <c r="AM199" s="1">
        <f>IF(sum!A192="ON",sum!E192,"*")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2025</v>
      </c>
      <c r="AS199" s="1">
        <f>IF(sum!A192="QU",sum!B192,"*")</f>
        <v/>
      </c>
      <c r="AT199" s="1" t="n"/>
      <c r="AU199" s="1">
        <f>IF(sum!A192="QU",sum!E192,"*")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2025</v>
      </c>
      <c r="BA199" s="1">
        <f>IF(sum!A192="SA",sum!B192,"*")</f>
        <v/>
      </c>
      <c r="BB199" s="1" t="n"/>
      <c r="BC199" s="1">
        <f>IF(sum!A192="SA",sum!E192,"*")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2025</v>
      </c>
      <c r="J200" s="1" t="inlineStr">
        <is>
          <t>NCAP_BND</t>
        </is>
      </c>
      <c r="K200" s="1" t="inlineStr">
        <is>
          <t>FX</t>
        </is>
      </c>
      <c r="L200" s="1" t="n">
        <v>2025</v>
      </c>
      <c r="M200" s="1">
        <f>IF(sum!A193="AT",sum!B193,"*")</f>
        <v/>
      </c>
      <c r="N200" s="1" t="n"/>
      <c r="O200" s="1">
        <f>IF(sum!A193="AT",sum!E193,"*")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2025</v>
      </c>
      <c r="U200" s="1">
        <f>IF(sum!A193="BC",sum!B193,"*")</f>
        <v/>
      </c>
      <c r="V200" s="1" t="n"/>
      <c r="W200" s="1">
        <f>IF(sum!A193="BC",sum!E193,"*")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2025</v>
      </c>
      <c r="AC200" s="1">
        <f>IF(sum!A193="MA",sum!B193,"*")</f>
        <v/>
      </c>
      <c r="AD200" s="1" t="n"/>
      <c r="AE200" s="1">
        <f>IF(sum!A193="MA",sum!E193,"*")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2025</v>
      </c>
      <c r="AK200" s="1">
        <f>IF(sum!A193="ON",sum!B193,"*")</f>
        <v/>
      </c>
      <c r="AL200" s="1" t="n"/>
      <c r="AM200" s="1">
        <f>IF(sum!A193="ON",sum!E193,"*")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2025</v>
      </c>
      <c r="AS200" s="1">
        <f>IF(sum!A193="QU",sum!B193,"*")</f>
        <v/>
      </c>
      <c r="AT200" s="1" t="n"/>
      <c r="AU200" s="1">
        <f>IF(sum!A193="QU",sum!E193,"*")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2025</v>
      </c>
      <c r="BA200" s="1">
        <f>IF(sum!A193="SA",sum!B193,"*")</f>
        <v/>
      </c>
      <c r="BB200" s="1" t="n"/>
      <c r="BC200" s="1">
        <f>IF(sum!A193="SA",sum!E193,"*")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2025</v>
      </c>
      <c r="J201" s="4" t="inlineStr">
        <is>
          <t>NCAP_BND</t>
        </is>
      </c>
      <c r="K201" s="4" t="inlineStr">
        <is>
          <t>FX</t>
        </is>
      </c>
      <c r="L201" s="4" t="n">
        <v>2025</v>
      </c>
      <c r="M201" s="1">
        <f>IF(sum!A194="AT",sum!B194,"*")</f>
        <v/>
      </c>
      <c r="N201" s="1" t="n"/>
      <c r="O201" s="1">
        <f>IF(sum!A194="AT",sum!E194,"*")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2025</v>
      </c>
      <c r="U201" s="1">
        <f>IF(sum!A194="BC",sum!B194,"*")</f>
        <v/>
      </c>
      <c r="V201" s="1" t="n"/>
      <c r="W201" s="1">
        <f>IF(sum!A194="BC",sum!E194,"*")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2025</v>
      </c>
      <c r="AC201" s="1">
        <f>IF(sum!A194="MA",sum!B194,"*")</f>
        <v/>
      </c>
      <c r="AD201" s="1" t="n"/>
      <c r="AE201" s="1">
        <f>IF(sum!A194="MA",sum!E194,"*")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2025</v>
      </c>
      <c r="AK201" s="1">
        <f>IF(sum!A194="ON",sum!B194,"*")</f>
        <v/>
      </c>
      <c r="AL201" s="1" t="n"/>
      <c r="AM201" s="1">
        <f>IF(sum!A194="ON",sum!E194,"*")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2025</v>
      </c>
      <c r="AS201" s="1">
        <f>IF(sum!A194="QU",sum!B194,"*")</f>
        <v/>
      </c>
      <c r="AT201" s="1" t="n"/>
      <c r="AU201" s="1">
        <f>IF(sum!A194="QU",sum!E194,"*")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2025</v>
      </c>
      <c r="BA201" s="1">
        <f>IF(sum!A194="SA",sum!B194,"*")</f>
        <v/>
      </c>
      <c r="BB201" s="1" t="n"/>
      <c r="BC201" s="1">
        <f>IF(sum!A194="SA",sum!E194,"*")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2025</v>
      </c>
      <c r="J202" s="1" t="inlineStr">
        <is>
          <t>NCAP_BND</t>
        </is>
      </c>
      <c r="K202" s="1" t="inlineStr">
        <is>
          <t>FX</t>
        </is>
      </c>
      <c r="L202" s="1" t="n">
        <v>2025</v>
      </c>
      <c r="M202" s="1">
        <f>IF(sum!A195="AT",sum!B195,"*")</f>
        <v/>
      </c>
      <c r="N202" s="1" t="n"/>
      <c r="O202" s="1">
        <f>IF(sum!A195="AT",sum!E195,"*")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2025</v>
      </c>
      <c r="U202" s="1">
        <f>IF(sum!A195="BC",sum!B195,"*")</f>
        <v/>
      </c>
      <c r="V202" s="1" t="n"/>
      <c r="W202" s="1">
        <f>IF(sum!A195="BC",sum!E195,"*")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2025</v>
      </c>
      <c r="AC202" s="1">
        <f>IF(sum!A195="MA",sum!B195,"*")</f>
        <v/>
      </c>
      <c r="AD202" s="1" t="n"/>
      <c r="AE202" s="1">
        <f>IF(sum!A195="MA",sum!E195,"*")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2025</v>
      </c>
      <c r="AK202" s="1">
        <f>IF(sum!A195="ON",sum!B195,"*")</f>
        <v/>
      </c>
      <c r="AL202" s="1" t="n"/>
      <c r="AM202" s="1">
        <f>IF(sum!A195="ON",sum!E195,"*")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2025</v>
      </c>
      <c r="AS202" s="1">
        <f>IF(sum!A195="QU",sum!B195,"*")</f>
        <v/>
      </c>
      <c r="AT202" s="1" t="n"/>
      <c r="AU202" s="1">
        <f>IF(sum!A195="QU",sum!E195,"*")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2025</v>
      </c>
      <c r="BA202" s="1">
        <f>IF(sum!A195="SA",sum!B195,"*")</f>
        <v/>
      </c>
      <c r="BB202" s="1" t="n"/>
      <c r="BC202" s="1">
        <f>IF(sum!A195="SA",sum!E195,"*")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2025</v>
      </c>
      <c r="J203" s="1" t="inlineStr">
        <is>
          <t>NCAP_BND</t>
        </is>
      </c>
      <c r="K203" s="1" t="inlineStr">
        <is>
          <t>FX</t>
        </is>
      </c>
      <c r="L203" s="1" t="n">
        <v>2025</v>
      </c>
      <c r="M203" s="1">
        <f>IF(sum!A196="AT",sum!B196,"*")</f>
        <v/>
      </c>
      <c r="N203" s="1" t="n"/>
      <c r="O203" s="1">
        <f>IF(sum!A196="AT",sum!E196,"*")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2025</v>
      </c>
      <c r="U203" s="1">
        <f>IF(sum!A196="BC",sum!B196,"*")</f>
        <v/>
      </c>
      <c r="V203" s="1" t="n"/>
      <c r="W203" s="1">
        <f>IF(sum!A196="BC",sum!E196,"*")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2025</v>
      </c>
      <c r="AC203" s="1">
        <f>IF(sum!A196="MA",sum!B196,"*")</f>
        <v/>
      </c>
      <c r="AD203" s="1" t="n"/>
      <c r="AE203" s="1">
        <f>IF(sum!A196="MA",sum!E196,"*")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2025</v>
      </c>
      <c r="AK203" s="1">
        <f>IF(sum!A196="ON",sum!B196,"*")</f>
        <v/>
      </c>
      <c r="AL203" s="1" t="n"/>
      <c r="AM203" s="1">
        <f>IF(sum!A196="ON",sum!E196,"*")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2025</v>
      </c>
      <c r="AS203" s="1">
        <f>IF(sum!A196="QU",sum!B196,"*")</f>
        <v/>
      </c>
      <c r="AT203" s="1" t="n"/>
      <c r="AU203" s="1">
        <f>IF(sum!A196="QU",sum!E196,"*")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2025</v>
      </c>
      <c r="BA203" s="1">
        <f>IF(sum!A196="SA",sum!B196,"*")</f>
        <v/>
      </c>
      <c r="BB203" s="1" t="n"/>
      <c r="BC203" s="1">
        <f>IF(sum!A196="SA",sum!E196,"*")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2025</v>
      </c>
      <c r="J204" s="4" t="inlineStr">
        <is>
          <t>NCAP_BND</t>
        </is>
      </c>
      <c r="K204" s="4" t="inlineStr">
        <is>
          <t>FX</t>
        </is>
      </c>
      <c r="L204" s="4" t="n">
        <v>2025</v>
      </c>
      <c r="M204" s="1">
        <f>IF(sum!A197="AT",sum!B197,"*")</f>
        <v/>
      </c>
      <c r="N204" s="1" t="n"/>
      <c r="O204" s="1">
        <f>IF(sum!A197="AT",sum!E197,"*")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2025</v>
      </c>
      <c r="U204" s="1">
        <f>IF(sum!A197="BC",sum!B197,"*")</f>
        <v/>
      </c>
      <c r="V204" s="1" t="n"/>
      <c r="W204" s="1">
        <f>IF(sum!A197="BC",sum!E197,"*")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2025</v>
      </c>
      <c r="AC204" s="1">
        <f>IF(sum!A197="MA",sum!B197,"*")</f>
        <v/>
      </c>
      <c r="AD204" s="1" t="n"/>
      <c r="AE204" s="1">
        <f>IF(sum!A197="MA",sum!E197,"*")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2025</v>
      </c>
      <c r="AK204" s="1">
        <f>IF(sum!A197="ON",sum!B197,"*")</f>
        <v/>
      </c>
      <c r="AL204" s="1" t="n"/>
      <c r="AM204" s="1">
        <f>IF(sum!A197="ON",sum!E197,"*")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2025</v>
      </c>
      <c r="AS204" s="1">
        <f>IF(sum!A197="QU",sum!B197,"*")</f>
        <v/>
      </c>
      <c r="AT204" s="1" t="n"/>
      <c r="AU204" s="1">
        <f>IF(sum!A197="QU",sum!E197,"*")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2025</v>
      </c>
      <c r="BA204" s="1">
        <f>IF(sum!A197="SA",sum!B197,"*")</f>
        <v/>
      </c>
      <c r="BB204" s="1" t="n"/>
      <c r="BC204" s="1">
        <f>IF(sum!A197="SA",sum!E197,"*")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2025</v>
      </c>
      <c r="J205" s="1" t="inlineStr">
        <is>
          <t>NCAP_BND</t>
        </is>
      </c>
      <c r="K205" s="1" t="inlineStr">
        <is>
          <t>FX</t>
        </is>
      </c>
      <c r="L205" s="1" t="n">
        <v>2025</v>
      </c>
      <c r="M205" s="1">
        <f>IF(sum!A198="AT",sum!B198,"*")</f>
        <v/>
      </c>
      <c r="N205" s="1" t="n"/>
      <c r="O205" s="1">
        <f>IF(sum!A198="AT",sum!E198,"*")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2025</v>
      </c>
      <c r="U205" s="1">
        <f>IF(sum!A198="BC",sum!B198,"*")</f>
        <v/>
      </c>
      <c r="V205" s="1" t="n"/>
      <c r="W205" s="1">
        <f>IF(sum!A198="BC",sum!E198,"*")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2025</v>
      </c>
      <c r="AC205" s="1">
        <f>IF(sum!A198="MA",sum!B198,"*")</f>
        <v/>
      </c>
      <c r="AD205" s="1" t="n"/>
      <c r="AE205" s="1">
        <f>IF(sum!A198="MA",sum!E198,"*")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2025</v>
      </c>
      <c r="AK205" s="1">
        <f>IF(sum!A198="ON",sum!B198,"*")</f>
        <v/>
      </c>
      <c r="AL205" s="1" t="n"/>
      <c r="AM205" s="1">
        <f>IF(sum!A198="ON",sum!E198,"*")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2025</v>
      </c>
      <c r="AS205" s="1">
        <f>IF(sum!A198="QU",sum!B198,"*")</f>
        <v/>
      </c>
      <c r="AT205" s="1" t="n"/>
      <c r="AU205" s="1">
        <f>IF(sum!A198="QU",sum!E198,"*")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2025</v>
      </c>
      <c r="BA205" s="1">
        <f>IF(sum!A198="SA",sum!B198,"*")</f>
        <v/>
      </c>
      <c r="BB205" s="1" t="n"/>
      <c r="BC205" s="1">
        <f>IF(sum!A198="SA",sum!E198,"*")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2025</v>
      </c>
      <c r="J206" s="1" t="inlineStr">
        <is>
          <t>NCAP_BND</t>
        </is>
      </c>
      <c r="K206" s="1" t="inlineStr">
        <is>
          <t>FX</t>
        </is>
      </c>
      <c r="L206" s="1" t="n">
        <v>2025</v>
      </c>
      <c r="M206" s="1">
        <f>IF(sum!A199="AT",sum!B199,"*")</f>
        <v/>
      </c>
      <c r="N206" s="1" t="n"/>
      <c r="O206" s="1">
        <f>IF(sum!A199="AT",sum!E199,"*")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2025</v>
      </c>
      <c r="U206" s="1">
        <f>IF(sum!A199="BC",sum!B199,"*")</f>
        <v/>
      </c>
      <c r="V206" s="1" t="n"/>
      <c r="W206" s="1">
        <f>IF(sum!A199="BC",sum!E199,"*")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2025</v>
      </c>
      <c r="AC206" s="1">
        <f>IF(sum!A199="MA",sum!B199,"*")</f>
        <v/>
      </c>
      <c r="AD206" s="1" t="n"/>
      <c r="AE206" s="1">
        <f>IF(sum!A199="MA",sum!E199,"*")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2025</v>
      </c>
      <c r="AK206" s="1">
        <f>IF(sum!A199="ON",sum!B199,"*")</f>
        <v/>
      </c>
      <c r="AL206" s="1" t="n"/>
      <c r="AM206" s="1">
        <f>IF(sum!A199="ON",sum!E199,"*")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2025</v>
      </c>
      <c r="AS206" s="1">
        <f>IF(sum!A199="QU",sum!B199,"*")</f>
        <v/>
      </c>
      <c r="AT206" s="1" t="n"/>
      <c r="AU206" s="1">
        <f>IF(sum!A199="QU",sum!E199,"*")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2025</v>
      </c>
      <c r="BA206" s="1">
        <f>IF(sum!A199="SA",sum!B199,"*")</f>
        <v/>
      </c>
      <c r="BB206" s="1" t="n"/>
      <c r="BC206" s="1">
        <f>IF(sum!A199="SA",sum!E199,"*")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2025</v>
      </c>
      <c r="J207" s="4" t="inlineStr">
        <is>
          <t>NCAP_BND</t>
        </is>
      </c>
      <c r="K207" s="4" t="inlineStr">
        <is>
          <t>FX</t>
        </is>
      </c>
      <c r="L207" s="4" t="n">
        <v>2025</v>
      </c>
      <c r="M207" s="1">
        <f>IF(sum!A200="AT",sum!B200,"*")</f>
        <v/>
      </c>
      <c r="N207" s="1" t="n"/>
      <c r="O207" s="1">
        <f>IF(sum!A200="AT",sum!E200,"*")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2025</v>
      </c>
      <c r="U207" s="1">
        <f>IF(sum!A200="BC",sum!B200,"*")</f>
        <v/>
      </c>
      <c r="V207" s="1" t="n"/>
      <c r="W207" s="1">
        <f>IF(sum!A200="BC",sum!E200,"*")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2025</v>
      </c>
      <c r="AC207" s="1">
        <f>IF(sum!A200="MA",sum!B200,"*")</f>
        <v/>
      </c>
      <c r="AD207" s="1" t="n"/>
      <c r="AE207" s="1">
        <f>IF(sum!A200="MA",sum!E200,"*")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2025</v>
      </c>
      <c r="AK207" s="1">
        <f>IF(sum!A200="ON",sum!B200,"*")</f>
        <v/>
      </c>
      <c r="AL207" s="1" t="n"/>
      <c r="AM207" s="1">
        <f>IF(sum!A200="ON",sum!E200,"*")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2025</v>
      </c>
      <c r="AS207" s="1">
        <f>IF(sum!A200="QU",sum!B200,"*")</f>
        <v/>
      </c>
      <c r="AT207" s="1" t="n"/>
      <c r="AU207" s="1">
        <f>IF(sum!A200="QU",sum!E200,"*")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2025</v>
      </c>
      <c r="BA207" s="1">
        <f>IF(sum!A200="SA",sum!B200,"*")</f>
        <v/>
      </c>
      <c r="BB207" s="1" t="n"/>
      <c r="BC207" s="1">
        <f>IF(sum!A200="SA",sum!E200,"*")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2025</v>
      </c>
      <c r="J208" s="1" t="inlineStr">
        <is>
          <t>NCAP_BND</t>
        </is>
      </c>
      <c r="K208" s="1" t="inlineStr">
        <is>
          <t>FX</t>
        </is>
      </c>
      <c r="L208" s="1" t="n">
        <v>2025</v>
      </c>
      <c r="M208" s="1">
        <f>IF(sum!A201="AT",sum!B201,"*")</f>
        <v/>
      </c>
      <c r="N208" s="1" t="n"/>
      <c r="O208" s="1">
        <f>IF(sum!A201="AT",sum!E201,"*")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2025</v>
      </c>
      <c r="U208" s="1">
        <f>IF(sum!A201="BC",sum!B201,"*")</f>
        <v/>
      </c>
      <c r="V208" s="1" t="n"/>
      <c r="W208" s="1">
        <f>IF(sum!A201="BC",sum!E201,"*")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2025</v>
      </c>
      <c r="AC208" s="1">
        <f>IF(sum!A201="MA",sum!B201,"*")</f>
        <v/>
      </c>
      <c r="AD208" s="1" t="n"/>
      <c r="AE208" s="1">
        <f>IF(sum!A201="MA",sum!E201,"*")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2025</v>
      </c>
      <c r="AK208" s="1">
        <f>IF(sum!A201="ON",sum!B201,"*")</f>
        <v/>
      </c>
      <c r="AL208" s="1" t="n"/>
      <c r="AM208" s="1">
        <f>IF(sum!A201="ON",sum!E201,"*")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2025</v>
      </c>
      <c r="AS208" s="1">
        <f>IF(sum!A201="QU",sum!B201,"*")</f>
        <v/>
      </c>
      <c r="AT208" s="1" t="n"/>
      <c r="AU208" s="1">
        <f>IF(sum!A201="QU",sum!E201,"*")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2025</v>
      </c>
      <c r="BA208" s="1">
        <f>IF(sum!A201="SA",sum!B201,"*")</f>
        <v/>
      </c>
      <c r="BB208" s="1" t="n"/>
      <c r="BC208" s="1">
        <f>IF(sum!A201="SA",sum!E201,"*")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2025</v>
      </c>
      <c r="J209" s="1" t="inlineStr">
        <is>
          <t>NCAP_BND</t>
        </is>
      </c>
      <c r="K209" s="1" t="inlineStr">
        <is>
          <t>FX</t>
        </is>
      </c>
      <c r="L209" s="1" t="n">
        <v>2025</v>
      </c>
      <c r="M209" s="1">
        <f>IF(sum!A202="AT",sum!B202,"*")</f>
        <v/>
      </c>
      <c r="N209" s="1" t="n"/>
      <c r="O209" s="1">
        <f>IF(sum!A202="AT",sum!E202,"*")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2025</v>
      </c>
      <c r="U209" s="1">
        <f>IF(sum!A202="BC",sum!B202,"*")</f>
        <v/>
      </c>
      <c r="V209" s="1" t="n"/>
      <c r="W209" s="1">
        <f>IF(sum!A202="BC",sum!E202,"*")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2025</v>
      </c>
      <c r="AC209" s="1">
        <f>IF(sum!A202="MA",sum!B202,"*")</f>
        <v/>
      </c>
      <c r="AD209" s="1" t="n"/>
      <c r="AE209" s="1">
        <f>IF(sum!A202="MA",sum!E202,"*")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2025</v>
      </c>
      <c r="AK209" s="1">
        <f>IF(sum!A202="ON",sum!B202,"*")</f>
        <v/>
      </c>
      <c r="AL209" s="1" t="n"/>
      <c r="AM209" s="1">
        <f>IF(sum!A202="ON",sum!E202,"*")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2025</v>
      </c>
      <c r="AS209" s="1">
        <f>IF(sum!A202="QU",sum!B202,"*")</f>
        <v/>
      </c>
      <c r="AT209" s="1" t="n"/>
      <c r="AU209" s="1">
        <f>IF(sum!A202="QU",sum!E202,"*")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2025</v>
      </c>
      <c r="BA209" s="1">
        <f>IF(sum!A202="SA",sum!B202,"*")</f>
        <v/>
      </c>
      <c r="BB209" s="1" t="n"/>
      <c r="BC209" s="1">
        <f>IF(sum!A202="SA",sum!E202,"*")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2025</v>
      </c>
      <c r="J210" s="4" t="inlineStr">
        <is>
          <t>NCAP_BND</t>
        </is>
      </c>
      <c r="K210" s="4" t="inlineStr">
        <is>
          <t>FX</t>
        </is>
      </c>
      <c r="L210" s="4" t="n">
        <v>2025</v>
      </c>
      <c r="M210" s="1">
        <f>IF(sum!A203="AT",sum!B203,"*")</f>
        <v/>
      </c>
      <c r="N210" s="1" t="n"/>
      <c r="O210" s="1">
        <f>IF(sum!A203="AT",sum!E203,"*")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2025</v>
      </c>
      <c r="U210" s="1">
        <f>IF(sum!A203="BC",sum!B203,"*")</f>
        <v/>
      </c>
      <c r="V210" s="1" t="n"/>
      <c r="W210" s="1">
        <f>IF(sum!A203="BC",sum!E203,"*")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2025</v>
      </c>
      <c r="AC210" s="1">
        <f>IF(sum!A203="MA",sum!B203,"*")</f>
        <v/>
      </c>
      <c r="AD210" s="1" t="n"/>
      <c r="AE210" s="1">
        <f>IF(sum!A203="MA",sum!E203,"*")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2025</v>
      </c>
      <c r="AK210" s="1">
        <f>IF(sum!A203="ON",sum!B203,"*")</f>
        <v/>
      </c>
      <c r="AL210" s="1" t="n"/>
      <c r="AM210" s="1">
        <f>IF(sum!A203="ON",sum!E203,"*")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2025</v>
      </c>
      <c r="AS210" s="1">
        <f>IF(sum!A203="QU",sum!B203,"*")</f>
        <v/>
      </c>
      <c r="AT210" s="1" t="n"/>
      <c r="AU210" s="1">
        <f>IF(sum!A203="QU",sum!E203,"*")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2025</v>
      </c>
      <c r="BA210" s="1">
        <f>IF(sum!A203="SA",sum!B203,"*")</f>
        <v/>
      </c>
      <c r="BB210" s="1" t="n"/>
      <c r="BC210" s="1">
        <f>IF(sum!A203="SA",sum!E203,"*")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2025</v>
      </c>
      <c r="J211" s="1" t="inlineStr">
        <is>
          <t>NCAP_BND</t>
        </is>
      </c>
      <c r="K211" s="1" t="inlineStr">
        <is>
          <t>FX</t>
        </is>
      </c>
      <c r="L211" s="1" t="n">
        <v>2025</v>
      </c>
      <c r="M211" s="1">
        <f>IF(sum!A204="AT",sum!B204,"*")</f>
        <v/>
      </c>
      <c r="N211" s="1" t="n"/>
      <c r="O211" s="1">
        <f>IF(sum!A204="AT",sum!E204,"*")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2025</v>
      </c>
      <c r="U211" s="1">
        <f>IF(sum!A204="BC",sum!B204,"*")</f>
        <v/>
      </c>
      <c r="V211" s="1" t="n"/>
      <c r="W211" s="1">
        <f>IF(sum!A204="BC",sum!E204,"*")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2025</v>
      </c>
      <c r="AC211" s="1">
        <f>IF(sum!A204="MA",sum!B204,"*")</f>
        <v/>
      </c>
      <c r="AD211" s="1" t="n"/>
      <c r="AE211" s="1">
        <f>IF(sum!A204="MA",sum!E204,"*")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2025</v>
      </c>
      <c r="AK211" s="1">
        <f>IF(sum!A204="ON",sum!B204,"*")</f>
        <v/>
      </c>
      <c r="AL211" s="1" t="n"/>
      <c r="AM211" s="1">
        <f>IF(sum!A204="ON",sum!E204,"*")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2025</v>
      </c>
      <c r="AS211" s="1">
        <f>IF(sum!A204="QU",sum!B204,"*")</f>
        <v/>
      </c>
      <c r="AT211" s="1" t="n"/>
      <c r="AU211" s="1">
        <f>IF(sum!A204="QU",sum!E204,"*")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2025</v>
      </c>
      <c r="BA211" s="1">
        <f>IF(sum!A204="SA",sum!B204,"*")</f>
        <v/>
      </c>
      <c r="BB211" s="1" t="n"/>
      <c r="BC211" s="1">
        <f>IF(sum!A204="SA",sum!E204,"*")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2025</v>
      </c>
      <c r="J212" s="1" t="inlineStr">
        <is>
          <t>NCAP_BND</t>
        </is>
      </c>
      <c r="K212" s="1" t="inlineStr">
        <is>
          <t>FX</t>
        </is>
      </c>
      <c r="L212" s="1" t="n">
        <v>2025</v>
      </c>
      <c r="M212" s="1">
        <f>IF(sum!A205="AT",sum!B205,"*")</f>
        <v/>
      </c>
      <c r="N212" s="1" t="n"/>
      <c r="O212" s="1">
        <f>IF(sum!A205="AT",sum!E205,"*")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2025</v>
      </c>
      <c r="U212" s="1">
        <f>IF(sum!A205="BC",sum!B205,"*")</f>
        <v/>
      </c>
      <c r="V212" s="1" t="n"/>
      <c r="W212" s="1">
        <f>IF(sum!A205="BC",sum!E205,"*")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2025</v>
      </c>
      <c r="AC212" s="1">
        <f>IF(sum!A205="MA",sum!B205,"*")</f>
        <v/>
      </c>
      <c r="AD212" s="1" t="n"/>
      <c r="AE212" s="1">
        <f>IF(sum!A205="MA",sum!E205,"*")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2025</v>
      </c>
      <c r="AK212" s="1">
        <f>IF(sum!A205="ON",sum!B205,"*")</f>
        <v/>
      </c>
      <c r="AL212" s="1" t="n"/>
      <c r="AM212" s="1">
        <f>IF(sum!A205="ON",sum!E205,"*")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2025</v>
      </c>
      <c r="AS212" s="1">
        <f>IF(sum!A205="QU",sum!B205,"*")</f>
        <v/>
      </c>
      <c r="AT212" s="1" t="n"/>
      <c r="AU212" s="1">
        <f>IF(sum!A205="QU",sum!E205,"*")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2025</v>
      </c>
      <c r="BA212" s="1">
        <f>IF(sum!A205="SA",sum!B205,"*")</f>
        <v/>
      </c>
      <c r="BB212" s="1" t="n"/>
      <c r="BC212" s="1">
        <f>IF(sum!A205="SA",sum!E205,"*")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2025</v>
      </c>
      <c r="J213" s="4" t="inlineStr">
        <is>
          <t>NCAP_BND</t>
        </is>
      </c>
      <c r="K213" s="4" t="inlineStr">
        <is>
          <t>FX</t>
        </is>
      </c>
      <c r="L213" s="4" t="n">
        <v>2025</v>
      </c>
      <c r="M213" s="1">
        <f>IF(sum!A206="AT",sum!B206,"*")</f>
        <v/>
      </c>
      <c r="N213" s="1" t="n"/>
      <c r="O213" s="1">
        <f>IF(sum!A206="AT",sum!E206,"*")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2025</v>
      </c>
      <c r="U213" s="1">
        <f>IF(sum!A206="BC",sum!B206,"*")</f>
        <v/>
      </c>
      <c r="V213" s="1" t="n"/>
      <c r="W213" s="1">
        <f>IF(sum!A206="BC",sum!E206,"*")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2025</v>
      </c>
      <c r="AC213" s="1">
        <f>IF(sum!A206="MA",sum!B206,"*")</f>
        <v/>
      </c>
      <c r="AD213" s="1" t="n"/>
      <c r="AE213" s="1">
        <f>IF(sum!A206="MA",sum!E206,"*")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2025</v>
      </c>
      <c r="AK213" s="1">
        <f>IF(sum!A206="ON",sum!B206,"*")</f>
        <v/>
      </c>
      <c r="AL213" s="1" t="n"/>
      <c r="AM213" s="1">
        <f>IF(sum!A206="ON",sum!E206,"*")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2025</v>
      </c>
      <c r="AS213" s="1">
        <f>IF(sum!A206="QU",sum!B206,"*")</f>
        <v/>
      </c>
      <c r="AT213" s="1" t="n"/>
      <c r="AU213" s="1">
        <f>IF(sum!A206="QU",sum!E206,"*")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2025</v>
      </c>
      <c r="BA213" s="1">
        <f>IF(sum!A206="SA",sum!B206,"*")</f>
        <v/>
      </c>
      <c r="BB213" s="1" t="n"/>
      <c r="BC213" s="1">
        <f>IF(sum!A206="SA",sum!E206,"*")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2025</v>
      </c>
      <c r="J214" s="1" t="inlineStr">
        <is>
          <t>NCAP_BND</t>
        </is>
      </c>
      <c r="K214" s="1" t="inlineStr">
        <is>
          <t>FX</t>
        </is>
      </c>
      <c r="L214" s="1" t="n">
        <v>2025</v>
      </c>
      <c r="M214" s="1">
        <f>IF(sum!A207="AT",sum!B207,"*")</f>
        <v/>
      </c>
      <c r="N214" s="1" t="n"/>
      <c r="O214" s="1">
        <f>IF(sum!A207="AT",sum!E207,"*")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2025</v>
      </c>
      <c r="U214" s="1">
        <f>IF(sum!A207="BC",sum!B207,"*")</f>
        <v/>
      </c>
      <c r="V214" s="1" t="n"/>
      <c r="W214" s="1">
        <f>IF(sum!A207="BC",sum!E207,"*")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2025</v>
      </c>
      <c r="AC214" s="1">
        <f>IF(sum!A207="MA",sum!B207,"*")</f>
        <v/>
      </c>
      <c r="AD214" s="1" t="n"/>
      <c r="AE214" s="1">
        <f>IF(sum!A207="MA",sum!E207,"*")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2025</v>
      </c>
      <c r="AK214" s="1">
        <f>IF(sum!A207="ON",sum!B207,"*")</f>
        <v/>
      </c>
      <c r="AL214" s="1" t="n"/>
      <c r="AM214" s="1">
        <f>IF(sum!A207="ON",sum!E207,"*")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2025</v>
      </c>
      <c r="AS214" s="1">
        <f>IF(sum!A207="QU",sum!B207,"*")</f>
        <v/>
      </c>
      <c r="AT214" s="1" t="n"/>
      <c r="AU214" s="1">
        <f>IF(sum!A207="QU",sum!E207,"*")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2025</v>
      </c>
      <c r="BA214" s="1">
        <f>IF(sum!A207="SA",sum!B207,"*")</f>
        <v/>
      </c>
      <c r="BB214" s="1" t="n"/>
      <c r="BC214" s="1">
        <f>IF(sum!A207="SA",sum!E207,"*")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2025</v>
      </c>
      <c r="J215" s="1" t="inlineStr">
        <is>
          <t>NCAP_BND</t>
        </is>
      </c>
      <c r="K215" s="1" t="inlineStr">
        <is>
          <t>FX</t>
        </is>
      </c>
      <c r="L215" s="1" t="n">
        <v>2025</v>
      </c>
      <c r="M215" s="1">
        <f>IF(sum!A208="AT",sum!B208,"*")</f>
        <v/>
      </c>
      <c r="N215" s="1" t="n"/>
      <c r="O215" s="1">
        <f>IF(sum!A208="AT",sum!E208,"*")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2025</v>
      </c>
      <c r="U215" s="1">
        <f>IF(sum!A208="BC",sum!B208,"*")</f>
        <v/>
      </c>
      <c r="V215" s="1" t="n"/>
      <c r="W215" s="1">
        <f>IF(sum!A208="BC",sum!E208,"*")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2025</v>
      </c>
      <c r="AC215" s="1">
        <f>IF(sum!A208="MA",sum!B208,"*")</f>
        <v/>
      </c>
      <c r="AD215" s="1" t="n"/>
      <c r="AE215" s="1">
        <f>IF(sum!A208="MA",sum!E208,"*")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2025</v>
      </c>
      <c r="AK215" s="1">
        <f>IF(sum!A208="ON",sum!B208,"*")</f>
        <v/>
      </c>
      <c r="AL215" s="1" t="n"/>
      <c r="AM215" s="1">
        <f>IF(sum!A208="ON",sum!E208,"*")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2025</v>
      </c>
      <c r="AS215" s="1">
        <f>IF(sum!A208="QU",sum!B208,"*")</f>
        <v/>
      </c>
      <c r="AT215" s="1" t="n"/>
      <c r="AU215" s="1">
        <f>IF(sum!A208="QU",sum!E208,"*")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2025</v>
      </c>
      <c r="BA215" s="1">
        <f>IF(sum!A208="SA",sum!B208,"*")</f>
        <v/>
      </c>
      <c r="BB215" s="1" t="n"/>
      <c r="BC215" s="1">
        <f>IF(sum!A208="SA",sum!E208,"*")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2025</v>
      </c>
      <c r="J216" s="4" t="inlineStr">
        <is>
          <t>NCAP_BND</t>
        </is>
      </c>
      <c r="K216" s="4" t="inlineStr">
        <is>
          <t>FX</t>
        </is>
      </c>
      <c r="L216" s="4" t="n">
        <v>2025</v>
      </c>
      <c r="M216" s="1">
        <f>IF(sum!A209="AT",sum!B209,"*")</f>
        <v/>
      </c>
      <c r="N216" s="1" t="n"/>
      <c r="O216" s="1">
        <f>IF(sum!A209="AT",sum!E209,"*")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2025</v>
      </c>
      <c r="U216" s="1">
        <f>IF(sum!A209="BC",sum!B209,"*")</f>
        <v/>
      </c>
      <c r="V216" s="1" t="n"/>
      <c r="W216" s="1">
        <f>IF(sum!A209="BC",sum!E209,"*")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2025</v>
      </c>
      <c r="AC216" s="1">
        <f>IF(sum!A209="MA",sum!B209,"*")</f>
        <v/>
      </c>
      <c r="AD216" s="1" t="n"/>
      <c r="AE216" s="1">
        <f>IF(sum!A209="MA",sum!E209,"*")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2025</v>
      </c>
      <c r="AK216" s="1">
        <f>IF(sum!A209="ON",sum!B209,"*")</f>
        <v/>
      </c>
      <c r="AL216" s="1" t="n"/>
      <c r="AM216" s="1">
        <f>IF(sum!A209="ON",sum!E209,"*")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2025</v>
      </c>
      <c r="AS216" s="1">
        <f>IF(sum!A209="QU",sum!B209,"*")</f>
        <v/>
      </c>
      <c r="AT216" s="1" t="n"/>
      <c r="AU216" s="1">
        <f>IF(sum!A209="QU",sum!E209,"*")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2025</v>
      </c>
      <c r="BA216" s="1">
        <f>IF(sum!A209="SA",sum!B209,"*")</f>
        <v/>
      </c>
      <c r="BB216" s="1" t="n"/>
      <c r="BC216" s="1">
        <f>IF(sum!A209="SA",sum!E209,"*")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2025</v>
      </c>
      <c r="J217" s="1" t="inlineStr">
        <is>
          <t>NCAP_BND</t>
        </is>
      </c>
      <c r="K217" s="1" t="inlineStr">
        <is>
          <t>FX</t>
        </is>
      </c>
      <c r="L217" s="1" t="n">
        <v>2025</v>
      </c>
      <c r="M217" s="1">
        <f>IF(sum!A210="AT",sum!B210,"*")</f>
        <v/>
      </c>
      <c r="N217" s="1" t="n"/>
      <c r="O217" s="1">
        <f>IF(sum!A210="AT",sum!E210,"*")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2025</v>
      </c>
      <c r="U217" s="1">
        <f>IF(sum!A210="BC",sum!B210,"*")</f>
        <v/>
      </c>
      <c r="V217" s="1" t="n"/>
      <c r="W217" s="1">
        <f>IF(sum!A210="BC",sum!E210,"*")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2025</v>
      </c>
      <c r="AC217" s="1">
        <f>IF(sum!A210="MA",sum!B210,"*")</f>
        <v/>
      </c>
      <c r="AD217" s="1" t="n"/>
      <c r="AE217" s="1">
        <f>IF(sum!A210="MA",sum!E210,"*")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2025</v>
      </c>
      <c r="AK217" s="1">
        <f>IF(sum!A210="ON",sum!B210,"*")</f>
        <v/>
      </c>
      <c r="AL217" s="1" t="n"/>
      <c r="AM217" s="1">
        <f>IF(sum!A210="ON",sum!E210,"*")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2025</v>
      </c>
      <c r="AS217" s="1">
        <f>IF(sum!A210="QU",sum!B210,"*")</f>
        <v/>
      </c>
      <c r="AT217" s="1" t="n"/>
      <c r="AU217" s="1">
        <f>IF(sum!A210="QU",sum!E210,"*")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2025</v>
      </c>
      <c r="BA217" s="1">
        <f>IF(sum!A210="SA",sum!B210,"*")</f>
        <v/>
      </c>
      <c r="BB217" s="1" t="n"/>
      <c r="BC217" s="1">
        <f>IF(sum!A210="SA",sum!E210,"*")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2025</v>
      </c>
      <c r="J218" s="1" t="inlineStr">
        <is>
          <t>NCAP_BND</t>
        </is>
      </c>
      <c r="K218" s="1" t="inlineStr">
        <is>
          <t>FX</t>
        </is>
      </c>
      <c r="L218" s="1" t="n">
        <v>2025</v>
      </c>
      <c r="M218" s="1">
        <f>IF(sum!A211="AT",sum!B211,"*")</f>
        <v/>
      </c>
      <c r="N218" s="1" t="n"/>
      <c r="O218" s="1">
        <f>IF(sum!A211="AT",sum!E211,"*")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2025</v>
      </c>
      <c r="U218" s="1">
        <f>IF(sum!A211="BC",sum!B211,"*")</f>
        <v/>
      </c>
      <c r="V218" s="1" t="n"/>
      <c r="W218" s="1">
        <f>IF(sum!A211="BC",sum!E211,"*")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2025</v>
      </c>
      <c r="AC218" s="1">
        <f>IF(sum!A211="MA",sum!B211,"*")</f>
        <v/>
      </c>
      <c r="AD218" s="1" t="n"/>
      <c r="AE218" s="1">
        <f>IF(sum!A211="MA",sum!E211,"*")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2025</v>
      </c>
      <c r="AK218" s="1">
        <f>IF(sum!A211="ON",sum!B211,"*")</f>
        <v/>
      </c>
      <c r="AL218" s="1" t="n"/>
      <c r="AM218" s="1">
        <f>IF(sum!A211="ON",sum!E211,"*")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2025</v>
      </c>
      <c r="AS218" s="1">
        <f>IF(sum!A211="QU",sum!B211,"*")</f>
        <v/>
      </c>
      <c r="AT218" s="1" t="n"/>
      <c r="AU218" s="1">
        <f>IF(sum!A211="QU",sum!E211,"*")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2025</v>
      </c>
      <c r="BA218" s="1">
        <f>IF(sum!A211="SA",sum!B211,"*")</f>
        <v/>
      </c>
      <c r="BB218" s="1" t="n"/>
      <c r="BC218" s="1">
        <f>IF(sum!A211="SA",sum!E211,"*")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2025</v>
      </c>
      <c r="J219" s="4" t="inlineStr">
        <is>
          <t>NCAP_BND</t>
        </is>
      </c>
      <c r="K219" s="4" t="inlineStr">
        <is>
          <t>FX</t>
        </is>
      </c>
      <c r="L219" s="4" t="n">
        <v>2025</v>
      </c>
      <c r="M219" s="1">
        <f>IF(sum!A212="AT",sum!B212,"*")</f>
        <v/>
      </c>
      <c r="N219" s="1" t="n"/>
      <c r="O219" s="1">
        <f>IF(sum!A212="AT",sum!E212,"*")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2025</v>
      </c>
      <c r="U219" s="1">
        <f>IF(sum!A212="BC",sum!B212,"*")</f>
        <v/>
      </c>
      <c r="V219" s="1" t="n"/>
      <c r="W219" s="1">
        <f>IF(sum!A212="BC",sum!E212,"*")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2025</v>
      </c>
      <c r="AC219" s="1">
        <f>IF(sum!A212="MA",sum!B212,"*")</f>
        <v/>
      </c>
      <c r="AD219" s="1" t="n"/>
      <c r="AE219" s="1">
        <f>IF(sum!A212="MA",sum!E212,"*")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2025</v>
      </c>
      <c r="AK219" s="1">
        <f>IF(sum!A212="ON",sum!B212,"*")</f>
        <v/>
      </c>
      <c r="AL219" s="1" t="n"/>
      <c r="AM219" s="1">
        <f>IF(sum!A212="ON",sum!E212,"*")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2025</v>
      </c>
      <c r="AS219" s="1">
        <f>IF(sum!A212="QU",sum!B212,"*")</f>
        <v/>
      </c>
      <c r="AT219" s="1" t="n"/>
      <c r="AU219" s="1">
        <f>IF(sum!A212="QU",sum!E212,"*")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2025</v>
      </c>
      <c r="BA219" s="1">
        <f>IF(sum!A212="SA",sum!B212,"*")</f>
        <v/>
      </c>
      <c r="BB219" s="1" t="n"/>
      <c r="BC219" s="1">
        <f>IF(sum!A212="SA",sum!E212,"*")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2025</v>
      </c>
      <c r="J220" s="1" t="inlineStr">
        <is>
          <t>NCAP_BND</t>
        </is>
      </c>
      <c r="K220" s="1" t="inlineStr">
        <is>
          <t>FX</t>
        </is>
      </c>
      <c r="L220" s="1" t="n">
        <v>2025</v>
      </c>
      <c r="M220" s="1">
        <f>IF(sum!A213="AT",sum!B213,"*")</f>
        <v/>
      </c>
      <c r="N220" s="1" t="n"/>
      <c r="O220" s="1">
        <f>IF(sum!A213="AT",sum!E213,"*")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2025</v>
      </c>
      <c r="U220" s="1">
        <f>IF(sum!A213="BC",sum!B213,"*")</f>
        <v/>
      </c>
      <c r="V220" s="1" t="n"/>
      <c r="W220" s="1">
        <f>IF(sum!A213="BC",sum!E213,"*")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2025</v>
      </c>
      <c r="AC220" s="1">
        <f>IF(sum!A213="MA",sum!B213,"*")</f>
        <v/>
      </c>
      <c r="AD220" s="1" t="n"/>
      <c r="AE220" s="1">
        <f>IF(sum!A213="MA",sum!E213,"*")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2025</v>
      </c>
      <c r="AK220" s="1">
        <f>IF(sum!A213="ON",sum!B213,"*")</f>
        <v/>
      </c>
      <c r="AL220" s="1" t="n"/>
      <c r="AM220" s="1">
        <f>IF(sum!A213="ON",sum!E213,"*")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2025</v>
      </c>
      <c r="AS220" s="1">
        <f>IF(sum!A213="QU",sum!B213,"*")</f>
        <v/>
      </c>
      <c r="AT220" s="1" t="n"/>
      <c r="AU220" s="1">
        <f>IF(sum!A213="QU",sum!E213,"*")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2025</v>
      </c>
      <c r="BA220" s="1">
        <f>IF(sum!A213="SA",sum!B213,"*")</f>
        <v/>
      </c>
      <c r="BB220" s="1" t="n"/>
      <c r="BC220" s="1">
        <f>IF(sum!A213="SA",sum!E213,"*")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2025</v>
      </c>
      <c r="J221" s="1" t="inlineStr">
        <is>
          <t>NCAP_BND</t>
        </is>
      </c>
      <c r="K221" s="1" t="inlineStr">
        <is>
          <t>FX</t>
        </is>
      </c>
      <c r="L221" s="1" t="n">
        <v>2025</v>
      </c>
      <c r="M221" s="1">
        <f>IF(sum!A214="AT",sum!B214,"*")</f>
        <v/>
      </c>
      <c r="N221" s="1" t="n"/>
      <c r="O221" s="1">
        <f>IF(sum!A214="AT",sum!E214,"*")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2025</v>
      </c>
      <c r="U221" s="1">
        <f>IF(sum!A214="BC",sum!B214,"*")</f>
        <v/>
      </c>
      <c r="V221" s="1" t="n"/>
      <c r="W221" s="1">
        <f>IF(sum!A214="BC",sum!E214,"*")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2025</v>
      </c>
      <c r="AC221" s="1">
        <f>IF(sum!A214="MA",sum!B214,"*")</f>
        <v/>
      </c>
      <c r="AD221" s="1" t="n"/>
      <c r="AE221" s="1">
        <f>IF(sum!A214="MA",sum!E214,"*")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2025</v>
      </c>
      <c r="AK221" s="1">
        <f>IF(sum!A214="ON",sum!B214,"*")</f>
        <v/>
      </c>
      <c r="AL221" s="1" t="n"/>
      <c r="AM221" s="1">
        <f>IF(sum!A214="ON",sum!E214,"*")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2025</v>
      </c>
      <c r="AS221" s="1">
        <f>IF(sum!A214="QU",sum!B214,"*")</f>
        <v/>
      </c>
      <c r="AT221" s="1" t="n"/>
      <c r="AU221" s="1">
        <f>IF(sum!A214="QU",sum!E214,"*")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2025</v>
      </c>
      <c r="BA221" s="1">
        <f>IF(sum!A214="SA",sum!B214,"*")</f>
        <v/>
      </c>
      <c r="BB221" s="1" t="n"/>
      <c r="BC221" s="1">
        <f>IF(sum!A214="SA",sum!E214,"*")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2025</v>
      </c>
      <c r="J222" s="4" t="inlineStr">
        <is>
          <t>NCAP_BND</t>
        </is>
      </c>
      <c r="K222" s="4" t="inlineStr">
        <is>
          <t>FX</t>
        </is>
      </c>
      <c r="L222" s="4" t="n">
        <v>2025</v>
      </c>
      <c r="M222" s="1">
        <f>IF(sum!A215="AT",sum!B215,"*")</f>
        <v/>
      </c>
      <c r="N222" s="1" t="n"/>
      <c r="O222" s="1">
        <f>IF(sum!A215="AT",sum!E215,"*")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2025</v>
      </c>
      <c r="U222" s="1">
        <f>IF(sum!A215="BC",sum!B215,"*")</f>
        <v/>
      </c>
      <c r="V222" s="1" t="n"/>
      <c r="W222" s="1">
        <f>IF(sum!A215="BC",sum!E215,"*")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2025</v>
      </c>
      <c r="AC222" s="1">
        <f>IF(sum!A215="MA",sum!B215,"*")</f>
        <v/>
      </c>
      <c r="AD222" s="1" t="n"/>
      <c r="AE222" s="1">
        <f>IF(sum!A215="MA",sum!E215,"*")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2025</v>
      </c>
      <c r="AK222" s="1">
        <f>IF(sum!A215="ON",sum!B215,"*")</f>
        <v/>
      </c>
      <c r="AL222" s="1" t="n"/>
      <c r="AM222" s="1">
        <f>IF(sum!A215="ON",sum!E215,"*")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2025</v>
      </c>
      <c r="AS222" s="1">
        <f>IF(sum!A215="QU",sum!B215,"*")</f>
        <v/>
      </c>
      <c r="AT222" s="1" t="n"/>
      <c r="AU222" s="1">
        <f>IF(sum!A215="QU",sum!E215,"*")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2025</v>
      </c>
      <c r="BA222" s="1">
        <f>IF(sum!A215="SA",sum!B215,"*")</f>
        <v/>
      </c>
      <c r="BB222" s="1" t="n"/>
      <c r="BC222" s="1">
        <f>IF(sum!A215="SA",sum!E215,"*")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2025</v>
      </c>
      <c r="J223" s="1" t="inlineStr">
        <is>
          <t>NCAP_BND</t>
        </is>
      </c>
      <c r="K223" s="1" t="inlineStr">
        <is>
          <t>FX</t>
        </is>
      </c>
      <c r="L223" s="1" t="n">
        <v>2025</v>
      </c>
      <c r="M223" s="1">
        <f>IF(sum!A216="AT",sum!B216,"*")</f>
        <v/>
      </c>
      <c r="N223" s="1" t="n"/>
      <c r="O223" s="1">
        <f>IF(sum!A216="AT",sum!E216,"*")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2025</v>
      </c>
      <c r="U223" s="1">
        <f>IF(sum!A216="BC",sum!B216,"*")</f>
        <v/>
      </c>
      <c r="V223" s="1" t="n"/>
      <c r="W223" s="1">
        <f>IF(sum!A216="BC",sum!E216,"*")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2025</v>
      </c>
      <c r="AC223" s="1">
        <f>IF(sum!A216="MA",sum!B216,"*")</f>
        <v/>
      </c>
      <c r="AD223" s="1" t="n"/>
      <c r="AE223" s="1">
        <f>IF(sum!A216="MA",sum!E216,"*")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2025</v>
      </c>
      <c r="AK223" s="1">
        <f>IF(sum!A216="ON",sum!B216,"*")</f>
        <v/>
      </c>
      <c r="AL223" s="1" t="n"/>
      <c r="AM223" s="1">
        <f>IF(sum!A216="ON",sum!E216,"*")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2025</v>
      </c>
      <c r="AS223" s="1">
        <f>IF(sum!A216="QU",sum!B216,"*")</f>
        <v/>
      </c>
      <c r="AT223" s="1" t="n"/>
      <c r="AU223" s="1">
        <f>IF(sum!A216="QU",sum!E216,"*")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2025</v>
      </c>
      <c r="BA223" s="1">
        <f>IF(sum!A216="SA",sum!B216,"*")</f>
        <v/>
      </c>
      <c r="BB223" s="1" t="n"/>
      <c r="BC223" s="1">
        <f>IF(sum!A216="SA",sum!E216,"*")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2025</v>
      </c>
      <c r="J224" s="1" t="inlineStr">
        <is>
          <t>NCAP_BND</t>
        </is>
      </c>
      <c r="K224" s="1" t="inlineStr">
        <is>
          <t>FX</t>
        </is>
      </c>
      <c r="L224" s="1" t="n">
        <v>2025</v>
      </c>
      <c r="M224" s="1">
        <f>IF(sum!A217="AT",sum!B217,"*")</f>
        <v/>
      </c>
      <c r="N224" s="1" t="n"/>
      <c r="O224" s="1">
        <f>IF(sum!A217="AT",sum!E217,"*")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2025</v>
      </c>
      <c r="U224" s="1">
        <f>IF(sum!A217="BC",sum!B217,"*")</f>
        <v/>
      </c>
      <c r="V224" s="1" t="n"/>
      <c r="W224" s="1">
        <f>IF(sum!A217="BC",sum!E217,"*")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2025</v>
      </c>
      <c r="AC224" s="1">
        <f>IF(sum!A217="MA",sum!B217,"*")</f>
        <v/>
      </c>
      <c r="AD224" s="1" t="n"/>
      <c r="AE224" s="1">
        <f>IF(sum!A217="MA",sum!E217,"*")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2025</v>
      </c>
      <c r="AK224" s="1">
        <f>IF(sum!A217="ON",sum!B217,"*")</f>
        <v/>
      </c>
      <c r="AL224" s="1" t="n"/>
      <c r="AM224" s="1">
        <f>IF(sum!A217="ON",sum!E217,"*")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2025</v>
      </c>
      <c r="AS224" s="1">
        <f>IF(sum!A217="QU",sum!B217,"*")</f>
        <v/>
      </c>
      <c r="AT224" s="1" t="n"/>
      <c r="AU224" s="1">
        <f>IF(sum!A217="QU",sum!E217,"*")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2025</v>
      </c>
      <c r="BA224" s="1">
        <f>IF(sum!A217="SA",sum!B217,"*")</f>
        <v/>
      </c>
      <c r="BB224" s="1" t="n"/>
      <c r="BC224" s="1">
        <f>IF(sum!A217="SA",sum!E217,"*")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2025</v>
      </c>
      <c r="J225" s="4" t="inlineStr">
        <is>
          <t>NCAP_BND</t>
        </is>
      </c>
      <c r="K225" s="4" t="inlineStr">
        <is>
          <t>FX</t>
        </is>
      </c>
      <c r="L225" s="4" t="n">
        <v>2025</v>
      </c>
      <c r="M225" s="1">
        <f>IF(sum!A218="AT",sum!B218,"*")</f>
        <v/>
      </c>
      <c r="N225" s="1" t="n"/>
      <c r="O225" s="1">
        <f>IF(sum!A218="AT",sum!E218,"*")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2025</v>
      </c>
      <c r="U225" s="1">
        <f>IF(sum!A218="BC",sum!B218,"*")</f>
        <v/>
      </c>
      <c r="V225" s="1" t="n"/>
      <c r="W225" s="1">
        <f>IF(sum!A218="BC",sum!E218,"*")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2025</v>
      </c>
      <c r="AC225" s="1">
        <f>IF(sum!A218="MA",sum!B218,"*")</f>
        <v/>
      </c>
      <c r="AD225" s="1" t="n"/>
      <c r="AE225" s="1">
        <f>IF(sum!A218="MA",sum!E218,"*")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2025</v>
      </c>
      <c r="AK225" s="1">
        <f>IF(sum!A218="ON",sum!B218,"*")</f>
        <v/>
      </c>
      <c r="AL225" s="1" t="n"/>
      <c r="AM225" s="1">
        <f>IF(sum!A218="ON",sum!E218,"*")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2025</v>
      </c>
      <c r="AS225" s="1">
        <f>IF(sum!A218="QU",sum!B218,"*")</f>
        <v/>
      </c>
      <c r="AT225" s="1" t="n"/>
      <c r="AU225" s="1">
        <f>IF(sum!A218="QU",sum!E218,"*")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2025</v>
      </c>
      <c r="BA225" s="1">
        <f>IF(sum!A218="SA",sum!B218,"*")</f>
        <v/>
      </c>
      <c r="BB225" s="1" t="n"/>
      <c r="BC225" s="1">
        <f>IF(sum!A218="SA",sum!E218,"*")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2025</v>
      </c>
      <c r="J226" s="1" t="inlineStr">
        <is>
          <t>NCAP_BND</t>
        </is>
      </c>
      <c r="K226" s="1" t="inlineStr">
        <is>
          <t>FX</t>
        </is>
      </c>
      <c r="L226" s="1" t="n">
        <v>2025</v>
      </c>
      <c r="M226" s="1">
        <f>IF(sum!A219="AT",sum!B219,"*")</f>
        <v/>
      </c>
      <c r="N226" s="1" t="n"/>
      <c r="O226" s="1">
        <f>IF(sum!A219="AT",sum!E219,"*")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2025</v>
      </c>
      <c r="U226" s="1">
        <f>IF(sum!A219="BC",sum!B219,"*")</f>
        <v/>
      </c>
      <c r="V226" s="1" t="n"/>
      <c r="W226" s="1">
        <f>IF(sum!A219="BC",sum!E219,"*")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2025</v>
      </c>
      <c r="AC226" s="1">
        <f>IF(sum!A219="MA",sum!B219,"*")</f>
        <v/>
      </c>
      <c r="AD226" s="1" t="n"/>
      <c r="AE226" s="1">
        <f>IF(sum!A219="MA",sum!E219,"*")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2025</v>
      </c>
      <c r="AK226" s="1">
        <f>IF(sum!A219="ON",sum!B219,"*")</f>
        <v/>
      </c>
      <c r="AL226" s="1" t="n"/>
      <c r="AM226" s="1">
        <f>IF(sum!A219="ON",sum!E219,"*")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2025</v>
      </c>
      <c r="AS226" s="1">
        <f>IF(sum!A219="QU",sum!B219,"*")</f>
        <v/>
      </c>
      <c r="AT226" s="1" t="n"/>
      <c r="AU226" s="1">
        <f>IF(sum!A219="QU",sum!E219,"*")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2025</v>
      </c>
      <c r="BA226" s="1">
        <f>IF(sum!A219="SA",sum!B219,"*")</f>
        <v/>
      </c>
      <c r="BB226" s="1" t="n"/>
      <c r="BC226" s="1">
        <f>IF(sum!A219="SA",sum!E219,"*")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2025</v>
      </c>
      <c r="J227" s="1" t="inlineStr">
        <is>
          <t>NCAP_BND</t>
        </is>
      </c>
      <c r="K227" s="1" t="inlineStr">
        <is>
          <t>FX</t>
        </is>
      </c>
      <c r="L227" s="1" t="n">
        <v>2025</v>
      </c>
      <c r="M227" s="1">
        <f>IF(sum!A220="AT",sum!B220,"*")</f>
        <v/>
      </c>
      <c r="N227" s="1" t="n"/>
      <c r="O227" s="1">
        <f>IF(sum!A220="AT",sum!E220,"*")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2025</v>
      </c>
      <c r="U227" s="1">
        <f>IF(sum!A220="BC",sum!B220,"*")</f>
        <v/>
      </c>
      <c r="V227" s="1" t="n"/>
      <c r="W227" s="1">
        <f>IF(sum!A220="BC",sum!E220,"*")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2025</v>
      </c>
      <c r="AC227" s="1">
        <f>IF(sum!A220="MA",sum!B220,"*")</f>
        <v/>
      </c>
      <c r="AD227" s="1" t="n"/>
      <c r="AE227" s="1">
        <f>IF(sum!A220="MA",sum!E220,"*")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2025</v>
      </c>
      <c r="AK227" s="1">
        <f>IF(sum!A220="ON",sum!B220,"*")</f>
        <v/>
      </c>
      <c r="AL227" s="1" t="n"/>
      <c r="AM227" s="1">
        <f>IF(sum!A220="ON",sum!E220,"*")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2025</v>
      </c>
      <c r="AS227" s="1">
        <f>IF(sum!A220="QU",sum!B220,"*")</f>
        <v/>
      </c>
      <c r="AT227" s="1" t="n"/>
      <c r="AU227" s="1">
        <f>IF(sum!A220="QU",sum!E220,"*")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2025</v>
      </c>
      <c r="BA227" s="1">
        <f>IF(sum!A220="SA",sum!B220,"*")</f>
        <v/>
      </c>
      <c r="BB227" s="1" t="n"/>
      <c r="BC227" s="1">
        <f>IF(sum!A220="SA",sum!E220,"*")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2025</v>
      </c>
      <c r="J228" s="4" t="inlineStr">
        <is>
          <t>NCAP_BND</t>
        </is>
      </c>
      <c r="K228" s="4" t="inlineStr">
        <is>
          <t>FX</t>
        </is>
      </c>
      <c r="L228" s="4" t="n">
        <v>2025</v>
      </c>
      <c r="M228" s="1">
        <f>IF(sum!A221="AT",sum!B221,"*")</f>
        <v/>
      </c>
      <c r="N228" s="1" t="n"/>
      <c r="O228" s="1">
        <f>IF(sum!A221="AT",sum!E221,"*")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2025</v>
      </c>
      <c r="U228" s="1">
        <f>IF(sum!A221="BC",sum!B221,"*")</f>
        <v/>
      </c>
      <c r="V228" s="1" t="n"/>
      <c r="W228" s="1">
        <f>IF(sum!A221="BC",sum!E221,"*")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2025</v>
      </c>
      <c r="AC228" s="1">
        <f>IF(sum!A221="MA",sum!B221,"*")</f>
        <v/>
      </c>
      <c r="AD228" s="1" t="n"/>
      <c r="AE228" s="1">
        <f>IF(sum!A221="MA",sum!E221,"*")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2025</v>
      </c>
      <c r="AK228" s="1">
        <f>IF(sum!A221="ON",sum!B221,"*")</f>
        <v/>
      </c>
      <c r="AL228" s="1" t="n"/>
      <c r="AM228" s="1">
        <f>IF(sum!A221="ON",sum!E221,"*")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2025</v>
      </c>
      <c r="AS228" s="1">
        <f>IF(sum!A221="QU",sum!B221,"*")</f>
        <v/>
      </c>
      <c r="AT228" s="1" t="n"/>
      <c r="AU228" s="1">
        <f>IF(sum!A221="QU",sum!E221,"*")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2025</v>
      </c>
      <c r="BA228" s="1">
        <f>IF(sum!A221="SA",sum!B221,"*")</f>
        <v/>
      </c>
      <c r="BB228" s="1" t="n"/>
      <c r="BC228" s="1">
        <f>IF(sum!A221="SA",sum!E221,"*")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2025</v>
      </c>
      <c r="J229" s="1" t="inlineStr">
        <is>
          <t>NCAP_BND</t>
        </is>
      </c>
      <c r="K229" s="1" t="inlineStr">
        <is>
          <t>FX</t>
        </is>
      </c>
      <c r="L229" s="1" t="n">
        <v>2025</v>
      </c>
      <c r="M229" s="1">
        <f>IF(sum!A222="AT",sum!B222,"*")</f>
        <v/>
      </c>
      <c r="N229" s="1" t="n"/>
      <c r="O229" s="1">
        <f>IF(sum!A222="AT",sum!E222,"*")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2025</v>
      </c>
      <c r="U229" s="1">
        <f>IF(sum!A222="BC",sum!B222,"*")</f>
        <v/>
      </c>
      <c r="V229" s="1" t="n"/>
      <c r="W229" s="1">
        <f>IF(sum!A222="BC",sum!E222,"*")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2025</v>
      </c>
      <c r="AC229" s="1">
        <f>IF(sum!A222="MA",sum!B222,"*")</f>
        <v/>
      </c>
      <c r="AD229" s="1" t="n"/>
      <c r="AE229" s="1">
        <f>IF(sum!A222="MA",sum!E222,"*")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2025</v>
      </c>
      <c r="AK229" s="1">
        <f>IF(sum!A222="ON",sum!B222,"*")</f>
        <v/>
      </c>
      <c r="AL229" s="1" t="n"/>
      <c r="AM229" s="1">
        <f>IF(sum!A222="ON",sum!E222,"*")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2025</v>
      </c>
      <c r="AS229" s="1">
        <f>IF(sum!A222="QU",sum!B222,"*")</f>
        <v/>
      </c>
      <c r="AT229" s="1" t="n"/>
      <c r="AU229" s="1">
        <f>IF(sum!A222="QU",sum!E222,"*")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2025</v>
      </c>
      <c r="BA229" s="1">
        <f>IF(sum!A222="SA",sum!B222,"*")</f>
        <v/>
      </c>
      <c r="BB229" s="1" t="n"/>
      <c r="BC229" s="1">
        <f>IF(sum!A222="SA",sum!E222,"*")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2025</v>
      </c>
      <c r="J230" s="1" t="inlineStr">
        <is>
          <t>NCAP_BND</t>
        </is>
      </c>
      <c r="K230" s="1" t="inlineStr">
        <is>
          <t>FX</t>
        </is>
      </c>
      <c r="L230" s="1" t="n">
        <v>2025</v>
      </c>
      <c r="M230" s="1">
        <f>IF(sum!A223="AT",sum!B223,"*")</f>
        <v/>
      </c>
      <c r="N230" s="1" t="n"/>
      <c r="O230" s="1">
        <f>IF(sum!A223="AT",sum!E223,"*")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2025</v>
      </c>
      <c r="U230" s="1">
        <f>IF(sum!A223="BC",sum!B223,"*")</f>
        <v/>
      </c>
      <c r="V230" s="1" t="n"/>
      <c r="W230" s="1">
        <f>IF(sum!A223="BC",sum!E223,"*")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2025</v>
      </c>
      <c r="AC230" s="1">
        <f>IF(sum!A223="MA",sum!B223,"*")</f>
        <v/>
      </c>
      <c r="AD230" s="1" t="n"/>
      <c r="AE230" s="1">
        <f>IF(sum!A223="MA",sum!E223,"*")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2025</v>
      </c>
      <c r="AK230" s="1">
        <f>IF(sum!A223="ON",sum!B223,"*")</f>
        <v/>
      </c>
      <c r="AL230" s="1" t="n"/>
      <c r="AM230" s="1">
        <f>IF(sum!A223="ON",sum!E223,"*")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2025</v>
      </c>
      <c r="AS230" s="1">
        <f>IF(sum!A223="QU",sum!B223,"*")</f>
        <v/>
      </c>
      <c r="AT230" s="1" t="n"/>
      <c r="AU230" s="1">
        <f>IF(sum!A223="QU",sum!E223,"*")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2025</v>
      </c>
      <c r="BA230" s="1">
        <f>IF(sum!A223="SA",sum!B223,"*")</f>
        <v/>
      </c>
      <c r="BB230" s="1" t="n"/>
      <c r="BC230" s="1">
        <f>IF(sum!A223="SA",sum!E223,"*")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2025</v>
      </c>
      <c r="J231" s="4" t="inlineStr">
        <is>
          <t>NCAP_BND</t>
        </is>
      </c>
      <c r="K231" s="4" t="inlineStr">
        <is>
          <t>FX</t>
        </is>
      </c>
      <c r="L231" s="4" t="n">
        <v>2025</v>
      </c>
      <c r="M231" s="1">
        <f>IF(sum!A224="AT",sum!B224,"*")</f>
        <v/>
      </c>
      <c r="N231" s="1" t="n"/>
      <c r="O231" s="1">
        <f>IF(sum!A224="AT",sum!E224,"*")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2025</v>
      </c>
      <c r="U231" s="1">
        <f>IF(sum!A224="BC",sum!B224,"*")</f>
        <v/>
      </c>
      <c r="V231" s="1" t="n"/>
      <c r="W231" s="1">
        <f>IF(sum!A224="BC",sum!E224,"*")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2025</v>
      </c>
      <c r="AC231" s="1">
        <f>IF(sum!A224="MA",sum!B224,"*")</f>
        <v/>
      </c>
      <c r="AD231" s="1" t="n"/>
      <c r="AE231" s="1">
        <f>IF(sum!A224="MA",sum!E224,"*")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2025</v>
      </c>
      <c r="AK231" s="1">
        <f>IF(sum!A224="ON",sum!B224,"*")</f>
        <v/>
      </c>
      <c r="AL231" s="1" t="n"/>
      <c r="AM231" s="1">
        <f>IF(sum!A224="ON",sum!E224,"*")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2025</v>
      </c>
      <c r="AS231" s="1">
        <f>IF(sum!A224="QU",sum!B224,"*")</f>
        <v/>
      </c>
      <c r="AT231" s="1" t="n"/>
      <c r="AU231" s="1">
        <f>IF(sum!A224="QU",sum!E224,"*")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2025</v>
      </c>
      <c r="BA231" s="1">
        <f>IF(sum!A224="SA",sum!B224,"*")</f>
        <v/>
      </c>
      <c r="BB231" s="1" t="n"/>
      <c r="BC231" s="1">
        <f>IF(sum!A224="SA",sum!E224,"*")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2025</v>
      </c>
      <c r="J232" s="1" t="inlineStr">
        <is>
          <t>NCAP_BND</t>
        </is>
      </c>
      <c r="K232" s="1" t="inlineStr">
        <is>
          <t>FX</t>
        </is>
      </c>
      <c r="L232" s="1" t="n">
        <v>2025</v>
      </c>
      <c r="M232" s="1">
        <f>IF(sum!A225="AT",sum!B225,"*")</f>
        <v/>
      </c>
      <c r="N232" s="1" t="n"/>
      <c r="O232" s="1">
        <f>IF(sum!A225="AT",sum!E225,"*")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2025</v>
      </c>
      <c r="U232" s="1">
        <f>IF(sum!A225="BC",sum!B225,"*")</f>
        <v/>
      </c>
      <c r="V232" s="1" t="n"/>
      <c r="W232" s="1">
        <f>IF(sum!A225="BC",sum!E225,"*")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2025</v>
      </c>
      <c r="AC232" s="1">
        <f>IF(sum!A225="MA",sum!B225,"*")</f>
        <v/>
      </c>
      <c r="AD232" s="1" t="n"/>
      <c r="AE232" s="1">
        <f>IF(sum!A225="MA",sum!E225,"*")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2025</v>
      </c>
      <c r="AK232" s="1">
        <f>IF(sum!A225="ON",sum!B225,"*")</f>
        <v/>
      </c>
      <c r="AL232" s="1" t="n"/>
      <c r="AM232" s="1">
        <f>IF(sum!A225="ON",sum!E225,"*")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2025</v>
      </c>
      <c r="AS232" s="1">
        <f>IF(sum!A225="QU",sum!B225,"*")</f>
        <v/>
      </c>
      <c r="AT232" s="1" t="n"/>
      <c r="AU232" s="1">
        <f>IF(sum!A225="QU",sum!E225,"*")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2025</v>
      </c>
      <c r="BA232" s="1">
        <f>IF(sum!A225="SA",sum!B225,"*")</f>
        <v/>
      </c>
      <c r="BB232" s="1" t="n"/>
      <c r="BC232" s="1">
        <f>IF(sum!A225="SA",sum!E225,"*")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2025</v>
      </c>
      <c r="J233" s="1" t="inlineStr">
        <is>
          <t>NCAP_BND</t>
        </is>
      </c>
      <c r="K233" s="1" t="inlineStr">
        <is>
          <t>FX</t>
        </is>
      </c>
      <c r="L233" s="1" t="n">
        <v>2025</v>
      </c>
      <c r="M233" s="1">
        <f>IF(sum!A226="AT",sum!B226,"*")</f>
        <v/>
      </c>
      <c r="N233" s="1" t="n"/>
      <c r="O233" s="1">
        <f>IF(sum!A226="AT",sum!E226,"*")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2025</v>
      </c>
      <c r="U233" s="1">
        <f>IF(sum!A226="BC",sum!B226,"*")</f>
        <v/>
      </c>
      <c r="V233" s="1" t="n"/>
      <c r="W233" s="1">
        <f>IF(sum!A226="BC",sum!E226,"*")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2025</v>
      </c>
      <c r="AC233" s="1">
        <f>IF(sum!A226="MA",sum!B226,"*")</f>
        <v/>
      </c>
      <c r="AD233" s="1" t="n"/>
      <c r="AE233" s="1">
        <f>IF(sum!A226="MA",sum!E226,"*")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2025</v>
      </c>
      <c r="AK233" s="1">
        <f>IF(sum!A226="ON",sum!B226,"*")</f>
        <v/>
      </c>
      <c r="AL233" s="1" t="n"/>
      <c r="AM233" s="1">
        <f>IF(sum!A226="ON",sum!E226,"*")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2025</v>
      </c>
      <c r="AS233" s="1">
        <f>IF(sum!A226="QU",sum!B226,"*")</f>
        <v/>
      </c>
      <c r="AT233" s="1" t="n"/>
      <c r="AU233" s="1">
        <f>IF(sum!A226="QU",sum!E226,"*")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2025</v>
      </c>
      <c r="BA233" s="1">
        <f>IF(sum!A226="SA",sum!B226,"*")</f>
        <v/>
      </c>
      <c r="BB233" s="1" t="n"/>
      <c r="BC233" s="1">
        <f>IF(sum!A226="SA",sum!E226,"*")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2025</v>
      </c>
      <c r="J234" s="4" t="inlineStr">
        <is>
          <t>NCAP_BND</t>
        </is>
      </c>
      <c r="K234" s="4" t="inlineStr">
        <is>
          <t>FX</t>
        </is>
      </c>
      <c r="L234" s="4" t="n">
        <v>2025</v>
      </c>
      <c r="M234" s="1">
        <f>IF(sum!A227="AT",sum!B227,"*")</f>
        <v/>
      </c>
      <c r="N234" s="1" t="n"/>
      <c r="O234" s="1">
        <f>IF(sum!A227="AT",sum!E227,"*")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2025</v>
      </c>
      <c r="U234" s="1">
        <f>IF(sum!A227="BC",sum!B227,"*")</f>
        <v/>
      </c>
      <c r="V234" s="1" t="n"/>
      <c r="W234" s="1">
        <f>IF(sum!A227="BC",sum!E227,"*")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2025</v>
      </c>
      <c r="AC234" s="1">
        <f>IF(sum!A227="MA",sum!B227,"*")</f>
        <v/>
      </c>
      <c r="AD234" s="1" t="n"/>
      <c r="AE234" s="1">
        <f>IF(sum!A227="MA",sum!E227,"*")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2025</v>
      </c>
      <c r="AK234" s="1">
        <f>IF(sum!A227="ON",sum!B227,"*")</f>
        <v/>
      </c>
      <c r="AL234" s="1" t="n"/>
      <c r="AM234" s="1">
        <f>IF(sum!A227="ON",sum!E227,"*")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2025</v>
      </c>
      <c r="AS234" s="1">
        <f>IF(sum!A227="QU",sum!B227,"*")</f>
        <v/>
      </c>
      <c r="AT234" s="1" t="n"/>
      <c r="AU234" s="1">
        <f>IF(sum!A227="QU",sum!E227,"*")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2025</v>
      </c>
      <c r="BA234" s="1">
        <f>IF(sum!A227="SA",sum!B227,"*")</f>
        <v/>
      </c>
      <c r="BB234" s="1" t="n"/>
      <c r="BC234" s="1">
        <f>IF(sum!A227="SA",sum!E227,"*")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2025</v>
      </c>
      <c r="J235" s="1" t="inlineStr">
        <is>
          <t>NCAP_BND</t>
        </is>
      </c>
      <c r="K235" s="1" t="inlineStr">
        <is>
          <t>FX</t>
        </is>
      </c>
      <c r="L235" s="1" t="n">
        <v>2025</v>
      </c>
      <c r="M235" s="1">
        <f>IF(sum!A228="AT",sum!B228,"*")</f>
        <v/>
      </c>
      <c r="N235" s="1" t="n"/>
      <c r="O235" s="1">
        <f>IF(sum!A228="AT",sum!E228,"*")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2025</v>
      </c>
      <c r="U235" s="1">
        <f>IF(sum!A228="BC",sum!B228,"*")</f>
        <v/>
      </c>
      <c r="V235" s="1" t="n"/>
      <c r="W235" s="1">
        <f>IF(sum!A228="BC",sum!E228,"*")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2025</v>
      </c>
      <c r="AC235" s="1">
        <f>IF(sum!A228="MA",sum!B228,"*")</f>
        <v/>
      </c>
      <c r="AD235" s="1" t="n"/>
      <c r="AE235" s="1">
        <f>IF(sum!A228="MA",sum!E228,"*")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2025</v>
      </c>
      <c r="AK235" s="1">
        <f>IF(sum!A228="ON",sum!B228,"*")</f>
        <v/>
      </c>
      <c r="AL235" s="1" t="n"/>
      <c r="AM235" s="1">
        <f>IF(sum!A228="ON",sum!E228,"*")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2025</v>
      </c>
      <c r="AS235" s="1">
        <f>IF(sum!A228="QU",sum!B228,"*")</f>
        <v/>
      </c>
      <c r="AT235" s="1" t="n"/>
      <c r="AU235" s="1">
        <f>IF(sum!A228="QU",sum!E228,"*")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2025</v>
      </c>
      <c r="BA235" s="1">
        <f>IF(sum!A228="SA",sum!B228,"*")</f>
        <v/>
      </c>
      <c r="BB235" s="1" t="n"/>
      <c r="BC235" s="1">
        <f>IF(sum!A228="SA",sum!E228,"*")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2025</v>
      </c>
      <c r="J236" s="1" t="inlineStr">
        <is>
          <t>NCAP_BND</t>
        </is>
      </c>
      <c r="K236" s="1" t="inlineStr">
        <is>
          <t>FX</t>
        </is>
      </c>
      <c r="L236" s="1" t="n">
        <v>2025</v>
      </c>
      <c r="M236" s="1">
        <f>IF(sum!A229="AT",sum!B229,"*")</f>
        <v/>
      </c>
      <c r="N236" s="1" t="n"/>
      <c r="O236" s="1">
        <f>IF(sum!A229="AT",sum!E229,"*")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2025</v>
      </c>
      <c r="U236" s="1">
        <f>IF(sum!A229="BC",sum!B229,"*")</f>
        <v/>
      </c>
      <c r="V236" s="1" t="n"/>
      <c r="W236" s="1">
        <f>IF(sum!A229="BC",sum!E229,"*")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2025</v>
      </c>
      <c r="AC236" s="1">
        <f>IF(sum!A229="MA",sum!B229,"*")</f>
        <v/>
      </c>
      <c r="AD236" s="1" t="n"/>
      <c r="AE236" s="1">
        <f>IF(sum!A229="MA",sum!E229,"*")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2025</v>
      </c>
      <c r="AK236" s="1">
        <f>IF(sum!A229="ON",sum!B229,"*")</f>
        <v/>
      </c>
      <c r="AL236" s="1" t="n"/>
      <c r="AM236" s="1">
        <f>IF(sum!A229="ON",sum!E229,"*")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2025</v>
      </c>
      <c r="AS236" s="1">
        <f>IF(sum!A229="QU",sum!B229,"*")</f>
        <v/>
      </c>
      <c r="AT236" s="1" t="n"/>
      <c r="AU236" s="1">
        <f>IF(sum!A229="QU",sum!E229,"*")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2025</v>
      </c>
      <c r="BA236" s="1">
        <f>IF(sum!A229="SA",sum!B229,"*")</f>
        <v/>
      </c>
      <c r="BB236" s="1" t="n"/>
      <c r="BC236" s="1">
        <f>IF(sum!A229="SA",sum!E229,"*")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2025</v>
      </c>
      <c r="J237" s="4" t="inlineStr">
        <is>
          <t>NCAP_BND</t>
        </is>
      </c>
      <c r="K237" s="4" t="inlineStr">
        <is>
          <t>FX</t>
        </is>
      </c>
      <c r="L237" s="4" t="n">
        <v>2025</v>
      </c>
      <c r="M237" s="1">
        <f>IF(sum!A230="AT",sum!B230,"*")</f>
        <v/>
      </c>
      <c r="N237" s="1" t="n"/>
      <c r="O237" s="1">
        <f>IF(sum!A230="AT",sum!E230,"*")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2025</v>
      </c>
      <c r="U237" s="1">
        <f>IF(sum!A230="BC",sum!B230,"*")</f>
        <v/>
      </c>
      <c r="V237" s="1" t="n"/>
      <c r="W237" s="1">
        <f>IF(sum!A230="BC",sum!E230,"*")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2025</v>
      </c>
      <c r="AC237" s="1">
        <f>IF(sum!A230="MA",sum!B230,"*")</f>
        <v/>
      </c>
      <c r="AD237" s="1" t="n"/>
      <c r="AE237" s="1">
        <f>IF(sum!A230="MA",sum!E230,"*")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2025</v>
      </c>
      <c r="AK237" s="1">
        <f>IF(sum!A230="ON",sum!B230,"*")</f>
        <v/>
      </c>
      <c r="AL237" s="1" t="n"/>
      <c r="AM237" s="1">
        <f>IF(sum!A230="ON",sum!E230,"*")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2025</v>
      </c>
      <c r="AS237" s="1">
        <f>IF(sum!A230="QU",sum!B230,"*")</f>
        <v/>
      </c>
      <c r="AT237" s="1" t="n"/>
      <c r="AU237" s="1">
        <f>IF(sum!A230="QU",sum!E230,"*")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2025</v>
      </c>
      <c r="BA237" s="1">
        <f>IF(sum!A230="SA",sum!B230,"*")</f>
        <v/>
      </c>
      <c r="BB237" s="1" t="n"/>
      <c r="BC237" s="1">
        <f>IF(sum!A230="SA",sum!E230,"*")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2025</v>
      </c>
      <c r="J238" s="1" t="inlineStr">
        <is>
          <t>NCAP_BND</t>
        </is>
      </c>
      <c r="K238" s="1" t="inlineStr">
        <is>
          <t>FX</t>
        </is>
      </c>
      <c r="L238" s="1" t="n">
        <v>2025</v>
      </c>
      <c r="M238" s="1">
        <f>IF(sum!A231="AT",sum!B231,"*")</f>
        <v/>
      </c>
      <c r="N238" s="1" t="n"/>
      <c r="O238" s="1">
        <f>IF(sum!A231="AT",sum!E231,"*")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2025</v>
      </c>
      <c r="U238" s="1">
        <f>IF(sum!A231="BC",sum!B231,"*")</f>
        <v/>
      </c>
      <c r="V238" s="1" t="n"/>
      <c r="W238" s="1">
        <f>IF(sum!A231="BC",sum!E231,"*")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2025</v>
      </c>
      <c r="AC238" s="1">
        <f>IF(sum!A231="MA",sum!B231,"*")</f>
        <v/>
      </c>
      <c r="AD238" s="1" t="n"/>
      <c r="AE238" s="1">
        <f>IF(sum!A231="MA",sum!E231,"*")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2025</v>
      </c>
      <c r="AK238" s="1">
        <f>IF(sum!A231="ON",sum!B231,"*")</f>
        <v/>
      </c>
      <c r="AL238" s="1" t="n"/>
      <c r="AM238" s="1">
        <f>IF(sum!A231="ON",sum!E231,"*")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2025</v>
      </c>
      <c r="AS238" s="1">
        <f>IF(sum!A231="QU",sum!B231,"*")</f>
        <v/>
      </c>
      <c r="AT238" s="1" t="n"/>
      <c r="AU238" s="1">
        <f>IF(sum!A231="QU",sum!E231,"*")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2025</v>
      </c>
      <c r="BA238" s="1">
        <f>IF(sum!A231="SA",sum!B231,"*")</f>
        <v/>
      </c>
      <c r="BB238" s="1" t="n"/>
      <c r="BC238" s="1">
        <f>IF(sum!A231="SA",sum!E231,"*")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2025</v>
      </c>
      <c r="J239" s="1" t="inlineStr">
        <is>
          <t>NCAP_BND</t>
        </is>
      </c>
      <c r="K239" s="1" t="inlineStr">
        <is>
          <t>FX</t>
        </is>
      </c>
      <c r="L239" s="1" t="n">
        <v>2025</v>
      </c>
      <c r="M239" s="1">
        <f>IF(sum!A232="AT",sum!B232,"*")</f>
        <v/>
      </c>
      <c r="N239" s="1" t="n"/>
      <c r="O239" s="1">
        <f>IF(sum!A232="AT",sum!E232,"*")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2025</v>
      </c>
      <c r="U239" s="1">
        <f>IF(sum!A232="BC",sum!B232,"*")</f>
        <v/>
      </c>
      <c r="V239" s="1" t="n"/>
      <c r="W239" s="1">
        <f>IF(sum!A232="BC",sum!E232,"*")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2025</v>
      </c>
      <c r="AC239" s="1">
        <f>IF(sum!A232="MA",sum!B232,"*")</f>
        <v/>
      </c>
      <c r="AD239" s="1" t="n"/>
      <c r="AE239" s="1">
        <f>IF(sum!A232="MA",sum!E232,"*")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2025</v>
      </c>
      <c r="AK239" s="1">
        <f>IF(sum!A232="ON",sum!B232,"*")</f>
        <v/>
      </c>
      <c r="AL239" s="1" t="n"/>
      <c r="AM239" s="1">
        <f>IF(sum!A232="ON",sum!E232,"*")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2025</v>
      </c>
      <c r="AS239" s="1">
        <f>IF(sum!A232="QU",sum!B232,"*")</f>
        <v/>
      </c>
      <c r="AT239" s="1" t="n"/>
      <c r="AU239" s="1">
        <f>IF(sum!A232="QU",sum!E232,"*")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2025</v>
      </c>
      <c r="BA239" s="1">
        <f>IF(sum!A232="SA",sum!B232,"*")</f>
        <v/>
      </c>
      <c r="BB239" s="1" t="n"/>
      <c r="BC239" s="1">
        <f>IF(sum!A232="SA",sum!E232,"*")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2025</v>
      </c>
      <c r="J240" s="4" t="inlineStr">
        <is>
          <t>NCAP_BND</t>
        </is>
      </c>
      <c r="K240" s="4" t="inlineStr">
        <is>
          <t>FX</t>
        </is>
      </c>
      <c r="L240" s="4" t="n">
        <v>2025</v>
      </c>
      <c r="M240" s="1">
        <f>IF(sum!A233="AT",sum!B233,"*")</f>
        <v/>
      </c>
      <c r="N240" s="1" t="n"/>
      <c r="O240" s="1">
        <f>IF(sum!A233="AT",sum!E233,"*")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2025</v>
      </c>
      <c r="U240" s="1">
        <f>IF(sum!A233="BC",sum!B233,"*")</f>
        <v/>
      </c>
      <c r="V240" s="1" t="n"/>
      <c r="W240" s="1">
        <f>IF(sum!A233="BC",sum!E233,"*")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2025</v>
      </c>
      <c r="AC240" s="1">
        <f>IF(sum!A233="MA",sum!B233,"*")</f>
        <v/>
      </c>
      <c r="AD240" s="1" t="n"/>
      <c r="AE240" s="1">
        <f>IF(sum!A233="MA",sum!E233,"*")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2025</v>
      </c>
      <c r="AK240" s="1">
        <f>IF(sum!A233="ON",sum!B233,"*")</f>
        <v/>
      </c>
      <c r="AL240" s="1" t="n"/>
      <c r="AM240" s="1">
        <f>IF(sum!A233="ON",sum!E233,"*")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2025</v>
      </c>
      <c r="AS240" s="1">
        <f>IF(sum!A233="QU",sum!B233,"*")</f>
        <v/>
      </c>
      <c r="AT240" s="1" t="n"/>
      <c r="AU240" s="1">
        <f>IF(sum!A233="QU",sum!E233,"*")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2025</v>
      </c>
      <c r="BA240" s="1">
        <f>IF(sum!A233="SA",sum!B233,"*")</f>
        <v/>
      </c>
      <c r="BB240" s="1" t="n"/>
      <c r="BC240" s="1">
        <f>IF(sum!A233="SA",sum!E233,"*")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2025</v>
      </c>
      <c r="J241" s="1" t="inlineStr">
        <is>
          <t>NCAP_BND</t>
        </is>
      </c>
      <c r="K241" s="1" t="inlineStr">
        <is>
          <t>FX</t>
        </is>
      </c>
      <c r="L241" s="1" t="n">
        <v>2025</v>
      </c>
      <c r="M241" s="1">
        <f>IF(sum!A234="AT",sum!B234,"*")</f>
        <v/>
      </c>
      <c r="N241" s="1" t="n"/>
      <c r="O241" s="1">
        <f>IF(sum!A234="AT",sum!E234,"*")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2025</v>
      </c>
      <c r="U241" s="1">
        <f>IF(sum!A234="BC",sum!B234,"*")</f>
        <v/>
      </c>
      <c r="V241" s="1" t="n"/>
      <c r="W241" s="1">
        <f>IF(sum!A234="BC",sum!E234,"*")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2025</v>
      </c>
      <c r="AC241" s="1">
        <f>IF(sum!A234="MA",sum!B234,"*")</f>
        <v/>
      </c>
      <c r="AD241" s="1" t="n"/>
      <c r="AE241" s="1">
        <f>IF(sum!A234="MA",sum!E234,"*")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2025</v>
      </c>
      <c r="AK241" s="1">
        <f>IF(sum!A234="ON",sum!B234,"*")</f>
        <v/>
      </c>
      <c r="AL241" s="1" t="n"/>
      <c r="AM241" s="1">
        <f>IF(sum!A234="ON",sum!E234,"*")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2025</v>
      </c>
      <c r="AS241" s="1">
        <f>IF(sum!A234="QU",sum!B234,"*")</f>
        <v/>
      </c>
      <c r="AT241" s="1" t="n"/>
      <c r="AU241" s="1">
        <f>IF(sum!A234="QU",sum!E234,"*")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2025</v>
      </c>
      <c r="BA241" s="1">
        <f>IF(sum!A234="SA",sum!B234,"*")</f>
        <v/>
      </c>
      <c r="BB241" s="1" t="n"/>
      <c r="BC241" s="1">
        <f>IF(sum!A234="SA",sum!E234,"*")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2025</v>
      </c>
      <c r="J242" s="1" t="inlineStr">
        <is>
          <t>NCAP_BND</t>
        </is>
      </c>
      <c r="K242" s="1" t="inlineStr">
        <is>
          <t>FX</t>
        </is>
      </c>
      <c r="L242" s="1" t="n">
        <v>2025</v>
      </c>
      <c r="M242" s="1">
        <f>IF(sum!A235="AT",sum!B235,"*")</f>
        <v/>
      </c>
      <c r="N242" s="1" t="n"/>
      <c r="O242" s="1">
        <f>IF(sum!A235="AT",sum!E235,"*")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2025</v>
      </c>
      <c r="U242" s="1">
        <f>IF(sum!A235="BC",sum!B235,"*")</f>
        <v/>
      </c>
      <c r="V242" s="1" t="n"/>
      <c r="W242" s="1">
        <f>IF(sum!A235="BC",sum!E235,"*")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2025</v>
      </c>
      <c r="AC242" s="1">
        <f>IF(sum!A235="MA",sum!B235,"*")</f>
        <v/>
      </c>
      <c r="AD242" s="1" t="n"/>
      <c r="AE242" s="1">
        <f>IF(sum!A235="MA",sum!E235,"*")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2025</v>
      </c>
      <c r="AK242" s="1">
        <f>IF(sum!A235="ON",sum!B235,"*")</f>
        <v/>
      </c>
      <c r="AL242" s="1" t="n"/>
      <c r="AM242" s="1">
        <f>IF(sum!A235="ON",sum!E235,"*")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2025</v>
      </c>
      <c r="AS242" s="1">
        <f>IF(sum!A235="QU",sum!B235,"*")</f>
        <v/>
      </c>
      <c r="AT242" s="1" t="n"/>
      <c r="AU242" s="1">
        <f>IF(sum!A235="QU",sum!E235,"*")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2025</v>
      </c>
      <c r="BA242" s="1">
        <f>IF(sum!A235="SA",sum!B235,"*")</f>
        <v/>
      </c>
      <c r="BB242" s="1" t="n"/>
      <c r="BC242" s="1">
        <f>IF(sum!A235="SA",sum!E235,"*")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2025</v>
      </c>
      <c r="J243" s="4" t="inlineStr">
        <is>
          <t>NCAP_BND</t>
        </is>
      </c>
      <c r="K243" s="4" t="inlineStr">
        <is>
          <t>FX</t>
        </is>
      </c>
      <c r="L243" s="4" t="n">
        <v>2025</v>
      </c>
      <c r="M243" s="1">
        <f>IF(sum!A236="AT",sum!B236,"*")</f>
        <v/>
      </c>
      <c r="N243" s="1" t="n"/>
      <c r="O243" s="1">
        <f>IF(sum!A236="AT",sum!E236,"*")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2025</v>
      </c>
      <c r="U243" s="1">
        <f>IF(sum!A236="BC",sum!B236,"*")</f>
        <v/>
      </c>
      <c r="V243" s="1" t="n"/>
      <c r="W243" s="1">
        <f>IF(sum!A236="BC",sum!E236,"*")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2025</v>
      </c>
      <c r="AC243" s="1">
        <f>IF(sum!A236="MA",sum!B236,"*")</f>
        <v/>
      </c>
      <c r="AD243" s="1" t="n"/>
      <c r="AE243" s="1">
        <f>IF(sum!A236="MA",sum!E236,"*")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2025</v>
      </c>
      <c r="AK243" s="1">
        <f>IF(sum!A236="ON",sum!B236,"*")</f>
        <v/>
      </c>
      <c r="AL243" s="1" t="n"/>
      <c r="AM243" s="1">
        <f>IF(sum!A236="ON",sum!E236,"*")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2025</v>
      </c>
      <c r="AS243" s="1">
        <f>IF(sum!A236="QU",sum!B236,"*")</f>
        <v/>
      </c>
      <c r="AT243" s="1" t="n"/>
      <c r="AU243" s="1">
        <f>IF(sum!A236="QU",sum!E236,"*")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2025</v>
      </c>
      <c r="BA243" s="1">
        <f>IF(sum!A236="SA",sum!B236,"*")</f>
        <v/>
      </c>
      <c r="BB243" s="1" t="n"/>
      <c r="BC243" s="1">
        <f>IF(sum!A236="SA",sum!E236,"*")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2025</v>
      </c>
      <c r="J244" s="1" t="inlineStr">
        <is>
          <t>NCAP_BND</t>
        </is>
      </c>
      <c r="K244" s="1" t="inlineStr">
        <is>
          <t>FX</t>
        </is>
      </c>
      <c r="L244" s="1" t="n">
        <v>2025</v>
      </c>
      <c r="M244" s="1">
        <f>IF(sum!A237="AT",sum!B237,"*")</f>
        <v/>
      </c>
      <c r="N244" s="1" t="n"/>
      <c r="O244" s="1">
        <f>IF(sum!A237="AT",sum!E237,"*")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2025</v>
      </c>
      <c r="U244" s="1">
        <f>IF(sum!A237="BC",sum!B237,"*")</f>
        <v/>
      </c>
      <c r="V244" s="1" t="n"/>
      <c r="W244" s="1">
        <f>IF(sum!A237="BC",sum!E237,"*")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2025</v>
      </c>
      <c r="AC244" s="1">
        <f>IF(sum!A237="MA",sum!B237,"*")</f>
        <v/>
      </c>
      <c r="AD244" s="1" t="n"/>
      <c r="AE244" s="1">
        <f>IF(sum!A237="MA",sum!E237,"*")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2025</v>
      </c>
      <c r="AK244" s="1">
        <f>IF(sum!A237="ON",sum!B237,"*")</f>
        <v/>
      </c>
      <c r="AL244" s="1" t="n"/>
      <c r="AM244" s="1">
        <f>IF(sum!A237="ON",sum!E237,"*")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2025</v>
      </c>
      <c r="AS244" s="1">
        <f>IF(sum!A237="QU",sum!B237,"*")</f>
        <v/>
      </c>
      <c r="AT244" s="1" t="n"/>
      <c r="AU244" s="1">
        <f>IF(sum!A237="QU",sum!E237,"*")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2025</v>
      </c>
      <c r="BA244" s="1">
        <f>IF(sum!A237="SA",sum!B237,"*")</f>
        <v/>
      </c>
      <c r="BB244" s="1" t="n"/>
      <c r="BC244" s="1">
        <f>IF(sum!A237="SA",sum!E237,"*")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2025</v>
      </c>
      <c r="J245" s="1" t="inlineStr">
        <is>
          <t>NCAP_BND</t>
        </is>
      </c>
      <c r="K245" s="1" t="inlineStr">
        <is>
          <t>FX</t>
        </is>
      </c>
      <c r="L245" s="1" t="n">
        <v>2025</v>
      </c>
      <c r="M245" s="1">
        <f>IF(sum!A238="AT",sum!B238,"*")</f>
        <v/>
      </c>
      <c r="N245" s="1" t="n"/>
      <c r="O245" s="1">
        <f>IF(sum!A238="AT",sum!E238,"*")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2025</v>
      </c>
      <c r="U245" s="1">
        <f>IF(sum!A238="BC",sum!B238,"*")</f>
        <v/>
      </c>
      <c r="V245" s="1" t="n"/>
      <c r="W245" s="1">
        <f>IF(sum!A238="BC",sum!E238,"*")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2025</v>
      </c>
      <c r="AC245" s="1">
        <f>IF(sum!A238="MA",sum!B238,"*")</f>
        <v/>
      </c>
      <c r="AD245" s="1" t="n"/>
      <c r="AE245" s="1">
        <f>IF(sum!A238="MA",sum!E238,"*")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2025</v>
      </c>
      <c r="AK245" s="1">
        <f>IF(sum!A238="ON",sum!B238,"*")</f>
        <v/>
      </c>
      <c r="AL245" s="1" t="n"/>
      <c r="AM245" s="1">
        <f>IF(sum!A238="ON",sum!E238,"*")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2025</v>
      </c>
      <c r="AS245" s="1">
        <f>IF(sum!A238="QU",sum!B238,"*")</f>
        <v/>
      </c>
      <c r="AT245" s="1" t="n"/>
      <c r="AU245" s="1">
        <f>IF(sum!A238="QU",sum!E238,"*")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2025</v>
      </c>
      <c r="BA245" s="1">
        <f>IF(sum!A238="SA",sum!B238,"*")</f>
        <v/>
      </c>
      <c r="BB245" s="1" t="n"/>
      <c r="BC245" s="1">
        <f>IF(sum!A238="SA",sum!E238,"*")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2025</v>
      </c>
      <c r="J246" s="4" t="inlineStr">
        <is>
          <t>NCAP_BND</t>
        </is>
      </c>
      <c r="K246" s="4" t="inlineStr">
        <is>
          <t>FX</t>
        </is>
      </c>
      <c r="L246" s="4" t="n">
        <v>2025</v>
      </c>
      <c r="M246" s="1">
        <f>IF(sum!A239="AT",sum!B239,"*")</f>
        <v/>
      </c>
      <c r="N246" s="1" t="n"/>
      <c r="O246" s="1">
        <f>IF(sum!A239="AT",sum!E239,"*")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2025</v>
      </c>
      <c r="U246" s="1">
        <f>IF(sum!A239="BC",sum!B239,"*")</f>
        <v/>
      </c>
      <c r="V246" s="1" t="n"/>
      <c r="W246" s="1">
        <f>IF(sum!A239="BC",sum!E239,"*")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2025</v>
      </c>
      <c r="AC246" s="1">
        <f>IF(sum!A239="MA",sum!B239,"*")</f>
        <v/>
      </c>
      <c r="AD246" s="1" t="n"/>
      <c r="AE246" s="1">
        <f>IF(sum!A239="MA",sum!E239,"*")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2025</v>
      </c>
      <c r="AK246" s="1">
        <f>IF(sum!A239="ON",sum!B239,"*")</f>
        <v/>
      </c>
      <c r="AL246" s="1" t="n"/>
      <c r="AM246" s="1">
        <f>IF(sum!A239="ON",sum!E239,"*")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2025</v>
      </c>
      <c r="AS246" s="1">
        <f>IF(sum!A239="QU",sum!B239,"*")</f>
        <v/>
      </c>
      <c r="AT246" s="1" t="n"/>
      <c r="AU246" s="1">
        <f>IF(sum!A239="QU",sum!E239,"*")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2025</v>
      </c>
      <c r="BA246" s="1">
        <f>IF(sum!A239="SA",sum!B239,"*")</f>
        <v/>
      </c>
      <c r="BB246" s="1" t="n"/>
      <c r="BC246" s="1">
        <f>IF(sum!A239="SA",sum!E239,"*")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2025</v>
      </c>
      <c r="J247" s="1" t="inlineStr">
        <is>
          <t>NCAP_BND</t>
        </is>
      </c>
      <c r="K247" s="1" t="inlineStr">
        <is>
          <t>FX</t>
        </is>
      </c>
      <c r="L247" s="1" t="n">
        <v>2025</v>
      </c>
      <c r="M247" s="1">
        <f>IF(sum!A240="AT",sum!B240,"*")</f>
        <v/>
      </c>
      <c r="N247" s="1" t="n"/>
      <c r="O247" s="1">
        <f>IF(sum!A240="AT",sum!E240,"*")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2025</v>
      </c>
      <c r="U247" s="1">
        <f>IF(sum!A240="BC",sum!B240,"*")</f>
        <v/>
      </c>
      <c r="V247" s="1" t="n"/>
      <c r="W247" s="1">
        <f>IF(sum!A240="BC",sum!E240,"*")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2025</v>
      </c>
      <c r="AC247" s="1">
        <f>IF(sum!A240="MA",sum!B240,"*")</f>
        <v/>
      </c>
      <c r="AD247" s="1" t="n"/>
      <c r="AE247" s="1">
        <f>IF(sum!A240="MA",sum!E240,"*")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2025</v>
      </c>
      <c r="AK247" s="1">
        <f>IF(sum!A240="ON",sum!B240,"*")</f>
        <v/>
      </c>
      <c r="AL247" s="1" t="n"/>
      <c r="AM247" s="1">
        <f>IF(sum!A240="ON",sum!E240,"*")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2025</v>
      </c>
      <c r="AS247" s="1">
        <f>IF(sum!A240="QU",sum!B240,"*")</f>
        <v/>
      </c>
      <c r="AT247" s="1" t="n"/>
      <c r="AU247" s="1">
        <f>IF(sum!A240="QU",sum!E240,"*")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2025</v>
      </c>
      <c r="BA247" s="1">
        <f>IF(sum!A240="SA",sum!B240,"*")</f>
        <v/>
      </c>
      <c r="BB247" s="1" t="n"/>
      <c r="BC247" s="1">
        <f>IF(sum!A240="SA",sum!E240,"*")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2025</v>
      </c>
      <c r="J248" s="1" t="inlineStr">
        <is>
          <t>NCAP_BND</t>
        </is>
      </c>
      <c r="K248" s="1" t="inlineStr">
        <is>
          <t>FX</t>
        </is>
      </c>
      <c r="L248" s="1" t="n">
        <v>2025</v>
      </c>
      <c r="M248" s="1">
        <f>IF(sum!A241="AT",sum!B241,"*")</f>
        <v/>
      </c>
      <c r="N248" s="1" t="n"/>
      <c r="O248" s="1">
        <f>IF(sum!A241="AT",sum!E241,"*")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2025</v>
      </c>
      <c r="U248" s="1">
        <f>IF(sum!A241="BC",sum!B241,"*")</f>
        <v/>
      </c>
      <c r="V248" s="1" t="n"/>
      <c r="W248" s="1">
        <f>IF(sum!A241="BC",sum!E241,"*")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2025</v>
      </c>
      <c r="AC248" s="1">
        <f>IF(sum!A241="MA",sum!B241,"*")</f>
        <v/>
      </c>
      <c r="AD248" s="1" t="n"/>
      <c r="AE248" s="1">
        <f>IF(sum!A241="MA",sum!E241,"*")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2025</v>
      </c>
      <c r="AK248" s="1">
        <f>IF(sum!A241="ON",sum!B241,"*")</f>
        <v/>
      </c>
      <c r="AL248" s="1" t="n"/>
      <c r="AM248" s="1">
        <f>IF(sum!A241="ON",sum!E241,"*")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2025</v>
      </c>
      <c r="AS248" s="1">
        <f>IF(sum!A241="QU",sum!B241,"*")</f>
        <v/>
      </c>
      <c r="AT248" s="1" t="n"/>
      <c r="AU248" s="1">
        <f>IF(sum!A241="QU",sum!E241,"*")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2025</v>
      </c>
      <c r="BA248" s="1">
        <f>IF(sum!A241="SA",sum!B241,"*")</f>
        <v/>
      </c>
      <c r="BB248" s="1" t="n"/>
      <c r="BC248" s="1">
        <f>IF(sum!A241="SA",sum!E241,"*")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2025</v>
      </c>
      <c r="J249" s="4" t="inlineStr">
        <is>
          <t>NCAP_BND</t>
        </is>
      </c>
      <c r="K249" s="4" t="inlineStr">
        <is>
          <t>FX</t>
        </is>
      </c>
      <c r="L249" s="4" t="n">
        <v>2025</v>
      </c>
      <c r="M249" s="1">
        <f>IF(sum!A242="AT",sum!B242,"*")</f>
        <v/>
      </c>
      <c r="N249" s="1" t="n"/>
      <c r="O249" s="1">
        <f>IF(sum!A242="AT",sum!E242,"*")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2025</v>
      </c>
      <c r="U249" s="1">
        <f>IF(sum!A242="BC",sum!B242,"*")</f>
        <v/>
      </c>
      <c r="V249" s="1" t="n"/>
      <c r="W249" s="1">
        <f>IF(sum!A242="BC",sum!E242,"*")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2025</v>
      </c>
      <c r="AC249" s="1">
        <f>IF(sum!A242="MA",sum!B242,"*")</f>
        <v/>
      </c>
      <c r="AD249" s="1" t="n"/>
      <c r="AE249" s="1">
        <f>IF(sum!A242="MA",sum!E242,"*")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2025</v>
      </c>
      <c r="AK249" s="1">
        <f>IF(sum!A242="ON",sum!B242,"*")</f>
        <v/>
      </c>
      <c r="AL249" s="1" t="n"/>
      <c r="AM249" s="1">
        <f>IF(sum!A242="ON",sum!E242,"*")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2025</v>
      </c>
      <c r="AS249" s="1">
        <f>IF(sum!A242="QU",sum!B242,"*")</f>
        <v/>
      </c>
      <c r="AT249" s="1" t="n"/>
      <c r="AU249" s="1">
        <f>IF(sum!A242="QU",sum!E242,"*")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2025</v>
      </c>
      <c r="BA249" s="1">
        <f>IF(sum!A242="SA",sum!B242,"*")</f>
        <v/>
      </c>
      <c r="BB249" s="1" t="n"/>
      <c r="BC249" s="1">
        <f>IF(sum!A242="SA",sum!E242,"*")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2025</v>
      </c>
      <c r="J250" s="1" t="inlineStr">
        <is>
          <t>NCAP_BND</t>
        </is>
      </c>
      <c r="K250" s="1" t="inlineStr">
        <is>
          <t>FX</t>
        </is>
      </c>
      <c r="L250" s="1" t="n">
        <v>2025</v>
      </c>
      <c r="M250" s="1">
        <f>IF(sum!A243="AT",sum!B243,"*")</f>
        <v/>
      </c>
      <c r="N250" s="1" t="n"/>
      <c r="O250" s="1">
        <f>IF(sum!A243="AT",sum!E243,"*")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2025</v>
      </c>
      <c r="U250" s="1">
        <f>IF(sum!A243="BC",sum!B243,"*")</f>
        <v/>
      </c>
      <c r="V250" s="1" t="n"/>
      <c r="W250" s="1">
        <f>IF(sum!A243="BC",sum!E243,"*")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2025</v>
      </c>
      <c r="AC250" s="1">
        <f>IF(sum!A243="MA",sum!B243,"*")</f>
        <v/>
      </c>
      <c r="AD250" s="1" t="n"/>
      <c r="AE250" s="1">
        <f>IF(sum!A243="MA",sum!E243,"*")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2025</v>
      </c>
      <c r="AK250" s="1">
        <f>IF(sum!A243="ON",sum!B243,"*")</f>
        <v/>
      </c>
      <c r="AL250" s="1" t="n"/>
      <c r="AM250" s="1">
        <f>IF(sum!A243="ON",sum!E243,"*")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2025</v>
      </c>
      <c r="AS250" s="1">
        <f>IF(sum!A243="QU",sum!B243,"*")</f>
        <v/>
      </c>
      <c r="AT250" s="1" t="n"/>
      <c r="AU250" s="1">
        <f>IF(sum!A243="QU",sum!E243,"*")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2025</v>
      </c>
      <c r="BA250" s="1">
        <f>IF(sum!A243="SA",sum!B243,"*")</f>
        <v/>
      </c>
      <c r="BB250" s="1" t="n"/>
      <c r="BC250" s="1">
        <f>IF(sum!A243="SA",sum!E243,"*")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2025</v>
      </c>
      <c r="J251" s="1" t="inlineStr">
        <is>
          <t>NCAP_BND</t>
        </is>
      </c>
      <c r="K251" s="1" t="inlineStr">
        <is>
          <t>FX</t>
        </is>
      </c>
      <c r="L251" s="1" t="n">
        <v>2025</v>
      </c>
      <c r="M251" s="1">
        <f>IF(sum!A244="AT",sum!B244,"*")</f>
        <v/>
      </c>
      <c r="N251" s="1" t="n"/>
      <c r="O251" s="1">
        <f>IF(sum!A244="AT",sum!E244,"*")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2025</v>
      </c>
      <c r="U251" s="1">
        <f>IF(sum!A244="BC",sum!B244,"*")</f>
        <v/>
      </c>
      <c r="V251" s="1" t="n"/>
      <c r="W251" s="1">
        <f>IF(sum!A244="BC",sum!E244,"*")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2025</v>
      </c>
      <c r="AC251" s="1">
        <f>IF(sum!A244="MA",sum!B244,"*")</f>
        <v/>
      </c>
      <c r="AD251" s="1" t="n"/>
      <c r="AE251" s="1">
        <f>IF(sum!A244="MA",sum!E244,"*")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2025</v>
      </c>
      <c r="AK251" s="1">
        <f>IF(sum!A244="ON",sum!B244,"*")</f>
        <v/>
      </c>
      <c r="AL251" s="1" t="n"/>
      <c r="AM251" s="1">
        <f>IF(sum!A244="ON",sum!E244,"*")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2025</v>
      </c>
      <c r="AS251" s="1">
        <f>IF(sum!A244="QU",sum!B244,"*")</f>
        <v/>
      </c>
      <c r="AT251" s="1" t="n"/>
      <c r="AU251" s="1">
        <f>IF(sum!A244="QU",sum!E244,"*")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2025</v>
      </c>
      <c r="BA251" s="1">
        <f>IF(sum!A244="SA",sum!B244,"*")</f>
        <v/>
      </c>
      <c r="BB251" s="1" t="n"/>
      <c r="BC251" s="1">
        <f>IF(sum!A244="SA",sum!E244,"*")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2025</v>
      </c>
      <c r="J252" s="4" t="inlineStr">
        <is>
          <t>NCAP_BND</t>
        </is>
      </c>
      <c r="K252" s="4" t="inlineStr">
        <is>
          <t>FX</t>
        </is>
      </c>
      <c r="L252" s="4" t="n">
        <v>2025</v>
      </c>
      <c r="M252" s="1">
        <f>IF(sum!A245="AT",sum!B245,"*")</f>
        <v/>
      </c>
      <c r="N252" s="1" t="n"/>
      <c r="O252" s="1">
        <f>IF(sum!A245="AT",sum!E245,"*")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2025</v>
      </c>
      <c r="U252" s="1">
        <f>IF(sum!A245="BC",sum!B245,"*")</f>
        <v/>
      </c>
      <c r="V252" s="1" t="n"/>
      <c r="W252" s="1">
        <f>IF(sum!A245="BC",sum!E245,"*")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2025</v>
      </c>
      <c r="AC252" s="1">
        <f>IF(sum!A245="MA",sum!B245,"*")</f>
        <v/>
      </c>
      <c r="AD252" s="1" t="n"/>
      <c r="AE252" s="1">
        <f>IF(sum!A245="MA",sum!E245,"*")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2025</v>
      </c>
      <c r="AK252" s="1">
        <f>IF(sum!A245="ON",sum!B245,"*")</f>
        <v/>
      </c>
      <c r="AL252" s="1" t="n"/>
      <c r="AM252" s="1">
        <f>IF(sum!A245="ON",sum!E245,"*")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2025</v>
      </c>
      <c r="AS252" s="1">
        <f>IF(sum!A245="QU",sum!B245,"*")</f>
        <v/>
      </c>
      <c r="AT252" s="1" t="n"/>
      <c r="AU252" s="1">
        <f>IF(sum!A245="QU",sum!E245,"*")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2025</v>
      </c>
      <c r="BA252" s="1">
        <f>IF(sum!A245="SA",sum!B245,"*")</f>
        <v/>
      </c>
      <c r="BB252" s="1" t="n"/>
      <c r="BC252" s="1">
        <f>IF(sum!A245="SA",sum!E245,"*")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2025</v>
      </c>
      <c r="J253" s="1" t="inlineStr">
        <is>
          <t>NCAP_BND</t>
        </is>
      </c>
      <c r="K253" s="1" t="inlineStr">
        <is>
          <t>FX</t>
        </is>
      </c>
      <c r="L253" s="1" t="n">
        <v>2025</v>
      </c>
      <c r="M253" s="1">
        <f>IF(sum!A246="AT",sum!B246,"*")</f>
        <v/>
      </c>
      <c r="N253" s="1" t="n"/>
      <c r="O253" s="1">
        <f>IF(sum!A246="AT",sum!E246,"*")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2025</v>
      </c>
      <c r="U253" s="1">
        <f>IF(sum!A246="BC",sum!B246,"*")</f>
        <v/>
      </c>
      <c r="V253" s="1" t="n"/>
      <c r="W253" s="1">
        <f>IF(sum!A246="BC",sum!E246,"*")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2025</v>
      </c>
      <c r="AC253" s="1">
        <f>IF(sum!A246="MA",sum!B246,"*")</f>
        <v/>
      </c>
      <c r="AD253" s="1" t="n"/>
      <c r="AE253" s="1">
        <f>IF(sum!A246="MA",sum!E246,"*")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2025</v>
      </c>
      <c r="AK253" s="1">
        <f>IF(sum!A246="ON",sum!B246,"*")</f>
        <v/>
      </c>
      <c r="AL253" s="1" t="n"/>
      <c r="AM253" s="1">
        <f>IF(sum!A246="ON",sum!E246,"*")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2025</v>
      </c>
      <c r="AS253" s="1">
        <f>IF(sum!A246="QU",sum!B246,"*")</f>
        <v/>
      </c>
      <c r="AT253" s="1" t="n"/>
      <c r="AU253" s="1">
        <f>IF(sum!A246="QU",sum!E246,"*")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2025</v>
      </c>
      <c r="BA253" s="1">
        <f>IF(sum!A246="SA",sum!B246,"*")</f>
        <v/>
      </c>
      <c r="BB253" s="1" t="n"/>
      <c r="BC253" s="1">
        <f>IF(sum!A246="SA",sum!E246,"*")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2025</v>
      </c>
      <c r="J254" s="1" t="inlineStr">
        <is>
          <t>NCAP_BND</t>
        </is>
      </c>
      <c r="K254" s="1" t="inlineStr">
        <is>
          <t>FX</t>
        </is>
      </c>
      <c r="L254" s="1" t="n">
        <v>2025</v>
      </c>
      <c r="M254" s="1">
        <f>IF(sum!A247="AT",sum!B247,"*")</f>
        <v/>
      </c>
      <c r="N254" s="1" t="n"/>
      <c r="O254" s="1">
        <f>IF(sum!A247="AT",sum!E247,"*")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2025</v>
      </c>
      <c r="U254" s="1">
        <f>IF(sum!A247="BC",sum!B247,"*")</f>
        <v/>
      </c>
      <c r="V254" s="1" t="n"/>
      <c r="W254" s="1">
        <f>IF(sum!A247="BC",sum!E247,"*")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2025</v>
      </c>
      <c r="AC254" s="1">
        <f>IF(sum!A247="MA",sum!B247,"*")</f>
        <v/>
      </c>
      <c r="AD254" s="1" t="n"/>
      <c r="AE254" s="1">
        <f>IF(sum!A247="MA",sum!E247,"*")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2025</v>
      </c>
      <c r="AK254" s="1">
        <f>IF(sum!A247="ON",sum!B247,"*")</f>
        <v/>
      </c>
      <c r="AL254" s="1" t="n"/>
      <c r="AM254" s="1">
        <f>IF(sum!A247="ON",sum!E247,"*")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2025</v>
      </c>
      <c r="AS254" s="1">
        <f>IF(sum!A247="QU",sum!B247,"*")</f>
        <v/>
      </c>
      <c r="AT254" s="1" t="n"/>
      <c r="AU254" s="1">
        <f>IF(sum!A247="QU",sum!E247,"*")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2025</v>
      </c>
      <c r="BA254" s="1">
        <f>IF(sum!A247="SA",sum!B247,"*")</f>
        <v/>
      </c>
      <c r="BB254" s="1" t="n"/>
      <c r="BC254" s="1">
        <f>IF(sum!A247="SA",sum!E247,"*")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2025</v>
      </c>
      <c r="J255" s="4" t="inlineStr">
        <is>
          <t>NCAP_BND</t>
        </is>
      </c>
      <c r="K255" s="4" t="inlineStr">
        <is>
          <t>FX</t>
        </is>
      </c>
      <c r="L255" s="4" t="n">
        <v>2025</v>
      </c>
      <c r="M255" s="1">
        <f>IF(sum!A248="AT",sum!B248,"*")</f>
        <v/>
      </c>
      <c r="N255" s="1" t="n"/>
      <c r="O255" s="1">
        <f>IF(sum!A248="AT",sum!E248,"*")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2025</v>
      </c>
      <c r="U255" s="1">
        <f>IF(sum!A248="BC",sum!B248,"*")</f>
        <v/>
      </c>
      <c r="V255" s="1" t="n"/>
      <c r="W255" s="1">
        <f>IF(sum!A248="BC",sum!E248,"*")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2025</v>
      </c>
      <c r="AC255" s="1">
        <f>IF(sum!A248="MA",sum!B248,"*")</f>
        <v/>
      </c>
      <c r="AD255" s="1" t="n"/>
      <c r="AE255" s="1">
        <f>IF(sum!A248="MA",sum!E248,"*")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2025</v>
      </c>
      <c r="AK255" s="1">
        <f>IF(sum!A248="ON",sum!B248,"*")</f>
        <v/>
      </c>
      <c r="AL255" s="1" t="n"/>
      <c r="AM255" s="1">
        <f>IF(sum!A248="ON",sum!E248,"*")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2025</v>
      </c>
      <c r="AS255" s="1">
        <f>IF(sum!A248="QU",sum!B248,"*")</f>
        <v/>
      </c>
      <c r="AT255" s="1" t="n"/>
      <c r="AU255" s="1">
        <f>IF(sum!A248="QU",sum!E248,"*")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2025</v>
      </c>
      <c r="BA255" s="1">
        <f>IF(sum!A248="SA",sum!B248,"*")</f>
        <v/>
      </c>
      <c r="BB255" s="1" t="n"/>
      <c r="BC255" s="1">
        <f>IF(sum!A248="SA",sum!E248,"*")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2025</v>
      </c>
      <c r="J256" s="1" t="inlineStr">
        <is>
          <t>NCAP_BND</t>
        </is>
      </c>
      <c r="K256" s="1" t="inlineStr">
        <is>
          <t>FX</t>
        </is>
      </c>
      <c r="L256" s="1" t="n">
        <v>2025</v>
      </c>
      <c r="M256" s="1">
        <f>IF(sum!A249="AT",sum!B249,"*")</f>
        <v/>
      </c>
      <c r="N256" s="1" t="n"/>
      <c r="O256" s="1">
        <f>IF(sum!A249="AT",sum!E249,"*")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2025</v>
      </c>
      <c r="U256" s="1">
        <f>IF(sum!A249="BC",sum!B249,"*")</f>
        <v/>
      </c>
      <c r="V256" s="1" t="n"/>
      <c r="W256" s="1">
        <f>IF(sum!A249="BC",sum!E249,"*")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2025</v>
      </c>
      <c r="AC256" s="1">
        <f>IF(sum!A249="MA",sum!B249,"*")</f>
        <v/>
      </c>
      <c r="AD256" s="1" t="n"/>
      <c r="AE256" s="1">
        <f>IF(sum!A249="MA",sum!E249,"*")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2025</v>
      </c>
      <c r="AK256" s="1">
        <f>IF(sum!A249="ON",sum!B249,"*")</f>
        <v/>
      </c>
      <c r="AL256" s="1" t="n"/>
      <c r="AM256" s="1">
        <f>IF(sum!A249="ON",sum!E249,"*")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2025</v>
      </c>
      <c r="AS256" s="1">
        <f>IF(sum!A249="QU",sum!B249,"*")</f>
        <v/>
      </c>
      <c r="AT256" s="1" t="n"/>
      <c r="AU256" s="1">
        <f>IF(sum!A249="QU",sum!E249,"*")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2025</v>
      </c>
      <c r="BA256" s="1">
        <f>IF(sum!A249="SA",sum!B249,"*")</f>
        <v/>
      </c>
      <c r="BB256" s="1" t="n"/>
      <c r="BC256" s="1">
        <f>IF(sum!A249="SA",sum!E249,"*")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2025</v>
      </c>
      <c r="J257" s="1" t="inlineStr">
        <is>
          <t>NCAP_BND</t>
        </is>
      </c>
      <c r="K257" s="1" t="inlineStr">
        <is>
          <t>FX</t>
        </is>
      </c>
      <c r="L257" s="1" t="n">
        <v>2025</v>
      </c>
      <c r="M257" s="1">
        <f>IF(sum!A250="AT",sum!B250,"*")</f>
        <v/>
      </c>
      <c r="N257" s="1" t="n"/>
      <c r="O257" s="1">
        <f>IF(sum!A250="AT",sum!E250,"*")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2025</v>
      </c>
      <c r="U257" s="1">
        <f>IF(sum!A250="BC",sum!B250,"*")</f>
        <v/>
      </c>
      <c r="V257" s="1" t="n"/>
      <c r="W257" s="1">
        <f>IF(sum!A250="BC",sum!E250,"*")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2025</v>
      </c>
      <c r="AC257" s="1">
        <f>IF(sum!A250="MA",sum!B250,"*")</f>
        <v/>
      </c>
      <c r="AD257" s="1" t="n"/>
      <c r="AE257" s="1">
        <f>IF(sum!A250="MA",sum!E250,"*")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2025</v>
      </c>
      <c r="AK257" s="1">
        <f>IF(sum!A250="ON",sum!B250,"*")</f>
        <v/>
      </c>
      <c r="AL257" s="1" t="n"/>
      <c r="AM257" s="1">
        <f>IF(sum!A250="ON",sum!E250,"*")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2025</v>
      </c>
      <c r="AS257" s="1">
        <f>IF(sum!A250="QU",sum!B250,"*")</f>
        <v/>
      </c>
      <c r="AT257" s="1" t="n"/>
      <c r="AU257" s="1">
        <f>IF(sum!A250="QU",sum!E250,"*")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2025</v>
      </c>
      <c r="BA257" s="1">
        <f>IF(sum!A250="SA",sum!B250,"*")</f>
        <v/>
      </c>
      <c r="BB257" s="1" t="n"/>
      <c r="BC257" s="1">
        <f>IF(sum!A250="SA",sum!E250,"*")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2025</v>
      </c>
      <c r="J258" s="4" t="inlineStr">
        <is>
          <t>NCAP_BND</t>
        </is>
      </c>
      <c r="K258" s="4" t="inlineStr">
        <is>
          <t>FX</t>
        </is>
      </c>
      <c r="L258" s="4" t="n">
        <v>2025</v>
      </c>
      <c r="M258" s="1">
        <f>IF(sum!A251="AT",sum!B251,"*")</f>
        <v/>
      </c>
      <c r="N258" s="1" t="n"/>
      <c r="O258" s="1">
        <f>IF(sum!A251="AT",sum!E251,"*")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2025</v>
      </c>
      <c r="U258" s="1">
        <f>IF(sum!A251="BC",sum!B251,"*")</f>
        <v/>
      </c>
      <c r="V258" s="1" t="n"/>
      <c r="W258" s="1">
        <f>IF(sum!A251="BC",sum!E251,"*")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2025</v>
      </c>
      <c r="AC258" s="1">
        <f>IF(sum!A251="MA",sum!B251,"*")</f>
        <v/>
      </c>
      <c r="AD258" s="1" t="n"/>
      <c r="AE258" s="1">
        <f>IF(sum!A251="MA",sum!E251,"*")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2025</v>
      </c>
      <c r="AK258" s="1">
        <f>IF(sum!A251="ON",sum!B251,"*")</f>
        <v/>
      </c>
      <c r="AL258" s="1" t="n"/>
      <c r="AM258" s="1">
        <f>IF(sum!A251="ON",sum!E251,"*")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2025</v>
      </c>
      <c r="AS258" s="1">
        <f>IF(sum!A251="QU",sum!B251,"*")</f>
        <v/>
      </c>
      <c r="AT258" s="1" t="n"/>
      <c r="AU258" s="1">
        <f>IF(sum!A251="QU",sum!E251,"*")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2025</v>
      </c>
      <c r="BA258" s="1">
        <f>IF(sum!A251="SA",sum!B251,"*")</f>
        <v/>
      </c>
      <c r="BB258" s="1" t="n"/>
      <c r="BC258" s="1">
        <f>IF(sum!A251="SA",sum!E251,"*")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2025</v>
      </c>
      <c r="J259" s="1" t="inlineStr">
        <is>
          <t>NCAP_BND</t>
        </is>
      </c>
      <c r="K259" s="1" t="inlineStr">
        <is>
          <t>FX</t>
        </is>
      </c>
      <c r="L259" s="1" t="n">
        <v>2025</v>
      </c>
      <c r="M259" s="1">
        <f>IF(sum!A252="AT",sum!B252,"*")</f>
        <v/>
      </c>
      <c r="N259" s="1" t="n"/>
      <c r="O259" s="1">
        <f>IF(sum!A252="AT",sum!E252,"*")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2025</v>
      </c>
      <c r="U259" s="1">
        <f>IF(sum!A252="BC",sum!B252,"*")</f>
        <v/>
      </c>
      <c r="V259" s="1" t="n"/>
      <c r="W259" s="1">
        <f>IF(sum!A252="BC",sum!E252,"*")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2025</v>
      </c>
      <c r="AC259" s="1">
        <f>IF(sum!A252="MA",sum!B252,"*")</f>
        <v/>
      </c>
      <c r="AD259" s="1" t="n"/>
      <c r="AE259" s="1">
        <f>IF(sum!A252="MA",sum!E252,"*")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2025</v>
      </c>
      <c r="AK259" s="1">
        <f>IF(sum!A252="ON",sum!B252,"*")</f>
        <v/>
      </c>
      <c r="AL259" s="1" t="n"/>
      <c r="AM259" s="1">
        <f>IF(sum!A252="ON",sum!E252,"*")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2025</v>
      </c>
      <c r="AS259" s="1">
        <f>IF(sum!A252="QU",sum!B252,"*")</f>
        <v/>
      </c>
      <c r="AT259" s="1" t="n"/>
      <c r="AU259" s="1">
        <f>IF(sum!A252="QU",sum!E252,"*")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2025</v>
      </c>
      <c r="BA259" s="1">
        <f>IF(sum!A252="SA",sum!B252,"*")</f>
        <v/>
      </c>
      <c r="BB259" s="1" t="n"/>
      <c r="BC259" s="1">
        <f>IF(sum!A252="SA",sum!E252,"*")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2025</v>
      </c>
      <c r="J260" s="1" t="inlineStr">
        <is>
          <t>NCAP_BND</t>
        </is>
      </c>
      <c r="K260" s="1" t="inlineStr">
        <is>
          <t>FX</t>
        </is>
      </c>
      <c r="L260" s="1" t="n">
        <v>2025</v>
      </c>
      <c r="M260" s="1">
        <f>IF(sum!A253="AT",sum!B253,"*")</f>
        <v/>
      </c>
      <c r="N260" s="1" t="n"/>
      <c r="O260" s="1">
        <f>IF(sum!A253="AT",sum!E253,"*")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2025</v>
      </c>
      <c r="U260" s="1">
        <f>IF(sum!A253="BC",sum!B253,"*")</f>
        <v/>
      </c>
      <c r="V260" s="1" t="n"/>
      <c r="W260" s="1">
        <f>IF(sum!A253="BC",sum!E253,"*")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2025</v>
      </c>
      <c r="AC260" s="1">
        <f>IF(sum!A253="MA",sum!B253,"*")</f>
        <v/>
      </c>
      <c r="AD260" s="1" t="n"/>
      <c r="AE260" s="1">
        <f>IF(sum!A253="MA",sum!E253,"*")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2025</v>
      </c>
      <c r="AK260" s="1">
        <f>IF(sum!A253="ON",sum!B253,"*")</f>
        <v/>
      </c>
      <c r="AL260" s="1" t="n"/>
      <c r="AM260" s="1">
        <f>IF(sum!A253="ON",sum!E253,"*")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2025</v>
      </c>
      <c r="AS260" s="1">
        <f>IF(sum!A253="QU",sum!B253,"*")</f>
        <v/>
      </c>
      <c r="AT260" s="1" t="n"/>
      <c r="AU260" s="1">
        <f>IF(sum!A253="QU",sum!E253,"*")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2025</v>
      </c>
      <c r="BA260" s="1">
        <f>IF(sum!A253="SA",sum!B253,"*")</f>
        <v/>
      </c>
      <c r="BB260" s="1" t="n"/>
      <c r="BC260" s="1">
        <f>IF(sum!A253="SA",sum!E253,"*")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2025</v>
      </c>
      <c r="J261" s="4" t="inlineStr">
        <is>
          <t>NCAP_BND</t>
        </is>
      </c>
      <c r="K261" s="4" t="inlineStr">
        <is>
          <t>FX</t>
        </is>
      </c>
      <c r="L261" s="4" t="n">
        <v>2025</v>
      </c>
      <c r="M261" s="1">
        <f>IF(sum!A254="AT",sum!B254,"*")</f>
        <v/>
      </c>
      <c r="N261" s="1" t="n"/>
      <c r="O261" s="1">
        <f>IF(sum!A254="AT",sum!E254,"*")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2025</v>
      </c>
      <c r="U261" s="1">
        <f>IF(sum!A254="BC",sum!B254,"*")</f>
        <v/>
      </c>
      <c r="V261" s="1" t="n"/>
      <c r="W261" s="1">
        <f>IF(sum!A254="BC",sum!E254,"*")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2025</v>
      </c>
      <c r="AC261" s="1">
        <f>IF(sum!A254="MA",sum!B254,"*")</f>
        <v/>
      </c>
      <c r="AD261" s="1" t="n"/>
      <c r="AE261" s="1">
        <f>IF(sum!A254="MA",sum!E254,"*")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2025</v>
      </c>
      <c r="AK261" s="1">
        <f>IF(sum!A254="ON",sum!B254,"*")</f>
        <v/>
      </c>
      <c r="AL261" s="1" t="n"/>
      <c r="AM261" s="1">
        <f>IF(sum!A254="ON",sum!E254,"*")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2025</v>
      </c>
      <c r="AS261" s="1">
        <f>IF(sum!A254="QU",sum!B254,"*")</f>
        <v/>
      </c>
      <c r="AT261" s="1" t="n"/>
      <c r="AU261" s="1">
        <f>IF(sum!A254="QU",sum!E254,"*")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2025</v>
      </c>
      <c r="BA261" s="1">
        <f>IF(sum!A254="SA",sum!B254,"*")</f>
        <v/>
      </c>
      <c r="BB261" s="1" t="n"/>
      <c r="BC261" s="1">
        <f>IF(sum!A254="SA",sum!E254,"*")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2025</v>
      </c>
      <c r="J262" s="1" t="inlineStr">
        <is>
          <t>NCAP_BND</t>
        </is>
      </c>
      <c r="K262" s="1" t="inlineStr">
        <is>
          <t>FX</t>
        </is>
      </c>
      <c r="L262" s="1" t="n">
        <v>2025</v>
      </c>
      <c r="M262" s="1">
        <f>IF(sum!A255="AT",sum!B255,"*")</f>
        <v/>
      </c>
      <c r="N262" s="1" t="n"/>
      <c r="O262" s="1">
        <f>IF(sum!A255="AT",sum!E255,"*")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2025</v>
      </c>
      <c r="U262" s="1">
        <f>IF(sum!A255="BC",sum!B255,"*")</f>
        <v/>
      </c>
      <c r="V262" s="1" t="n"/>
      <c r="W262" s="1">
        <f>IF(sum!A255="BC",sum!E255,"*")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2025</v>
      </c>
      <c r="AC262" s="1">
        <f>IF(sum!A255="MA",sum!B255,"*")</f>
        <v/>
      </c>
      <c r="AD262" s="1" t="n"/>
      <c r="AE262" s="1">
        <f>IF(sum!A255="MA",sum!E255,"*")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2025</v>
      </c>
      <c r="AK262" s="1">
        <f>IF(sum!A255="ON",sum!B255,"*")</f>
        <v/>
      </c>
      <c r="AL262" s="1" t="n"/>
      <c r="AM262" s="1">
        <f>IF(sum!A255="ON",sum!E255,"*")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2025</v>
      </c>
      <c r="AS262" s="1">
        <f>IF(sum!A255="QU",sum!B255,"*")</f>
        <v/>
      </c>
      <c r="AT262" s="1" t="n"/>
      <c r="AU262" s="1">
        <f>IF(sum!A255="QU",sum!E255,"*")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2025</v>
      </c>
      <c r="BA262" s="1">
        <f>IF(sum!A255="SA",sum!B255,"*")</f>
        <v/>
      </c>
      <c r="BB262" s="1" t="n"/>
      <c r="BC262" s="1">
        <f>IF(sum!A255="SA",sum!E255,"*")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2025</v>
      </c>
      <c r="J263" s="1" t="inlineStr">
        <is>
          <t>NCAP_BND</t>
        </is>
      </c>
      <c r="K263" s="1" t="inlineStr">
        <is>
          <t>FX</t>
        </is>
      </c>
      <c r="L263" s="1" t="n">
        <v>2025</v>
      </c>
      <c r="M263" s="1">
        <f>IF(sum!A256="AT",sum!B256,"*")</f>
        <v/>
      </c>
      <c r="N263" s="1" t="n"/>
      <c r="O263" s="1">
        <f>IF(sum!A256="AT",sum!E256,"*")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2025</v>
      </c>
      <c r="U263" s="1">
        <f>IF(sum!A256="BC",sum!B256,"*")</f>
        <v/>
      </c>
      <c r="V263" s="1" t="n"/>
      <c r="W263" s="1">
        <f>IF(sum!A256="BC",sum!E256,"*")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2025</v>
      </c>
      <c r="AC263" s="1">
        <f>IF(sum!A256="MA",sum!B256,"*")</f>
        <v/>
      </c>
      <c r="AD263" s="1" t="n"/>
      <c r="AE263" s="1">
        <f>IF(sum!A256="MA",sum!E256,"*")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2025</v>
      </c>
      <c r="AK263" s="1">
        <f>IF(sum!A256="ON",sum!B256,"*")</f>
        <v/>
      </c>
      <c r="AL263" s="1" t="n"/>
      <c r="AM263" s="1">
        <f>IF(sum!A256="ON",sum!E256,"*")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2025</v>
      </c>
      <c r="AS263" s="1">
        <f>IF(sum!A256="QU",sum!B256,"*")</f>
        <v/>
      </c>
      <c r="AT263" s="1" t="n"/>
      <c r="AU263" s="1">
        <f>IF(sum!A256="QU",sum!E256,"*")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2025</v>
      </c>
      <c r="BA263" s="1">
        <f>IF(sum!A256="SA",sum!B256,"*")</f>
        <v/>
      </c>
      <c r="BB263" s="1" t="n"/>
      <c r="BC263" s="1">
        <f>IF(sum!A256="SA",sum!E256,"*")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2025</v>
      </c>
      <c r="J264" s="4" t="inlineStr">
        <is>
          <t>NCAP_BND</t>
        </is>
      </c>
      <c r="K264" s="4" t="inlineStr">
        <is>
          <t>FX</t>
        </is>
      </c>
      <c r="L264" s="4" t="n">
        <v>2025</v>
      </c>
      <c r="M264" s="1">
        <f>IF(sum!A257="AT",sum!B257,"*")</f>
        <v/>
      </c>
      <c r="N264" s="1" t="n"/>
      <c r="O264" s="1">
        <f>IF(sum!A257="AT",sum!E257,"*")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2025</v>
      </c>
      <c r="U264" s="1">
        <f>IF(sum!A257="BC",sum!B257,"*")</f>
        <v/>
      </c>
      <c r="V264" s="1" t="n"/>
      <c r="W264" s="1">
        <f>IF(sum!A257="BC",sum!E257,"*")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2025</v>
      </c>
      <c r="AC264" s="1">
        <f>IF(sum!A257="MA",sum!B257,"*")</f>
        <v/>
      </c>
      <c r="AD264" s="1" t="n"/>
      <c r="AE264" s="1">
        <f>IF(sum!A257="MA",sum!E257,"*")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2025</v>
      </c>
      <c r="AK264" s="1">
        <f>IF(sum!A257="ON",sum!B257,"*")</f>
        <v/>
      </c>
      <c r="AL264" s="1" t="n"/>
      <c r="AM264" s="1">
        <f>IF(sum!A257="ON",sum!E257,"*")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2025</v>
      </c>
      <c r="AS264" s="1">
        <f>IF(sum!A257="QU",sum!B257,"*")</f>
        <v/>
      </c>
      <c r="AT264" s="1" t="n"/>
      <c r="AU264" s="1">
        <f>IF(sum!A257="QU",sum!E257,"*")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2025</v>
      </c>
      <c r="BA264" s="1">
        <f>IF(sum!A257="SA",sum!B257,"*")</f>
        <v/>
      </c>
      <c r="BB264" s="1" t="n"/>
      <c r="BC264" s="1">
        <f>IF(sum!A257="SA",sum!E257,"*")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2025</v>
      </c>
      <c r="J265" s="1" t="inlineStr">
        <is>
          <t>NCAP_BND</t>
        </is>
      </c>
      <c r="K265" s="1" t="inlineStr">
        <is>
          <t>FX</t>
        </is>
      </c>
      <c r="L265" s="1" t="n">
        <v>2025</v>
      </c>
      <c r="M265" s="1">
        <f>IF(sum!A258="AT",sum!B258,"*")</f>
        <v/>
      </c>
      <c r="N265" s="1" t="n"/>
      <c r="O265" s="1">
        <f>IF(sum!A258="AT",sum!E258,"*")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2025</v>
      </c>
      <c r="U265" s="1">
        <f>IF(sum!A258="BC",sum!B258,"*")</f>
        <v/>
      </c>
      <c r="V265" s="1" t="n"/>
      <c r="W265" s="1">
        <f>IF(sum!A258="BC",sum!E258,"*")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2025</v>
      </c>
      <c r="AC265" s="1">
        <f>IF(sum!A258="MA",sum!B258,"*")</f>
        <v/>
      </c>
      <c r="AD265" s="1" t="n"/>
      <c r="AE265" s="1">
        <f>IF(sum!A258="MA",sum!E258,"*")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2025</v>
      </c>
      <c r="AK265" s="1">
        <f>IF(sum!A258="ON",sum!B258,"*")</f>
        <v/>
      </c>
      <c r="AL265" s="1" t="n"/>
      <c r="AM265" s="1">
        <f>IF(sum!A258="ON",sum!E258,"*")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2025</v>
      </c>
      <c r="AS265" s="1">
        <f>IF(sum!A258="QU",sum!B258,"*")</f>
        <v/>
      </c>
      <c r="AT265" s="1" t="n"/>
      <c r="AU265" s="1">
        <f>IF(sum!A258="QU",sum!E258,"*")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2025</v>
      </c>
      <c r="BA265" s="1">
        <f>IF(sum!A258="SA",sum!B258,"*")</f>
        <v/>
      </c>
      <c r="BB265" s="1" t="n"/>
      <c r="BC265" s="1">
        <f>IF(sum!A258="SA",sum!E258,"*")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2025</v>
      </c>
      <c r="J266" s="1" t="inlineStr">
        <is>
          <t>NCAP_BND</t>
        </is>
      </c>
      <c r="K266" s="1" t="inlineStr">
        <is>
          <t>FX</t>
        </is>
      </c>
      <c r="L266" s="1" t="n">
        <v>2025</v>
      </c>
      <c r="M266" s="1">
        <f>IF(sum!A259="AT",sum!B259,"*")</f>
        <v/>
      </c>
      <c r="N266" s="1" t="n"/>
      <c r="O266" s="1">
        <f>IF(sum!A259="AT",sum!E259,"*")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2025</v>
      </c>
      <c r="U266" s="1">
        <f>IF(sum!A259="BC",sum!B259,"*")</f>
        <v/>
      </c>
      <c r="V266" s="1" t="n"/>
      <c r="W266" s="1">
        <f>IF(sum!A259="BC",sum!E259,"*")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2025</v>
      </c>
      <c r="AC266" s="1">
        <f>IF(sum!A259="MA",sum!B259,"*")</f>
        <v/>
      </c>
      <c r="AD266" s="1" t="n"/>
      <c r="AE266" s="1">
        <f>IF(sum!A259="MA",sum!E259,"*")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2025</v>
      </c>
      <c r="AK266" s="1">
        <f>IF(sum!A259="ON",sum!B259,"*")</f>
        <v/>
      </c>
      <c r="AL266" s="1" t="n"/>
      <c r="AM266" s="1">
        <f>IF(sum!A259="ON",sum!E259,"*")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2025</v>
      </c>
      <c r="AS266" s="1">
        <f>IF(sum!A259="QU",sum!B259,"*")</f>
        <v/>
      </c>
      <c r="AT266" s="1" t="n"/>
      <c r="AU266" s="1">
        <f>IF(sum!A259="QU",sum!E259,"*")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2025</v>
      </c>
      <c r="BA266" s="1">
        <f>IF(sum!A259="SA",sum!B259,"*")</f>
        <v/>
      </c>
      <c r="BB266" s="1" t="n"/>
      <c r="BC266" s="1">
        <f>IF(sum!A259="SA",sum!E259,"*")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2025</v>
      </c>
      <c r="J267" s="4" t="inlineStr">
        <is>
          <t>NCAP_BND</t>
        </is>
      </c>
      <c r="K267" s="4" t="inlineStr">
        <is>
          <t>FX</t>
        </is>
      </c>
      <c r="L267" s="4" t="n">
        <v>2025</v>
      </c>
      <c r="M267" s="1">
        <f>IF(sum!A260="AT",sum!B260,"*")</f>
        <v/>
      </c>
      <c r="N267" s="1" t="n"/>
      <c r="O267" s="1">
        <f>IF(sum!A260="AT",sum!E260,"*")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2025</v>
      </c>
      <c r="U267" s="1">
        <f>IF(sum!A260="BC",sum!B260,"*")</f>
        <v/>
      </c>
      <c r="V267" s="1" t="n"/>
      <c r="W267" s="1">
        <f>IF(sum!A260="BC",sum!E260,"*")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2025</v>
      </c>
      <c r="AC267" s="1">
        <f>IF(sum!A260="MA",sum!B260,"*")</f>
        <v/>
      </c>
      <c r="AD267" s="1" t="n"/>
      <c r="AE267" s="1">
        <f>IF(sum!A260="MA",sum!E260,"*")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2025</v>
      </c>
      <c r="AK267" s="1">
        <f>IF(sum!A260="ON",sum!B260,"*")</f>
        <v/>
      </c>
      <c r="AL267" s="1" t="n"/>
      <c r="AM267" s="1">
        <f>IF(sum!A260="ON",sum!E260,"*")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2025</v>
      </c>
      <c r="AS267" s="1">
        <f>IF(sum!A260="QU",sum!B260,"*")</f>
        <v/>
      </c>
      <c r="AT267" s="1" t="n"/>
      <c r="AU267" s="1">
        <f>IF(sum!A260="QU",sum!E260,"*")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2025</v>
      </c>
      <c r="BA267" s="1">
        <f>IF(sum!A260="SA",sum!B260,"*")</f>
        <v/>
      </c>
      <c r="BB267" s="1" t="n"/>
      <c r="BC267" s="1">
        <f>IF(sum!A260="SA",sum!E260,"*")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2025</v>
      </c>
      <c r="J268" s="1" t="inlineStr">
        <is>
          <t>NCAP_BND</t>
        </is>
      </c>
      <c r="K268" s="1" t="inlineStr">
        <is>
          <t>FX</t>
        </is>
      </c>
      <c r="L268" s="1" t="n">
        <v>2025</v>
      </c>
      <c r="M268" s="1">
        <f>IF(sum!A261="AT",sum!B261,"*")</f>
        <v/>
      </c>
      <c r="N268" s="1" t="n"/>
      <c r="O268" s="1">
        <f>IF(sum!A261="AT",sum!E261,"*")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2025</v>
      </c>
      <c r="U268" s="1">
        <f>IF(sum!A261="BC",sum!B261,"*")</f>
        <v/>
      </c>
      <c r="V268" s="1" t="n"/>
      <c r="W268" s="1">
        <f>IF(sum!A261="BC",sum!E261,"*")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2025</v>
      </c>
      <c r="AC268" s="1">
        <f>IF(sum!A261="MA",sum!B261,"*")</f>
        <v/>
      </c>
      <c r="AD268" s="1" t="n"/>
      <c r="AE268" s="1">
        <f>IF(sum!A261="MA",sum!E261,"*")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2025</v>
      </c>
      <c r="AK268" s="1">
        <f>IF(sum!A261="ON",sum!B261,"*")</f>
        <v/>
      </c>
      <c r="AL268" s="1" t="n"/>
      <c r="AM268" s="1">
        <f>IF(sum!A261="ON",sum!E261,"*")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2025</v>
      </c>
      <c r="AS268" s="1">
        <f>IF(sum!A261="QU",sum!B261,"*")</f>
        <v/>
      </c>
      <c r="AT268" s="1" t="n"/>
      <c r="AU268" s="1">
        <f>IF(sum!A261="QU",sum!E261,"*")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2025</v>
      </c>
      <c r="BA268" s="1">
        <f>IF(sum!A261="SA",sum!B261,"*")</f>
        <v/>
      </c>
      <c r="BB268" s="1" t="n"/>
      <c r="BC268" s="1">
        <f>IF(sum!A261="SA",sum!E261,"*")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2025</v>
      </c>
      <c r="J269" s="1" t="inlineStr">
        <is>
          <t>NCAP_BND</t>
        </is>
      </c>
      <c r="K269" s="1" t="inlineStr">
        <is>
          <t>FX</t>
        </is>
      </c>
      <c r="L269" s="1" t="n">
        <v>2025</v>
      </c>
      <c r="M269" s="1">
        <f>IF(sum!A262="AT",sum!B262,"*")</f>
        <v/>
      </c>
      <c r="N269" s="1" t="n"/>
      <c r="O269" s="1">
        <f>IF(sum!A262="AT",sum!E262,"*")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2025</v>
      </c>
      <c r="U269" s="1">
        <f>IF(sum!A262="BC",sum!B262,"*")</f>
        <v/>
      </c>
      <c r="V269" s="1" t="n"/>
      <c r="W269" s="1">
        <f>IF(sum!A262="BC",sum!E262,"*")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2025</v>
      </c>
      <c r="AC269" s="1">
        <f>IF(sum!A262="MA",sum!B262,"*")</f>
        <v/>
      </c>
      <c r="AD269" s="1" t="n"/>
      <c r="AE269" s="1">
        <f>IF(sum!A262="MA",sum!E262,"*")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2025</v>
      </c>
      <c r="AK269" s="1">
        <f>IF(sum!A262="ON",sum!B262,"*")</f>
        <v/>
      </c>
      <c r="AL269" s="1" t="n"/>
      <c r="AM269" s="1">
        <f>IF(sum!A262="ON",sum!E262,"*")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2025</v>
      </c>
      <c r="AS269" s="1">
        <f>IF(sum!A262="QU",sum!B262,"*")</f>
        <v/>
      </c>
      <c r="AT269" s="1" t="n"/>
      <c r="AU269" s="1">
        <f>IF(sum!A262="QU",sum!E262,"*")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2025</v>
      </c>
      <c r="BA269" s="1">
        <f>IF(sum!A262="SA",sum!B262,"*")</f>
        <v/>
      </c>
      <c r="BB269" s="1" t="n"/>
      <c r="BC269" s="1">
        <f>IF(sum!A262="SA",sum!E262,"*")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2025</v>
      </c>
      <c r="J270" s="4" t="inlineStr">
        <is>
          <t>NCAP_BND</t>
        </is>
      </c>
      <c r="K270" s="4" t="inlineStr">
        <is>
          <t>FX</t>
        </is>
      </c>
      <c r="L270" s="4" t="n">
        <v>2025</v>
      </c>
      <c r="M270" s="1">
        <f>IF(sum!A263="AT",sum!B263,"*")</f>
        <v/>
      </c>
      <c r="N270" s="1" t="n"/>
      <c r="O270" s="1">
        <f>IF(sum!A263="AT",sum!E263,"*")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2025</v>
      </c>
      <c r="U270" s="1">
        <f>IF(sum!A263="BC",sum!B263,"*")</f>
        <v/>
      </c>
      <c r="V270" s="1" t="n"/>
      <c r="W270" s="1">
        <f>IF(sum!A263="BC",sum!E263,"*")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2025</v>
      </c>
      <c r="AC270" s="1">
        <f>IF(sum!A263="MA",sum!B263,"*")</f>
        <v/>
      </c>
      <c r="AD270" s="1" t="n"/>
      <c r="AE270" s="1">
        <f>IF(sum!A263="MA",sum!E263,"*")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2025</v>
      </c>
      <c r="AK270" s="1">
        <f>IF(sum!A263="ON",sum!B263,"*")</f>
        <v/>
      </c>
      <c r="AL270" s="1" t="n"/>
      <c r="AM270" s="1">
        <f>IF(sum!A263="ON",sum!E263,"*")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2025</v>
      </c>
      <c r="AS270" s="1">
        <f>IF(sum!A263="QU",sum!B263,"*")</f>
        <v/>
      </c>
      <c r="AT270" s="1" t="n"/>
      <c r="AU270" s="1">
        <f>IF(sum!A263="QU",sum!E263,"*")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2025</v>
      </c>
      <c r="BA270" s="1">
        <f>IF(sum!A263="SA",sum!B263,"*")</f>
        <v/>
      </c>
      <c r="BB270" s="1" t="n"/>
      <c r="BC270" s="1">
        <f>IF(sum!A263="SA",sum!E263,"*")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2025</v>
      </c>
      <c r="J271" s="1" t="inlineStr">
        <is>
          <t>NCAP_BND</t>
        </is>
      </c>
      <c r="K271" s="1" t="inlineStr">
        <is>
          <t>FX</t>
        </is>
      </c>
      <c r="L271" s="1" t="n">
        <v>2025</v>
      </c>
      <c r="M271" s="1">
        <f>IF(sum!A264="AT",sum!B264,"*")</f>
        <v/>
      </c>
      <c r="N271" s="1" t="n"/>
      <c r="O271" s="1">
        <f>IF(sum!A264="AT",sum!E264,"*")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2025</v>
      </c>
      <c r="U271" s="1">
        <f>IF(sum!A264="BC",sum!B264,"*")</f>
        <v/>
      </c>
      <c r="V271" s="1" t="n"/>
      <c r="W271" s="1">
        <f>IF(sum!A264="BC",sum!E264,"*")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2025</v>
      </c>
      <c r="AC271" s="1">
        <f>IF(sum!A264="MA",sum!B264,"*")</f>
        <v/>
      </c>
      <c r="AD271" s="1" t="n"/>
      <c r="AE271" s="1">
        <f>IF(sum!A264="MA",sum!E264,"*")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2025</v>
      </c>
      <c r="AK271" s="1">
        <f>IF(sum!A264="ON",sum!B264,"*")</f>
        <v/>
      </c>
      <c r="AL271" s="1" t="n"/>
      <c r="AM271" s="1">
        <f>IF(sum!A264="ON",sum!E264,"*")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2025</v>
      </c>
      <c r="AS271" s="1">
        <f>IF(sum!A264="QU",sum!B264,"*")</f>
        <v/>
      </c>
      <c r="AT271" s="1" t="n"/>
      <c r="AU271" s="1">
        <f>IF(sum!A264="QU",sum!E264,"*")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2025</v>
      </c>
      <c r="BA271" s="1">
        <f>IF(sum!A264="SA",sum!B264,"*")</f>
        <v/>
      </c>
      <c r="BB271" s="1" t="n"/>
      <c r="BC271" s="1">
        <f>IF(sum!A264="SA",sum!E264,"*")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2025</v>
      </c>
      <c r="J272" s="1" t="inlineStr">
        <is>
          <t>NCAP_BND</t>
        </is>
      </c>
      <c r="K272" s="1" t="inlineStr">
        <is>
          <t>FX</t>
        </is>
      </c>
      <c r="L272" s="1" t="n">
        <v>2025</v>
      </c>
      <c r="M272" s="1">
        <f>IF(sum!A265="AT",sum!B265,"*")</f>
        <v/>
      </c>
      <c r="N272" s="1" t="n"/>
      <c r="O272" s="1">
        <f>IF(sum!A265="AT",sum!E265,"*")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2025</v>
      </c>
      <c r="U272" s="1">
        <f>IF(sum!A265="BC",sum!B265,"*")</f>
        <v/>
      </c>
      <c r="V272" s="1" t="n"/>
      <c r="W272" s="1">
        <f>IF(sum!A265="BC",sum!E265,"*")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2025</v>
      </c>
      <c r="AC272" s="1">
        <f>IF(sum!A265="MA",sum!B265,"*")</f>
        <v/>
      </c>
      <c r="AD272" s="1" t="n"/>
      <c r="AE272" s="1">
        <f>IF(sum!A265="MA",sum!E265,"*")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2025</v>
      </c>
      <c r="AK272" s="1">
        <f>IF(sum!A265="ON",sum!B265,"*")</f>
        <v/>
      </c>
      <c r="AL272" s="1" t="n"/>
      <c r="AM272" s="1">
        <f>IF(sum!A265="ON",sum!E265,"*")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2025</v>
      </c>
      <c r="AS272" s="1">
        <f>IF(sum!A265="QU",sum!B265,"*")</f>
        <v/>
      </c>
      <c r="AT272" s="1" t="n"/>
      <c r="AU272" s="1">
        <f>IF(sum!A265="QU",sum!E265,"*")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2025</v>
      </c>
      <c r="BA272" s="1">
        <f>IF(sum!A265="SA",sum!B265,"*")</f>
        <v/>
      </c>
      <c r="BB272" s="1" t="n"/>
      <c r="BC272" s="1">
        <f>IF(sum!A265="SA",sum!E265,"*")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2025</v>
      </c>
      <c r="J273" s="4" t="inlineStr">
        <is>
          <t>NCAP_BND</t>
        </is>
      </c>
      <c r="K273" s="4" t="inlineStr">
        <is>
          <t>FX</t>
        </is>
      </c>
      <c r="L273" s="4" t="n">
        <v>2025</v>
      </c>
      <c r="M273" s="1">
        <f>IF(sum!A266="AT",sum!B266,"*")</f>
        <v/>
      </c>
      <c r="N273" s="1" t="n"/>
      <c r="O273" s="1">
        <f>IF(sum!A266="AT",sum!E266,"*")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2025</v>
      </c>
      <c r="U273" s="1">
        <f>IF(sum!A266="BC",sum!B266,"*")</f>
        <v/>
      </c>
      <c r="V273" s="1" t="n"/>
      <c r="W273" s="1">
        <f>IF(sum!A266="BC",sum!E266,"*")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2025</v>
      </c>
      <c r="AC273" s="1">
        <f>IF(sum!A266="MA",sum!B266,"*")</f>
        <v/>
      </c>
      <c r="AD273" s="1" t="n"/>
      <c r="AE273" s="1">
        <f>IF(sum!A266="MA",sum!E266,"*")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2025</v>
      </c>
      <c r="AK273" s="1">
        <f>IF(sum!A266="ON",sum!B266,"*")</f>
        <v/>
      </c>
      <c r="AL273" s="1" t="n"/>
      <c r="AM273" s="1">
        <f>IF(sum!A266="ON",sum!E266,"*")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2025</v>
      </c>
      <c r="AS273" s="1">
        <f>IF(sum!A266="QU",sum!B266,"*")</f>
        <v/>
      </c>
      <c r="AT273" s="1" t="n"/>
      <c r="AU273" s="1">
        <f>IF(sum!A266="QU",sum!E266,"*")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2025</v>
      </c>
      <c r="BA273" s="1">
        <f>IF(sum!A266="SA",sum!B266,"*")</f>
        <v/>
      </c>
      <c r="BB273" s="1" t="n"/>
      <c r="BC273" s="1">
        <f>IF(sum!A266="SA",sum!E266,"*")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2025</v>
      </c>
      <c r="J274" s="1" t="inlineStr">
        <is>
          <t>NCAP_BND</t>
        </is>
      </c>
      <c r="K274" s="1" t="inlineStr">
        <is>
          <t>FX</t>
        </is>
      </c>
      <c r="L274" s="1" t="n">
        <v>2025</v>
      </c>
      <c r="M274" s="1">
        <f>IF(sum!A267="AT",sum!B267,"*")</f>
        <v/>
      </c>
      <c r="N274" s="1" t="n"/>
      <c r="O274" s="1">
        <f>IF(sum!A267="AT",sum!E267,"*")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2025</v>
      </c>
      <c r="U274" s="1">
        <f>IF(sum!A267="BC",sum!B267,"*")</f>
        <v/>
      </c>
      <c r="V274" s="1" t="n"/>
      <c r="W274" s="1">
        <f>IF(sum!A267="BC",sum!E267,"*")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2025</v>
      </c>
      <c r="AC274" s="1">
        <f>IF(sum!A267="MA",sum!B267,"*")</f>
        <v/>
      </c>
      <c r="AD274" s="1" t="n"/>
      <c r="AE274" s="1">
        <f>IF(sum!A267="MA",sum!E267,"*")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2025</v>
      </c>
      <c r="AK274" s="1">
        <f>IF(sum!A267="ON",sum!B267,"*")</f>
        <v/>
      </c>
      <c r="AL274" s="1" t="n"/>
      <c r="AM274" s="1">
        <f>IF(sum!A267="ON",sum!E267,"*")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2025</v>
      </c>
      <c r="AS274" s="1">
        <f>IF(sum!A267="QU",sum!B267,"*")</f>
        <v/>
      </c>
      <c r="AT274" s="1" t="n"/>
      <c r="AU274" s="1">
        <f>IF(sum!A267="QU",sum!E267,"*")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2025</v>
      </c>
      <c r="BA274" s="1">
        <f>IF(sum!A267="SA",sum!B267,"*")</f>
        <v/>
      </c>
      <c r="BB274" s="1" t="n"/>
      <c r="BC274" s="1">
        <f>IF(sum!A267="SA",sum!E267,"*")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2025</v>
      </c>
      <c r="J275" s="1" t="inlineStr">
        <is>
          <t>NCAP_BND</t>
        </is>
      </c>
      <c r="K275" s="1" t="inlineStr">
        <is>
          <t>FX</t>
        </is>
      </c>
      <c r="L275" s="1" t="n">
        <v>2025</v>
      </c>
      <c r="M275" s="1">
        <f>IF(sum!A268="AT",sum!B268,"*")</f>
        <v/>
      </c>
      <c r="N275" s="1" t="n"/>
      <c r="O275" s="1">
        <f>IF(sum!A268="AT",sum!E268,"*")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2025</v>
      </c>
      <c r="U275" s="1">
        <f>IF(sum!A268="BC",sum!B268,"*")</f>
        <v/>
      </c>
      <c r="V275" s="1" t="n"/>
      <c r="W275" s="1">
        <f>IF(sum!A268="BC",sum!E268,"*")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2025</v>
      </c>
      <c r="AC275" s="1">
        <f>IF(sum!A268="MA",sum!B268,"*")</f>
        <v/>
      </c>
      <c r="AD275" s="1" t="n"/>
      <c r="AE275" s="1">
        <f>IF(sum!A268="MA",sum!E268,"*")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2025</v>
      </c>
      <c r="AK275" s="1">
        <f>IF(sum!A268="ON",sum!B268,"*")</f>
        <v/>
      </c>
      <c r="AL275" s="1" t="n"/>
      <c r="AM275" s="1">
        <f>IF(sum!A268="ON",sum!E268,"*")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2025</v>
      </c>
      <c r="AS275" s="1">
        <f>IF(sum!A268="QU",sum!B268,"*")</f>
        <v/>
      </c>
      <c r="AT275" s="1" t="n"/>
      <c r="AU275" s="1">
        <f>IF(sum!A268="QU",sum!E268,"*")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2025</v>
      </c>
      <c r="BA275" s="1">
        <f>IF(sum!A268="SA",sum!B268,"*")</f>
        <v/>
      </c>
      <c r="BB275" s="1" t="n"/>
      <c r="BC275" s="1">
        <f>IF(sum!A268="SA",sum!E268,"*")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2025</v>
      </c>
      <c r="J276" s="4" t="inlineStr">
        <is>
          <t>NCAP_BND</t>
        </is>
      </c>
      <c r="K276" s="4" t="inlineStr">
        <is>
          <t>FX</t>
        </is>
      </c>
      <c r="L276" s="4" t="n">
        <v>2025</v>
      </c>
      <c r="M276" s="1">
        <f>IF(sum!A269="AT",sum!B269,"*")</f>
        <v/>
      </c>
      <c r="N276" s="1" t="n"/>
      <c r="O276" s="1">
        <f>IF(sum!A269="AT",sum!E269,"*")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2025</v>
      </c>
      <c r="U276" s="1">
        <f>IF(sum!A269="BC",sum!B269,"*")</f>
        <v/>
      </c>
      <c r="V276" s="1" t="n"/>
      <c r="W276" s="1">
        <f>IF(sum!A269="BC",sum!E269,"*")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2025</v>
      </c>
      <c r="AC276" s="1">
        <f>IF(sum!A269="MA",sum!B269,"*")</f>
        <v/>
      </c>
      <c r="AD276" s="1" t="n"/>
      <c r="AE276" s="1">
        <f>IF(sum!A269="MA",sum!E269,"*")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2025</v>
      </c>
      <c r="AK276" s="1">
        <f>IF(sum!A269="ON",sum!B269,"*")</f>
        <v/>
      </c>
      <c r="AL276" s="1" t="n"/>
      <c r="AM276" s="1">
        <f>IF(sum!A269="ON",sum!E269,"*")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2025</v>
      </c>
      <c r="AS276" s="1">
        <f>IF(sum!A269="QU",sum!B269,"*")</f>
        <v/>
      </c>
      <c r="AT276" s="1" t="n"/>
      <c r="AU276" s="1">
        <f>IF(sum!A269="QU",sum!E269,"*")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2025</v>
      </c>
      <c r="BA276" s="1">
        <f>IF(sum!A269="SA",sum!B269,"*")</f>
        <v/>
      </c>
      <c r="BB276" s="1" t="n"/>
      <c r="BC276" s="1">
        <f>IF(sum!A269="SA",sum!E269,"*")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2025</v>
      </c>
      <c r="J277" s="1" t="inlineStr">
        <is>
          <t>NCAP_BND</t>
        </is>
      </c>
      <c r="K277" s="1" t="inlineStr">
        <is>
          <t>FX</t>
        </is>
      </c>
      <c r="L277" s="1" t="n">
        <v>2025</v>
      </c>
      <c r="M277" s="1">
        <f>IF(sum!A270="AT",sum!B270,"*")</f>
        <v/>
      </c>
      <c r="N277" s="1" t="n"/>
      <c r="O277" s="1">
        <f>IF(sum!A270="AT",sum!E270,"*")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2025</v>
      </c>
      <c r="U277" s="1">
        <f>IF(sum!A270="BC",sum!B270,"*")</f>
        <v/>
      </c>
      <c r="V277" s="1" t="n"/>
      <c r="W277" s="1">
        <f>IF(sum!A270="BC",sum!E270,"*")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2025</v>
      </c>
      <c r="AC277" s="1">
        <f>IF(sum!A270="MA",sum!B270,"*")</f>
        <v/>
      </c>
      <c r="AD277" s="1" t="n"/>
      <c r="AE277" s="1">
        <f>IF(sum!A270="MA",sum!E270,"*")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2025</v>
      </c>
      <c r="AK277" s="1">
        <f>IF(sum!A270="ON",sum!B270,"*")</f>
        <v/>
      </c>
      <c r="AL277" s="1" t="n"/>
      <c r="AM277" s="1">
        <f>IF(sum!A270="ON",sum!E270,"*")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2025</v>
      </c>
      <c r="AS277" s="1">
        <f>IF(sum!A270="QU",sum!B270,"*")</f>
        <v/>
      </c>
      <c r="AT277" s="1" t="n"/>
      <c r="AU277" s="1">
        <f>IF(sum!A270="QU",sum!E270,"*")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2025</v>
      </c>
      <c r="BA277" s="1">
        <f>IF(sum!A270="SA",sum!B270,"*")</f>
        <v/>
      </c>
      <c r="BB277" s="1" t="n"/>
      <c r="BC277" s="1">
        <f>IF(sum!A270="SA",sum!E270,"*")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2025</v>
      </c>
      <c r="J278" s="1" t="inlineStr">
        <is>
          <t>NCAP_BND</t>
        </is>
      </c>
      <c r="K278" s="1" t="inlineStr">
        <is>
          <t>FX</t>
        </is>
      </c>
      <c r="L278" s="1" t="n">
        <v>2025</v>
      </c>
      <c r="M278" s="1">
        <f>IF(sum!A271="AT",sum!B271,"*")</f>
        <v/>
      </c>
      <c r="N278" s="1" t="n"/>
      <c r="O278" s="1">
        <f>IF(sum!A271="AT",sum!E271,"*")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2025</v>
      </c>
      <c r="U278" s="1">
        <f>IF(sum!A271="BC",sum!B271,"*")</f>
        <v/>
      </c>
      <c r="V278" s="1" t="n"/>
      <c r="W278" s="1">
        <f>IF(sum!A271="BC",sum!E271,"*")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2025</v>
      </c>
      <c r="AC278" s="1">
        <f>IF(sum!A271="MA",sum!B271,"*")</f>
        <v/>
      </c>
      <c r="AD278" s="1" t="n"/>
      <c r="AE278" s="1">
        <f>IF(sum!A271="MA",sum!E271,"*")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2025</v>
      </c>
      <c r="AK278" s="1">
        <f>IF(sum!A271="ON",sum!B271,"*")</f>
        <v/>
      </c>
      <c r="AL278" s="1" t="n"/>
      <c r="AM278" s="1">
        <f>IF(sum!A271="ON",sum!E271,"*")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2025</v>
      </c>
      <c r="AS278" s="1">
        <f>IF(sum!A271="QU",sum!B271,"*")</f>
        <v/>
      </c>
      <c r="AT278" s="1" t="n"/>
      <c r="AU278" s="1">
        <f>IF(sum!A271="QU",sum!E271,"*")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2025</v>
      </c>
      <c r="BA278" s="1">
        <f>IF(sum!A271="SA",sum!B271,"*")</f>
        <v/>
      </c>
      <c r="BB278" s="1" t="n"/>
      <c r="BC278" s="1">
        <f>IF(sum!A271="SA",sum!E271,"*")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2025</v>
      </c>
      <c r="J279" s="4" t="inlineStr">
        <is>
          <t>NCAP_BND</t>
        </is>
      </c>
      <c r="K279" s="4" t="inlineStr">
        <is>
          <t>FX</t>
        </is>
      </c>
      <c r="L279" s="4" t="n">
        <v>2025</v>
      </c>
      <c r="M279" s="1">
        <f>IF(sum!A272="AT",sum!B272,"*")</f>
        <v/>
      </c>
      <c r="N279" s="1" t="n"/>
      <c r="O279" s="1">
        <f>IF(sum!A272="AT",sum!E272,"*")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2025</v>
      </c>
      <c r="U279" s="1">
        <f>IF(sum!A272="BC",sum!B272,"*")</f>
        <v/>
      </c>
      <c r="V279" s="1" t="n"/>
      <c r="W279" s="1">
        <f>IF(sum!A272="BC",sum!E272,"*")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2025</v>
      </c>
      <c r="AC279" s="1">
        <f>IF(sum!A272="MA",sum!B272,"*")</f>
        <v/>
      </c>
      <c r="AD279" s="1" t="n"/>
      <c r="AE279" s="1">
        <f>IF(sum!A272="MA",sum!E272,"*")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2025</v>
      </c>
      <c r="AK279" s="1">
        <f>IF(sum!A272="ON",sum!B272,"*")</f>
        <v/>
      </c>
      <c r="AL279" s="1" t="n"/>
      <c r="AM279" s="1">
        <f>IF(sum!A272="ON",sum!E272,"*")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2025</v>
      </c>
      <c r="AS279" s="1">
        <f>IF(sum!A272="QU",sum!B272,"*")</f>
        <v/>
      </c>
      <c r="AT279" s="1" t="n"/>
      <c r="AU279" s="1">
        <f>IF(sum!A272="QU",sum!E272,"*")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2025</v>
      </c>
      <c r="BA279" s="1">
        <f>IF(sum!A272="SA",sum!B272,"*")</f>
        <v/>
      </c>
      <c r="BB279" s="1" t="n"/>
      <c r="BC279" s="1">
        <f>IF(sum!A272="SA",sum!E272,"*")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2025</v>
      </c>
      <c r="J280" s="1" t="inlineStr">
        <is>
          <t>NCAP_BND</t>
        </is>
      </c>
      <c r="K280" s="1" t="inlineStr">
        <is>
          <t>FX</t>
        </is>
      </c>
      <c r="L280" s="1" t="n">
        <v>2025</v>
      </c>
      <c r="M280" s="1">
        <f>IF(sum!A273="AT",sum!B273,"*")</f>
        <v/>
      </c>
      <c r="N280" s="1" t="n"/>
      <c r="O280" s="1">
        <f>IF(sum!A273="AT",sum!E273,"*")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2025</v>
      </c>
      <c r="U280" s="1">
        <f>IF(sum!A273="BC",sum!B273,"*")</f>
        <v/>
      </c>
      <c r="V280" s="1" t="n"/>
      <c r="W280" s="1">
        <f>IF(sum!A273="BC",sum!E273,"*")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2025</v>
      </c>
      <c r="AC280" s="1">
        <f>IF(sum!A273="MA",sum!B273,"*")</f>
        <v/>
      </c>
      <c r="AD280" s="1" t="n"/>
      <c r="AE280" s="1">
        <f>IF(sum!A273="MA",sum!E273,"*")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2025</v>
      </c>
      <c r="AK280" s="1">
        <f>IF(sum!A273="ON",sum!B273,"*")</f>
        <v/>
      </c>
      <c r="AL280" s="1" t="n"/>
      <c r="AM280" s="1">
        <f>IF(sum!A273="ON",sum!E273,"*")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2025</v>
      </c>
      <c r="AS280" s="1">
        <f>IF(sum!A273="QU",sum!B273,"*")</f>
        <v/>
      </c>
      <c r="AT280" s="1" t="n"/>
      <c r="AU280" s="1">
        <f>IF(sum!A273="QU",sum!E273,"*")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2025</v>
      </c>
      <c r="BA280" s="1">
        <f>IF(sum!A273="SA",sum!B273,"*")</f>
        <v/>
      </c>
      <c r="BB280" s="1" t="n"/>
      <c r="BC280" s="1">
        <f>IF(sum!A273="SA",sum!E273,"*")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2025</v>
      </c>
      <c r="J281" s="1" t="inlineStr">
        <is>
          <t>NCAP_BND</t>
        </is>
      </c>
      <c r="K281" s="1" t="inlineStr">
        <is>
          <t>FX</t>
        </is>
      </c>
      <c r="L281" s="1" t="n">
        <v>2025</v>
      </c>
      <c r="M281" s="1">
        <f>IF(sum!A274="AT",sum!B274,"*")</f>
        <v/>
      </c>
      <c r="N281" s="1" t="n"/>
      <c r="O281" s="1">
        <f>IF(sum!A274="AT",sum!E274,"*")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2025</v>
      </c>
      <c r="U281" s="1">
        <f>IF(sum!A274="BC",sum!B274,"*")</f>
        <v/>
      </c>
      <c r="V281" s="1" t="n"/>
      <c r="W281" s="1">
        <f>IF(sum!A274="BC",sum!E274,"*")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2025</v>
      </c>
      <c r="AC281" s="1">
        <f>IF(sum!A274="MA",sum!B274,"*")</f>
        <v/>
      </c>
      <c r="AD281" s="1" t="n"/>
      <c r="AE281" s="1">
        <f>IF(sum!A274="MA",sum!E274,"*")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2025</v>
      </c>
      <c r="AK281" s="1">
        <f>IF(sum!A274="ON",sum!B274,"*")</f>
        <v/>
      </c>
      <c r="AL281" s="1" t="n"/>
      <c r="AM281" s="1">
        <f>IF(sum!A274="ON",sum!E274,"*")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2025</v>
      </c>
      <c r="AS281" s="1">
        <f>IF(sum!A274="QU",sum!B274,"*")</f>
        <v/>
      </c>
      <c r="AT281" s="1" t="n"/>
      <c r="AU281" s="1">
        <f>IF(sum!A274="QU",sum!E274,"*")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2025</v>
      </c>
      <c r="BA281" s="1">
        <f>IF(sum!A274="SA",sum!B274,"*")</f>
        <v/>
      </c>
      <c r="BB281" s="1" t="n"/>
      <c r="BC281" s="1">
        <f>IF(sum!A274="SA",sum!E274,"*")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2025</v>
      </c>
      <c r="J282" s="4" t="inlineStr">
        <is>
          <t>NCAP_BND</t>
        </is>
      </c>
      <c r="K282" s="4" t="inlineStr">
        <is>
          <t>FX</t>
        </is>
      </c>
      <c r="L282" s="4" t="n">
        <v>2025</v>
      </c>
      <c r="M282" s="1">
        <f>IF(sum!A275="AT",sum!B275,"*")</f>
        <v/>
      </c>
      <c r="N282" s="1" t="n"/>
      <c r="O282" s="1">
        <f>IF(sum!A275="AT",sum!E275,"*")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2025</v>
      </c>
      <c r="U282" s="1">
        <f>IF(sum!A275="BC",sum!B275,"*")</f>
        <v/>
      </c>
      <c r="V282" s="1" t="n"/>
      <c r="W282" s="1">
        <f>IF(sum!A275="BC",sum!E275,"*")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2025</v>
      </c>
      <c r="AC282" s="1">
        <f>IF(sum!A275="MA",sum!B275,"*")</f>
        <v/>
      </c>
      <c r="AD282" s="1" t="n"/>
      <c r="AE282" s="1">
        <f>IF(sum!A275="MA",sum!E275,"*")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2025</v>
      </c>
      <c r="AK282" s="1">
        <f>IF(sum!A275="ON",sum!B275,"*")</f>
        <v/>
      </c>
      <c r="AL282" s="1" t="n"/>
      <c r="AM282" s="1">
        <f>IF(sum!A275="ON",sum!E275,"*")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2025</v>
      </c>
      <c r="AS282" s="1">
        <f>IF(sum!A275="QU",sum!B275,"*")</f>
        <v/>
      </c>
      <c r="AT282" s="1" t="n"/>
      <c r="AU282" s="1">
        <f>IF(sum!A275="QU",sum!E275,"*")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2025</v>
      </c>
      <c r="BA282" s="1">
        <f>IF(sum!A275="SA",sum!B275,"*")</f>
        <v/>
      </c>
      <c r="BB282" s="1" t="n"/>
      <c r="BC282" s="1">
        <f>IF(sum!A275="SA",sum!E275,"*")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2025</v>
      </c>
      <c r="J283" s="1" t="inlineStr">
        <is>
          <t>NCAP_BND</t>
        </is>
      </c>
      <c r="K283" s="1" t="inlineStr">
        <is>
          <t>FX</t>
        </is>
      </c>
      <c r="L283" s="1" t="n">
        <v>2025</v>
      </c>
      <c r="M283" s="1">
        <f>IF(sum!A276="AT",sum!B276,"*")</f>
        <v/>
      </c>
      <c r="N283" s="1" t="n"/>
      <c r="O283" s="1">
        <f>IF(sum!A276="AT",sum!E276,"*")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2025</v>
      </c>
      <c r="U283" s="1">
        <f>IF(sum!A276="BC",sum!B276,"*")</f>
        <v/>
      </c>
      <c r="V283" s="1" t="n"/>
      <c r="W283" s="1">
        <f>IF(sum!A276="BC",sum!E276,"*")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2025</v>
      </c>
      <c r="AC283" s="1">
        <f>IF(sum!A276="MA",sum!B276,"*")</f>
        <v/>
      </c>
      <c r="AD283" s="1" t="n"/>
      <c r="AE283" s="1">
        <f>IF(sum!A276="MA",sum!E276,"*")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2025</v>
      </c>
      <c r="AK283" s="1">
        <f>IF(sum!A276="ON",sum!B276,"*")</f>
        <v/>
      </c>
      <c r="AL283" s="1" t="n"/>
      <c r="AM283" s="1">
        <f>IF(sum!A276="ON",sum!E276,"*")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2025</v>
      </c>
      <c r="AS283" s="1">
        <f>IF(sum!A276="QU",sum!B276,"*")</f>
        <v/>
      </c>
      <c r="AT283" s="1" t="n"/>
      <c r="AU283" s="1">
        <f>IF(sum!A276="QU",sum!E276,"*")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2025</v>
      </c>
      <c r="BA283" s="1">
        <f>IF(sum!A276="SA",sum!B276,"*")</f>
        <v/>
      </c>
      <c r="BB283" s="1" t="n"/>
      <c r="BC283" s="1">
        <f>IF(sum!A276="SA",sum!E276,"*")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2025</v>
      </c>
      <c r="J284" s="1" t="inlineStr">
        <is>
          <t>NCAP_BND</t>
        </is>
      </c>
      <c r="K284" s="1" t="inlineStr">
        <is>
          <t>FX</t>
        </is>
      </c>
      <c r="L284" s="1" t="n">
        <v>2025</v>
      </c>
      <c r="M284" s="1">
        <f>IF(sum!A277="AT",sum!B277,"*")</f>
        <v/>
      </c>
      <c r="N284" s="1" t="n"/>
      <c r="O284" s="1">
        <f>IF(sum!A277="AT",sum!E277,"*")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2025</v>
      </c>
      <c r="U284" s="1">
        <f>IF(sum!A277="BC",sum!B277,"*")</f>
        <v/>
      </c>
      <c r="V284" s="1" t="n"/>
      <c r="W284" s="1">
        <f>IF(sum!A277="BC",sum!E277,"*")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2025</v>
      </c>
      <c r="AC284" s="1">
        <f>IF(sum!A277="MA",sum!B277,"*")</f>
        <v/>
      </c>
      <c r="AD284" s="1" t="n"/>
      <c r="AE284" s="1">
        <f>IF(sum!A277="MA",sum!E277,"*")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2025</v>
      </c>
      <c r="AK284" s="1">
        <f>IF(sum!A277="ON",sum!B277,"*")</f>
        <v/>
      </c>
      <c r="AL284" s="1" t="n"/>
      <c r="AM284" s="1">
        <f>IF(sum!A277="ON",sum!E277,"*")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2025</v>
      </c>
      <c r="AS284" s="1">
        <f>IF(sum!A277="QU",sum!B277,"*")</f>
        <v/>
      </c>
      <c r="AT284" s="1" t="n"/>
      <c r="AU284" s="1">
        <f>IF(sum!A277="QU",sum!E277,"*")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2025</v>
      </c>
      <c r="BA284" s="1">
        <f>IF(sum!A277="SA",sum!B277,"*")</f>
        <v/>
      </c>
      <c r="BB284" s="1" t="n"/>
      <c r="BC284" s="1">
        <f>IF(sum!A277="SA",sum!E277,"*")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2025</v>
      </c>
      <c r="J285" s="4" t="inlineStr">
        <is>
          <t>NCAP_BND</t>
        </is>
      </c>
      <c r="K285" s="4" t="inlineStr">
        <is>
          <t>FX</t>
        </is>
      </c>
      <c r="L285" s="4" t="n">
        <v>2025</v>
      </c>
      <c r="M285" s="1">
        <f>IF(sum!A278="AT",sum!B278,"*")</f>
        <v/>
      </c>
      <c r="N285" s="1" t="n"/>
      <c r="O285" s="1">
        <f>IF(sum!A278="AT",sum!E278,"*")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2025</v>
      </c>
      <c r="U285" s="1">
        <f>IF(sum!A278="BC",sum!B278,"*")</f>
        <v/>
      </c>
      <c r="V285" s="1" t="n"/>
      <c r="W285" s="1">
        <f>IF(sum!A278="BC",sum!E278,"*")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2025</v>
      </c>
      <c r="AC285" s="1">
        <f>IF(sum!A278="MA",sum!B278,"*")</f>
        <v/>
      </c>
      <c r="AD285" s="1" t="n"/>
      <c r="AE285" s="1">
        <f>IF(sum!A278="MA",sum!E278,"*")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2025</v>
      </c>
      <c r="AK285" s="1">
        <f>IF(sum!A278="ON",sum!B278,"*")</f>
        <v/>
      </c>
      <c r="AL285" s="1" t="n"/>
      <c r="AM285" s="1">
        <f>IF(sum!A278="ON",sum!E278,"*")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2025</v>
      </c>
      <c r="AS285" s="1">
        <f>IF(sum!A278="QU",sum!B278,"*")</f>
        <v/>
      </c>
      <c r="AT285" s="1" t="n"/>
      <c r="AU285" s="1">
        <f>IF(sum!A278="QU",sum!E278,"*")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2025</v>
      </c>
      <c r="BA285" s="1">
        <f>IF(sum!A278="SA",sum!B278,"*")</f>
        <v/>
      </c>
      <c r="BB285" s="1" t="n"/>
      <c r="BC285" s="1">
        <f>IF(sum!A278="SA",sum!E278,"*")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2025</v>
      </c>
      <c r="J286" s="1" t="inlineStr">
        <is>
          <t>NCAP_BND</t>
        </is>
      </c>
      <c r="K286" s="1" t="inlineStr">
        <is>
          <t>FX</t>
        </is>
      </c>
      <c r="L286" s="1" t="n">
        <v>2025</v>
      </c>
      <c r="M286" s="1">
        <f>IF(sum!A279="AT",sum!B279,"*")</f>
        <v/>
      </c>
      <c r="N286" s="1" t="n"/>
      <c r="O286" s="1">
        <f>IF(sum!A279="AT",sum!E279,"*")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2025</v>
      </c>
      <c r="U286" s="1">
        <f>IF(sum!A279="BC",sum!B279,"*")</f>
        <v/>
      </c>
      <c r="V286" s="1" t="n"/>
      <c r="W286" s="1">
        <f>IF(sum!A279="BC",sum!E279,"*")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2025</v>
      </c>
      <c r="AC286" s="1">
        <f>IF(sum!A279="MA",sum!B279,"*")</f>
        <v/>
      </c>
      <c r="AD286" s="1" t="n"/>
      <c r="AE286" s="1">
        <f>IF(sum!A279="MA",sum!E279,"*")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2025</v>
      </c>
      <c r="AK286" s="1">
        <f>IF(sum!A279="ON",sum!B279,"*")</f>
        <v/>
      </c>
      <c r="AL286" s="1" t="n"/>
      <c r="AM286" s="1">
        <f>IF(sum!A279="ON",sum!E279,"*")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2025</v>
      </c>
      <c r="AS286" s="1">
        <f>IF(sum!A279="QU",sum!B279,"*")</f>
        <v/>
      </c>
      <c r="AT286" s="1" t="n"/>
      <c r="AU286" s="1">
        <f>IF(sum!A279="QU",sum!E279,"*")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2025</v>
      </c>
      <c r="BA286" s="1">
        <f>IF(sum!A279="SA",sum!B279,"*")</f>
        <v/>
      </c>
      <c r="BB286" s="1" t="n"/>
      <c r="BC286" s="1">
        <f>IF(sum!A279="SA",sum!E279,"*")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2025</v>
      </c>
      <c r="J287" s="1" t="inlineStr">
        <is>
          <t>NCAP_BND</t>
        </is>
      </c>
      <c r="K287" s="1" t="inlineStr">
        <is>
          <t>FX</t>
        </is>
      </c>
      <c r="L287" s="1" t="n">
        <v>2025</v>
      </c>
      <c r="M287" s="1">
        <f>IF(sum!A280="AT",sum!B280,"*")</f>
        <v/>
      </c>
      <c r="N287" s="1" t="n"/>
      <c r="O287" s="1">
        <f>IF(sum!A280="AT",sum!E280,"*")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2025</v>
      </c>
      <c r="U287" s="1">
        <f>IF(sum!A280="BC",sum!B280,"*")</f>
        <v/>
      </c>
      <c r="V287" s="1" t="n"/>
      <c r="W287" s="1">
        <f>IF(sum!A280="BC",sum!E280,"*")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2025</v>
      </c>
      <c r="AC287" s="1">
        <f>IF(sum!A280="MA",sum!B280,"*")</f>
        <v/>
      </c>
      <c r="AD287" s="1" t="n"/>
      <c r="AE287" s="1">
        <f>IF(sum!A280="MA",sum!E280,"*")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2025</v>
      </c>
      <c r="AK287" s="1">
        <f>IF(sum!A280="ON",sum!B280,"*")</f>
        <v/>
      </c>
      <c r="AL287" s="1" t="n"/>
      <c r="AM287" s="1">
        <f>IF(sum!A280="ON",sum!E280,"*")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2025</v>
      </c>
      <c r="AS287" s="1">
        <f>IF(sum!A280="QU",sum!B280,"*")</f>
        <v/>
      </c>
      <c r="AT287" s="1" t="n"/>
      <c r="AU287" s="1">
        <f>IF(sum!A280="QU",sum!E280,"*")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2025</v>
      </c>
      <c r="BA287" s="1">
        <f>IF(sum!A280="SA",sum!B280,"*")</f>
        <v/>
      </c>
      <c r="BB287" s="1" t="n"/>
      <c r="BC287" s="1">
        <f>IF(sum!A280="SA",sum!E280,"*")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2025</v>
      </c>
      <c r="J288" s="4" t="inlineStr">
        <is>
          <t>NCAP_BND</t>
        </is>
      </c>
      <c r="K288" s="4" t="inlineStr">
        <is>
          <t>FX</t>
        </is>
      </c>
      <c r="L288" s="4" t="n">
        <v>2025</v>
      </c>
      <c r="M288" s="1">
        <f>IF(sum!A281="AT",sum!B281,"*")</f>
        <v/>
      </c>
      <c r="N288" s="1" t="n"/>
      <c r="O288" s="1">
        <f>IF(sum!A281="AT",sum!E281,"*")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2025</v>
      </c>
      <c r="U288" s="1">
        <f>IF(sum!A281="BC",sum!B281,"*")</f>
        <v/>
      </c>
      <c r="V288" s="1" t="n"/>
      <c r="W288" s="1">
        <f>IF(sum!A281="BC",sum!E281,"*")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2025</v>
      </c>
      <c r="AC288" s="1">
        <f>IF(sum!A281="MA",sum!B281,"*")</f>
        <v/>
      </c>
      <c r="AD288" s="1" t="n"/>
      <c r="AE288" s="1">
        <f>IF(sum!A281="MA",sum!E281,"*")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2025</v>
      </c>
      <c r="AK288" s="1">
        <f>IF(sum!A281="ON",sum!B281,"*")</f>
        <v/>
      </c>
      <c r="AL288" s="1" t="n"/>
      <c r="AM288" s="1">
        <f>IF(sum!A281="ON",sum!E281,"*")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2025</v>
      </c>
      <c r="AS288" s="1">
        <f>IF(sum!A281="QU",sum!B281,"*")</f>
        <v/>
      </c>
      <c r="AT288" s="1" t="n"/>
      <c r="AU288" s="1">
        <f>IF(sum!A281="QU",sum!E281,"*")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2025</v>
      </c>
      <c r="BA288" s="1">
        <f>IF(sum!A281="SA",sum!B281,"*")</f>
        <v/>
      </c>
      <c r="BB288" s="1" t="n"/>
      <c r="BC288" s="1">
        <f>IF(sum!A281="SA",sum!E281,"*")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2025</v>
      </c>
      <c r="J289" s="1" t="inlineStr">
        <is>
          <t>NCAP_BND</t>
        </is>
      </c>
      <c r="K289" s="1" t="inlineStr">
        <is>
          <t>FX</t>
        </is>
      </c>
      <c r="L289" s="1" t="n">
        <v>2025</v>
      </c>
      <c r="M289" s="1">
        <f>IF(sum!A282="AT",sum!B282,"*")</f>
        <v/>
      </c>
      <c r="N289" s="1" t="n"/>
      <c r="O289" s="1">
        <f>IF(sum!A282="AT",sum!E282,"*")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2025</v>
      </c>
      <c r="U289" s="1">
        <f>IF(sum!A282="BC",sum!B282,"*")</f>
        <v/>
      </c>
      <c r="V289" s="1" t="n"/>
      <c r="W289" s="1">
        <f>IF(sum!A282="BC",sum!E282,"*")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2025</v>
      </c>
      <c r="AC289" s="1">
        <f>IF(sum!A282="MA",sum!B282,"*")</f>
        <v/>
      </c>
      <c r="AD289" s="1" t="n"/>
      <c r="AE289" s="1">
        <f>IF(sum!A282="MA",sum!E282,"*")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2025</v>
      </c>
      <c r="AK289" s="1">
        <f>IF(sum!A282="ON",sum!B282,"*")</f>
        <v/>
      </c>
      <c r="AL289" s="1" t="n"/>
      <c r="AM289" s="1">
        <f>IF(sum!A282="ON",sum!E282,"*")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2025</v>
      </c>
      <c r="AS289" s="1">
        <f>IF(sum!A282="QU",sum!B282,"*")</f>
        <v/>
      </c>
      <c r="AT289" s="1" t="n"/>
      <c r="AU289" s="1">
        <f>IF(sum!A282="QU",sum!E282,"*")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2025</v>
      </c>
      <c r="BA289" s="1">
        <f>IF(sum!A282="SA",sum!B282,"*")</f>
        <v/>
      </c>
      <c r="BB289" s="1" t="n"/>
      <c r="BC289" s="1">
        <f>IF(sum!A282="SA",sum!E282,"*")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2025</v>
      </c>
      <c r="J290" s="1" t="inlineStr">
        <is>
          <t>NCAP_BND</t>
        </is>
      </c>
      <c r="K290" s="1" t="inlineStr">
        <is>
          <t>FX</t>
        </is>
      </c>
      <c r="L290" s="1" t="n">
        <v>2025</v>
      </c>
      <c r="M290" s="1">
        <f>IF(sum!A283="AT",sum!B283,"*")</f>
        <v/>
      </c>
      <c r="N290" s="1" t="n"/>
      <c r="O290" s="1">
        <f>IF(sum!A283="AT",sum!E283,"*")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2025</v>
      </c>
      <c r="U290" s="1">
        <f>IF(sum!A283="BC",sum!B283,"*")</f>
        <v/>
      </c>
      <c r="V290" s="1" t="n"/>
      <c r="W290" s="1">
        <f>IF(sum!A283="BC",sum!E283,"*")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2025</v>
      </c>
      <c r="AC290" s="1">
        <f>IF(sum!A283="MA",sum!B283,"*")</f>
        <v/>
      </c>
      <c r="AD290" s="1" t="n"/>
      <c r="AE290" s="1">
        <f>IF(sum!A283="MA",sum!E283,"*")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2025</v>
      </c>
      <c r="AK290" s="1">
        <f>IF(sum!A283="ON",sum!B283,"*")</f>
        <v/>
      </c>
      <c r="AL290" s="1" t="n"/>
      <c r="AM290" s="1">
        <f>IF(sum!A283="ON",sum!E283,"*")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2025</v>
      </c>
      <c r="AS290" s="1">
        <f>IF(sum!A283="QU",sum!B283,"*")</f>
        <v/>
      </c>
      <c r="AT290" s="1" t="n"/>
      <c r="AU290" s="1">
        <f>IF(sum!A283="QU",sum!E283,"*")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2025</v>
      </c>
      <c r="BA290" s="1">
        <f>IF(sum!A283="SA",sum!B283,"*")</f>
        <v/>
      </c>
      <c r="BB290" s="1" t="n"/>
      <c r="BC290" s="1">
        <f>IF(sum!A283="SA",sum!E283,"*")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2025</v>
      </c>
      <c r="J291" s="4" t="inlineStr">
        <is>
          <t>NCAP_BND</t>
        </is>
      </c>
      <c r="K291" s="4" t="inlineStr">
        <is>
          <t>FX</t>
        </is>
      </c>
      <c r="L291" s="4" t="n">
        <v>2025</v>
      </c>
      <c r="M291" s="1">
        <f>IF(sum!A284="AT",sum!B284,"*")</f>
        <v/>
      </c>
      <c r="N291" s="1" t="n"/>
      <c r="O291" s="1">
        <f>IF(sum!A284="AT",sum!E284,"*")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2025</v>
      </c>
      <c r="U291" s="1">
        <f>IF(sum!A284="BC",sum!B284,"*")</f>
        <v/>
      </c>
      <c r="V291" s="1" t="n"/>
      <c r="W291" s="1">
        <f>IF(sum!A284="BC",sum!E284,"*")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2025</v>
      </c>
      <c r="AC291" s="1">
        <f>IF(sum!A284="MA",sum!B284,"*")</f>
        <v/>
      </c>
      <c r="AD291" s="1" t="n"/>
      <c r="AE291" s="1">
        <f>IF(sum!A284="MA",sum!E284,"*")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2025</v>
      </c>
      <c r="AK291" s="1">
        <f>IF(sum!A284="ON",sum!B284,"*")</f>
        <v/>
      </c>
      <c r="AL291" s="1" t="n"/>
      <c r="AM291" s="1">
        <f>IF(sum!A284="ON",sum!E284,"*")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2025</v>
      </c>
      <c r="AS291" s="1">
        <f>IF(sum!A284="QU",sum!B284,"*")</f>
        <v/>
      </c>
      <c r="AT291" s="1" t="n"/>
      <c r="AU291" s="1">
        <f>IF(sum!A284="QU",sum!E284,"*")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2025</v>
      </c>
      <c r="BA291" s="1">
        <f>IF(sum!A284="SA",sum!B284,"*")</f>
        <v/>
      </c>
      <c r="BB291" s="1" t="n"/>
      <c r="BC291" s="1">
        <f>IF(sum!A284="SA",sum!E284,"*")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2025</v>
      </c>
      <c r="J292" s="1" t="inlineStr">
        <is>
          <t>NCAP_BND</t>
        </is>
      </c>
      <c r="K292" s="1" t="inlineStr">
        <is>
          <t>FX</t>
        </is>
      </c>
      <c r="L292" s="1" t="n">
        <v>2025</v>
      </c>
      <c r="M292" s="1">
        <f>IF(sum!A285="AT",sum!B285,"*")</f>
        <v/>
      </c>
      <c r="N292" s="1" t="n"/>
      <c r="O292" s="1">
        <f>IF(sum!A285="AT",sum!E285,"*")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2025</v>
      </c>
      <c r="U292" s="1">
        <f>IF(sum!A285="BC",sum!B285,"*")</f>
        <v/>
      </c>
      <c r="V292" s="1" t="n"/>
      <c r="W292" s="1">
        <f>IF(sum!A285="BC",sum!E285,"*")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2025</v>
      </c>
      <c r="AC292" s="1">
        <f>IF(sum!A285="MA",sum!B285,"*")</f>
        <v/>
      </c>
      <c r="AD292" s="1" t="n"/>
      <c r="AE292" s="1">
        <f>IF(sum!A285="MA",sum!E285,"*")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2025</v>
      </c>
      <c r="AK292" s="1">
        <f>IF(sum!A285="ON",sum!B285,"*")</f>
        <v/>
      </c>
      <c r="AL292" s="1" t="n"/>
      <c r="AM292" s="1">
        <f>IF(sum!A285="ON",sum!E285,"*")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2025</v>
      </c>
      <c r="AS292" s="1">
        <f>IF(sum!A285="QU",sum!B285,"*")</f>
        <v/>
      </c>
      <c r="AT292" s="1" t="n"/>
      <c r="AU292" s="1">
        <f>IF(sum!A285="QU",sum!E285,"*")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2025</v>
      </c>
      <c r="BA292" s="1">
        <f>IF(sum!A285="SA",sum!B285,"*")</f>
        <v/>
      </c>
      <c r="BB292" s="1" t="n"/>
      <c r="BC292" s="1">
        <f>IF(sum!A285="SA",sum!E285,"*")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2025</v>
      </c>
      <c r="J293" s="1" t="inlineStr">
        <is>
          <t>NCAP_BND</t>
        </is>
      </c>
      <c r="K293" s="1" t="inlineStr">
        <is>
          <t>FX</t>
        </is>
      </c>
      <c r="L293" s="1" t="n">
        <v>2025</v>
      </c>
      <c r="M293" s="1">
        <f>IF(sum!A286="AT",sum!B286,"*")</f>
        <v/>
      </c>
      <c r="N293" s="1" t="n"/>
      <c r="O293" s="1">
        <f>IF(sum!A286="AT",sum!E286,"*")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2025</v>
      </c>
      <c r="U293" s="1">
        <f>IF(sum!A286="BC",sum!B286,"*")</f>
        <v/>
      </c>
      <c r="V293" s="1" t="n"/>
      <c r="W293" s="1">
        <f>IF(sum!A286="BC",sum!E286,"*")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2025</v>
      </c>
      <c r="AC293" s="1">
        <f>IF(sum!A286="MA",sum!B286,"*")</f>
        <v/>
      </c>
      <c r="AD293" s="1" t="n"/>
      <c r="AE293" s="1">
        <f>IF(sum!A286="MA",sum!E286,"*")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2025</v>
      </c>
      <c r="AK293" s="1">
        <f>IF(sum!A286="ON",sum!B286,"*")</f>
        <v/>
      </c>
      <c r="AL293" s="1" t="n"/>
      <c r="AM293" s="1">
        <f>IF(sum!A286="ON",sum!E286,"*")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2025</v>
      </c>
      <c r="AS293" s="1">
        <f>IF(sum!A286="QU",sum!B286,"*")</f>
        <v/>
      </c>
      <c r="AT293" s="1" t="n"/>
      <c r="AU293" s="1">
        <f>IF(sum!A286="QU",sum!E286,"*")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2025</v>
      </c>
      <c r="BA293" s="1">
        <f>IF(sum!A286="SA",sum!B286,"*")</f>
        <v/>
      </c>
      <c r="BB293" s="1" t="n"/>
      <c r="BC293" s="1">
        <f>IF(sum!A286="SA",sum!E286,"*")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2025</v>
      </c>
      <c r="J294" s="4" t="inlineStr">
        <is>
          <t>NCAP_BND</t>
        </is>
      </c>
      <c r="K294" s="4" t="inlineStr">
        <is>
          <t>FX</t>
        </is>
      </c>
      <c r="L294" s="4" t="n">
        <v>2025</v>
      </c>
      <c r="M294" s="1">
        <f>IF(sum!A287="AT",sum!B287,"*")</f>
        <v/>
      </c>
      <c r="N294" s="1" t="n"/>
      <c r="O294" s="1">
        <f>IF(sum!A287="AT",sum!E287,"*")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2025</v>
      </c>
      <c r="U294" s="1">
        <f>IF(sum!A287="BC",sum!B287,"*")</f>
        <v/>
      </c>
      <c r="V294" s="1" t="n"/>
      <c r="W294" s="1">
        <f>IF(sum!A287="BC",sum!E287,"*")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2025</v>
      </c>
      <c r="AC294" s="1">
        <f>IF(sum!A287="MA",sum!B287,"*")</f>
        <v/>
      </c>
      <c r="AD294" s="1" t="n"/>
      <c r="AE294" s="1">
        <f>IF(sum!A287="MA",sum!E287,"*")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2025</v>
      </c>
      <c r="AK294" s="1">
        <f>IF(sum!A287="ON",sum!B287,"*")</f>
        <v/>
      </c>
      <c r="AL294" s="1" t="n"/>
      <c r="AM294" s="1">
        <f>IF(sum!A287="ON",sum!E287,"*")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2025</v>
      </c>
      <c r="AS294" s="1">
        <f>IF(sum!A287="QU",sum!B287,"*")</f>
        <v/>
      </c>
      <c r="AT294" s="1" t="n"/>
      <c r="AU294" s="1">
        <f>IF(sum!A287="QU",sum!E287,"*")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2025</v>
      </c>
      <c r="BA294" s="1">
        <f>IF(sum!A287="SA",sum!B287,"*")</f>
        <v/>
      </c>
      <c r="BB294" s="1" t="n"/>
      <c r="BC294" s="1">
        <f>IF(sum!A287="SA",sum!E287,"*")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2025</v>
      </c>
      <c r="J295" s="1" t="inlineStr">
        <is>
          <t>NCAP_BND</t>
        </is>
      </c>
      <c r="K295" s="1" t="inlineStr">
        <is>
          <t>FX</t>
        </is>
      </c>
      <c r="L295" s="1" t="n">
        <v>2025</v>
      </c>
      <c r="M295" s="1">
        <f>IF(sum!A288="AT",sum!B288,"*")</f>
        <v/>
      </c>
      <c r="N295" s="1" t="n"/>
      <c r="O295" s="1">
        <f>IF(sum!A288="AT",sum!E288,"*")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2025</v>
      </c>
      <c r="U295" s="1">
        <f>IF(sum!A288="BC",sum!B288,"*")</f>
        <v/>
      </c>
      <c r="V295" s="1" t="n"/>
      <c r="W295" s="1">
        <f>IF(sum!A288="BC",sum!E288,"*")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2025</v>
      </c>
      <c r="AC295" s="1">
        <f>IF(sum!A288="MA",sum!B288,"*")</f>
        <v/>
      </c>
      <c r="AD295" s="1" t="n"/>
      <c r="AE295" s="1">
        <f>IF(sum!A288="MA",sum!E288,"*")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2025</v>
      </c>
      <c r="AK295" s="1">
        <f>IF(sum!A288="ON",sum!B288,"*")</f>
        <v/>
      </c>
      <c r="AL295" s="1" t="n"/>
      <c r="AM295" s="1">
        <f>IF(sum!A288="ON",sum!E288,"*")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2025</v>
      </c>
      <c r="AS295" s="1">
        <f>IF(sum!A288="QU",sum!B288,"*")</f>
        <v/>
      </c>
      <c r="AT295" s="1" t="n"/>
      <c r="AU295" s="1">
        <f>IF(sum!A288="QU",sum!E288,"*")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2025</v>
      </c>
      <c r="BA295" s="1">
        <f>IF(sum!A288="SA",sum!B288,"*")</f>
        <v/>
      </c>
      <c r="BB295" s="1" t="n"/>
      <c r="BC295" s="1">
        <f>IF(sum!A288="SA",sum!E288,"*")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2025</v>
      </c>
      <c r="J296" s="1" t="inlineStr">
        <is>
          <t>NCAP_BND</t>
        </is>
      </c>
      <c r="K296" s="1" t="inlineStr">
        <is>
          <t>FX</t>
        </is>
      </c>
      <c r="L296" s="1" t="n">
        <v>2025</v>
      </c>
      <c r="M296" s="1">
        <f>IF(sum!A289="AT",sum!B289,"*")</f>
        <v/>
      </c>
      <c r="N296" s="1" t="n"/>
      <c r="O296" s="1">
        <f>IF(sum!A289="AT",sum!E289,"*")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2025</v>
      </c>
      <c r="U296" s="1">
        <f>IF(sum!A289="BC",sum!B289,"*")</f>
        <v/>
      </c>
      <c r="V296" s="1" t="n"/>
      <c r="W296" s="1">
        <f>IF(sum!A289="BC",sum!E289,"*")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2025</v>
      </c>
      <c r="AC296" s="1">
        <f>IF(sum!A289="MA",sum!B289,"*")</f>
        <v/>
      </c>
      <c r="AD296" s="1" t="n"/>
      <c r="AE296" s="1">
        <f>IF(sum!A289="MA",sum!E289,"*")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2025</v>
      </c>
      <c r="AK296" s="1">
        <f>IF(sum!A289="ON",sum!B289,"*")</f>
        <v/>
      </c>
      <c r="AL296" s="1" t="n"/>
      <c r="AM296" s="1">
        <f>IF(sum!A289="ON",sum!E289,"*")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2025</v>
      </c>
      <c r="AS296" s="1">
        <f>IF(sum!A289="QU",sum!B289,"*")</f>
        <v/>
      </c>
      <c r="AT296" s="1" t="n"/>
      <c r="AU296" s="1">
        <f>IF(sum!A289="QU",sum!E289,"*")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2025</v>
      </c>
      <c r="BA296" s="1">
        <f>IF(sum!A289="SA",sum!B289,"*")</f>
        <v/>
      </c>
      <c r="BB296" s="1" t="n"/>
      <c r="BC296" s="1">
        <f>IF(sum!A289="SA",sum!E289,"*")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2025</v>
      </c>
      <c r="J297" s="4" t="inlineStr">
        <is>
          <t>NCAP_BND</t>
        </is>
      </c>
      <c r="K297" s="4" t="inlineStr">
        <is>
          <t>FX</t>
        </is>
      </c>
      <c r="L297" s="4" t="n">
        <v>2025</v>
      </c>
      <c r="M297" s="1">
        <f>IF(sum!A290="AT",sum!B290,"*")</f>
        <v/>
      </c>
      <c r="N297" s="1" t="n"/>
      <c r="O297" s="1">
        <f>IF(sum!A290="AT",sum!E290,"*")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2025</v>
      </c>
      <c r="U297" s="1">
        <f>IF(sum!A290="BC",sum!B290,"*")</f>
        <v/>
      </c>
      <c r="V297" s="1" t="n"/>
      <c r="W297" s="1">
        <f>IF(sum!A290="BC",sum!E290,"*")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2025</v>
      </c>
      <c r="AC297" s="1">
        <f>IF(sum!A290="MA",sum!B290,"*")</f>
        <v/>
      </c>
      <c r="AD297" s="1" t="n"/>
      <c r="AE297" s="1">
        <f>IF(sum!A290="MA",sum!E290,"*")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2025</v>
      </c>
      <c r="AK297" s="1">
        <f>IF(sum!A290="ON",sum!B290,"*")</f>
        <v/>
      </c>
      <c r="AL297" s="1" t="n"/>
      <c r="AM297" s="1">
        <f>IF(sum!A290="ON",sum!E290,"*")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2025</v>
      </c>
      <c r="AS297" s="1">
        <f>IF(sum!A290="QU",sum!B290,"*")</f>
        <v/>
      </c>
      <c r="AT297" s="1" t="n"/>
      <c r="AU297" s="1">
        <f>IF(sum!A290="QU",sum!E290,"*")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2025</v>
      </c>
      <c r="BA297" s="1">
        <f>IF(sum!A290="SA",sum!B290,"*")</f>
        <v/>
      </c>
      <c r="BB297" s="1" t="n"/>
      <c r="BC297" s="1">
        <f>IF(sum!A290="SA",sum!E290,"*")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2025</v>
      </c>
      <c r="J298" s="1" t="inlineStr">
        <is>
          <t>NCAP_BND</t>
        </is>
      </c>
      <c r="K298" s="1" t="inlineStr">
        <is>
          <t>FX</t>
        </is>
      </c>
      <c r="L298" s="1" t="n">
        <v>2025</v>
      </c>
      <c r="M298" s="1">
        <f>IF(sum!A291="AT",sum!B291,"*")</f>
        <v/>
      </c>
      <c r="N298" s="1" t="n"/>
      <c r="O298" s="1">
        <f>IF(sum!A291="AT",sum!E291,"*")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2025</v>
      </c>
      <c r="U298" s="1">
        <f>IF(sum!A291="BC",sum!B291,"*")</f>
        <v/>
      </c>
      <c r="V298" s="1" t="n"/>
      <c r="W298" s="1">
        <f>IF(sum!A291="BC",sum!E291,"*")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2025</v>
      </c>
      <c r="AC298" s="1">
        <f>IF(sum!A291="MA",sum!B291,"*")</f>
        <v/>
      </c>
      <c r="AD298" s="1" t="n"/>
      <c r="AE298" s="1">
        <f>IF(sum!A291="MA",sum!E291,"*")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2025</v>
      </c>
      <c r="AK298" s="1">
        <f>IF(sum!A291="ON",sum!B291,"*")</f>
        <v/>
      </c>
      <c r="AL298" s="1" t="n"/>
      <c r="AM298" s="1">
        <f>IF(sum!A291="ON",sum!E291,"*")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2025</v>
      </c>
      <c r="AS298" s="1">
        <f>IF(sum!A291="QU",sum!B291,"*")</f>
        <v/>
      </c>
      <c r="AT298" s="1" t="n"/>
      <c r="AU298" s="1">
        <f>IF(sum!A291="QU",sum!E291,"*")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2025</v>
      </c>
      <c r="BA298" s="1">
        <f>IF(sum!A291="SA",sum!B291,"*")</f>
        <v/>
      </c>
      <c r="BB298" s="1" t="n"/>
      <c r="BC298" s="1">
        <f>IF(sum!A291="SA",sum!E291,"*")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2025</v>
      </c>
      <c r="J299" s="1" t="inlineStr">
        <is>
          <t>NCAP_BND</t>
        </is>
      </c>
      <c r="K299" s="1" t="inlineStr">
        <is>
          <t>FX</t>
        </is>
      </c>
      <c r="L299" s="1" t="n">
        <v>2025</v>
      </c>
      <c r="M299" s="1">
        <f>IF(sum!A292="AT",sum!B292,"*")</f>
        <v/>
      </c>
      <c r="N299" s="1" t="n"/>
      <c r="O299" s="1">
        <f>IF(sum!A292="AT",sum!E292,"*")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2025</v>
      </c>
      <c r="U299" s="1">
        <f>IF(sum!A292="BC",sum!B292,"*")</f>
        <v/>
      </c>
      <c r="V299" s="1" t="n"/>
      <c r="W299" s="1">
        <f>IF(sum!A292="BC",sum!E292,"*")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2025</v>
      </c>
      <c r="AC299" s="1">
        <f>IF(sum!A292="MA",sum!B292,"*")</f>
        <v/>
      </c>
      <c r="AD299" s="1" t="n"/>
      <c r="AE299" s="1">
        <f>IF(sum!A292="MA",sum!E292,"*")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2025</v>
      </c>
      <c r="AK299" s="1">
        <f>IF(sum!A292="ON",sum!B292,"*")</f>
        <v/>
      </c>
      <c r="AL299" s="1" t="n"/>
      <c r="AM299" s="1">
        <f>IF(sum!A292="ON",sum!E292,"*")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2025</v>
      </c>
      <c r="AS299" s="1">
        <f>IF(sum!A292="QU",sum!B292,"*")</f>
        <v/>
      </c>
      <c r="AT299" s="1" t="n"/>
      <c r="AU299" s="1">
        <f>IF(sum!A292="QU",sum!E292,"*")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2025</v>
      </c>
      <c r="BA299" s="1">
        <f>IF(sum!A292="SA",sum!B292,"*")</f>
        <v/>
      </c>
      <c r="BB299" s="1" t="n"/>
      <c r="BC299" s="1">
        <f>IF(sum!A292="SA",sum!E292,"*")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2025</v>
      </c>
      <c r="J300" s="4" t="inlineStr">
        <is>
          <t>NCAP_BND</t>
        </is>
      </c>
      <c r="K300" s="4" t="inlineStr">
        <is>
          <t>FX</t>
        </is>
      </c>
      <c r="L300" s="4" t="n">
        <v>2025</v>
      </c>
      <c r="M300" s="1">
        <f>IF(sum!A293="AT",sum!B293,"*")</f>
        <v/>
      </c>
      <c r="N300" s="1" t="n"/>
      <c r="O300" s="1">
        <f>IF(sum!A293="AT",sum!E293,"*")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2025</v>
      </c>
      <c r="U300" s="1">
        <f>IF(sum!A293="BC",sum!B293,"*")</f>
        <v/>
      </c>
      <c r="V300" s="1" t="n"/>
      <c r="W300" s="1">
        <f>IF(sum!A293="BC",sum!E293,"*")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2025</v>
      </c>
      <c r="AC300" s="1">
        <f>IF(sum!A293="MA",sum!B293,"*")</f>
        <v/>
      </c>
      <c r="AD300" s="1" t="n"/>
      <c r="AE300" s="1">
        <f>IF(sum!A293="MA",sum!E293,"*")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2025</v>
      </c>
      <c r="AK300" s="1">
        <f>IF(sum!A293="ON",sum!B293,"*")</f>
        <v/>
      </c>
      <c r="AL300" s="1" t="n"/>
      <c r="AM300" s="1">
        <f>IF(sum!A293="ON",sum!E293,"*")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2025</v>
      </c>
      <c r="AS300" s="1">
        <f>IF(sum!A293="QU",sum!B293,"*")</f>
        <v/>
      </c>
      <c r="AT300" s="1" t="n"/>
      <c r="AU300" s="1">
        <f>IF(sum!A293="QU",sum!E293,"*")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2025</v>
      </c>
      <c r="BA300" s="1">
        <f>IF(sum!A293="SA",sum!B293,"*")</f>
        <v/>
      </c>
      <c r="BB300" s="1" t="n"/>
      <c r="BC300" s="1">
        <f>IF(sum!A293="SA",sum!E293,"*")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2025</v>
      </c>
      <c r="J301" s="1" t="inlineStr">
        <is>
          <t>NCAP_BND</t>
        </is>
      </c>
      <c r="K301" s="1" t="inlineStr">
        <is>
          <t>FX</t>
        </is>
      </c>
      <c r="L301" s="1" t="n">
        <v>2025</v>
      </c>
      <c r="M301" s="1">
        <f>IF(sum!A294="AT",sum!B294,"*")</f>
        <v/>
      </c>
      <c r="N301" s="1" t="n"/>
      <c r="O301" s="1">
        <f>IF(sum!A294="AT",sum!E294,"*")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2025</v>
      </c>
      <c r="U301" s="1">
        <f>IF(sum!A294="BC",sum!B294,"*")</f>
        <v/>
      </c>
      <c r="V301" s="1" t="n"/>
      <c r="W301" s="1">
        <f>IF(sum!A294="BC",sum!E294,"*")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2025</v>
      </c>
      <c r="AC301" s="1">
        <f>IF(sum!A294="MA",sum!B294,"*")</f>
        <v/>
      </c>
      <c r="AD301" s="1" t="n"/>
      <c r="AE301" s="1">
        <f>IF(sum!A294="MA",sum!E294,"*")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2025</v>
      </c>
      <c r="AK301" s="1">
        <f>IF(sum!A294="ON",sum!B294,"*")</f>
        <v/>
      </c>
      <c r="AL301" s="1" t="n"/>
      <c r="AM301" s="1">
        <f>IF(sum!A294="ON",sum!E294,"*")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2025</v>
      </c>
      <c r="AS301" s="1">
        <f>IF(sum!A294="QU",sum!B294,"*")</f>
        <v/>
      </c>
      <c r="AT301" s="1" t="n"/>
      <c r="AU301" s="1">
        <f>IF(sum!A294="QU",sum!E294,"*")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2025</v>
      </c>
      <c r="BA301" s="1">
        <f>IF(sum!A294="SA",sum!B294,"*")</f>
        <v/>
      </c>
      <c r="BB301" s="1" t="n"/>
      <c r="BC301" s="1">
        <f>IF(sum!A294="SA",sum!E294,"*")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2025</v>
      </c>
      <c r="J302" s="1" t="inlineStr">
        <is>
          <t>NCAP_BND</t>
        </is>
      </c>
      <c r="K302" s="1" t="inlineStr">
        <is>
          <t>FX</t>
        </is>
      </c>
      <c r="L302" s="1" t="n">
        <v>2025</v>
      </c>
      <c r="M302" s="1">
        <f>IF(sum!A295="AT",sum!B295,"*")</f>
        <v/>
      </c>
      <c r="N302" s="1" t="n"/>
      <c r="O302" s="1">
        <f>IF(sum!A295="AT",sum!E295,"*")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2025</v>
      </c>
      <c r="U302" s="1">
        <f>IF(sum!A295="BC",sum!B295,"*")</f>
        <v/>
      </c>
      <c r="V302" s="1" t="n"/>
      <c r="W302" s="1">
        <f>IF(sum!A295="BC",sum!E295,"*")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2025</v>
      </c>
      <c r="AC302" s="1">
        <f>IF(sum!A295="MA",sum!B295,"*")</f>
        <v/>
      </c>
      <c r="AD302" s="1" t="n"/>
      <c r="AE302" s="1">
        <f>IF(sum!A295="MA",sum!E295,"*")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2025</v>
      </c>
      <c r="AK302" s="1">
        <f>IF(sum!A295="ON",sum!B295,"*")</f>
        <v/>
      </c>
      <c r="AL302" s="1" t="n"/>
      <c r="AM302" s="1">
        <f>IF(sum!A295="ON",sum!E295,"*")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2025</v>
      </c>
      <c r="AS302" s="1">
        <f>IF(sum!A295="QU",sum!B295,"*")</f>
        <v/>
      </c>
      <c r="AT302" s="1" t="n"/>
      <c r="AU302" s="1">
        <f>IF(sum!A295="QU",sum!E295,"*")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2025</v>
      </c>
      <c r="BA302" s="1">
        <f>IF(sum!A295="SA",sum!B295,"*")</f>
        <v/>
      </c>
      <c r="BB302" s="1" t="n"/>
      <c r="BC302" s="1">
        <f>IF(sum!A295="SA",sum!E295,"*")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2025</v>
      </c>
      <c r="J303" s="4" t="inlineStr">
        <is>
          <t>NCAP_BND</t>
        </is>
      </c>
      <c r="K303" s="4" t="inlineStr">
        <is>
          <t>FX</t>
        </is>
      </c>
      <c r="L303" s="4" t="n">
        <v>2025</v>
      </c>
      <c r="M303" s="1">
        <f>IF(sum!A296="AT",sum!B296,"*")</f>
        <v/>
      </c>
      <c r="N303" s="1" t="n"/>
      <c r="O303" s="1">
        <f>IF(sum!A296="AT",sum!E296,"*")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2025</v>
      </c>
      <c r="U303" s="1">
        <f>IF(sum!A296="BC",sum!B296,"*")</f>
        <v/>
      </c>
      <c r="V303" s="1" t="n"/>
      <c r="W303" s="1">
        <f>IF(sum!A296="BC",sum!E296,"*")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2025</v>
      </c>
      <c r="AC303" s="1">
        <f>IF(sum!A296="MA",sum!B296,"*")</f>
        <v/>
      </c>
      <c r="AD303" s="1" t="n"/>
      <c r="AE303" s="1">
        <f>IF(sum!A296="MA",sum!E296,"*")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2025</v>
      </c>
      <c r="AK303" s="1">
        <f>IF(sum!A296="ON",sum!B296,"*")</f>
        <v/>
      </c>
      <c r="AL303" s="1" t="n"/>
      <c r="AM303" s="1">
        <f>IF(sum!A296="ON",sum!E296,"*")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2025</v>
      </c>
      <c r="AS303" s="1">
        <f>IF(sum!A296="QU",sum!B296,"*")</f>
        <v/>
      </c>
      <c r="AT303" s="1" t="n"/>
      <c r="AU303" s="1">
        <f>IF(sum!A296="QU",sum!E296,"*")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2025</v>
      </c>
      <c r="BA303" s="1">
        <f>IF(sum!A296="SA",sum!B296,"*")</f>
        <v/>
      </c>
      <c r="BB303" s="1" t="n"/>
      <c r="BC303" s="1">
        <f>IF(sum!A296="SA",sum!E296,"*")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2025</v>
      </c>
      <c r="J304" s="1" t="inlineStr">
        <is>
          <t>NCAP_BND</t>
        </is>
      </c>
      <c r="K304" s="1" t="inlineStr">
        <is>
          <t>FX</t>
        </is>
      </c>
      <c r="L304" s="1" t="n">
        <v>2025</v>
      </c>
      <c r="M304" s="1">
        <f>IF(sum!A297="AT",sum!B297,"*")</f>
        <v/>
      </c>
      <c r="N304" s="1" t="n"/>
      <c r="O304" s="1">
        <f>IF(sum!A297="AT",sum!E297,"*")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2025</v>
      </c>
      <c r="U304" s="1">
        <f>IF(sum!A297="BC",sum!B297,"*")</f>
        <v/>
      </c>
      <c r="V304" s="1" t="n"/>
      <c r="W304" s="1">
        <f>IF(sum!A297="BC",sum!E297,"*")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2025</v>
      </c>
      <c r="AC304" s="1">
        <f>IF(sum!A297="MA",sum!B297,"*")</f>
        <v/>
      </c>
      <c r="AD304" s="1" t="n"/>
      <c r="AE304" s="1">
        <f>IF(sum!A297="MA",sum!E297,"*")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2025</v>
      </c>
      <c r="AK304" s="1">
        <f>IF(sum!A297="ON",sum!B297,"*")</f>
        <v/>
      </c>
      <c r="AL304" s="1" t="n"/>
      <c r="AM304" s="1">
        <f>IF(sum!A297="ON",sum!E297,"*")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2025</v>
      </c>
      <c r="AS304" s="1">
        <f>IF(sum!A297="QU",sum!B297,"*")</f>
        <v/>
      </c>
      <c r="AT304" s="1" t="n"/>
      <c r="AU304" s="1">
        <f>IF(sum!A297="QU",sum!E297,"*")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2025</v>
      </c>
      <c r="BA304" s="1">
        <f>IF(sum!A297="SA",sum!B297,"*")</f>
        <v/>
      </c>
      <c r="BB304" s="1" t="n"/>
      <c r="BC304" s="1">
        <f>IF(sum!A297="SA",sum!E297,"*")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2025</v>
      </c>
      <c r="J305" s="1" t="inlineStr">
        <is>
          <t>NCAP_BND</t>
        </is>
      </c>
      <c r="K305" s="1" t="inlineStr">
        <is>
          <t>FX</t>
        </is>
      </c>
      <c r="L305" s="1" t="n">
        <v>2025</v>
      </c>
      <c r="M305" s="1">
        <f>IF(sum!A298="AT",sum!B298,"*")</f>
        <v/>
      </c>
      <c r="N305" s="1" t="n"/>
      <c r="O305" s="1">
        <f>IF(sum!A298="AT",sum!E298,"*")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2025</v>
      </c>
      <c r="U305" s="1">
        <f>IF(sum!A298="BC",sum!B298,"*")</f>
        <v/>
      </c>
      <c r="V305" s="1" t="n"/>
      <c r="W305" s="1">
        <f>IF(sum!A298="BC",sum!E298,"*")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2025</v>
      </c>
      <c r="AC305" s="1">
        <f>IF(sum!A298="MA",sum!B298,"*")</f>
        <v/>
      </c>
      <c r="AD305" s="1" t="n"/>
      <c r="AE305" s="1">
        <f>IF(sum!A298="MA",sum!E298,"*")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2025</v>
      </c>
      <c r="AK305" s="1">
        <f>IF(sum!A298="ON",sum!B298,"*")</f>
        <v/>
      </c>
      <c r="AL305" s="1" t="n"/>
      <c r="AM305" s="1">
        <f>IF(sum!A298="ON",sum!E298,"*")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2025</v>
      </c>
      <c r="AS305" s="1">
        <f>IF(sum!A298="QU",sum!B298,"*")</f>
        <v/>
      </c>
      <c r="AT305" s="1" t="n"/>
      <c r="AU305" s="1">
        <f>IF(sum!A298="QU",sum!E298,"*")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2025</v>
      </c>
      <c r="BA305" s="1">
        <f>IF(sum!A298="SA",sum!B298,"*")</f>
        <v/>
      </c>
      <c r="BB305" s="1" t="n"/>
      <c r="BC305" s="1">
        <f>IF(sum!A298="SA",sum!E298,"*")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2025</v>
      </c>
      <c r="J306" s="4" t="inlineStr">
        <is>
          <t>NCAP_BND</t>
        </is>
      </c>
      <c r="K306" s="4" t="inlineStr">
        <is>
          <t>FX</t>
        </is>
      </c>
      <c r="L306" s="4" t="n">
        <v>2025</v>
      </c>
      <c r="M306" s="1">
        <f>IF(sum!A299="AT",sum!B299,"*")</f>
        <v/>
      </c>
      <c r="N306" s="1" t="n"/>
      <c r="O306" s="1">
        <f>IF(sum!A299="AT",sum!E299,"*")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2025</v>
      </c>
      <c r="U306" s="1">
        <f>IF(sum!A299="BC",sum!B299,"*")</f>
        <v/>
      </c>
      <c r="V306" s="1" t="n"/>
      <c r="W306" s="1">
        <f>IF(sum!A299="BC",sum!E299,"*")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2025</v>
      </c>
      <c r="AC306" s="1">
        <f>IF(sum!A299="MA",sum!B299,"*")</f>
        <v/>
      </c>
      <c r="AD306" s="1" t="n"/>
      <c r="AE306" s="1">
        <f>IF(sum!A299="MA",sum!E299,"*")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2025</v>
      </c>
      <c r="AK306" s="1">
        <f>IF(sum!A299="ON",sum!B299,"*")</f>
        <v/>
      </c>
      <c r="AL306" s="1" t="n"/>
      <c r="AM306" s="1">
        <f>IF(sum!A299="ON",sum!E299,"*")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2025</v>
      </c>
      <c r="AS306" s="1">
        <f>IF(sum!A299="QU",sum!B299,"*")</f>
        <v/>
      </c>
      <c r="AT306" s="1" t="n"/>
      <c r="AU306" s="1">
        <f>IF(sum!A299="QU",sum!E299,"*")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2025</v>
      </c>
      <c r="BA306" s="1">
        <f>IF(sum!A299="SA",sum!B299,"*")</f>
        <v/>
      </c>
      <c r="BB306" s="1" t="n"/>
      <c r="BC306" s="1">
        <f>IF(sum!A299="SA",sum!E299,"*")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2025</v>
      </c>
      <c r="J307" s="1" t="inlineStr">
        <is>
          <t>NCAP_BND</t>
        </is>
      </c>
      <c r="K307" s="1" t="inlineStr">
        <is>
          <t>FX</t>
        </is>
      </c>
      <c r="L307" s="1" t="n">
        <v>2025</v>
      </c>
      <c r="M307" s="1">
        <f>IF(sum!A300="AT",sum!B300,"*")</f>
        <v/>
      </c>
      <c r="N307" s="1" t="n"/>
      <c r="O307" s="1">
        <f>IF(sum!A300="AT",sum!E300,"*")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2025</v>
      </c>
      <c r="U307" s="1">
        <f>IF(sum!A300="BC",sum!B300,"*")</f>
        <v/>
      </c>
      <c r="V307" s="1" t="n"/>
      <c r="W307" s="1">
        <f>IF(sum!A300="BC",sum!E300,"*")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2025</v>
      </c>
      <c r="AC307" s="1">
        <f>IF(sum!A300="MA",sum!B300,"*")</f>
        <v/>
      </c>
      <c r="AD307" s="1" t="n"/>
      <c r="AE307" s="1">
        <f>IF(sum!A300="MA",sum!E300,"*")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2025</v>
      </c>
      <c r="AK307" s="1">
        <f>IF(sum!A300="ON",sum!B300,"*")</f>
        <v/>
      </c>
      <c r="AL307" s="1" t="n"/>
      <c r="AM307" s="1">
        <f>IF(sum!A300="ON",sum!E300,"*")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2025</v>
      </c>
      <c r="AS307" s="1">
        <f>IF(sum!A300="QU",sum!B300,"*")</f>
        <v/>
      </c>
      <c r="AT307" s="1" t="n"/>
      <c r="AU307" s="1">
        <f>IF(sum!A300="QU",sum!E300,"*")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2025</v>
      </c>
      <c r="BA307" s="1">
        <f>IF(sum!A300="SA",sum!B300,"*")</f>
        <v/>
      </c>
      <c r="BB307" s="1" t="n"/>
      <c r="BC307" s="1">
        <f>IF(sum!A300="SA",sum!E300,"*")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2025</v>
      </c>
      <c r="J308" s="1" t="inlineStr">
        <is>
          <t>NCAP_BND</t>
        </is>
      </c>
      <c r="K308" s="1" t="inlineStr">
        <is>
          <t>FX</t>
        </is>
      </c>
      <c r="L308" s="1" t="n">
        <v>2025</v>
      </c>
      <c r="M308" s="1">
        <f>IF(sum!A301="AT",sum!B301,"*")</f>
        <v/>
      </c>
      <c r="N308" s="1" t="n"/>
      <c r="O308" s="1">
        <f>IF(sum!A301="AT",sum!E301,"*")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2025</v>
      </c>
      <c r="U308" s="1">
        <f>IF(sum!A301="BC",sum!B301,"*")</f>
        <v/>
      </c>
      <c r="V308" s="1" t="n"/>
      <c r="W308" s="1">
        <f>IF(sum!A301="BC",sum!E301,"*")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2025</v>
      </c>
      <c r="AC308" s="1">
        <f>IF(sum!A301="MA",sum!B301,"*")</f>
        <v/>
      </c>
      <c r="AD308" s="1" t="n"/>
      <c r="AE308" s="1">
        <f>IF(sum!A301="MA",sum!E301,"*")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2025</v>
      </c>
      <c r="AK308" s="1">
        <f>IF(sum!A301="ON",sum!B301,"*")</f>
        <v/>
      </c>
      <c r="AL308" s="1" t="n"/>
      <c r="AM308" s="1">
        <f>IF(sum!A301="ON",sum!E301,"*")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2025</v>
      </c>
      <c r="AS308" s="1">
        <f>IF(sum!A301="QU",sum!B301,"*")</f>
        <v/>
      </c>
      <c r="AT308" s="1" t="n"/>
      <c r="AU308" s="1">
        <f>IF(sum!A301="QU",sum!E301,"*")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2025</v>
      </c>
      <c r="BA308" s="1">
        <f>IF(sum!A301="SA",sum!B301,"*")</f>
        <v/>
      </c>
      <c r="BB308" s="1" t="n"/>
      <c r="BC308" s="1">
        <f>IF(sum!A301="SA",sum!E301,"*")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2025</v>
      </c>
      <c r="J309" s="4" t="inlineStr">
        <is>
          <t>NCAP_BND</t>
        </is>
      </c>
      <c r="K309" s="4" t="inlineStr">
        <is>
          <t>FX</t>
        </is>
      </c>
      <c r="L309" s="4" t="n">
        <v>2025</v>
      </c>
      <c r="M309" s="1">
        <f>IF(sum!A302="AT",sum!B302,"*")</f>
        <v/>
      </c>
      <c r="N309" s="1" t="n"/>
      <c r="O309" s="1">
        <f>IF(sum!A302="AT",sum!E302,"*")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2025</v>
      </c>
      <c r="U309" s="1">
        <f>IF(sum!A302="BC",sum!B302,"*")</f>
        <v/>
      </c>
      <c r="V309" s="1" t="n"/>
      <c r="W309" s="1">
        <f>IF(sum!A302="BC",sum!E302,"*")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2025</v>
      </c>
      <c r="AC309" s="1">
        <f>IF(sum!A302="MA",sum!B302,"*")</f>
        <v/>
      </c>
      <c r="AD309" s="1" t="n"/>
      <c r="AE309" s="1">
        <f>IF(sum!A302="MA",sum!E302,"*")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2025</v>
      </c>
      <c r="AK309" s="1">
        <f>IF(sum!A302="ON",sum!B302,"*")</f>
        <v/>
      </c>
      <c r="AL309" s="1" t="n"/>
      <c r="AM309" s="1">
        <f>IF(sum!A302="ON",sum!E302,"*")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2025</v>
      </c>
      <c r="AS309" s="1">
        <f>IF(sum!A302="QU",sum!B302,"*")</f>
        <v/>
      </c>
      <c r="AT309" s="1" t="n"/>
      <c r="AU309" s="1">
        <f>IF(sum!A302="QU",sum!E302,"*")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2025</v>
      </c>
      <c r="BA309" s="1">
        <f>IF(sum!A302="SA",sum!B302,"*")</f>
        <v/>
      </c>
      <c r="BB309" s="1" t="n"/>
      <c r="BC309" s="1">
        <f>IF(sum!A302="SA",sum!E302,"*")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2025</v>
      </c>
      <c r="J310" s="1" t="inlineStr">
        <is>
          <t>NCAP_BND</t>
        </is>
      </c>
      <c r="K310" s="1" t="inlineStr">
        <is>
          <t>FX</t>
        </is>
      </c>
      <c r="L310" s="1" t="n">
        <v>2025</v>
      </c>
      <c r="M310" s="1">
        <f>IF(sum!A303="AT",sum!B303,"*")</f>
        <v/>
      </c>
      <c r="N310" s="1" t="n"/>
      <c r="O310" s="1">
        <f>IF(sum!A303="AT",sum!E303,"*")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2025</v>
      </c>
      <c r="U310" s="1">
        <f>IF(sum!A303="BC",sum!B303,"*")</f>
        <v/>
      </c>
      <c r="V310" s="1" t="n"/>
      <c r="W310" s="1">
        <f>IF(sum!A303="BC",sum!E303,"*")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2025</v>
      </c>
      <c r="AC310" s="1">
        <f>IF(sum!A303="MA",sum!B303,"*")</f>
        <v/>
      </c>
      <c r="AD310" s="1" t="n"/>
      <c r="AE310" s="1">
        <f>IF(sum!A303="MA",sum!E303,"*")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2025</v>
      </c>
      <c r="AK310" s="1">
        <f>IF(sum!A303="ON",sum!B303,"*")</f>
        <v/>
      </c>
      <c r="AL310" s="1" t="n"/>
      <c r="AM310" s="1">
        <f>IF(sum!A303="ON",sum!E303,"*")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2025</v>
      </c>
      <c r="AS310" s="1">
        <f>IF(sum!A303="QU",sum!B303,"*")</f>
        <v/>
      </c>
      <c r="AT310" s="1" t="n"/>
      <c r="AU310" s="1">
        <f>IF(sum!A303="QU",sum!E303,"*")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2025</v>
      </c>
      <c r="BA310" s="1">
        <f>IF(sum!A303="SA",sum!B303,"*")</f>
        <v/>
      </c>
      <c r="BB310" s="1" t="n"/>
      <c r="BC310" s="1">
        <f>IF(sum!A303="SA",sum!E303,"*")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2025</v>
      </c>
      <c r="J311" s="1" t="inlineStr">
        <is>
          <t>NCAP_BND</t>
        </is>
      </c>
      <c r="K311" s="1" t="inlineStr">
        <is>
          <t>FX</t>
        </is>
      </c>
      <c r="L311" s="1" t="n">
        <v>2025</v>
      </c>
      <c r="M311" s="1">
        <f>IF(sum!A304="AT",sum!B304,"*")</f>
        <v/>
      </c>
      <c r="N311" s="1" t="n"/>
      <c r="O311" s="1">
        <f>IF(sum!A304="AT",sum!E304,"*")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2025</v>
      </c>
      <c r="U311" s="1">
        <f>IF(sum!A304="BC",sum!B304,"*")</f>
        <v/>
      </c>
      <c r="V311" s="1" t="n"/>
      <c r="W311" s="1">
        <f>IF(sum!A304="BC",sum!E304,"*")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2025</v>
      </c>
      <c r="AC311" s="1">
        <f>IF(sum!A304="MA",sum!B304,"*")</f>
        <v/>
      </c>
      <c r="AD311" s="1" t="n"/>
      <c r="AE311" s="1">
        <f>IF(sum!A304="MA",sum!E304,"*")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2025</v>
      </c>
      <c r="AK311" s="1">
        <f>IF(sum!A304="ON",sum!B304,"*")</f>
        <v/>
      </c>
      <c r="AL311" s="1" t="n"/>
      <c r="AM311" s="1">
        <f>IF(sum!A304="ON",sum!E304,"*")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2025</v>
      </c>
      <c r="AS311" s="1">
        <f>IF(sum!A304="QU",sum!B304,"*")</f>
        <v/>
      </c>
      <c r="AT311" s="1" t="n"/>
      <c r="AU311" s="1">
        <f>IF(sum!A304="QU",sum!E304,"*")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2025</v>
      </c>
      <c r="BA311" s="1">
        <f>IF(sum!A304="SA",sum!B304,"*")</f>
        <v/>
      </c>
      <c r="BB311" s="1" t="n"/>
      <c r="BC311" s="1">
        <f>IF(sum!A304="SA",sum!E304,"*")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2025</v>
      </c>
      <c r="J312" s="4" t="inlineStr">
        <is>
          <t>NCAP_BND</t>
        </is>
      </c>
      <c r="K312" s="4" t="inlineStr">
        <is>
          <t>FX</t>
        </is>
      </c>
      <c r="L312" s="4" t="n">
        <v>2025</v>
      </c>
      <c r="M312" s="1">
        <f>IF(sum!A305="AT",sum!B305,"*")</f>
        <v/>
      </c>
      <c r="N312" s="1" t="n"/>
      <c r="O312" s="1">
        <f>IF(sum!A305="AT",sum!E305,"*")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2025</v>
      </c>
      <c r="U312" s="1">
        <f>IF(sum!A305="BC",sum!B305,"*")</f>
        <v/>
      </c>
      <c r="V312" s="1" t="n"/>
      <c r="W312" s="1">
        <f>IF(sum!A305="BC",sum!E305,"*")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2025</v>
      </c>
      <c r="AC312" s="1">
        <f>IF(sum!A305="MA",sum!B305,"*")</f>
        <v/>
      </c>
      <c r="AD312" s="1" t="n"/>
      <c r="AE312" s="1">
        <f>IF(sum!A305="MA",sum!E305,"*")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2025</v>
      </c>
      <c r="AK312" s="1">
        <f>IF(sum!A305="ON",sum!B305,"*")</f>
        <v/>
      </c>
      <c r="AL312" s="1" t="n"/>
      <c r="AM312" s="1">
        <f>IF(sum!A305="ON",sum!E305,"*")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2025</v>
      </c>
      <c r="AS312" s="1">
        <f>IF(sum!A305="QU",sum!B305,"*")</f>
        <v/>
      </c>
      <c r="AT312" s="1" t="n"/>
      <c r="AU312" s="1">
        <f>IF(sum!A305="QU",sum!E305,"*")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2025</v>
      </c>
      <c r="BA312" s="1">
        <f>IF(sum!A305="SA",sum!B305,"*")</f>
        <v/>
      </c>
      <c r="BB312" s="1" t="n"/>
      <c r="BC312" s="1">
        <f>IF(sum!A305="SA",sum!E305,"*")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2025</v>
      </c>
      <c r="J313" s="1" t="inlineStr">
        <is>
          <t>NCAP_BND</t>
        </is>
      </c>
      <c r="K313" s="1" t="inlineStr">
        <is>
          <t>FX</t>
        </is>
      </c>
      <c r="L313" s="1" t="n">
        <v>2025</v>
      </c>
      <c r="M313" s="1">
        <f>IF(sum!A306="AT",sum!B306,"*")</f>
        <v/>
      </c>
      <c r="N313" s="1" t="n"/>
      <c r="O313" s="1">
        <f>IF(sum!A306="AT",sum!E306,"*")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2025</v>
      </c>
      <c r="U313" s="1">
        <f>IF(sum!A306="BC",sum!B306,"*")</f>
        <v/>
      </c>
      <c r="V313" s="1" t="n"/>
      <c r="W313" s="1">
        <f>IF(sum!A306="BC",sum!E306,"*")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2025</v>
      </c>
      <c r="AC313" s="1">
        <f>IF(sum!A306="MA",sum!B306,"*")</f>
        <v/>
      </c>
      <c r="AD313" s="1" t="n"/>
      <c r="AE313" s="1">
        <f>IF(sum!A306="MA",sum!E306,"*")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2025</v>
      </c>
      <c r="AK313" s="1">
        <f>IF(sum!A306="ON",sum!B306,"*")</f>
        <v/>
      </c>
      <c r="AL313" s="1" t="n"/>
      <c r="AM313" s="1">
        <f>IF(sum!A306="ON",sum!E306,"*")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2025</v>
      </c>
      <c r="AS313" s="1">
        <f>IF(sum!A306="QU",sum!B306,"*")</f>
        <v/>
      </c>
      <c r="AT313" s="1" t="n"/>
      <c r="AU313" s="1">
        <f>IF(sum!A306="QU",sum!E306,"*")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2025</v>
      </c>
      <c r="BA313" s="1">
        <f>IF(sum!A306="SA",sum!B306,"*")</f>
        <v/>
      </c>
      <c r="BB313" s="1" t="n"/>
      <c r="BC313" s="1">
        <f>IF(sum!A306="SA",sum!E306,"*")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2025</v>
      </c>
      <c r="J314" s="1" t="inlineStr">
        <is>
          <t>NCAP_BND</t>
        </is>
      </c>
      <c r="K314" s="1" t="inlineStr">
        <is>
          <t>FX</t>
        </is>
      </c>
      <c r="L314" s="1" t="n">
        <v>2025</v>
      </c>
      <c r="M314" s="1">
        <f>IF(sum!A307="AT",sum!B307,"*")</f>
        <v/>
      </c>
      <c r="N314" s="1" t="n"/>
      <c r="O314" s="1">
        <f>IF(sum!A307="AT",sum!E307,"*")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2025</v>
      </c>
      <c r="U314" s="1">
        <f>IF(sum!A307="BC",sum!B307,"*")</f>
        <v/>
      </c>
      <c r="V314" s="1" t="n"/>
      <c r="W314" s="1">
        <f>IF(sum!A307="BC",sum!E307,"*")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2025</v>
      </c>
      <c r="AC314" s="1">
        <f>IF(sum!A307="MA",sum!B307,"*")</f>
        <v/>
      </c>
      <c r="AD314" s="1" t="n"/>
      <c r="AE314" s="1">
        <f>IF(sum!A307="MA",sum!E307,"*")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2025</v>
      </c>
      <c r="AK314" s="1">
        <f>IF(sum!A307="ON",sum!B307,"*")</f>
        <v/>
      </c>
      <c r="AL314" s="1" t="n"/>
      <c r="AM314" s="1">
        <f>IF(sum!A307="ON",sum!E307,"*")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2025</v>
      </c>
      <c r="AS314" s="1">
        <f>IF(sum!A307="QU",sum!B307,"*")</f>
        <v/>
      </c>
      <c r="AT314" s="1" t="n"/>
      <c r="AU314" s="1">
        <f>IF(sum!A307="QU",sum!E307,"*")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2025</v>
      </c>
      <c r="BA314" s="1">
        <f>IF(sum!A307="SA",sum!B307,"*")</f>
        <v/>
      </c>
      <c r="BB314" s="1" t="n"/>
      <c r="BC314" s="1">
        <f>IF(sum!A307="SA",sum!E307,"*")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2025</v>
      </c>
      <c r="J315" s="4" t="inlineStr">
        <is>
          <t>NCAP_BND</t>
        </is>
      </c>
      <c r="K315" s="4" t="inlineStr">
        <is>
          <t>FX</t>
        </is>
      </c>
      <c r="L315" s="4" t="n">
        <v>2025</v>
      </c>
      <c r="M315" s="1">
        <f>IF(sum!A308="AT",sum!B308,"*")</f>
        <v/>
      </c>
      <c r="N315" s="1" t="n"/>
      <c r="O315" s="1">
        <f>IF(sum!A308="AT",sum!E308,"*")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2025</v>
      </c>
      <c r="U315" s="1">
        <f>IF(sum!A308="BC",sum!B308,"*")</f>
        <v/>
      </c>
      <c r="V315" s="1" t="n"/>
      <c r="W315" s="1">
        <f>IF(sum!A308="BC",sum!E308,"*")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2025</v>
      </c>
      <c r="AC315" s="1">
        <f>IF(sum!A308="MA",sum!B308,"*")</f>
        <v/>
      </c>
      <c r="AD315" s="1" t="n"/>
      <c r="AE315" s="1">
        <f>IF(sum!A308="MA",sum!E308,"*")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2025</v>
      </c>
      <c r="AK315" s="1">
        <f>IF(sum!A308="ON",sum!B308,"*")</f>
        <v/>
      </c>
      <c r="AL315" s="1" t="n"/>
      <c r="AM315" s="1">
        <f>IF(sum!A308="ON",sum!E308,"*")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2025</v>
      </c>
      <c r="AS315" s="1">
        <f>IF(sum!A308="QU",sum!B308,"*")</f>
        <v/>
      </c>
      <c r="AT315" s="1" t="n"/>
      <c r="AU315" s="1">
        <f>IF(sum!A308="QU",sum!E308,"*")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2025</v>
      </c>
      <c r="BA315" s="1">
        <f>IF(sum!A308="SA",sum!B308,"*")</f>
        <v/>
      </c>
      <c r="BB315" s="1" t="n"/>
      <c r="BC315" s="1">
        <f>IF(sum!A308="SA",sum!E308,"*")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2025</v>
      </c>
      <c r="J316" s="1" t="inlineStr">
        <is>
          <t>NCAP_BND</t>
        </is>
      </c>
      <c r="K316" s="1" t="inlineStr">
        <is>
          <t>FX</t>
        </is>
      </c>
      <c r="L316" s="1" t="n">
        <v>2025</v>
      </c>
      <c r="M316" s="1">
        <f>IF(sum!A309="AT",sum!B309,"*")</f>
        <v/>
      </c>
      <c r="N316" s="1" t="n"/>
      <c r="O316" s="1">
        <f>IF(sum!A309="AT",sum!E309,"*")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2025</v>
      </c>
      <c r="U316" s="1">
        <f>IF(sum!A309="BC",sum!B309,"*")</f>
        <v/>
      </c>
      <c r="V316" s="1" t="n"/>
      <c r="W316" s="1">
        <f>IF(sum!A309="BC",sum!E309,"*")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2025</v>
      </c>
      <c r="AC316" s="1">
        <f>IF(sum!A309="MA",sum!B309,"*")</f>
        <v/>
      </c>
      <c r="AD316" s="1" t="n"/>
      <c r="AE316" s="1">
        <f>IF(sum!A309="MA",sum!E309,"*")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2025</v>
      </c>
      <c r="AK316" s="1">
        <f>IF(sum!A309="ON",sum!B309,"*")</f>
        <v/>
      </c>
      <c r="AL316" s="1" t="n"/>
      <c r="AM316" s="1">
        <f>IF(sum!A309="ON",sum!E309,"*")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2025</v>
      </c>
      <c r="AS316" s="1">
        <f>IF(sum!A309="QU",sum!B309,"*")</f>
        <v/>
      </c>
      <c r="AT316" s="1" t="n"/>
      <c r="AU316" s="1">
        <f>IF(sum!A309="QU",sum!E309,"*")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2025</v>
      </c>
      <c r="BA316" s="1">
        <f>IF(sum!A309="SA",sum!B309,"*")</f>
        <v/>
      </c>
      <c r="BB316" s="1" t="n"/>
      <c r="BC316" s="1">
        <f>IF(sum!A309="SA",sum!E309,"*")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2025</v>
      </c>
      <c r="J317" s="1" t="inlineStr">
        <is>
          <t>NCAP_BND</t>
        </is>
      </c>
      <c r="K317" s="1" t="inlineStr">
        <is>
          <t>FX</t>
        </is>
      </c>
      <c r="L317" s="1" t="n">
        <v>2025</v>
      </c>
      <c r="M317" s="1">
        <f>IF(sum!A310="AT",sum!B310,"*")</f>
        <v/>
      </c>
      <c r="N317" s="1" t="n"/>
      <c r="O317" s="1">
        <f>IF(sum!A310="AT",sum!E310,"*")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2025</v>
      </c>
      <c r="U317" s="1">
        <f>IF(sum!A310="BC",sum!B310,"*")</f>
        <v/>
      </c>
      <c r="V317" s="1" t="n"/>
      <c r="W317" s="1">
        <f>IF(sum!A310="BC",sum!E310,"*")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2025</v>
      </c>
      <c r="AC317" s="1">
        <f>IF(sum!A310="MA",sum!B310,"*")</f>
        <v/>
      </c>
      <c r="AD317" s="1" t="n"/>
      <c r="AE317" s="1">
        <f>IF(sum!A310="MA",sum!E310,"*")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2025</v>
      </c>
      <c r="AK317" s="1">
        <f>IF(sum!A310="ON",sum!B310,"*")</f>
        <v/>
      </c>
      <c r="AL317" s="1" t="n"/>
      <c r="AM317" s="1">
        <f>IF(sum!A310="ON",sum!E310,"*")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2025</v>
      </c>
      <c r="AS317" s="1">
        <f>IF(sum!A310="QU",sum!B310,"*")</f>
        <v/>
      </c>
      <c r="AT317" s="1" t="n"/>
      <c r="AU317" s="1">
        <f>IF(sum!A310="QU",sum!E310,"*")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2025</v>
      </c>
      <c r="BA317" s="1">
        <f>IF(sum!A310="SA",sum!B310,"*")</f>
        <v/>
      </c>
      <c r="BB317" s="1" t="n"/>
      <c r="BC317" s="1">
        <f>IF(sum!A310="SA",sum!E310,"*")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2025</v>
      </c>
      <c r="J318" s="4" t="inlineStr">
        <is>
          <t>NCAP_BND</t>
        </is>
      </c>
      <c r="K318" s="4" t="inlineStr">
        <is>
          <t>FX</t>
        </is>
      </c>
      <c r="L318" s="4" t="n">
        <v>2025</v>
      </c>
      <c r="M318" s="1">
        <f>IF(sum!A311="AT",sum!B311,"*")</f>
        <v/>
      </c>
      <c r="N318" s="1" t="n"/>
      <c r="O318" s="1">
        <f>IF(sum!A311="AT",sum!E311,"*")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2025</v>
      </c>
      <c r="U318" s="1">
        <f>IF(sum!A311="BC",sum!B311,"*")</f>
        <v/>
      </c>
      <c r="V318" s="1" t="n"/>
      <c r="W318" s="1">
        <f>IF(sum!A311="BC",sum!E311,"*")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2025</v>
      </c>
      <c r="AC318" s="1">
        <f>IF(sum!A311="MA",sum!B311,"*")</f>
        <v/>
      </c>
      <c r="AD318" s="1" t="n"/>
      <c r="AE318" s="1">
        <f>IF(sum!A311="MA",sum!E311,"*")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2025</v>
      </c>
      <c r="AK318" s="1">
        <f>IF(sum!A311="ON",sum!B311,"*")</f>
        <v/>
      </c>
      <c r="AL318" s="1" t="n"/>
      <c r="AM318" s="1">
        <f>IF(sum!A311="ON",sum!E311,"*")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2025</v>
      </c>
      <c r="AS318" s="1">
        <f>IF(sum!A311="QU",sum!B311,"*")</f>
        <v/>
      </c>
      <c r="AT318" s="1" t="n"/>
      <c r="AU318" s="1">
        <f>IF(sum!A311="QU",sum!E311,"*")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2025</v>
      </c>
      <c r="BA318" s="1">
        <f>IF(sum!A311="SA",sum!B311,"*")</f>
        <v/>
      </c>
      <c r="BB318" s="1" t="n"/>
      <c r="BC318" s="1">
        <f>IF(sum!A311="SA",sum!E311,"*")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2025</v>
      </c>
      <c r="J319" s="1" t="inlineStr">
        <is>
          <t>NCAP_BND</t>
        </is>
      </c>
      <c r="K319" s="1" t="inlineStr">
        <is>
          <t>FX</t>
        </is>
      </c>
      <c r="L319" s="1" t="n">
        <v>2025</v>
      </c>
      <c r="M319" s="1">
        <f>IF(sum!A312="AT",sum!B312,"*")</f>
        <v/>
      </c>
      <c r="N319" s="1" t="n"/>
      <c r="O319" s="1">
        <f>IF(sum!A312="AT",sum!E312,"*")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2025</v>
      </c>
      <c r="U319" s="1">
        <f>IF(sum!A312="BC",sum!B312,"*")</f>
        <v/>
      </c>
      <c r="V319" s="1" t="n"/>
      <c r="W319" s="1">
        <f>IF(sum!A312="BC",sum!E312,"*")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2025</v>
      </c>
      <c r="AC319" s="1">
        <f>IF(sum!A312="MA",sum!B312,"*")</f>
        <v/>
      </c>
      <c r="AD319" s="1" t="n"/>
      <c r="AE319" s="1">
        <f>IF(sum!A312="MA",sum!E312,"*")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2025</v>
      </c>
      <c r="AK319" s="1">
        <f>IF(sum!A312="ON",sum!B312,"*")</f>
        <v/>
      </c>
      <c r="AL319" s="1" t="n"/>
      <c r="AM319" s="1">
        <f>IF(sum!A312="ON",sum!E312,"*")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2025</v>
      </c>
      <c r="AS319" s="1">
        <f>IF(sum!A312="QU",sum!B312,"*")</f>
        <v/>
      </c>
      <c r="AT319" s="1" t="n"/>
      <c r="AU319" s="1">
        <f>IF(sum!A312="QU",sum!E312,"*")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2025</v>
      </c>
      <c r="BA319" s="1">
        <f>IF(sum!A312="SA",sum!B312,"*")</f>
        <v/>
      </c>
      <c r="BB319" s="1" t="n"/>
      <c r="BC319" s="1">
        <f>IF(sum!A312="SA",sum!E312,"*")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2025</v>
      </c>
      <c r="J320" s="1" t="inlineStr">
        <is>
          <t>NCAP_BND</t>
        </is>
      </c>
      <c r="K320" s="1" t="inlineStr">
        <is>
          <t>FX</t>
        </is>
      </c>
      <c r="L320" s="1" t="n">
        <v>2025</v>
      </c>
      <c r="M320" s="1">
        <f>IF(sum!A313="AT",sum!B313,"*")</f>
        <v/>
      </c>
      <c r="N320" s="1" t="n"/>
      <c r="O320" s="1">
        <f>IF(sum!A313="AT",sum!E313,"*")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2025</v>
      </c>
      <c r="U320" s="1">
        <f>IF(sum!A313="BC",sum!B313,"*")</f>
        <v/>
      </c>
      <c r="V320" s="1" t="n"/>
      <c r="W320" s="1">
        <f>IF(sum!A313="BC",sum!E313,"*")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2025</v>
      </c>
      <c r="AC320" s="1">
        <f>IF(sum!A313="MA",sum!B313,"*")</f>
        <v/>
      </c>
      <c r="AD320" s="1" t="n"/>
      <c r="AE320" s="1">
        <f>IF(sum!A313="MA",sum!E313,"*")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2025</v>
      </c>
      <c r="AK320" s="1">
        <f>IF(sum!A313="ON",sum!B313,"*")</f>
        <v/>
      </c>
      <c r="AL320" s="1" t="n"/>
      <c r="AM320" s="1">
        <f>IF(sum!A313="ON",sum!E313,"*")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2025</v>
      </c>
      <c r="AS320" s="1">
        <f>IF(sum!A313="QU",sum!B313,"*")</f>
        <v/>
      </c>
      <c r="AT320" s="1" t="n"/>
      <c r="AU320" s="1">
        <f>IF(sum!A313="QU",sum!E313,"*")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2025</v>
      </c>
      <c r="BA320" s="1">
        <f>IF(sum!A313="SA",sum!B313,"*")</f>
        <v/>
      </c>
      <c r="BB320" s="1" t="n"/>
      <c r="BC320" s="1">
        <f>IF(sum!A313="SA",sum!E313,"*")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2025</v>
      </c>
      <c r="J321" s="4" t="inlineStr">
        <is>
          <t>NCAP_BND</t>
        </is>
      </c>
      <c r="K321" s="4" t="inlineStr">
        <is>
          <t>FX</t>
        </is>
      </c>
      <c r="L321" s="4" t="n">
        <v>2025</v>
      </c>
      <c r="M321" s="1">
        <f>IF(sum!A314="AT",sum!B314,"*")</f>
        <v/>
      </c>
      <c r="N321" s="1" t="n"/>
      <c r="O321" s="1">
        <f>IF(sum!A314="AT",sum!E314,"*")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2025</v>
      </c>
      <c r="U321" s="1">
        <f>IF(sum!A314="BC",sum!B314,"*")</f>
        <v/>
      </c>
      <c r="V321" s="1" t="n"/>
      <c r="W321" s="1">
        <f>IF(sum!A314="BC",sum!E314,"*")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2025</v>
      </c>
      <c r="AC321" s="1">
        <f>IF(sum!A314="MA",sum!B314,"*")</f>
        <v/>
      </c>
      <c r="AD321" s="1" t="n"/>
      <c r="AE321" s="1">
        <f>IF(sum!A314="MA",sum!E314,"*")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2025</v>
      </c>
      <c r="AK321" s="1">
        <f>IF(sum!A314="ON",sum!B314,"*")</f>
        <v/>
      </c>
      <c r="AL321" s="1" t="n"/>
      <c r="AM321" s="1">
        <f>IF(sum!A314="ON",sum!E314,"*")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2025</v>
      </c>
      <c r="AS321" s="1">
        <f>IF(sum!A314="QU",sum!B314,"*")</f>
        <v/>
      </c>
      <c r="AT321" s="1" t="n"/>
      <c r="AU321" s="1">
        <f>IF(sum!A314="QU",sum!E314,"*")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2025</v>
      </c>
      <c r="BA321" s="1">
        <f>IF(sum!A314="SA",sum!B314,"*")</f>
        <v/>
      </c>
      <c r="BB321" s="1" t="n"/>
      <c r="BC321" s="1">
        <f>IF(sum!A314="SA",sum!E314,"*")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2025</v>
      </c>
      <c r="J322" s="1" t="inlineStr">
        <is>
          <t>NCAP_BND</t>
        </is>
      </c>
      <c r="K322" s="1" t="inlineStr">
        <is>
          <t>FX</t>
        </is>
      </c>
      <c r="L322" s="1" t="n">
        <v>2025</v>
      </c>
      <c r="M322" s="1">
        <f>IF(sum!A315="AT",sum!B315,"*")</f>
        <v/>
      </c>
      <c r="N322" s="1" t="n"/>
      <c r="O322" s="1">
        <f>IF(sum!A315="AT",sum!E315,"*")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2025</v>
      </c>
      <c r="U322" s="1">
        <f>IF(sum!A315="BC",sum!B315,"*")</f>
        <v/>
      </c>
      <c r="V322" s="1" t="n"/>
      <c r="W322" s="1">
        <f>IF(sum!A315="BC",sum!E315,"*")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2025</v>
      </c>
      <c r="AC322" s="1">
        <f>IF(sum!A315="MA",sum!B315,"*")</f>
        <v/>
      </c>
      <c r="AD322" s="1" t="n"/>
      <c r="AE322" s="1">
        <f>IF(sum!A315="MA",sum!E315,"*")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2025</v>
      </c>
      <c r="AK322" s="1">
        <f>IF(sum!A315="ON",sum!B315,"*")</f>
        <v/>
      </c>
      <c r="AL322" s="1" t="n"/>
      <c r="AM322" s="1">
        <f>IF(sum!A315="ON",sum!E315,"*")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2025</v>
      </c>
      <c r="AS322" s="1">
        <f>IF(sum!A315="QU",sum!B315,"*")</f>
        <v/>
      </c>
      <c r="AT322" s="1" t="n"/>
      <c r="AU322" s="1">
        <f>IF(sum!A315="QU",sum!E315,"*")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2025</v>
      </c>
      <c r="BA322" s="1">
        <f>IF(sum!A315="SA",sum!B315,"*")</f>
        <v/>
      </c>
      <c r="BB322" s="1" t="n"/>
      <c r="BC322" s="1">
        <f>IF(sum!A315="SA",sum!E315,"*")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2025</v>
      </c>
      <c r="J323" s="1" t="inlineStr">
        <is>
          <t>NCAP_BND</t>
        </is>
      </c>
      <c r="K323" s="1" t="inlineStr">
        <is>
          <t>FX</t>
        </is>
      </c>
      <c r="L323" s="1" t="n">
        <v>2025</v>
      </c>
      <c r="M323" s="1">
        <f>IF(sum!A316="AT",sum!B316,"*")</f>
        <v/>
      </c>
      <c r="N323" s="1" t="n"/>
      <c r="O323" s="1">
        <f>IF(sum!A316="AT",sum!E316,"*")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2025</v>
      </c>
      <c r="U323" s="1">
        <f>IF(sum!A316="BC",sum!B316,"*")</f>
        <v/>
      </c>
      <c r="V323" s="1" t="n"/>
      <c r="W323" s="1">
        <f>IF(sum!A316="BC",sum!E316,"*")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2025</v>
      </c>
      <c r="AC323" s="1">
        <f>IF(sum!A316="MA",sum!B316,"*")</f>
        <v/>
      </c>
      <c r="AD323" s="1" t="n"/>
      <c r="AE323" s="1">
        <f>IF(sum!A316="MA",sum!E316,"*")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2025</v>
      </c>
      <c r="AK323" s="1">
        <f>IF(sum!A316="ON",sum!B316,"*")</f>
        <v/>
      </c>
      <c r="AL323" s="1" t="n"/>
      <c r="AM323" s="1">
        <f>IF(sum!A316="ON",sum!E316,"*")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2025</v>
      </c>
      <c r="AS323" s="1">
        <f>IF(sum!A316="QU",sum!B316,"*")</f>
        <v/>
      </c>
      <c r="AT323" s="1" t="n"/>
      <c r="AU323" s="1">
        <f>IF(sum!A316="QU",sum!E316,"*")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2025</v>
      </c>
      <c r="BA323" s="1">
        <f>IF(sum!A316="SA",sum!B316,"*")</f>
        <v/>
      </c>
      <c r="BB323" s="1" t="n"/>
      <c r="BC323" s="1">
        <f>IF(sum!A316="SA",sum!E316,"*")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2025</v>
      </c>
      <c r="J324" s="4" t="inlineStr">
        <is>
          <t>NCAP_BND</t>
        </is>
      </c>
      <c r="K324" s="4" t="inlineStr">
        <is>
          <t>FX</t>
        </is>
      </c>
      <c r="L324" s="4" t="n">
        <v>2025</v>
      </c>
      <c r="M324" s="1">
        <f>IF(sum!A317="AT",sum!B317,"*")</f>
        <v/>
      </c>
      <c r="N324" s="1" t="n"/>
      <c r="O324" s="1">
        <f>IF(sum!A317="AT",sum!E317,"*")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2025</v>
      </c>
      <c r="U324" s="1">
        <f>IF(sum!A317="BC",sum!B317,"*")</f>
        <v/>
      </c>
      <c r="V324" s="1" t="n"/>
      <c r="W324" s="1">
        <f>IF(sum!A317="BC",sum!E317,"*")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2025</v>
      </c>
      <c r="AC324" s="1">
        <f>IF(sum!A317="MA",sum!B317,"*")</f>
        <v/>
      </c>
      <c r="AD324" s="1" t="n"/>
      <c r="AE324" s="1">
        <f>IF(sum!A317="MA",sum!E317,"*")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2025</v>
      </c>
      <c r="AK324" s="1">
        <f>IF(sum!A317="ON",sum!B317,"*")</f>
        <v/>
      </c>
      <c r="AL324" s="1" t="n"/>
      <c r="AM324" s="1">
        <f>IF(sum!A317="ON",sum!E317,"*")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2025</v>
      </c>
      <c r="AS324" s="1">
        <f>IF(sum!A317="QU",sum!B317,"*")</f>
        <v/>
      </c>
      <c r="AT324" s="1" t="n"/>
      <c r="AU324" s="1">
        <f>IF(sum!A317="QU",sum!E317,"*")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2025</v>
      </c>
      <c r="BA324" s="1">
        <f>IF(sum!A317="SA",sum!B317,"*")</f>
        <v/>
      </c>
      <c r="BB324" s="1" t="n"/>
      <c r="BC324" s="1">
        <f>IF(sum!A317="SA",sum!E317,"*")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2025</v>
      </c>
      <c r="J325" s="1" t="inlineStr">
        <is>
          <t>NCAP_BND</t>
        </is>
      </c>
      <c r="K325" s="1" t="inlineStr">
        <is>
          <t>FX</t>
        </is>
      </c>
      <c r="L325" s="1" t="n">
        <v>2025</v>
      </c>
      <c r="M325" s="1">
        <f>IF(sum!A318="AT",sum!B318,"*")</f>
        <v/>
      </c>
      <c r="N325" s="1" t="n"/>
      <c r="O325" s="1">
        <f>IF(sum!A318="AT",sum!E318,"*")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2025</v>
      </c>
      <c r="U325" s="1">
        <f>IF(sum!A318="BC",sum!B318,"*")</f>
        <v/>
      </c>
      <c r="V325" s="1" t="n"/>
      <c r="W325" s="1">
        <f>IF(sum!A318="BC",sum!E318,"*")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2025</v>
      </c>
      <c r="AC325" s="1">
        <f>IF(sum!A318="MA",sum!B318,"*")</f>
        <v/>
      </c>
      <c r="AD325" s="1" t="n"/>
      <c r="AE325" s="1">
        <f>IF(sum!A318="MA",sum!E318,"*")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2025</v>
      </c>
      <c r="AK325" s="1">
        <f>IF(sum!A318="ON",sum!B318,"*")</f>
        <v/>
      </c>
      <c r="AL325" s="1" t="n"/>
      <c r="AM325" s="1">
        <f>IF(sum!A318="ON",sum!E318,"*")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2025</v>
      </c>
      <c r="AS325" s="1">
        <f>IF(sum!A318="QU",sum!B318,"*")</f>
        <v/>
      </c>
      <c r="AT325" s="1" t="n"/>
      <c r="AU325" s="1">
        <f>IF(sum!A318="QU",sum!E318,"*")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2025</v>
      </c>
      <c r="BA325" s="1">
        <f>IF(sum!A318="SA",sum!B318,"*")</f>
        <v/>
      </c>
      <c r="BB325" s="1" t="n"/>
      <c r="BC325" s="1">
        <f>IF(sum!A318="SA",sum!E318,"*")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2025</v>
      </c>
      <c r="J326" s="1" t="inlineStr">
        <is>
          <t>NCAP_BND</t>
        </is>
      </c>
      <c r="K326" s="1" t="inlineStr">
        <is>
          <t>FX</t>
        </is>
      </c>
      <c r="L326" s="1" t="n">
        <v>2025</v>
      </c>
      <c r="M326" s="1">
        <f>IF(sum!A319="AT",sum!B319,"*")</f>
        <v/>
      </c>
      <c r="N326" s="1" t="n"/>
      <c r="O326" s="1">
        <f>IF(sum!A319="AT",sum!E319,"*")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2025</v>
      </c>
      <c r="U326" s="1">
        <f>IF(sum!A319="BC",sum!B319,"*")</f>
        <v/>
      </c>
      <c r="V326" s="1" t="n"/>
      <c r="W326" s="1">
        <f>IF(sum!A319="BC",sum!E319,"*")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2025</v>
      </c>
      <c r="AC326" s="1">
        <f>IF(sum!A319="MA",sum!B319,"*")</f>
        <v/>
      </c>
      <c r="AD326" s="1" t="n"/>
      <c r="AE326" s="1">
        <f>IF(sum!A319="MA",sum!E319,"*")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2025</v>
      </c>
      <c r="AK326" s="1">
        <f>IF(sum!A319="ON",sum!B319,"*")</f>
        <v/>
      </c>
      <c r="AL326" s="1" t="n"/>
      <c r="AM326" s="1">
        <f>IF(sum!A319="ON",sum!E319,"*")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2025</v>
      </c>
      <c r="AS326" s="1">
        <f>IF(sum!A319="QU",sum!B319,"*")</f>
        <v/>
      </c>
      <c r="AT326" s="1" t="n"/>
      <c r="AU326" s="1">
        <f>IF(sum!A319="QU",sum!E319,"*")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2025</v>
      </c>
      <c r="BA326" s="1">
        <f>IF(sum!A319="SA",sum!B319,"*")</f>
        <v/>
      </c>
      <c r="BB326" s="1" t="n"/>
      <c r="BC326" s="1">
        <f>IF(sum!A319="SA",sum!E319,"*")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2025</v>
      </c>
      <c r="J327" s="4" t="inlineStr">
        <is>
          <t>NCAP_BND</t>
        </is>
      </c>
      <c r="K327" s="4" t="inlineStr">
        <is>
          <t>FX</t>
        </is>
      </c>
      <c r="L327" s="4" t="n">
        <v>2025</v>
      </c>
      <c r="M327" s="1">
        <f>IF(sum!A320="AT",sum!B320,"*")</f>
        <v/>
      </c>
      <c r="N327" s="1" t="n"/>
      <c r="O327" s="1">
        <f>IF(sum!A320="AT",sum!E320,"*")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2025</v>
      </c>
      <c r="U327" s="1">
        <f>IF(sum!A320="BC",sum!B320,"*")</f>
        <v/>
      </c>
      <c r="V327" s="1" t="n"/>
      <c r="W327" s="1">
        <f>IF(sum!A320="BC",sum!E320,"*")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2025</v>
      </c>
      <c r="AC327" s="1">
        <f>IF(sum!A320="MA",sum!B320,"*")</f>
        <v/>
      </c>
      <c r="AD327" s="1" t="n"/>
      <c r="AE327" s="1">
        <f>IF(sum!A320="MA",sum!E320,"*")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2025</v>
      </c>
      <c r="AK327" s="1">
        <f>IF(sum!A320="ON",sum!B320,"*")</f>
        <v/>
      </c>
      <c r="AL327" s="1" t="n"/>
      <c r="AM327" s="1">
        <f>IF(sum!A320="ON",sum!E320,"*")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2025</v>
      </c>
      <c r="AS327" s="1">
        <f>IF(sum!A320="QU",sum!B320,"*")</f>
        <v/>
      </c>
      <c r="AT327" s="1" t="n"/>
      <c r="AU327" s="1">
        <f>IF(sum!A320="QU",sum!E320,"*")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2025</v>
      </c>
      <c r="BA327" s="1">
        <f>IF(sum!A320="SA",sum!B320,"*")</f>
        <v/>
      </c>
      <c r="BB327" s="1" t="n"/>
      <c r="BC327" s="1">
        <f>IF(sum!A320="SA",sum!E320,"*")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2025</v>
      </c>
      <c r="J328" s="1" t="inlineStr">
        <is>
          <t>NCAP_BND</t>
        </is>
      </c>
      <c r="K328" s="1" t="inlineStr">
        <is>
          <t>FX</t>
        </is>
      </c>
      <c r="L328" s="1" t="n">
        <v>2025</v>
      </c>
      <c r="M328" s="1">
        <f>IF(sum!A321="AT",sum!B321,"*")</f>
        <v/>
      </c>
      <c r="N328" s="1" t="n"/>
      <c r="O328" s="1">
        <f>IF(sum!A321="AT",sum!E321,"*")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2025</v>
      </c>
      <c r="U328" s="1">
        <f>IF(sum!A321="BC",sum!B321,"*")</f>
        <v/>
      </c>
      <c r="V328" s="1" t="n"/>
      <c r="W328" s="1">
        <f>IF(sum!A321="BC",sum!E321,"*")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2025</v>
      </c>
      <c r="AC328" s="1">
        <f>IF(sum!A321="MA",sum!B321,"*")</f>
        <v/>
      </c>
      <c r="AD328" s="1" t="n"/>
      <c r="AE328" s="1">
        <f>IF(sum!A321="MA",sum!E321,"*")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2025</v>
      </c>
      <c r="AK328" s="1">
        <f>IF(sum!A321="ON",sum!B321,"*")</f>
        <v/>
      </c>
      <c r="AL328" s="1" t="n"/>
      <c r="AM328" s="1">
        <f>IF(sum!A321="ON",sum!E321,"*")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2025</v>
      </c>
      <c r="AS328" s="1">
        <f>IF(sum!A321="QU",sum!B321,"*")</f>
        <v/>
      </c>
      <c r="AT328" s="1" t="n"/>
      <c r="AU328" s="1">
        <f>IF(sum!A321="QU",sum!E321,"*")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2025</v>
      </c>
      <c r="BA328" s="1">
        <f>IF(sum!A321="SA",sum!B321,"*")</f>
        <v/>
      </c>
      <c r="BB328" s="1" t="n"/>
      <c r="BC328" s="1">
        <f>IF(sum!A321="SA",sum!E321,"*")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2025</v>
      </c>
      <c r="J329" s="1" t="inlineStr">
        <is>
          <t>NCAP_BND</t>
        </is>
      </c>
      <c r="K329" s="1" t="inlineStr">
        <is>
          <t>FX</t>
        </is>
      </c>
      <c r="L329" s="1" t="n">
        <v>2025</v>
      </c>
      <c r="M329" s="1">
        <f>IF(sum!A322="AT",sum!B322,"*")</f>
        <v/>
      </c>
      <c r="N329" s="1" t="n"/>
      <c r="O329" s="1">
        <f>IF(sum!A322="AT",sum!E322,"*")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2025</v>
      </c>
      <c r="U329" s="1">
        <f>IF(sum!A322="BC",sum!B322,"*")</f>
        <v/>
      </c>
      <c r="V329" s="1" t="n"/>
      <c r="W329" s="1">
        <f>IF(sum!A322="BC",sum!E322,"*")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2025</v>
      </c>
      <c r="AC329" s="1">
        <f>IF(sum!A322="MA",sum!B322,"*")</f>
        <v/>
      </c>
      <c r="AD329" s="1" t="n"/>
      <c r="AE329" s="1">
        <f>IF(sum!A322="MA",sum!E322,"*")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2025</v>
      </c>
      <c r="AK329" s="1">
        <f>IF(sum!A322="ON",sum!B322,"*")</f>
        <v/>
      </c>
      <c r="AL329" s="1" t="n"/>
      <c r="AM329" s="1">
        <f>IF(sum!A322="ON",sum!E322,"*")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2025</v>
      </c>
      <c r="AS329" s="1">
        <f>IF(sum!A322="QU",sum!B322,"*")</f>
        <v/>
      </c>
      <c r="AT329" s="1" t="n"/>
      <c r="AU329" s="1">
        <f>IF(sum!A322="QU",sum!E322,"*")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2025</v>
      </c>
      <c r="BA329" s="1">
        <f>IF(sum!A322="SA",sum!B322,"*")</f>
        <v/>
      </c>
      <c r="BB329" s="1" t="n"/>
      <c r="BC329" s="1">
        <f>IF(sum!A322="SA",sum!E322,"*")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2025</v>
      </c>
      <c r="J330" s="4" t="inlineStr">
        <is>
          <t>NCAP_BND</t>
        </is>
      </c>
      <c r="K330" s="4" t="inlineStr">
        <is>
          <t>FX</t>
        </is>
      </c>
      <c r="L330" s="4" t="n">
        <v>2025</v>
      </c>
      <c r="M330" s="1">
        <f>IF(sum!A323="AT",sum!B323,"*")</f>
        <v/>
      </c>
      <c r="N330" s="1" t="n"/>
      <c r="O330" s="1">
        <f>IF(sum!A323="AT",sum!E323,"*")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2025</v>
      </c>
      <c r="U330" s="1">
        <f>IF(sum!A323="BC",sum!B323,"*")</f>
        <v/>
      </c>
      <c r="V330" s="1" t="n"/>
      <c r="W330" s="1">
        <f>IF(sum!A323="BC",sum!E323,"*")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2025</v>
      </c>
      <c r="AC330" s="1">
        <f>IF(sum!A323="MA",sum!B323,"*")</f>
        <v/>
      </c>
      <c r="AD330" s="1" t="n"/>
      <c r="AE330" s="1">
        <f>IF(sum!A323="MA",sum!E323,"*")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2025</v>
      </c>
      <c r="AK330" s="1">
        <f>IF(sum!A323="ON",sum!B323,"*")</f>
        <v/>
      </c>
      <c r="AL330" s="1" t="n"/>
      <c r="AM330" s="1">
        <f>IF(sum!A323="ON",sum!E323,"*")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2025</v>
      </c>
      <c r="AS330" s="1">
        <f>IF(sum!A323="QU",sum!B323,"*")</f>
        <v/>
      </c>
      <c r="AT330" s="1" t="n"/>
      <c r="AU330" s="1">
        <f>IF(sum!A323="QU",sum!E323,"*")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2025</v>
      </c>
      <c r="BA330" s="1">
        <f>IF(sum!A323="SA",sum!B323,"*")</f>
        <v/>
      </c>
      <c r="BB330" s="1" t="n"/>
      <c r="BC330" s="1">
        <f>IF(sum!A323="SA",sum!E323,"*")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2025</v>
      </c>
      <c r="J331" s="1" t="inlineStr">
        <is>
          <t>NCAP_BND</t>
        </is>
      </c>
      <c r="K331" s="1" t="inlineStr">
        <is>
          <t>FX</t>
        </is>
      </c>
      <c r="L331" s="1" t="n">
        <v>2025</v>
      </c>
      <c r="M331" s="1">
        <f>IF(sum!A324="AT",sum!B324,"*")</f>
        <v/>
      </c>
      <c r="N331" s="1" t="n"/>
      <c r="O331" s="1">
        <f>IF(sum!A324="AT",sum!E324,"*")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2025</v>
      </c>
      <c r="U331" s="1">
        <f>IF(sum!A324="BC",sum!B324,"*")</f>
        <v/>
      </c>
      <c r="V331" s="1" t="n"/>
      <c r="W331" s="1">
        <f>IF(sum!A324="BC",sum!E324,"*")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2025</v>
      </c>
      <c r="AC331" s="1">
        <f>IF(sum!A324="MA",sum!B324,"*")</f>
        <v/>
      </c>
      <c r="AD331" s="1" t="n"/>
      <c r="AE331" s="1">
        <f>IF(sum!A324="MA",sum!E324,"*")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2025</v>
      </c>
      <c r="AK331" s="1">
        <f>IF(sum!A324="ON",sum!B324,"*")</f>
        <v/>
      </c>
      <c r="AL331" s="1" t="n"/>
      <c r="AM331" s="1">
        <f>IF(sum!A324="ON",sum!E324,"*")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2025</v>
      </c>
      <c r="AS331" s="1">
        <f>IF(sum!A324="QU",sum!B324,"*")</f>
        <v/>
      </c>
      <c r="AT331" s="1" t="n"/>
      <c r="AU331" s="1">
        <f>IF(sum!A324="QU",sum!E324,"*")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2025</v>
      </c>
      <c r="BA331" s="1">
        <f>IF(sum!A324="SA",sum!B324,"*")</f>
        <v/>
      </c>
      <c r="BB331" s="1" t="n"/>
      <c r="BC331" s="1">
        <f>IF(sum!A324="SA",sum!E324,"*")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2025</v>
      </c>
      <c r="J332" s="1" t="inlineStr">
        <is>
          <t>NCAP_BND</t>
        </is>
      </c>
      <c r="K332" s="1" t="inlineStr">
        <is>
          <t>FX</t>
        </is>
      </c>
      <c r="L332" s="1" t="n">
        <v>2025</v>
      </c>
      <c r="M332" s="1">
        <f>IF(sum!A325="AT",sum!B325,"*")</f>
        <v/>
      </c>
      <c r="N332" s="1" t="n"/>
      <c r="O332" s="1">
        <f>IF(sum!A325="AT",sum!E325,"*")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2025</v>
      </c>
      <c r="U332" s="1">
        <f>IF(sum!A325="BC",sum!B325,"*")</f>
        <v/>
      </c>
      <c r="V332" s="1" t="n"/>
      <c r="W332" s="1">
        <f>IF(sum!A325="BC",sum!E325,"*")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2025</v>
      </c>
      <c r="AC332" s="1">
        <f>IF(sum!A325="MA",sum!B325,"*")</f>
        <v/>
      </c>
      <c r="AD332" s="1" t="n"/>
      <c r="AE332" s="1">
        <f>IF(sum!A325="MA",sum!E325,"*")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2025</v>
      </c>
      <c r="AK332" s="1">
        <f>IF(sum!A325="ON",sum!B325,"*")</f>
        <v/>
      </c>
      <c r="AL332" s="1" t="n"/>
      <c r="AM332" s="1">
        <f>IF(sum!A325="ON",sum!E325,"*")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2025</v>
      </c>
      <c r="AS332" s="1">
        <f>IF(sum!A325="QU",sum!B325,"*")</f>
        <v/>
      </c>
      <c r="AT332" s="1" t="n"/>
      <c r="AU332" s="1">
        <f>IF(sum!A325="QU",sum!E325,"*")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2025</v>
      </c>
      <c r="BA332" s="1">
        <f>IF(sum!A325="SA",sum!B325,"*")</f>
        <v/>
      </c>
      <c r="BB332" s="1" t="n"/>
      <c r="BC332" s="1">
        <f>IF(sum!A325="SA",sum!E325,"*")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2025</v>
      </c>
      <c r="J333" s="4" t="inlineStr">
        <is>
          <t>NCAP_BND</t>
        </is>
      </c>
      <c r="K333" s="4" t="inlineStr">
        <is>
          <t>FX</t>
        </is>
      </c>
      <c r="L333" s="4" t="n">
        <v>2025</v>
      </c>
      <c r="M333" s="1">
        <f>IF(sum!A326="AT",sum!B326,"*")</f>
        <v/>
      </c>
      <c r="N333" s="1" t="n"/>
      <c r="O333" s="1">
        <f>IF(sum!A326="AT",sum!E326,"*")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2025</v>
      </c>
      <c r="U333" s="1">
        <f>IF(sum!A326="BC",sum!B326,"*")</f>
        <v/>
      </c>
      <c r="V333" s="1" t="n"/>
      <c r="W333" s="1">
        <f>IF(sum!A326="BC",sum!E326,"*")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2025</v>
      </c>
      <c r="AC333" s="1">
        <f>IF(sum!A326="MA",sum!B326,"*")</f>
        <v/>
      </c>
      <c r="AD333" s="1" t="n"/>
      <c r="AE333" s="1">
        <f>IF(sum!A326="MA",sum!E326,"*")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2025</v>
      </c>
      <c r="AK333" s="1">
        <f>IF(sum!A326="ON",sum!B326,"*")</f>
        <v/>
      </c>
      <c r="AL333" s="1" t="n"/>
      <c r="AM333" s="1">
        <f>IF(sum!A326="ON",sum!E326,"*")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2025</v>
      </c>
      <c r="AS333" s="1">
        <f>IF(sum!A326="QU",sum!B326,"*")</f>
        <v/>
      </c>
      <c r="AT333" s="1" t="n"/>
      <c r="AU333" s="1">
        <f>IF(sum!A326="QU",sum!E326,"*")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2025</v>
      </c>
      <c r="BA333" s="1">
        <f>IF(sum!A326="SA",sum!B326,"*")</f>
        <v/>
      </c>
      <c r="BB333" s="1" t="n"/>
      <c r="BC333" s="1">
        <f>IF(sum!A326="SA",sum!E326,"*")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2025</v>
      </c>
      <c r="J334" s="1" t="inlineStr">
        <is>
          <t>NCAP_BND</t>
        </is>
      </c>
      <c r="K334" s="1" t="inlineStr">
        <is>
          <t>FX</t>
        </is>
      </c>
      <c r="L334" s="1" t="n">
        <v>2025</v>
      </c>
      <c r="M334" s="1">
        <f>IF(sum!A327="AT",sum!B327,"*")</f>
        <v/>
      </c>
      <c r="N334" s="1" t="n"/>
      <c r="O334" s="1">
        <f>IF(sum!A327="AT",sum!E327,"*")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2025</v>
      </c>
      <c r="U334" s="1">
        <f>IF(sum!A327="BC",sum!B327,"*")</f>
        <v/>
      </c>
      <c r="V334" s="1" t="n"/>
      <c r="W334" s="1">
        <f>IF(sum!A327="BC",sum!E327,"*")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2025</v>
      </c>
      <c r="AC334" s="1">
        <f>IF(sum!A327="MA",sum!B327,"*")</f>
        <v/>
      </c>
      <c r="AD334" s="1" t="n"/>
      <c r="AE334" s="1">
        <f>IF(sum!A327="MA",sum!E327,"*")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2025</v>
      </c>
      <c r="AK334" s="1">
        <f>IF(sum!A327="ON",sum!B327,"*")</f>
        <v/>
      </c>
      <c r="AL334" s="1" t="n"/>
      <c r="AM334" s="1">
        <f>IF(sum!A327="ON",sum!E327,"*")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2025</v>
      </c>
      <c r="AS334" s="1">
        <f>IF(sum!A327="QU",sum!B327,"*")</f>
        <v/>
      </c>
      <c r="AT334" s="1" t="n"/>
      <c r="AU334" s="1">
        <f>IF(sum!A327="QU",sum!E327,"*")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2025</v>
      </c>
      <c r="BA334" s="1">
        <f>IF(sum!A327="SA",sum!B327,"*")</f>
        <v/>
      </c>
      <c r="BB334" s="1" t="n"/>
      <c r="BC334" s="1">
        <f>IF(sum!A327="SA",sum!E327,"*")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2025</v>
      </c>
      <c r="J335" s="1" t="inlineStr">
        <is>
          <t>NCAP_BND</t>
        </is>
      </c>
      <c r="K335" s="1" t="inlineStr">
        <is>
          <t>FX</t>
        </is>
      </c>
      <c r="L335" s="1" t="n">
        <v>2025</v>
      </c>
      <c r="M335" s="1">
        <f>IF(sum!A328="AT",sum!B328,"*")</f>
        <v/>
      </c>
      <c r="N335" s="1" t="n"/>
      <c r="O335" s="1">
        <f>IF(sum!A328="AT",sum!E328,"*")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2025</v>
      </c>
      <c r="U335" s="1">
        <f>IF(sum!A328="BC",sum!B328,"*")</f>
        <v/>
      </c>
      <c r="V335" s="1" t="n"/>
      <c r="W335" s="1">
        <f>IF(sum!A328="BC",sum!E328,"*")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2025</v>
      </c>
      <c r="AC335" s="1">
        <f>IF(sum!A328="MA",sum!B328,"*")</f>
        <v/>
      </c>
      <c r="AD335" s="1" t="n"/>
      <c r="AE335" s="1">
        <f>IF(sum!A328="MA",sum!E328,"*")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2025</v>
      </c>
      <c r="AK335" s="1">
        <f>IF(sum!A328="ON",sum!B328,"*")</f>
        <v/>
      </c>
      <c r="AL335" s="1" t="n"/>
      <c r="AM335" s="1">
        <f>IF(sum!A328="ON",sum!E328,"*")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2025</v>
      </c>
      <c r="AS335" s="1">
        <f>IF(sum!A328="QU",sum!B328,"*")</f>
        <v/>
      </c>
      <c r="AT335" s="1" t="n"/>
      <c r="AU335" s="1">
        <f>IF(sum!A328="QU",sum!E328,"*")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2025</v>
      </c>
      <c r="BA335" s="1">
        <f>IF(sum!A328="SA",sum!B328,"*")</f>
        <v/>
      </c>
      <c r="BB335" s="1" t="n"/>
      <c r="BC335" s="1">
        <f>IF(sum!A328="SA",sum!E328,"*")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2025</v>
      </c>
      <c r="J336" s="4" t="inlineStr">
        <is>
          <t>NCAP_BND</t>
        </is>
      </c>
      <c r="K336" s="4" t="inlineStr">
        <is>
          <t>FX</t>
        </is>
      </c>
      <c r="L336" s="4" t="n">
        <v>2025</v>
      </c>
      <c r="M336" s="1">
        <f>IF(sum!A329="AT",sum!B329,"*")</f>
        <v/>
      </c>
      <c r="N336" s="1" t="n"/>
      <c r="O336" s="1">
        <f>IF(sum!A329="AT",sum!E329,"*")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2025</v>
      </c>
      <c r="U336" s="1">
        <f>IF(sum!A329="BC",sum!B329,"*")</f>
        <v/>
      </c>
      <c r="V336" s="1" t="n"/>
      <c r="W336" s="1">
        <f>IF(sum!A329="BC",sum!E329,"*")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2025</v>
      </c>
      <c r="AC336" s="1">
        <f>IF(sum!A329="MA",sum!B329,"*")</f>
        <v/>
      </c>
      <c r="AD336" s="1" t="n"/>
      <c r="AE336" s="1">
        <f>IF(sum!A329="MA",sum!E329,"*")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2025</v>
      </c>
      <c r="AK336" s="1">
        <f>IF(sum!A329="ON",sum!B329,"*")</f>
        <v/>
      </c>
      <c r="AL336" s="1" t="n"/>
      <c r="AM336" s="1">
        <f>IF(sum!A329="ON",sum!E329,"*")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2025</v>
      </c>
      <c r="AS336" s="1">
        <f>IF(sum!A329="QU",sum!B329,"*")</f>
        <v/>
      </c>
      <c r="AT336" s="1" t="n"/>
      <c r="AU336" s="1">
        <f>IF(sum!A329="QU",sum!E329,"*")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2025</v>
      </c>
      <c r="BA336" s="1">
        <f>IF(sum!A329="SA",sum!B329,"*")</f>
        <v/>
      </c>
      <c r="BB336" s="1" t="n"/>
      <c r="BC336" s="1">
        <f>IF(sum!A329="SA",sum!E329,"*")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2025</v>
      </c>
      <c r="J337" s="1" t="inlineStr">
        <is>
          <t>NCAP_BND</t>
        </is>
      </c>
      <c r="K337" s="1" t="inlineStr">
        <is>
          <t>FX</t>
        </is>
      </c>
      <c r="L337" s="1" t="n">
        <v>2025</v>
      </c>
      <c r="M337" s="1">
        <f>IF(sum!A330="AT",sum!B330,"*")</f>
        <v/>
      </c>
      <c r="N337" s="1" t="n"/>
      <c r="O337" s="1">
        <f>IF(sum!A330="AT",sum!E330,"*")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2025</v>
      </c>
      <c r="U337" s="1">
        <f>IF(sum!A330="BC",sum!B330,"*")</f>
        <v/>
      </c>
      <c r="V337" s="1" t="n"/>
      <c r="W337" s="1">
        <f>IF(sum!A330="BC",sum!E330,"*")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2025</v>
      </c>
      <c r="AC337" s="1">
        <f>IF(sum!A330="MA",sum!B330,"*")</f>
        <v/>
      </c>
      <c r="AD337" s="1" t="n"/>
      <c r="AE337" s="1">
        <f>IF(sum!A330="MA",sum!E330,"*")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2025</v>
      </c>
      <c r="AK337" s="1">
        <f>IF(sum!A330="ON",sum!B330,"*")</f>
        <v/>
      </c>
      <c r="AL337" s="1" t="n"/>
      <c r="AM337" s="1">
        <f>IF(sum!A330="ON",sum!E330,"*")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2025</v>
      </c>
      <c r="AS337" s="1">
        <f>IF(sum!A330="QU",sum!B330,"*")</f>
        <v/>
      </c>
      <c r="AT337" s="1" t="n"/>
      <c r="AU337" s="1">
        <f>IF(sum!A330="QU",sum!E330,"*")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2025</v>
      </c>
      <c r="BA337" s="1">
        <f>IF(sum!A330="SA",sum!B330,"*")</f>
        <v/>
      </c>
      <c r="BB337" s="1" t="n"/>
      <c r="BC337" s="1">
        <f>IF(sum!A330="SA",sum!E330,"*")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2025</v>
      </c>
      <c r="J338" s="1" t="inlineStr">
        <is>
          <t>NCAP_BND</t>
        </is>
      </c>
      <c r="K338" s="1" t="inlineStr">
        <is>
          <t>FX</t>
        </is>
      </c>
      <c r="L338" s="1" t="n">
        <v>2025</v>
      </c>
      <c r="M338" s="1">
        <f>IF(sum!A331="AT",sum!B331,"*")</f>
        <v/>
      </c>
      <c r="N338" s="1" t="n"/>
      <c r="O338" s="1">
        <f>IF(sum!A331="AT",sum!E331,"*")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2025</v>
      </c>
      <c r="U338" s="1">
        <f>IF(sum!A331="BC",sum!B331,"*")</f>
        <v/>
      </c>
      <c r="V338" s="1" t="n"/>
      <c r="W338" s="1">
        <f>IF(sum!A331="BC",sum!E331,"*")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2025</v>
      </c>
      <c r="AC338" s="1">
        <f>IF(sum!A331="MA",sum!B331,"*")</f>
        <v/>
      </c>
      <c r="AD338" s="1" t="n"/>
      <c r="AE338" s="1">
        <f>IF(sum!A331="MA",sum!E331,"*")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2025</v>
      </c>
      <c r="AK338" s="1">
        <f>IF(sum!A331="ON",sum!B331,"*")</f>
        <v/>
      </c>
      <c r="AL338" s="1" t="n"/>
      <c r="AM338" s="1">
        <f>IF(sum!A331="ON",sum!E331,"*")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2025</v>
      </c>
      <c r="AS338" s="1">
        <f>IF(sum!A331="QU",sum!B331,"*")</f>
        <v/>
      </c>
      <c r="AT338" s="1" t="n"/>
      <c r="AU338" s="1">
        <f>IF(sum!A331="QU",sum!E331,"*")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2025</v>
      </c>
      <c r="BA338" s="1">
        <f>IF(sum!A331="SA",sum!B331,"*")</f>
        <v/>
      </c>
      <c r="BB338" s="1" t="n"/>
      <c r="BC338" s="1">
        <f>IF(sum!A331="SA",sum!E331,"*")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2025</v>
      </c>
      <c r="J339" s="4" t="inlineStr">
        <is>
          <t>NCAP_BND</t>
        </is>
      </c>
      <c r="K339" s="4" t="inlineStr">
        <is>
          <t>FX</t>
        </is>
      </c>
      <c r="L339" s="4" t="n">
        <v>2025</v>
      </c>
      <c r="M339" s="1">
        <f>IF(sum!A332="AT",sum!B332,"*")</f>
        <v/>
      </c>
      <c r="N339" s="1" t="n"/>
      <c r="O339" s="1">
        <f>IF(sum!A332="AT",sum!E332,"*")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2025</v>
      </c>
      <c r="U339" s="1">
        <f>IF(sum!A332="BC",sum!B332,"*")</f>
        <v/>
      </c>
      <c r="V339" s="1" t="n"/>
      <c r="W339" s="1">
        <f>IF(sum!A332="BC",sum!E332,"*")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2025</v>
      </c>
      <c r="AC339" s="1">
        <f>IF(sum!A332="MA",sum!B332,"*")</f>
        <v/>
      </c>
      <c r="AD339" s="1" t="n"/>
      <c r="AE339" s="1">
        <f>IF(sum!A332="MA",sum!E332,"*")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2025</v>
      </c>
      <c r="AK339" s="1">
        <f>IF(sum!A332="ON",sum!B332,"*")</f>
        <v/>
      </c>
      <c r="AL339" s="1" t="n"/>
      <c r="AM339" s="1">
        <f>IF(sum!A332="ON",sum!E332,"*")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2025</v>
      </c>
      <c r="AS339" s="1">
        <f>IF(sum!A332="QU",sum!B332,"*")</f>
        <v/>
      </c>
      <c r="AT339" s="1" t="n"/>
      <c r="AU339" s="1">
        <f>IF(sum!A332="QU",sum!E332,"*")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2025</v>
      </c>
      <c r="BA339" s="1">
        <f>IF(sum!A332="SA",sum!B332,"*")</f>
        <v/>
      </c>
      <c r="BB339" s="1" t="n"/>
      <c r="BC339" s="1">
        <f>IF(sum!A332="SA",sum!E332,"*")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2025</v>
      </c>
      <c r="J340" s="1" t="inlineStr">
        <is>
          <t>NCAP_BND</t>
        </is>
      </c>
      <c r="K340" s="1" t="inlineStr">
        <is>
          <t>FX</t>
        </is>
      </c>
      <c r="L340" s="1" t="n">
        <v>2025</v>
      </c>
      <c r="M340" s="1">
        <f>IF(sum!A333="AT",sum!B333,"*")</f>
        <v/>
      </c>
      <c r="N340" s="1" t="n"/>
      <c r="O340" s="1">
        <f>IF(sum!A333="AT",sum!E333,"*")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2025</v>
      </c>
      <c r="U340" s="1">
        <f>IF(sum!A333="BC",sum!B333,"*")</f>
        <v/>
      </c>
      <c r="V340" s="1" t="n"/>
      <c r="W340" s="1">
        <f>IF(sum!A333="BC",sum!E333,"*")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2025</v>
      </c>
      <c r="AC340" s="1">
        <f>IF(sum!A333="MA",sum!B333,"*")</f>
        <v/>
      </c>
      <c r="AD340" s="1" t="n"/>
      <c r="AE340" s="1">
        <f>IF(sum!A333="MA",sum!E333,"*")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2025</v>
      </c>
      <c r="AK340" s="1">
        <f>IF(sum!A333="ON",sum!B333,"*")</f>
        <v/>
      </c>
      <c r="AL340" s="1" t="n"/>
      <c r="AM340" s="1">
        <f>IF(sum!A333="ON",sum!E333,"*")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2025</v>
      </c>
      <c r="AS340" s="1">
        <f>IF(sum!A333="QU",sum!B333,"*")</f>
        <v/>
      </c>
      <c r="AT340" s="1" t="n"/>
      <c r="AU340" s="1">
        <f>IF(sum!A333="QU",sum!E333,"*")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2025</v>
      </c>
      <c r="BA340" s="1">
        <f>IF(sum!A333="SA",sum!B333,"*")</f>
        <v/>
      </c>
      <c r="BB340" s="1" t="n"/>
      <c r="BC340" s="1">
        <f>IF(sum!A333="SA",sum!E333,"*")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2025</v>
      </c>
      <c r="J341" s="1" t="inlineStr">
        <is>
          <t>NCAP_BND</t>
        </is>
      </c>
      <c r="K341" s="1" t="inlineStr">
        <is>
          <t>FX</t>
        </is>
      </c>
      <c r="L341" s="1" t="n">
        <v>2025</v>
      </c>
      <c r="M341" s="1">
        <f>IF(sum!A334="AT",sum!B334,"*")</f>
        <v/>
      </c>
      <c r="N341" s="1" t="n"/>
      <c r="O341" s="1">
        <f>IF(sum!A334="AT",sum!E334,"*")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2025</v>
      </c>
      <c r="U341" s="1">
        <f>IF(sum!A334="BC",sum!B334,"*")</f>
        <v/>
      </c>
      <c r="V341" s="1" t="n"/>
      <c r="W341" s="1">
        <f>IF(sum!A334="BC",sum!E334,"*")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2025</v>
      </c>
      <c r="AC341" s="1">
        <f>IF(sum!A334="MA",sum!B334,"*")</f>
        <v/>
      </c>
      <c r="AD341" s="1" t="n"/>
      <c r="AE341" s="1">
        <f>IF(sum!A334="MA",sum!E334,"*")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2025</v>
      </c>
      <c r="AK341" s="1">
        <f>IF(sum!A334="ON",sum!B334,"*")</f>
        <v/>
      </c>
      <c r="AL341" s="1" t="n"/>
      <c r="AM341" s="1">
        <f>IF(sum!A334="ON",sum!E334,"*")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2025</v>
      </c>
      <c r="AS341" s="1">
        <f>IF(sum!A334="QU",sum!B334,"*")</f>
        <v/>
      </c>
      <c r="AT341" s="1" t="n"/>
      <c r="AU341" s="1">
        <f>IF(sum!A334="QU",sum!E334,"*")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2025</v>
      </c>
      <c r="BA341" s="1">
        <f>IF(sum!A334="SA",sum!B334,"*")</f>
        <v/>
      </c>
      <c r="BB341" s="1" t="n"/>
      <c r="BC341" s="1">
        <f>IF(sum!A334="SA",sum!E334,"*")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2025</v>
      </c>
      <c r="J342" s="4" t="inlineStr">
        <is>
          <t>NCAP_BND</t>
        </is>
      </c>
      <c r="K342" s="4" t="inlineStr">
        <is>
          <t>FX</t>
        </is>
      </c>
      <c r="L342" s="4" t="n">
        <v>2025</v>
      </c>
      <c r="M342" s="1">
        <f>IF(sum!A335="AT",sum!B335,"*")</f>
        <v/>
      </c>
      <c r="N342" s="1" t="n"/>
      <c r="O342" s="1">
        <f>IF(sum!A335="AT",sum!E335,"*")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2025</v>
      </c>
      <c r="U342" s="1">
        <f>IF(sum!A335="BC",sum!B335,"*")</f>
        <v/>
      </c>
      <c r="V342" s="1" t="n"/>
      <c r="W342" s="1">
        <f>IF(sum!A335="BC",sum!E335,"*")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2025</v>
      </c>
      <c r="AC342" s="1">
        <f>IF(sum!A335="MA",sum!B335,"*")</f>
        <v/>
      </c>
      <c r="AD342" s="1" t="n"/>
      <c r="AE342" s="1">
        <f>IF(sum!A335="MA",sum!E335,"*")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2025</v>
      </c>
      <c r="AK342" s="1">
        <f>IF(sum!A335="ON",sum!B335,"*")</f>
        <v/>
      </c>
      <c r="AL342" s="1" t="n"/>
      <c r="AM342" s="1">
        <f>IF(sum!A335="ON",sum!E335,"*")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2025</v>
      </c>
      <c r="AS342" s="1">
        <f>IF(sum!A335="QU",sum!B335,"*")</f>
        <v/>
      </c>
      <c r="AT342" s="1" t="n"/>
      <c r="AU342" s="1">
        <f>IF(sum!A335="QU",sum!E335,"*")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2025</v>
      </c>
      <c r="BA342" s="1">
        <f>IF(sum!A335="SA",sum!B335,"*")</f>
        <v/>
      </c>
      <c r="BB342" s="1" t="n"/>
      <c r="BC342" s="1">
        <f>IF(sum!A335="SA",sum!E335,"*")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2025</v>
      </c>
      <c r="J343" s="1" t="inlineStr">
        <is>
          <t>NCAP_BND</t>
        </is>
      </c>
      <c r="K343" s="1" t="inlineStr">
        <is>
          <t>FX</t>
        </is>
      </c>
      <c r="L343" s="1" t="n">
        <v>2025</v>
      </c>
      <c r="M343" s="1">
        <f>IF(sum!A336="AT",sum!B336,"*")</f>
        <v/>
      </c>
      <c r="N343" s="1" t="n"/>
      <c r="O343" s="1">
        <f>IF(sum!A336="AT",sum!E336,"*")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2025</v>
      </c>
      <c r="U343" s="1">
        <f>IF(sum!A336="BC",sum!B336,"*")</f>
        <v/>
      </c>
      <c r="V343" s="1" t="n"/>
      <c r="W343" s="1">
        <f>IF(sum!A336="BC",sum!E336,"*")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2025</v>
      </c>
      <c r="AC343" s="1">
        <f>IF(sum!A336="MA",sum!B336,"*")</f>
        <v/>
      </c>
      <c r="AD343" s="1" t="n"/>
      <c r="AE343" s="1">
        <f>IF(sum!A336="MA",sum!E336,"*")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2025</v>
      </c>
      <c r="AK343" s="1">
        <f>IF(sum!A336="ON",sum!B336,"*")</f>
        <v/>
      </c>
      <c r="AL343" s="1" t="n"/>
      <c r="AM343" s="1">
        <f>IF(sum!A336="ON",sum!E336,"*")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2025</v>
      </c>
      <c r="AS343" s="1">
        <f>IF(sum!A336="QU",sum!B336,"*")</f>
        <v/>
      </c>
      <c r="AT343" s="1" t="n"/>
      <c r="AU343" s="1">
        <f>IF(sum!A336="QU",sum!E336,"*")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2025</v>
      </c>
      <c r="BA343" s="1">
        <f>IF(sum!A336="SA",sum!B336,"*")</f>
        <v/>
      </c>
      <c r="BB343" s="1" t="n"/>
      <c r="BC343" s="1">
        <f>IF(sum!A336="SA",sum!E336,"*")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2025</v>
      </c>
      <c r="J344" s="1" t="inlineStr">
        <is>
          <t>NCAP_BND</t>
        </is>
      </c>
      <c r="K344" s="1" t="inlineStr">
        <is>
          <t>FX</t>
        </is>
      </c>
      <c r="L344" s="1" t="n">
        <v>2025</v>
      </c>
      <c r="M344" s="1">
        <f>IF(sum!A337="AT",sum!B337,"*")</f>
        <v/>
      </c>
      <c r="N344" s="1" t="n"/>
      <c r="O344" s="1">
        <f>IF(sum!A337="AT",sum!E337,"*")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2025</v>
      </c>
      <c r="U344" s="1">
        <f>IF(sum!A337="BC",sum!B337,"*")</f>
        <v/>
      </c>
      <c r="V344" s="1" t="n"/>
      <c r="W344" s="1">
        <f>IF(sum!A337="BC",sum!E337,"*")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2025</v>
      </c>
      <c r="AC344" s="1">
        <f>IF(sum!A337="MA",sum!B337,"*")</f>
        <v/>
      </c>
      <c r="AD344" s="1" t="n"/>
      <c r="AE344" s="1">
        <f>IF(sum!A337="MA",sum!E337,"*")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2025</v>
      </c>
      <c r="AK344" s="1">
        <f>IF(sum!A337="ON",sum!B337,"*")</f>
        <v/>
      </c>
      <c r="AL344" s="1" t="n"/>
      <c r="AM344" s="1">
        <f>IF(sum!A337="ON",sum!E337,"*")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2025</v>
      </c>
      <c r="AS344" s="1">
        <f>IF(sum!A337="QU",sum!B337,"*")</f>
        <v/>
      </c>
      <c r="AT344" s="1" t="n"/>
      <c r="AU344" s="1">
        <f>IF(sum!A337="QU",sum!E337,"*")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2025</v>
      </c>
      <c r="BA344" s="1">
        <f>IF(sum!A337="SA",sum!B337,"*")</f>
        <v/>
      </c>
      <c r="BB344" s="1" t="n"/>
      <c r="BC344" s="1">
        <f>IF(sum!A337="SA",sum!E337,"*")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2025</v>
      </c>
      <c r="J345" s="4" t="inlineStr">
        <is>
          <t>NCAP_BND</t>
        </is>
      </c>
      <c r="K345" s="4" t="inlineStr">
        <is>
          <t>FX</t>
        </is>
      </c>
      <c r="L345" s="4" t="n">
        <v>2025</v>
      </c>
      <c r="M345" s="1">
        <f>IF(sum!A338="AT",sum!B338,"*")</f>
        <v/>
      </c>
      <c r="N345" s="1" t="n"/>
      <c r="O345" s="1">
        <f>IF(sum!A338="AT",sum!E338,"*")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2025</v>
      </c>
      <c r="U345" s="1">
        <f>IF(sum!A338="BC",sum!B338,"*")</f>
        <v/>
      </c>
      <c r="V345" s="1" t="n"/>
      <c r="W345" s="1">
        <f>IF(sum!A338="BC",sum!E338,"*")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2025</v>
      </c>
      <c r="AC345" s="1">
        <f>IF(sum!A338="MA",sum!B338,"*")</f>
        <v/>
      </c>
      <c r="AD345" s="1" t="n"/>
      <c r="AE345" s="1">
        <f>IF(sum!A338="MA",sum!E338,"*")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2025</v>
      </c>
      <c r="AK345" s="1">
        <f>IF(sum!A338="ON",sum!B338,"*")</f>
        <v/>
      </c>
      <c r="AL345" s="1" t="n"/>
      <c r="AM345" s="1">
        <f>IF(sum!A338="ON",sum!E338,"*")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2025</v>
      </c>
      <c r="AS345" s="1">
        <f>IF(sum!A338="QU",sum!B338,"*")</f>
        <v/>
      </c>
      <c r="AT345" s="1" t="n"/>
      <c r="AU345" s="1">
        <f>IF(sum!A338="QU",sum!E338,"*")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2025</v>
      </c>
      <c r="BA345" s="1">
        <f>IF(sum!A338="SA",sum!B338,"*")</f>
        <v/>
      </c>
      <c r="BB345" s="1" t="n"/>
      <c r="BC345" s="1">
        <f>IF(sum!A338="SA",sum!E338,"*")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2025</v>
      </c>
      <c r="J346" s="1" t="inlineStr">
        <is>
          <t>NCAP_BND</t>
        </is>
      </c>
      <c r="K346" s="1" t="inlineStr">
        <is>
          <t>FX</t>
        </is>
      </c>
      <c r="L346" s="1" t="n">
        <v>2025</v>
      </c>
      <c r="M346" s="1">
        <f>IF(sum!A339="AT",sum!B339,"*")</f>
        <v/>
      </c>
      <c r="N346" s="1" t="n"/>
      <c r="O346" s="1">
        <f>IF(sum!A339="AT",sum!E339,"*")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2025</v>
      </c>
      <c r="U346" s="1">
        <f>IF(sum!A339="BC",sum!B339,"*")</f>
        <v/>
      </c>
      <c r="V346" s="1" t="n"/>
      <c r="W346" s="1">
        <f>IF(sum!A339="BC",sum!E339,"*")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2025</v>
      </c>
      <c r="AC346" s="1">
        <f>IF(sum!A339="MA",sum!B339,"*")</f>
        <v/>
      </c>
      <c r="AD346" s="1" t="n"/>
      <c r="AE346" s="1">
        <f>IF(sum!A339="MA",sum!E339,"*")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2025</v>
      </c>
      <c r="AK346" s="1">
        <f>IF(sum!A339="ON",sum!B339,"*")</f>
        <v/>
      </c>
      <c r="AL346" s="1" t="n"/>
      <c r="AM346" s="1">
        <f>IF(sum!A339="ON",sum!E339,"*")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2025</v>
      </c>
      <c r="AS346" s="1">
        <f>IF(sum!A339="QU",sum!B339,"*")</f>
        <v/>
      </c>
      <c r="AT346" s="1" t="n"/>
      <c r="AU346" s="1">
        <f>IF(sum!A339="QU",sum!E339,"*")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2025</v>
      </c>
      <c r="BA346" s="1">
        <f>IF(sum!A339="SA",sum!B339,"*")</f>
        <v/>
      </c>
      <c r="BB346" s="1" t="n"/>
      <c r="BC346" s="1">
        <f>IF(sum!A339="SA",sum!E339,"*")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2025</v>
      </c>
      <c r="J347" s="1" t="inlineStr">
        <is>
          <t>NCAP_BND</t>
        </is>
      </c>
      <c r="K347" s="1" t="inlineStr">
        <is>
          <t>FX</t>
        </is>
      </c>
      <c r="L347" s="1" t="n">
        <v>2025</v>
      </c>
      <c r="M347" s="1">
        <f>IF(sum!A340="AT",sum!B340,"*")</f>
        <v/>
      </c>
      <c r="N347" s="1" t="n"/>
      <c r="O347" s="1">
        <f>IF(sum!A340="AT",sum!E340,"*")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2025</v>
      </c>
      <c r="U347" s="1">
        <f>IF(sum!A340="BC",sum!B340,"*")</f>
        <v/>
      </c>
      <c r="V347" s="1" t="n"/>
      <c r="W347" s="1">
        <f>IF(sum!A340="BC",sum!E340,"*")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2025</v>
      </c>
      <c r="AC347" s="1">
        <f>IF(sum!A340="MA",sum!B340,"*")</f>
        <v/>
      </c>
      <c r="AD347" s="1" t="n"/>
      <c r="AE347" s="1">
        <f>IF(sum!A340="MA",sum!E340,"*")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2025</v>
      </c>
      <c r="AK347" s="1">
        <f>IF(sum!A340="ON",sum!B340,"*")</f>
        <v/>
      </c>
      <c r="AL347" s="1" t="n"/>
      <c r="AM347" s="1">
        <f>IF(sum!A340="ON",sum!E340,"*")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2025</v>
      </c>
      <c r="AS347" s="1">
        <f>IF(sum!A340="QU",sum!B340,"*")</f>
        <v/>
      </c>
      <c r="AT347" s="1" t="n"/>
      <c r="AU347" s="1">
        <f>IF(sum!A340="QU",sum!E340,"*")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2025</v>
      </c>
      <c r="BA347" s="1">
        <f>IF(sum!A340="SA",sum!B340,"*")</f>
        <v/>
      </c>
      <c r="BB347" s="1" t="n"/>
      <c r="BC347" s="1">
        <f>IF(sum!A340="SA",sum!E340,"*")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2025</v>
      </c>
      <c r="J348" s="4" t="inlineStr">
        <is>
          <t>NCAP_BND</t>
        </is>
      </c>
      <c r="K348" s="4" t="inlineStr">
        <is>
          <t>FX</t>
        </is>
      </c>
      <c r="L348" s="4" t="n">
        <v>2025</v>
      </c>
      <c r="M348" s="1">
        <f>IF(sum!A341="AT",sum!B341,"*")</f>
        <v/>
      </c>
      <c r="N348" s="1" t="n"/>
      <c r="O348" s="1">
        <f>IF(sum!A341="AT",sum!E341,"*")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2025</v>
      </c>
      <c r="U348" s="1">
        <f>IF(sum!A341="BC",sum!B341,"*")</f>
        <v/>
      </c>
      <c r="V348" s="1" t="n"/>
      <c r="W348" s="1">
        <f>IF(sum!A341="BC",sum!E341,"*")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2025</v>
      </c>
      <c r="AC348" s="1">
        <f>IF(sum!A341="MA",sum!B341,"*")</f>
        <v/>
      </c>
      <c r="AD348" s="1" t="n"/>
      <c r="AE348" s="1">
        <f>IF(sum!A341="MA",sum!E341,"*")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2025</v>
      </c>
      <c r="AK348" s="1">
        <f>IF(sum!A341="ON",sum!B341,"*")</f>
        <v/>
      </c>
      <c r="AL348" s="1" t="n"/>
      <c r="AM348" s="1">
        <f>IF(sum!A341="ON",sum!E341,"*")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2025</v>
      </c>
      <c r="AS348" s="1">
        <f>IF(sum!A341="QU",sum!B341,"*")</f>
        <v/>
      </c>
      <c r="AT348" s="1" t="n"/>
      <c r="AU348" s="1">
        <f>IF(sum!A341="QU",sum!E341,"*")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2025</v>
      </c>
      <c r="BA348" s="1">
        <f>IF(sum!A341="SA",sum!B341,"*")</f>
        <v/>
      </c>
      <c r="BB348" s="1" t="n"/>
      <c r="BC348" s="1">
        <f>IF(sum!A341="SA",sum!E341,"*")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2025</v>
      </c>
      <c r="J349" s="1" t="inlineStr">
        <is>
          <t>NCAP_BND</t>
        </is>
      </c>
      <c r="K349" s="1" t="inlineStr">
        <is>
          <t>FX</t>
        </is>
      </c>
      <c r="L349" s="1" t="n">
        <v>2025</v>
      </c>
      <c r="M349" s="1">
        <f>IF(sum!A342="AT",sum!B342,"*")</f>
        <v/>
      </c>
      <c r="N349" s="1" t="n"/>
      <c r="O349" s="1">
        <f>IF(sum!A342="AT",sum!E342,"*")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2025</v>
      </c>
      <c r="U349" s="1">
        <f>IF(sum!A342="BC",sum!B342,"*")</f>
        <v/>
      </c>
      <c r="V349" s="1" t="n"/>
      <c r="W349" s="1">
        <f>IF(sum!A342="BC",sum!E342,"*")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2025</v>
      </c>
      <c r="AC349" s="1">
        <f>IF(sum!A342="MA",sum!B342,"*")</f>
        <v/>
      </c>
      <c r="AD349" s="1" t="n"/>
      <c r="AE349" s="1">
        <f>IF(sum!A342="MA",sum!E342,"*")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2025</v>
      </c>
      <c r="AK349" s="1">
        <f>IF(sum!A342="ON",sum!B342,"*")</f>
        <v/>
      </c>
      <c r="AL349" s="1" t="n"/>
      <c r="AM349" s="1">
        <f>IF(sum!A342="ON",sum!E342,"*")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2025</v>
      </c>
      <c r="AS349" s="1">
        <f>IF(sum!A342="QU",sum!B342,"*")</f>
        <v/>
      </c>
      <c r="AT349" s="1" t="n"/>
      <c r="AU349" s="1">
        <f>IF(sum!A342="QU",sum!E342,"*")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2025</v>
      </c>
      <c r="BA349" s="1">
        <f>IF(sum!A342="SA",sum!B342,"*")</f>
        <v/>
      </c>
      <c r="BB349" s="1" t="n"/>
      <c r="BC349" s="1">
        <f>IF(sum!A342="SA",sum!E342,"*")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2025</v>
      </c>
      <c r="J350" s="1" t="inlineStr">
        <is>
          <t>NCAP_BND</t>
        </is>
      </c>
      <c r="K350" s="1" t="inlineStr">
        <is>
          <t>FX</t>
        </is>
      </c>
      <c r="L350" s="1" t="n">
        <v>2025</v>
      </c>
      <c r="M350" s="1">
        <f>IF(sum!A343="AT",sum!B343,"*")</f>
        <v/>
      </c>
      <c r="N350" s="1" t="n"/>
      <c r="O350" s="1">
        <f>IF(sum!A343="AT",sum!E343,"*")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2025</v>
      </c>
      <c r="U350" s="1">
        <f>IF(sum!A343="BC",sum!B343,"*")</f>
        <v/>
      </c>
      <c r="V350" s="1" t="n"/>
      <c r="W350" s="1">
        <f>IF(sum!A343="BC",sum!E343,"*")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2025</v>
      </c>
      <c r="AC350" s="1">
        <f>IF(sum!A343="MA",sum!B343,"*")</f>
        <v/>
      </c>
      <c r="AD350" s="1" t="n"/>
      <c r="AE350" s="1">
        <f>IF(sum!A343="MA",sum!E343,"*")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2025</v>
      </c>
      <c r="AK350" s="1">
        <f>IF(sum!A343="ON",sum!B343,"*")</f>
        <v/>
      </c>
      <c r="AL350" s="1" t="n"/>
      <c r="AM350" s="1">
        <f>IF(sum!A343="ON",sum!E343,"*")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2025</v>
      </c>
      <c r="AS350" s="1">
        <f>IF(sum!A343="QU",sum!B343,"*")</f>
        <v/>
      </c>
      <c r="AT350" s="1" t="n"/>
      <c r="AU350" s="1">
        <f>IF(sum!A343="QU",sum!E343,"*")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2025</v>
      </c>
      <c r="BA350" s="1">
        <f>IF(sum!A343="SA",sum!B343,"*")</f>
        <v/>
      </c>
      <c r="BB350" s="1" t="n"/>
      <c r="BC350" s="1">
        <f>IF(sum!A343="SA",sum!E343,"*")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2025</v>
      </c>
      <c r="J351" s="4" t="inlineStr">
        <is>
          <t>NCAP_BND</t>
        </is>
      </c>
      <c r="K351" s="4" t="inlineStr">
        <is>
          <t>FX</t>
        </is>
      </c>
      <c r="L351" s="4" t="n">
        <v>2025</v>
      </c>
      <c r="M351" s="1">
        <f>IF(sum!A344="AT",sum!B344,"*")</f>
        <v/>
      </c>
      <c r="N351" s="1" t="n"/>
      <c r="O351" s="1">
        <f>IF(sum!A344="AT",sum!E344,"*")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2025</v>
      </c>
      <c r="U351" s="1">
        <f>IF(sum!A344="BC",sum!B344,"*")</f>
        <v/>
      </c>
      <c r="V351" s="1" t="n"/>
      <c r="W351" s="1">
        <f>IF(sum!A344="BC",sum!E344,"*")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2025</v>
      </c>
      <c r="AC351" s="1">
        <f>IF(sum!A344="MA",sum!B344,"*")</f>
        <v/>
      </c>
      <c r="AD351" s="1" t="n"/>
      <c r="AE351" s="1">
        <f>IF(sum!A344="MA",sum!E344,"*")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2025</v>
      </c>
      <c r="AK351" s="1">
        <f>IF(sum!A344="ON",sum!B344,"*")</f>
        <v/>
      </c>
      <c r="AL351" s="1" t="n"/>
      <c r="AM351" s="1">
        <f>IF(sum!A344="ON",sum!E344,"*")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2025</v>
      </c>
      <c r="AS351" s="1">
        <f>IF(sum!A344="QU",sum!B344,"*")</f>
        <v/>
      </c>
      <c r="AT351" s="1" t="n"/>
      <c r="AU351" s="1">
        <f>IF(sum!A344="QU",sum!E344,"*")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2025</v>
      </c>
      <c r="BA351" s="1">
        <f>IF(sum!A344="SA",sum!B344,"*")</f>
        <v/>
      </c>
      <c r="BB351" s="1" t="n"/>
      <c r="BC351" s="1">
        <f>IF(sum!A344="SA",sum!E344,"*")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2025</v>
      </c>
      <c r="J352" s="1" t="inlineStr">
        <is>
          <t>NCAP_BND</t>
        </is>
      </c>
      <c r="K352" s="1" t="inlineStr">
        <is>
          <t>FX</t>
        </is>
      </c>
      <c r="L352" s="1" t="n">
        <v>2025</v>
      </c>
      <c r="M352" s="1">
        <f>IF(sum!A345="AT",sum!B345,"*")</f>
        <v/>
      </c>
      <c r="N352" s="1" t="n"/>
      <c r="O352" s="1">
        <f>IF(sum!A345="AT",sum!E345,"*")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2025</v>
      </c>
      <c r="U352" s="1">
        <f>IF(sum!A345="BC",sum!B345,"*")</f>
        <v/>
      </c>
      <c r="V352" s="1" t="n"/>
      <c r="W352" s="1">
        <f>IF(sum!A345="BC",sum!E345,"*")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2025</v>
      </c>
      <c r="AC352" s="1">
        <f>IF(sum!A345="MA",sum!B345,"*")</f>
        <v/>
      </c>
      <c r="AD352" s="1" t="n"/>
      <c r="AE352" s="1">
        <f>IF(sum!A345="MA",sum!E345,"*")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2025</v>
      </c>
      <c r="AK352" s="1">
        <f>IF(sum!A345="ON",sum!B345,"*")</f>
        <v/>
      </c>
      <c r="AL352" s="1" t="n"/>
      <c r="AM352" s="1">
        <f>IF(sum!A345="ON",sum!E345,"*")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2025</v>
      </c>
      <c r="AS352" s="1">
        <f>IF(sum!A345="QU",sum!B345,"*")</f>
        <v/>
      </c>
      <c r="AT352" s="1" t="n"/>
      <c r="AU352" s="1">
        <f>IF(sum!A345="QU",sum!E345,"*")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2025</v>
      </c>
      <c r="BA352" s="1">
        <f>IF(sum!A345="SA",sum!B345,"*")</f>
        <v/>
      </c>
      <c r="BB352" s="1" t="n"/>
      <c r="BC352" s="1">
        <f>IF(sum!A345="SA",sum!E345,"*")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2025</v>
      </c>
      <c r="J353" s="1" t="inlineStr">
        <is>
          <t>NCAP_BND</t>
        </is>
      </c>
      <c r="K353" s="1" t="inlineStr">
        <is>
          <t>FX</t>
        </is>
      </c>
      <c r="L353" s="1" t="n">
        <v>2025</v>
      </c>
      <c r="M353" s="1">
        <f>IF(sum!A346="AT",sum!B346,"*")</f>
        <v/>
      </c>
      <c r="N353" s="1" t="n"/>
      <c r="O353" s="1">
        <f>IF(sum!A346="AT",sum!E346,"*")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2025</v>
      </c>
      <c r="U353" s="1">
        <f>IF(sum!A346="BC",sum!B346,"*")</f>
        <v/>
      </c>
      <c r="V353" s="1" t="n"/>
      <c r="W353" s="1">
        <f>IF(sum!A346="BC",sum!E346,"*")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2025</v>
      </c>
      <c r="AC353" s="1">
        <f>IF(sum!A346="MA",sum!B346,"*")</f>
        <v/>
      </c>
      <c r="AD353" s="1" t="n"/>
      <c r="AE353" s="1">
        <f>IF(sum!A346="MA",sum!E346,"*")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2025</v>
      </c>
      <c r="AK353" s="1">
        <f>IF(sum!A346="ON",sum!B346,"*")</f>
        <v/>
      </c>
      <c r="AL353" s="1" t="n"/>
      <c r="AM353" s="1">
        <f>IF(sum!A346="ON",sum!E346,"*")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2025</v>
      </c>
      <c r="AS353" s="1">
        <f>IF(sum!A346="QU",sum!B346,"*")</f>
        <v/>
      </c>
      <c r="AT353" s="1" t="n"/>
      <c r="AU353" s="1">
        <f>IF(sum!A346="QU",sum!E346,"*")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2025</v>
      </c>
      <c r="BA353" s="1">
        <f>IF(sum!A346="SA",sum!B346,"*")</f>
        <v/>
      </c>
      <c r="BB353" s="1" t="n"/>
      <c r="BC353" s="1">
        <f>IF(sum!A346="SA",sum!E346,"*")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2025</v>
      </c>
      <c r="J354" s="4" t="inlineStr">
        <is>
          <t>NCAP_BND</t>
        </is>
      </c>
      <c r="K354" s="4" t="inlineStr">
        <is>
          <t>FX</t>
        </is>
      </c>
      <c r="L354" s="4" t="n">
        <v>2025</v>
      </c>
      <c r="M354" s="1">
        <f>IF(sum!A347="AT",sum!B347,"*")</f>
        <v/>
      </c>
      <c r="N354" s="1" t="n"/>
      <c r="O354" s="1">
        <f>IF(sum!A347="AT",sum!E347,"*")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2025</v>
      </c>
      <c r="U354" s="1">
        <f>IF(sum!A347="BC",sum!B347,"*")</f>
        <v/>
      </c>
      <c r="V354" s="1" t="n"/>
      <c r="W354" s="1">
        <f>IF(sum!A347="BC",sum!E347,"*")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2025</v>
      </c>
      <c r="AC354" s="1">
        <f>IF(sum!A347="MA",sum!B347,"*")</f>
        <v/>
      </c>
      <c r="AD354" s="1" t="n"/>
      <c r="AE354" s="1">
        <f>IF(sum!A347="MA",sum!E347,"*")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2025</v>
      </c>
      <c r="AK354" s="1">
        <f>IF(sum!A347="ON",sum!B347,"*")</f>
        <v/>
      </c>
      <c r="AL354" s="1" t="n"/>
      <c r="AM354" s="1">
        <f>IF(sum!A347="ON",sum!E347,"*")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2025</v>
      </c>
      <c r="AS354" s="1">
        <f>IF(sum!A347="QU",sum!B347,"*")</f>
        <v/>
      </c>
      <c r="AT354" s="1" t="n"/>
      <c r="AU354" s="1">
        <f>IF(sum!A347="QU",sum!E347,"*")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2025</v>
      </c>
      <c r="BA354" s="1">
        <f>IF(sum!A347="SA",sum!B347,"*")</f>
        <v/>
      </c>
      <c r="BB354" s="1" t="n"/>
      <c r="BC354" s="1">
        <f>IF(sum!A347="SA",sum!E347,"*")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2025</v>
      </c>
      <c r="J355" s="1" t="inlineStr">
        <is>
          <t>NCAP_BND</t>
        </is>
      </c>
      <c r="K355" s="1" t="inlineStr">
        <is>
          <t>FX</t>
        </is>
      </c>
      <c r="L355" s="1" t="n">
        <v>2025</v>
      </c>
      <c r="M355" s="1">
        <f>IF(sum!A348="AT",sum!B348,"*")</f>
        <v/>
      </c>
      <c r="N355" s="1" t="n"/>
      <c r="O355" s="1">
        <f>IF(sum!A348="AT",sum!E348,"*")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2025</v>
      </c>
      <c r="U355" s="1">
        <f>IF(sum!A348="BC",sum!B348,"*")</f>
        <v/>
      </c>
      <c r="V355" s="1" t="n"/>
      <c r="W355" s="1">
        <f>IF(sum!A348="BC",sum!E348,"*")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2025</v>
      </c>
      <c r="AC355" s="1">
        <f>IF(sum!A348="MA",sum!B348,"*")</f>
        <v/>
      </c>
      <c r="AD355" s="1" t="n"/>
      <c r="AE355" s="1">
        <f>IF(sum!A348="MA",sum!E348,"*")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2025</v>
      </c>
      <c r="AK355" s="1">
        <f>IF(sum!A348="ON",sum!B348,"*")</f>
        <v/>
      </c>
      <c r="AL355" s="1" t="n"/>
      <c r="AM355" s="1">
        <f>IF(sum!A348="ON",sum!E348,"*")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2025</v>
      </c>
      <c r="AS355" s="1">
        <f>IF(sum!A348="QU",sum!B348,"*")</f>
        <v/>
      </c>
      <c r="AT355" s="1" t="n"/>
      <c r="AU355" s="1">
        <f>IF(sum!A348="QU",sum!E348,"*")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2025</v>
      </c>
      <c r="BA355" s="1">
        <f>IF(sum!A348="SA",sum!B348,"*")</f>
        <v/>
      </c>
      <c r="BB355" s="1" t="n"/>
      <c r="BC355" s="1">
        <f>IF(sum!A348="SA",sum!E348,"*")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2025</v>
      </c>
      <c r="J356" s="1" t="inlineStr">
        <is>
          <t>NCAP_BND</t>
        </is>
      </c>
      <c r="K356" s="1" t="inlineStr">
        <is>
          <t>FX</t>
        </is>
      </c>
      <c r="L356" s="1" t="n">
        <v>2025</v>
      </c>
      <c r="M356" s="1">
        <f>IF(sum!A349="AT",sum!B349,"*")</f>
        <v/>
      </c>
      <c r="N356" s="1" t="n"/>
      <c r="O356" s="1">
        <f>IF(sum!A349="AT",sum!E349,"*")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2025</v>
      </c>
      <c r="U356" s="1">
        <f>IF(sum!A349="BC",sum!B349,"*")</f>
        <v/>
      </c>
      <c r="V356" s="1" t="n"/>
      <c r="W356" s="1">
        <f>IF(sum!A349="BC",sum!E349,"*")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2025</v>
      </c>
      <c r="AC356" s="1">
        <f>IF(sum!A349="MA",sum!B349,"*")</f>
        <v/>
      </c>
      <c r="AD356" s="1" t="n"/>
      <c r="AE356" s="1">
        <f>IF(sum!A349="MA",sum!E349,"*")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2025</v>
      </c>
      <c r="AK356" s="1">
        <f>IF(sum!A349="ON",sum!B349,"*")</f>
        <v/>
      </c>
      <c r="AL356" s="1" t="n"/>
      <c r="AM356" s="1">
        <f>IF(sum!A349="ON",sum!E349,"*")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2025</v>
      </c>
      <c r="AS356" s="1">
        <f>IF(sum!A349="QU",sum!B349,"*")</f>
        <v/>
      </c>
      <c r="AT356" s="1" t="n"/>
      <c r="AU356" s="1">
        <f>IF(sum!A349="QU",sum!E349,"*")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2025</v>
      </c>
      <c r="BA356" s="1">
        <f>IF(sum!A349="SA",sum!B349,"*")</f>
        <v/>
      </c>
      <c r="BB356" s="1" t="n"/>
      <c r="BC356" s="1">
        <f>IF(sum!A349="SA",sum!E349,"*")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2025</v>
      </c>
      <c r="J357" s="4" t="inlineStr">
        <is>
          <t>NCAP_BND</t>
        </is>
      </c>
      <c r="K357" s="4" t="inlineStr">
        <is>
          <t>FX</t>
        </is>
      </c>
      <c r="L357" s="4" t="n">
        <v>2025</v>
      </c>
      <c r="M357" s="1">
        <f>IF(sum!A350="AT",sum!B350,"*")</f>
        <v/>
      </c>
      <c r="N357" s="1" t="n"/>
      <c r="O357" s="1">
        <f>IF(sum!A350="AT",sum!E350,"*")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2025</v>
      </c>
      <c r="U357" s="1">
        <f>IF(sum!A350="BC",sum!B350,"*")</f>
        <v/>
      </c>
      <c r="V357" s="1" t="n"/>
      <c r="W357" s="1">
        <f>IF(sum!A350="BC",sum!E350,"*")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2025</v>
      </c>
      <c r="AC357" s="1">
        <f>IF(sum!A350="MA",sum!B350,"*")</f>
        <v/>
      </c>
      <c r="AD357" s="1" t="n"/>
      <c r="AE357" s="1">
        <f>IF(sum!A350="MA",sum!E350,"*")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2025</v>
      </c>
      <c r="AK357" s="1">
        <f>IF(sum!A350="ON",sum!B350,"*")</f>
        <v/>
      </c>
      <c r="AL357" s="1" t="n"/>
      <c r="AM357" s="1">
        <f>IF(sum!A350="ON",sum!E350,"*")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2025</v>
      </c>
      <c r="AS357" s="1">
        <f>IF(sum!A350="QU",sum!B350,"*")</f>
        <v/>
      </c>
      <c r="AT357" s="1" t="n"/>
      <c r="AU357" s="1">
        <f>IF(sum!A350="QU",sum!E350,"*")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2025</v>
      </c>
      <c r="BA357" s="1">
        <f>IF(sum!A350="SA",sum!B350,"*")</f>
        <v/>
      </c>
      <c r="BB357" s="1" t="n"/>
      <c r="BC357" s="1">
        <f>IF(sum!A350="SA",sum!E350,"*")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2025</v>
      </c>
      <c r="J358" s="1" t="inlineStr">
        <is>
          <t>NCAP_BND</t>
        </is>
      </c>
      <c r="K358" s="1" t="inlineStr">
        <is>
          <t>FX</t>
        </is>
      </c>
      <c r="L358" s="1" t="n">
        <v>2025</v>
      </c>
      <c r="M358" s="1">
        <f>IF(sum!A351="AT",sum!B351,"*")</f>
        <v/>
      </c>
      <c r="N358" s="1" t="n"/>
      <c r="O358" s="1">
        <f>IF(sum!A351="AT",sum!E351,"*")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2025</v>
      </c>
      <c r="U358" s="1">
        <f>IF(sum!A351="BC",sum!B351,"*")</f>
        <v/>
      </c>
      <c r="V358" s="1" t="n"/>
      <c r="W358" s="1">
        <f>IF(sum!A351="BC",sum!E351,"*")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2025</v>
      </c>
      <c r="AC358" s="1">
        <f>IF(sum!A351="MA",sum!B351,"*")</f>
        <v/>
      </c>
      <c r="AD358" s="1" t="n"/>
      <c r="AE358" s="1">
        <f>IF(sum!A351="MA",sum!E351,"*")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2025</v>
      </c>
      <c r="AK358" s="1">
        <f>IF(sum!A351="ON",sum!B351,"*")</f>
        <v/>
      </c>
      <c r="AL358" s="1" t="n"/>
      <c r="AM358" s="1">
        <f>IF(sum!A351="ON",sum!E351,"*")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2025</v>
      </c>
      <c r="AS358" s="1">
        <f>IF(sum!A351="QU",sum!B351,"*")</f>
        <v/>
      </c>
      <c r="AT358" s="1" t="n"/>
      <c r="AU358" s="1">
        <f>IF(sum!A351="QU",sum!E351,"*")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2025</v>
      </c>
      <c r="BA358" s="1">
        <f>IF(sum!A351="SA",sum!B351,"*")</f>
        <v/>
      </c>
      <c r="BB358" s="1" t="n"/>
      <c r="BC358" s="1">
        <f>IF(sum!A351="SA",sum!E351,"*")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2025</v>
      </c>
      <c r="J359" s="1" t="inlineStr">
        <is>
          <t>NCAP_BND</t>
        </is>
      </c>
      <c r="K359" s="1" t="inlineStr">
        <is>
          <t>FX</t>
        </is>
      </c>
      <c r="L359" s="1" t="n">
        <v>2025</v>
      </c>
      <c r="M359" s="1">
        <f>IF(sum!A352="AT",sum!B352,"*")</f>
        <v/>
      </c>
      <c r="N359" s="1" t="n"/>
      <c r="O359" s="1">
        <f>IF(sum!A352="AT",sum!E352,"*")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2025</v>
      </c>
      <c r="U359" s="1">
        <f>IF(sum!A352="BC",sum!B352,"*")</f>
        <v/>
      </c>
      <c r="V359" s="1" t="n"/>
      <c r="W359" s="1">
        <f>IF(sum!A352="BC",sum!E352,"*")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2025</v>
      </c>
      <c r="AC359" s="1">
        <f>IF(sum!A352="MA",sum!B352,"*")</f>
        <v/>
      </c>
      <c r="AD359" s="1" t="n"/>
      <c r="AE359" s="1">
        <f>IF(sum!A352="MA",sum!E352,"*")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2025</v>
      </c>
      <c r="AK359" s="1">
        <f>IF(sum!A352="ON",sum!B352,"*")</f>
        <v/>
      </c>
      <c r="AL359" s="1" t="n"/>
      <c r="AM359" s="1">
        <f>IF(sum!A352="ON",sum!E352,"*")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2025</v>
      </c>
      <c r="AS359" s="1">
        <f>IF(sum!A352="QU",sum!B352,"*")</f>
        <v/>
      </c>
      <c r="AT359" s="1" t="n"/>
      <c r="AU359" s="1">
        <f>IF(sum!A352="QU",sum!E352,"*")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2025</v>
      </c>
      <c r="BA359" s="1">
        <f>IF(sum!A352="SA",sum!B352,"*")</f>
        <v/>
      </c>
      <c r="BB359" s="1" t="n"/>
      <c r="BC359" s="1">
        <f>IF(sum!A352="SA",sum!E352,"*")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2025</v>
      </c>
      <c r="J360" s="4" t="inlineStr">
        <is>
          <t>NCAP_BND</t>
        </is>
      </c>
      <c r="K360" s="4" t="inlineStr">
        <is>
          <t>FX</t>
        </is>
      </c>
      <c r="L360" s="4" t="n">
        <v>2025</v>
      </c>
      <c r="M360" s="1">
        <f>IF(sum!A353="AT",sum!B353,"*")</f>
        <v/>
      </c>
      <c r="N360" s="1" t="n"/>
      <c r="O360" s="1">
        <f>IF(sum!A353="AT",sum!E353,"*")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2025</v>
      </c>
      <c r="U360" s="1">
        <f>IF(sum!A353="BC",sum!B353,"*")</f>
        <v/>
      </c>
      <c r="V360" s="1" t="n"/>
      <c r="W360" s="1">
        <f>IF(sum!A353="BC",sum!E353,"*")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2025</v>
      </c>
      <c r="AC360" s="1">
        <f>IF(sum!A353="MA",sum!B353,"*")</f>
        <v/>
      </c>
      <c r="AD360" s="1" t="n"/>
      <c r="AE360" s="1">
        <f>IF(sum!A353="MA",sum!E353,"*")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2025</v>
      </c>
      <c r="AK360" s="1">
        <f>IF(sum!A353="ON",sum!B353,"*")</f>
        <v/>
      </c>
      <c r="AL360" s="1" t="n"/>
      <c r="AM360" s="1">
        <f>IF(sum!A353="ON",sum!E353,"*")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2025</v>
      </c>
      <c r="AS360" s="1">
        <f>IF(sum!A353="QU",sum!B353,"*")</f>
        <v/>
      </c>
      <c r="AT360" s="1" t="n"/>
      <c r="AU360" s="1">
        <f>IF(sum!A353="QU",sum!E353,"*")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2025</v>
      </c>
      <c r="BA360" s="1">
        <f>IF(sum!A353="SA",sum!B353,"*")</f>
        <v/>
      </c>
      <c r="BB360" s="1" t="n"/>
      <c r="BC360" s="1">
        <f>IF(sum!A353="SA",sum!E353,"*")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2025</v>
      </c>
      <c r="J361" s="1" t="inlineStr">
        <is>
          <t>NCAP_BND</t>
        </is>
      </c>
      <c r="K361" s="1" t="inlineStr">
        <is>
          <t>FX</t>
        </is>
      </c>
      <c r="L361" s="1" t="n">
        <v>2025</v>
      </c>
      <c r="M361" s="1">
        <f>IF(sum!A354="AT",sum!B354,"*")</f>
        <v/>
      </c>
      <c r="N361" s="1" t="n"/>
      <c r="O361" s="1">
        <f>IF(sum!A354="AT",sum!E354,"*")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2025</v>
      </c>
      <c r="U361" s="1">
        <f>IF(sum!A354="BC",sum!B354,"*")</f>
        <v/>
      </c>
      <c r="V361" s="1" t="n"/>
      <c r="W361" s="1">
        <f>IF(sum!A354="BC",sum!E354,"*")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2025</v>
      </c>
      <c r="AC361" s="1">
        <f>IF(sum!A354="MA",sum!B354,"*")</f>
        <v/>
      </c>
      <c r="AD361" s="1" t="n"/>
      <c r="AE361" s="1">
        <f>IF(sum!A354="MA",sum!E354,"*")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2025</v>
      </c>
      <c r="AK361" s="1">
        <f>IF(sum!A354="ON",sum!B354,"*")</f>
        <v/>
      </c>
      <c r="AL361" s="1" t="n"/>
      <c r="AM361" s="1">
        <f>IF(sum!A354="ON",sum!E354,"*")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2025</v>
      </c>
      <c r="AS361" s="1">
        <f>IF(sum!A354="QU",sum!B354,"*")</f>
        <v/>
      </c>
      <c r="AT361" s="1" t="n"/>
      <c r="AU361" s="1">
        <f>IF(sum!A354="QU",sum!E354,"*")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2025</v>
      </c>
      <c r="BA361" s="1">
        <f>IF(sum!A354="SA",sum!B354,"*")</f>
        <v/>
      </c>
      <c r="BB361" s="1" t="n"/>
      <c r="BC361" s="1">
        <f>IF(sum!A354="SA",sum!E354,"*")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2025</v>
      </c>
      <c r="J362" s="1" t="inlineStr">
        <is>
          <t>NCAP_BND</t>
        </is>
      </c>
      <c r="K362" s="1" t="inlineStr">
        <is>
          <t>FX</t>
        </is>
      </c>
      <c r="L362" s="1" t="n">
        <v>2025</v>
      </c>
      <c r="M362" s="1">
        <f>IF(sum!A355="AT",sum!B355,"*")</f>
        <v/>
      </c>
      <c r="N362" s="1" t="n"/>
      <c r="O362" s="1">
        <f>IF(sum!A355="AT",sum!E355,"*")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2025</v>
      </c>
      <c r="U362" s="1">
        <f>IF(sum!A355="BC",sum!B355,"*")</f>
        <v/>
      </c>
      <c r="V362" s="1" t="n"/>
      <c r="W362" s="1">
        <f>IF(sum!A355="BC",sum!E355,"*")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2025</v>
      </c>
      <c r="AC362" s="1">
        <f>IF(sum!A355="MA",sum!B355,"*")</f>
        <v/>
      </c>
      <c r="AD362" s="1" t="n"/>
      <c r="AE362" s="1">
        <f>IF(sum!A355="MA",sum!E355,"*")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2025</v>
      </c>
      <c r="AK362" s="1">
        <f>IF(sum!A355="ON",sum!B355,"*")</f>
        <v/>
      </c>
      <c r="AL362" s="1" t="n"/>
      <c r="AM362" s="1">
        <f>IF(sum!A355="ON",sum!E355,"*")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2025</v>
      </c>
      <c r="AS362" s="1">
        <f>IF(sum!A355="QU",sum!B355,"*")</f>
        <v/>
      </c>
      <c r="AT362" s="1" t="n"/>
      <c r="AU362" s="1">
        <f>IF(sum!A355="QU",sum!E355,"*")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2025</v>
      </c>
      <c r="BA362" s="1">
        <f>IF(sum!A355="SA",sum!B355,"*")</f>
        <v/>
      </c>
      <c r="BB362" s="1" t="n"/>
      <c r="BC362" s="1">
        <f>IF(sum!A355="SA",sum!E355,"*")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2025</v>
      </c>
      <c r="J363" s="4" t="inlineStr">
        <is>
          <t>NCAP_BND</t>
        </is>
      </c>
      <c r="K363" s="4" t="inlineStr">
        <is>
          <t>FX</t>
        </is>
      </c>
      <c r="L363" s="4" t="n">
        <v>2025</v>
      </c>
      <c r="M363" s="1">
        <f>IF(sum!A356="AT",sum!B356,"*")</f>
        <v/>
      </c>
      <c r="N363" s="1" t="n"/>
      <c r="O363" s="1">
        <f>IF(sum!A356="AT",sum!E356,"*")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2025</v>
      </c>
      <c r="U363" s="1">
        <f>IF(sum!A356="BC",sum!B356,"*")</f>
        <v/>
      </c>
      <c r="V363" s="1" t="n"/>
      <c r="W363" s="1">
        <f>IF(sum!A356="BC",sum!E356,"*")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2025</v>
      </c>
      <c r="AC363" s="1">
        <f>IF(sum!A356="MA",sum!B356,"*")</f>
        <v/>
      </c>
      <c r="AD363" s="1" t="n"/>
      <c r="AE363" s="1">
        <f>IF(sum!A356="MA",sum!E356,"*")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2025</v>
      </c>
      <c r="AK363" s="1">
        <f>IF(sum!A356="ON",sum!B356,"*")</f>
        <v/>
      </c>
      <c r="AL363" s="1" t="n"/>
      <c r="AM363" s="1">
        <f>IF(sum!A356="ON",sum!E356,"*")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2025</v>
      </c>
      <c r="AS363" s="1">
        <f>IF(sum!A356="QU",sum!B356,"*")</f>
        <v/>
      </c>
      <c r="AT363" s="1" t="n"/>
      <c r="AU363" s="1">
        <f>IF(sum!A356="QU",sum!E356,"*")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2025</v>
      </c>
      <c r="BA363" s="1">
        <f>IF(sum!A356="SA",sum!B356,"*")</f>
        <v/>
      </c>
      <c r="BB363" s="1" t="n"/>
      <c r="BC363" s="1">
        <f>IF(sum!A356="SA",sum!E356,"*")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2025</v>
      </c>
      <c r="J364" s="1" t="inlineStr">
        <is>
          <t>NCAP_BND</t>
        </is>
      </c>
      <c r="K364" s="1" t="inlineStr">
        <is>
          <t>FX</t>
        </is>
      </c>
      <c r="L364" s="1" t="n">
        <v>2025</v>
      </c>
      <c r="M364" s="1">
        <f>IF(sum!A357="AT",sum!B357,"*")</f>
        <v/>
      </c>
      <c r="N364" s="1" t="n"/>
      <c r="O364" s="1">
        <f>IF(sum!A357="AT",sum!E357,"*")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2025</v>
      </c>
      <c r="U364" s="1">
        <f>IF(sum!A357="BC",sum!B357,"*")</f>
        <v/>
      </c>
      <c r="V364" s="1" t="n"/>
      <c r="W364" s="1">
        <f>IF(sum!A357="BC",sum!E357,"*")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2025</v>
      </c>
      <c r="AC364" s="1">
        <f>IF(sum!A357="MA",sum!B357,"*")</f>
        <v/>
      </c>
      <c r="AD364" s="1" t="n"/>
      <c r="AE364" s="1">
        <f>IF(sum!A357="MA",sum!E357,"*")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2025</v>
      </c>
      <c r="AK364" s="1">
        <f>IF(sum!A357="ON",sum!B357,"*")</f>
        <v/>
      </c>
      <c r="AL364" s="1" t="n"/>
      <c r="AM364" s="1">
        <f>IF(sum!A357="ON",sum!E357,"*")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2025</v>
      </c>
      <c r="AS364" s="1">
        <f>IF(sum!A357="QU",sum!B357,"*")</f>
        <v/>
      </c>
      <c r="AT364" s="1" t="n"/>
      <c r="AU364" s="1">
        <f>IF(sum!A357="QU",sum!E357,"*")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2025</v>
      </c>
      <c r="BA364" s="1">
        <f>IF(sum!A357="SA",sum!B357,"*")</f>
        <v/>
      </c>
      <c r="BB364" s="1" t="n"/>
      <c r="BC364" s="1">
        <f>IF(sum!A357="SA",sum!E357,"*")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2025</v>
      </c>
      <c r="J365" s="1" t="inlineStr">
        <is>
          <t>NCAP_BND</t>
        </is>
      </c>
      <c r="K365" s="1" t="inlineStr">
        <is>
          <t>FX</t>
        </is>
      </c>
      <c r="L365" s="1" t="n">
        <v>2025</v>
      </c>
      <c r="M365" s="1">
        <f>IF(sum!A358="AT",sum!B358,"*")</f>
        <v/>
      </c>
      <c r="N365" s="1" t="n"/>
      <c r="O365" s="1">
        <f>IF(sum!A358="AT",sum!E358,"*")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2025</v>
      </c>
      <c r="U365" s="1">
        <f>IF(sum!A358="BC",sum!B358,"*")</f>
        <v/>
      </c>
      <c r="V365" s="1" t="n"/>
      <c r="W365" s="1">
        <f>IF(sum!A358="BC",sum!E358,"*")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2025</v>
      </c>
      <c r="AC365" s="1">
        <f>IF(sum!A358="MA",sum!B358,"*")</f>
        <v/>
      </c>
      <c r="AD365" s="1" t="n"/>
      <c r="AE365" s="1">
        <f>IF(sum!A358="MA",sum!E358,"*")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2025</v>
      </c>
      <c r="AK365" s="1">
        <f>IF(sum!A358="ON",sum!B358,"*")</f>
        <v/>
      </c>
      <c r="AL365" s="1" t="n"/>
      <c r="AM365" s="1">
        <f>IF(sum!A358="ON",sum!E358,"*")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2025</v>
      </c>
      <c r="AS365" s="1">
        <f>IF(sum!A358="QU",sum!B358,"*")</f>
        <v/>
      </c>
      <c r="AT365" s="1" t="n"/>
      <c r="AU365" s="1">
        <f>IF(sum!A358="QU",sum!E358,"*")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2025</v>
      </c>
      <c r="BA365" s="1">
        <f>IF(sum!A358="SA",sum!B358,"*")</f>
        <v/>
      </c>
      <c r="BB365" s="1" t="n"/>
      <c r="BC365" s="1">
        <f>IF(sum!A358="SA",sum!E358,"*")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2025</v>
      </c>
      <c r="J366" s="4" t="inlineStr">
        <is>
          <t>NCAP_BND</t>
        </is>
      </c>
      <c r="K366" s="4" t="inlineStr">
        <is>
          <t>FX</t>
        </is>
      </c>
      <c r="L366" s="4" t="n">
        <v>2025</v>
      </c>
      <c r="M366" s="1">
        <f>IF(sum!A359="AT",sum!B359,"*")</f>
        <v/>
      </c>
      <c r="N366" s="1" t="n"/>
      <c r="O366" s="1">
        <f>IF(sum!A359="AT",sum!E359,"*")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2025</v>
      </c>
      <c r="U366" s="1">
        <f>IF(sum!A359="BC",sum!B359,"*")</f>
        <v/>
      </c>
      <c r="V366" s="1" t="n"/>
      <c r="W366" s="1">
        <f>IF(sum!A359="BC",sum!E359,"*")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2025</v>
      </c>
      <c r="AC366" s="1">
        <f>IF(sum!A359="MA",sum!B359,"*")</f>
        <v/>
      </c>
      <c r="AD366" s="1" t="n"/>
      <c r="AE366" s="1">
        <f>IF(sum!A359="MA",sum!E359,"*")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2025</v>
      </c>
      <c r="AK366" s="1">
        <f>IF(sum!A359="ON",sum!B359,"*")</f>
        <v/>
      </c>
      <c r="AL366" s="1" t="n"/>
      <c r="AM366" s="1">
        <f>IF(sum!A359="ON",sum!E359,"*")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2025</v>
      </c>
      <c r="AS366" s="1">
        <f>IF(sum!A359="QU",sum!B359,"*")</f>
        <v/>
      </c>
      <c r="AT366" s="1" t="n"/>
      <c r="AU366" s="1">
        <f>IF(sum!A359="QU",sum!E359,"*")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2025</v>
      </c>
      <c r="BA366" s="1">
        <f>IF(sum!A359="SA",sum!B359,"*")</f>
        <v/>
      </c>
      <c r="BB366" s="1" t="n"/>
      <c r="BC366" s="1">
        <f>IF(sum!A359="SA",sum!E359,"*")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2025</v>
      </c>
      <c r="J367" s="1" t="inlineStr">
        <is>
          <t>NCAP_BND</t>
        </is>
      </c>
      <c r="K367" s="1" t="inlineStr">
        <is>
          <t>FX</t>
        </is>
      </c>
      <c r="L367" s="1" t="n">
        <v>2025</v>
      </c>
      <c r="M367" s="1">
        <f>IF(sum!A360="AT",sum!B360,"*")</f>
        <v/>
      </c>
      <c r="N367" s="1" t="n"/>
      <c r="O367" s="1">
        <f>IF(sum!A360="AT",sum!E360,"*")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2025</v>
      </c>
      <c r="U367" s="1">
        <f>IF(sum!A360="BC",sum!B360,"*")</f>
        <v/>
      </c>
      <c r="V367" s="1" t="n"/>
      <c r="W367" s="1">
        <f>IF(sum!A360="BC",sum!E360,"*")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2025</v>
      </c>
      <c r="AC367" s="1">
        <f>IF(sum!A360="MA",sum!B360,"*")</f>
        <v/>
      </c>
      <c r="AD367" s="1" t="n"/>
      <c r="AE367" s="1">
        <f>IF(sum!A360="MA",sum!E360,"*")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2025</v>
      </c>
      <c r="AK367" s="1">
        <f>IF(sum!A360="ON",sum!B360,"*")</f>
        <v/>
      </c>
      <c r="AL367" s="1" t="n"/>
      <c r="AM367" s="1">
        <f>IF(sum!A360="ON",sum!E360,"*")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2025</v>
      </c>
      <c r="AS367" s="1">
        <f>IF(sum!A360="QU",sum!B360,"*")</f>
        <v/>
      </c>
      <c r="AT367" s="1" t="n"/>
      <c r="AU367" s="1">
        <f>IF(sum!A360="QU",sum!E360,"*")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2025</v>
      </c>
      <c r="BA367" s="1">
        <f>IF(sum!A360="SA",sum!B360,"*")</f>
        <v/>
      </c>
      <c r="BB367" s="1" t="n"/>
      <c r="BC367" s="1">
        <f>IF(sum!A360="SA",sum!E360,"*")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2025</v>
      </c>
      <c r="J368" s="1" t="inlineStr">
        <is>
          <t>NCAP_BND</t>
        </is>
      </c>
      <c r="K368" s="1" t="inlineStr">
        <is>
          <t>FX</t>
        </is>
      </c>
      <c r="L368" s="1" t="n">
        <v>2025</v>
      </c>
      <c r="M368" s="1">
        <f>IF(sum!A361="AT",sum!B361,"*")</f>
        <v/>
      </c>
      <c r="N368" s="1" t="n"/>
      <c r="O368" s="1">
        <f>IF(sum!A361="AT",sum!E361,"*")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2025</v>
      </c>
      <c r="U368" s="1">
        <f>IF(sum!A361="BC",sum!B361,"*")</f>
        <v/>
      </c>
      <c r="V368" s="1" t="n"/>
      <c r="W368" s="1">
        <f>IF(sum!A361="BC",sum!E361,"*")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2025</v>
      </c>
      <c r="AC368" s="1">
        <f>IF(sum!A361="MA",sum!B361,"*")</f>
        <v/>
      </c>
      <c r="AD368" s="1" t="n"/>
      <c r="AE368" s="1">
        <f>IF(sum!A361="MA",sum!E361,"*")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2025</v>
      </c>
      <c r="AK368" s="1">
        <f>IF(sum!A361="ON",sum!B361,"*")</f>
        <v/>
      </c>
      <c r="AL368" s="1" t="n"/>
      <c r="AM368" s="1">
        <f>IF(sum!A361="ON",sum!E361,"*")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2025</v>
      </c>
      <c r="AS368" s="1">
        <f>IF(sum!A361="QU",sum!B361,"*")</f>
        <v/>
      </c>
      <c r="AT368" s="1" t="n"/>
      <c r="AU368" s="1">
        <f>IF(sum!A361="QU",sum!E361,"*")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2025</v>
      </c>
      <c r="BA368" s="1">
        <f>IF(sum!A361="SA",sum!B361,"*")</f>
        <v/>
      </c>
      <c r="BB368" s="1" t="n"/>
      <c r="BC368" s="1">
        <f>IF(sum!A361="SA",sum!E361,"*")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2025</v>
      </c>
      <c r="J369" s="4" t="inlineStr">
        <is>
          <t>NCAP_BND</t>
        </is>
      </c>
      <c r="K369" s="4" t="inlineStr">
        <is>
          <t>FX</t>
        </is>
      </c>
      <c r="L369" s="4" t="n">
        <v>2025</v>
      </c>
      <c r="M369" s="1">
        <f>IF(sum!A362="AT",sum!B362,"*")</f>
        <v/>
      </c>
      <c r="N369" s="1" t="n"/>
      <c r="O369" s="1">
        <f>IF(sum!A362="AT",sum!E362,"*")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2025</v>
      </c>
      <c r="U369" s="1">
        <f>IF(sum!A362="BC",sum!B362,"*")</f>
        <v/>
      </c>
      <c r="V369" s="1" t="n"/>
      <c r="W369" s="1">
        <f>IF(sum!A362="BC",sum!E362,"*")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2025</v>
      </c>
      <c r="AC369" s="1">
        <f>IF(sum!A362="MA",sum!B362,"*")</f>
        <v/>
      </c>
      <c r="AD369" s="1" t="n"/>
      <c r="AE369" s="1">
        <f>IF(sum!A362="MA",sum!E362,"*")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2025</v>
      </c>
      <c r="AK369" s="1">
        <f>IF(sum!A362="ON",sum!B362,"*")</f>
        <v/>
      </c>
      <c r="AL369" s="1" t="n"/>
      <c r="AM369" s="1">
        <f>IF(sum!A362="ON",sum!E362,"*")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2025</v>
      </c>
      <c r="AS369" s="1">
        <f>IF(sum!A362="QU",sum!B362,"*")</f>
        <v/>
      </c>
      <c r="AT369" s="1" t="n"/>
      <c r="AU369" s="1">
        <f>IF(sum!A362="QU",sum!E362,"*")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2025</v>
      </c>
      <c r="BA369" s="1">
        <f>IF(sum!A362="SA",sum!B362,"*")</f>
        <v/>
      </c>
      <c r="BB369" s="1" t="n"/>
      <c r="BC369" s="1">
        <f>IF(sum!A362="SA",sum!E362,"*")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2025</v>
      </c>
      <c r="J370" s="1" t="inlineStr">
        <is>
          <t>NCAP_BND</t>
        </is>
      </c>
      <c r="K370" s="1" t="inlineStr">
        <is>
          <t>FX</t>
        </is>
      </c>
      <c r="L370" s="1" t="n">
        <v>2025</v>
      </c>
      <c r="M370" s="1">
        <f>IF(sum!A363="AT",sum!B363,"*")</f>
        <v/>
      </c>
      <c r="N370" s="1" t="n"/>
      <c r="O370" s="1">
        <f>IF(sum!A363="AT",sum!E363,"*")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2025</v>
      </c>
      <c r="U370" s="1">
        <f>IF(sum!A363="BC",sum!B363,"*")</f>
        <v/>
      </c>
      <c r="V370" s="1" t="n"/>
      <c r="W370" s="1">
        <f>IF(sum!A363="BC",sum!E363,"*")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2025</v>
      </c>
      <c r="AC370" s="1">
        <f>IF(sum!A363="MA",sum!B363,"*")</f>
        <v/>
      </c>
      <c r="AD370" s="1" t="n"/>
      <c r="AE370" s="1">
        <f>IF(sum!A363="MA",sum!E363,"*")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2025</v>
      </c>
      <c r="AK370" s="1">
        <f>IF(sum!A363="ON",sum!B363,"*")</f>
        <v/>
      </c>
      <c r="AL370" s="1" t="n"/>
      <c r="AM370" s="1">
        <f>IF(sum!A363="ON",sum!E363,"*")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2025</v>
      </c>
      <c r="AS370" s="1">
        <f>IF(sum!A363="QU",sum!B363,"*")</f>
        <v/>
      </c>
      <c r="AT370" s="1" t="n"/>
      <c r="AU370" s="1">
        <f>IF(sum!A363="QU",sum!E363,"*")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2025</v>
      </c>
      <c r="BA370" s="1">
        <f>IF(sum!A363="SA",sum!B363,"*")</f>
        <v/>
      </c>
      <c r="BB370" s="1" t="n"/>
      <c r="BC370" s="1">
        <f>IF(sum!A363="SA",sum!E363,"*")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2025</v>
      </c>
      <c r="J371" s="1" t="inlineStr">
        <is>
          <t>NCAP_BND</t>
        </is>
      </c>
      <c r="K371" s="1" t="inlineStr">
        <is>
          <t>FX</t>
        </is>
      </c>
      <c r="L371" s="1" t="n">
        <v>2025</v>
      </c>
      <c r="M371" s="1">
        <f>IF(sum!A364="AT",sum!B364,"*")</f>
        <v/>
      </c>
      <c r="N371" s="1" t="n"/>
      <c r="O371" s="1">
        <f>IF(sum!A364="AT",sum!E364,"*")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2025</v>
      </c>
      <c r="U371" s="1">
        <f>IF(sum!A364="BC",sum!B364,"*")</f>
        <v/>
      </c>
      <c r="V371" s="1" t="n"/>
      <c r="W371" s="1">
        <f>IF(sum!A364="BC",sum!E364,"*")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2025</v>
      </c>
      <c r="AC371" s="1">
        <f>IF(sum!A364="MA",sum!B364,"*")</f>
        <v/>
      </c>
      <c r="AD371" s="1" t="n"/>
      <c r="AE371" s="1">
        <f>IF(sum!A364="MA",sum!E364,"*")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2025</v>
      </c>
      <c r="AK371" s="1">
        <f>IF(sum!A364="ON",sum!B364,"*")</f>
        <v/>
      </c>
      <c r="AL371" s="1" t="n"/>
      <c r="AM371" s="1">
        <f>IF(sum!A364="ON",sum!E364,"*")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2025</v>
      </c>
      <c r="AS371" s="1">
        <f>IF(sum!A364="QU",sum!B364,"*")</f>
        <v/>
      </c>
      <c r="AT371" s="1" t="n"/>
      <c r="AU371" s="1">
        <f>IF(sum!A364="QU",sum!E364,"*")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2025</v>
      </c>
      <c r="BA371" s="1">
        <f>IF(sum!A364="SA",sum!B364,"*")</f>
        <v/>
      </c>
      <c r="BB371" s="1" t="n"/>
      <c r="BC371" s="1">
        <f>IF(sum!A364="SA",sum!E364,"*")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2025</v>
      </c>
      <c r="J372" s="4" t="inlineStr">
        <is>
          <t>NCAP_BND</t>
        </is>
      </c>
      <c r="K372" s="4" t="inlineStr">
        <is>
          <t>FX</t>
        </is>
      </c>
      <c r="L372" s="4" t="n">
        <v>2025</v>
      </c>
      <c r="M372" s="1">
        <f>IF(sum!A365="AT",sum!B365,"*")</f>
        <v/>
      </c>
      <c r="N372" s="1" t="n"/>
      <c r="O372" s="1">
        <f>IF(sum!A365="AT",sum!E365,"*")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2025</v>
      </c>
      <c r="U372" s="1">
        <f>IF(sum!A365="BC",sum!B365,"*")</f>
        <v/>
      </c>
      <c r="V372" s="1" t="n"/>
      <c r="W372" s="1">
        <f>IF(sum!A365="BC",sum!E365,"*")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2025</v>
      </c>
      <c r="AC372" s="1">
        <f>IF(sum!A365="MA",sum!B365,"*")</f>
        <v/>
      </c>
      <c r="AD372" s="1" t="n"/>
      <c r="AE372" s="1">
        <f>IF(sum!A365="MA",sum!E365,"*")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2025</v>
      </c>
      <c r="AK372" s="1">
        <f>IF(sum!A365="ON",sum!B365,"*")</f>
        <v/>
      </c>
      <c r="AL372" s="1" t="n"/>
      <c r="AM372" s="1">
        <f>IF(sum!A365="ON",sum!E365,"*")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2025</v>
      </c>
      <c r="AS372" s="1">
        <f>IF(sum!A365="QU",sum!B365,"*")</f>
        <v/>
      </c>
      <c r="AT372" s="1" t="n"/>
      <c r="AU372" s="1">
        <f>IF(sum!A365="QU",sum!E365,"*")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2025</v>
      </c>
      <c r="BA372" s="1">
        <f>IF(sum!A365="SA",sum!B365,"*")</f>
        <v/>
      </c>
      <c r="BB372" s="1" t="n"/>
      <c r="BC372" s="1">
        <f>IF(sum!A365="SA",sum!E365,"*")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2025</v>
      </c>
      <c r="J373" s="1" t="inlineStr">
        <is>
          <t>NCAP_BND</t>
        </is>
      </c>
      <c r="K373" s="1" t="inlineStr">
        <is>
          <t>FX</t>
        </is>
      </c>
      <c r="L373" s="1" t="n">
        <v>2025</v>
      </c>
      <c r="M373" s="1">
        <f>IF(sum!A366="AT",sum!B366,"*")</f>
        <v/>
      </c>
      <c r="N373" s="1" t="n"/>
      <c r="O373" s="1">
        <f>IF(sum!A366="AT",sum!E366,"*")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2025</v>
      </c>
      <c r="U373" s="1">
        <f>IF(sum!A366="BC",sum!B366,"*")</f>
        <v/>
      </c>
      <c r="V373" s="1" t="n"/>
      <c r="W373" s="1">
        <f>IF(sum!A366="BC",sum!E366,"*")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2025</v>
      </c>
      <c r="AC373" s="1">
        <f>IF(sum!A366="MA",sum!B366,"*")</f>
        <v/>
      </c>
      <c r="AD373" s="1" t="n"/>
      <c r="AE373" s="1">
        <f>IF(sum!A366="MA",sum!E366,"*")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2025</v>
      </c>
      <c r="AK373" s="1">
        <f>IF(sum!A366="ON",sum!B366,"*")</f>
        <v/>
      </c>
      <c r="AL373" s="1" t="n"/>
      <c r="AM373" s="1">
        <f>IF(sum!A366="ON",sum!E366,"*")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2025</v>
      </c>
      <c r="AS373" s="1">
        <f>IF(sum!A366="QU",sum!B366,"*")</f>
        <v/>
      </c>
      <c r="AT373" s="1" t="n"/>
      <c r="AU373" s="1">
        <f>IF(sum!A366="QU",sum!E366,"*")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2025</v>
      </c>
      <c r="BA373" s="1">
        <f>IF(sum!A366="SA",sum!B366,"*")</f>
        <v/>
      </c>
      <c r="BB373" s="1" t="n"/>
      <c r="BC373" s="1">
        <f>IF(sum!A366="SA",sum!E366,"*")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2025</v>
      </c>
      <c r="J374" s="1" t="inlineStr">
        <is>
          <t>NCAP_BND</t>
        </is>
      </c>
      <c r="K374" s="1" t="inlineStr">
        <is>
          <t>FX</t>
        </is>
      </c>
      <c r="L374" s="1" t="n">
        <v>2025</v>
      </c>
      <c r="M374" s="1">
        <f>IF(sum!A367="AT",sum!B367,"*")</f>
        <v/>
      </c>
      <c r="N374" s="1" t="n"/>
      <c r="O374" s="1">
        <f>IF(sum!A367="AT",sum!E367,"*")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2025</v>
      </c>
      <c r="U374" s="1">
        <f>IF(sum!A367="BC",sum!B367,"*")</f>
        <v/>
      </c>
      <c r="V374" s="1" t="n"/>
      <c r="W374" s="1">
        <f>IF(sum!A367="BC",sum!E367,"*")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2025</v>
      </c>
      <c r="AC374" s="1">
        <f>IF(sum!A367="MA",sum!B367,"*")</f>
        <v/>
      </c>
      <c r="AD374" s="1" t="n"/>
      <c r="AE374" s="1">
        <f>IF(sum!A367="MA",sum!E367,"*")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2025</v>
      </c>
      <c r="AK374" s="1">
        <f>IF(sum!A367="ON",sum!B367,"*")</f>
        <v/>
      </c>
      <c r="AL374" s="1" t="n"/>
      <c r="AM374" s="1">
        <f>IF(sum!A367="ON",sum!E367,"*")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2025</v>
      </c>
      <c r="AS374" s="1">
        <f>IF(sum!A367="QU",sum!B367,"*")</f>
        <v/>
      </c>
      <c r="AT374" s="1" t="n"/>
      <c r="AU374" s="1">
        <f>IF(sum!A367="QU",sum!E367,"*")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2025</v>
      </c>
      <c r="BA374" s="1">
        <f>IF(sum!A367="SA",sum!B367,"*")</f>
        <v/>
      </c>
      <c r="BB374" s="1" t="n"/>
      <c r="BC374" s="1">
        <f>IF(sum!A367="SA",sum!E367,"*")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2025</v>
      </c>
      <c r="J375" s="4" t="inlineStr">
        <is>
          <t>NCAP_BND</t>
        </is>
      </c>
      <c r="K375" s="4" t="inlineStr">
        <is>
          <t>FX</t>
        </is>
      </c>
      <c r="L375" s="4" t="n">
        <v>2025</v>
      </c>
      <c r="M375" s="1">
        <f>IF(sum!A368="AT",sum!B368,"*")</f>
        <v/>
      </c>
      <c r="N375" s="1" t="n"/>
      <c r="O375" s="1">
        <f>IF(sum!A368="AT",sum!E368,"*")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2025</v>
      </c>
      <c r="U375" s="1">
        <f>IF(sum!A368="BC",sum!B368,"*")</f>
        <v/>
      </c>
      <c r="V375" s="1" t="n"/>
      <c r="W375" s="1">
        <f>IF(sum!A368="BC",sum!E368,"*")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2025</v>
      </c>
      <c r="AC375" s="1">
        <f>IF(sum!A368="MA",sum!B368,"*")</f>
        <v/>
      </c>
      <c r="AD375" s="1" t="n"/>
      <c r="AE375" s="1">
        <f>IF(sum!A368="MA",sum!E368,"*")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2025</v>
      </c>
      <c r="AK375" s="1">
        <f>IF(sum!A368="ON",sum!B368,"*")</f>
        <v/>
      </c>
      <c r="AL375" s="1" t="n"/>
      <c r="AM375" s="1">
        <f>IF(sum!A368="ON",sum!E368,"*")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2025</v>
      </c>
      <c r="AS375" s="1">
        <f>IF(sum!A368="QU",sum!B368,"*")</f>
        <v/>
      </c>
      <c r="AT375" s="1" t="n"/>
      <c r="AU375" s="1">
        <f>IF(sum!A368="QU",sum!E368,"*")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2025</v>
      </c>
      <c r="BA375" s="1">
        <f>IF(sum!A368="SA",sum!B368,"*")</f>
        <v/>
      </c>
      <c r="BB375" s="1" t="n"/>
      <c r="BC375" s="1">
        <f>IF(sum!A368="SA",sum!E368,"*")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2025</v>
      </c>
      <c r="J376" s="1" t="inlineStr">
        <is>
          <t>NCAP_BND</t>
        </is>
      </c>
      <c r="K376" s="1" t="inlineStr">
        <is>
          <t>FX</t>
        </is>
      </c>
      <c r="L376" s="1" t="n">
        <v>2025</v>
      </c>
      <c r="M376" s="1">
        <f>IF(sum!A369="AT",sum!B369,"*")</f>
        <v/>
      </c>
      <c r="N376" s="1" t="n"/>
      <c r="O376" s="1">
        <f>IF(sum!A369="AT",sum!E369,"*")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2025</v>
      </c>
      <c r="U376" s="1">
        <f>IF(sum!A369="BC",sum!B369,"*")</f>
        <v/>
      </c>
      <c r="V376" s="1" t="n"/>
      <c r="W376" s="1">
        <f>IF(sum!A369="BC",sum!E369,"*")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2025</v>
      </c>
      <c r="AC376" s="1">
        <f>IF(sum!A369="MA",sum!B369,"*")</f>
        <v/>
      </c>
      <c r="AD376" s="1" t="n"/>
      <c r="AE376" s="1">
        <f>IF(sum!A369="MA",sum!E369,"*")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2025</v>
      </c>
      <c r="AK376" s="1">
        <f>IF(sum!A369="ON",sum!B369,"*")</f>
        <v/>
      </c>
      <c r="AL376" s="1" t="n"/>
      <c r="AM376" s="1">
        <f>IF(sum!A369="ON",sum!E369,"*")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2025</v>
      </c>
      <c r="AS376" s="1">
        <f>IF(sum!A369="QU",sum!B369,"*")</f>
        <v/>
      </c>
      <c r="AT376" s="1" t="n"/>
      <c r="AU376" s="1">
        <f>IF(sum!A369="QU",sum!E369,"*")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2025</v>
      </c>
      <c r="BA376" s="1">
        <f>IF(sum!A369="SA",sum!B369,"*")</f>
        <v/>
      </c>
      <c r="BB376" s="1" t="n"/>
      <c r="BC376" s="1">
        <f>IF(sum!A369="SA",sum!E369,"*")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2025</v>
      </c>
      <c r="J377" s="1" t="inlineStr">
        <is>
          <t>NCAP_BND</t>
        </is>
      </c>
      <c r="K377" s="1" t="inlineStr">
        <is>
          <t>FX</t>
        </is>
      </c>
      <c r="L377" s="1" t="n">
        <v>2025</v>
      </c>
      <c r="M377" s="1">
        <f>IF(sum!A370="AT",sum!B370,"*")</f>
        <v/>
      </c>
      <c r="N377" s="1" t="n"/>
      <c r="O377" s="1">
        <f>IF(sum!A370="AT",sum!E370,"*")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2025</v>
      </c>
      <c r="U377" s="1">
        <f>IF(sum!A370="BC",sum!B370,"*")</f>
        <v/>
      </c>
      <c r="V377" s="1" t="n"/>
      <c r="W377" s="1">
        <f>IF(sum!A370="BC",sum!E370,"*")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2025</v>
      </c>
      <c r="AC377" s="1">
        <f>IF(sum!A370="MA",sum!B370,"*")</f>
        <v/>
      </c>
      <c r="AD377" s="1" t="n"/>
      <c r="AE377" s="1">
        <f>IF(sum!A370="MA",sum!E370,"*")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2025</v>
      </c>
      <c r="AK377" s="1">
        <f>IF(sum!A370="ON",sum!B370,"*")</f>
        <v/>
      </c>
      <c r="AL377" s="1" t="n"/>
      <c r="AM377" s="1">
        <f>IF(sum!A370="ON",sum!E370,"*")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2025</v>
      </c>
      <c r="AS377" s="1">
        <f>IF(sum!A370="QU",sum!B370,"*")</f>
        <v/>
      </c>
      <c r="AT377" s="1" t="n"/>
      <c r="AU377" s="1">
        <f>IF(sum!A370="QU",sum!E370,"*")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2025</v>
      </c>
      <c r="BA377" s="1">
        <f>IF(sum!A370="SA",sum!B370,"*")</f>
        <v/>
      </c>
      <c r="BB377" s="1" t="n"/>
      <c r="BC377" s="1">
        <f>IF(sum!A370="SA",sum!E370,"*")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2025</v>
      </c>
      <c r="J378" s="4" t="inlineStr">
        <is>
          <t>NCAP_BND</t>
        </is>
      </c>
      <c r="K378" s="4" t="inlineStr">
        <is>
          <t>FX</t>
        </is>
      </c>
      <c r="L378" s="4" t="n">
        <v>2025</v>
      </c>
      <c r="M378" s="1">
        <f>IF(sum!A371="AT",sum!B371,"*")</f>
        <v/>
      </c>
      <c r="N378" s="1" t="n"/>
      <c r="O378" s="1">
        <f>IF(sum!A371="AT",sum!E371,"*")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2025</v>
      </c>
      <c r="U378" s="1">
        <f>IF(sum!A371="BC",sum!B371,"*")</f>
        <v/>
      </c>
      <c r="V378" s="1" t="n"/>
      <c r="W378" s="1">
        <f>IF(sum!A371="BC",sum!E371,"*")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2025</v>
      </c>
      <c r="AC378" s="1">
        <f>IF(sum!A371="MA",sum!B371,"*")</f>
        <v/>
      </c>
      <c r="AD378" s="1" t="n"/>
      <c r="AE378" s="1">
        <f>IF(sum!A371="MA",sum!E371,"*")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2025</v>
      </c>
      <c r="AK378" s="1">
        <f>IF(sum!A371="ON",sum!B371,"*")</f>
        <v/>
      </c>
      <c r="AL378" s="1" t="n"/>
      <c r="AM378" s="1">
        <f>IF(sum!A371="ON",sum!E371,"*")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2025</v>
      </c>
      <c r="AS378" s="1">
        <f>IF(sum!A371="QU",sum!B371,"*")</f>
        <v/>
      </c>
      <c r="AT378" s="1" t="n"/>
      <c r="AU378" s="1">
        <f>IF(sum!A371="QU",sum!E371,"*")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2025</v>
      </c>
      <c r="BA378" s="1">
        <f>IF(sum!A371="SA",sum!B371,"*")</f>
        <v/>
      </c>
      <c r="BB378" s="1" t="n"/>
      <c r="BC378" s="1">
        <f>IF(sum!A371="SA",sum!E371,"*")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2025</v>
      </c>
      <c r="J379" s="1" t="inlineStr">
        <is>
          <t>NCAP_BND</t>
        </is>
      </c>
      <c r="K379" s="1" t="inlineStr">
        <is>
          <t>FX</t>
        </is>
      </c>
      <c r="L379" s="1" t="n">
        <v>2025</v>
      </c>
      <c r="M379" s="1">
        <f>IF(sum!A372="AT",sum!B372,"*")</f>
        <v/>
      </c>
      <c r="N379" s="1" t="n"/>
      <c r="O379" s="1">
        <f>IF(sum!A372="AT",sum!E372,"*")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2025</v>
      </c>
      <c r="U379" s="1">
        <f>IF(sum!A372="BC",sum!B372,"*")</f>
        <v/>
      </c>
      <c r="V379" s="1" t="n"/>
      <c r="W379" s="1">
        <f>IF(sum!A372="BC",sum!E372,"*")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2025</v>
      </c>
      <c r="AC379" s="1">
        <f>IF(sum!A372="MA",sum!B372,"*")</f>
        <v/>
      </c>
      <c r="AD379" s="1" t="n"/>
      <c r="AE379" s="1">
        <f>IF(sum!A372="MA",sum!E372,"*")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2025</v>
      </c>
      <c r="AK379" s="1">
        <f>IF(sum!A372="ON",sum!B372,"*")</f>
        <v/>
      </c>
      <c r="AL379" s="1" t="n"/>
      <c r="AM379" s="1">
        <f>IF(sum!A372="ON",sum!E372,"*")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2025</v>
      </c>
      <c r="AS379" s="1">
        <f>IF(sum!A372="QU",sum!B372,"*")</f>
        <v/>
      </c>
      <c r="AT379" s="1" t="n"/>
      <c r="AU379" s="1">
        <f>IF(sum!A372="QU",sum!E372,"*")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2025</v>
      </c>
      <c r="BA379" s="1">
        <f>IF(sum!A372="SA",sum!B372,"*")</f>
        <v/>
      </c>
      <c r="BB379" s="1" t="n"/>
      <c r="BC379" s="1">
        <f>IF(sum!A372="SA",sum!E372,"*")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2025</v>
      </c>
      <c r="J380" s="1" t="inlineStr">
        <is>
          <t>NCAP_BND</t>
        </is>
      </c>
      <c r="K380" s="1" t="inlineStr">
        <is>
          <t>FX</t>
        </is>
      </c>
      <c r="L380" s="1" t="n">
        <v>2025</v>
      </c>
      <c r="M380" s="1">
        <f>IF(sum!A373="AT",sum!B373,"*")</f>
        <v/>
      </c>
      <c r="N380" s="1" t="n"/>
      <c r="O380" s="1">
        <f>IF(sum!A373="AT",sum!E373,"*")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2025</v>
      </c>
      <c r="U380" s="1">
        <f>IF(sum!A373="BC",sum!B373,"*")</f>
        <v/>
      </c>
      <c r="V380" s="1" t="n"/>
      <c r="W380" s="1">
        <f>IF(sum!A373="BC",sum!E373,"*")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2025</v>
      </c>
      <c r="AC380" s="1">
        <f>IF(sum!A373="MA",sum!B373,"*")</f>
        <v/>
      </c>
      <c r="AD380" s="1" t="n"/>
      <c r="AE380" s="1">
        <f>IF(sum!A373="MA",sum!E373,"*")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2025</v>
      </c>
      <c r="AK380" s="1">
        <f>IF(sum!A373="ON",sum!B373,"*")</f>
        <v/>
      </c>
      <c r="AL380" s="1" t="n"/>
      <c r="AM380" s="1">
        <f>IF(sum!A373="ON",sum!E373,"*")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2025</v>
      </c>
      <c r="AS380" s="1">
        <f>IF(sum!A373="QU",sum!B373,"*")</f>
        <v/>
      </c>
      <c r="AT380" s="1" t="n"/>
      <c r="AU380" s="1">
        <f>IF(sum!A373="QU",sum!E373,"*")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2025</v>
      </c>
      <c r="BA380" s="1">
        <f>IF(sum!A373="SA",sum!B373,"*")</f>
        <v/>
      </c>
      <c r="BB380" s="1" t="n"/>
      <c r="BC380" s="1">
        <f>IF(sum!A373="SA",sum!E373,"*")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2025</v>
      </c>
      <c r="J381" s="4" t="inlineStr">
        <is>
          <t>NCAP_BND</t>
        </is>
      </c>
      <c r="K381" s="4" t="inlineStr">
        <is>
          <t>FX</t>
        </is>
      </c>
      <c r="L381" s="4" t="n">
        <v>2025</v>
      </c>
      <c r="M381" s="1">
        <f>IF(sum!A374="AT",sum!B374,"*")</f>
        <v/>
      </c>
      <c r="N381" s="1" t="n"/>
      <c r="O381" s="1">
        <f>IF(sum!A374="AT",sum!E374,"*")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2025</v>
      </c>
      <c r="U381" s="1">
        <f>IF(sum!A374="BC",sum!B374,"*")</f>
        <v/>
      </c>
      <c r="V381" s="1" t="n"/>
      <c r="W381" s="1">
        <f>IF(sum!A374="BC",sum!E374,"*")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2025</v>
      </c>
      <c r="AC381" s="1">
        <f>IF(sum!A374="MA",sum!B374,"*")</f>
        <v/>
      </c>
      <c r="AD381" s="1" t="n"/>
      <c r="AE381" s="1">
        <f>IF(sum!A374="MA",sum!E374,"*")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2025</v>
      </c>
      <c r="AK381" s="1">
        <f>IF(sum!A374="ON",sum!B374,"*")</f>
        <v/>
      </c>
      <c r="AL381" s="1" t="n"/>
      <c r="AM381" s="1">
        <f>IF(sum!A374="ON",sum!E374,"*")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2025</v>
      </c>
      <c r="AS381" s="1">
        <f>IF(sum!A374="QU",sum!B374,"*")</f>
        <v/>
      </c>
      <c r="AT381" s="1" t="n"/>
      <c r="AU381" s="1">
        <f>IF(sum!A374="QU",sum!E374,"*")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2025</v>
      </c>
      <c r="BA381" s="1">
        <f>IF(sum!A374="SA",sum!B374,"*")</f>
        <v/>
      </c>
      <c r="BB381" s="1" t="n"/>
      <c r="BC381" s="1">
        <f>IF(sum!A374="SA",sum!E374,"*")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2025</v>
      </c>
      <c r="J382" s="1" t="inlineStr">
        <is>
          <t>NCAP_BND</t>
        </is>
      </c>
      <c r="K382" s="1" t="inlineStr">
        <is>
          <t>FX</t>
        </is>
      </c>
      <c r="L382" s="1" t="n">
        <v>2025</v>
      </c>
      <c r="M382" s="1">
        <f>IF(sum!A375="AT",sum!B375,"*")</f>
        <v/>
      </c>
      <c r="N382" s="1" t="n"/>
      <c r="O382" s="1">
        <f>IF(sum!A375="AT",sum!E375,"*")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2025</v>
      </c>
      <c r="U382" s="1">
        <f>IF(sum!A375="BC",sum!B375,"*")</f>
        <v/>
      </c>
      <c r="V382" s="1" t="n"/>
      <c r="W382" s="1">
        <f>IF(sum!A375="BC",sum!E375,"*")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2025</v>
      </c>
      <c r="AC382" s="1">
        <f>IF(sum!A375="MA",sum!B375,"*")</f>
        <v/>
      </c>
      <c r="AD382" s="1" t="n"/>
      <c r="AE382" s="1">
        <f>IF(sum!A375="MA",sum!E375,"*")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2025</v>
      </c>
      <c r="AK382" s="1">
        <f>IF(sum!A375="ON",sum!B375,"*")</f>
        <v/>
      </c>
      <c r="AL382" s="1" t="n"/>
      <c r="AM382" s="1">
        <f>IF(sum!A375="ON",sum!E375,"*")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2025</v>
      </c>
      <c r="AS382" s="1">
        <f>IF(sum!A375="QU",sum!B375,"*")</f>
        <v/>
      </c>
      <c r="AT382" s="1" t="n"/>
      <c r="AU382" s="1">
        <f>IF(sum!A375="QU",sum!E375,"*")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2025</v>
      </c>
      <c r="BA382" s="1">
        <f>IF(sum!A375="SA",sum!B375,"*")</f>
        <v/>
      </c>
      <c r="BB382" s="1" t="n"/>
      <c r="BC382" s="1">
        <f>IF(sum!A375="SA",sum!E375,"*")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2025</v>
      </c>
      <c r="J383" s="1" t="inlineStr">
        <is>
          <t>NCAP_BND</t>
        </is>
      </c>
      <c r="K383" s="1" t="inlineStr">
        <is>
          <t>FX</t>
        </is>
      </c>
      <c r="L383" s="1" t="n">
        <v>2025</v>
      </c>
      <c r="M383" s="1">
        <f>IF(sum!A376="AT",sum!B376,"*")</f>
        <v/>
      </c>
      <c r="N383" s="1" t="n"/>
      <c r="O383" s="1">
        <f>IF(sum!A376="AT",sum!E376,"*")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2025</v>
      </c>
      <c r="U383" s="1">
        <f>IF(sum!A376="BC",sum!B376,"*")</f>
        <v/>
      </c>
      <c r="V383" s="1" t="n"/>
      <c r="W383" s="1">
        <f>IF(sum!A376="BC",sum!E376,"*")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2025</v>
      </c>
      <c r="AC383" s="1">
        <f>IF(sum!A376="MA",sum!B376,"*")</f>
        <v/>
      </c>
      <c r="AD383" s="1" t="n"/>
      <c r="AE383" s="1">
        <f>IF(sum!A376="MA",sum!E376,"*")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2025</v>
      </c>
      <c r="AK383" s="1">
        <f>IF(sum!A376="ON",sum!B376,"*")</f>
        <v/>
      </c>
      <c r="AL383" s="1" t="n"/>
      <c r="AM383" s="1">
        <f>IF(sum!A376="ON",sum!E376,"*")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2025</v>
      </c>
      <c r="AS383" s="1">
        <f>IF(sum!A376="QU",sum!B376,"*")</f>
        <v/>
      </c>
      <c r="AT383" s="1" t="n"/>
      <c r="AU383" s="1">
        <f>IF(sum!A376="QU",sum!E376,"*")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2025</v>
      </c>
      <c r="BA383" s="1">
        <f>IF(sum!A376="SA",sum!B376,"*")</f>
        <v/>
      </c>
      <c r="BB383" s="1" t="n"/>
      <c r="BC383" s="1">
        <f>IF(sum!A376="SA",sum!E376,"*")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2025</v>
      </c>
      <c r="J384" s="4" t="inlineStr">
        <is>
          <t>NCAP_BND</t>
        </is>
      </c>
      <c r="K384" s="4" t="inlineStr">
        <is>
          <t>FX</t>
        </is>
      </c>
      <c r="L384" s="4" t="n">
        <v>2025</v>
      </c>
      <c r="M384" s="1">
        <f>IF(sum!A377="AT",sum!B377,"*")</f>
        <v/>
      </c>
      <c r="N384" s="1" t="n"/>
      <c r="O384" s="1">
        <f>IF(sum!A377="AT",sum!E377,"*")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2025</v>
      </c>
      <c r="U384" s="1">
        <f>IF(sum!A377="BC",sum!B377,"*")</f>
        <v/>
      </c>
      <c r="V384" s="1" t="n"/>
      <c r="W384" s="1">
        <f>IF(sum!A377="BC",sum!E377,"*")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2025</v>
      </c>
      <c r="AC384" s="1">
        <f>IF(sum!A377="MA",sum!B377,"*")</f>
        <v/>
      </c>
      <c r="AD384" s="1" t="n"/>
      <c r="AE384" s="1">
        <f>IF(sum!A377="MA",sum!E377,"*")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2025</v>
      </c>
      <c r="AK384" s="1">
        <f>IF(sum!A377="ON",sum!B377,"*")</f>
        <v/>
      </c>
      <c r="AL384" s="1" t="n"/>
      <c r="AM384" s="1">
        <f>IF(sum!A377="ON",sum!E377,"*")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2025</v>
      </c>
      <c r="AS384" s="1">
        <f>IF(sum!A377="QU",sum!B377,"*")</f>
        <v/>
      </c>
      <c r="AT384" s="1" t="n"/>
      <c r="AU384" s="1">
        <f>IF(sum!A377="QU",sum!E377,"*")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2025</v>
      </c>
      <c r="BA384" s="1">
        <f>IF(sum!A377="SA",sum!B377,"*")</f>
        <v/>
      </c>
      <c r="BB384" s="1" t="n"/>
      <c r="BC384" s="1">
        <f>IF(sum!A377="SA",sum!E377,"*")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2025</v>
      </c>
      <c r="J385" s="1" t="inlineStr">
        <is>
          <t>NCAP_BND</t>
        </is>
      </c>
      <c r="K385" s="1" t="inlineStr">
        <is>
          <t>FX</t>
        </is>
      </c>
      <c r="L385" s="1" t="n">
        <v>2025</v>
      </c>
      <c r="M385" s="1">
        <f>IF(sum!A378="AT",sum!B378,"*")</f>
        <v/>
      </c>
      <c r="N385" s="1" t="n"/>
      <c r="O385" s="1">
        <f>IF(sum!A378="AT",sum!E378,"*")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2025</v>
      </c>
      <c r="U385" s="1">
        <f>IF(sum!A378="BC",sum!B378,"*")</f>
        <v/>
      </c>
      <c r="V385" s="1" t="n"/>
      <c r="W385" s="1">
        <f>IF(sum!A378="BC",sum!E378,"*")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2025</v>
      </c>
      <c r="AC385" s="1">
        <f>IF(sum!A378="MA",sum!B378,"*")</f>
        <v/>
      </c>
      <c r="AD385" s="1" t="n"/>
      <c r="AE385" s="1">
        <f>IF(sum!A378="MA",sum!E378,"*")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2025</v>
      </c>
      <c r="AK385" s="1">
        <f>IF(sum!A378="ON",sum!B378,"*")</f>
        <v/>
      </c>
      <c r="AL385" s="1" t="n"/>
      <c r="AM385" s="1">
        <f>IF(sum!A378="ON",sum!E378,"*")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2025</v>
      </c>
      <c r="AS385" s="1">
        <f>IF(sum!A378="QU",sum!B378,"*")</f>
        <v/>
      </c>
      <c r="AT385" s="1" t="n"/>
      <c r="AU385" s="1">
        <f>IF(sum!A378="QU",sum!E378,"*")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2025</v>
      </c>
      <c r="BA385" s="1">
        <f>IF(sum!A378="SA",sum!B378,"*")</f>
        <v/>
      </c>
      <c r="BB385" s="1" t="n"/>
      <c r="BC385" s="1">
        <f>IF(sum!A378="SA",sum!E378,"*")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2025</v>
      </c>
      <c r="J386" s="1" t="inlineStr">
        <is>
          <t>NCAP_BND</t>
        </is>
      </c>
      <c r="K386" s="1" t="inlineStr">
        <is>
          <t>FX</t>
        </is>
      </c>
      <c r="L386" s="1" t="n">
        <v>2025</v>
      </c>
      <c r="M386" s="1">
        <f>IF(sum!A379="AT",sum!B379,"*")</f>
        <v/>
      </c>
      <c r="N386" s="1" t="n"/>
      <c r="O386" s="1">
        <f>IF(sum!A379="AT",sum!E379,"*")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2025</v>
      </c>
      <c r="U386" s="1">
        <f>IF(sum!A379="BC",sum!B379,"*")</f>
        <v/>
      </c>
      <c r="V386" s="1" t="n"/>
      <c r="W386" s="1">
        <f>IF(sum!A379="BC",sum!E379,"*")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2025</v>
      </c>
      <c r="AC386" s="1">
        <f>IF(sum!A379="MA",sum!B379,"*")</f>
        <v/>
      </c>
      <c r="AD386" s="1" t="n"/>
      <c r="AE386" s="1">
        <f>IF(sum!A379="MA",sum!E379,"*")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2025</v>
      </c>
      <c r="AK386" s="1">
        <f>IF(sum!A379="ON",sum!B379,"*")</f>
        <v/>
      </c>
      <c r="AL386" s="1" t="n"/>
      <c r="AM386" s="1">
        <f>IF(sum!A379="ON",sum!E379,"*")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2025</v>
      </c>
      <c r="AS386" s="1">
        <f>IF(sum!A379="QU",sum!B379,"*")</f>
        <v/>
      </c>
      <c r="AT386" s="1" t="n"/>
      <c r="AU386" s="1">
        <f>IF(sum!A379="QU",sum!E379,"*")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2025</v>
      </c>
      <c r="BA386" s="1">
        <f>IF(sum!A379="SA",sum!B379,"*")</f>
        <v/>
      </c>
      <c r="BB386" s="1" t="n"/>
      <c r="BC386" s="1">
        <f>IF(sum!A379="SA",sum!E379,"*")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2025</v>
      </c>
      <c r="J387" s="4" t="inlineStr">
        <is>
          <t>NCAP_BND</t>
        </is>
      </c>
      <c r="K387" s="4" t="inlineStr">
        <is>
          <t>FX</t>
        </is>
      </c>
      <c r="L387" s="4" t="n">
        <v>2025</v>
      </c>
      <c r="M387" s="1">
        <f>IF(sum!A380="AT",sum!B380,"*")</f>
        <v/>
      </c>
      <c r="N387" s="1" t="n"/>
      <c r="O387" s="1">
        <f>IF(sum!A380="AT",sum!E380,"*")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2025</v>
      </c>
      <c r="U387" s="1">
        <f>IF(sum!A380="BC",sum!B380,"*")</f>
        <v/>
      </c>
      <c r="V387" s="1" t="n"/>
      <c r="W387" s="1">
        <f>IF(sum!A380="BC",sum!E380,"*")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2025</v>
      </c>
      <c r="AC387" s="1">
        <f>IF(sum!A380="MA",sum!B380,"*")</f>
        <v/>
      </c>
      <c r="AD387" s="1" t="n"/>
      <c r="AE387" s="1">
        <f>IF(sum!A380="MA",sum!E380,"*")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2025</v>
      </c>
      <c r="AK387" s="1">
        <f>IF(sum!A380="ON",sum!B380,"*")</f>
        <v/>
      </c>
      <c r="AL387" s="1" t="n"/>
      <c r="AM387" s="1">
        <f>IF(sum!A380="ON",sum!E380,"*")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2025</v>
      </c>
      <c r="AS387" s="1">
        <f>IF(sum!A380="QU",sum!B380,"*")</f>
        <v/>
      </c>
      <c r="AT387" s="1" t="n"/>
      <c r="AU387" s="1">
        <f>IF(sum!A380="QU",sum!E380,"*")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2025</v>
      </c>
      <c r="BA387" s="1">
        <f>IF(sum!A380="SA",sum!B380,"*")</f>
        <v/>
      </c>
      <c r="BB387" s="1" t="n"/>
      <c r="BC387" s="1">
        <f>IF(sum!A380="SA",sum!E380,"*")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2025</v>
      </c>
      <c r="J388" s="1" t="inlineStr">
        <is>
          <t>NCAP_BND</t>
        </is>
      </c>
      <c r="K388" s="1" t="inlineStr">
        <is>
          <t>FX</t>
        </is>
      </c>
      <c r="L388" s="1" t="n">
        <v>2025</v>
      </c>
      <c r="M388" s="1">
        <f>IF(sum!A381="AT",sum!B381,"*")</f>
        <v/>
      </c>
      <c r="N388" s="1" t="n"/>
      <c r="O388" s="1">
        <f>IF(sum!A381="AT",sum!E381,"*")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2025</v>
      </c>
      <c r="U388" s="1">
        <f>IF(sum!A381="BC",sum!B381,"*")</f>
        <v/>
      </c>
      <c r="V388" s="1" t="n"/>
      <c r="W388" s="1">
        <f>IF(sum!A381="BC",sum!E381,"*")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2025</v>
      </c>
      <c r="AC388" s="1">
        <f>IF(sum!A381="MA",sum!B381,"*")</f>
        <v/>
      </c>
      <c r="AD388" s="1" t="n"/>
      <c r="AE388" s="1">
        <f>IF(sum!A381="MA",sum!E381,"*")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2025</v>
      </c>
      <c r="AK388" s="1">
        <f>IF(sum!A381="ON",sum!B381,"*")</f>
        <v/>
      </c>
      <c r="AL388" s="1" t="n"/>
      <c r="AM388" s="1">
        <f>IF(sum!A381="ON",sum!E381,"*")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2025</v>
      </c>
      <c r="AS388" s="1">
        <f>IF(sum!A381="QU",sum!B381,"*")</f>
        <v/>
      </c>
      <c r="AT388" s="1" t="n"/>
      <c r="AU388" s="1">
        <f>IF(sum!A381="QU",sum!E381,"*")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2025</v>
      </c>
      <c r="BA388" s="1">
        <f>IF(sum!A381="SA",sum!B381,"*")</f>
        <v/>
      </c>
      <c r="BB388" s="1" t="n"/>
      <c r="BC388" s="1">
        <f>IF(sum!A381="SA",sum!E381,"*")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2025</v>
      </c>
      <c r="J389" s="1" t="inlineStr">
        <is>
          <t>NCAP_BND</t>
        </is>
      </c>
      <c r="K389" s="1" t="inlineStr">
        <is>
          <t>FX</t>
        </is>
      </c>
      <c r="L389" s="1" t="n">
        <v>2025</v>
      </c>
      <c r="M389" s="1">
        <f>IF(sum!A382="AT",sum!B382,"*")</f>
        <v/>
      </c>
      <c r="N389" s="1" t="n"/>
      <c r="O389" s="1">
        <f>IF(sum!A382="AT",sum!E382,"*")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2025</v>
      </c>
      <c r="U389" s="1">
        <f>IF(sum!A382="BC",sum!B382,"*")</f>
        <v/>
      </c>
      <c r="V389" s="1" t="n"/>
      <c r="W389" s="1">
        <f>IF(sum!A382="BC",sum!E382,"*")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2025</v>
      </c>
      <c r="AC389" s="1">
        <f>IF(sum!A382="MA",sum!B382,"*")</f>
        <v/>
      </c>
      <c r="AD389" s="1" t="n"/>
      <c r="AE389" s="1">
        <f>IF(sum!A382="MA",sum!E382,"*")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2025</v>
      </c>
      <c r="AK389" s="1">
        <f>IF(sum!A382="ON",sum!B382,"*")</f>
        <v/>
      </c>
      <c r="AL389" s="1" t="n"/>
      <c r="AM389" s="1">
        <f>IF(sum!A382="ON",sum!E382,"*")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2025</v>
      </c>
      <c r="AS389" s="1">
        <f>IF(sum!A382="QU",sum!B382,"*")</f>
        <v/>
      </c>
      <c r="AT389" s="1" t="n"/>
      <c r="AU389" s="1">
        <f>IF(sum!A382="QU",sum!E382,"*")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2025</v>
      </c>
      <c r="BA389" s="1">
        <f>IF(sum!A382="SA",sum!B382,"*")</f>
        <v/>
      </c>
      <c r="BB389" s="1" t="n"/>
      <c r="BC389" s="1">
        <f>IF(sum!A382="SA",sum!E382,"*")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2025</v>
      </c>
      <c r="J390" s="4" t="inlineStr">
        <is>
          <t>NCAP_BND</t>
        </is>
      </c>
      <c r="K390" s="4" t="inlineStr">
        <is>
          <t>FX</t>
        </is>
      </c>
      <c r="L390" s="4" t="n">
        <v>2025</v>
      </c>
      <c r="M390" s="1">
        <f>IF(sum!A383="AT",sum!B383,"*")</f>
        <v/>
      </c>
      <c r="N390" s="1" t="n"/>
      <c r="O390" s="1">
        <f>IF(sum!A383="AT",sum!E383,"*")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2025</v>
      </c>
      <c r="U390" s="1">
        <f>IF(sum!A383="BC",sum!B383,"*")</f>
        <v/>
      </c>
      <c r="V390" s="1" t="n"/>
      <c r="W390" s="1">
        <f>IF(sum!A383="BC",sum!E383,"*")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2025</v>
      </c>
      <c r="AC390" s="1">
        <f>IF(sum!A383="MA",sum!B383,"*")</f>
        <v/>
      </c>
      <c r="AD390" s="1" t="n"/>
      <c r="AE390" s="1">
        <f>IF(sum!A383="MA",sum!E383,"*")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2025</v>
      </c>
      <c r="AK390" s="1">
        <f>IF(sum!A383="ON",sum!B383,"*")</f>
        <v/>
      </c>
      <c r="AL390" s="1" t="n"/>
      <c r="AM390" s="1">
        <f>IF(sum!A383="ON",sum!E383,"*")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2025</v>
      </c>
      <c r="AS390" s="1">
        <f>IF(sum!A383="QU",sum!B383,"*")</f>
        <v/>
      </c>
      <c r="AT390" s="1" t="n"/>
      <c r="AU390" s="1">
        <f>IF(sum!A383="QU",sum!E383,"*")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2025</v>
      </c>
      <c r="BA390" s="1">
        <f>IF(sum!A383="SA",sum!B383,"*")</f>
        <v/>
      </c>
      <c r="BB390" s="1" t="n"/>
      <c r="BC390" s="1">
        <f>IF(sum!A383="SA",sum!E383,"*")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2025</v>
      </c>
      <c r="J391" s="1" t="inlineStr">
        <is>
          <t>NCAP_BND</t>
        </is>
      </c>
      <c r="K391" s="1" t="inlineStr">
        <is>
          <t>FX</t>
        </is>
      </c>
      <c r="L391" s="1" t="n">
        <v>2025</v>
      </c>
      <c r="M391" s="1">
        <f>IF(sum!A384="AT",sum!B384,"*")</f>
        <v/>
      </c>
      <c r="N391" s="1" t="n"/>
      <c r="O391" s="1">
        <f>IF(sum!A384="AT",sum!E384,"*")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2025</v>
      </c>
      <c r="U391" s="1">
        <f>IF(sum!A384="BC",sum!B384,"*")</f>
        <v/>
      </c>
      <c r="V391" s="1" t="n"/>
      <c r="W391" s="1">
        <f>IF(sum!A384="BC",sum!E384,"*")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2025</v>
      </c>
      <c r="AC391" s="1">
        <f>IF(sum!A384="MA",sum!B384,"*")</f>
        <v/>
      </c>
      <c r="AD391" s="1" t="n"/>
      <c r="AE391" s="1">
        <f>IF(sum!A384="MA",sum!E384,"*")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2025</v>
      </c>
      <c r="AK391" s="1">
        <f>IF(sum!A384="ON",sum!B384,"*")</f>
        <v/>
      </c>
      <c r="AL391" s="1" t="n"/>
      <c r="AM391" s="1">
        <f>IF(sum!A384="ON",sum!E384,"*")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2025</v>
      </c>
      <c r="AS391" s="1">
        <f>IF(sum!A384="QU",sum!B384,"*")</f>
        <v/>
      </c>
      <c r="AT391" s="1" t="n"/>
      <c r="AU391" s="1">
        <f>IF(sum!A384="QU",sum!E384,"*")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2025</v>
      </c>
      <c r="BA391" s="1">
        <f>IF(sum!A384="SA",sum!B384,"*")</f>
        <v/>
      </c>
      <c r="BB391" s="1" t="n"/>
      <c r="BC391" s="1">
        <f>IF(sum!A384="SA",sum!E384,"*")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2025</v>
      </c>
      <c r="J392" s="1" t="inlineStr">
        <is>
          <t>NCAP_BND</t>
        </is>
      </c>
      <c r="K392" s="1" t="inlineStr">
        <is>
          <t>FX</t>
        </is>
      </c>
      <c r="L392" s="1" t="n">
        <v>2025</v>
      </c>
      <c r="M392" s="1">
        <f>IF(sum!A385="AT",sum!B385,"*")</f>
        <v/>
      </c>
      <c r="N392" s="1" t="n"/>
      <c r="O392" s="1">
        <f>IF(sum!A385="AT",sum!E385,"*")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2025</v>
      </c>
      <c r="U392" s="1">
        <f>IF(sum!A385="BC",sum!B385,"*")</f>
        <v/>
      </c>
      <c r="V392" s="1" t="n"/>
      <c r="W392" s="1">
        <f>IF(sum!A385="BC",sum!E385,"*")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2025</v>
      </c>
      <c r="AC392" s="1">
        <f>IF(sum!A385="MA",sum!B385,"*")</f>
        <v/>
      </c>
      <c r="AD392" s="1" t="n"/>
      <c r="AE392" s="1">
        <f>IF(sum!A385="MA",sum!E385,"*")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2025</v>
      </c>
      <c r="AK392" s="1">
        <f>IF(sum!A385="ON",sum!B385,"*")</f>
        <v/>
      </c>
      <c r="AL392" s="1" t="n"/>
      <c r="AM392" s="1">
        <f>IF(sum!A385="ON",sum!E385,"*")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2025</v>
      </c>
      <c r="AS392" s="1">
        <f>IF(sum!A385="QU",sum!B385,"*")</f>
        <v/>
      </c>
      <c r="AT392" s="1" t="n"/>
      <c r="AU392" s="1">
        <f>IF(sum!A385="QU",sum!E385,"*")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2025</v>
      </c>
      <c r="BA392" s="1">
        <f>IF(sum!A385="SA",sum!B385,"*")</f>
        <v/>
      </c>
      <c r="BB392" s="1" t="n"/>
      <c r="BC392" s="1">
        <f>IF(sum!A385="SA",sum!E385,"*")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2025</v>
      </c>
      <c r="J393" s="4" t="inlineStr">
        <is>
          <t>NCAP_BND</t>
        </is>
      </c>
      <c r="K393" s="4" t="inlineStr">
        <is>
          <t>FX</t>
        </is>
      </c>
      <c r="L393" s="4" t="n">
        <v>2025</v>
      </c>
      <c r="M393" s="1">
        <f>IF(sum!A386="AT",sum!B386,"*")</f>
        <v/>
      </c>
      <c r="N393" s="1" t="n"/>
      <c r="O393" s="1">
        <f>IF(sum!A386="AT",sum!E386,"*")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2025</v>
      </c>
      <c r="U393" s="1">
        <f>IF(sum!A386="BC",sum!B386,"*")</f>
        <v/>
      </c>
      <c r="V393" s="1" t="n"/>
      <c r="W393" s="1">
        <f>IF(sum!A386="BC",sum!E386,"*")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2025</v>
      </c>
      <c r="AC393" s="1">
        <f>IF(sum!A386="MA",sum!B386,"*")</f>
        <v/>
      </c>
      <c r="AD393" s="1" t="n"/>
      <c r="AE393" s="1">
        <f>IF(sum!A386="MA",sum!E386,"*")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2025</v>
      </c>
      <c r="AK393" s="1">
        <f>IF(sum!A386="ON",sum!B386,"*")</f>
        <v/>
      </c>
      <c r="AL393" s="1" t="n"/>
      <c r="AM393" s="1">
        <f>IF(sum!A386="ON",sum!E386,"*")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2025</v>
      </c>
      <c r="AS393" s="1">
        <f>IF(sum!A386="QU",sum!B386,"*")</f>
        <v/>
      </c>
      <c r="AT393" s="1" t="n"/>
      <c r="AU393" s="1">
        <f>IF(sum!A386="QU",sum!E386,"*")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2025</v>
      </c>
      <c r="BA393" s="1">
        <f>IF(sum!A386="SA",sum!B386,"*")</f>
        <v/>
      </c>
      <c r="BB393" s="1" t="n"/>
      <c r="BC393" s="1">
        <f>IF(sum!A386="SA",sum!E386,"*")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2025</v>
      </c>
      <c r="J394" s="1" t="inlineStr">
        <is>
          <t>NCAP_BND</t>
        </is>
      </c>
      <c r="K394" s="1" t="inlineStr">
        <is>
          <t>FX</t>
        </is>
      </c>
      <c r="L394" s="1" t="n">
        <v>2025</v>
      </c>
      <c r="M394" s="1">
        <f>IF(sum!A387="AT",sum!B387,"*")</f>
        <v/>
      </c>
      <c r="N394" s="1" t="n"/>
      <c r="O394" s="1">
        <f>IF(sum!A387="AT",sum!E387,"*")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2025</v>
      </c>
      <c r="U394" s="1">
        <f>IF(sum!A387="BC",sum!B387,"*")</f>
        <v/>
      </c>
      <c r="V394" s="1" t="n"/>
      <c r="W394" s="1">
        <f>IF(sum!A387="BC",sum!E387,"*")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2025</v>
      </c>
      <c r="AC394" s="1">
        <f>IF(sum!A387="MA",sum!B387,"*")</f>
        <v/>
      </c>
      <c r="AD394" s="1" t="n"/>
      <c r="AE394" s="1">
        <f>IF(sum!A387="MA",sum!E387,"*")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2025</v>
      </c>
      <c r="AK394" s="1">
        <f>IF(sum!A387="ON",sum!B387,"*")</f>
        <v/>
      </c>
      <c r="AL394" s="1" t="n"/>
      <c r="AM394" s="1">
        <f>IF(sum!A387="ON",sum!E387,"*")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2025</v>
      </c>
      <c r="AS394" s="1">
        <f>IF(sum!A387="QU",sum!B387,"*")</f>
        <v/>
      </c>
      <c r="AT394" s="1" t="n"/>
      <c r="AU394" s="1">
        <f>IF(sum!A387="QU",sum!E387,"*")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2025</v>
      </c>
      <c r="BA394" s="1">
        <f>IF(sum!A387="SA",sum!B387,"*")</f>
        <v/>
      </c>
      <c r="BB394" s="1" t="n"/>
      <c r="BC394" s="1">
        <f>IF(sum!A387="SA",sum!E387,"*")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2025</v>
      </c>
      <c r="J395" s="1" t="inlineStr">
        <is>
          <t>NCAP_BND</t>
        </is>
      </c>
      <c r="K395" s="1" t="inlineStr">
        <is>
          <t>FX</t>
        </is>
      </c>
      <c r="L395" s="1" t="n">
        <v>2025</v>
      </c>
      <c r="M395" s="1">
        <f>IF(sum!A388="AT",sum!B388,"*")</f>
        <v/>
      </c>
      <c r="N395" s="1" t="n"/>
      <c r="O395" s="1">
        <f>IF(sum!A388="AT",sum!E388,"*")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2025</v>
      </c>
      <c r="U395" s="1">
        <f>IF(sum!A388="BC",sum!B388,"*")</f>
        <v/>
      </c>
      <c r="V395" s="1" t="n"/>
      <c r="W395" s="1">
        <f>IF(sum!A388="BC",sum!E388,"*")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2025</v>
      </c>
      <c r="AC395" s="1">
        <f>IF(sum!A388="MA",sum!B388,"*")</f>
        <v/>
      </c>
      <c r="AD395" s="1" t="n"/>
      <c r="AE395" s="1">
        <f>IF(sum!A388="MA",sum!E388,"*")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2025</v>
      </c>
      <c r="AK395" s="1">
        <f>IF(sum!A388="ON",sum!B388,"*")</f>
        <v/>
      </c>
      <c r="AL395" s="1" t="n"/>
      <c r="AM395" s="1">
        <f>IF(sum!A388="ON",sum!E388,"*")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2025</v>
      </c>
      <c r="AS395" s="1">
        <f>IF(sum!A388="QU",sum!B388,"*")</f>
        <v/>
      </c>
      <c r="AT395" s="1" t="n"/>
      <c r="AU395" s="1">
        <f>IF(sum!A388="QU",sum!E388,"*")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2025</v>
      </c>
      <c r="BA395" s="1">
        <f>IF(sum!A388="SA",sum!B388,"*")</f>
        <v/>
      </c>
      <c r="BB395" s="1" t="n"/>
      <c r="BC395" s="1">
        <f>IF(sum!A388="SA",sum!E388,"*")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2025</v>
      </c>
      <c r="J396" s="4" t="inlineStr">
        <is>
          <t>NCAP_BND</t>
        </is>
      </c>
      <c r="K396" s="4" t="inlineStr">
        <is>
          <t>FX</t>
        </is>
      </c>
      <c r="L396" s="4" t="n">
        <v>2025</v>
      </c>
      <c r="M396" s="1">
        <f>IF(sum!A389="AT",sum!B389,"*")</f>
        <v/>
      </c>
      <c r="N396" s="1" t="n"/>
      <c r="O396" s="1">
        <f>IF(sum!A389="AT",sum!E389,"*")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2025</v>
      </c>
      <c r="U396" s="1">
        <f>IF(sum!A389="BC",sum!B389,"*")</f>
        <v/>
      </c>
      <c r="V396" s="1" t="n"/>
      <c r="W396" s="1">
        <f>IF(sum!A389="BC",sum!E389,"*")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2025</v>
      </c>
      <c r="AC396" s="1">
        <f>IF(sum!A389="MA",sum!B389,"*")</f>
        <v/>
      </c>
      <c r="AD396" s="1" t="n"/>
      <c r="AE396" s="1">
        <f>IF(sum!A389="MA",sum!E389,"*")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2025</v>
      </c>
      <c r="AK396" s="1">
        <f>IF(sum!A389="ON",sum!B389,"*")</f>
        <v/>
      </c>
      <c r="AL396" s="1" t="n"/>
      <c r="AM396" s="1">
        <f>IF(sum!A389="ON",sum!E389,"*")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2025</v>
      </c>
      <c r="AS396" s="1">
        <f>IF(sum!A389="QU",sum!B389,"*")</f>
        <v/>
      </c>
      <c r="AT396" s="1" t="n"/>
      <c r="AU396" s="1">
        <f>IF(sum!A389="QU",sum!E389,"*")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2025</v>
      </c>
      <c r="BA396" s="1">
        <f>IF(sum!A389="SA",sum!B389,"*")</f>
        <v/>
      </c>
      <c r="BB396" s="1" t="n"/>
      <c r="BC396" s="1">
        <f>IF(sum!A389="SA",sum!E389,"*")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2025</v>
      </c>
      <c r="J397" s="1" t="inlineStr">
        <is>
          <t>NCAP_BND</t>
        </is>
      </c>
      <c r="K397" s="1" t="inlineStr">
        <is>
          <t>FX</t>
        </is>
      </c>
      <c r="L397" s="1" t="n">
        <v>2025</v>
      </c>
      <c r="M397" s="1">
        <f>IF(sum!A390="AT",sum!B390,"*")</f>
        <v/>
      </c>
      <c r="N397" s="1" t="n"/>
      <c r="O397" s="1">
        <f>IF(sum!A390="AT",sum!E390,"*")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2025</v>
      </c>
      <c r="U397" s="1">
        <f>IF(sum!A390="BC",sum!B390,"*")</f>
        <v/>
      </c>
      <c r="V397" s="1" t="n"/>
      <c r="W397" s="1">
        <f>IF(sum!A390="BC",sum!E390,"*")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2025</v>
      </c>
      <c r="AC397" s="1">
        <f>IF(sum!A390="MA",sum!B390,"*")</f>
        <v/>
      </c>
      <c r="AD397" s="1" t="n"/>
      <c r="AE397" s="1">
        <f>IF(sum!A390="MA",sum!E390,"*")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2025</v>
      </c>
      <c r="AK397" s="1">
        <f>IF(sum!A390="ON",sum!B390,"*")</f>
        <v/>
      </c>
      <c r="AL397" s="1" t="n"/>
      <c r="AM397" s="1">
        <f>IF(sum!A390="ON",sum!E390,"*")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2025</v>
      </c>
      <c r="AS397" s="1">
        <f>IF(sum!A390="QU",sum!B390,"*")</f>
        <v/>
      </c>
      <c r="AT397" s="1" t="n"/>
      <c r="AU397" s="1">
        <f>IF(sum!A390="QU",sum!E390,"*")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2025</v>
      </c>
      <c r="BA397" s="1">
        <f>IF(sum!A390="SA",sum!B390,"*")</f>
        <v/>
      </c>
      <c r="BB397" s="1" t="n"/>
      <c r="BC397" s="1">
        <f>IF(sum!A390="SA",sum!E390,"*")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2025</v>
      </c>
      <c r="J398" s="1" t="inlineStr">
        <is>
          <t>NCAP_BND</t>
        </is>
      </c>
      <c r="K398" s="1" t="inlineStr">
        <is>
          <t>FX</t>
        </is>
      </c>
      <c r="L398" s="1" t="n">
        <v>2025</v>
      </c>
      <c r="M398" s="1">
        <f>IF(sum!A391="AT",sum!B391,"*")</f>
        <v/>
      </c>
      <c r="N398" s="1" t="n"/>
      <c r="O398" s="1">
        <f>IF(sum!A391="AT",sum!E391,"*")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2025</v>
      </c>
      <c r="U398" s="1">
        <f>IF(sum!A391="BC",sum!B391,"*")</f>
        <v/>
      </c>
      <c r="V398" s="1" t="n"/>
      <c r="W398" s="1">
        <f>IF(sum!A391="BC",sum!E391,"*")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2025</v>
      </c>
      <c r="AC398" s="1">
        <f>IF(sum!A391="MA",sum!B391,"*")</f>
        <v/>
      </c>
      <c r="AD398" s="1" t="n"/>
      <c r="AE398" s="1">
        <f>IF(sum!A391="MA",sum!E391,"*")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2025</v>
      </c>
      <c r="AK398" s="1">
        <f>IF(sum!A391="ON",sum!B391,"*")</f>
        <v/>
      </c>
      <c r="AL398" s="1" t="n"/>
      <c r="AM398" s="1">
        <f>IF(sum!A391="ON",sum!E391,"*")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2025</v>
      </c>
      <c r="AS398" s="1">
        <f>IF(sum!A391="QU",sum!B391,"*")</f>
        <v/>
      </c>
      <c r="AT398" s="1" t="n"/>
      <c r="AU398" s="1">
        <f>IF(sum!A391="QU",sum!E391,"*")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2025</v>
      </c>
      <c r="BA398" s="1">
        <f>IF(sum!A391="SA",sum!B391,"*")</f>
        <v/>
      </c>
      <c r="BB398" s="1" t="n"/>
      <c r="BC398" s="1">
        <f>IF(sum!A391="SA",sum!E391,"*")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2025</v>
      </c>
      <c r="J399" s="4" t="inlineStr">
        <is>
          <t>NCAP_BND</t>
        </is>
      </c>
      <c r="K399" s="4" t="inlineStr">
        <is>
          <t>FX</t>
        </is>
      </c>
      <c r="L399" s="4" t="n">
        <v>2025</v>
      </c>
      <c r="M399" s="1">
        <f>IF(sum!A392="AT",sum!B392,"*")</f>
        <v/>
      </c>
      <c r="N399" s="1" t="n"/>
      <c r="O399" s="1">
        <f>IF(sum!A392="AT",sum!E392,"*")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2025</v>
      </c>
      <c r="U399" s="1">
        <f>IF(sum!A392="BC",sum!B392,"*")</f>
        <v/>
      </c>
      <c r="V399" s="1" t="n"/>
      <c r="W399" s="1">
        <f>IF(sum!A392="BC",sum!E392,"*")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2025</v>
      </c>
      <c r="AC399" s="1">
        <f>IF(sum!A392="MA",sum!B392,"*")</f>
        <v/>
      </c>
      <c r="AD399" s="1" t="n"/>
      <c r="AE399" s="1">
        <f>IF(sum!A392="MA",sum!E392,"*")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2025</v>
      </c>
      <c r="AK399" s="1">
        <f>IF(sum!A392="ON",sum!B392,"*")</f>
        <v/>
      </c>
      <c r="AL399" s="1" t="n"/>
      <c r="AM399" s="1">
        <f>IF(sum!A392="ON",sum!E392,"*")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2025</v>
      </c>
      <c r="AS399" s="1">
        <f>IF(sum!A392="QU",sum!B392,"*")</f>
        <v/>
      </c>
      <c r="AT399" s="1" t="n"/>
      <c r="AU399" s="1">
        <f>IF(sum!A392="QU",sum!E392,"*")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2025</v>
      </c>
      <c r="BA399" s="1">
        <f>IF(sum!A392="SA",sum!B392,"*")</f>
        <v/>
      </c>
      <c r="BB399" s="1" t="n"/>
      <c r="BC399" s="1">
        <f>IF(sum!A392="SA",sum!E392,"*")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2025</v>
      </c>
      <c r="J400" s="1" t="inlineStr">
        <is>
          <t>NCAP_BND</t>
        </is>
      </c>
      <c r="K400" s="1" t="inlineStr">
        <is>
          <t>FX</t>
        </is>
      </c>
      <c r="L400" s="1" t="n">
        <v>2025</v>
      </c>
      <c r="M400" s="1">
        <f>IF(sum!A393="AT",sum!B393,"*")</f>
        <v/>
      </c>
      <c r="N400" s="1" t="n"/>
      <c r="O400" s="1">
        <f>IF(sum!A393="AT",sum!E393,"*")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2025</v>
      </c>
      <c r="U400" s="1">
        <f>IF(sum!A393="BC",sum!B393,"*")</f>
        <v/>
      </c>
      <c r="V400" s="1" t="n"/>
      <c r="W400" s="1">
        <f>IF(sum!A393="BC",sum!E393,"*")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2025</v>
      </c>
      <c r="AC400" s="1">
        <f>IF(sum!A393="MA",sum!B393,"*")</f>
        <v/>
      </c>
      <c r="AD400" s="1" t="n"/>
      <c r="AE400" s="1">
        <f>IF(sum!A393="MA",sum!E393,"*")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2025</v>
      </c>
      <c r="AK400" s="1">
        <f>IF(sum!A393="ON",sum!B393,"*")</f>
        <v/>
      </c>
      <c r="AL400" s="1" t="n"/>
      <c r="AM400" s="1">
        <f>IF(sum!A393="ON",sum!E393,"*")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2025</v>
      </c>
      <c r="AS400" s="1">
        <f>IF(sum!A393="QU",sum!B393,"*")</f>
        <v/>
      </c>
      <c r="AT400" s="1" t="n"/>
      <c r="AU400" s="1">
        <f>IF(sum!A393="QU",sum!E393,"*")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2025</v>
      </c>
      <c r="BA400" s="1">
        <f>IF(sum!A393="SA",sum!B393,"*")</f>
        <v/>
      </c>
      <c r="BB400" s="1" t="n"/>
      <c r="BC400" s="1">
        <f>IF(sum!A393="SA",sum!E393,"*")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2025</v>
      </c>
      <c r="J401" s="1" t="inlineStr">
        <is>
          <t>NCAP_BND</t>
        </is>
      </c>
      <c r="K401" s="1" t="inlineStr">
        <is>
          <t>FX</t>
        </is>
      </c>
      <c r="L401" s="1" t="n">
        <v>2025</v>
      </c>
      <c r="M401" s="1">
        <f>IF(sum!A394="AT",sum!B394,"*")</f>
        <v/>
      </c>
      <c r="N401" s="1" t="n"/>
      <c r="O401" s="1">
        <f>IF(sum!A394="AT",sum!E394,"*")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2025</v>
      </c>
      <c r="U401" s="1">
        <f>IF(sum!A394="BC",sum!B394,"*")</f>
        <v/>
      </c>
      <c r="V401" s="1" t="n"/>
      <c r="W401" s="1">
        <f>IF(sum!A394="BC",sum!E394,"*")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2025</v>
      </c>
      <c r="AC401" s="1">
        <f>IF(sum!A394="MA",sum!B394,"*")</f>
        <v/>
      </c>
      <c r="AD401" s="1" t="n"/>
      <c r="AE401" s="1">
        <f>IF(sum!A394="MA",sum!E394,"*")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2025</v>
      </c>
      <c r="AK401" s="1">
        <f>IF(sum!A394="ON",sum!B394,"*")</f>
        <v/>
      </c>
      <c r="AL401" s="1" t="n"/>
      <c r="AM401" s="1">
        <f>IF(sum!A394="ON",sum!E394,"*")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2025</v>
      </c>
      <c r="AS401" s="1">
        <f>IF(sum!A394="QU",sum!B394,"*")</f>
        <v/>
      </c>
      <c r="AT401" s="1" t="n"/>
      <c r="AU401" s="1">
        <f>IF(sum!A394="QU",sum!E394,"*")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2025</v>
      </c>
      <c r="BA401" s="1">
        <f>IF(sum!A394="SA",sum!B394,"*")</f>
        <v/>
      </c>
      <c r="BB401" s="1" t="n"/>
      <c r="BC401" s="1">
        <f>IF(sum!A394="SA",sum!E394,"*")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2025</v>
      </c>
      <c r="J402" s="4" t="inlineStr">
        <is>
          <t>NCAP_BND</t>
        </is>
      </c>
      <c r="K402" s="4" t="inlineStr">
        <is>
          <t>FX</t>
        </is>
      </c>
      <c r="L402" s="4" t="n">
        <v>2025</v>
      </c>
      <c r="M402" s="1">
        <f>IF(sum!A395="AT",sum!B395,"*")</f>
        <v/>
      </c>
      <c r="N402" s="1" t="n"/>
      <c r="O402" s="1">
        <f>IF(sum!A395="AT",sum!E395,"*")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2025</v>
      </c>
      <c r="U402" s="1">
        <f>IF(sum!A395="BC",sum!B395,"*")</f>
        <v/>
      </c>
      <c r="V402" s="1" t="n"/>
      <c r="W402" s="1">
        <f>IF(sum!A395="BC",sum!E395,"*")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2025</v>
      </c>
      <c r="AC402" s="1">
        <f>IF(sum!A395="MA",sum!B395,"*")</f>
        <v/>
      </c>
      <c r="AD402" s="1" t="n"/>
      <c r="AE402" s="1">
        <f>IF(sum!A395="MA",sum!E395,"*")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2025</v>
      </c>
      <c r="AK402" s="1">
        <f>IF(sum!A395="ON",sum!B395,"*")</f>
        <v/>
      </c>
      <c r="AL402" s="1" t="n"/>
      <c r="AM402" s="1">
        <f>IF(sum!A395="ON",sum!E395,"*")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2025</v>
      </c>
      <c r="AS402" s="1">
        <f>IF(sum!A395="QU",sum!B395,"*")</f>
        <v/>
      </c>
      <c r="AT402" s="1" t="n"/>
      <c r="AU402" s="1">
        <f>IF(sum!A395="QU",sum!E395,"*")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2025</v>
      </c>
      <c r="BA402" s="1">
        <f>IF(sum!A395="SA",sum!B395,"*")</f>
        <v/>
      </c>
      <c r="BB402" s="1" t="n"/>
      <c r="BC402" s="1">
        <f>IF(sum!A395="SA",sum!E395,"*")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2025</v>
      </c>
      <c r="J403" s="1" t="inlineStr">
        <is>
          <t>NCAP_BND</t>
        </is>
      </c>
      <c r="K403" s="1" t="inlineStr">
        <is>
          <t>FX</t>
        </is>
      </c>
      <c r="L403" s="1" t="n">
        <v>2025</v>
      </c>
      <c r="M403" s="1">
        <f>IF(sum!A396="AT",sum!B396,"*")</f>
        <v/>
      </c>
      <c r="N403" s="1" t="n"/>
      <c r="O403" s="1">
        <f>IF(sum!A396="AT",sum!E396,"*")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2025</v>
      </c>
      <c r="U403" s="1">
        <f>IF(sum!A396="BC",sum!B396,"*")</f>
        <v/>
      </c>
      <c r="V403" s="1" t="n"/>
      <c r="W403" s="1">
        <f>IF(sum!A396="BC",sum!E396,"*")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2025</v>
      </c>
      <c r="AC403" s="1">
        <f>IF(sum!A396="MA",sum!B396,"*")</f>
        <v/>
      </c>
      <c r="AD403" s="1" t="n"/>
      <c r="AE403" s="1">
        <f>IF(sum!A396="MA",sum!E396,"*")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2025</v>
      </c>
      <c r="AK403" s="1">
        <f>IF(sum!A396="ON",sum!B396,"*")</f>
        <v/>
      </c>
      <c r="AL403" s="1" t="n"/>
      <c r="AM403" s="1">
        <f>IF(sum!A396="ON",sum!E396,"*")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2025</v>
      </c>
      <c r="AS403" s="1">
        <f>IF(sum!A396="QU",sum!B396,"*")</f>
        <v/>
      </c>
      <c r="AT403" s="1" t="n"/>
      <c r="AU403" s="1">
        <f>IF(sum!A396="QU",sum!E396,"*")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2025</v>
      </c>
      <c r="BA403" s="1">
        <f>IF(sum!A396="SA",sum!B396,"*")</f>
        <v/>
      </c>
      <c r="BB403" s="1" t="n"/>
      <c r="BC403" s="1">
        <f>IF(sum!A396="SA",sum!E396,"*")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2025</v>
      </c>
      <c r="J404" s="1" t="inlineStr">
        <is>
          <t>NCAP_BND</t>
        </is>
      </c>
      <c r="K404" s="1" t="inlineStr">
        <is>
          <t>FX</t>
        </is>
      </c>
      <c r="L404" s="1" t="n">
        <v>2025</v>
      </c>
      <c r="M404" s="1">
        <f>IF(sum!A397="AT",sum!B397,"*")</f>
        <v/>
      </c>
      <c r="N404" s="1" t="n"/>
      <c r="O404" s="1">
        <f>IF(sum!A397="AT",sum!E397,"*")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2025</v>
      </c>
      <c r="U404" s="1">
        <f>IF(sum!A397="BC",sum!B397,"*")</f>
        <v/>
      </c>
      <c r="V404" s="1" t="n"/>
      <c r="W404" s="1">
        <f>IF(sum!A397="BC",sum!E397,"*")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2025</v>
      </c>
      <c r="AC404" s="1">
        <f>IF(sum!A397="MA",sum!B397,"*")</f>
        <v/>
      </c>
      <c r="AD404" s="1" t="n"/>
      <c r="AE404" s="1">
        <f>IF(sum!A397="MA",sum!E397,"*")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2025</v>
      </c>
      <c r="AK404" s="1">
        <f>IF(sum!A397="ON",sum!B397,"*")</f>
        <v/>
      </c>
      <c r="AL404" s="1" t="n"/>
      <c r="AM404" s="1">
        <f>IF(sum!A397="ON",sum!E397,"*")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2025</v>
      </c>
      <c r="AS404" s="1">
        <f>IF(sum!A397="QU",sum!B397,"*")</f>
        <v/>
      </c>
      <c r="AT404" s="1" t="n"/>
      <c r="AU404" s="1">
        <f>IF(sum!A397="QU",sum!E397,"*")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2025</v>
      </c>
      <c r="BA404" s="1">
        <f>IF(sum!A397="SA",sum!B397,"*")</f>
        <v/>
      </c>
      <c r="BB404" s="1" t="n"/>
      <c r="BC404" s="1">
        <f>IF(sum!A397="SA",sum!E397,"*")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2025</v>
      </c>
      <c r="J405" s="4" t="inlineStr">
        <is>
          <t>NCAP_BND</t>
        </is>
      </c>
      <c r="K405" s="4" t="inlineStr">
        <is>
          <t>FX</t>
        </is>
      </c>
      <c r="L405" s="4" t="n">
        <v>2025</v>
      </c>
      <c r="M405" s="1">
        <f>IF(sum!A398="AT",sum!B398,"*")</f>
        <v/>
      </c>
      <c r="N405" s="1" t="n"/>
      <c r="O405" s="1">
        <f>IF(sum!A398="AT",sum!E398,"*")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2025</v>
      </c>
      <c r="U405" s="1">
        <f>IF(sum!A398="BC",sum!B398,"*")</f>
        <v/>
      </c>
      <c r="V405" s="1" t="n"/>
      <c r="W405" s="1">
        <f>IF(sum!A398="BC",sum!E398,"*")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2025</v>
      </c>
      <c r="AC405" s="1">
        <f>IF(sum!A398="MA",sum!B398,"*")</f>
        <v/>
      </c>
      <c r="AD405" s="1" t="n"/>
      <c r="AE405" s="1">
        <f>IF(sum!A398="MA",sum!E398,"*")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2025</v>
      </c>
      <c r="AK405" s="1">
        <f>IF(sum!A398="ON",sum!B398,"*")</f>
        <v/>
      </c>
      <c r="AL405" s="1" t="n"/>
      <c r="AM405" s="1">
        <f>IF(sum!A398="ON",sum!E398,"*")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2025</v>
      </c>
      <c r="AS405" s="1">
        <f>IF(sum!A398="QU",sum!B398,"*")</f>
        <v/>
      </c>
      <c r="AT405" s="1" t="n"/>
      <c r="AU405" s="1">
        <f>IF(sum!A398="QU",sum!E398,"*")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2025</v>
      </c>
      <c r="BA405" s="1">
        <f>IF(sum!A398="SA",sum!B398,"*")</f>
        <v/>
      </c>
      <c r="BB405" s="1" t="n"/>
      <c r="BC405" s="1">
        <f>IF(sum!A398="SA",sum!E398,"*")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2025</v>
      </c>
      <c r="J406" s="1" t="inlineStr">
        <is>
          <t>NCAP_BND</t>
        </is>
      </c>
      <c r="K406" s="1" t="inlineStr">
        <is>
          <t>FX</t>
        </is>
      </c>
      <c r="L406" s="1" t="n">
        <v>2025</v>
      </c>
      <c r="M406" s="1">
        <f>IF(sum!A399="AT",sum!B399,"*")</f>
        <v/>
      </c>
      <c r="N406" s="1" t="n"/>
      <c r="O406" s="1">
        <f>IF(sum!A399="AT",sum!E399,"*")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2025</v>
      </c>
      <c r="U406" s="1">
        <f>IF(sum!A399="BC",sum!B399,"*")</f>
        <v/>
      </c>
      <c r="V406" s="1" t="n"/>
      <c r="W406" s="1">
        <f>IF(sum!A399="BC",sum!E399,"*")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2025</v>
      </c>
      <c r="AC406" s="1">
        <f>IF(sum!A399="MA",sum!B399,"*")</f>
        <v/>
      </c>
      <c r="AD406" s="1" t="n"/>
      <c r="AE406" s="1">
        <f>IF(sum!A399="MA",sum!E399,"*")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2025</v>
      </c>
      <c r="AK406" s="1">
        <f>IF(sum!A399="ON",sum!B399,"*")</f>
        <v/>
      </c>
      <c r="AL406" s="1" t="n"/>
      <c r="AM406" s="1">
        <f>IF(sum!A399="ON",sum!E399,"*")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2025</v>
      </c>
      <c r="AS406" s="1">
        <f>IF(sum!A399="QU",sum!B399,"*")</f>
        <v/>
      </c>
      <c r="AT406" s="1" t="n"/>
      <c r="AU406" s="1">
        <f>IF(sum!A399="QU",sum!E399,"*")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2025</v>
      </c>
      <c r="BA406" s="1">
        <f>IF(sum!A399="SA",sum!B399,"*")</f>
        <v/>
      </c>
      <c r="BB406" s="1" t="n"/>
      <c r="BC406" s="1">
        <f>IF(sum!A399="SA",sum!E399,"*")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2025</v>
      </c>
      <c r="J407" s="1" t="inlineStr">
        <is>
          <t>NCAP_BND</t>
        </is>
      </c>
      <c r="K407" s="1" t="inlineStr">
        <is>
          <t>FX</t>
        </is>
      </c>
      <c r="L407" s="1" t="n">
        <v>2025</v>
      </c>
      <c r="M407" s="1">
        <f>IF(sum!A400="AT",sum!B400,"*")</f>
        <v/>
      </c>
      <c r="N407" s="1" t="n"/>
      <c r="O407" s="1">
        <f>IF(sum!A400="AT",sum!E400,"*")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2025</v>
      </c>
      <c r="U407" s="1">
        <f>IF(sum!A400="BC",sum!B400,"*")</f>
        <v/>
      </c>
      <c r="V407" s="1" t="n"/>
      <c r="W407" s="1">
        <f>IF(sum!A400="BC",sum!E400,"*")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2025</v>
      </c>
      <c r="AC407" s="1">
        <f>IF(sum!A400="MA",sum!B400,"*")</f>
        <v/>
      </c>
      <c r="AD407" s="1" t="n"/>
      <c r="AE407" s="1">
        <f>IF(sum!A400="MA",sum!E400,"*")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2025</v>
      </c>
      <c r="AK407" s="1">
        <f>IF(sum!A400="ON",sum!B400,"*")</f>
        <v/>
      </c>
      <c r="AL407" s="1" t="n"/>
      <c r="AM407" s="1">
        <f>IF(sum!A400="ON",sum!E400,"*")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2025</v>
      </c>
      <c r="AS407" s="1">
        <f>IF(sum!A400="QU",sum!B400,"*")</f>
        <v/>
      </c>
      <c r="AT407" s="1" t="n"/>
      <c r="AU407" s="1">
        <f>IF(sum!A400="QU",sum!E400,"*")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2025</v>
      </c>
      <c r="BA407" s="1">
        <f>IF(sum!A400="SA",sum!B400,"*")</f>
        <v/>
      </c>
      <c r="BB407" s="1" t="n"/>
      <c r="BC407" s="1">
        <f>IF(sum!A400="SA",sum!E400,"*")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2025</v>
      </c>
      <c r="J408" s="4" t="inlineStr">
        <is>
          <t>NCAP_BND</t>
        </is>
      </c>
      <c r="K408" s="4" t="inlineStr">
        <is>
          <t>FX</t>
        </is>
      </c>
      <c r="L408" s="4" t="n">
        <v>2025</v>
      </c>
      <c r="M408" s="1">
        <f>IF(sum!A401="AT",sum!B401,"*")</f>
        <v/>
      </c>
      <c r="N408" s="1" t="n"/>
      <c r="O408" s="1">
        <f>IF(sum!A401="AT",sum!E401,"*")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2025</v>
      </c>
      <c r="U408" s="1">
        <f>IF(sum!A401="BC",sum!B401,"*")</f>
        <v/>
      </c>
      <c r="V408" s="1" t="n"/>
      <c r="W408" s="1">
        <f>IF(sum!A401="BC",sum!E401,"*")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2025</v>
      </c>
      <c r="AC408" s="1">
        <f>IF(sum!A401="MA",sum!B401,"*")</f>
        <v/>
      </c>
      <c r="AD408" s="1" t="n"/>
      <c r="AE408" s="1">
        <f>IF(sum!A401="MA",sum!E401,"*")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2025</v>
      </c>
      <c r="AK408" s="1">
        <f>IF(sum!A401="ON",sum!B401,"*")</f>
        <v/>
      </c>
      <c r="AL408" s="1" t="n"/>
      <c r="AM408" s="1">
        <f>IF(sum!A401="ON",sum!E401,"*")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2025</v>
      </c>
      <c r="AS408" s="1">
        <f>IF(sum!A401="QU",sum!B401,"*")</f>
        <v/>
      </c>
      <c r="AT408" s="1" t="n"/>
      <c r="AU408" s="1">
        <f>IF(sum!A401="QU",sum!E401,"*")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2025</v>
      </c>
      <c r="BA408" s="1">
        <f>IF(sum!A401="SA",sum!B401,"*")</f>
        <v/>
      </c>
      <c r="BB408" s="1" t="n"/>
      <c r="BC408" s="1">
        <f>IF(sum!A401="SA",sum!E401,"*")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2025</v>
      </c>
      <c r="J409" s="1" t="inlineStr">
        <is>
          <t>NCAP_BND</t>
        </is>
      </c>
      <c r="K409" s="1" t="inlineStr">
        <is>
          <t>FX</t>
        </is>
      </c>
      <c r="L409" s="1" t="n">
        <v>2025</v>
      </c>
      <c r="M409" s="1">
        <f>IF(sum!A402="AT",sum!B402,"*")</f>
        <v/>
      </c>
      <c r="N409" s="1" t="n"/>
      <c r="O409" s="1">
        <f>IF(sum!A402="AT",sum!E402,"*")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2025</v>
      </c>
      <c r="U409" s="1">
        <f>IF(sum!A402="BC",sum!B402,"*")</f>
        <v/>
      </c>
      <c r="V409" s="1" t="n"/>
      <c r="W409" s="1">
        <f>IF(sum!A402="BC",sum!E402,"*")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2025</v>
      </c>
      <c r="AC409" s="1">
        <f>IF(sum!A402="MA",sum!B402,"*")</f>
        <v/>
      </c>
      <c r="AD409" s="1" t="n"/>
      <c r="AE409" s="1">
        <f>IF(sum!A402="MA",sum!E402,"*")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2025</v>
      </c>
      <c r="AK409" s="1">
        <f>IF(sum!A402="ON",sum!B402,"*")</f>
        <v/>
      </c>
      <c r="AL409" s="1" t="n"/>
      <c r="AM409" s="1">
        <f>IF(sum!A402="ON",sum!E402,"*")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2025</v>
      </c>
      <c r="AS409" s="1">
        <f>IF(sum!A402="QU",sum!B402,"*")</f>
        <v/>
      </c>
      <c r="AT409" s="1" t="n"/>
      <c r="AU409" s="1">
        <f>IF(sum!A402="QU",sum!E402,"*")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2025</v>
      </c>
      <c r="BA409" s="1">
        <f>IF(sum!A402="SA",sum!B402,"*")</f>
        <v/>
      </c>
      <c r="BB409" s="1" t="n"/>
      <c r="BC409" s="1">
        <f>IF(sum!A402="SA",sum!E402,"*")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2025</v>
      </c>
      <c r="J410" s="1" t="inlineStr">
        <is>
          <t>NCAP_BND</t>
        </is>
      </c>
      <c r="K410" s="1" t="inlineStr">
        <is>
          <t>FX</t>
        </is>
      </c>
      <c r="L410" s="1" t="n">
        <v>2025</v>
      </c>
      <c r="M410" s="1">
        <f>IF(sum!A403="AT",sum!B403,"*")</f>
        <v/>
      </c>
      <c r="N410" s="1" t="n"/>
      <c r="O410" s="1">
        <f>IF(sum!A403="AT",sum!E403,"*")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2025</v>
      </c>
      <c r="U410" s="1">
        <f>IF(sum!A403="BC",sum!B403,"*")</f>
        <v/>
      </c>
      <c r="V410" s="1" t="n"/>
      <c r="W410" s="1">
        <f>IF(sum!A403="BC",sum!E403,"*")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2025</v>
      </c>
      <c r="AC410" s="1">
        <f>IF(sum!A403="MA",sum!B403,"*")</f>
        <v/>
      </c>
      <c r="AD410" s="1" t="n"/>
      <c r="AE410" s="1">
        <f>IF(sum!A403="MA",sum!E403,"*")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2025</v>
      </c>
      <c r="AK410" s="1">
        <f>IF(sum!A403="ON",sum!B403,"*")</f>
        <v/>
      </c>
      <c r="AL410" s="1" t="n"/>
      <c r="AM410" s="1">
        <f>IF(sum!A403="ON",sum!E403,"*")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2025</v>
      </c>
      <c r="AS410" s="1">
        <f>IF(sum!A403="QU",sum!B403,"*")</f>
        <v/>
      </c>
      <c r="AT410" s="1" t="n"/>
      <c r="AU410" s="1">
        <f>IF(sum!A403="QU",sum!E403,"*")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2025</v>
      </c>
      <c r="BA410" s="1">
        <f>IF(sum!A403="SA",sum!B403,"*")</f>
        <v/>
      </c>
      <c r="BB410" s="1" t="n"/>
      <c r="BC410" s="1">
        <f>IF(sum!A403="SA",sum!E403,"*")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2025</v>
      </c>
      <c r="J411" s="4" t="inlineStr">
        <is>
          <t>NCAP_BND</t>
        </is>
      </c>
      <c r="K411" s="4" t="inlineStr">
        <is>
          <t>FX</t>
        </is>
      </c>
      <c r="L411" s="4" t="n">
        <v>2025</v>
      </c>
      <c r="M411" s="1">
        <f>IF(sum!A404="AT",sum!B404,"*")</f>
        <v/>
      </c>
      <c r="N411" s="1" t="n"/>
      <c r="O411" s="1">
        <f>IF(sum!A404="AT",sum!E404,"*")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2025</v>
      </c>
      <c r="U411" s="1">
        <f>IF(sum!A404="BC",sum!B404,"*")</f>
        <v/>
      </c>
      <c r="V411" s="1" t="n"/>
      <c r="W411" s="1">
        <f>IF(sum!A404="BC",sum!E404,"*")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2025</v>
      </c>
      <c r="AC411" s="1">
        <f>IF(sum!A404="MA",sum!B404,"*")</f>
        <v/>
      </c>
      <c r="AD411" s="1" t="n"/>
      <c r="AE411" s="1">
        <f>IF(sum!A404="MA",sum!E404,"*")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2025</v>
      </c>
      <c r="AK411" s="1">
        <f>IF(sum!A404="ON",sum!B404,"*")</f>
        <v/>
      </c>
      <c r="AL411" s="1" t="n"/>
      <c r="AM411" s="1">
        <f>IF(sum!A404="ON",sum!E404,"*")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2025</v>
      </c>
      <c r="AS411" s="1">
        <f>IF(sum!A404="QU",sum!B404,"*")</f>
        <v/>
      </c>
      <c r="AT411" s="1" t="n"/>
      <c r="AU411" s="1">
        <f>IF(sum!A404="QU",sum!E404,"*")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2025</v>
      </c>
      <c r="BA411" s="1">
        <f>IF(sum!A404="SA",sum!B404,"*")</f>
        <v/>
      </c>
      <c r="BB411" s="1" t="n"/>
      <c r="BC411" s="1">
        <f>IF(sum!A404="SA",sum!E404,"*")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2025</v>
      </c>
      <c r="J412" s="1" t="inlineStr">
        <is>
          <t>NCAP_BND</t>
        </is>
      </c>
      <c r="K412" s="1" t="inlineStr">
        <is>
          <t>FX</t>
        </is>
      </c>
      <c r="L412" s="1" t="n">
        <v>2025</v>
      </c>
      <c r="M412" s="1">
        <f>IF(sum!A405="AT",sum!B405,"*")</f>
        <v/>
      </c>
      <c r="N412" s="1" t="n"/>
      <c r="O412" s="1">
        <f>IF(sum!A405="AT",sum!E405,"*")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2025</v>
      </c>
      <c r="U412" s="1">
        <f>IF(sum!A405="BC",sum!B405,"*")</f>
        <v/>
      </c>
      <c r="V412" s="1" t="n"/>
      <c r="W412" s="1">
        <f>IF(sum!A405="BC",sum!E405,"*")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2025</v>
      </c>
      <c r="AC412" s="1">
        <f>IF(sum!A405="MA",sum!B405,"*")</f>
        <v/>
      </c>
      <c r="AD412" s="1" t="n"/>
      <c r="AE412" s="1">
        <f>IF(sum!A405="MA",sum!E405,"*")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2025</v>
      </c>
      <c r="AK412" s="1">
        <f>IF(sum!A405="ON",sum!B405,"*")</f>
        <v/>
      </c>
      <c r="AL412" s="1" t="n"/>
      <c r="AM412" s="1">
        <f>IF(sum!A405="ON",sum!E405,"*")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2025</v>
      </c>
      <c r="AS412" s="1">
        <f>IF(sum!A405="QU",sum!B405,"*")</f>
        <v/>
      </c>
      <c r="AT412" s="1" t="n"/>
      <c r="AU412" s="1">
        <f>IF(sum!A405="QU",sum!E405,"*")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2025</v>
      </c>
      <c r="BA412" s="1">
        <f>IF(sum!A405="SA",sum!B405,"*")</f>
        <v/>
      </c>
      <c r="BB412" s="1" t="n"/>
      <c r="BC412" s="1">
        <f>IF(sum!A405="SA",sum!E405,"*")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2025</v>
      </c>
      <c r="J413" s="1" t="inlineStr">
        <is>
          <t>NCAP_BND</t>
        </is>
      </c>
      <c r="K413" s="1" t="inlineStr">
        <is>
          <t>FX</t>
        </is>
      </c>
      <c r="L413" s="1" t="n">
        <v>2025</v>
      </c>
      <c r="M413" s="1">
        <f>IF(sum!A406="AT",sum!B406,"*")</f>
        <v/>
      </c>
      <c r="N413" s="1" t="n"/>
      <c r="O413" s="1">
        <f>IF(sum!A406="AT",sum!E406,"*")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2025</v>
      </c>
      <c r="U413" s="1">
        <f>IF(sum!A406="BC",sum!B406,"*")</f>
        <v/>
      </c>
      <c r="V413" s="1" t="n"/>
      <c r="W413" s="1">
        <f>IF(sum!A406="BC",sum!E406,"*")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2025</v>
      </c>
      <c r="AC413" s="1">
        <f>IF(sum!A406="MA",sum!B406,"*")</f>
        <v/>
      </c>
      <c r="AD413" s="1" t="n"/>
      <c r="AE413" s="1">
        <f>IF(sum!A406="MA",sum!E406,"*")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2025</v>
      </c>
      <c r="AK413" s="1">
        <f>IF(sum!A406="ON",sum!B406,"*")</f>
        <v/>
      </c>
      <c r="AL413" s="1" t="n"/>
      <c r="AM413" s="1">
        <f>IF(sum!A406="ON",sum!E406,"*")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2025</v>
      </c>
      <c r="AS413" s="1">
        <f>IF(sum!A406="QU",sum!B406,"*")</f>
        <v/>
      </c>
      <c r="AT413" s="1" t="n"/>
      <c r="AU413" s="1">
        <f>IF(sum!A406="QU",sum!E406,"*")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2025</v>
      </c>
      <c r="BA413" s="1">
        <f>IF(sum!A406="SA",sum!B406,"*")</f>
        <v/>
      </c>
      <c r="BB413" s="1" t="n"/>
      <c r="BC413" s="1">
        <f>IF(sum!A406="SA",sum!E406,"*")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2025</v>
      </c>
      <c r="J414" s="4" t="inlineStr">
        <is>
          <t>NCAP_BND</t>
        </is>
      </c>
      <c r="K414" s="4" t="inlineStr">
        <is>
          <t>FX</t>
        </is>
      </c>
      <c r="L414" s="4" t="n">
        <v>2025</v>
      </c>
      <c r="M414" s="1">
        <f>IF(sum!A407="AT",sum!B407,"*")</f>
        <v/>
      </c>
      <c r="N414" s="1" t="n"/>
      <c r="O414" s="1">
        <f>IF(sum!A407="AT",sum!E407,"*")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2025</v>
      </c>
      <c r="U414" s="1">
        <f>IF(sum!A407="BC",sum!B407,"*")</f>
        <v/>
      </c>
      <c r="V414" s="1" t="n"/>
      <c r="W414" s="1">
        <f>IF(sum!A407="BC",sum!E407,"*")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2025</v>
      </c>
      <c r="AC414" s="1">
        <f>IF(sum!A407="MA",sum!B407,"*")</f>
        <v/>
      </c>
      <c r="AD414" s="1" t="n"/>
      <c r="AE414" s="1">
        <f>IF(sum!A407="MA",sum!E407,"*")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2025</v>
      </c>
      <c r="AK414" s="1">
        <f>IF(sum!A407="ON",sum!B407,"*")</f>
        <v/>
      </c>
      <c r="AL414" s="1" t="n"/>
      <c r="AM414" s="1">
        <f>IF(sum!A407="ON",sum!E407,"*")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2025</v>
      </c>
      <c r="AS414" s="1">
        <f>IF(sum!A407="QU",sum!B407,"*")</f>
        <v/>
      </c>
      <c r="AT414" s="1" t="n"/>
      <c r="AU414" s="1">
        <f>IF(sum!A407="QU",sum!E407,"*")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2025</v>
      </c>
      <c r="BA414" s="1">
        <f>IF(sum!A407="SA",sum!B407,"*")</f>
        <v/>
      </c>
      <c r="BB414" s="1" t="n"/>
      <c r="BC414" s="1">
        <f>IF(sum!A407="SA",sum!E407,"*")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2025</v>
      </c>
      <c r="J415" s="1" t="inlineStr">
        <is>
          <t>NCAP_BND</t>
        </is>
      </c>
      <c r="K415" s="1" t="inlineStr">
        <is>
          <t>FX</t>
        </is>
      </c>
      <c r="L415" s="1" t="n">
        <v>2025</v>
      </c>
      <c r="M415" s="1">
        <f>IF(sum!A408="AT",sum!B408,"*")</f>
        <v/>
      </c>
      <c r="N415" s="1" t="n"/>
      <c r="O415" s="1">
        <f>IF(sum!A408="AT",sum!E408,"*")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2025</v>
      </c>
      <c r="U415" s="1">
        <f>IF(sum!A408="BC",sum!B408,"*")</f>
        <v/>
      </c>
      <c r="V415" s="1" t="n"/>
      <c r="W415" s="1">
        <f>IF(sum!A408="BC",sum!E408,"*")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2025</v>
      </c>
      <c r="AC415" s="1">
        <f>IF(sum!A408="MA",sum!B408,"*")</f>
        <v/>
      </c>
      <c r="AD415" s="1" t="n"/>
      <c r="AE415" s="1">
        <f>IF(sum!A408="MA",sum!E408,"*")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2025</v>
      </c>
      <c r="AK415" s="1">
        <f>IF(sum!A408="ON",sum!B408,"*")</f>
        <v/>
      </c>
      <c r="AL415" s="1" t="n"/>
      <c r="AM415" s="1">
        <f>IF(sum!A408="ON",sum!E408,"*")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2025</v>
      </c>
      <c r="AS415" s="1">
        <f>IF(sum!A408="QU",sum!B408,"*")</f>
        <v/>
      </c>
      <c r="AT415" s="1" t="n"/>
      <c r="AU415" s="1">
        <f>IF(sum!A408="QU",sum!E408,"*")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2025</v>
      </c>
      <c r="BA415" s="1">
        <f>IF(sum!A408="SA",sum!B408,"*")</f>
        <v/>
      </c>
      <c r="BB415" s="1" t="n"/>
      <c r="BC415" s="1">
        <f>IF(sum!A408="SA",sum!E408,"*")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2025</v>
      </c>
      <c r="J416" s="1" t="inlineStr">
        <is>
          <t>NCAP_BND</t>
        </is>
      </c>
      <c r="K416" s="1" t="inlineStr">
        <is>
          <t>FX</t>
        </is>
      </c>
      <c r="L416" s="1" t="n">
        <v>2025</v>
      </c>
      <c r="M416" s="1">
        <f>IF(sum!A409="AT",sum!B409,"*")</f>
        <v/>
      </c>
      <c r="N416" s="1" t="n"/>
      <c r="O416" s="1">
        <f>IF(sum!A409="AT",sum!E409,"*")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2025</v>
      </c>
      <c r="U416" s="1">
        <f>IF(sum!A409="BC",sum!B409,"*")</f>
        <v/>
      </c>
      <c r="V416" s="1" t="n"/>
      <c r="W416" s="1">
        <f>IF(sum!A409="BC",sum!E409,"*")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2025</v>
      </c>
      <c r="AC416" s="1">
        <f>IF(sum!A409="MA",sum!B409,"*")</f>
        <v/>
      </c>
      <c r="AD416" s="1" t="n"/>
      <c r="AE416" s="1">
        <f>IF(sum!A409="MA",sum!E409,"*")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2025</v>
      </c>
      <c r="AK416" s="1">
        <f>IF(sum!A409="ON",sum!B409,"*")</f>
        <v/>
      </c>
      <c r="AL416" s="1" t="n"/>
      <c r="AM416" s="1">
        <f>IF(sum!A409="ON",sum!E409,"*")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2025</v>
      </c>
      <c r="AS416" s="1">
        <f>IF(sum!A409="QU",sum!B409,"*")</f>
        <v/>
      </c>
      <c r="AT416" s="1" t="n"/>
      <c r="AU416" s="1">
        <f>IF(sum!A409="QU",sum!E409,"*")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2025</v>
      </c>
      <c r="BA416" s="1">
        <f>IF(sum!A409="SA",sum!B409,"*")</f>
        <v/>
      </c>
      <c r="BB416" s="1" t="n"/>
      <c r="BC416" s="1">
        <f>IF(sum!A409="SA",sum!E409,"*")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2025</v>
      </c>
      <c r="J417" s="4" t="inlineStr">
        <is>
          <t>NCAP_BND</t>
        </is>
      </c>
      <c r="K417" s="4" t="inlineStr">
        <is>
          <t>FX</t>
        </is>
      </c>
      <c r="L417" s="4" t="n">
        <v>2025</v>
      </c>
      <c r="M417" s="1">
        <f>IF(sum!A410="AT",sum!B410,"*")</f>
        <v/>
      </c>
      <c r="N417" s="1" t="n"/>
      <c r="O417" s="1">
        <f>IF(sum!A410="AT",sum!E410,"*")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2025</v>
      </c>
      <c r="U417" s="1">
        <f>IF(sum!A410="BC",sum!B410,"*")</f>
        <v/>
      </c>
      <c r="V417" s="1" t="n"/>
      <c r="W417" s="1">
        <f>IF(sum!A410="BC",sum!E410,"*")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2025</v>
      </c>
      <c r="AC417" s="1">
        <f>IF(sum!A410="MA",sum!B410,"*")</f>
        <v/>
      </c>
      <c r="AD417" s="1" t="n"/>
      <c r="AE417" s="1">
        <f>IF(sum!A410="MA",sum!E410,"*")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2025</v>
      </c>
      <c r="AK417" s="1">
        <f>IF(sum!A410="ON",sum!B410,"*")</f>
        <v/>
      </c>
      <c r="AL417" s="1" t="n"/>
      <c r="AM417" s="1">
        <f>IF(sum!A410="ON",sum!E410,"*")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2025</v>
      </c>
      <c r="AS417" s="1">
        <f>IF(sum!A410="QU",sum!B410,"*")</f>
        <v/>
      </c>
      <c r="AT417" s="1" t="n"/>
      <c r="AU417" s="1">
        <f>IF(sum!A410="QU",sum!E410,"*")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2025</v>
      </c>
      <c r="BA417" s="1">
        <f>IF(sum!A410="SA",sum!B410,"*")</f>
        <v/>
      </c>
      <c r="BB417" s="1" t="n"/>
      <c r="BC417" s="1">
        <f>IF(sum!A410="SA",sum!E410,"*")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2025</v>
      </c>
      <c r="J418" s="1" t="inlineStr">
        <is>
          <t>NCAP_BND</t>
        </is>
      </c>
      <c r="K418" s="1" t="inlineStr">
        <is>
          <t>FX</t>
        </is>
      </c>
      <c r="L418" s="1" t="n">
        <v>2025</v>
      </c>
      <c r="M418" s="1">
        <f>IF(sum!A411="AT",sum!B411,"*")</f>
        <v/>
      </c>
      <c r="N418" s="1" t="n"/>
      <c r="O418" s="1">
        <f>IF(sum!A411="AT",sum!E411,"*")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2025</v>
      </c>
      <c r="U418" s="1">
        <f>IF(sum!A411="BC",sum!B411,"*")</f>
        <v/>
      </c>
      <c r="V418" s="1" t="n"/>
      <c r="W418" s="1">
        <f>IF(sum!A411="BC",sum!E411,"*")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2025</v>
      </c>
      <c r="AC418" s="1">
        <f>IF(sum!A411="MA",sum!B411,"*")</f>
        <v/>
      </c>
      <c r="AD418" s="1" t="n"/>
      <c r="AE418" s="1">
        <f>IF(sum!A411="MA",sum!E411,"*")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2025</v>
      </c>
      <c r="AK418" s="1">
        <f>IF(sum!A411="ON",sum!B411,"*")</f>
        <v/>
      </c>
      <c r="AL418" s="1" t="n"/>
      <c r="AM418" s="1">
        <f>IF(sum!A411="ON",sum!E411,"*")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2025</v>
      </c>
      <c r="AS418" s="1">
        <f>IF(sum!A411="QU",sum!B411,"*")</f>
        <v/>
      </c>
      <c r="AT418" s="1" t="n"/>
      <c r="AU418" s="1">
        <f>IF(sum!A411="QU",sum!E411,"*")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2025</v>
      </c>
      <c r="BA418" s="1">
        <f>IF(sum!A411="SA",sum!B411,"*")</f>
        <v/>
      </c>
      <c r="BB418" s="1" t="n"/>
      <c r="BC418" s="1">
        <f>IF(sum!A411="SA",sum!E411,"*")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2025</v>
      </c>
      <c r="J419" s="1" t="inlineStr">
        <is>
          <t>NCAP_BND</t>
        </is>
      </c>
      <c r="K419" s="1" t="inlineStr">
        <is>
          <t>FX</t>
        </is>
      </c>
      <c r="L419" s="1" t="n">
        <v>2025</v>
      </c>
      <c r="M419" s="1">
        <f>IF(sum!A412="AT",sum!B412,"*")</f>
        <v/>
      </c>
      <c r="N419" s="1" t="n"/>
      <c r="O419" s="1">
        <f>IF(sum!A412="AT",sum!E412,"*")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2025</v>
      </c>
      <c r="U419" s="1">
        <f>IF(sum!A412="BC",sum!B412,"*")</f>
        <v/>
      </c>
      <c r="V419" s="1" t="n"/>
      <c r="W419" s="1">
        <f>IF(sum!A412="BC",sum!E412,"*")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2025</v>
      </c>
      <c r="AC419" s="1">
        <f>IF(sum!A412="MA",sum!B412,"*")</f>
        <v/>
      </c>
      <c r="AD419" s="1" t="n"/>
      <c r="AE419" s="1">
        <f>IF(sum!A412="MA",sum!E412,"*")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2025</v>
      </c>
      <c r="AK419" s="1">
        <f>IF(sum!A412="ON",sum!B412,"*")</f>
        <v/>
      </c>
      <c r="AL419" s="1" t="n"/>
      <c r="AM419" s="1">
        <f>IF(sum!A412="ON",sum!E412,"*")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2025</v>
      </c>
      <c r="AS419" s="1">
        <f>IF(sum!A412="QU",sum!B412,"*")</f>
        <v/>
      </c>
      <c r="AT419" s="1" t="n"/>
      <c r="AU419" s="1">
        <f>IF(sum!A412="QU",sum!E412,"*")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2025</v>
      </c>
      <c r="BA419" s="1">
        <f>IF(sum!A412="SA",sum!B412,"*")</f>
        <v/>
      </c>
      <c r="BB419" s="1" t="n"/>
      <c r="BC419" s="1">
        <f>IF(sum!A412="SA",sum!E412,"*")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2025</v>
      </c>
      <c r="J420" s="4" t="inlineStr">
        <is>
          <t>NCAP_BND</t>
        </is>
      </c>
      <c r="K420" s="4" t="inlineStr">
        <is>
          <t>FX</t>
        </is>
      </c>
      <c r="L420" s="4" t="n">
        <v>2025</v>
      </c>
      <c r="M420" s="1">
        <f>IF(sum!A413="AT",sum!B413,"*")</f>
        <v/>
      </c>
      <c r="N420" s="1" t="n"/>
      <c r="O420" s="1">
        <f>IF(sum!A413="AT",sum!E413,"*")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2025</v>
      </c>
      <c r="U420" s="1">
        <f>IF(sum!A413="BC",sum!B413,"*")</f>
        <v/>
      </c>
      <c r="V420" s="1" t="n"/>
      <c r="W420" s="1">
        <f>IF(sum!A413="BC",sum!E413,"*")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2025</v>
      </c>
      <c r="AC420" s="1">
        <f>IF(sum!A413="MA",sum!B413,"*")</f>
        <v/>
      </c>
      <c r="AD420" s="1" t="n"/>
      <c r="AE420" s="1">
        <f>IF(sum!A413="MA",sum!E413,"*")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2025</v>
      </c>
      <c r="AK420" s="1">
        <f>IF(sum!A413="ON",sum!B413,"*")</f>
        <v/>
      </c>
      <c r="AL420" s="1" t="n"/>
      <c r="AM420" s="1">
        <f>IF(sum!A413="ON",sum!E413,"*")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2025</v>
      </c>
      <c r="AS420" s="1">
        <f>IF(sum!A413="QU",sum!B413,"*")</f>
        <v/>
      </c>
      <c r="AT420" s="1" t="n"/>
      <c r="AU420" s="1">
        <f>IF(sum!A413="QU",sum!E413,"*")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2025</v>
      </c>
      <c r="BA420" s="1">
        <f>IF(sum!A413="SA",sum!B413,"*")</f>
        <v/>
      </c>
      <c r="BB420" s="1" t="n"/>
      <c r="BC420" s="1">
        <f>IF(sum!A413="SA",sum!E413,"*")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2025</v>
      </c>
      <c r="J421" s="1" t="inlineStr">
        <is>
          <t>NCAP_BND</t>
        </is>
      </c>
      <c r="K421" s="1" t="inlineStr">
        <is>
          <t>FX</t>
        </is>
      </c>
      <c r="L421" s="1" t="n">
        <v>2025</v>
      </c>
      <c r="M421" s="1">
        <f>IF(sum!A414="AT",sum!B414,"*")</f>
        <v/>
      </c>
      <c r="N421" s="1" t="n"/>
      <c r="O421" s="1">
        <f>IF(sum!A414="AT",sum!E414,"*")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2025</v>
      </c>
      <c r="U421" s="1">
        <f>IF(sum!A414="BC",sum!B414,"*")</f>
        <v/>
      </c>
      <c r="V421" s="1" t="n"/>
      <c r="W421" s="1">
        <f>IF(sum!A414="BC",sum!E414,"*")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2025</v>
      </c>
      <c r="AC421" s="1">
        <f>IF(sum!A414="MA",sum!B414,"*")</f>
        <v/>
      </c>
      <c r="AD421" s="1" t="n"/>
      <c r="AE421" s="1">
        <f>IF(sum!A414="MA",sum!E414,"*")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2025</v>
      </c>
      <c r="AK421" s="1">
        <f>IF(sum!A414="ON",sum!B414,"*")</f>
        <v/>
      </c>
      <c r="AL421" s="1" t="n"/>
      <c r="AM421" s="1">
        <f>IF(sum!A414="ON",sum!E414,"*")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2025</v>
      </c>
      <c r="AS421" s="1">
        <f>IF(sum!A414="QU",sum!B414,"*")</f>
        <v/>
      </c>
      <c r="AT421" s="1" t="n"/>
      <c r="AU421" s="1">
        <f>IF(sum!A414="QU",sum!E414,"*")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2025</v>
      </c>
      <c r="BA421" s="1">
        <f>IF(sum!A414="SA",sum!B414,"*")</f>
        <v/>
      </c>
      <c r="BB421" s="1" t="n"/>
      <c r="BC421" s="1">
        <f>IF(sum!A414="SA",sum!E414,"*")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2025</v>
      </c>
      <c r="J422" s="1" t="inlineStr">
        <is>
          <t>NCAP_BND</t>
        </is>
      </c>
      <c r="K422" s="1" t="inlineStr">
        <is>
          <t>FX</t>
        </is>
      </c>
      <c r="L422" s="1" t="n">
        <v>2025</v>
      </c>
      <c r="M422" s="1">
        <f>IF(sum!A415="AT",sum!B415,"*")</f>
        <v/>
      </c>
      <c r="N422" s="1" t="n"/>
      <c r="O422" s="1">
        <f>IF(sum!A415="AT",sum!E415,"*")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2025</v>
      </c>
      <c r="U422" s="1">
        <f>IF(sum!A415="BC",sum!B415,"*")</f>
        <v/>
      </c>
      <c r="V422" s="1" t="n"/>
      <c r="W422" s="1">
        <f>IF(sum!A415="BC",sum!E415,"*")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2025</v>
      </c>
      <c r="AC422" s="1">
        <f>IF(sum!A415="MA",sum!B415,"*")</f>
        <v/>
      </c>
      <c r="AD422" s="1" t="n"/>
      <c r="AE422" s="1">
        <f>IF(sum!A415="MA",sum!E415,"*")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2025</v>
      </c>
      <c r="AK422" s="1">
        <f>IF(sum!A415="ON",sum!B415,"*")</f>
        <v/>
      </c>
      <c r="AL422" s="1" t="n"/>
      <c r="AM422" s="1">
        <f>IF(sum!A415="ON",sum!E415,"*")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2025</v>
      </c>
      <c r="AS422" s="1">
        <f>IF(sum!A415="QU",sum!B415,"*")</f>
        <v/>
      </c>
      <c r="AT422" s="1" t="n"/>
      <c r="AU422" s="1">
        <f>IF(sum!A415="QU",sum!E415,"*")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2025</v>
      </c>
      <c r="BA422" s="1">
        <f>IF(sum!A415="SA",sum!B415,"*")</f>
        <v/>
      </c>
      <c r="BB422" s="1" t="n"/>
      <c r="BC422" s="1">
        <f>IF(sum!A415="SA",sum!E415,"*")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2025</v>
      </c>
      <c r="J423" s="4" t="inlineStr">
        <is>
          <t>NCAP_BND</t>
        </is>
      </c>
      <c r="K423" s="4" t="inlineStr">
        <is>
          <t>FX</t>
        </is>
      </c>
      <c r="L423" s="4" t="n">
        <v>2025</v>
      </c>
      <c r="M423" s="1">
        <f>IF(sum!A416="AT",sum!B416,"*")</f>
        <v/>
      </c>
      <c r="N423" s="1" t="n"/>
      <c r="O423" s="1">
        <f>IF(sum!A416="AT",sum!E416,"*")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2025</v>
      </c>
      <c r="U423" s="1">
        <f>IF(sum!A416="BC",sum!B416,"*")</f>
        <v/>
      </c>
      <c r="V423" s="1" t="n"/>
      <c r="W423" s="1">
        <f>IF(sum!A416="BC",sum!E416,"*")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2025</v>
      </c>
      <c r="AC423" s="1">
        <f>IF(sum!A416="MA",sum!B416,"*")</f>
        <v/>
      </c>
      <c r="AD423" s="1" t="n"/>
      <c r="AE423" s="1">
        <f>IF(sum!A416="MA",sum!E416,"*")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2025</v>
      </c>
      <c r="AK423" s="1">
        <f>IF(sum!A416="ON",sum!B416,"*")</f>
        <v/>
      </c>
      <c r="AL423" s="1" t="n"/>
      <c r="AM423" s="1">
        <f>IF(sum!A416="ON",sum!E416,"*")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2025</v>
      </c>
      <c r="AS423" s="1">
        <f>IF(sum!A416="QU",sum!B416,"*")</f>
        <v/>
      </c>
      <c r="AT423" s="1" t="n"/>
      <c r="AU423" s="1">
        <f>IF(sum!A416="QU",sum!E416,"*")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2025</v>
      </c>
      <c r="BA423" s="1">
        <f>IF(sum!A416="SA",sum!B416,"*")</f>
        <v/>
      </c>
      <c r="BB423" s="1" t="n"/>
      <c r="BC423" s="1">
        <f>IF(sum!A416="SA",sum!E416,"*")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2025</v>
      </c>
      <c r="J424" s="1" t="inlineStr">
        <is>
          <t>NCAP_BND</t>
        </is>
      </c>
      <c r="K424" s="1" t="inlineStr">
        <is>
          <t>FX</t>
        </is>
      </c>
      <c r="L424" s="1" t="n">
        <v>2025</v>
      </c>
      <c r="M424" s="1">
        <f>IF(sum!A417="AT",sum!B417,"*")</f>
        <v/>
      </c>
      <c r="N424" s="1" t="n"/>
      <c r="O424" s="1">
        <f>IF(sum!A417="AT",sum!E417,"*")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2025</v>
      </c>
      <c r="U424" s="1">
        <f>IF(sum!A417="BC",sum!B417,"*")</f>
        <v/>
      </c>
      <c r="V424" s="1" t="n"/>
      <c r="W424" s="1">
        <f>IF(sum!A417="BC",sum!E417,"*")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2025</v>
      </c>
      <c r="AC424" s="1">
        <f>IF(sum!A417="MA",sum!B417,"*")</f>
        <v/>
      </c>
      <c r="AD424" s="1" t="n"/>
      <c r="AE424" s="1">
        <f>IF(sum!A417="MA",sum!E417,"*")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2025</v>
      </c>
      <c r="AK424" s="1">
        <f>IF(sum!A417="ON",sum!B417,"*")</f>
        <v/>
      </c>
      <c r="AL424" s="1" t="n"/>
      <c r="AM424" s="1">
        <f>IF(sum!A417="ON",sum!E417,"*")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2025</v>
      </c>
      <c r="AS424" s="1">
        <f>IF(sum!A417="QU",sum!B417,"*")</f>
        <v/>
      </c>
      <c r="AT424" s="1" t="n"/>
      <c r="AU424" s="1">
        <f>IF(sum!A417="QU",sum!E417,"*")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2025</v>
      </c>
      <c r="BA424" s="1">
        <f>IF(sum!A417="SA",sum!B417,"*")</f>
        <v/>
      </c>
      <c r="BB424" s="1" t="n"/>
      <c r="BC424" s="1">
        <f>IF(sum!A417="SA",sum!E417,"*")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2025</v>
      </c>
      <c r="J425" s="1" t="inlineStr">
        <is>
          <t>NCAP_BND</t>
        </is>
      </c>
      <c r="K425" s="1" t="inlineStr">
        <is>
          <t>FX</t>
        </is>
      </c>
      <c r="L425" s="1" t="n">
        <v>2025</v>
      </c>
      <c r="M425" s="1">
        <f>IF(sum!A418="AT",sum!B418,"*")</f>
        <v/>
      </c>
      <c r="N425" s="1" t="n"/>
      <c r="O425" s="1">
        <f>IF(sum!A418="AT",sum!E418,"*")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2025</v>
      </c>
      <c r="U425" s="1">
        <f>IF(sum!A418="BC",sum!B418,"*")</f>
        <v/>
      </c>
      <c r="V425" s="1" t="n"/>
      <c r="W425" s="1">
        <f>IF(sum!A418="BC",sum!E418,"*")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2025</v>
      </c>
      <c r="AC425" s="1">
        <f>IF(sum!A418="MA",sum!B418,"*")</f>
        <v/>
      </c>
      <c r="AD425" s="1" t="n"/>
      <c r="AE425" s="1">
        <f>IF(sum!A418="MA",sum!E418,"*")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2025</v>
      </c>
      <c r="AK425" s="1">
        <f>IF(sum!A418="ON",sum!B418,"*")</f>
        <v/>
      </c>
      <c r="AL425" s="1" t="n"/>
      <c r="AM425" s="1">
        <f>IF(sum!A418="ON",sum!E418,"*")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2025</v>
      </c>
      <c r="AS425" s="1">
        <f>IF(sum!A418="QU",sum!B418,"*")</f>
        <v/>
      </c>
      <c r="AT425" s="1" t="n"/>
      <c r="AU425" s="1">
        <f>IF(sum!A418="QU",sum!E418,"*")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2025</v>
      </c>
      <c r="BA425" s="1">
        <f>IF(sum!A418="SA",sum!B418,"*")</f>
        <v/>
      </c>
      <c r="BB425" s="1" t="n"/>
      <c r="BC425" s="1">
        <f>IF(sum!A418="SA",sum!E418,"*")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2025</v>
      </c>
      <c r="J426" s="4" t="inlineStr">
        <is>
          <t>NCAP_BND</t>
        </is>
      </c>
      <c r="K426" s="4" t="inlineStr">
        <is>
          <t>FX</t>
        </is>
      </c>
      <c r="L426" s="4" t="n">
        <v>2025</v>
      </c>
      <c r="M426" s="1">
        <f>IF(sum!A419="AT",sum!B419,"*")</f>
        <v/>
      </c>
      <c r="N426" s="1" t="n"/>
      <c r="O426" s="1">
        <f>IF(sum!A419="AT",sum!E419,"*")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2025</v>
      </c>
      <c r="U426" s="1">
        <f>IF(sum!A419="BC",sum!B419,"*")</f>
        <v/>
      </c>
      <c r="V426" s="1" t="n"/>
      <c r="W426" s="1">
        <f>IF(sum!A419="BC",sum!E419,"*")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2025</v>
      </c>
      <c r="AC426" s="1">
        <f>IF(sum!A419="MA",sum!B419,"*")</f>
        <v/>
      </c>
      <c r="AD426" s="1" t="n"/>
      <c r="AE426" s="1">
        <f>IF(sum!A419="MA",sum!E419,"*")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2025</v>
      </c>
      <c r="AK426" s="1">
        <f>IF(sum!A419="ON",sum!B419,"*")</f>
        <v/>
      </c>
      <c r="AL426" s="1" t="n"/>
      <c r="AM426" s="1">
        <f>IF(sum!A419="ON",sum!E419,"*")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2025</v>
      </c>
      <c r="AS426" s="1">
        <f>IF(sum!A419="QU",sum!B419,"*")</f>
        <v/>
      </c>
      <c r="AT426" s="1" t="n"/>
      <c r="AU426" s="1">
        <f>IF(sum!A419="QU",sum!E419,"*")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2025</v>
      </c>
      <c r="BA426" s="1">
        <f>IF(sum!A419="SA",sum!B419,"*")</f>
        <v/>
      </c>
      <c r="BB426" s="1" t="n"/>
      <c r="BC426" s="1">
        <f>IF(sum!A419="SA",sum!E419,"*")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2025</v>
      </c>
      <c r="J427" s="1" t="inlineStr">
        <is>
          <t>NCAP_BND</t>
        </is>
      </c>
      <c r="K427" s="1" t="inlineStr">
        <is>
          <t>FX</t>
        </is>
      </c>
      <c r="L427" s="1" t="n">
        <v>2025</v>
      </c>
      <c r="M427" s="1">
        <f>IF(sum!A420="AT",sum!B420,"*")</f>
        <v/>
      </c>
      <c r="N427" s="1" t="n"/>
      <c r="O427" s="1">
        <f>IF(sum!A420="AT",sum!E420,"*")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2025</v>
      </c>
      <c r="U427" s="1">
        <f>IF(sum!A420="BC",sum!B420,"*")</f>
        <v/>
      </c>
      <c r="V427" s="1" t="n"/>
      <c r="W427" s="1">
        <f>IF(sum!A420="BC",sum!E420,"*")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2025</v>
      </c>
      <c r="AC427" s="1">
        <f>IF(sum!A420="MA",sum!B420,"*")</f>
        <v/>
      </c>
      <c r="AD427" s="1" t="n"/>
      <c r="AE427" s="1">
        <f>IF(sum!A420="MA",sum!E420,"*")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2025</v>
      </c>
      <c r="AK427" s="1">
        <f>IF(sum!A420="ON",sum!B420,"*")</f>
        <v/>
      </c>
      <c r="AL427" s="1" t="n"/>
      <c r="AM427" s="1">
        <f>IF(sum!A420="ON",sum!E420,"*")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2025</v>
      </c>
      <c r="AS427" s="1">
        <f>IF(sum!A420="QU",sum!B420,"*")</f>
        <v/>
      </c>
      <c r="AT427" s="1" t="n"/>
      <c r="AU427" s="1">
        <f>IF(sum!A420="QU",sum!E420,"*")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2025</v>
      </c>
      <c r="BA427" s="1">
        <f>IF(sum!A420="SA",sum!B420,"*")</f>
        <v/>
      </c>
      <c r="BB427" s="1" t="n"/>
      <c r="BC427" s="1">
        <f>IF(sum!A420="SA",sum!E420,"*")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2025</v>
      </c>
      <c r="J428" s="1" t="inlineStr">
        <is>
          <t>NCAP_BND</t>
        </is>
      </c>
      <c r="K428" s="1" t="inlineStr">
        <is>
          <t>FX</t>
        </is>
      </c>
      <c r="L428" s="1" t="n">
        <v>2025</v>
      </c>
      <c r="M428" s="1">
        <f>IF(sum!A421="AT",sum!B421,"*")</f>
        <v/>
      </c>
      <c r="N428" s="1" t="n"/>
      <c r="O428" s="1">
        <f>IF(sum!A421="AT",sum!E421,"*")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2025</v>
      </c>
      <c r="U428" s="1">
        <f>IF(sum!A421="BC",sum!B421,"*")</f>
        <v/>
      </c>
      <c r="V428" s="1" t="n"/>
      <c r="W428" s="1">
        <f>IF(sum!A421="BC",sum!E421,"*")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2025</v>
      </c>
      <c r="AC428" s="1">
        <f>IF(sum!A421="MA",sum!B421,"*")</f>
        <v/>
      </c>
      <c r="AD428" s="1" t="n"/>
      <c r="AE428" s="1">
        <f>IF(sum!A421="MA",sum!E421,"*")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2025</v>
      </c>
      <c r="AK428" s="1">
        <f>IF(sum!A421="ON",sum!B421,"*")</f>
        <v/>
      </c>
      <c r="AL428" s="1" t="n"/>
      <c r="AM428" s="1">
        <f>IF(sum!A421="ON",sum!E421,"*")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2025</v>
      </c>
      <c r="AS428" s="1">
        <f>IF(sum!A421="QU",sum!B421,"*")</f>
        <v/>
      </c>
      <c r="AT428" s="1" t="n"/>
      <c r="AU428" s="1">
        <f>IF(sum!A421="QU",sum!E421,"*")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2025</v>
      </c>
      <c r="BA428" s="1">
        <f>IF(sum!A421="SA",sum!B421,"*")</f>
        <v/>
      </c>
      <c r="BB428" s="1" t="n"/>
      <c r="BC428" s="1">
        <f>IF(sum!A421="SA",sum!E421,"*")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2025</v>
      </c>
      <c r="J429" s="4" t="inlineStr">
        <is>
          <t>NCAP_BND</t>
        </is>
      </c>
      <c r="K429" s="4" t="inlineStr">
        <is>
          <t>FX</t>
        </is>
      </c>
      <c r="L429" s="4" t="n">
        <v>2025</v>
      </c>
      <c r="M429" s="1">
        <f>IF(sum!A422="AT",sum!B422,"*")</f>
        <v/>
      </c>
      <c r="N429" s="1" t="n"/>
      <c r="O429" s="1">
        <f>IF(sum!A422="AT",sum!E422,"*")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2025</v>
      </c>
      <c r="U429" s="1">
        <f>IF(sum!A422="BC",sum!B422,"*")</f>
        <v/>
      </c>
      <c r="V429" s="1" t="n"/>
      <c r="W429" s="1">
        <f>IF(sum!A422="BC",sum!E422,"*")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2025</v>
      </c>
      <c r="AC429" s="1">
        <f>IF(sum!A422="MA",sum!B422,"*")</f>
        <v/>
      </c>
      <c r="AD429" s="1" t="n"/>
      <c r="AE429" s="1">
        <f>IF(sum!A422="MA",sum!E422,"*")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2025</v>
      </c>
      <c r="AK429" s="1">
        <f>IF(sum!A422="ON",sum!B422,"*")</f>
        <v/>
      </c>
      <c r="AL429" s="1" t="n"/>
      <c r="AM429" s="1">
        <f>IF(sum!A422="ON",sum!E422,"*")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2025</v>
      </c>
      <c r="AS429" s="1">
        <f>IF(sum!A422="QU",sum!B422,"*")</f>
        <v/>
      </c>
      <c r="AT429" s="1" t="n"/>
      <c r="AU429" s="1">
        <f>IF(sum!A422="QU",sum!E422,"*")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2025</v>
      </c>
      <c r="BA429" s="1">
        <f>IF(sum!A422="SA",sum!B422,"*")</f>
        <v/>
      </c>
      <c r="BB429" s="1" t="n"/>
      <c r="BC429" s="1">
        <f>IF(sum!A422="SA",sum!E422,"*")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2025</v>
      </c>
      <c r="J430" s="1" t="inlineStr">
        <is>
          <t>NCAP_BND</t>
        </is>
      </c>
      <c r="K430" s="1" t="inlineStr">
        <is>
          <t>FX</t>
        </is>
      </c>
      <c r="L430" s="1" t="n">
        <v>2025</v>
      </c>
      <c r="M430" s="1">
        <f>IF(sum!A423="AT",sum!B423,"*")</f>
        <v/>
      </c>
      <c r="N430" s="1" t="n"/>
      <c r="O430" s="1">
        <f>IF(sum!A423="AT",sum!E423,"*")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2025</v>
      </c>
      <c r="U430" s="1">
        <f>IF(sum!A423="BC",sum!B423,"*")</f>
        <v/>
      </c>
      <c r="V430" s="1" t="n"/>
      <c r="W430" s="1">
        <f>IF(sum!A423="BC",sum!E423,"*")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2025</v>
      </c>
      <c r="AC430" s="1">
        <f>IF(sum!A423="MA",sum!B423,"*")</f>
        <v/>
      </c>
      <c r="AD430" s="1" t="n"/>
      <c r="AE430" s="1">
        <f>IF(sum!A423="MA",sum!E423,"*")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2025</v>
      </c>
      <c r="AK430" s="1">
        <f>IF(sum!A423="ON",sum!B423,"*")</f>
        <v/>
      </c>
      <c r="AL430" s="1" t="n"/>
      <c r="AM430" s="1">
        <f>IF(sum!A423="ON",sum!E423,"*")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2025</v>
      </c>
      <c r="AS430" s="1">
        <f>IF(sum!A423="QU",sum!B423,"*")</f>
        <v/>
      </c>
      <c r="AT430" s="1" t="n"/>
      <c r="AU430" s="1">
        <f>IF(sum!A423="QU",sum!E423,"*")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2025</v>
      </c>
      <c r="BA430" s="1">
        <f>IF(sum!A423="SA",sum!B423,"*")</f>
        <v/>
      </c>
      <c r="BB430" s="1" t="n"/>
      <c r="BC430" s="1">
        <f>IF(sum!A423="SA",sum!E423,"*")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2025</v>
      </c>
      <c r="J431" s="1" t="inlineStr">
        <is>
          <t>NCAP_BND</t>
        </is>
      </c>
      <c r="K431" s="1" t="inlineStr">
        <is>
          <t>FX</t>
        </is>
      </c>
      <c r="L431" s="1" t="n">
        <v>2025</v>
      </c>
      <c r="M431" s="1">
        <f>IF(sum!A424="AT",sum!B424,"*")</f>
        <v/>
      </c>
      <c r="N431" s="1" t="n"/>
      <c r="O431" s="1">
        <f>IF(sum!A424="AT",sum!E424,"*")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2025</v>
      </c>
      <c r="U431" s="1">
        <f>IF(sum!A424="BC",sum!B424,"*")</f>
        <v/>
      </c>
      <c r="V431" s="1" t="n"/>
      <c r="W431" s="1">
        <f>IF(sum!A424="BC",sum!E424,"*")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2025</v>
      </c>
      <c r="AC431" s="1">
        <f>IF(sum!A424="MA",sum!B424,"*")</f>
        <v/>
      </c>
      <c r="AD431" s="1" t="n"/>
      <c r="AE431" s="1">
        <f>IF(sum!A424="MA",sum!E424,"*")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2025</v>
      </c>
      <c r="AK431" s="1">
        <f>IF(sum!A424="ON",sum!B424,"*")</f>
        <v/>
      </c>
      <c r="AL431" s="1" t="n"/>
      <c r="AM431" s="1">
        <f>IF(sum!A424="ON",sum!E424,"*")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2025</v>
      </c>
      <c r="AS431" s="1">
        <f>IF(sum!A424="QU",sum!B424,"*")</f>
        <v/>
      </c>
      <c r="AT431" s="1" t="n"/>
      <c r="AU431" s="1">
        <f>IF(sum!A424="QU",sum!E424,"*")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2025</v>
      </c>
      <c r="BA431" s="1">
        <f>IF(sum!A424="SA",sum!B424,"*")</f>
        <v/>
      </c>
      <c r="BB431" s="1" t="n"/>
      <c r="BC431" s="1">
        <f>IF(sum!A424="SA",sum!E424,"*")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2025</v>
      </c>
      <c r="J432" s="4" t="inlineStr">
        <is>
          <t>NCAP_BND</t>
        </is>
      </c>
      <c r="K432" s="4" t="inlineStr">
        <is>
          <t>FX</t>
        </is>
      </c>
      <c r="L432" s="4" t="n">
        <v>2025</v>
      </c>
      <c r="M432" s="1">
        <f>IF(sum!A425="AT",sum!B425,"*")</f>
        <v/>
      </c>
      <c r="N432" s="1" t="n"/>
      <c r="O432" s="1">
        <f>IF(sum!A425="AT",sum!E425,"*")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2025</v>
      </c>
      <c r="U432" s="1">
        <f>IF(sum!A425="BC",sum!B425,"*")</f>
        <v/>
      </c>
      <c r="V432" s="1" t="n"/>
      <c r="W432" s="1">
        <f>IF(sum!A425="BC",sum!E425,"*")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2025</v>
      </c>
      <c r="AC432" s="1">
        <f>IF(sum!A425="MA",sum!B425,"*")</f>
        <v/>
      </c>
      <c r="AD432" s="1" t="n"/>
      <c r="AE432" s="1">
        <f>IF(sum!A425="MA",sum!E425,"*")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2025</v>
      </c>
      <c r="AK432" s="1">
        <f>IF(sum!A425="ON",sum!B425,"*")</f>
        <v/>
      </c>
      <c r="AL432" s="1" t="n"/>
      <c r="AM432" s="1">
        <f>IF(sum!A425="ON",sum!E425,"*")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2025</v>
      </c>
      <c r="AS432" s="1">
        <f>IF(sum!A425="QU",sum!B425,"*")</f>
        <v/>
      </c>
      <c r="AT432" s="1" t="n"/>
      <c r="AU432" s="1">
        <f>IF(sum!A425="QU",sum!E425,"*")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2025</v>
      </c>
      <c r="BA432" s="1">
        <f>IF(sum!A425="SA",sum!B425,"*")</f>
        <v/>
      </c>
      <c r="BB432" s="1" t="n"/>
      <c r="BC432" s="1">
        <f>IF(sum!A425="SA",sum!E425,"*")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2025</v>
      </c>
      <c r="J433" s="1" t="inlineStr">
        <is>
          <t>NCAP_BND</t>
        </is>
      </c>
      <c r="K433" s="1" t="inlineStr">
        <is>
          <t>FX</t>
        </is>
      </c>
      <c r="L433" s="1" t="n">
        <v>2025</v>
      </c>
      <c r="M433" s="1">
        <f>IF(sum!A426="AT",sum!B426,"*")</f>
        <v/>
      </c>
      <c r="N433" s="1" t="n"/>
      <c r="O433" s="1">
        <f>IF(sum!A426="AT",sum!E426,"*")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2025</v>
      </c>
      <c r="U433" s="1">
        <f>IF(sum!A426="BC",sum!B426,"*")</f>
        <v/>
      </c>
      <c r="V433" s="1" t="n"/>
      <c r="W433" s="1">
        <f>IF(sum!A426="BC",sum!E426,"*")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2025</v>
      </c>
      <c r="AC433" s="1">
        <f>IF(sum!A426="MA",sum!B426,"*")</f>
        <v/>
      </c>
      <c r="AD433" s="1" t="n"/>
      <c r="AE433" s="1">
        <f>IF(sum!A426="MA",sum!E426,"*")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2025</v>
      </c>
      <c r="AK433" s="1">
        <f>IF(sum!A426="ON",sum!B426,"*")</f>
        <v/>
      </c>
      <c r="AL433" s="1" t="n"/>
      <c r="AM433" s="1">
        <f>IF(sum!A426="ON",sum!E426,"*")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2025</v>
      </c>
      <c r="AS433" s="1">
        <f>IF(sum!A426="QU",sum!B426,"*")</f>
        <v/>
      </c>
      <c r="AT433" s="1" t="n"/>
      <c r="AU433" s="1">
        <f>IF(sum!A426="QU",sum!E426,"*")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2025</v>
      </c>
      <c r="BA433" s="1">
        <f>IF(sum!A426="SA",sum!B426,"*")</f>
        <v/>
      </c>
      <c r="BB433" s="1" t="n"/>
      <c r="BC433" s="1">
        <f>IF(sum!A426="SA",sum!E426,"*")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2025</v>
      </c>
      <c r="J434" s="1" t="inlineStr">
        <is>
          <t>NCAP_BND</t>
        </is>
      </c>
      <c r="K434" s="1" t="inlineStr">
        <is>
          <t>FX</t>
        </is>
      </c>
      <c r="L434" s="1" t="n">
        <v>2025</v>
      </c>
      <c r="M434" s="1">
        <f>IF(sum!A427="AT",sum!B427,"*")</f>
        <v/>
      </c>
      <c r="N434" s="1" t="n"/>
      <c r="O434" s="1">
        <f>IF(sum!A427="AT",sum!E427,"*")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2025</v>
      </c>
      <c r="U434" s="1">
        <f>IF(sum!A427="BC",sum!B427,"*")</f>
        <v/>
      </c>
      <c r="V434" s="1" t="n"/>
      <c r="W434" s="1">
        <f>IF(sum!A427="BC",sum!E427,"*")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2025</v>
      </c>
      <c r="AC434" s="1">
        <f>IF(sum!A427="MA",sum!B427,"*")</f>
        <v/>
      </c>
      <c r="AD434" s="1" t="n"/>
      <c r="AE434" s="1">
        <f>IF(sum!A427="MA",sum!E427,"*")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2025</v>
      </c>
      <c r="AK434" s="1">
        <f>IF(sum!A427="ON",sum!B427,"*")</f>
        <v/>
      </c>
      <c r="AL434" s="1" t="n"/>
      <c r="AM434" s="1">
        <f>IF(sum!A427="ON",sum!E427,"*")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2025</v>
      </c>
      <c r="AS434" s="1">
        <f>IF(sum!A427="QU",sum!B427,"*")</f>
        <v/>
      </c>
      <c r="AT434" s="1" t="n"/>
      <c r="AU434" s="1">
        <f>IF(sum!A427="QU",sum!E427,"*")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2025</v>
      </c>
      <c r="BA434" s="1">
        <f>IF(sum!A427="SA",sum!B427,"*")</f>
        <v/>
      </c>
      <c r="BB434" s="1" t="n"/>
      <c r="BC434" s="1">
        <f>IF(sum!A427="SA",sum!E427,"*")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2025</v>
      </c>
      <c r="J435" s="4" t="inlineStr">
        <is>
          <t>NCAP_BND</t>
        </is>
      </c>
      <c r="K435" s="4" t="inlineStr">
        <is>
          <t>FX</t>
        </is>
      </c>
      <c r="L435" s="4" t="n">
        <v>2025</v>
      </c>
      <c r="M435" s="1">
        <f>IF(sum!A428="AT",sum!B428,"*")</f>
        <v/>
      </c>
      <c r="N435" s="1" t="n"/>
      <c r="O435" s="1">
        <f>IF(sum!A428="AT",sum!E428,"*")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2025</v>
      </c>
      <c r="U435" s="1">
        <f>IF(sum!A428="BC",sum!B428,"*")</f>
        <v/>
      </c>
      <c r="V435" s="1" t="n"/>
      <c r="W435" s="1">
        <f>IF(sum!A428="BC",sum!E428,"*")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2025</v>
      </c>
      <c r="AC435" s="1">
        <f>IF(sum!A428="MA",sum!B428,"*")</f>
        <v/>
      </c>
      <c r="AD435" s="1" t="n"/>
      <c r="AE435" s="1">
        <f>IF(sum!A428="MA",sum!E428,"*")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2025</v>
      </c>
      <c r="AK435" s="1">
        <f>IF(sum!A428="ON",sum!B428,"*")</f>
        <v/>
      </c>
      <c r="AL435" s="1" t="n"/>
      <c r="AM435" s="1">
        <f>IF(sum!A428="ON",sum!E428,"*")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2025</v>
      </c>
      <c r="AS435" s="1">
        <f>IF(sum!A428="QU",sum!B428,"*")</f>
        <v/>
      </c>
      <c r="AT435" s="1" t="n"/>
      <c r="AU435" s="1">
        <f>IF(sum!A428="QU",sum!E428,"*")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2025</v>
      </c>
      <c r="BA435" s="1">
        <f>IF(sum!A428="SA",sum!B428,"*")</f>
        <v/>
      </c>
      <c r="BB435" s="1" t="n"/>
      <c r="BC435" s="1">
        <f>IF(sum!A428="SA",sum!E428,"*")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2025</v>
      </c>
      <c r="J436" s="1" t="inlineStr">
        <is>
          <t>NCAP_BND</t>
        </is>
      </c>
      <c r="K436" s="1" t="inlineStr">
        <is>
          <t>FX</t>
        </is>
      </c>
      <c r="L436" s="1" t="n">
        <v>2025</v>
      </c>
      <c r="M436" s="1">
        <f>IF(sum!A429="AT",sum!B429,"*")</f>
        <v/>
      </c>
      <c r="N436" s="1" t="n"/>
      <c r="O436" s="1">
        <f>IF(sum!A429="AT",sum!E429,"*")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2025</v>
      </c>
      <c r="U436" s="1">
        <f>IF(sum!A429="BC",sum!B429,"*")</f>
        <v/>
      </c>
      <c r="V436" s="1" t="n"/>
      <c r="W436" s="1">
        <f>IF(sum!A429="BC",sum!E429,"*")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2025</v>
      </c>
      <c r="AC436" s="1">
        <f>IF(sum!A429="MA",sum!B429,"*")</f>
        <v/>
      </c>
      <c r="AD436" s="1" t="n"/>
      <c r="AE436" s="1">
        <f>IF(sum!A429="MA",sum!E429,"*")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2025</v>
      </c>
      <c r="AK436" s="1">
        <f>IF(sum!A429="ON",sum!B429,"*")</f>
        <v/>
      </c>
      <c r="AL436" s="1" t="n"/>
      <c r="AM436" s="1">
        <f>IF(sum!A429="ON",sum!E429,"*")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2025</v>
      </c>
      <c r="AS436" s="1">
        <f>IF(sum!A429="QU",sum!B429,"*")</f>
        <v/>
      </c>
      <c r="AT436" s="1" t="n"/>
      <c r="AU436" s="1">
        <f>IF(sum!A429="QU",sum!E429,"*")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2025</v>
      </c>
      <c r="BA436" s="1">
        <f>IF(sum!A429="SA",sum!B429,"*")</f>
        <v/>
      </c>
      <c r="BB436" s="1" t="n"/>
      <c r="BC436" s="1">
        <f>IF(sum!A429="SA",sum!E429,"*")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2025</v>
      </c>
      <c r="J437" s="1" t="inlineStr">
        <is>
          <t>NCAP_BND</t>
        </is>
      </c>
      <c r="K437" s="1" t="inlineStr">
        <is>
          <t>FX</t>
        </is>
      </c>
      <c r="L437" s="1" t="n">
        <v>2025</v>
      </c>
      <c r="M437" s="1">
        <f>IF(sum!A430="AT",sum!B430,"*")</f>
        <v/>
      </c>
      <c r="N437" s="1" t="n"/>
      <c r="O437" s="1">
        <f>IF(sum!A430="AT",sum!E430,"*")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2025</v>
      </c>
      <c r="U437" s="1">
        <f>IF(sum!A430="BC",sum!B430,"*")</f>
        <v/>
      </c>
      <c r="V437" s="1" t="n"/>
      <c r="W437" s="1">
        <f>IF(sum!A430="BC",sum!E430,"*")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2025</v>
      </c>
      <c r="AC437" s="1">
        <f>IF(sum!A430="MA",sum!B430,"*")</f>
        <v/>
      </c>
      <c r="AD437" s="1" t="n"/>
      <c r="AE437" s="1">
        <f>IF(sum!A430="MA",sum!E430,"*")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2025</v>
      </c>
      <c r="AK437" s="1">
        <f>IF(sum!A430="ON",sum!B430,"*")</f>
        <v/>
      </c>
      <c r="AL437" s="1" t="n"/>
      <c r="AM437" s="1">
        <f>IF(sum!A430="ON",sum!E430,"*")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2025</v>
      </c>
      <c r="AS437" s="1">
        <f>IF(sum!A430="QU",sum!B430,"*")</f>
        <v/>
      </c>
      <c r="AT437" s="1" t="n"/>
      <c r="AU437" s="1">
        <f>IF(sum!A430="QU",sum!E430,"*")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2025</v>
      </c>
      <c r="BA437" s="1">
        <f>IF(sum!A430="SA",sum!B430,"*")</f>
        <v/>
      </c>
      <c r="BB437" s="1" t="n"/>
      <c r="BC437" s="1">
        <f>IF(sum!A430="SA",sum!E430,"*")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2025</v>
      </c>
      <c r="J438" s="4" t="inlineStr">
        <is>
          <t>NCAP_BND</t>
        </is>
      </c>
      <c r="K438" s="4" t="inlineStr">
        <is>
          <t>FX</t>
        </is>
      </c>
      <c r="L438" s="4" t="n">
        <v>2025</v>
      </c>
      <c r="M438" s="1">
        <f>IF(sum!A431="AT",sum!B431,"*")</f>
        <v/>
      </c>
      <c r="N438" s="1" t="n"/>
      <c r="O438" s="1">
        <f>IF(sum!A431="AT",sum!E431,"*")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2025</v>
      </c>
      <c r="U438" s="1">
        <f>IF(sum!A431="BC",sum!B431,"*")</f>
        <v/>
      </c>
      <c r="V438" s="1" t="n"/>
      <c r="W438" s="1">
        <f>IF(sum!A431="BC",sum!E431,"*")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2025</v>
      </c>
      <c r="AC438" s="1">
        <f>IF(sum!A431="MA",sum!B431,"*")</f>
        <v/>
      </c>
      <c r="AD438" s="1" t="n"/>
      <c r="AE438" s="1">
        <f>IF(sum!A431="MA",sum!E431,"*")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2025</v>
      </c>
      <c r="AK438" s="1">
        <f>IF(sum!A431="ON",sum!B431,"*")</f>
        <v/>
      </c>
      <c r="AL438" s="1" t="n"/>
      <c r="AM438" s="1">
        <f>IF(sum!A431="ON",sum!E431,"*")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2025</v>
      </c>
      <c r="AS438" s="1">
        <f>IF(sum!A431="QU",sum!B431,"*")</f>
        <v/>
      </c>
      <c r="AT438" s="1" t="n"/>
      <c r="AU438" s="1">
        <f>IF(sum!A431="QU",sum!E431,"*")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2025</v>
      </c>
      <c r="BA438" s="1">
        <f>IF(sum!A431="SA",sum!B431,"*")</f>
        <v/>
      </c>
      <c r="BB438" s="1" t="n"/>
      <c r="BC438" s="1">
        <f>IF(sum!A431="SA",sum!E431,"*")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2025</v>
      </c>
      <c r="J439" s="1" t="inlineStr">
        <is>
          <t>NCAP_BND</t>
        </is>
      </c>
      <c r="K439" s="1" t="inlineStr">
        <is>
          <t>FX</t>
        </is>
      </c>
      <c r="L439" s="1" t="n">
        <v>2025</v>
      </c>
      <c r="M439" s="1">
        <f>IF(sum!A432="AT",sum!B432,"*")</f>
        <v/>
      </c>
      <c r="N439" s="1" t="n"/>
      <c r="O439" s="1">
        <f>IF(sum!A432="AT",sum!E432,"*")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2025</v>
      </c>
      <c r="U439" s="1">
        <f>IF(sum!A432="BC",sum!B432,"*")</f>
        <v/>
      </c>
      <c r="V439" s="1" t="n"/>
      <c r="W439" s="1">
        <f>IF(sum!A432="BC",sum!E432,"*")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2025</v>
      </c>
      <c r="AC439" s="1">
        <f>IF(sum!A432="MA",sum!B432,"*")</f>
        <v/>
      </c>
      <c r="AD439" s="1" t="n"/>
      <c r="AE439" s="1">
        <f>IF(sum!A432="MA",sum!E432,"*")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2025</v>
      </c>
      <c r="AK439" s="1">
        <f>IF(sum!A432="ON",sum!B432,"*")</f>
        <v/>
      </c>
      <c r="AL439" s="1" t="n"/>
      <c r="AM439" s="1">
        <f>IF(sum!A432="ON",sum!E432,"*")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2025</v>
      </c>
      <c r="AS439" s="1">
        <f>IF(sum!A432="QU",sum!B432,"*")</f>
        <v/>
      </c>
      <c r="AT439" s="1" t="n"/>
      <c r="AU439" s="1">
        <f>IF(sum!A432="QU",sum!E432,"*")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2025</v>
      </c>
      <c r="BA439" s="1">
        <f>IF(sum!A432="SA",sum!B432,"*")</f>
        <v/>
      </c>
      <c r="BB439" s="1" t="n"/>
      <c r="BC439" s="1">
        <f>IF(sum!A432="SA",sum!E432,"*")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2025</v>
      </c>
      <c r="J440" s="1" t="inlineStr">
        <is>
          <t>NCAP_BND</t>
        </is>
      </c>
      <c r="K440" s="1" t="inlineStr">
        <is>
          <t>FX</t>
        </is>
      </c>
      <c r="L440" s="1" t="n">
        <v>2025</v>
      </c>
      <c r="M440" s="1">
        <f>IF(sum!A433="AT",sum!B433,"*")</f>
        <v/>
      </c>
      <c r="N440" s="1" t="n"/>
      <c r="O440" s="1">
        <f>IF(sum!A433="AT",sum!E433,"*")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2025</v>
      </c>
      <c r="U440" s="1">
        <f>IF(sum!A433="BC",sum!B433,"*")</f>
        <v/>
      </c>
      <c r="V440" s="1" t="n"/>
      <c r="W440" s="1">
        <f>IF(sum!A433="BC",sum!E433,"*")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2025</v>
      </c>
      <c r="AC440" s="1">
        <f>IF(sum!A433="MA",sum!B433,"*")</f>
        <v/>
      </c>
      <c r="AD440" s="1" t="n"/>
      <c r="AE440" s="1">
        <f>IF(sum!A433="MA",sum!E433,"*")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2025</v>
      </c>
      <c r="AK440" s="1">
        <f>IF(sum!A433="ON",sum!B433,"*")</f>
        <v/>
      </c>
      <c r="AL440" s="1" t="n"/>
      <c r="AM440" s="1">
        <f>IF(sum!A433="ON",sum!E433,"*")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2025</v>
      </c>
      <c r="AS440" s="1">
        <f>IF(sum!A433="QU",sum!B433,"*")</f>
        <v/>
      </c>
      <c r="AT440" s="1" t="n"/>
      <c r="AU440" s="1">
        <f>IF(sum!A433="QU",sum!E433,"*")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2025</v>
      </c>
      <c r="BA440" s="1">
        <f>IF(sum!A433="SA",sum!B433,"*")</f>
        <v/>
      </c>
      <c r="BB440" s="1" t="n"/>
      <c r="BC440" s="1">
        <f>IF(sum!A433="SA",sum!E433,"*")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2025</v>
      </c>
      <c r="J441" s="4" t="inlineStr">
        <is>
          <t>NCAP_BND</t>
        </is>
      </c>
      <c r="K441" s="4" t="inlineStr">
        <is>
          <t>FX</t>
        </is>
      </c>
      <c r="L441" s="4" t="n">
        <v>2025</v>
      </c>
      <c r="M441" s="1">
        <f>IF(sum!A434="AT",sum!B434,"*")</f>
        <v/>
      </c>
      <c r="N441" s="1" t="n"/>
      <c r="O441" s="1">
        <f>IF(sum!A434="AT",sum!E434,"*")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2025</v>
      </c>
      <c r="U441" s="1">
        <f>IF(sum!A434="BC",sum!B434,"*")</f>
        <v/>
      </c>
      <c r="V441" s="1" t="n"/>
      <c r="W441" s="1">
        <f>IF(sum!A434="BC",sum!E434,"*")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2025</v>
      </c>
      <c r="AC441" s="1">
        <f>IF(sum!A434="MA",sum!B434,"*")</f>
        <v/>
      </c>
      <c r="AD441" s="1" t="n"/>
      <c r="AE441" s="1">
        <f>IF(sum!A434="MA",sum!E434,"*")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2025</v>
      </c>
      <c r="AK441" s="1">
        <f>IF(sum!A434="ON",sum!B434,"*")</f>
        <v/>
      </c>
      <c r="AL441" s="1" t="n"/>
      <c r="AM441" s="1">
        <f>IF(sum!A434="ON",sum!E434,"*")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2025</v>
      </c>
      <c r="AS441" s="1">
        <f>IF(sum!A434="QU",sum!B434,"*")</f>
        <v/>
      </c>
      <c r="AT441" s="1" t="n"/>
      <c r="AU441" s="1">
        <f>IF(sum!A434="QU",sum!E434,"*")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2025</v>
      </c>
      <c r="BA441" s="1">
        <f>IF(sum!A434="SA",sum!B434,"*")</f>
        <v/>
      </c>
      <c r="BB441" s="1" t="n"/>
      <c r="BC441" s="1">
        <f>IF(sum!A434="SA",sum!E434,"*")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2025</v>
      </c>
      <c r="J442" s="1" t="inlineStr">
        <is>
          <t>NCAP_BND</t>
        </is>
      </c>
      <c r="K442" s="1" t="inlineStr">
        <is>
          <t>FX</t>
        </is>
      </c>
      <c r="L442" s="1" t="n">
        <v>2025</v>
      </c>
      <c r="M442" s="1">
        <f>IF(sum!A435="AT",sum!B435,"*")</f>
        <v/>
      </c>
      <c r="N442" s="1" t="n"/>
      <c r="O442" s="1">
        <f>IF(sum!A435="AT",sum!E435,"*")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2025</v>
      </c>
      <c r="U442" s="1">
        <f>IF(sum!A435="BC",sum!B435,"*")</f>
        <v/>
      </c>
      <c r="V442" s="1" t="n"/>
      <c r="W442" s="1">
        <f>IF(sum!A435="BC",sum!E435,"*")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2025</v>
      </c>
      <c r="AC442" s="1">
        <f>IF(sum!A435="MA",sum!B435,"*")</f>
        <v/>
      </c>
      <c r="AD442" s="1" t="n"/>
      <c r="AE442" s="1">
        <f>IF(sum!A435="MA",sum!E435,"*")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2025</v>
      </c>
      <c r="AK442" s="1">
        <f>IF(sum!A435="ON",sum!B435,"*")</f>
        <v/>
      </c>
      <c r="AL442" s="1" t="n"/>
      <c r="AM442" s="1">
        <f>IF(sum!A435="ON",sum!E435,"*")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2025</v>
      </c>
      <c r="AS442" s="1">
        <f>IF(sum!A435="QU",sum!B435,"*")</f>
        <v/>
      </c>
      <c r="AT442" s="1" t="n"/>
      <c r="AU442" s="1">
        <f>IF(sum!A435="QU",sum!E435,"*")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2025</v>
      </c>
      <c r="BA442" s="1">
        <f>IF(sum!A435="SA",sum!B435,"*")</f>
        <v/>
      </c>
      <c r="BB442" s="1" t="n"/>
      <c r="BC442" s="1">
        <f>IF(sum!A435="SA",sum!E435,"*")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2025</v>
      </c>
      <c r="J443" s="1" t="inlineStr">
        <is>
          <t>NCAP_BND</t>
        </is>
      </c>
      <c r="K443" s="1" t="inlineStr">
        <is>
          <t>FX</t>
        </is>
      </c>
      <c r="L443" s="1" t="n">
        <v>2025</v>
      </c>
      <c r="M443" s="1">
        <f>IF(sum!A436="AT",sum!B436,"*")</f>
        <v/>
      </c>
      <c r="N443" s="1" t="n"/>
      <c r="O443" s="1">
        <f>IF(sum!A436="AT",sum!E436,"*")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2025</v>
      </c>
      <c r="U443" s="1">
        <f>IF(sum!A436="BC",sum!B436,"*")</f>
        <v/>
      </c>
      <c r="V443" s="1" t="n"/>
      <c r="W443" s="1">
        <f>IF(sum!A436="BC",sum!E436,"*")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2025</v>
      </c>
      <c r="AC443" s="1">
        <f>IF(sum!A436="MA",sum!B436,"*")</f>
        <v/>
      </c>
      <c r="AD443" s="1" t="n"/>
      <c r="AE443" s="1">
        <f>IF(sum!A436="MA",sum!E436,"*")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2025</v>
      </c>
      <c r="AK443" s="1">
        <f>IF(sum!A436="ON",sum!B436,"*")</f>
        <v/>
      </c>
      <c r="AL443" s="1" t="n"/>
      <c r="AM443" s="1">
        <f>IF(sum!A436="ON",sum!E436,"*")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2025</v>
      </c>
      <c r="AS443" s="1">
        <f>IF(sum!A436="QU",sum!B436,"*")</f>
        <v/>
      </c>
      <c r="AT443" s="1" t="n"/>
      <c r="AU443" s="1">
        <f>IF(sum!A436="QU",sum!E436,"*")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2025</v>
      </c>
      <c r="BA443" s="1">
        <f>IF(sum!A436="SA",sum!B436,"*")</f>
        <v/>
      </c>
      <c r="BB443" s="1" t="n"/>
      <c r="BC443" s="1">
        <f>IF(sum!A436="SA",sum!E436,"*")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2025</v>
      </c>
      <c r="J444" s="4" t="inlineStr">
        <is>
          <t>NCAP_BND</t>
        </is>
      </c>
      <c r="K444" s="4" t="inlineStr">
        <is>
          <t>FX</t>
        </is>
      </c>
      <c r="L444" s="4" t="n">
        <v>2025</v>
      </c>
      <c r="M444" s="1">
        <f>IF(sum!A437="AT",sum!B437,"*")</f>
        <v/>
      </c>
      <c r="N444" s="1" t="n"/>
      <c r="O444" s="1">
        <f>IF(sum!A437="AT",sum!E437,"*")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2025</v>
      </c>
      <c r="U444" s="1">
        <f>IF(sum!A437="BC",sum!B437,"*")</f>
        <v/>
      </c>
      <c r="V444" s="1" t="n"/>
      <c r="W444" s="1">
        <f>IF(sum!A437="BC",sum!E437,"*")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2025</v>
      </c>
      <c r="AC444" s="1">
        <f>IF(sum!A437="MA",sum!B437,"*")</f>
        <v/>
      </c>
      <c r="AD444" s="1" t="n"/>
      <c r="AE444" s="1">
        <f>IF(sum!A437="MA",sum!E437,"*")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2025</v>
      </c>
      <c r="AK444" s="1">
        <f>IF(sum!A437="ON",sum!B437,"*")</f>
        <v/>
      </c>
      <c r="AL444" s="1" t="n"/>
      <c r="AM444" s="1">
        <f>IF(sum!A437="ON",sum!E437,"*")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2025</v>
      </c>
      <c r="AS444" s="1">
        <f>IF(sum!A437="QU",sum!B437,"*")</f>
        <v/>
      </c>
      <c r="AT444" s="1" t="n"/>
      <c r="AU444" s="1">
        <f>IF(sum!A437="QU",sum!E437,"*")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2025</v>
      </c>
      <c r="BA444" s="1">
        <f>IF(sum!A437="SA",sum!B437,"*")</f>
        <v/>
      </c>
      <c r="BB444" s="1" t="n"/>
      <c r="BC444" s="1">
        <f>IF(sum!A437="SA",sum!E437,"*")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2025</v>
      </c>
      <c r="J445" s="1" t="inlineStr">
        <is>
          <t>NCAP_BND</t>
        </is>
      </c>
      <c r="K445" s="1" t="inlineStr">
        <is>
          <t>FX</t>
        </is>
      </c>
      <c r="L445" s="1" t="n">
        <v>2025</v>
      </c>
      <c r="M445" s="1">
        <f>IF(sum!A438="AT",sum!B438,"*")</f>
        <v/>
      </c>
      <c r="N445" s="1" t="n"/>
      <c r="O445" s="1">
        <f>IF(sum!A438="AT",sum!E438,"*")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2025</v>
      </c>
      <c r="U445" s="1">
        <f>IF(sum!A438="BC",sum!B438,"*")</f>
        <v/>
      </c>
      <c r="V445" s="1" t="n"/>
      <c r="W445" s="1">
        <f>IF(sum!A438="BC",sum!E438,"*")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2025</v>
      </c>
      <c r="AC445" s="1">
        <f>IF(sum!A438="MA",sum!B438,"*")</f>
        <v/>
      </c>
      <c r="AD445" s="1" t="n"/>
      <c r="AE445" s="1">
        <f>IF(sum!A438="MA",sum!E438,"*")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2025</v>
      </c>
      <c r="AK445" s="1">
        <f>IF(sum!A438="ON",sum!B438,"*")</f>
        <v/>
      </c>
      <c r="AL445" s="1" t="n"/>
      <c r="AM445" s="1">
        <f>IF(sum!A438="ON",sum!E438,"*")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2025</v>
      </c>
      <c r="AS445" s="1">
        <f>IF(sum!A438="QU",sum!B438,"*")</f>
        <v/>
      </c>
      <c r="AT445" s="1" t="n"/>
      <c r="AU445" s="1">
        <f>IF(sum!A438="QU",sum!E438,"*")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2025</v>
      </c>
      <c r="BA445" s="1">
        <f>IF(sum!A438="SA",sum!B438,"*")</f>
        <v/>
      </c>
      <c r="BB445" s="1" t="n"/>
      <c r="BC445" s="1">
        <f>IF(sum!A438="SA",sum!E438,"*")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2025</v>
      </c>
      <c r="J446" s="1" t="inlineStr">
        <is>
          <t>NCAP_BND</t>
        </is>
      </c>
      <c r="K446" s="1" t="inlineStr">
        <is>
          <t>FX</t>
        </is>
      </c>
      <c r="L446" s="1" t="n">
        <v>2025</v>
      </c>
      <c r="M446" s="1">
        <f>IF(sum!A439="AT",sum!B439,"*")</f>
        <v/>
      </c>
      <c r="N446" s="1" t="n"/>
      <c r="O446" s="1">
        <f>IF(sum!A439="AT",sum!E439,"*")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2025</v>
      </c>
      <c r="U446" s="1">
        <f>IF(sum!A439="BC",sum!B439,"*")</f>
        <v/>
      </c>
      <c r="V446" s="1" t="n"/>
      <c r="W446" s="1">
        <f>IF(sum!A439="BC",sum!E439,"*")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2025</v>
      </c>
      <c r="AC446" s="1">
        <f>IF(sum!A439="MA",sum!B439,"*")</f>
        <v/>
      </c>
      <c r="AD446" s="1" t="n"/>
      <c r="AE446" s="1">
        <f>IF(sum!A439="MA",sum!E439,"*")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2025</v>
      </c>
      <c r="AK446" s="1">
        <f>IF(sum!A439="ON",sum!B439,"*")</f>
        <v/>
      </c>
      <c r="AL446" s="1" t="n"/>
      <c r="AM446" s="1">
        <f>IF(sum!A439="ON",sum!E439,"*")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2025</v>
      </c>
      <c r="AS446" s="1">
        <f>IF(sum!A439="QU",sum!B439,"*")</f>
        <v/>
      </c>
      <c r="AT446" s="1" t="n"/>
      <c r="AU446" s="1">
        <f>IF(sum!A439="QU",sum!E439,"*")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2025</v>
      </c>
      <c r="BA446" s="1">
        <f>IF(sum!A439="SA",sum!B439,"*")</f>
        <v/>
      </c>
      <c r="BB446" s="1" t="n"/>
      <c r="BC446" s="1">
        <f>IF(sum!A439="SA",sum!E439,"*")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2025</v>
      </c>
      <c r="J447" s="4" t="inlineStr">
        <is>
          <t>NCAP_BND</t>
        </is>
      </c>
      <c r="K447" s="4" t="inlineStr">
        <is>
          <t>FX</t>
        </is>
      </c>
      <c r="L447" s="4" t="n">
        <v>2025</v>
      </c>
      <c r="M447" s="1">
        <f>IF(sum!A440="AT",sum!B440,"*")</f>
        <v/>
      </c>
      <c r="N447" s="1" t="n"/>
      <c r="O447" s="1">
        <f>IF(sum!A440="AT",sum!E440,"*")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2025</v>
      </c>
      <c r="U447" s="1">
        <f>IF(sum!A440="BC",sum!B440,"*")</f>
        <v/>
      </c>
      <c r="V447" s="1" t="n"/>
      <c r="W447" s="1">
        <f>IF(sum!A440="BC",sum!E440,"*")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2025</v>
      </c>
      <c r="AC447" s="1">
        <f>IF(sum!A440="MA",sum!B440,"*")</f>
        <v/>
      </c>
      <c r="AD447" s="1" t="n"/>
      <c r="AE447" s="1">
        <f>IF(sum!A440="MA",sum!E440,"*")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2025</v>
      </c>
      <c r="AK447" s="1">
        <f>IF(sum!A440="ON",sum!B440,"*")</f>
        <v/>
      </c>
      <c r="AL447" s="1" t="n"/>
      <c r="AM447" s="1">
        <f>IF(sum!A440="ON",sum!E440,"*")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2025</v>
      </c>
      <c r="AS447" s="1">
        <f>IF(sum!A440="QU",sum!B440,"*")</f>
        <v/>
      </c>
      <c r="AT447" s="1" t="n"/>
      <c r="AU447" s="1">
        <f>IF(sum!A440="QU",sum!E440,"*")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2025</v>
      </c>
      <c r="BA447" s="1">
        <f>IF(sum!A440="SA",sum!B440,"*")</f>
        <v/>
      </c>
      <c r="BB447" s="1" t="n"/>
      <c r="BC447" s="1">
        <f>IF(sum!A440="SA",sum!E440,"*")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2025</v>
      </c>
      <c r="J448" s="1" t="inlineStr">
        <is>
          <t>NCAP_BND</t>
        </is>
      </c>
      <c r="K448" s="1" t="inlineStr">
        <is>
          <t>FX</t>
        </is>
      </c>
      <c r="L448" s="1" t="n">
        <v>2025</v>
      </c>
      <c r="M448" s="1">
        <f>IF(sum!A441="AT",sum!B441,"*")</f>
        <v/>
      </c>
      <c r="N448" s="1" t="n"/>
      <c r="O448" s="1">
        <f>IF(sum!A441="AT",sum!E441,"*")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2025</v>
      </c>
      <c r="U448" s="1">
        <f>IF(sum!A441="BC",sum!B441,"*")</f>
        <v/>
      </c>
      <c r="V448" s="1" t="n"/>
      <c r="W448" s="1">
        <f>IF(sum!A441="BC",sum!E441,"*")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2025</v>
      </c>
      <c r="AC448" s="1">
        <f>IF(sum!A441="MA",sum!B441,"*")</f>
        <v/>
      </c>
      <c r="AD448" s="1" t="n"/>
      <c r="AE448" s="1">
        <f>IF(sum!A441="MA",sum!E441,"*")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2025</v>
      </c>
      <c r="AK448" s="1">
        <f>IF(sum!A441="ON",sum!B441,"*")</f>
        <v/>
      </c>
      <c r="AL448" s="1" t="n"/>
      <c r="AM448" s="1">
        <f>IF(sum!A441="ON",sum!E441,"*")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2025</v>
      </c>
      <c r="AS448" s="1">
        <f>IF(sum!A441="QU",sum!B441,"*")</f>
        <v/>
      </c>
      <c r="AT448" s="1" t="n"/>
      <c r="AU448" s="1">
        <f>IF(sum!A441="QU",sum!E441,"*")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2025</v>
      </c>
      <c r="BA448" s="1">
        <f>IF(sum!A441="SA",sum!B441,"*")</f>
        <v/>
      </c>
      <c r="BB448" s="1" t="n"/>
      <c r="BC448" s="1">
        <f>IF(sum!A441="SA",sum!E441,"*")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2025</v>
      </c>
      <c r="J449" s="1" t="inlineStr">
        <is>
          <t>NCAP_BND</t>
        </is>
      </c>
      <c r="K449" s="1" t="inlineStr">
        <is>
          <t>FX</t>
        </is>
      </c>
      <c r="L449" s="1" t="n">
        <v>2025</v>
      </c>
      <c r="M449" s="1">
        <f>IF(sum!A442="AT",sum!B442,"*")</f>
        <v/>
      </c>
      <c r="N449" s="1" t="n"/>
      <c r="O449" s="1">
        <f>IF(sum!A442="AT",sum!E442,"*")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2025</v>
      </c>
      <c r="U449" s="1">
        <f>IF(sum!A442="BC",sum!B442,"*")</f>
        <v/>
      </c>
      <c r="V449" s="1" t="n"/>
      <c r="W449" s="1">
        <f>IF(sum!A442="BC",sum!E442,"*")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2025</v>
      </c>
      <c r="AC449" s="1">
        <f>IF(sum!A442="MA",sum!B442,"*")</f>
        <v/>
      </c>
      <c r="AD449" s="1" t="n"/>
      <c r="AE449" s="1">
        <f>IF(sum!A442="MA",sum!E442,"*")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2025</v>
      </c>
      <c r="AK449" s="1">
        <f>IF(sum!A442="ON",sum!B442,"*")</f>
        <v/>
      </c>
      <c r="AL449" s="1" t="n"/>
      <c r="AM449" s="1">
        <f>IF(sum!A442="ON",sum!E442,"*")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2025</v>
      </c>
      <c r="AS449" s="1">
        <f>IF(sum!A442="QU",sum!B442,"*")</f>
        <v/>
      </c>
      <c r="AT449" s="1" t="n"/>
      <c r="AU449" s="1">
        <f>IF(sum!A442="QU",sum!E442,"*")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2025</v>
      </c>
      <c r="BA449" s="1">
        <f>IF(sum!A442="SA",sum!B442,"*")</f>
        <v/>
      </c>
      <c r="BB449" s="1" t="n"/>
      <c r="BC449" s="1">
        <f>IF(sum!A442="SA",sum!E442,"*")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2025</v>
      </c>
      <c r="J450" s="4" t="inlineStr">
        <is>
          <t>NCAP_BND</t>
        </is>
      </c>
      <c r="K450" s="4" t="inlineStr">
        <is>
          <t>FX</t>
        </is>
      </c>
      <c r="L450" s="4" t="n">
        <v>2025</v>
      </c>
      <c r="M450" s="1">
        <f>IF(sum!A443="AT",sum!B443,"*")</f>
        <v/>
      </c>
      <c r="N450" s="1" t="n"/>
      <c r="O450" s="1">
        <f>IF(sum!A443="AT",sum!E443,"*")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2025</v>
      </c>
      <c r="U450" s="1">
        <f>IF(sum!A443="BC",sum!B443,"*")</f>
        <v/>
      </c>
      <c r="V450" s="1" t="n"/>
      <c r="W450" s="1">
        <f>IF(sum!A443="BC",sum!E443,"*")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2025</v>
      </c>
      <c r="AC450" s="1">
        <f>IF(sum!A443="MA",sum!B443,"*")</f>
        <v/>
      </c>
      <c r="AD450" s="1" t="n"/>
      <c r="AE450" s="1">
        <f>IF(sum!A443="MA",sum!E443,"*")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2025</v>
      </c>
      <c r="AK450" s="1">
        <f>IF(sum!A443="ON",sum!B443,"*")</f>
        <v/>
      </c>
      <c r="AL450" s="1" t="n"/>
      <c r="AM450" s="1">
        <f>IF(sum!A443="ON",sum!E443,"*")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2025</v>
      </c>
      <c r="AS450" s="1">
        <f>IF(sum!A443="QU",sum!B443,"*")</f>
        <v/>
      </c>
      <c r="AT450" s="1" t="n"/>
      <c r="AU450" s="1">
        <f>IF(sum!A443="QU",sum!E443,"*")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2025</v>
      </c>
      <c r="BA450" s="1">
        <f>IF(sum!A443="SA",sum!B443,"*")</f>
        <v/>
      </c>
      <c r="BB450" s="1" t="n"/>
      <c r="BC450" s="1">
        <f>IF(sum!A443="SA",sum!E443,"*")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2025</v>
      </c>
      <c r="J451" s="1" t="inlineStr">
        <is>
          <t>NCAP_BND</t>
        </is>
      </c>
      <c r="K451" s="1" t="inlineStr">
        <is>
          <t>FX</t>
        </is>
      </c>
      <c r="L451" s="1" t="n">
        <v>2025</v>
      </c>
      <c r="M451" s="1">
        <f>IF(sum!A444="AT",sum!B444,"*")</f>
        <v/>
      </c>
      <c r="N451" s="1" t="n"/>
      <c r="O451" s="1">
        <f>IF(sum!A444="AT",sum!E444,"*")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2025</v>
      </c>
      <c r="U451" s="1">
        <f>IF(sum!A444="BC",sum!B444,"*")</f>
        <v/>
      </c>
      <c r="V451" s="1" t="n"/>
      <c r="W451" s="1">
        <f>IF(sum!A444="BC",sum!E444,"*")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2025</v>
      </c>
      <c r="AC451" s="1">
        <f>IF(sum!A444="MA",sum!B444,"*")</f>
        <v/>
      </c>
      <c r="AD451" s="1" t="n"/>
      <c r="AE451" s="1">
        <f>IF(sum!A444="MA",sum!E444,"*")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2025</v>
      </c>
      <c r="AK451" s="1">
        <f>IF(sum!A444="ON",sum!B444,"*")</f>
        <v/>
      </c>
      <c r="AL451" s="1" t="n"/>
      <c r="AM451" s="1">
        <f>IF(sum!A444="ON",sum!E444,"*")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2025</v>
      </c>
      <c r="AS451" s="1">
        <f>IF(sum!A444="QU",sum!B444,"*")</f>
        <v/>
      </c>
      <c r="AT451" s="1" t="n"/>
      <c r="AU451" s="1">
        <f>IF(sum!A444="QU",sum!E444,"*")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2025</v>
      </c>
      <c r="BA451" s="1">
        <f>IF(sum!A444="SA",sum!B444,"*")</f>
        <v/>
      </c>
      <c r="BB451" s="1" t="n"/>
      <c r="BC451" s="1">
        <f>IF(sum!A444="SA",sum!E444,"*")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2025</v>
      </c>
      <c r="J452" s="1" t="inlineStr">
        <is>
          <t>NCAP_BND</t>
        </is>
      </c>
      <c r="K452" s="1" t="inlineStr">
        <is>
          <t>FX</t>
        </is>
      </c>
      <c r="L452" s="1" t="n">
        <v>2025</v>
      </c>
      <c r="M452" s="1">
        <f>IF(sum!A445="AT",sum!B445,"*")</f>
        <v/>
      </c>
      <c r="N452" s="1" t="n"/>
      <c r="O452" s="1">
        <f>IF(sum!A445="AT",sum!E445,"*")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2025</v>
      </c>
      <c r="U452" s="1">
        <f>IF(sum!A445="BC",sum!B445,"*")</f>
        <v/>
      </c>
      <c r="V452" s="1" t="n"/>
      <c r="W452" s="1">
        <f>IF(sum!A445="BC",sum!E445,"*")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2025</v>
      </c>
      <c r="AC452" s="1">
        <f>IF(sum!A445="MA",sum!B445,"*")</f>
        <v/>
      </c>
      <c r="AD452" s="1" t="n"/>
      <c r="AE452" s="1">
        <f>IF(sum!A445="MA",sum!E445,"*")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2025</v>
      </c>
      <c r="AK452" s="1">
        <f>IF(sum!A445="ON",sum!B445,"*")</f>
        <v/>
      </c>
      <c r="AL452" s="1" t="n"/>
      <c r="AM452" s="1">
        <f>IF(sum!A445="ON",sum!E445,"*")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2025</v>
      </c>
      <c r="AS452" s="1">
        <f>IF(sum!A445="QU",sum!B445,"*")</f>
        <v/>
      </c>
      <c r="AT452" s="1" t="n"/>
      <c r="AU452" s="1">
        <f>IF(sum!A445="QU",sum!E445,"*")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2025</v>
      </c>
      <c r="BA452" s="1">
        <f>IF(sum!A445="SA",sum!B445,"*")</f>
        <v/>
      </c>
      <c r="BB452" s="1" t="n"/>
      <c r="BC452" s="1">
        <f>IF(sum!A445="SA",sum!E445,"*")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2025</v>
      </c>
      <c r="J453" s="4" t="inlineStr">
        <is>
          <t>NCAP_BND</t>
        </is>
      </c>
      <c r="K453" s="4" t="inlineStr">
        <is>
          <t>FX</t>
        </is>
      </c>
      <c r="L453" s="4" t="n">
        <v>2025</v>
      </c>
      <c r="M453" s="1">
        <f>IF(sum!A446="AT",sum!B446,"*")</f>
        <v/>
      </c>
      <c r="N453" s="1" t="n"/>
      <c r="O453" s="1">
        <f>IF(sum!A446="AT",sum!E446,"*")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2025</v>
      </c>
      <c r="U453" s="1">
        <f>IF(sum!A446="BC",sum!B446,"*")</f>
        <v/>
      </c>
      <c r="V453" s="1" t="n"/>
      <c r="W453" s="1">
        <f>IF(sum!A446="BC",sum!E446,"*")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2025</v>
      </c>
      <c r="AC453" s="1">
        <f>IF(sum!A446="MA",sum!B446,"*")</f>
        <v/>
      </c>
      <c r="AD453" s="1" t="n"/>
      <c r="AE453" s="1">
        <f>IF(sum!A446="MA",sum!E446,"*")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2025</v>
      </c>
      <c r="AK453" s="1">
        <f>IF(sum!A446="ON",sum!B446,"*")</f>
        <v/>
      </c>
      <c r="AL453" s="1" t="n"/>
      <c r="AM453" s="1">
        <f>IF(sum!A446="ON",sum!E446,"*")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2025</v>
      </c>
      <c r="AS453" s="1">
        <f>IF(sum!A446="QU",sum!B446,"*")</f>
        <v/>
      </c>
      <c r="AT453" s="1" t="n"/>
      <c r="AU453" s="1">
        <f>IF(sum!A446="QU",sum!E446,"*")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2025</v>
      </c>
      <c r="BA453" s="1">
        <f>IF(sum!A446="SA",sum!B446,"*")</f>
        <v/>
      </c>
      <c r="BB453" s="1" t="n"/>
      <c r="BC453" s="1">
        <f>IF(sum!A446="SA",sum!E446,"*")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2025</v>
      </c>
      <c r="J454" s="1" t="inlineStr">
        <is>
          <t>NCAP_BND</t>
        </is>
      </c>
      <c r="K454" s="1" t="inlineStr">
        <is>
          <t>FX</t>
        </is>
      </c>
      <c r="L454" s="1" t="n">
        <v>2025</v>
      </c>
      <c r="M454" s="1">
        <f>IF(sum!A447="AT",sum!B447,"*")</f>
        <v/>
      </c>
      <c r="N454" s="1" t="n"/>
      <c r="O454" s="1">
        <f>IF(sum!A447="AT",sum!E447,"*")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2025</v>
      </c>
      <c r="U454" s="1">
        <f>IF(sum!A447="BC",sum!B447,"*")</f>
        <v/>
      </c>
      <c r="V454" s="1" t="n"/>
      <c r="W454" s="1">
        <f>IF(sum!A447="BC",sum!E447,"*")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2025</v>
      </c>
      <c r="AC454" s="1">
        <f>IF(sum!A447="MA",sum!B447,"*")</f>
        <v/>
      </c>
      <c r="AD454" s="1" t="n"/>
      <c r="AE454" s="1">
        <f>IF(sum!A447="MA",sum!E447,"*")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2025</v>
      </c>
      <c r="AK454" s="1">
        <f>IF(sum!A447="ON",sum!B447,"*")</f>
        <v/>
      </c>
      <c r="AL454" s="1" t="n"/>
      <c r="AM454" s="1">
        <f>IF(sum!A447="ON",sum!E447,"*")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2025</v>
      </c>
      <c r="AS454" s="1">
        <f>IF(sum!A447="QU",sum!B447,"*")</f>
        <v/>
      </c>
      <c r="AT454" s="1" t="n"/>
      <c r="AU454" s="1">
        <f>IF(sum!A447="QU",sum!E447,"*")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2025</v>
      </c>
      <c r="BA454" s="1">
        <f>IF(sum!A447="SA",sum!B447,"*")</f>
        <v/>
      </c>
      <c r="BB454" s="1" t="n"/>
      <c r="BC454" s="1">
        <f>IF(sum!A447="SA",sum!E447,"*")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2025</v>
      </c>
      <c r="J455" s="1" t="inlineStr">
        <is>
          <t>NCAP_BND</t>
        </is>
      </c>
      <c r="K455" s="1" t="inlineStr">
        <is>
          <t>FX</t>
        </is>
      </c>
      <c r="L455" s="1" t="n">
        <v>2025</v>
      </c>
      <c r="M455" s="1">
        <f>IF(sum!A448="AT",sum!B448,"*")</f>
        <v/>
      </c>
      <c r="N455" s="1" t="n"/>
      <c r="O455" s="1">
        <f>IF(sum!A448="AT",sum!E448,"*")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2025</v>
      </c>
      <c r="U455" s="1">
        <f>IF(sum!A448="BC",sum!B448,"*")</f>
        <v/>
      </c>
      <c r="V455" s="1" t="n"/>
      <c r="W455" s="1">
        <f>IF(sum!A448="BC",sum!E448,"*")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2025</v>
      </c>
      <c r="AC455" s="1">
        <f>IF(sum!A448="MA",sum!B448,"*")</f>
        <v/>
      </c>
      <c r="AD455" s="1" t="n"/>
      <c r="AE455" s="1">
        <f>IF(sum!A448="MA",sum!E448,"*")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2025</v>
      </c>
      <c r="AK455" s="1">
        <f>IF(sum!A448="ON",sum!B448,"*")</f>
        <v/>
      </c>
      <c r="AL455" s="1" t="n"/>
      <c r="AM455" s="1">
        <f>IF(sum!A448="ON",sum!E448,"*")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2025</v>
      </c>
      <c r="AS455" s="1">
        <f>IF(sum!A448="QU",sum!B448,"*")</f>
        <v/>
      </c>
      <c r="AT455" s="1" t="n"/>
      <c r="AU455" s="1">
        <f>IF(sum!A448="QU",sum!E448,"*")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2025</v>
      </c>
      <c r="BA455" s="1">
        <f>IF(sum!A448="SA",sum!B448,"*")</f>
        <v/>
      </c>
      <c r="BB455" s="1" t="n"/>
      <c r="BC455" s="1">
        <f>IF(sum!A448="SA",sum!E448,"*")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2025</v>
      </c>
      <c r="J456" s="4" t="inlineStr">
        <is>
          <t>NCAP_BND</t>
        </is>
      </c>
      <c r="K456" s="4" t="inlineStr">
        <is>
          <t>FX</t>
        </is>
      </c>
      <c r="L456" s="4" t="n">
        <v>2025</v>
      </c>
      <c r="M456" s="1">
        <f>IF(sum!A449="AT",sum!B449,"*")</f>
        <v/>
      </c>
      <c r="N456" s="1" t="n"/>
      <c r="O456" s="1">
        <f>IF(sum!A449="AT",sum!E449,"*")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2025</v>
      </c>
      <c r="U456" s="1">
        <f>IF(sum!A449="BC",sum!B449,"*")</f>
        <v/>
      </c>
      <c r="V456" s="1" t="n"/>
      <c r="W456" s="1">
        <f>IF(sum!A449="BC",sum!E449,"*")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2025</v>
      </c>
      <c r="AC456" s="1">
        <f>IF(sum!A449="MA",sum!B449,"*")</f>
        <v/>
      </c>
      <c r="AD456" s="1" t="n"/>
      <c r="AE456" s="1">
        <f>IF(sum!A449="MA",sum!E449,"*")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2025</v>
      </c>
      <c r="AK456" s="1">
        <f>IF(sum!A449="ON",sum!B449,"*")</f>
        <v/>
      </c>
      <c r="AL456" s="1" t="n"/>
      <c r="AM456" s="1">
        <f>IF(sum!A449="ON",sum!E449,"*")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2025</v>
      </c>
      <c r="AS456" s="1">
        <f>IF(sum!A449="QU",sum!B449,"*")</f>
        <v/>
      </c>
      <c r="AT456" s="1" t="n"/>
      <c r="AU456" s="1">
        <f>IF(sum!A449="QU",sum!E449,"*")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2025</v>
      </c>
      <c r="BA456" s="1">
        <f>IF(sum!A449="SA",sum!B449,"*")</f>
        <v/>
      </c>
      <c r="BB456" s="1" t="n"/>
      <c r="BC456" s="1">
        <f>IF(sum!A449="SA",sum!E449,"*")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2025</v>
      </c>
      <c r="J457" s="1" t="inlineStr">
        <is>
          <t>NCAP_BND</t>
        </is>
      </c>
      <c r="K457" s="1" t="inlineStr">
        <is>
          <t>FX</t>
        </is>
      </c>
      <c r="L457" s="1" t="n">
        <v>2025</v>
      </c>
      <c r="M457" s="1">
        <f>IF(sum!A450="AT",sum!B450,"*")</f>
        <v/>
      </c>
      <c r="N457" s="1" t="n"/>
      <c r="O457" s="1">
        <f>IF(sum!A450="AT",sum!E450,"*")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2025</v>
      </c>
      <c r="U457" s="1">
        <f>IF(sum!A450="BC",sum!B450,"*")</f>
        <v/>
      </c>
      <c r="V457" s="1" t="n"/>
      <c r="W457" s="1">
        <f>IF(sum!A450="BC",sum!E450,"*")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2025</v>
      </c>
      <c r="AC457" s="1">
        <f>IF(sum!A450="MA",sum!B450,"*")</f>
        <v/>
      </c>
      <c r="AD457" s="1" t="n"/>
      <c r="AE457" s="1">
        <f>IF(sum!A450="MA",sum!E450,"*")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2025</v>
      </c>
      <c r="AK457" s="1">
        <f>IF(sum!A450="ON",sum!B450,"*")</f>
        <v/>
      </c>
      <c r="AL457" s="1" t="n"/>
      <c r="AM457" s="1">
        <f>IF(sum!A450="ON",sum!E450,"*")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2025</v>
      </c>
      <c r="AS457" s="1">
        <f>IF(sum!A450="QU",sum!B450,"*")</f>
        <v/>
      </c>
      <c r="AT457" s="1" t="n"/>
      <c r="AU457" s="1">
        <f>IF(sum!A450="QU",sum!E450,"*")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2025</v>
      </c>
      <c r="BA457" s="1">
        <f>IF(sum!A450="SA",sum!B450,"*")</f>
        <v/>
      </c>
      <c r="BB457" s="1" t="n"/>
      <c r="BC457" s="1">
        <f>IF(sum!A450="SA",sum!E450,"*")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2025</v>
      </c>
      <c r="J458" s="1" t="inlineStr">
        <is>
          <t>NCAP_BND</t>
        </is>
      </c>
      <c r="K458" s="1" t="inlineStr">
        <is>
          <t>FX</t>
        </is>
      </c>
      <c r="L458" s="1" t="n">
        <v>2025</v>
      </c>
      <c r="M458" s="1">
        <f>IF(sum!A451="AT",sum!B451,"*")</f>
        <v/>
      </c>
      <c r="N458" s="1" t="n"/>
      <c r="O458" s="1">
        <f>IF(sum!A451="AT",sum!E451,"*")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2025</v>
      </c>
      <c r="U458" s="1">
        <f>IF(sum!A451="BC",sum!B451,"*")</f>
        <v/>
      </c>
      <c r="V458" s="1" t="n"/>
      <c r="W458" s="1">
        <f>IF(sum!A451="BC",sum!E451,"*")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2025</v>
      </c>
      <c r="AC458" s="1">
        <f>IF(sum!A451="MA",sum!B451,"*")</f>
        <v/>
      </c>
      <c r="AD458" s="1" t="n"/>
      <c r="AE458" s="1">
        <f>IF(sum!A451="MA",sum!E451,"*")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2025</v>
      </c>
      <c r="AK458" s="1">
        <f>IF(sum!A451="ON",sum!B451,"*")</f>
        <v/>
      </c>
      <c r="AL458" s="1" t="n"/>
      <c r="AM458" s="1">
        <f>IF(sum!A451="ON",sum!E451,"*")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2025</v>
      </c>
      <c r="AS458" s="1">
        <f>IF(sum!A451="QU",sum!B451,"*")</f>
        <v/>
      </c>
      <c r="AT458" s="1" t="n"/>
      <c r="AU458" s="1">
        <f>IF(sum!A451="QU",sum!E451,"*")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2025</v>
      </c>
      <c r="BA458" s="1">
        <f>IF(sum!A451="SA",sum!B451,"*")</f>
        <v/>
      </c>
      <c r="BB458" s="1" t="n"/>
      <c r="BC458" s="1">
        <f>IF(sum!A451="SA",sum!E451,"*")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2025</v>
      </c>
      <c r="J459" s="4" t="inlineStr">
        <is>
          <t>NCAP_BND</t>
        </is>
      </c>
      <c r="K459" s="4" t="inlineStr">
        <is>
          <t>FX</t>
        </is>
      </c>
      <c r="L459" s="4" t="n">
        <v>2025</v>
      </c>
      <c r="M459" s="1">
        <f>IF(sum!A452="AT",sum!B452,"*")</f>
        <v/>
      </c>
      <c r="N459" s="1" t="n"/>
      <c r="O459" s="1">
        <f>IF(sum!A452="AT",sum!E452,"*")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2025</v>
      </c>
      <c r="U459" s="1">
        <f>IF(sum!A452="BC",sum!B452,"*")</f>
        <v/>
      </c>
      <c r="V459" s="1" t="n"/>
      <c r="W459" s="1">
        <f>IF(sum!A452="BC",sum!E452,"*")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2025</v>
      </c>
      <c r="AC459" s="1">
        <f>IF(sum!A452="MA",sum!B452,"*")</f>
        <v/>
      </c>
      <c r="AD459" s="1" t="n"/>
      <c r="AE459" s="1">
        <f>IF(sum!A452="MA",sum!E452,"*")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2025</v>
      </c>
      <c r="AK459" s="1">
        <f>IF(sum!A452="ON",sum!B452,"*")</f>
        <v/>
      </c>
      <c r="AL459" s="1" t="n"/>
      <c r="AM459" s="1">
        <f>IF(sum!A452="ON",sum!E452,"*")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2025</v>
      </c>
      <c r="AS459" s="1">
        <f>IF(sum!A452="QU",sum!B452,"*")</f>
        <v/>
      </c>
      <c r="AT459" s="1" t="n"/>
      <c r="AU459" s="1">
        <f>IF(sum!A452="QU",sum!E452,"*")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2025</v>
      </c>
      <c r="BA459" s="1">
        <f>IF(sum!A452="SA",sum!B452,"*")</f>
        <v/>
      </c>
      <c r="BB459" s="1" t="n"/>
      <c r="BC459" s="1">
        <f>IF(sum!A452="SA",sum!E452,"*")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2025</v>
      </c>
      <c r="J460" s="1" t="inlineStr">
        <is>
          <t>NCAP_BND</t>
        </is>
      </c>
      <c r="K460" s="1" t="inlineStr">
        <is>
          <t>FX</t>
        </is>
      </c>
      <c r="L460" s="1" t="n">
        <v>2025</v>
      </c>
      <c r="M460" s="1">
        <f>IF(sum!A453="AT",sum!B453,"*")</f>
        <v/>
      </c>
      <c r="N460" s="1" t="n"/>
      <c r="O460" s="1">
        <f>IF(sum!A453="AT",sum!E453,"*")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2025</v>
      </c>
      <c r="U460" s="1">
        <f>IF(sum!A453="BC",sum!B453,"*")</f>
        <v/>
      </c>
      <c r="V460" s="1" t="n"/>
      <c r="W460" s="1">
        <f>IF(sum!A453="BC",sum!E453,"*")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2025</v>
      </c>
      <c r="AC460" s="1">
        <f>IF(sum!A453="MA",sum!B453,"*")</f>
        <v/>
      </c>
      <c r="AD460" s="1" t="n"/>
      <c r="AE460" s="1">
        <f>IF(sum!A453="MA",sum!E453,"*")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2025</v>
      </c>
      <c r="AK460" s="1">
        <f>IF(sum!A453="ON",sum!B453,"*")</f>
        <v/>
      </c>
      <c r="AL460" s="1" t="n"/>
      <c r="AM460" s="1">
        <f>IF(sum!A453="ON",sum!E453,"*")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2025</v>
      </c>
      <c r="AS460" s="1">
        <f>IF(sum!A453="QU",sum!B453,"*")</f>
        <v/>
      </c>
      <c r="AT460" s="1" t="n"/>
      <c r="AU460" s="1">
        <f>IF(sum!A453="QU",sum!E453,"*")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2025</v>
      </c>
      <c r="BA460" s="1">
        <f>IF(sum!A453="SA",sum!B453,"*")</f>
        <v/>
      </c>
      <c r="BB460" s="1" t="n"/>
      <c r="BC460" s="1">
        <f>IF(sum!A453="SA",sum!E453,"*")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2025</v>
      </c>
      <c r="J461" s="1" t="inlineStr">
        <is>
          <t>NCAP_BND</t>
        </is>
      </c>
      <c r="K461" s="1" t="inlineStr">
        <is>
          <t>FX</t>
        </is>
      </c>
      <c r="L461" s="1" t="n">
        <v>2025</v>
      </c>
      <c r="M461" s="1">
        <f>IF(sum!A454="AT",sum!B454,"*")</f>
        <v/>
      </c>
      <c r="N461" s="1" t="n"/>
      <c r="O461" s="1">
        <f>IF(sum!A454="AT",sum!E454,"*")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2025</v>
      </c>
      <c r="U461" s="1">
        <f>IF(sum!A454="BC",sum!B454,"*")</f>
        <v/>
      </c>
      <c r="V461" s="1" t="n"/>
      <c r="W461" s="1">
        <f>IF(sum!A454="BC",sum!E454,"*")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2025</v>
      </c>
      <c r="AC461" s="1">
        <f>IF(sum!A454="MA",sum!B454,"*")</f>
        <v/>
      </c>
      <c r="AD461" s="1" t="n"/>
      <c r="AE461" s="1">
        <f>IF(sum!A454="MA",sum!E454,"*")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2025</v>
      </c>
      <c r="AK461" s="1">
        <f>IF(sum!A454="ON",sum!B454,"*")</f>
        <v/>
      </c>
      <c r="AL461" s="1" t="n"/>
      <c r="AM461" s="1">
        <f>IF(sum!A454="ON",sum!E454,"*")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2025</v>
      </c>
      <c r="AS461" s="1">
        <f>IF(sum!A454="QU",sum!B454,"*")</f>
        <v/>
      </c>
      <c r="AT461" s="1" t="n"/>
      <c r="AU461" s="1">
        <f>IF(sum!A454="QU",sum!E454,"*")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2025</v>
      </c>
      <c r="BA461" s="1">
        <f>IF(sum!A454="SA",sum!B454,"*")</f>
        <v/>
      </c>
      <c r="BB461" s="1" t="n"/>
      <c r="BC461" s="1">
        <f>IF(sum!A454="SA",sum!E454,"*")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2025</v>
      </c>
      <c r="J462" s="4" t="inlineStr">
        <is>
          <t>NCAP_BND</t>
        </is>
      </c>
      <c r="K462" s="4" t="inlineStr">
        <is>
          <t>FX</t>
        </is>
      </c>
      <c r="L462" s="4" t="n">
        <v>2025</v>
      </c>
      <c r="M462" s="1">
        <f>IF(sum!A455="AT",sum!B455,"*")</f>
        <v/>
      </c>
      <c r="N462" s="1" t="n"/>
      <c r="O462" s="1">
        <f>IF(sum!A455="AT",sum!E455,"*")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2025</v>
      </c>
      <c r="U462" s="1">
        <f>IF(sum!A455="BC",sum!B455,"*")</f>
        <v/>
      </c>
      <c r="V462" s="1" t="n"/>
      <c r="W462" s="1">
        <f>IF(sum!A455="BC",sum!E455,"*")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2025</v>
      </c>
      <c r="AC462" s="1">
        <f>IF(sum!A455="MA",sum!B455,"*")</f>
        <v/>
      </c>
      <c r="AD462" s="1" t="n"/>
      <c r="AE462" s="1">
        <f>IF(sum!A455="MA",sum!E455,"*")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2025</v>
      </c>
      <c r="AK462" s="1">
        <f>IF(sum!A455="ON",sum!B455,"*")</f>
        <v/>
      </c>
      <c r="AL462" s="1" t="n"/>
      <c r="AM462" s="1">
        <f>IF(sum!A455="ON",sum!E455,"*")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2025</v>
      </c>
      <c r="AS462" s="1">
        <f>IF(sum!A455="QU",sum!B455,"*")</f>
        <v/>
      </c>
      <c r="AT462" s="1" t="n"/>
      <c r="AU462" s="1">
        <f>IF(sum!A455="QU",sum!E455,"*")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2025</v>
      </c>
      <c r="BA462" s="1">
        <f>IF(sum!A455="SA",sum!B455,"*")</f>
        <v/>
      </c>
      <c r="BB462" s="1" t="n"/>
      <c r="BC462" s="1">
        <f>IF(sum!A455="SA",sum!E455,"*")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2025</v>
      </c>
      <c r="J463" s="1" t="inlineStr">
        <is>
          <t>NCAP_BND</t>
        </is>
      </c>
      <c r="K463" s="1" t="inlineStr">
        <is>
          <t>FX</t>
        </is>
      </c>
      <c r="L463" s="1" t="n">
        <v>2025</v>
      </c>
      <c r="M463" s="1">
        <f>IF(sum!A456="AT",sum!B456,"*")</f>
        <v/>
      </c>
      <c r="N463" s="1" t="n"/>
      <c r="O463" s="1">
        <f>IF(sum!A456="AT",sum!E456,"*")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2025</v>
      </c>
      <c r="U463" s="1">
        <f>IF(sum!A456="BC",sum!B456,"*")</f>
        <v/>
      </c>
      <c r="V463" s="1" t="n"/>
      <c r="W463" s="1">
        <f>IF(sum!A456="BC",sum!E456,"*")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2025</v>
      </c>
      <c r="AC463" s="1">
        <f>IF(sum!A456="MA",sum!B456,"*")</f>
        <v/>
      </c>
      <c r="AD463" s="1" t="n"/>
      <c r="AE463" s="1">
        <f>IF(sum!A456="MA",sum!E456,"*")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2025</v>
      </c>
      <c r="AK463" s="1">
        <f>IF(sum!A456="ON",sum!B456,"*")</f>
        <v/>
      </c>
      <c r="AL463" s="1" t="n"/>
      <c r="AM463" s="1">
        <f>IF(sum!A456="ON",sum!E456,"*")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2025</v>
      </c>
      <c r="AS463" s="1">
        <f>IF(sum!A456="QU",sum!B456,"*")</f>
        <v/>
      </c>
      <c r="AT463" s="1" t="n"/>
      <c r="AU463" s="1">
        <f>IF(sum!A456="QU",sum!E456,"*")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2025</v>
      </c>
      <c r="BA463" s="1">
        <f>IF(sum!A456="SA",sum!B456,"*")</f>
        <v/>
      </c>
      <c r="BB463" s="1" t="n"/>
      <c r="BC463" s="1">
        <f>IF(sum!A456="SA",sum!E456,"*")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2025</v>
      </c>
      <c r="J464" s="1" t="inlineStr">
        <is>
          <t>NCAP_BND</t>
        </is>
      </c>
      <c r="K464" s="1" t="inlineStr">
        <is>
          <t>FX</t>
        </is>
      </c>
      <c r="L464" s="1" t="n">
        <v>2025</v>
      </c>
      <c r="M464" s="1">
        <f>IF(sum!A457="AT",sum!B457,"*")</f>
        <v/>
      </c>
      <c r="N464" s="1" t="n"/>
      <c r="O464" s="1">
        <f>IF(sum!A457="AT",sum!E457,"*")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2025</v>
      </c>
      <c r="U464" s="1">
        <f>IF(sum!A457="BC",sum!B457,"*")</f>
        <v/>
      </c>
      <c r="V464" s="1" t="n"/>
      <c r="W464" s="1">
        <f>IF(sum!A457="BC",sum!E457,"*")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2025</v>
      </c>
      <c r="AC464" s="1">
        <f>IF(sum!A457="MA",sum!B457,"*")</f>
        <v/>
      </c>
      <c r="AD464" s="1" t="n"/>
      <c r="AE464" s="1">
        <f>IF(sum!A457="MA",sum!E457,"*")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2025</v>
      </c>
      <c r="AK464" s="1">
        <f>IF(sum!A457="ON",sum!B457,"*")</f>
        <v/>
      </c>
      <c r="AL464" s="1" t="n"/>
      <c r="AM464" s="1">
        <f>IF(sum!A457="ON",sum!E457,"*")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2025</v>
      </c>
      <c r="AS464" s="1">
        <f>IF(sum!A457="QU",sum!B457,"*")</f>
        <v/>
      </c>
      <c r="AT464" s="1" t="n"/>
      <c r="AU464" s="1">
        <f>IF(sum!A457="QU",sum!E457,"*")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2025</v>
      </c>
      <c r="BA464" s="1">
        <f>IF(sum!A457="SA",sum!B457,"*")</f>
        <v/>
      </c>
      <c r="BB464" s="1" t="n"/>
      <c r="BC464" s="1">
        <f>IF(sum!A457="SA",sum!E457,"*")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2025</v>
      </c>
      <c r="J465" s="4" t="inlineStr">
        <is>
          <t>NCAP_BND</t>
        </is>
      </c>
      <c r="K465" s="4" t="inlineStr">
        <is>
          <t>FX</t>
        </is>
      </c>
      <c r="L465" s="4" t="n">
        <v>2025</v>
      </c>
      <c r="M465" s="1">
        <f>IF(sum!A458="AT",sum!B458,"*")</f>
        <v/>
      </c>
      <c r="N465" s="1" t="n"/>
      <c r="O465" s="1">
        <f>IF(sum!A458="AT",sum!E458,"*")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2025</v>
      </c>
      <c r="U465" s="1">
        <f>IF(sum!A458="BC",sum!B458,"*")</f>
        <v/>
      </c>
      <c r="V465" s="1" t="n"/>
      <c r="W465" s="1">
        <f>IF(sum!A458="BC",sum!E458,"*")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2025</v>
      </c>
      <c r="AC465" s="1">
        <f>IF(sum!A458="MA",sum!B458,"*")</f>
        <v/>
      </c>
      <c r="AD465" s="1" t="n"/>
      <c r="AE465" s="1">
        <f>IF(sum!A458="MA",sum!E458,"*")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2025</v>
      </c>
      <c r="AK465" s="1">
        <f>IF(sum!A458="ON",sum!B458,"*")</f>
        <v/>
      </c>
      <c r="AL465" s="1" t="n"/>
      <c r="AM465" s="1">
        <f>IF(sum!A458="ON",sum!E458,"*")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2025</v>
      </c>
      <c r="AS465" s="1">
        <f>IF(sum!A458="QU",sum!B458,"*")</f>
        <v/>
      </c>
      <c r="AT465" s="1" t="n"/>
      <c r="AU465" s="1">
        <f>IF(sum!A458="QU",sum!E458,"*")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2025</v>
      </c>
      <c r="BA465" s="1">
        <f>IF(sum!A458="SA",sum!B458,"*")</f>
        <v/>
      </c>
      <c r="BB465" s="1" t="n"/>
      <c r="BC465" s="1">
        <f>IF(sum!A458="SA",sum!E458,"*")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2025</v>
      </c>
      <c r="J466" s="1" t="inlineStr">
        <is>
          <t>NCAP_BND</t>
        </is>
      </c>
      <c r="K466" s="1" t="inlineStr">
        <is>
          <t>FX</t>
        </is>
      </c>
      <c r="L466" s="1" t="n">
        <v>2025</v>
      </c>
      <c r="M466" s="1">
        <f>IF(sum!A459="AT",sum!B459,"*")</f>
        <v/>
      </c>
      <c r="N466" s="1" t="n"/>
      <c r="O466" s="1">
        <f>IF(sum!A459="AT",sum!E459,"*")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2025</v>
      </c>
      <c r="U466" s="1">
        <f>IF(sum!A459="BC",sum!B459,"*")</f>
        <v/>
      </c>
      <c r="V466" s="1" t="n"/>
      <c r="W466" s="1">
        <f>IF(sum!A459="BC",sum!E459,"*")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2025</v>
      </c>
      <c r="AC466" s="1">
        <f>IF(sum!A459="MA",sum!B459,"*")</f>
        <v/>
      </c>
      <c r="AD466" s="1" t="n"/>
      <c r="AE466" s="1">
        <f>IF(sum!A459="MA",sum!E459,"*")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2025</v>
      </c>
      <c r="AK466" s="1">
        <f>IF(sum!A459="ON",sum!B459,"*")</f>
        <v/>
      </c>
      <c r="AL466" s="1" t="n"/>
      <c r="AM466" s="1">
        <f>IF(sum!A459="ON",sum!E459,"*")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2025</v>
      </c>
      <c r="AS466" s="1">
        <f>IF(sum!A459="QU",sum!B459,"*")</f>
        <v/>
      </c>
      <c r="AT466" s="1" t="n"/>
      <c r="AU466" s="1">
        <f>IF(sum!A459="QU",sum!E459,"*")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2025</v>
      </c>
      <c r="BA466" s="1">
        <f>IF(sum!A459="SA",sum!B459,"*")</f>
        <v/>
      </c>
      <c r="BB466" s="1" t="n"/>
      <c r="BC466" s="1">
        <f>IF(sum!A459="SA",sum!E459,"*")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2025</v>
      </c>
      <c r="J467" s="1" t="inlineStr">
        <is>
          <t>NCAP_BND</t>
        </is>
      </c>
      <c r="K467" s="1" t="inlineStr">
        <is>
          <t>FX</t>
        </is>
      </c>
      <c r="L467" s="1" t="n">
        <v>2025</v>
      </c>
      <c r="M467" s="1">
        <f>IF(sum!A460="AT",sum!B460,"*")</f>
        <v/>
      </c>
      <c r="N467" s="1" t="n"/>
      <c r="O467" s="1">
        <f>IF(sum!A460="AT",sum!E460,"*")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2025</v>
      </c>
      <c r="U467" s="1">
        <f>IF(sum!A460="BC",sum!B460,"*")</f>
        <v/>
      </c>
      <c r="V467" s="1" t="n"/>
      <c r="W467" s="1">
        <f>IF(sum!A460="BC",sum!E460,"*")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2025</v>
      </c>
      <c r="AC467" s="1">
        <f>IF(sum!A460="MA",sum!B460,"*")</f>
        <v/>
      </c>
      <c r="AD467" s="1" t="n"/>
      <c r="AE467" s="1">
        <f>IF(sum!A460="MA",sum!E460,"*")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2025</v>
      </c>
      <c r="AK467" s="1">
        <f>IF(sum!A460="ON",sum!B460,"*")</f>
        <v/>
      </c>
      <c r="AL467" s="1" t="n"/>
      <c r="AM467" s="1">
        <f>IF(sum!A460="ON",sum!E460,"*")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2025</v>
      </c>
      <c r="AS467" s="1">
        <f>IF(sum!A460="QU",sum!B460,"*")</f>
        <v/>
      </c>
      <c r="AT467" s="1" t="n"/>
      <c r="AU467" s="1">
        <f>IF(sum!A460="QU",sum!E460,"*")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2025</v>
      </c>
      <c r="BA467" s="1">
        <f>IF(sum!A460="SA",sum!B460,"*")</f>
        <v/>
      </c>
      <c r="BB467" s="1" t="n"/>
      <c r="BC467" s="1">
        <f>IF(sum!A460="SA",sum!E460,"*")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2025</v>
      </c>
      <c r="J468" s="4" t="inlineStr">
        <is>
          <t>NCAP_BND</t>
        </is>
      </c>
      <c r="K468" s="4" t="inlineStr">
        <is>
          <t>FX</t>
        </is>
      </c>
      <c r="L468" s="4" t="n">
        <v>2025</v>
      </c>
      <c r="M468" s="1">
        <f>IF(sum!A461="AT",sum!B461,"*")</f>
        <v/>
      </c>
      <c r="N468" s="1" t="n"/>
      <c r="O468" s="1">
        <f>IF(sum!A461="AT",sum!E461,"*")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2025</v>
      </c>
      <c r="U468" s="1">
        <f>IF(sum!A461="BC",sum!B461,"*")</f>
        <v/>
      </c>
      <c r="V468" s="1" t="n"/>
      <c r="W468" s="1">
        <f>IF(sum!A461="BC",sum!E461,"*")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2025</v>
      </c>
      <c r="AC468" s="1">
        <f>IF(sum!A461="MA",sum!B461,"*")</f>
        <v/>
      </c>
      <c r="AD468" s="1" t="n"/>
      <c r="AE468" s="1">
        <f>IF(sum!A461="MA",sum!E461,"*")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2025</v>
      </c>
      <c r="AK468" s="1">
        <f>IF(sum!A461="ON",sum!B461,"*")</f>
        <v/>
      </c>
      <c r="AL468" s="1" t="n"/>
      <c r="AM468" s="1">
        <f>IF(sum!A461="ON",sum!E461,"*")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2025</v>
      </c>
      <c r="AS468" s="1">
        <f>IF(sum!A461="QU",sum!B461,"*")</f>
        <v/>
      </c>
      <c r="AT468" s="1" t="n"/>
      <c r="AU468" s="1">
        <f>IF(sum!A461="QU",sum!E461,"*")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2025</v>
      </c>
      <c r="BA468" s="1">
        <f>IF(sum!A461="SA",sum!B461,"*")</f>
        <v/>
      </c>
      <c r="BB468" s="1" t="n"/>
      <c r="BC468" s="1">
        <f>IF(sum!A461="SA",sum!E461,"*")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2025</v>
      </c>
      <c r="J469" s="1" t="inlineStr">
        <is>
          <t>NCAP_BND</t>
        </is>
      </c>
      <c r="K469" s="1" t="inlineStr">
        <is>
          <t>FX</t>
        </is>
      </c>
      <c r="L469" s="1" t="n">
        <v>2025</v>
      </c>
      <c r="M469" s="1">
        <f>IF(sum!A462="AT",sum!B462,"*")</f>
        <v/>
      </c>
      <c r="N469" s="1" t="n"/>
      <c r="O469" s="1">
        <f>IF(sum!A462="AT",sum!E462,"*")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2025</v>
      </c>
      <c r="U469" s="1">
        <f>IF(sum!A462="BC",sum!B462,"*")</f>
        <v/>
      </c>
      <c r="V469" s="1" t="n"/>
      <c r="W469" s="1">
        <f>IF(sum!A462="BC",sum!E462,"*")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2025</v>
      </c>
      <c r="AC469" s="1">
        <f>IF(sum!A462="MA",sum!B462,"*")</f>
        <v/>
      </c>
      <c r="AD469" s="1" t="n"/>
      <c r="AE469" s="1">
        <f>IF(sum!A462="MA",sum!E462,"*")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2025</v>
      </c>
      <c r="AK469" s="1">
        <f>IF(sum!A462="ON",sum!B462,"*")</f>
        <v/>
      </c>
      <c r="AL469" s="1" t="n"/>
      <c r="AM469" s="1">
        <f>IF(sum!A462="ON",sum!E462,"*")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2025</v>
      </c>
      <c r="AS469" s="1">
        <f>IF(sum!A462="QU",sum!B462,"*")</f>
        <v/>
      </c>
      <c r="AT469" s="1" t="n"/>
      <c r="AU469" s="1">
        <f>IF(sum!A462="QU",sum!E462,"*")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2025</v>
      </c>
      <c r="BA469" s="1">
        <f>IF(sum!A462="SA",sum!B462,"*")</f>
        <v/>
      </c>
      <c r="BB469" s="1" t="n"/>
      <c r="BC469" s="1">
        <f>IF(sum!A462="SA",sum!E462,"*")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2025</v>
      </c>
      <c r="J470" s="1" t="inlineStr">
        <is>
          <t>NCAP_BND</t>
        </is>
      </c>
      <c r="K470" s="1" t="inlineStr">
        <is>
          <t>FX</t>
        </is>
      </c>
      <c r="L470" s="1" t="n">
        <v>2025</v>
      </c>
      <c r="M470" s="1">
        <f>IF(sum!A463="AT",sum!B463,"*")</f>
        <v/>
      </c>
      <c r="N470" s="1" t="n"/>
      <c r="O470" s="1">
        <f>IF(sum!A463="AT",sum!E463,"*")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2025</v>
      </c>
      <c r="U470" s="1">
        <f>IF(sum!A463="BC",sum!B463,"*")</f>
        <v/>
      </c>
      <c r="V470" s="1" t="n"/>
      <c r="W470" s="1">
        <f>IF(sum!A463="BC",sum!E463,"*")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2025</v>
      </c>
      <c r="AC470" s="1">
        <f>IF(sum!A463="MA",sum!B463,"*")</f>
        <v/>
      </c>
      <c r="AD470" s="1" t="n"/>
      <c r="AE470" s="1">
        <f>IF(sum!A463="MA",sum!E463,"*")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2025</v>
      </c>
      <c r="AK470" s="1">
        <f>IF(sum!A463="ON",sum!B463,"*")</f>
        <v/>
      </c>
      <c r="AL470" s="1" t="n"/>
      <c r="AM470" s="1">
        <f>IF(sum!A463="ON",sum!E463,"*")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2025</v>
      </c>
      <c r="AS470" s="1">
        <f>IF(sum!A463="QU",sum!B463,"*")</f>
        <v/>
      </c>
      <c r="AT470" s="1" t="n"/>
      <c r="AU470" s="1">
        <f>IF(sum!A463="QU",sum!E463,"*")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2025</v>
      </c>
      <c r="BA470" s="1">
        <f>IF(sum!A463="SA",sum!B463,"*")</f>
        <v/>
      </c>
      <c r="BB470" s="1" t="n"/>
      <c r="BC470" s="1">
        <f>IF(sum!A463="SA",sum!E463,"*")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2025</v>
      </c>
      <c r="J471" s="4" t="inlineStr">
        <is>
          <t>NCAP_BND</t>
        </is>
      </c>
      <c r="K471" s="4" t="inlineStr">
        <is>
          <t>FX</t>
        </is>
      </c>
      <c r="L471" s="4" t="n">
        <v>2025</v>
      </c>
      <c r="M471" s="1">
        <f>IF(sum!A464="AT",sum!B464,"*")</f>
        <v/>
      </c>
      <c r="N471" s="1" t="n"/>
      <c r="O471" s="1">
        <f>IF(sum!A464="AT",sum!E464,"*")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2025</v>
      </c>
      <c r="U471" s="1">
        <f>IF(sum!A464="BC",sum!B464,"*")</f>
        <v/>
      </c>
      <c r="V471" s="1" t="n"/>
      <c r="W471" s="1">
        <f>IF(sum!A464="BC",sum!E464,"*")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2025</v>
      </c>
      <c r="AC471" s="1">
        <f>IF(sum!A464="MA",sum!B464,"*")</f>
        <v/>
      </c>
      <c r="AD471" s="1" t="n"/>
      <c r="AE471" s="1">
        <f>IF(sum!A464="MA",sum!E464,"*")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2025</v>
      </c>
      <c r="AK471" s="1">
        <f>IF(sum!A464="ON",sum!B464,"*")</f>
        <v/>
      </c>
      <c r="AL471" s="1" t="n"/>
      <c r="AM471" s="1">
        <f>IF(sum!A464="ON",sum!E464,"*")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2025</v>
      </c>
      <c r="AS471" s="1">
        <f>IF(sum!A464="QU",sum!B464,"*")</f>
        <v/>
      </c>
      <c r="AT471" s="1" t="n"/>
      <c r="AU471" s="1">
        <f>IF(sum!A464="QU",sum!E464,"*")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2025</v>
      </c>
      <c r="BA471" s="1">
        <f>IF(sum!A464="SA",sum!B464,"*")</f>
        <v/>
      </c>
      <c r="BB471" s="1" t="n"/>
      <c r="BC471" s="1">
        <f>IF(sum!A464="SA",sum!E464,"*")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2025</v>
      </c>
      <c r="J472" s="1" t="inlineStr">
        <is>
          <t>NCAP_BND</t>
        </is>
      </c>
      <c r="K472" s="1" t="inlineStr">
        <is>
          <t>FX</t>
        </is>
      </c>
      <c r="L472" s="1" t="n">
        <v>2025</v>
      </c>
      <c r="M472" s="1">
        <f>IF(sum!A465="AT",sum!B465,"*")</f>
        <v/>
      </c>
      <c r="N472" s="1" t="n"/>
      <c r="O472" s="1">
        <f>IF(sum!A465="AT",sum!E465,"*")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2025</v>
      </c>
      <c r="U472" s="1">
        <f>IF(sum!A465="BC",sum!B465,"*")</f>
        <v/>
      </c>
      <c r="V472" s="1" t="n"/>
      <c r="W472" s="1">
        <f>IF(sum!A465="BC",sum!E465,"*")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2025</v>
      </c>
      <c r="AC472" s="1">
        <f>IF(sum!A465="MA",sum!B465,"*")</f>
        <v/>
      </c>
      <c r="AD472" s="1" t="n"/>
      <c r="AE472" s="1">
        <f>IF(sum!A465="MA",sum!E465,"*")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2025</v>
      </c>
      <c r="AK472" s="1">
        <f>IF(sum!A465="ON",sum!B465,"*")</f>
        <v/>
      </c>
      <c r="AL472" s="1" t="n"/>
      <c r="AM472" s="1">
        <f>IF(sum!A465="ON",sum!E465,"*")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2025</v>
      </c>
      <c r="AS472" s="1">
        <f>IF(sum!A465="QU",sum!B465,"*")</f>
        <v/>
      </c>
      <c r="AT472" s="1" t="n"/>
      <c r="AU472" s="1">
        <f>IF(sum!A465="QU",sum!E465,"*")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2025</v>
      </c>
      <c r="BA472" s="1">
        <f>IF(sum!A465="SA",sum!B465,"*")</f>
        <v/>
      </c>
      <c r="BB472" s="1" t="n"/>
      <c r="BC472" s="1">
        <f>IF(sum!A465="SA",sum!E465,"*")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2025</v>
      </c>
      <c r="J473" s="1" t="inlineStr">
        <is>
          <t>NCAP_BND</t>
        </is>
      </c>
      <c r="K473" s="1" t="inlineStr">
        <is>
          <t>FX</t>
        </is>
      </c>
      <c r="L473" s="1" t="n">
        <v>2025</v>
      </c>
      <c r="M473" s="1">
        <f>IF(sum!A466="AT",sum!B466,"*")</f>
        <v/>
      </c>
      <c r="N473" s="1" t="n"/>
      <c r="O473" s="1">
        <f>IF(sum!A466="AT",sum!E466,"*")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2025</v>
      </c>
      <c r="U473" s="1">
        <f>IF(sum!A466="BC",sum!B466,"*")</f>
        <v/>
      </c>
      <c r="V473" s="1" t="n"/>
      <c r="W473" s="1">
        <f>IF(sum!A466="BC",sum!E466,"*")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2025</v>
      </c>
      <c r="AC473" s="1">
        <f>IF(sum!A466="MA",sum!B466,"*")</f>
        <v/>
      </c>
      <c r="AD473" s="1" t="n"/>
      <c r="AE473" s="1">
        <f>IF(sum!A466="MA",sum!E466,"*")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2025</v>
      </c>
      <c r="AK473" s="1">
        <f>IF(sum!A466="ON",sum!B466,"*")</f>
        <v/>
      </c>
      <c r="AL473" s="1" t="n"/>
      <c r="AM473" s="1">
        <f>IF(sum!A466="ON",sum!E466,"*")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2025</v>
      </c>
      <c r="AS473" s="1">
        <f>IF(sum!A466="QU",sum!B466,"*")</f>
        <v/>
      </c>
      <c r="AT473" s="1" t="n"/>
      <c r="AU473" s="1">
        <f>IF(sum!A466="QU",sum!E466,"*")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2025</v>
      </c>
      <c r="BA473" s="1">
        <f>IF(sum!A466="SA",sum!B466,"*")</f>
        <v/>
      </c>
      <c r="BB473" s="1" t="n"/>
      <c r="BC473" s="1">
        <f>IF(sum!A466="SA",sum!E466,"*")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2025</v>
      </c>
      <c r="J474" s="4" t="inlineStr">
        <is>
          <t>NCAP_BND</t>
        </is>
      </c>
      <c r="K474" s="4" t="inlineStr">
        <is>
          <t>FX</t>
        </is>
      </c>
      <c r="L474" s="4" t="n">
        <v>2025</v>
      </c>
      <c r="M474" s="1">
        <f>IF(sum!A467="AT",sum!B467,"*")</f>
        <v/>
      </c>
      <c r="N474" s="1" t="n"/>
      <c r="O474" s="1">
        <f>IF(sum!A467="AT",sum!E467,"*")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2025</v>
      </c>
      <c r="U474" s="1">
        <f>IF(sum!A467="BC",sum!B467,"*")</f>
        <v/>
      </c>
      <c r="V474" s="1" t="n"/>
      <c r="W474" s="1">
        <f>IF(sum!A467="BC",sum!E467,"*")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2025</v>
      </c>
      <c r="AC474" s="1">
        <f>IF(sum!A467="MA",sum!B467,"*")</f>
        <v/>
      </c>
      <c r="AD474" s="1" t="n"/>
      <c r="AE474" s="1">
        <f>IF(sum!A467="MA",sum!E467,"*")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2025</v>
      </c>
      <c r="AK474" s="1">
        <f>IF(sum!A467="ON",sum!B467,"*")</f>
        <v/>
      </c>
      <c r="AL474" s="1" t="n"/>
      <c r="AM474" s="1">
        <f>IF(sum!A467="ON",sum!E467,"*")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2025</v>
      </c>
      <c r="AS474" s="1">
        <f>IF(sum!A467="QU",sum!B467,"*")</f>
        <v/>
      </c>
      <c r="AT474" s="1" t="n"/>
      <c r="AU474" s="1">
        <f>IF(sum!A467="QU",sum!E467,"*")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2025</v>
      </c>
      <c r="BA474" s="1">
        <f>IF(sum!A467="SA",sum!B467,"*")</f>
        <v/>
      </c>
      <c r="BB474" s="1" t="n"/>
      <c r="BC474" s="1">
        <f>IF(sum!A467="SA",sum!E467,"*")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2025</v>
      </c>
      <c r="J475" s="1" t="inlineStr">
        <is>
          <t>NCAP_BND</t>
        </is>
      </c>
      <c r="K475" s="1" t="inlineStr">
        <is>
          <t>FX</t>
        </is>
      </c>
      <c r="L475" s="1" t="n">
        <v>2025</v>
      </c>
      <c r="M475" s="1">
        <f>IF(sum!A468="AT",sum!B468,"*")</f>
        <v/>
      </c>
      <c r="N475" s="1" t="n"/>
      <c r="O475" s="1">
        <f>IF(sum!A468="AT",sum!E468,"*")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2025</v>
      </c>
      <c r="U475" s="1">
        <f>IF(sum!A468="BC",sum!B468,"*")</f>
        <v/>
      </c>
      <c r="V475" s="1" t="n"/>
      <c r="W475" s="1">
        <f>IF(sum!A468="BC",sum!E468,"*")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2025</v>
      </c>
      <c r="AC475" s="1">
        <f>IF(sum!A468="MA",sum!B468,"*")</f>
        <v/>
      </c>
      <c r="AD475" s="1" t="n"/>
      <c r="AE475" s="1">
        <f>IF(sum!A468="MA",sum!E468,"*")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2025</v>
      </c>
      <c r="AK475" s="1">
        <f>IF(sum!A468="ON",sum!B468,"*")</f>
        <v/>
      </c>
      <c r="AL475" s="1" t="n"/>
      <c r="AM475" s="1">
        <f>IF(sum!A468="ON",sum!E468,"*")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2025</v>
      </c>
      <c r="AS475" s="1">
        <f>IF(sum!A468="QU",sum!B468,"*")</f>
        <v/>
      </c>
      <c r="AT475" s="1" t="n"/>
      <c r="AU475" s="1">
        <f>IF(sum!A468="QU",sum!E468,"*")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2025</v>
      </c>
      <c r="BA475" s="1">
        <f>IF(sum!A468="SA",sum!B468,"*")</f>
        <v/>
      </c>
      <c r="BB475" s="1" t="n"/>
      <c r="BC475" s="1">
        <f>IF(sum!A468="SA",sum!E468,"*")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2025</v>
      </c>
      <c r="J476" s="1" t="inlineStr">
        <is>
          <t>NCAP_BND</t>
        </is>
      </c>
      <c r="K476" s="1" t="inlineStr">
        <is>
          <t>FX</t>
        </is>
      </c>
      <c r="L476" s="1" t="n">
        <v>2025</v>
      </c>
      <c r="M476" s="1">
        <f>IF(sum!A469="AT",sum!B469,"*")</f>
        <v/>
      </c>
      <c r="N476" s="1" t="n"/>
      <c r="O476" s="1">
        <f>IF(sum!A469="AT",sum!E469,"*")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2025</v>
      </c>
      <c r="U476" s="1">
        <f>IF(sum!A469="BC",sum!B469,"*")</f>
        <v/>
      </c>
      <c r="V476" s="1" t="n"/>
      <c r="W476" s="1">
        <f>IF(sum!A469="BC",sum!E469,"*")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2025</v>
      </c>
      <c r="AC476" s="1">
        <f>IF(sum!A469="MA",sum!B469,"*")</f>
        <v/>
      </c>
      <c r="AD476" s="1" t="n"/>
      <c r="AE476" s="1">
        <f>IF(sum!A469="MA",sum!E469,"*")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2025</v>
      </c>
      <c r="AK476" s="1">
        <f>IF(sum!A469="ON",sum!B469,"*")</f>
        <v/>
      </c>
      <c r="AL476" s="1" t="n"/>
      <c r="AM476" s="1">
        <f>IF(sum!A469="ON",sum!E469,"*")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2025</v>
      </c>
      <c r="AS476" s="1">
        <f>IF(sum!A469="QU",sum!B469,"*")</f>
        <v/>
      </c>
      <c r="AT476" s="1" t="n"/>
      <c r="AU476" s="1">
        <f>IF(sum!A469="QU",sum!E469,"*")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2025</v>
      </c>
      <c r="BA476" s="1">
        <f>IF(sum!A469="SA",sum!B469,"*")</f>
        <v/>
      </c>
      <c r="BB476" s="1" t="n"/>
      <c r="BC476" s="1">
        <f>IF(sum!A469="SA",sum!E469,"*")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2025</v>
      </c>
      <c r="J477" s="4" t="inlineStr">
        <is>
          <t>NCAP_BND</t>
        </is>
      </c>
      <c r="K477" s="4" t="inlineStr">
        <is>
          <t>FX</t>
        </is>
      </c>
      <c r="L477" s="4" t="n">
        <v>2025</v>
      </c>
      <c r="M477" s="1">
        <f>IF(sum!A470="AT",sum!B470,"*")</f>
        <v/>
      </c>
      <c r="N477" s="1" t="n"/>
      <c r="O477" s="1">
        <f>IF(sum!A470="AT",sum!E470,"*")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2025</v>
      </c>
      <c r="U477" s="1">
        <f>IF(sum!A470="BC",sum!B470,"*")</f>
        <v/>
      </c>
      <c r="V477" s="1" t="n"/>
      <c r="W477" s="1">
        <f>IF(sum!A470="BC",sum!E470,"*")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2025</v>
      </c>
      <c r="AC477" s="1">
        <f>IF(sum!A470="MA",sum!B470,"*")</f>
        <v/>
      </c>
      <c r="AD477" s="1" t="n"/>
      <c r="AE477" s="1">
        <f>IF(sum!A470="MA",sum!E470,"*")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2025</v>
      </c>
      <c r="AK477" s="1">
        <f>IF(sum!A470="ON",sum!B470,"*")</f>
        <v/>
      </c>
      <c r="AL477" s="1" t="n"/>
      <c r="AM477" s="1">
        <f>IF(sum!A470="ON",sum!E470,"*")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2025</v>
      </c>
      <c r="AS477" s="1">
        <f>IF(sum!A470="QU",sum!B470,"*")</f>
        <v/>
      </c>
      <c r="AT477" s="1" t="n"/>
      <c r="AU477" s="1">
        <f>IF(sum!A470="QU",sum!E470,"*")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2025</v>
      </c>
      <c r="BA477" s="1">
        <f>IF(sum!A470="SA",sum!B470,"*")</f>
        <v/>
      </c>
      <c r="BB477" s="1" t="n"/>
      <c r="BC477" s="1">
        <f>IF(sum!A470="SA",sum!E470,"*")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2025</v>
      </c>
      <c r="J478" s="1" t="inlineStr">
        <is>
          <t>NCAP_BND</t>
        </is>
      </c>
      <c r="K478" s="1" t="inlineStr">
        <is>
          <t>FX</t>
        </is>
      </c>
      <c r="L478" s="1" t="n">
        <v>2025</v>
      </c>
      <c r="M478" s="1">
        <f>IF(sum!A471="AT",sum!B471,"*")</f>
        <v/>
      </c>
      <c r="N478" s="1" t="n"/>
      <c r="O478" s="1">
        <f>IF(sum!A471="AT",sum!E471,"*")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2025</v>
      </c>
      <c r="U478" s="1">
        <f>IF(sum!A471="BC",sum!B471,"*")</f>
        <v/>
      </c>
      <c r="V478" s="1" t="n"/>
      <c r="W478" s="1">
        <f>IF(sum!A471="BC",sum!E471,"*")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2025</v>
      </c>
      <c r="AC478" s="1">
        <f>IF(sum!A471="MA",sum!B471,"*")</f>
        <v/>
      </c>
      <c r="AD478" s="1" t="n"/>
      <c r="AE478" s="1">
        <f>IF(sum!A471="MA",sum!E471,"*")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2025</v>
      </c>
      <c r="AK478" s="1">
        <f>IF(sum!A471="ON",sum!B471,"*")</f>
        <v/>
      </c>
      <c r="AL478" s="1" t="n"/>
      <c r="AM478" s="1">
        <f>IF(sum!A471="ON",sum!E471,"*")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2025</v>
      </c>
      <c r="AS478" s="1">
        <f>IF(sum!A471="QU",sum!B471,"*")</f>
        <v/>
      </c>
      <c r="AT478" s="1" t="n"/>
      <c r="AU478" s="1">
        <f>IF(sum!A471="QU",sum!E471,"*")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2025</v>
      </c>
      <c r="BA478" s="1">
        <f>IF(sum!A471="SA",sum!B471,"*")</f>
        <v/>
      </c>
      <c r="BB478" s="1" t="n"/>
      <c r="BC478" s="1">
        <f>IF(sum!A471="SA",sum!E471,"*")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2025</v>
      </c>
      <c r="J479" s="1" t="inlineStr">
        <is>
          <t>NCAP_BND</t>
        </is>
      </c>
      <c r="K479" s="1" t="inlineStr">
        <is>
          <t>FX</t>
        </is>
      </c>
      <c r="L479" s="1" t="n">
        <v>2025</v>
      </c>
      <c r="M479" s="1">
        <f>IF(sum!A472="AT",sum!B472,"*")</f>
        <v/>
      </c>
      <c r="N479" s="1" t="n"/>
      <c r="O479" s="1">
        <f>IF(sum!A472="AT",sum!E472,"*")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2025</v>
      </c>
      <c r="U479" s="1">
        <f>IF(sum!A472="BC",sum!B472,"*")</f>
        <v/>
      </c>
      <c r="V479" s="1" t="n"/>
      <c r="W479" s="1">
        <f>IF(sum!A472="BC",sum!E472,"*")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2025</v>
      </c>
      <c r="AC479" s="1">
        <f>IF(sum!A472="MA",sum!B472,"*")</f>
        <v/>
      </c>
      <c r="AD479" s="1" t="n"/>
      <c r="AE479" s="1">
        <f>IF(sum!A472="MA",sum!E472,"*")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2025</v>
      </c>
      <c r="AK479" s="1">
        <f>IF(sum!A472="ON",sum!B472,"*")</f>
        <v/>
      </c>
      <c r="AL479" s="1" t="n"/>
      <c r="AM479" s="1">
        <f>IF(sum!A472="ON",sum!E472,"*")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2025</v>
      </c>
      <c r="AS479" s="1">
        <f>IF(sum!A472="QU",sum!B472,"*")</f>
        <v/>
      </c>
      <c r="AT479" s="1" t="n"/>
      <c r="AU479" s="1">
        <f>IF(sum!A472="QU",sum!E472,"*")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2025</v>
      </c>
      <c r="BA479" s="1">
        <f>IF(sum!A472="SA",sum!B472,"*")</f>
        <v/>
      </c>
      <c r="BB479" s="1" t="n"/>
      <c r="BC479" s="1">
        <f>IF(sum!A472="SA",sum!E472,"*")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2025</v>
      </c>
      <c r="J480" s="4" t="inlineStr">
        <is>
          <t>NCAP_BND</t>
        </is>
      </c>
      <c r="K480" s="4" t="inlineStr">
        <is>
          <t>FX</t>
        </is>
      </c>
      <c r="L480" s="4" t="n">
        <v>2025</v>
      </c>
      <c r="M480" s="1">
        <f>IF(sum!A473="AT",sum!B473,"*")</f>
        <v/>
      </c>
      <c r="N480" s="1" t="n"/>
      <c r="O480" s="1">
        <f>IF(sum!A473="AT",sum!E473,"*")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2025</v>
      </c>
      <c r="U480" s="1">
        <f>IF(sum!A473="BC",sum!B473,"*")</f>
        <v/>
      </c>
      <c r="V480" s="1" t="n"/>
      <c r="W480" s="1">
        <f>IF(sum!A473="BC",sum!E473,"*")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2025</v>
      </c>
      <c r="AC480" s="1">
        <f>IF(sum!A473="MA",sum!B473,"*")</f>
        <v/>
      </c>
      <c r="AD480" s="1" t="n"/>
      <c r="AE480" s="1">
        <f>IF(sum!A473="MA",sum!E473,"*")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2025</v>
      </c>
      <c r="AK480" s="1">
        <f>IF(sum!A473="ON",sum!B473,"*")</f>
        <v/>
      </c>
      <c r="AL480" s="1" t="n"/>
      <c r="AM480" s="1">
        <f>IF(sum!A473="ON",sum!E473,"*")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2025</v>
      </c>
      <c r="AS480" s="1">
        <f>IF(sum!A473="QU",sum!B473,"*")</f>
        <v/>
      </c>
      <c r="AT480" s="1" t="n"/>
      <c r="AU480" s="1">
        <f>IF(sum!A473="QU",sum!E473,"*")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2025</v>
      </c>
      <c r="BA480" s="1">
        <f>IF(sum!A473="SA",sum!B473,"*")</f>
        <v/>
      </c>
      <c r="BB480" s="1" t="n"/>
      <c r="BC480" s="1">
        <f>IF(sum!A473="SA",sum!E473,"*")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2025</v>
      </c>
      <c r="J481" s="1" t="inlineStr">
        <is>
          <t>NCAP_BND</t>
        </is>
      </c>
      <c r="K481" s="1" t="inlineStr">
        <is>
          <t>FX</t>
        </is>
      </c>
      <c r="L481" s="1" t="n">
        <v>2025</v>
      </c>
      <c r="M481" s="1">
        <f>IF(sum!A474="AT",sum!B474,"*")</f>
        <v/>
      </c>
      <c r="N481" s="1" t="n"/>
      <c r="O481" s="1">
        <f>IF(sum!A474="AT",sum!E474,"*")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2025</v>
      </c>
      <c r="U481" s="1">
        <f>IF(sum!A474="BC",sum!B474,"*")</f>
        <v/>
      </c>
      <c r="V481" s="1" t="n"/>
      <c r="W481" s="1">
        <f>IF(sum!A474="BC",sum!E474,"*")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2025</v>
      </c>
      <c r="AC481" s="1">
        <f>IF(sum!A474="MA",sum!B474,"*")</f>
        <v/>
      </c>
      <c r="AD481" s="1" t="n"/>
      <c r="AE481" s="1">
        <f>IF(sum!A474="MA",sum!E474,"*")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2025</v>
      </c>
      <c r="AK481" s="1">
        <f>IF(sum!A474="ON",sum!B474,"*")</f>
        <v/>
      </c>
      <c r="AL481" s="1" t="n"/>
      <c r="AM481" s="1">
        <f>IF(sum!A474="ON",sum!E474,"*")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2025</v>
      </c>
      <c r="AS481" s="1">
        <f>IF(sum!A474="QU",sum!B474,"*")</f>
        <v/>
      </c>
      <c r="AT481" s="1" t="n"/>
      <c r="AU481" s="1">
        <f>IF(sum!A474="QU",sum!E474,"*")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2025</v>
      </c>
      <c r="BA481" s="1">
        <f>IF(sum!A474="SA",sum!B474,"*")</f>
        <v/>
      </c>
      <c r="BB481" s="1" t="n"/>
      <c r="BC481" s="1">
        <f>IF(sum!A474="SA",sum!E474,"*")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2025</v>
      </c>
      <c r="J482" s="1" t="inlineStr">
        <is>
          <t>NCAP_BND</t>
        </is>
      </c>
      <c r="K482" s="1" t="inlineStr">
        <is>
          <t>FX</t>
        </is>
      </c>
      <c r="L482" s="1" t="n">
        <v>2025</v>
      </c>
      <c r="M482" s="1">
        <f>IF(sum!A475="AT",sum!B475,"*")</f>
        <v/>
      </c>
      <c r="N482" s="1" t="n"/>
      <c r="O482" s="1">
        <f>IF(sum!A475="AT",sum!E475,"*")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2025</v>
      </c>
      <c r="U482" s="1">
        <f>IF(sum!A475="BC",sum!B475,"*")</f>
        <v/>
      </c>
      <c r="V482" s="1" t="n"/>
      <c r="W482" s="1">
        <f>IF(sum!A475="BC",sum!E475,"*")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2025</v>
      </c>
      <c r="AC482" s="1">
        <f>IF(sum!A475="MA",sum!B475,"*")</f>
        <v/>
      </c>
      <c r="AD482" s="1" t="n"/>
      <c r="AE482" s="1">
        <f>IF(sum!A475="MA",sum!E475,"*")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2025</v>
      </c>
      <c r="AK482" s="1">
        <f>IF(sum!A475="ON",sum!B475,"*")</f>
        <v/>
      </c>
      <c r="AL482" s="1" t="n"/>
      <c r="AM482" s="1">
        <f>IF(sum!A475="ON",sum!E475,"*")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2025</v>
      </c>
      <c r="AS482" s="1">
        <f>IF(sum!A475="QU",sum!B475,"*")</f>
        <v/>
      </c>
      <c r="AT482" s="1" t="n"/>
      <c r="AU482" s="1">
        <f>IF(sum!A475="QU",sum!E475,"*")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2025</v>
      </c>
      <c r="BA482" s="1">
        <f>IF(sum!A475="SA",sum!B475,"*")</f>
        <v/>
      </c>
      <c r="BB482" s="1" t="n"/>
      <c r="BC482" s="1">
        <f>IF(sum!A475="SA",sum!E475,"*")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2025</v>
      </c>
      <c r="J483" s="4" t="inlineStr">
        <is>
          <t>NCAP_BND</t>
        </is>
      </c>
      <c r="K483" s="4" t="inlineStr">
        <is>
          <t>FX</t>
        </is>
      </c>
      <c r="L483" s="4" t="n">
        <v>2025</v>
      </c>
      <c r="M483" s="1">
        <f>IF(sum!A476="AT",sum!B476,"*")</f>
        <v/>
      </c>
      <c r="N483" s="1" t="n"/>
      <c r="O483" s="1">
        <f>IF(sum!A476="AT",sum!E476,"*")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2025</v>
      </c>
      <c r="U483" s="1">
        <f>IF(sum!A476="BC",sum!B476,"*")</f>
        <v/>
      </c>
      <c r="V483" s="1" t="n"/>
      <c r="W483" s="1">
        <f>IF(sum!A476="BC",sum!E476,"*")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2025</v>
      </c>
      <c r="AC483" s="1">
        <f>IF(sum!A476="MA",sum!B476,"*")</f>
        <v/>
      </c>
      <c r="AD483" s="1" t="n"/>
      <c r="AE483" s="1">
        <f>IF(sum!A476="MA",sum!E476,"*")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2025</v>
      </c>
      <c r="AK483" s="1">
        <f>IF(sum!A476="ON",sum!B476,"*")</f>
        <v/>
      </c>
      <c r="AL483" s="1" t="n"/>
      <c r="AM483" s="1">
        <f>IF(sum!A476="ON",sum!E476,"*")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2025</v>
      </c>
      <c r="AS483" s="1">
        <f>IF(sum!A476="QU",sum!B476,"*")</f>
        <v/>
      </c>
      <c r="AT483" s="1" t="n"/>
      <c r="AU483" s="1">
        <f>IF(sum!A476="QU",sum!E476,"*")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2025</v>
      </c>
      <c r="BA483" s="1">
        <f>IF(sum!A476="SA",sum!B476,"*")</f>
        <v/>
      </c>
      <c r="BB483" s="1" t="n"/>
      <c r="BC483" s="1">
        <f>IF(sum!A476="SA",sum!E476,"*")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2025</v>
      </c>
      <c r="J484" s="1" t="inlineStr">
        <is>
          <t>NCAP_BND</t>
        </is>
      </c>
      <c r="K484" s="1" t="inlineStr">
        <is>
          <t>FX</t>
        </is>
      </c>
      <c r="L484" s="1" t="n">
        <v>2025</v>
      </c>
      <c r="M484" s="1">
        <f>IF(sum!A477="AT",sum!B477,"*")</f>
        <v/>
      </c>
      <c r="N484" s="1" t="n"/>
      <c r="O484" s="1">
        <f>IF(sum!A477="AT",sum!E477,"*")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2025</v>
      </c>
      <c r="U484" s="1">
        <f>IF(sum!A477="BC",sum!B477,"*")</f>
        <v/>
      </c>
      <c r="V484" s="1" t="n"/>
      <c r="W484" s="1">
        <f>IF(sum!A477="BC",sum!E477,"*")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2025</v>
      </c>
      <c r="AC484" s="1">
        <f>IF(sum!A477="MA",sum!B477,"*")</f>
        <v/>
      </c>
      <c r="AD484" s="1" t="n"/>
      <c r="AE484" s="1">
        <f>IF(sum!A477="MA",sum!E477,"*")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2025</v>
      </c>
      <c r="AK484" s="1">
        <f>IF(sum!A477="ON",sum!B477,"*")</f>
        <v/>
      </c>
      <c r="AL484" s="1" t="n"/>
      <c r="AM484" s="1">
        <f>IF(sum!A477="ON",sum!E477,"*")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2025</v>
      </c>
      <c r="AS484" s="1">
        <f>IF(sum!A477="QU",sum!B477,"*")</f>
        <v/>
      </c>
      <c r="AT484" s="1" t="n"/>
      <c r="AU484" s="1">
        <f>IF(sum!A477="QU",sum!E477,"*")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2025</v>
      </c>
      <c r="BA484" s="1">
        <f>IF(sum!A477="SA",sum!B477,"*")</f>
        <v/>
      </c>
      <c r="BB484" s="1" t="n"/>
      <c r="BC484" s="1">
        <f>IF(sum!A477="SA",sum!E477,"*")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2025</v>
      </c>
      <c r="J485" s="1" t="inlineStr">
        <is>
          <t>NCAP_BND</t>
        </is>
      </c>
      <c r="K485" s="1" t="inlineStr">
        <is>
          <t>FX</t>
        </is>
      </c>
      <c r="L485" s="1" t="n">
        <v>2025</v>
      </c>
      <c r="M485" s="1">
        <f>IF(sum!A478="AT",sum!B478,"*")</f>
        <v/>
      </c>
      <c r="N485" s="1" t="n"/>
      <c r="O485" s="1">
        <f>IF(sum!A478="AT",sum!E478,"*")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2025</v>
      </c>
      <c r="U485" s="1">
        <f>IF(sum!A478="BC",sum!B478,"*")</f>
        <v/>
      </c>
      <c r="V485" s="1" t="n"/>
      <c r="W485" s="1">
        <f>IF(sum!A478="BC",sum!E478,"*")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2025</v>
      </c>
      <c r="AC485" s="1">
        <f>IF(sum!A478="MA",sum!B478,"*")</f>
        <v/>
      </c>
      <c r="AD485" s="1" t="n"/>
      <c r="AE485" s="1">
        <f>IF(sum!A478="MA",sum!E478,"*")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2025</v>
      </c>
      <c r="AK485" s="1">
        <f>IF(sum!A478="ON",sum!B478,"*")</f>
        <v/>
      </c>
      <c r="AL485" s="1" t="n"/>
      <c r="AM485" s="1">
        <f>IF(sum!A478="ON",sum!E478,"*")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2025</v>
      </c>
      <c r="AS485" s="1">
        <f>IF(sum!A478="QU",sum!B478,"*")</f>
        <v/>
      </c>
      <c r="AT485" s="1" t="n"/>
      <c r="AU485" s="1">
        <f>IF(sum!A478="QU",sum!E478,"*")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2025</v>
      </c>
      <c r="BA485" s="1">
        <f>IF(sum!A478="SA",sum!B478,"*")</f>
        <v/>
      </c>
      <c r="BB485" s="1" t="n"/>
      <c r="BC485" s="1">
        <f>IF(sum!A478="SA",sum!E478,"*")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2025</v>
      </c>
      <c r="J486" s="4" t="inlineStr">
        <is>
          <t>NCAP_BND</t>
        </is>
      </c>
      <c r="K486" s="4" t="inlineStr">
        <is>
          <t>FX</t>
        </is>
      </c>
      <c r="L486" s="4" t="n">
        <v>2025</v>
      </c>
      <c r="M486" s="1">
        <f>IF(sum!A479="AT",sum!B479,"*")</f>
        <v/>
      </c>
      <c r="N486" s="1" t="n"/>
      <c r="O486" s="1">
        <f>IF(sum!A479="AT",sum!E479,"*")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2025</v>
      </c>
      <c r="U486" s="1">
        <f>IF(sum!A479="BC",sum!B479,"*")</f>
        <v/>
      </c>
      <c r="V486" s="1" t="n"/>
      <c r="W486" s="1">
        <f>IF(sum!A479="BC",sum!E479,"*")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2025</v>
      </c>
      <c r="AC486" s="1">
        <f>IF(sum!A479="MA",sum!B479,"*")</f>
        <v/>
      </c>
      <c r="AD486" s="1" t="n"/>
      <c r="AE486" s="1">
        <f>IF(sum!A479="MA",sum!E479,"*")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2025</v>
      </c>
      <c r="AK486" s="1">
        <f>IF(sum!A479="ON",sum!B479,"*")</f>
        <v/>
      </c>
      <c r="AL486" s="1" t="n"/>
      <c r="AM486" s="1">
        <f>IF(sum!A479="ON",sum!E479,"*")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2025</v>
      </c>
      <c r="AS486" s="1">
        <f>IF(sum!A479="QU",sum!B479,"*")</f>
        <v/>
      </c>
      <c r="AT486" s="1" t="n"/>
      <c r="AU486" s="1">
        <f>IF(sum!A479="QU",sum!E479,"*")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2025</v>
      </c>
      <c r="BA486" s="1">
        <f>IF(sum!A479="SA",sum!B479,"*")</f>
        <v/>
      </c>
      <c r="BB486" s="1" t="n"/>
      <c r="BC486" s="1">
        <f>IF(sum!A479="SA",sum!E479,"*")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2025</v>
      </c>
      <c r="J487" s="1" t="inlineStr">
        <is>
          <t>NCAP_BND</t>
        </is>
      </c>
      <c r="K487" s="1" t="inlineStr">
        <is>
          <t>FX</t>
        </is>
      </c>
      <c r="L487" s="1" t="n">
        <v>2025</v>
      </c>
      <c r="M487" s="1">
        <f>IF(sum!A480="AT",sum!B480,"*")</f>
        <v/>
      </c>
      <c r="N487" s="1" t="n"/>
      <c r="O487" s="1">
        <f>IF(sum!A480="AT",sum!E480,"*")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2025</v>
      </c>
      <c r="U487" s="1">
        <f>IF(sum!A480="BC",sum!B480,"*")</f>
        <v/>
      </c>
      <c r="V487" s="1" t="n"/>
      <c r="W487" s="1">
        <f>IF(sum!A480="BC",sum!E480,"*")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2025</v>
      </c>
      <c r="AC487" s="1">
        <f>IF(sum!A480="MA",sum!B480,"*")</f>
        <v/>
      </c>
      <c r="AD487" s="1" t="n"/>
      <c r="AE487" s="1">
        <f>IF(sum!A480="MA",sum!E480,"*")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2025</v>
      </c>
      <c r="AK487" s="1">
        <f>IF(sum!A480="ON",sum!B480,"*")</f>
        <v/>
      </c>
      <c r="AL487" s="1" t="n"/>
      <c r="AM487" s="1">
        <f>IF(sum!A480="ON",sum!E480,"*")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2025</v>
      </c>
      <c r="AS487" s="1">
        <f>IF(sum!A480="QU",sum!B480,"*")</f>
        <v/>
      </c>
      <c r="AT487" s="1" t="n"/>
      <c r="AU487" s="1">
        <f>IF(sum!A480="QU",sum!E480,"*")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2025</v>
      </c>
      <c r="BA487" s="1">
        <f>IF(sum!A480="SA",sum!B480,"*")</f>
        <v/>
      </c>
      <c r="BB487" s="1" t="n"/>
      <c r="BC487" s="1">
        <f>IF(sum!A480="SA",sum!E480,"*")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2025</v>
      </c>
      <c r="J488" s="1" t="inlineStr">
        <is>
          <t>NCAP_BND</t>
        </is>
      </c>
      <c r="K488" s="1" t="inlineStr">
        <is>
          <t>FX</t>
        </is>
      </c>
      <c r="L488" s="1" t="n">
        <v>2025</v>
      </c>
      <c r="M488" s="1">
        <f>IF(sum!A481="AT",sum!B481,"*")</f>
        <v/>
      </c>
      <c r="N488" s="1" t="n"/>
      <c r="O488" s="1">
        <f>IF(sum!A481="AT",sum!E481,"*")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2025</v>
      </c>
      <c r="U488" s="1">
        <f>IF(sum!A481="BC",sum!B481,"*")</f>
        <v/>
      </c>
      <c r="V488" s="1" t="n"/>
      <c r="W488" s="1">
        <f>IF(sum!A481="BC",sum!E481,"*")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2025</v>
      </c>
      <c r="AC488" s="1">
        <f>IF(sum!A481="MA",sum!B481,"*")</f>
        <v/>
      </c>
      <c r="AD488" s="1" t="n"/>
      <c r="AE488" s="1">
        <f>IF(sum!A481="MA",sum!E481,"*")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2025</v>
      </c>
      <c r="AK488" s="1">
        <f>IF(sum!A481="ON",sum!B481,"*")</f>
        <v/>
      </c>
      <c r="AL488" s="1" t="n"/>
      <c r="AM488" s="1">
        <f>IF(sum!A481="ON",sum!E481,"*")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2025</v>
      </c>
      <c r="AS488" s="1">
        <f>IF(sum!A481="QU",sum!B481,"*")</f>
        <v/>
      </c>
      <c r="AT488" s="1" t="n"/>
      <c r="AU488" s="1">
        <f>IF(sum!A481="QU",sum!E481,"*")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2025</v>
      </c>
      <c r="BA488" s="1">
        <f>IF(sum!A481="SA",sum!B481,"*")</f>
        <v/>
      </c>
      <c r="BB488" s="1" t="n"/>
      <c r="BC488" s="1">
        <f>IF(sum!A481="SA",sum!E481,"*")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2025</v>
      </c>
      <c r="J489" s="4" t="inlineStr">
        <is>
          <t>NCAP_BND</t>
        </is>
      </c>
      <c r="K489" s="4" t="inlineStr">
        <is>
          <t>FX</t>
        </is>
      </c>
      <c r="L489" s="4" t="n">
        <v>2025</v>
      </c>
      <c r="M489" s="1">
        <f>IF(sum!A482="AT",sum!B482,"*")</f>
        <v/>
      </c>
      <c r="N489" s="1" t="n"/>
      <c r="O489" s="1">
        <f>IF(sum!A482="AT",sum!E482,"*")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2025</v>
      </c>
      <c r="U489" s="1">
        <f>IF(sum!A482="BC",sum!B482,"*")</f>
        <v/>
      </c>
      <c r="V489" s="1" t="n"/>
      <c r="W489" s="1">
        <f>IF(sum!A482="BC",sum!E482,"*")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2025</v>
      </c>
      <c r="AC489" s="1">
        <f>IF(sum!A482="MA",sum!B482,"*")</f>
        <v/>
      </c>
      <c r="AD489" s="1" t="n"/>
      <c r="AE489" s="1">
        <f>IF(sum!A482="MA",sum!E482,"*")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2025</v>
      </c>
      <c r="AK489" s="1">
        <f>IF(sum!A482="ON",sum!B482,"*")</f>
        <v/>
      </c>
      <c r="AL489" s="1" t="n"/>
      <c r="AM489" s="1">
        <f>IF(sum!A482="ON",sum!E482,"*")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2025</v>
      </c>
      <c r="AS489" s="1">
        <f>IF(sum!A482="QU",sum!B482,"*")</f>
        <v/>
      </c>
      <c r="AT489" s="1" t="n"/>
      <c r="AU489" s="1">
        <f>IF(sum!A482="QU",sum!E482,"*")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2025</v>
      </c>
      <c r="BA489" s="1">
        <f>IF(sum!A482="SA",sum!B482,"*")</f>
        <v/>
      </c>
      <c r="BB489" s="1" t="n"/>
      <c r="BC489" s="1">
        <f>IF(sum!A482="SA",sum!E482,"*")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2025</v>
      </c>
      <c r="J490" s="1" t="inlineStr">
        <is>
          <t>NCAP_BND</t>
        </is>
      </c>
      <c r="K490" s="1" t="inlineStr">
        <is>
          <t>FX</t>
        </is>
      </c>
      <c r="L490" s="1" t="n">
        <v>2025</v>
      </c>
      <c r="M490" s="1">
        <f>IF(sum!A483="AT",sum!B483,"*")</f>
        <v/>
      </c>
      <c r="N490" s="1" t="n"/>
      <c r="O490" s="1">
        <f>IF(sum!A483="AT",sum!E483,"*")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2025</v>
      </c>
      <c r="U490" s="1">
        <f>IF(sum!A483="BC",sum!B483,"*")</f>
        <v/>
      </c>
      <c r="V490" s="1" t="n"/>
      <c r="W490" s="1">
        <f>IF(sum!A483="BC",sum!E483,"*")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2025</v>
      </c>
      <c r="AC490" s="1">
        <f>IF(sum!A483="MA",sum!B483,"*")</f>
        <v/>
      </c>
      <c r="AD490" s="1" t="n"/>
      <c r="AE490" s="1">
        <f>IF(sum!A483="MA",sum!E483,"*")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2025</v>
      </c>
      <c r="AK490" s="1">
        <f>IF(sum!A483="ON",sum!B483,"*")</f>
        <v/>
      </c>
      <c r="AL490" s="1" t="n"/>
      <c r="AM490" s="1">
        <f>IF(sum!A483="ON",sum!E483,"*")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2025</v>
      </c>
      <c r="AS490" s="1">
        <f>IF(sum!A483="QU",sum!B483,"*")</f>
        <v/>
      </c>
      <c r="AT490" s="1" t="n"/>
      <c r="AU490" s="1">
        <f>IF(sum!A483="QU",sum!E483,"*")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2025</v>
      </c>
      <c r="BA490" s="1">
        <f>IF(sum!A483="SA",sum!B483,"*")</f>
        <v/>
      </c>
      <c r="BB490" s="1" t="n"/>
      <c r="BC490" s="1">
        <f>IF(sum!A483="SA",sum!E483,"*")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2025</v>
      </c>
      <c r="J491" s="1" t="inlineStr">
        <is>
          <t>NCAP_BND</t>
        </is>
      </c>
      <c r="K491" s="1" t="inlineStr">
        <is>
          <t>FX</t>
        </is>
      </c>
      <c r="L491" s="1" t="n">
        <v>2025</v>
      </c>
      <c r="M491" s="1">
        <f>IF(sum!A484="AT",sum!B484,"*")</f>
        <v/>
      </c>
      <c r="N491" s="1" t="n"/>
      <c r="O491" s="1">
        <f>IF(sum!A484="AT",sum!E484,"*")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2025</v>
      </c>
      <c r="U491" s="1">
        <f>IF(sum!A484="BC",sum!B484,"*")</f>
        <v/>
      </c>
      <c r="V491" s="1" t="n"/>
      <c r="W491" s="1">
        <f>IF(sum!A484="BC",sum!E484,"*")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2025</v>
      </c>
      <c r="AC491" s="1">
        <f>IF(sum!A484="MA",sum!B484,"*")</f>
        <v/>
      </c>
      <c r="AD491" s="1" t="n"/>
      <c r="AE491" s="1">
        <f>IF(sum!A484="MA",sum!E484,"*")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2025</v>
      </c>
      <c r="AK491" s="1">
        <f>IF(sum!A484="ON",sum!B484,"*")</f>
        <v/>
      </c>
      <c r="AL491" s="1" t="n"/>
      <c r="AM491" s="1">
        <f>IF(sum!A484="ON",sum!E484,"*")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2025</v>
      </c>
      <c r="AS491" s="1">
        <f>IF(sum!A484="QU",sum!B484,"*")</f>
        <v/>
      </c>
      <c r="AT491" s="1" t="n"/>
      <c r="AU491" s="1">
        <f>IF(sum!A484="QU",sum!E484,"*")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2025</v>
      </c>
      <c r="BA491" s="1">
        <f>IF(sum!A484="SA",sum!B484,"*")</f>
        <v/>
      </c>
      <c r="BB491" s="1" t="n"/>
      <c r="BC491" s="1">
        <f>IF(sum!A484="SA",sum!E484,"*")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2025</v>
      </c>
      <c r="J492" s="4" t="inlineStr">
        <is>
          <t>NCAP_BND</t>
        </is>
      </c>
      <c r="K492" s="4" t="inlineStr">
        <is>
          <t>FX</t>
        </is>
      </c>
      <c r="L492" s="4" t="n">
        <v>2025</v>
      </c>
      <c r="M492" s="1">
        <f>IF(sum!A485="AT",sum!B485,"*")</f>
        <v/>
      </c>
      <c r="N492" s="1" t="n"/>
      <c r="O492" s="1">
        <f>IF(sum!A485="AT",sum!E485,"*")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2025</v>
      </c>
      <c r="U492" s="1">
        <f>IF(sum!A485="BC",sum!B485,"*")</f>
        <v/>
      </c>
      <c r="V492" s="1" t="n"/>
      <c r="W492" s="1">
        <f>IF(sum!A485="BC",sum!E485,"*")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2025</v>
      </c>
      <c r="AC492" s="1">
        <f>IF(sum!A485="MA",sum!B485,"*")</f>
        <v/>
      </c>
      <c r="AD492" s="1" t="n"/>
      <c r="AE492" s="1">
        <f>IF(sum!A485="MA",sum!E485,"*")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2025</v>
      </c>
      <c r="AK492" s="1">
        <f>IF(sum!A485="ON",sum!B485,"*")</f>
        <v/>
      </c>
      <c r="AL492" s="1" t="n"/>
      <c r="AM492" s="1">
        <f>IF(sum!A485="ON",sum!E485,"*")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2025</v>
      </c>
      <c r="AS492" s="1">
        <f>IF(sum!A485="QU",sum!B485,"*")</f>
        <v/>
      </c>
      <c r="AT492" s="1" t="n"/>
      <c r="AU492" s="1">
        <f>IF(sum!A485="QU",sum!E485,"*")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2025</v>
      </c>
      <c r="BA492" s="1">
        <f>IF(sum!A485="SA",sum!B485,"*")</f>
        <v/>
      </c>
      <c r="BB492" s="1" t="n"/>
      <c r="BC492" s="1">
        <f>IF(sum!A485="SA",sum!E485,"*")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2025</v>
      </c>
      <c r="J493" s="1" t="inlineStr">
        <is>
          <t>NCAP_BND</t>
        </is>
      </c>
      <c r="K493" s="1" t="inlineStr">
        <is>
          <t>FX</t>
        </is>
      </c>
      <c r="L493" s="1" t="n">
        <v>2025</v>
      </c>
      <c r="M493" s="1">
        <f>IF(sum!A486="AT",sum!B486,"*")</f>
        <v/>
      </c>
      <c r="N493" s="1" t="n"/>
      <c r="O493" s="1">
        <f>IF(sum!A486="AT",sum!E486,"*")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2025</v>
      </c>
      <c r="U493" s="1">
        <f>IF(sum!A486="BC",sum!B486,"*")</f>
        <v/>
      </c>
      <c r="V493" s="1" t="n"/>
      <c r="W493" s="1">
        <f>IF(sum!A486="BC",sum!E486,"*")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2025</v>
      </c>
      <c r="AC493" s="1">
        <f>IF(sum!A486="MA",sum!B486,"*")</f>
        <v/>
      </c>
      <c r="AD493" s="1" t="n"/>
      <c r="AE493" s="1">
        <f>IF(sum!A486="MA",sum!E486,"*")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2025</v>
      </c>
      <c r="AK493" s="1">
        <f>IF(sum!A486="ON",sum!B486,"*")</f>
        <v/>
      </c>
      <c r="AL493" s="1" t="n"/>
      <c r="AM493" s="1">
        <f>IF(sum!A486="ON",sum!E486,"*")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2025</v>
      </c>
      <c r="AS493" s="1">
        <f>IF(sum!A486="QU",sum!B486,"*")</f>
        <v/>
      </c>
      <c r="AT493" s="1" t="n"/>
      <c r="AU493" s="1">
        <f>IF(sum!A486="QU",sum!E486,"*")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2025</v>
      </c>
      <c r="BA493" s="1">
        <f>IF(sum!A486="SA",sum!B486,"*")</f>
        <v/>
      </c>
      <c r="BB493" s="1" t="n"/>
      <c r="BC493" s="1">
        <f>IF(sum!A486="SA",sum!E486,"*")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2025</v>
      </c>
      <c r="J494" s="1" t="inlineStr">
        <is>
          <t>NCAP_BND</t>
        </is>
      </c>
      <c r="K494" s="1" t="inlineStr">
        <is>
          <t>FX</t>
        </is>
      </c>
      <c r="L494" s="1" t="n">
        <v>2025</v>
      </c>
      <c r="M494" s="1">
        <f>IF(sum!A487="AT",sum!B487,"*")</f>
        <v/>
      </c>
      <c r="N494" s="1" t="n"/>
      <c r="O494" s="1">
        <f>IF(sum!A487="AT",sum!E487,"*")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2025</v>
      </c>
      <c r="U494" s="1">
        <f>IF(sum!A487="BC",sum!B487,"*")</f>
        <v/>
      </c>
      <c r="V494" s="1" t="n"/>
      <c r="W494" s="1">
        <f>IF(sum!A487="BC",sum!E487,"*")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2025</v>
      </c>
      <c r="AC494" s="1">
        <f>IF(sum!A487="MA",sum!B487,"*")</f>
        <v/>
      </c>
      <c r="AD494" s="1" t="n"/>
      <c r="AE494" s="1">
        <f>IF(sum!A487="MA",sum!E487,"*")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2025</v>
      </c>
      <c r="AK494" s="1">
        <f>IF(sum!A487="ON",sum!B487,"*")</f>
        <v/>
      </c>
      <c r="AL494" s="1" t="n"/>
      <c r="AM494" s="1">
        <f>IF(sum!A487="ON",sum!E487,"*")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2025</v>
      </c>
      <c r="AS494" s="1">
        <f>IF(sum!A487="QU",sum!B487,"*")</f>
        <v/>
      </c>
      <c r="AT494" s="1" t="n"/>
      <c r="AU494" s="1">
        <f>IF(sum!A487="QU",sum!E487,"*")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2025</v>
      </c>
      <c r="BA494" s="1">
        <f>IF(sum!A487="SA",sum!B487,"*")</f>
        <v/>
      </c>
      <c r="BB494" s="1" t="n"/>
      <c r="BC494" s="1">
        <f>IF(sum!A487="SA",sum!E487,"*")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2025</v>
      </c>
      <c r="J495" s="4" t="inlineStr">
        <is>
          <t>NCAP_BND</t>
        </is>
      </c>
      <c r="K495" s="4" t="inlineStr">
        <is>
          <t>FX</t>
        </is>
      </c>
      <c r="L495" s="4" t="n">
        <v>2025</v>
      </c>
      <c r="M495" s="1">
        <f>IF(sum!A488="AT",sum!B488,"*")</f>
        <v/>
      </c>
      <c r="N495" s="1" t="n"/>
      <c r="O495" s="1">
        <f>IF(sum!A488="AT",sum!E488,"*")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2025</v>
      </c>
      <c r="U495" s="1">
        <f>IF(sum!A488="BC",sum!B488,"*")</f>
        <v/>
      </c>
      <c r="V495" s="1" t="n"/>
      <c r="W495" s="1">
        <f>IF(sum!A488="BC",sum!E488,"*")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2025</v>
      </c>
      <c r="AC495" s="1">
        <f>IF(sum!A488="MA",sum!B488,"*")</f>
        <v/>
      </c>
      <c r="AD495" s="1" t="n"/>
      <c r="AE495" s="1">
        <f>IF(sum!A488="MA",sum!E488,"*")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2025</v>
      </c>
      <c r="AK495" s="1">
        <f>IF(sum!A488="ON",sum!B488,"*")</f>
        <v/>
      </c>
      <c r="AL495" s="1" t="n"/>
      <c r="AM495" s="1">
        <f>IF(sum!A488="ON",sum!E488,"*")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2025</v>
      </c>
      <c r="AS495" s="1">
        <f>IF(sum!A488="QU",sum!B488,"*")</f>
        <v/>
      </c>
      <c r="AT495" s="1" t="n"/>
      <c r="AU495" s="1">
        <f>IF(sum!A488="QU",sum!E488,"*")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2025</v>
      </c>
      <c r="BA495" s="1">
        <f>IF(sum!A488="SA",sum!B488,"*")</f>
        <v/>
      </c>
      <c r="BB495" s="1" t="n"/>
      <c r="BC495" s="1">
        <f>IF(sum!A488="SA",sum!E488,"*")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2025</v>
      </c>
      <c r="J496" s="1" t="inlineStr">
        <is>
          <t>NCAP_BND</t>
        </is>
      </c>
      <c r="K496" s="1" t="inlineStr">
        <is>
          <t>FX</t>
        </is>
      </c>
      <c r="L496" s="1" t="n">
        <v>2025</v>
      </c>
      <c r="M496" s="1">
        <f>IF(sum!A489="AT",sum!B489,"*")</f>
        <v/>
      </c>
      <c r="N496" s="1" t="n"/>
      <c r="O496" s="1">
        <f>IF(sum!A489="AT",sum!E489,"*")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2025</v>
      </c>
      <c r="U496" s="1">
        <f>IF(sum!A489="BC",sum!B489,"*")</f>
        <v/>
      </c>
      <c r="V496" s="1" t="n"/>
      <c r="W496" s="1">
        <f>IF(sum!A489="BC",sum!E489,"*")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2025</v>
      </c>
      <c r="AC496" s="1">
        <f>IF(sum!A489="MA",sum!B489,"*")</f>
        <v/>
      </c>
      <c r="AD496" s="1" t="n"/>
      <c r="AE496" s="1">
        <f>IF(sum!A489="MA",sum!E489,"*")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2025</v>
      </c>
      <c r="AK496" s="1">
        <f>IF(sum!A489="ON",sum!B489,"*")</f>
        <v/>
      </c>
      <c r="AL496" s="1" t="n"/>
      <c r="AM496" s="1">
        <f>IF(sum!A489="ON",sum!E489,"*")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2025</v>
      </c>
      <c r="AS496" s="1">
        <f>IF(sum!A489="QU",sum!B489,"*")</f>
        <v/>
      </c>
      <c r="AT496" s="1" t="n"/>
      <c r="AU496" s="1">
        <f>IF(sum!A489="QU",sum!E489,"*")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2025</v>
      </c>
      <c r="BA496" s="1">
        <f>IF(sum!A489="SA",sum!B489,"*")</f>
        <v/>
      </c>
      <c r="BB496" s="1" t="n"/>
      <c r="BC496" s="1">
        <f>IF(sum!A489="SA",sum!E489,"*")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2025</v>
      </c>
      <c r="J497" s="1" t="inlineStr">
        <is>
          <t>NCAP_BND</t>
        </is>
      </c>
      <c r="K497" s="1" t="inlineStr">
        <is>
          <t>FX</t>
        </is>
      </c>
      <c r="L497" s="1" t="n">
        <v>2025</v>
      </c>
      <c r="M497" s="1">
        <f>IF(sum!A490="AT",sum!B490,"*")</f>
        <v/>
      </c>
      <c r="N497" s="1" t="n"/>
      <c r="O497" s="1">
        <f>IF(sum!A490="AT",sum!E490,"*")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2025</v>
      </c>
      <c r="U497" s="1">
        <f>IF(sum!A490="BC",sum!B490,"*")</f>
        <v/>
      </c>
      <c r="V497" s="1" t="n"/>
      <c r="W497" s="1">
        <f>IF(sum!A490="BC",sum!E490,"*")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2025</v>
      </c>
      <c r="AC497" s="1">
        <f>IF(sum!A490="MA",sum!B490,"*")</f>
        <v/>
      </c>
      <c r="AD497" s="1" t="n"/>
      <c r="AE497" s="1">
        <f>IF(sum!A490="MA",sum!E490,"*")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2025</v>
      </c>
      <c r="AK497" s="1">
        <f>IF(sum!A490="ON",sum!B490,"*")</f>
        <v/>
      </c>
      <c r="AL497" s="1" t="n"/>
      <c r="AM497" s="1">
        <f>IF(sum!A490="ON",sum!E490,"*")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2025</v>
      </c>
      <c r="AS497" s="1">
        <f>IF(sum!A490="QU",sum!B490,"*")</f>
        <v/>
      </c>
      <c r="AT497" s="1" t="n"/>
      <c r="AU497" s="1">
        <f>IF(sum!A490="QU",sum!E490,"*")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2025</v>
      </c>
      <c r="BA497" s="1">
        <f>IF(sum!A490="SA",sum!B490,"*")</f>
        <v/>
      </c>
      <c r="BB497" s="1" t="n"/>
      <c r="BC497" s="1">
        <f>IF(sum!A490="SA",sum!E490,"*")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2025</v>
      </c>
      <c r="J498" s="4" t="inlineStr">
        <is>
          <t>NCAP_BND</t>
        </is>
      </c>
      <c r="K498" s="4" t="inlineStr">
        <is>
          <t>FX</t>
        </is>
      </c>
      <c r="L498" s="4" t="n">
        <v>2025</v>
      </c>
      <c r="M498" s="1">
        <f>IF(sum!A491="AT",sum!B491,"*")</f>
        <v/>
      </c>
      <c r="N498" s="1" t="n"/>
      <c r="O498" s="1">
        <f>IF(sum!A491="AT",sum!E491,"*")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2025</v>
      </c>
      <c r="U498" s="1">
        <f>IF(sum!A491="BC",sum!B491,"*")</f>
        <v/>
      </c>
      <c r="V498" s="1" t="n"/>
      <c r="W498" s="1">
        <f>IF(sum!A491="BC",sum!E491,"*")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2025</v>
      </c>
      <c r="AC498" s="1">
        <f>IF(sum!A491="MA",sum!B491,"*")</f>
        <v/>
      </c>
      <c r="AD498" s="1" t="n"/>
      <c r="AE498" s="1">
        <f>IF(sum!A491="MA",sum!E491,"*")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2025</v>
      </c>
      <c r="AK498" s="1">
        <f>IF(sum!A491="ON",sum!B491,"*")</f>
        <v/>
      </c>
      <c r="AL498" s="1" t="n"/>
      <c r="AM498" s="1">
        <f>IF(sum!A491="ON",sum!E491,"*")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2025</v>
      </c>
      <c r="AS498" s="1">
        <f>IF(sum!A491="QU",sum!B491,"*")</f>
        <v/>
      </c>
      <c r="AT498" s="1" t="n"/>
      <c r="AU498" s="1">
        <f>IF(sum!A491="QU",sum!E491,"*")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2025</v>
      </c>
      <c r="BA498" s="1">
        <f>IF(sum!A491="SA",sum!B491,"*")</f>
        <v/>
      </c>
      <c r="BB498" s="1" t="n"/>
      <c r="BC498" s="1">
        <f>IF(sum!A491="SA",sum!E491,"*")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2025</v>
      </c>
      <c r="J499" s="1" t="inlineStr">
        <is>
          <t>NCAP_BND</t>
        </is>
      </c>
      <c r="K499" s="1" t="inlineStr">
        <is>
          <t>FX</t>
        </is>
      </c>
      <c r="L499" s="1" t="n">
        <v>2025</v>
      </c>
      <c r="M499" s="1">
        <f>IF(sum!A492="AT",sum!B492,"*")</f>
        <v/>
      </c>
      <c r="N499" s="1" t="n"/>
      <c r="O499" s="1">
        <f>IF(sum!A492="AT",sum!E492,"*")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2025</v>
      </c>
      <c r="U499" s="1">
        <f>IF(sum!A492="BC",sum!B492,"*")</f>
        <v/>
      </c>
      <c r="V499" s="1" t="n"/>
      <c r="W499" s="1">
        <f>IF(sum!A492="BC",sum!E492,"*")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2025</v>
      </c>
      <c r="AC499" s="1">
        <f>IF(sum!A492="MA",sum!B492,"*")</f>
        <v/>
      </c>
      <c r="AD499" s="1" t="n"/>
      <c r="AE499" s="1">
        <f>IF(sum!A492="MA",sum!E492,"*")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2025</v>
      </c>
      <c r="AK499" s="1">
        <f>IF(sum!A492="ON",sum!B492,"*")</f>
        <v/>
      </c>
      <c r="AL499" s="1" t="n"/>
      <c r="AM499" s="1">
        <f>IF(sum!A492="ON",sum!E492,"*")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2025</v>
      </c>
      <c r="AS499" s="1">
        <f>IF(sum!A492="QU",sum!B492,"*")</f>
        <v/>
      </c>
      <c r="AT499" s="1" t="n"/>
      <c r="AU499" s="1">
        <f>IF(sum!A492="QU",sum!E492,"*")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2025</v>
      </c>
      <c r="BA499" s="1">
        <f>IF(sum!A492="SA",sum!B492,"*")</f>
        <v/>
      </c>
      <c r="BB499" s="1" t="n"/>
      <c r="BC499" s="1">
        <f>IF(sum!A492="SA",sum!E492,"*")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2025</v>
      </c>
      <c r="J500" s="1" t="inlineStr">
        <is>
          <t>NCAP_BND</t>
        </is>
      </c>
      <c r="K500" s="1" t="inlineStr">
        <is>
          <t>FX</t>
        </is>
      </c>
      <c r="L500" s="1" t="n">
        <v>2025</v>
      </c>
      <c r="M500" s="1">
        <f>IF(sum!A493="AT",sum!B493,"*")</f>
        <v/>
      </c>
      <c r="N500" s="1" t="n"/>
      <c r="O500" s="1">
        <f>IF(sum!A493="AT",sum!E493,"*")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2025</v>
      </c>
      <c r="U500" s="1">
        <f>IF(sum!A493="BC",sum!B493,"*")</f>
        <v/>
      </c>
      <c r="V500" s="1" t="n"/>
      <c r="W500" s="1">
        <f>IF(sum!A493="BC",sum!E493,"*")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2025</v>
      </c>
      <c r="AC500" s="1">
        <f>IF(sum!A493="MA",sum!B493,"*")</f>
        <v/>
      </c>
      <c r="AD500" s="1" t="n"/>
      <c r="AE500" s="1">
        <f>IF(sum!A493="MA",sum!E493,"*")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2025</v>
      </c>
      <c r="AK500" s="1">
        <f>IF(sum!A493="ON",sum!B493,"*")</f>
        <v/>
      </c>
      <c r="AL500" s="1" t="n"/>
      <c r="AM500" s="1">
        <f>IF(sum!A493="ON",sum!E493,"*")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2025</v>
      </c>
      <c r="AS500" s="1">
        <f>IF(sum!A493="QU",sum!B493,"*")</f>
        <v/>
      </c>
      <c r="AT500" s="1" t="n"/>
      <c r="AU500" s="1">
        <f>IF(sum!A493="QU",sum!E493,"*")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2025</v>
      </c>
      <c r="BA500" s="1">
        <f>IF(sum!A493="SA",sum!B493,"*")</f>
        <v/>
      </c>
      <c r="BB500" s="1" t="n"/>
      <c r="BC500" s="1">
        <f>IF(sum!A493="SA",sum!E493,"*")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2025</v>
      </c>
      <c r="J501" s="4" t="inlineStr">
        <is>
          <t>NCAP_BND</t>
        </is>
      </c>
      <c r="K501" s="4" t="inlineStr">
        <is>
          <t>FX</t>
        </is>
      </c>
      <c r="L501" s="4" t="n">
        <v>2025</v>
      </c>
      <c r="M501" s="1">
        <f>IF(sum!A494="AT",sum!B494,"*")</f>
        <v/>
      </c>
      <c r="N501" s="1" t="n"/>
      <c r="O501" s="1">
        <f>IF(sum!A494="AT",sum!E494,"*")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2025</v>
      </c>
      <c r="U501" s="1">
        <f>IF(sum!A494="BC",sum!B494,"*")</f>
        <v/>
      </c>
      <c r="V501" s="1" t="n"/>
      <c r="W501" s="1">
        <f>IF(sum!A494="BC",sum!E494,"*")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2025</v>
      </c>
      <c r="AC501" s="1">
        <f>IF(sum!A494="MA",sum!B494,"*")</f>
        <v/>
      </c>
      <c r="AD501" s="1" t="n"/>
      <c r="AE501" s="1">
        <f>IF(sum!A494="MA",sum!E494,"*")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2025</v>
      </c>
      <c r="AK501" s="1">
        <f>IF(sum!A494="ON",sum!B494,"*")</f>
        <v/>
      </c>
      <c r="AL501" s="1" t="n"/>
      <c r="AM501" s="1">
        <f>IF(sum!A494="ON",sum!E494,"*")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2025</v>
      </c>
      <c r="AS501" s="1">
        <f>IF(sum!A494="QU",sum!B494,"*")</f>
        <v/>
      </c>
      <c r="AT501" s="1" t="n"/>
      <c r="AU501" s="1">
        <f>IF(sum!A494="QU",sum!E494,"*")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2025</v>
      </c>
      <c r="BA501" s="1">
        <f>IF(sum!A494="SA",sum!B494,"*")</f>
        <v/>
      </c>
      <c r="BB501" s="1" t="n"/>
      <c r="BC501" s="1">
        <f>IF(sum!A494="SA",sum!E494,"*")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2025</v>
      </c>
      <c r="J502" s="1" t="inlineStr">
        <is>
          <t>NCAP_BND</t>
        </is>
      </c>
      <c r="K502" s="1" t="inlineStr">
        <is>
          <t>FX</t>
        </is>
      </c>
      <c r="L502" s="1" t="n">
        <v>2025</v>
      </c>
      <c r="M502" s="1">
        <f>IF(sum!A495="AT",sum!B495,"*")</f>
        <v/>
      </c>
      <c r="N502" s="1" t="n"/>
      <c r="O502" s="1">
        <f>IF(sum!A495="AT",sum!E495,"*")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2025</v>
      </c>
      <c r="U502" s="1">
        <f>IF(sum!A495="BC",sum!B495,"*")</f>
        <v/>
      </c>
      <c r="V502" s="1" t="n"/>
      <c r="W502" s="1">
        <f>IF(sum!A495="BC",sum!E495,"*")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2025</v>
      </c>
      <c r="AC502" s="1">
        <f>IF(sum!A495="MA",sum!B495,"*")</f>
        <v/>
      </c>
      <c r="AD502" s="1" t="n"/>
      <c r="AE502" s="1">
        <f>IF(sum!A495="MA",sum!E495,"*")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2025</v>
      </c>
      <c r="AK502" s="1">
        <f>IF(sum!A495="ON",sum!B495,"*")</f>
        <v/>
      </c>
      <c r="AL502" s="1" t="n"/>
      <c r="AM502" s="1">
        <f>IF(sum!A495="ON",sum!E495,"*")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2025</v>
      </c>
      <c r="AS502" s="1">
        <f>IF(sum!A495="QU",sum!B495,"*")</f>
        <v/>
      </c>
      <c r="AT502" s="1" t="n"/>
      <c r="AU502" s="1">
        <f>IF(sum!A495="QU",sum!E495,"*")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2025</v>
      </c>
      <c r="BA502" s="1">
        <f>IF(sum!A495="SA",sum!B495,"*")</f>
        <v/>
      </c>
      <c r="BB502" s="1" t="n"/>
      <c r="BC502" s="1">
        <f>IF(sum!A495="SA",sum!E495,"*")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2025</v>
      </c>
      <c r="J503" s="1" t="inlineStr">
        <is>
          <t>NCAP_BND</t>
        </is>
      </c>
      <c r="K503" s="1" t="inlineStr">
        <is>
          <t>FX</t>
        </is>
      </c>
      <c r="L503" s="1" t="n">
        <v>2025</v>
      </c>
      <c r="M503" s="1">
        <f>IF(sum!A496="AT",sum!B496,"*")</f>
        <v/>
      </c>
      <c r="N503" s="1" t="n"/>
      <c r="O503" s="1">
        <f>IF(sum!A496="AT",sum!E496,"*")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2025</v>
      </c>
      <c r="U503" s="1">
        <f>IF(sum!A496="BC",sum!B496,"*")</f>
        <v/>
      </c>
      <c r="V503" s="1" t="n"/>
      <c r="W503" s="1">
        <f>IF(sum!A496="BC",sum!E496,"*")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2025</v>
      </c>
      <c r="AC503" s="1">
        <f>IF(sum!A496="MA",sum!B496,"*")</f>
        <v/>
      </c>
      <c r="AD503" s="1" t="n"/>
      <c r="AE503" s="1">
        <f>IF(sum!A496="MA",sum!E496,"*")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2025</v>
      </c>
      <c r="AK503" s="1">
        <f>IF(sum!A496="ON",sum!B496,"*")</f>
        <v/>
      </c>
      <c r="AL503" s="1" t="n"/>
      <c r="AM503" s="1">
        <f>IF(sum!A496="ON",sum!E496,"*")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2025</v>
      </c>
      <c r="AS503" s="1">
        <f>IF(sum!A496="QU",sum!B496,"*")</f>
        <v/>
      </c>
      <c r="AT503" s="1" t="n"/>
      <c r="AU503" s="1">
        <f>IF(sum!A496="QU",sum!E496,"*")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2025</v>
      </c>
      <c r="BA503" s="1">
        <f>IF(sum!A496="SA",sum!B496,"*")</f>
        <v/>
      </c>
      <c r="BB503" s="1" t="n"/>
      <c r="BC503" s="1">
        <f>IF(sum!A496="SA",sum!E496,"*")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2025</v>
      </c>
      <c r="J504" s="4" t="inlineStr">
        <is>
          <t>NCAP_BND</t>
        </is>
      </c>
      <c r="K504" s="4" t="inlineStr">
        <is>
          <t>FX</t>
        </is>
      </c>
      <c r="L504" s="4" t="n">
        <v>2025</v>
      </c>
      <c r="M504" s="1">
        <f>IF(sum!A497="AT",sum!B497,"*")</f>
        <v/>
      </c>
      <c r="N504" s="1" t="n"/>
      <c r="O504" s="1">
        <f>IF(sum!A497="AT",sum!E497,"*")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2025</v>
      </c>
      <c r="U504" s="1">
        <f>IF(sum!A497="BC",sum!B497,"*")</f>
        <v/>
      </c>
      <c r="V504" s="1" t="n"/>
      <c r="W504" s="1">
        <f>IF(sum!A497="BC",sum!E497,"*")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2025</v>
      </c>
      <c r="AC504" s="1">
        <f>IF(sum!A497="MA",sum!B497,"*")</f>
        <v/>
      </c>
      <c r="AD504" s="1" t="n"/>
      <c r="AE504" s="1">
        <f>IF(sum!A497="MA",sum!E497,"*")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2025</v>
      </c>
      <c r="AK504" s="1">
        <f>IF(sum!A497="ON",sum!B497,"*")</f>
        <v/>
      </c>
      <c r="AL504" s="1" t="n"/>
      <c r="AM504" s="1">
        <f>IF(sum!A497="ON",sum!E497,"*")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2025</v>
      </c>
      <c r="AS504" s="1">
        <f>IF(sum!A497="QU",sum!B497,"*")</f>
        <v/>
      </c>
      <c r="AT504" s="1" t="n"/>
      <c r="AU504" s="1">
        <f>IF(sum!A497="QU",sum!E497,"*")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2025</v>
      </c>
      <c r="BA504" s="1">
        <f>IF(sum!A497="SA",sum!B497,"*")</f>
        <v/>
      </c>
      <c r="BB504" s="1" t="n"/>
      <c r="BC504" s="1">
        <f>IF(sum!A497="SA",sum!E497,"*")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2025</v>
      </c>
      <c r="J505" s="1" t="inlineStr">
        <is>
          <t>NCAP_BND</t>
        </is>
      </c>
      <c r="K505" s="1" t="inlineStr">
        <is>
          <t>FX</t>
        </is>
      </c>
      <c r="L505" s="1" t="n">
        <v>2025</v>
      </c>
      <c r="M505" s="1">
        <f>IF(sum!A498="AT",sum!B498,"*")</f>
        <v/>
      </c>
      <c r="N505" s="1" t="n"/>
      <c r="O505" s="1">
        <f>IF(sum!A498="AT",sum!E498,"*")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2025</v>
      </c>
      <c r="U505" s="1">
        <f>IF(sum!A498="BC",sum!B498,"*")</f>
        <v/>
      </c>
      <c r="V505" s="1" t="n"/>
      <c r="W505" s="1">
        <f>IF(sum!A498="BC",sum!E498,"*")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2025</v>
      </c>
      <c r="AC505" s="1">
        <f>IF(sum!A498="MA",sum!B498,"*")</f>
        <v/>
      </c>
      <c r="AD505" s="1" t="n"/>
      <c r="AE505" s="1">
        <f>IF(sum!A498="MA",sum!E498,"*")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2025</v>
      </c>
      <c r="AK505" s="1">
        <f>IF(sum!A498="ON",sum!B498,"*")</f>
        <v/>
      </c>
      <c r="AL505" s="1" t="n"/>
      <c r="AM505" s="1">
        <f>IF(sum!A498="ON",sum!E498,"*")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2025</v>
      </c>
      <c r="AS505" s="1">
        <f>IF(sum!A498="QU",sum!B498,"*")</f>
        <v/>
      </c>
      <c r="AT505" s="1" t="n"/>
      <c r="AU505" s="1">
        <f>IF(sum!A498="QU",sum!E498,"*")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2025</v>
      </c>
      <c r="BA505" s="1">
        <f>IF(sum!A498="SA",sum!B498,"*")</f>
        <v/>
      </c>
      <c r="BB505" s="1" t="n"/>
      <c r="BC505" s="1">
        <f>IF(sum!A498="SA",sum!E498,"*")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2025</v>
      </c>
      <c r="J506" s="1" t="inlineStr">
        <is>
          <t>NCAP_BND</t>
        </is>
      </c>
      <c r="K506" s="1" t="inlineStr">
        <is>
          <t>FX</t>
        </is>
      </c>
      <c r="L506" s="1" t="n">
        <v>2025</v>
      </c>
      <c r="M506" s="1">
        <f>IF(sum!A499="AT",sum!B499,"*")</f>
        <v/>
      </c>
      <c r="N506" s="1" t="n"/>
      <c r="O506" s="1">
        <f>IF(sum!A499="AT",sum!E499,"*")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2025</v>
      </c>
      <c r="U506" s="1">
        <f>IF(sum!A499="BC",sum!B499,"*")</f>
        <v/>
      </c>
      <c r="V506" s="1" t="n"/>
      <c r="W506" s="1">
        <f>IF(sum!A499="BC",sum!E499,"*")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2025</v>
      </c>
      <c r="AC506" s="1">
        <f>IF(sum!A499="MA",sum!B499,"*")</f>
        <v/>
      </c>
      <c r="AD506" s="1" t="n"/>
      <c r="AE506" s="1">
        <f>IF(sum!A499="MA",sum!E499,"*")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2025</v>
      </c>
      <c r="AK506" s="1">
        <f>IF(sum!A499="ON",sum!B499,"*")</f>
        <v/>
      </c>
      <c r="AL506" s="1" t="n"/>
      <c r="AM506" s="1">
        <f>IF(sum!A499="ON",sum!E499,"*")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2025</v>
      </c>
      <c r="AS506" s="1">
        <f>IF(sum!A499="QU",sum!B499,"*")</f>
        <v/>
      </c>
      <c r="AT506" s="1" t="n"/>
      <c r="AU506" s="1">
        <f>IF(sum!A499="QU",sum!E499,"*")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2025</v>
      </c>
      <c r="BA506" s="1">
        <f>IF(sum!A499="SA",sum!B499,"*")</f>
        <v/>
      </c>
      <c r="BB506" s="1" t="n"/>
      <c r="BC506" s="1">
        <f>IF(sum!A499="SA",sum!E499,"*")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2025</v>
      </c>
      <c r="J507" s="4" t="inlineStr">
        <is>
          <t>NCAP_BND</t>
        </is>
      </c>
      <c r="K507" s="4" t="inlineStr">
        <is>
          <t>FX</t>
        </is>
      </c>
      <c r="L507" s="4" t="n">
        <v>2025</v>
      </c>
      <c r="M507" s="1">
        <f>IF(sum!A500="AT",sum!B500,"*")</f>
        <v/>
      </c>
      <c r="N507" s="1" t="n"/>
      <c r="O507" s="1">
        <f>IF(sum!A500="AT",sum!E500,"*")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2025</v>
      </c>
      <c r="U507" s="1">
        <f>IF(sum!A500="BC",sum!B500,"*")</f>
        <v/>
      </c>
      <c r="V507" s="1" t="n"/>
      <c r="W507" s="1">
        <f>IF(sum!A500="BC",sum!E500,"*")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2025</v>
      </c>
      <c r="AC507" s="1">
        <f>IF(sum!A500="MA",sum!B500,"*")</f>
        <v/>
      </c>
      <c r="AD507" s="1" t="n"/>
      <c r="AE507" s="1">
        <f>IF(sum!A500="MA",sum!E500,"*")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2025</v>
      </c>
      <c r="AK507" s="1">
        <f>IF(sum!A500="ON",sum!B500,"*")</f>
        <v/>
      </c>
      <c r="AL507" s="1" t="n"/>
      <c r="AM507" s="1">
        <f>IF(sum!A500="ON",sum!E500,"*")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2025</v>
      </c>
      <c r="AS507" s="1">
        <f>IF(sum!A500="QU",sum!B500,"*")</f>
        <v/>
      </c>
      <c r="AT507" s="1" t="n"/>
      <c r="AU507" s="1">
        <f>IF(sum!A500="QU",sum!E500,"*")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2025</v>
      </c>
      <c r="BA507" s="1">
        <f>IF(sum!A500="SA",sum!B500,"*")</f>
        <v/>
      </c>
      <c r="BB507" s="1" t="n"/>
      <c r="BC507" s="1">
        <f>IF(sum!A500="SA",sum!E500,"*")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2025</v>
      </c>
      <c r="J508" s="1" t="inlineStr">
        <is>
          <t>NCAP_BND</t>
        </is>
      </c>
      <c r="K508" s="1" t="inlineStr">
        <is>
          <t>FX</t>
        </is>
      </c>
      <c r="L508" s="1" t="n">
        <v>2025</v>
      </c>
      <c r="M508" s="1">
        <f>IF(sum!A501="AT",sum!B501,"*")</f>
        <v/>
      </c>
      <c r="N508" s="1" t="n"/>
      <c r="O508" s="1">
        <f>IF(sum!A501="AT",sum!E501,"*")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2025</v>
      </c>
      <c r="U508" s="1">
        <f>IF(sum!A501="BC",sum!B501,"*")</f>
        <v/>
      </c>
      <c r="V508" s="1" t="n"/>
      <c r="W508" s="1">
        <f>IF(sum!A501="BC",sum!E501,"*")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2025</v>
      </c>
      <c r="AC508" s="1">
        <f>IF(sum!A501="MA",sum!B501,"*")</f>
        <v/>
      </c>
      <c r="AD508" s="1" t="n"/>
      <c r="AE508" s="1">
        <f>IF(sum!A501="MA",sum!E501,"*")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2025</v>
      </c>
      <c r="AK508" s="1">
        <f>IF(sum!A501="ON",sum!B501,"*")</f>
        <v/>
      </c>
      <c r="AL508" s="1" t="n"/>
      <c r="AM508" s="1">
        <f>IF(sum!A501="ON",sum!E501,"*")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2025</v>
      </c>
      <c r="AS508" s="1">
        <f>IF(sum!A501="QU",sum!B501,"*")</f>
        <v/>
      </c>
      <c r="AT508" s="1" t="n"/>
      <c r="AU508" s="1">
        <f>IF(sum!A501="QU",sum!E501,"*")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2025</v>
      </c>
      <c r="BA508" s="1">
        <f>IF(sum!A501="SA",sum!B501,"*")</f>
        <v/>
      </c>
      <c r="BB508" s="1" t="n"/>
      <c r="BC508" s="1">
        <f>IF(sum!A501="SA",sum!E501,"*")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2025</v>
      </c>
      <c r="J509" s="1" t="inlineStr">
        <is>
          <t>NCAP_BND</t>
        </is>
      </c>
      <c r="K509" s="1" t="inlineStr">
        <is>
          <t>FX</t>
        </is>
      </c>
      <c r="L509" s="1" t="n">
        <v>2025</v>
      </c>
      <c r="M509" s="1">
        <f>IF(sum!A502="AT",sum!B502,"*")</f>
        <v/>
      </c>
      <c r="N509" s="1" t="n"/>
      <c r="O509" s="1">
        <f>IF(sum!A502="AT",sum!E502,"*")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2025</v>
      </c>
      <c r="U509" s="1">
        <f>IF(sum!A502="BC",sum!B502,"*")</f>
        <v/>
      </c>
      <c r="V509" s="1" t="n"/>
      <c r="W509" s="1">
        <f>IF(sum!A502="BC",sum!E502,"*")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2025</v>
      </c>
      <c r="AC509" s="1">
        <f>IF(sum!A502="MA",sum!B502,"*")</f>
        <v/>
      </c>
      <c r="AD509" s="1" t="n"/>
      <c r="AE509" s="1">
        <f>IF(sum!A502="MA",sum!E502,"*")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2025</v>
      </c>
      <c r="AK509" s="1">
        <f>IF(sum!A502="ON",sum!B502,"*")</f>
        <v/>
      </c>
      <c r="AL509" s="1" t="n"/>
      <c r="AM509" s="1">
        <f>IF(sum!A502="ON",sum!E502,"*")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2025</v>
      </c>
      <c r="AS509" s="1">
        <f>IF(sum!A502="QU",sum!B502,"*")</f>
        <v/>
      </c>
      <c r="AT509" s="1" t="n"/>
      <c r="AU509" s="1">
        <f>IF(sum!A502="QU",sum!E502,"*")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2025</v>
      </c>
      <c r="BA509" s="1">
        <f>IF(sum!A502="SA",sum!B502,"*")</f>
        <v/>
      </c>
      <c r="BB509" s="1" t="n"/>
      <c r="BC509" s="1">
        <f>IF(sum!A502="SA",sum!E502,"*")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2025</v>
      </c>
      <c r="J510" s="4" t="inlineStr">
        <is>
          <t>NCAP_BND</t>
        </is>
      </c>
      <c r="K510" s="4" t="inlineStr">
        <is>
          <t>FX</t>
        </is>
      </c>
      <c r="L510" s="4" t="n">
        <v>2025</v>
      </c>
      <c r="M510" s="1">
        <f>IF(sum!A503="AT",sum!B503,"*")</f>
        <v/>
      </c>
      <c r="N510" s="1" t="n"/>
      <c r="O510" s="1">
        <f>IF(sum!A503="AT",sum!E503,"*")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2025</v>
      </c>
      <c r="U510" s="1">
        <f>IF(sum!A503="BC",sum!B503,"*")</f>
        <v/>
      </c>
      <c r="V510" s="1" t="n"/>
      <c r="W510" s="1">
        <f>IF(sum!A503="BC",sum!E503,"*")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2025</v>
      </c>
      <c r="AC510" s="1">
        <f>IF(sum!A503="MA",sum!B503,"*")</f>
        <v/>
      </c>
      <c r="AD510" s="1" t="n"/>
      <c r="AE510" s="1">
        <f>IF(sum!A503="MA",sum!E503,"*")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2025</v>
      </c>
      <c r="AK510" s="1">
        <f>IF(sum!A503="ON",sum!B503,"*")</f>
        <v/>
      </c>
      <c r="AL510" s="1" t="n"/>
      <c r="AM510" s="1">
        <f>IF(sum!A503="ON",sum!E503,"*")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2025</v>
      </c>
      <c r="AS510" s="1">
        <f>IF(sum!A503="QU",sum!B503,"*")</f>
        <v/>
      </c>
      <c r="AT510" s="1" t="n"/>
      <c r="AU510" s="1">
        <f>IF(sum!A503="QU",sum!E503,"*")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2025</v>
      </c>
      <c r="BA510" s="1">
        <f>IF(sum!A503="SA",sum!B503,"*")</f>
        <v/>
      </c>
      <c r="BB510" s="1" t="n"/>
      <c r="BC510" s="1">
        <f>IF(sum!A503="SA",sum!E503,"*")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2025</v>
      </c>
      <c r="J511" s="1" t="inlineStr">
        <is>
          <t>NCAP_BND</t>
        </is>
      </c>
      <c r="K511" s="1" t="inlineStr">
        <is>
          <t>FX</t>
        </is>
      </c>
      <c r="L511" s="1" t="n">
        <v>2025</v>
      </c>
      <c r="M511" s="1">
        <f>IF(sum!A504="AT",sum!B504,"*")</f>
        <v/>
      </c>
      <c r="N511" s="1" t="n"/>
      <c r="O511" s="1">
        <f>IF(sum!A504="AT",sum!E504,"*")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2025</v>
      </c>
      <c r="U511" s="1">
        <f>IF(sum!A504="BC",sum!B504,"*")</f>
        <v/>
      </c>
      <c r="V511" s="1" t="n"/>
      <c r="W511" s="1">
        <f>IF(sum!A504="BC",sum!E504,"*")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2025</v>
      </c>
      <c r="AC511" s="1">
        <f>IF(sum!A504="MA",sum!B504,"*")</f>
        <v/>
      </c>
      <c r="AD511" s="1" t="n"/>
      <c r="AE511" s="1">
        <f>IF(sum!A504="MA",sum!E504,"*")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2025</v>
      </c>
      <c r="AK511" s="1">
        <f>IF(sum!A504="ON",sum!B504,"*")</f>
        <v/>
      </c>
      <c r="AL511" s="1" t="n"/>
      <c r="AM511" s="1">
        <f>IF(sum!A504="ON",sum!E504,"*")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2025</v>
      </c>
      <c r="AS511" s="1">
        <f>IF(sum!A504="QU",sum!B504,"*")</f>
        <v/>
      </c>
      <c r="AT511" s="1" t="n"/>
      <c r="AU511" s="1">
        <f>IF(sum!A504="QU",sum!E504,"*")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2025</v>
      </c>
      <c r="BA511" s="1">
        <f>IF(sum!A504="SA",sum!B504,"*")</f>
        <v/>
      </c>
      <c r="BB511" s="1" t="n"/>
      <c r="BC511" s="1">
        <f>IF(sum!A504="SA",sum!E504,"*")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2025</v>
      </c>
      <c r="J512" s="1" t="inlineStr">
        <is>
          <t>NCAP_BND</t>
        </is>
      </c>
      <c r="K512" s="1" t="inlineStr">
        <is>
          <t>FX</t>
        </is>
      </c>
      <c r="L512" s="1" t="n">
        <v>2025</v>
      </c>
      <c r="M512" s="1">
        <f>IF(sum!A505="AT",sum!B505,"*")</f>
        <v/>
      </c>
      <c r="N512" s="1" t="n"/>
      <c r="O512" s="1">
        <f>IF(sum!A505="AT",sum!E505,"*")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2025</v>
      </c>
      <c r="U512" s="1">
        <f>IF(sum!A505="BC",sum!B505,"*")</f>
        <v/>
      </c>
      <c r="V512" s="1" t="n"/>
      <c r="W512" s="1">
        <f>IF(sum!A505="BC",sum!E505,"*")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2025</v>
      </c>
      <c r="AC512" s="1">
        <f>IF(sum!A505="MA",sum!B505,"*")</f>
        <v/>
      </c>
      <c r="AD512" s="1" t="n"/>
      <c r="AE512" s="1">
        <f>IF(sum!A505="MA",sum!E505,"*")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2025</v>
      </c>
      <c r="AK512" s="1">
        <f>IF(sum!A505="ON",sum!B505,"*")</f>
        <v/>
      </c>
      <c r="AL512" s="1" t="n"/>
      <c r="AM512" s="1">
        <f>IF(sum!A505="ON",sum!E505,"*")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2025</v>
      </c>
      <c r="AS512" s="1">
        <f>IF(sum!A505="QU",sum!B505,"*")</f>
        <v/>
      </c>
      <c r="AT512" s="1" t="n"/>
      <c r="AU512" s="1">
        <f>IF(sum!A505="QU",sum!E505,"*")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2025</v>
      </c>
      <c r="BA512" s="1">
        <f>IF(sum!A505="SA",sum!B505,"*")</f>
        <v/>
      </c>
      <c r="BB512" s="1" t="n"/>
      <c r="BC512" s="1">
        <f>IF(sum!A505="SA",sum!E505,"*")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2025</v>
      </c>
      <c r="J513" s="4" t="inlineStr">
        <is>
          <t>NCAP_BND</t>
        </is>
      </c>
      <c r="K513" s="4" t="inlineStr">
        <is>
          <t>FX</t>
        </is>
      </c>
      <c r="L513" s="4" t="n">
        <v>2025</v>
      </c>
      <c r="M513" s="1">
        <f>IF(sum!A506="AT",sum!B506,"*")</f>
        <v/>
      </c>
      <c r="N513" s="1" t="n"/>
      <c r="O513" s="1">
        <f>IF(sum!A506="AT",sum!E506,"*")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2025</v>
      </c>
      <c r="U513" s="1">
        <f>IF(sum!A506="BC",sum!B506,"*")</f>
        <v/>
      </c>
      <c r="V513" s="1" t="n"/>
      <c r="W513" s="1">
        <f>IF(sum!A506="BC",sum!E506,"*")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2025</v>
      </c>
      <c r="AC513" s="1">
        <f>IF(sum!A506="MA",sum!B506,"*")</f>
        <v/>
      </c>
      <c r="AD513" s="1" t="n"/>
      <c r="AE513" s="1">
        <f>IF(sum!A506="MA",sum!E506,"*")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2025</v>
      </c>
      <c r="AK513" s="1">
        <f>IF(sum!A506="ON",sum!B506,"*")</f>
        <v/>
      </c>
      <c r="AL513" s="1" t="n"/>
      <c r="AM513" s="1">
        <f>IF(sum!A506="ON",sum!E506,"*")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2025</v>
      </c>
      <c r="AS513" s="1">
        <f>IF(sum!A506="QU",sum!B506,"*")</f>
        <v/>
      </c>
      <c r="AT513" s="1" t="n"/>
      <c r="AU513" s="1">
        <f>IF(sum!A506="QU",sum!E506,"*")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2025</v>
      </c>
      <c r="BA513" s="1">
        <f>IF(sum!A506="SA",sum!B506,"*")</f>
        <v/>
      </c>
      <c r="BB513" s="1" t="n"/>
      <c r="BC513" s="1">
        <f>IF(sum!A506="SA",sum!E506,"*")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2025</v>
      </c>
      <c r="J514" s="1" t="inlineStr">
        <is>
          <t>NCAP_BND</t>
        </is>
      </c>
      <c r="K514" s="1" t="inlineStr">
        <is>
          <t>FX</t>
        </is>
      </c>
      <c r="L514" s="1" t="n">
        <v>2025</v>
      </c>
      <c r="M514" s="1">
        <f>IF(sum!A507="AT",sum!B507,"*")</f>
        <v/>
      </c>
      <c r="N514" s="1" t="n"/>
      <c r="O514" s="1">
        <f>IF(sum!A507="AT",sum!E507,"*")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2025</v>
      </c>
      <c r="U514" s="1">
        <f>IF(sum!A507="BC",sum!B507,"*")</f>
        <v/>
      </c>
      <c r="V514" s="1" t="n"/>
      <c r="W514" s="1">
        <f>IF(sum!A507="BC",sum!E507,"*")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2025</v>
      </c>
      <c r="AC514" s="1">
        <f>IF(sum!A507="MA",sum!B507,"*")</f>
        <v/>
      </c>
      <c r="AD514" s="1" t="n"/>
      <c r="AE514" s="1">
        <f>IF(sum!A507="MA",sum!E507,"*")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2025</v>
      </c>
      <c r="AK514" s="1">
        <f>IF(sum!A507="ON",sum!B507,"*")</f>
        <v/>
      </c>
      <c r="AL514" s="1" t="n"/>
      <c r="AM514" s="1">
        <f>IF(sum!A507="ON",sum!E507,"*")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2025</v>
      </c>
      <c r="AS514" s="1">
        <f>IF(sum!A507="QU",sum!B507,"*")</f>
        <v/>
      </c>
      <c r="AT514" s="1" t="n"/>
      <c r="AU514" s="1">
        <f>IF(sum!A507="QU",sum!E507,"*")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2025</v>
      </c>
      <c r="BA514" s="1">
        <f>IF(sum!A507="SA",sum!B507,"*")</f>
        <v/>
      </c>
      <c r="BB514" s="1" t="n"/>
      <c r="BC514" s="1">
        <f>IF(sum!A507="SA",sum!E507,"*")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2025</v>
      </c>
      <c r="J515" s="1" t="inlineStr">
        <is>
          <t>NCAP_BND</t>
        </is>
      </c>
      <c r="K515" s="1" t="inlineStr">
        <is>
          <t>FX</t>
        </is>
      </c>
      <c r="L515" s="1" t="n">
        <v>2025</v>
      </c>
      <c r="M515" s="1">
        <f>IF(sum!A508="AT",sum!B508,"*")</f>
        <v/>
      </c>
      <c r="N515" s="1" t="n"/>
      <c r="O515" s="1">
        <f>IF(sum!A508="AT",sum!E508,"*")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2025</v>
      </c>
      <c r="U515" s="1">
        <f>IF(sum!A508="BC",sum!B508,"*")</f>
        <v/>
      </c>
      <c r="V515" s="1" t="n"/>
      <c r="W515" s="1">
        <f>IF(sum!A508="BC",sum!E508,"*")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2025</v>
      </c>
      <c r="AC515" s="1">
        <f>IF(sum!A508="MA",sum!B508,"*")</f>
        <v/>
      </c>
      <c r="AD515" s="1" t="n"/>
      <c r="AE515" s="1">
        <f>IF(sum!A508="MA",sum!E508,"*")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2025</v>
      </c>
      <c r="AK515" s="1">
        <f>IF(sum!A508="ON",sum!B508,"*")</f>
        <v/>
      </c>
      <c r="AL515" s="1" t="n"/>
      <c r="AM515" s="1">
        <f>IF(sum!A508="ON",sum!E508,"*")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2025</v>
      </c>
      <c r="AS515" s="1">
        <f>IF(sum!A508="QU",sum!B508,"*")</f>
        <v/>
      </c>
      <c r="AT515" s="1" t="n"/>
      <c r="AU515" s="1">
        <f>IF(sum!A508="QU",sum!E508,"*")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2025</v>
      </c>
      <c r="BA515" s="1">
        <f>IF(sum!A508="SA",sum!B508,"*")</f>
        <v/>
      </c>
      <c r="BB515" s="1" t="n"/>
      <c r="BC515" s="1">
        <f>IF(sum!A508="SA",sum!E508,"*")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2025</v>
      </c>
      <c r="J516" s="4" t="inlineStr">
        <is>
          <t>NCAP_BND</t>
        </is>
      </c>
      <c r="K516" s="4" t="inlineStr">
        <is>
          <t>FX</t>
        </is>
      </c>
      <c r="L516" s="4" t="n">
        <v>2025</v>
      </c>
      <c r="M516" s="1">
        <f>IF(sum!A509="AT",sum!B509,"*")</f>
        <v/>
      </c>
      <c r="N516" s="1" t="n"/>
      <c r="O516" s="1">
        <f>IF(sum!A509="AT",sum!E509,"*")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2025</v>
      </c>
      <c r="U516" s="1">
        <f>IF(sum!A509="BC",sum!B509,"*")</f>
        <v/>
      </c>
      <c r="V516" s="1" t="n"/>
      <c r="W516" s="1">
        <f>IF(sum!A509="BC",sum!E509,"*")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2025</v>
      </c>
      <c r="AC516" s="1">
        <f>IF(sum!A509="MA",sum!B509,"*")</f>
        <v/>
      </c>
      <c r="AD516" s="1" t="n"/>
      <c r="AE516" s="1">
        <f>IF(sum!A509="MA",sum!E509,"*")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2025</v>
      </c>
      <c r="AK516" s="1">
        <f>IF(sum!A509="ON",sum!B509,"*")</f>
        <v/>
      </c>
      <c r="AL516" s="1" t="n"/>
      <c r="AM516" s="1">
        <f>IF(sum!A509="ON",sum!E509,"*")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2025</v>
      </c>
      <c r="AS516" s="1">
        <f>IF(sum!A509="QU",sum!B509,"*")</f>
        <v/>
      </c>
      <c r="AT516" s="1" t="n"/>
      <c r="AU516" s="1">
        <f>IF(sum!A509="QU",sum!E509,"*")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2025</v>
      </c>
      <c r="BA516" s="1">
        <f>IF(sum!A509="SA",sum!B509,"*")</f>
        <v/>
      </c>
      <c r="BB516" s="1" t="n"/>
      <c r="BC516" s="1">
        <f>IF(sum!A509="SA",sum!E509,"*")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2025</v>
      </c>
      <c r="J517" s="1" t="inlineStr">
        <is>
          <t>NCAP_BND</t>
        </is>
      </c>
      <c r="K517" s="1" t="inlineStr">
        <is>
          <t>FX</t>
        </is>
      </c>
      <c r="L517" s="1" t="n">
        <v>2025</v>
      </c>
      <c r="M517" s="1">
        <f>IF(sum!A510="AT",sum!B510,"*")</f>
        <v/>
      </c>
      <c r="N517" s="1" t="n"/>
      <c r="O517" s="1">
        <f>IF(sum!A510="AT",sum!E510,"*")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2025</v>
      </c>
      <c r="U517" s="1">
        <f>IF(sum!A510="BC",sum!B510,"*")</f>
        <v/>
      </c>
      <c r="V517" s="1" t="n"/>
      <c r="W517" s="1">
        <f>IF(sum!A510="BC",sum!E510,"*")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2025</v>
      </c>
      <c r="AC517" s="1">
        <f>IF(sum!A510="MA",sum!B510,"*")</f>
        <v/>
      </c>
      <c r="AD517" s="1" t="n"/>
      <c r="AE517" s="1">
        <f>IF(sum!A510="MA",sum!E510,"*")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2025</v>
      </c>
      <c r="AK517" s="1">
        <f>IF(sum!A510="ON",sum!B510,"*")</f>
        <v/>
      </c>
      <c r="AL517" s="1" t="n"/>
      <c r="AM517" s="1">
        <f>IF(sum!A510="ON",sum!E510,"*")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2025</v>
      </c>
      <c r="AS517" s="1">
        <f>IF(sum!A510="QU",sum!B510,"*")</f>
        <v/>
      </c>
      <c r="AT517" s="1" t="n"/>
      <c r="AU517" s="1">
        <f>IF(sum!A510="QU",sum!E510,"*")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2025</v>
      </c>
      <c r="BA517" s="1">
        <f>IF(sum!A510="SA",sum!B510,"*")</f>
        <v/>
      </c>
      <c r="BB517" s="1" t="n"/>
      <c r="BC517" s="1">
        <f>IF(sum!A510="SA",sum!E510,"*")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2025</v>
      </c>
      <c r="J518" s="1" t="inlineStr">
        <is>
          <t>NCAP_BND</t>
        </is>
      </c>
      <c r="K518" s="1" t="inlineStr">
        <is>
          <t>FX</t>
        </is>
      </c>
      <c r="L518" s="1" t="n">
        <v>2025</v>
      </c>
      <c r="M518" s="1">
        <f>IF(sum!A511="AT",sum!B511,"*")</f>
        <v/>
      </c>
      <c r="N518" s="1" t="n"/>
      <c r="O518" s="1">
        <f>IF(sum!A511="AT",sum!E511,"*")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2025</v>
      </c>
      <c r="U518" s="1">
        <f>IF(sum!A511="BC",sum!B511,"*")</f>
        <v/>
      </c>
      <c r="V518" s="1" t="n"/>
      <c r="W518" s="1">
        <f>IF(sum!A511="BC",sum!E511,"*")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2025</v>
      </c>
      <c r="AC518" s="1">
        <f>IF(sum!A511="MA",sum!B511,"*")</f>
        <v/>
      </c>
      <c r="AD518" s="1" t="n"/>
      <c r="AE518" s="1">
        <f>IF(sum!A511="MA",sum!E511,"*")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2025</v>
      </c>
      <c r="AK518" s="1">
        <f>IF(sum!A511="ON",sum!B511,"*")</f>
        <v/>
      </c>
      <c r="AL518" s="1" t="n"/>
      <c r="AM518" s="1">
        <f>IF(sum!A511="ON",sum!E511,"*")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2025</v>
      </c>
      <c r="AS518" s="1">
        <f>IF(sum!A511="QU",sum!B511,"*")</f>
        <v/>
      </c>
      <c r="AT518" s="1" t="n"/>
      <c r="AU518" s="1">
        <f>IF(sum!A511="QU",sum!E511,"*")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2025</v>
      </c>
      <c r="BA518" s="1">
        <f>IF(sum!A511="SA",sum!B511,"*")</f>
        <v/>
      </c>
      <c r="BB518" s="1" t="n"/>
      <c r="BC518" s="1">
        <f>IF(sum!A511="SA",sum!E511,"*")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2025</v>
      </c>
      <c r="J519" s="4" t="inlineStr">
        <is>
          <t>NCAP_BND</t>
        </is>
      </c>
      <c r="K519" s="4" t="inlineStr">
        <is>
          <t>FX</t>
        </is>
      </c>
      <c r="L519" s="4" t="n">
        <v>2025</v>
      </c>
      <c r="M519" s="1">
        <f>IF(sum!A512="AT",sum!B512,"*")</f>
        <v/>
      </c>
      <c r="N519" s="1" t="n"/>
      <c r="O519" s="1">
        <f>IF(sum!A512="AT",sum!E512,"*")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2025</v>
      </c>
      <c r="U519" s="1">
        <f>IF(sum!A512="BC",sum!B512,"*")</f>
        <v/>
      </c>
      <c r="V519" s="1" t="n"/>
      <c r="W519" s="1">
        <f>IF(sum!A512="BC",sum!E512,"*")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2025</v>
      </c>
      <c r="AC519" s="1">
        <f>IF(sum!A512="MA",sum!B512,"*")</f>
        <v/>
      </c>
      <c r="AD519" s="1" t="n"/>
      <c r="AE519" s="1">
        <f>IF(sum!A512="MA",sum!E512,"*")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2025</v>
      </c>
      <c r="AK519" s="1">
        <f>IF(sum!A512="ON",sum!B512,"*")</f>
        <v/>
      </c>
      <c r="AL519" s="1" t="n"/>
      <c r="AM519" s="1">
        <f>IF(sum!A512="ON",sum!E512,"*")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2025</v>
      </c>
      <c r="AS519" s="1">
        <f>IF(sum!A512="QU",sum!B512,"*")</f>
        <v/>
      </c>
      <c r="AT519" s="1" t="n"/>
      <c r="AU519" s="1">
        <f>IF(sum!A512="QU",sum!E512,"*")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2025</v>
      </c>
      <c r="BA519" s="1">
        <f>IF(sum!A512="SA",sum!B512,"*")</f>
        <v/>
      </c>
      <c r="BB519" s="1" t="n"/>
      <c r="BC519" s="1">
        <f>IF(sum!A512="SA",sum!E512,"*")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2025</v>
      </c>
      <c r="J520" s="1" t="inlineStr">
        <is>
          <t>NCAP_BND</t>
        </is>
      </c>
      <c r="K520" s="1" t="inlineStr">
        <is>
          <t>FX</t>
        </is>
      </c>
      <c r="L520" s="1" t="n">
        <v>2025</v>
      </c>
      <c r="M520" s="1">
        <f>IF(sum!A513="AT",sum!B513,"*")</f>
        <v/>
      </c>
      <c r="N520" s="1" t="n"/>
      <c r="O520" s="1">
        <f>IF(sum!A513="AT",sum!E513,"*")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2025</v>
      </c>
      <c r="U520" s="1">
        <f>IF(sum!A513="BC",sum!B513,"*")</f>
        <v/>
      </c>
      <c r="V520" s="1" t="n"/>
      <c r="W520" s="1">
        <f>IF(sum!A513="BC",sum!E513,"*")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2025</v>
      </c>
      <c r="AC520" s="1">
        <f>IF(sum!A513="MA",sum!B513,"*")</f>
        <v/>
      </c>
      <c r="AD520" s="1" t="n"/>
      <c r="AE520" s="1">
        <f>IF(sum!A513="MA",sum!E513,"*")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2025</v>
      </c>
      <c r="AK520" s="1">
        <f>IF(sum!A513="ON",sum!B513,"*")</f>
        <v/>
      </c>
      <c r="AL520" s="1" t="n"/>
      <c r="AM520" s="1">
        <f>IF(sum!A513="ON",sum!E513,"*")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2025</v>
      </c>
      <c r="AS520" s="1">
        <f>IF(sum!A513="QU",sum!B513,"*")</f>
        <v/>
      </c>
      <c r="AT520" s="1" t="n"/>
      <c r="AU520" s="1">
        <f>IF(sum!A513="QU",sum!E513,"*")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2025</v>
      </c>
      <c r="BA520" s="1">
        <f>IF(sum!A513="SA",sum!B513,"*")</f>
        <v/>
      </c>
      <c r="BB520" s="1" t="n"/>
      <c r="BC520" s="1">
        <f>IF(sum!A513="SA",sum!E513,"*")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2025</v>
      </c>
      <c r="J521" s="1" t="inlineStr">
        <is>
          <t>NCAP_BND</t>
        </is>
      </c>
      <c r="K521" s="1" t="inlineStr">
        <is>
          <t>FX</t>
        </is>
      </c>
      <c r="L521" s="1" t="n">
        <v>2025</v>
      </c>
      <c r="M521" s="1">
        <f>IF(sum!A514="AT",sum!B514,"*")</f>
        <v/>
      </c>
      <c r="N521" s="1" t="n"/>
      <c r="O521" s="1">
        <f>IF(sum!A514="AT",sum!E514,"*")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2025</v>
      </c>
      <c r="U521" s="1">
        <f>IF(sum!A514="BC",sum!B514,"*")</f>
        <v/>
      </c>
      <c r="V521" s="1" t="n"/>
      <c r="W521" s="1">
        <f>IF(sum!A514="BC",sum!E514,"*")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2025</v>
      </c>
      <c r="AC521" s="1">
        <f>IF(sum!A514="MA",sum!B514,"*")</f>
        <v/>
      </c>
      <c r="AD521" s="1" t="n"/>
      <c r="AE521" s="1">
        <f>IF(sum!A514="MA",sum!E514,"*")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2025</v>
      </c>
      <c r="AK521" s="1">
        <f>IF(sum!A514="ON",sum!B514,"*")</f>
        <v/>
      </c>
      <c r="AL521" s="1" t="n"/>
      <c r="AM521" s="1">
        <f>IF(sum!A514="ON",sum!E514,"*")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2025</v>
      </c>
      <c r="AS521" s="1">
        <f>IF(sum!A514="QU",sum!B514,"*")</f>
        <v/>
      </c>
      <c r="AT521" s="1" t="n"/>
      <c r="AU521" s="1">
        <f>IF(sum!A514="QU",sum!E514,"*")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2025</v>
      </c>
      <c r="BA521" s="1">
        <f>IF(sum!A514="SA",sum!B514,"*")</f>
        <v/>
      </c>
      <c r="BB521" s="1" t="n"/>
      <c r="BC521" s="1">
        <f>IF(sum!A514="SA",sum!E514,"*")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2025</v>
      </c>
      <c r="J522" s="4" t="inlineStr">
        <is>
          <t>NCAP_BND</t>
        </is>
      </c>
      <c r="K522" s="4" t="inlineStr">
        <is>
          <t>FX</t>
        </is>
      </c>
      <c r="L522" s="4" t="n">
        <v>2025</v>
      </c>
      <c r="M522" s="1">
        <f>IF(sum!A515="AT",sum!B515,"*")</f>
        <v/>
      </c>
      <c r="N522" s="1" t="n"/>
      <c r="O522" s="1">
        <f>IF(sum!A515="AT",sum!E515,"*")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2025</v>
      </c>
      <c r="U522" s="1">
        <f>IF(sum!A515="BC",sum!B515,"*")</f>
        <v/>
      </c>
      <c r="V522" s="1" t="n"/>
      <c r="W522" s="1">
        <f>IF(sum!A515="BC",sum!E515,"*")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2025</v>
      </c>
      <c r="AC522" s="1">
        <f>IF(sum!A515="MA",sum!B515,"*")</f>
        <v/>
      </c>
      <c r="AD522" s="1" t="n"/>
      <c r="AE522" s="1">
        <f>IF(sum!A515="MA",sum!E515,"*")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2025</v>
      </c>
      <c r="AK522" s="1">
        <f>IF(sum!A515="ON",sum!B515,"*")</f>
        <v/>
      </c>
      <c r="AL522" s="1" t="n"/>
      <c r="AM522" s="1">
        <f>IF(sum!A515="ON",sum!E515,"*")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2025</v>
      </c>
      <c r="AS522" s="1">
        <f>IF(sum!A515="QU",sum!B515,"*")</f>
        <v/>
      </c>
      <c r="AT522" s="1" t="n"/>
      <c r="AU522" s="1">
        <f>IF(sum!A515="QU",sum!E515,"*")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2025</v>
      </c>
      <c r="BA522" s="1">
        <f>IF(sum!A515="SA",sum!B515,"*")</f>
        <v/>
      </c>
      <c r="BB522" s="1" t="n"/>
      <c r="BC522" s="1">
        <f>IF(sum!A515="SA",sum!E515,"*")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2025</v>
      </c>
      <c r="J523" s="1" t="inlineStr">
        <is>
          <t>NCAP_BND</t>
        </is>
      </c>
      <c r="K523" s="1" t="inlineStr">
        <is>
          <t>FX</t>
        </is>
      </c>
      <c r="L523" s="1" t="n">
        <v>2025</v>
      </c>
      <c r="M523" s="1">
        <f>IF(sum!A516="AT",sum!B516,"*")</f>
        <v/>
      </c>
      <c r="N523" s="1" t="n"/>
      <c r="O523" s="1">
        <f>IF(sum!A516="AT",sum!E516,"*")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2025</v>
      </c>
      <c r="U523" s="1">
        <f>IF(sum!A516="BC",sum!B516,"*")</f>
        <v/>
      </c>
      <c r="V523" s="1" t="n"/>
      <c r="W523" s="1">
        <f>IF(sum!A516="BC",sum!E516,"*")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2025</v>
      </c>
      <c r="AC523" s="1">
        <f>IF(sum!A516="MA",sum!B516,"*")</f>
        <v/>
      </c>
      <c r="AD523" s="1" t="n"/>
      <c r="AE523" s="1">
        <f>IF(sum!A516="MA",sum!E516,"*")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2025</v>
      </c>
      <c r="AK523" s="1">
        <f>IF(sum!A516="ON",sum!B516,"*")</f>
        <v/>
      </c>
      <c r="AL523" s="1" t="n"/>
      <c r="AM523" s="1">
        <f>IF(sum!A516="ON",sum!E516,"*")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2025</v>
      </c>
      <c r="AS523" s="1">
        <f>IF(sum!A516="QU",sum!B516,"*")</f>
        <v/>
      </c>
      <c r="AT523" s="1" t="n"/>
      <c r="AU523" s="1">
        <f>IF(sum!A516="QU",sum!E516,"*")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2025</v>
      </c>
      <c r="BA523" s="1">
        <f>IF(sum!A516="SA",sum!B516,"*")</f>
        <v/>
      </c>
      <c r="BB523" s="1" t="n"/>
      <c r="BC523" s="1">
        <f>IF(sum!A516="SA",sum!E516,"*")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2025</v>
      </c>
      <c r="J524" s="1" t="inlineStr">
        <is>
          <t>NCAP_BND</t>
        </is>
      </c>
      <c r="K524" s="1" t="inlineStr">
        <is>
          <t>FX</t>
        </is>
      </c>
      <c r="L524" s="1" t="n">
        <v>2025</v>
      </c>
      <c r="M524" s="1">
        <f>IF(sum!A517="AT",sum!B517,"*")</f>
        <v/>
      </c>
      <c r="N524" s="1" t="n"/>
      <c r="O524" s="1">
        <f>IF(sum!A517="AT",sum!E517,"*")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2025</v>
      </c>
      <c r="U524" s="1">
        <f>IF(sum!A517="BC",sum!B517,"*")</f>
        <v/>
      </c>
      <c r="V524" s="1" t="n"/>
      <c r="W524" s="1">
        <f>IF(sum!A517="BC",sum!E517,"*")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2025</v>
      </c>
      <c r="AC524" s="1">
        <f>IF(sum!A517="MA",sum!B517,"*")</f>
        <v/>
      </c>
      <c r="AD524" s="1" t="n"/>
      <c r="AE524" s="1">
        <f>IF(sum!A517="MA",sum!E517,"*")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2025</v>
      </c>
      <c r="AK524" s="1">
        <f>IF(sum!A517="ON",sum!B517,"*")</f>
        <v/>
      </c>
      <c r="AL524" s="1" t="n"/>
      <c r="AM524" s="1">
        <f>IF(sum!A517="ON",sum!E517,"*")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2025</v>
      </c>
      <c r="AS524" s="1">
        <f>IF(sum!A517="QU",sum!B517,"*")</f>
        <v/>
      </c>
      <c r="AT524" s="1" t="n"/>
      <c r="AU524" s="1">
        <f>IF(sum!A517="QU",sum!E517,"*")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2025</v>
      </c>
      <c r="BA524" s="1">
        <f>IF(sum!A517="SA",sum!B517,"*")</f>
        <v/>
      </c>
      <c r="BB524" s="1" t="n"/>
      <c r="BC524" s="1">
        <f>IF(sum!A517="SA",sum!E517,"*")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2025</v>
      </c>
      <c r="J525" s="4" t="inlineStr">
        <is>
          <t>NCAP_BND</t>
        </is>
      </c>
      <c r="K525" s="4" t="inlineStr">
        <is>
          <t>FX</t>
        </is>
      </c>
      <c r="L525" s="4" t="n">
        <v>2025</v>
      </c>
      <c r="M525" s="1">
        <f>IF(sum!A518="AT",sum!B518,"*")</f>
        <v/>
      </c>
      <c r="N525" s="1" t="n"/>
      <c r="O525" s="1">
        <f>IF(sum!A518="AT",sum!E518,"*")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2025</v>
      </c>
      <c r="U525" s="1">
        <f>IF(sum!A518="BC",sum!B518,"*")</f>
        <v/>
      </c>
      <c r="V525" s="1" t="n"/>
      <c r="W525" s="1">
        <f>IF(sum!A518="BC",sum!E518,"*")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2025</v>
      </c>
      <c r="AC525" s="1">
        <f>IF(sum!A518="MA",sum!B518,"*")</f>
        <v/>
      </c>
      <c r="AD525" s="1" t="n"/>
      <c r="AE525" s="1">
        <f>IF(sum!A518="MA",sum!E518,"*")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2025</v>
      </c>
      <c r="AK525" s="1">
        <f>IF(sum!A518="ON",sum!B518,"*")</f>
        <v/>
      </c>
      <c r="AL525" s="1" t="n"/>
      <c r="AM525" s="1">
        <f>IF(sum!A518="ON",sum!E518,"*")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2025</v>
      </c>
      <c r="AS525" s="1">
        <f>IF(sum!A518="QU",sum!B518,"*")</f>
        <v/>
      </c>
      <c r="AT525" s="1" t="n"/>
      <c r="AU525" s="1">
        <f>IF(sum!A518="QU",sum!E518,"*")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2025</v>
      </c>
      <c r="BA525" s="1">
        <f>IF(sum!A518="SA",sum!B518,"*")</f>
        <v/>
      </c>
      <c r="BB525" s="1" t="n"/>
      <c r="BC525" s="1">
        <f>IF(sum!A518="SA",sum!E518,"*")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2025</v>
      </c>
      <c r="J526" s="1" t="inlineStr">
        <is>
          <t>NCAP_BND</t>
        </is>
      </c>
      <c r="K526" s="1" t="inlineStr">
        <is>
          <t>FX</t>
        </is>
      </c>
      <c r="L526" s="1" t="n">
        <v>2025</v>
      </c>
      <c r="M526" s="1">
        <f>IF(sum!A519="AT",sum!B519,"*")</f>
        <v/>
      </c>
      <c r="N526" s="1" t="n"/>
      <c r="O526" s="1">
        <f>IF(sum!A519="AT",sum!E519,"*")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2025</v>
      </c>
      <c r="U526" s="1">
        <f>IF(sum!A519="BC",sum!B519,"*")</f>
        <v/>
      </c>
      <c r="V526" s="1" t="n"/>
      <c r="W526" s="1">
        <f>IF(sum!A519="BC",sum!E519,"*")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2025</v>
      </c>
      <c r="AC526" s="1">
        <f>IF(sum!A519="MA",sum!B519,"*")</f>
        <v/>
      </c>
      <c r="AD526" s="1" t="n"/>
      <c r="AE526" s="1">
        <f>IF(sum!A519="MA",sum!E519,"*")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2025</v>
      </c>
      <c r="AK526" s="1">
        <f>IF(sum!A519="ON",sum!B519,"*")</f>
        <v/>
      </c>
      <c r="AL526" s="1" t="n"/>
      <c r="AM526" s="1">
        <f>IF(sum!A519="ON",sum!E519,"*")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2025</v>
      </c>
      <c r="AS526" s="1">
        <f>IF(sum!A519="QU",sum!B519,"*")</f>
        <v/>
      </c>
      <c r="AT526" s="1" t="n"/>
      <c r="AU526" s="1">
        <f>IF(sum!A519="QU",sum!E519,"*")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2025</v>
      </c>
      <c r="BA526" s="1">
        <f>IF(sum!A519="SA",sum!B519,"*")</f>
        <v/>
      </c>
      <c r="BB526" s="1" t="n"/>
      <c r="BC526" s="1">
        <f>IF(sum!A519="SA",sum!E519,"*")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2025</v>
      </c>
      <c r="J527" s="1" t="inlineStr">
        <is>
          <t>NCAP_BND</t>
        </is>
      </c>
      <c r="K527" s="1" t="inlineStr">
        <is>
          <t>FX</t>
        </is>
      </c>
      <c r="L527" s="1" t="n">
        <v>2025</v>
      </c>
      <c r="M527" s="1">
        <f>IF(sum!A520="AT",sum!B520,"*")</f>
        <v/>
      </c>
      <c r="N527" s="1" t="n"/>
      <c r="O527" s="1">
        <f>IF(sum!A520="AT",sum!E520,"*")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2025</v>
      </c>
      <c r="U527" s="1">
        <f>IF(sum!A520="BC",sum!B520,"*")</f>
        <v/>
      </c>
      <c r="V527" s="1" t="n"/>
      <c r="W527" s="1">
        <f>IF(sum!A520="BC",sum!E520,"*")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2025</v>
      </c>
      <c r="AC527" s="1">
        <f>IF(sum!A520="MA",sum!B520,"*")</f>
        <v/>
      </c>
      <c r="AD527" s="1" t="n"/>
      <c r="AE527" s="1">
        <f>IF(sum!A520="MA",sum!E520,"*")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2025</v>
      </c>
      <c r="AK527" s="1">
        <f>IF(sum!A520="ON",sum!B520,"*")</f>
        <v/>
      </c>
      <c r="AL527" s="1" t="n"/>
      <c r="AM527" s="1">
        <f>IF(sum!A520="ON",sum!E520,"*")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2025</v>
      </c>
      <c r="AS527" s="1">
        <f>IF(sum!A520="QU",sum!B520,"*")</f>
        <v/>
      </c>
      <c r="AT527" s="1" t="n"/>
      <c r="AU527" s="1">
        <f>IF(sum!A520="QU",sum!E520,"*")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2025</v>
      </c>
      <c r="BA527" s="1">
        <f>IF(sum!A520="SA",sum!B520,"*")</f>
        <v/>
      </c>
      <c r="BB527" s="1" t="n"/>
      <c r="BC527" s="1">
        <f>IF(sum!A520="SA",sum!E520,"*")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2025</v>
      </c>
      <c r="J528" s="4" t="inlineStr">
        <is>
          <t>NCAP_BND</t>
        </is>
      </c>
      <c r="K528" s="4" t="inlineStr">
        <is>
          <t>FX</t>
        </is>
      </c>
      <c r="L528" s="4" t="n">
        <v>2025</v>
      </c>
      <c r="M528" s="1">
        <f>IF(sum!A521="AT",sum!B521,"*")</f>
        <v/>
      </c>
      <c r="N528" s="1" t="n"/>
      <c r="O528" s="1">
        <f>IF(sum!A521="AT",sum!E521,"*")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2025</v>
      </c>
      <c r="U528" s="1">
        <f>IF(sum!A521="BC",sum!B521,"*")</f>
        <v/>
      </c>
      <c r="V528" s="1" t="n"/>
      <c r="W528" s="1">
        <f>IF(sum!A521="BC",sum!E521,"*")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2025</v>
      </c>
      <c r="AC528" s="1">
        <f>IF(sum!A521="MA",sum!B521,"*")</f>
        <v/>
      </c>
      <c r="AD528" s="1" t="n"/>
      <c r="AE528" s="1">
        <f>IF(sum!A521="MA",sum!E521,"*")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2025</v>
      </c>
      <c r="AK528" s="1">
        <f>IF(sum!A521="ON",sum!B521,"*")</f>
        <v/>
      </c>
      <c r="AL528" s="1" t="n"/>
      <c r="AM528" s="1">
        <f>IF(sum!A521="ON",sum!E521,"*")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2025</v>
      </c>
      <c r="AS528" s="1">
        <f>IF(sum!A521="QU",sum!B521,"*")</f>
        <v/>
      </c>
      <c r="AT528" s="1" t="n"/>
      <c r="AU528" s="1">
        <f>IF(sum!A521="QU",sum!E521,"*")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2025</v>
      </c>
      <c r="BA528" s="1">
        <f>IF(sum!A521="SA",sum!B521,"*")</f>
        <v/>
      </c>
      <c r="BB528" s="1" t="n"/>
      <c r="BC528" s="1">
        <f>IF(sum!A521="SA",sum!E521,"*")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2025</v>
      </c>
      <c r="J529" s="1" t="inlineStr">
        <is>
          <t>NCAP_BND</t>
        </is>
      </c>
      <c r="K529" s="1" t="inlineStr">
        <is>
          <t>FX</t>
        </is>
      </c>
      <c r="L529" s="1" t="n">
        <v>2025</v>
      </c>
      <c r="M529" s="1">
        <f>IF(sum!A522="AT",sum!B522,"*")</f>
        <v/>
      </c>
      <c r="N529" s="1" t="n"/>
      <c r="O529" s="1">
        <f>IF(sum!A522="AT",sum!E522,"*")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2025</v>
      </c>
      <c r="U529" s="1">
        <f>IF(sum!A522="BC",sum!B522,"*")</f>
        <v/>
      </c>
      <c r="V529" s="1" t="n"/>
      <c r="W529" s="1">
        <f>IF(sum!A522="BC",sum!E522,"*")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2025</v>
      </c>
      <c r="AC529" s="1">
        <f>IF(sum!A522="MA",sum!B522,"*")</f>
        <v/>
      </c>
      <c r="AD529" s="1" t="n"/>
      <c r="AE529" s="1">
        <f>IF(sum!A522="MA",sum!E522,"*")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2025</v>
      </c>
      <c r="AK529" s="1">
        <f>IF(sum!A522="ON",sum!B522,"*")</f>
        <v/>
      </c>
      <c r="AL529" s="1" t="n"/>
      <c r="AM529" s="1">
        <f>IF(sum!A522="ON",sum!E522,"*")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2025</v>
      </c>
      <c r="AS529" s="1">
        <f>IF(sum!A522="QU",sum!B522,"*")</f>
        <v/>
      </c>
      <c r="AT529" s="1" t="n"/>
      <c r="AU529" s="1">
        <f>IF(sum!A522="QU",sum!E522,"*")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2025</v>
      </c>
      <c r="BA529" s="1">
        <f>IF(sum!A522="SA",sum!B522,"*")</f>
        <v/>
      </c>
      <c r="BB529" s="1" t="n"/>
      <c r="BC529" s="1">
        <f>IF(sum!A522="SA",sum!E522,"*")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2025</v>
      </c>
      <c r="J530" s="1" t="inlineStr">
        <is>
          <t>NCAP_BND</t>
        </is>
      </c>
      <c r="K530" s="1" t="inlineStr">
        <is>
          <t>FX</t>
        </is>
      </c>
      <c r="L530" s="1" t="n">
        <v>2025</v>
      </c>
      <c r="M530" s="1">
        <f>IF(sum!A523="AT",sum!B523,"*")</f>
        <v/>
      </c>
      <c r="N530" s="1" t="n"/>
      <c r="O530" s="1">
        <f>IF(sum!A523="AT",sum!E523,"*")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2025</v>
      </c>
      <c r="U530" s="1">
        <f>IF(sum!A523="BC",sum!B523,"*")</f>
        <v/>
      </c>
      <c r="V530" s="1" t="n"/>
      <c r="W530" s="1">
        <f>IF(sum!A523="BC",sum!E523,"*")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2025</v>
      </c>
      <c r="AC530" s="1">
        <f>IF(sum!A523="MA",sum!B523,"*")</f>
        <v/>
      </c>
      <c r="AD530" s="1" t="n"/>
      <c r="AE530" s="1">
        <f>IF(sum!A523="MA",sum!E523,"*")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2025</v>
      </c>
      <c r="AK530" s="1">
        <f>IF(sum!A523="ON",sum!B523,"*")</f>
        <v/>
      </c>
      <c r="AL530" s="1" t="n"/>
      <c r="AM530" s="1">
        <f>IF(sum!A523="ON",sum!E523,"*")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2025</v>
      </c>
      <c r="AS530" s="1">
        <f>IF(sum!A523="QU",sum!B523,"*")</f>
        <v/>
      </c>
      <c r="AT530" s="1" t="n"/>
      <c r="AU530" s="1">
        <f>IF(sum!A523="QU",sum!E523,"*")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2025</v>
      </c>
      <c r="BA530" s="1">
        <f>IF(sum!A523="SA",sum!B523,"*")</f>
        <v/>
      </c>
      <c r="BB530" s="1" t="n"/>
      <c r="BC530" s="1">
        <f>IF(sum!A523="SA",sum!E523,"*")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2025</v>
      </c>
      <c r="J531" s="4" t="inlineStr">
        <is>
          <t>NCAP_BND</t>
        </is>
      </c>
      <c r="K531" s="4" t="inlineStr">
        <is>
          <t>FX</t>
        </is>
      </c>
      <c r="L531" s="4" t="n">
        <v>2025</v>
      </c>
      <c r="M531" s="1">
        <f>IF(sum!A524="AT",sum!B524,"*")</f>
        <v/>
      </c>
      <c r="N531" s="1" t="n"/>
      <c r="O531" s="1">
        <f>IF(sum!A524="AT",sum!E524,"*")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2025</v>
      </c>
      <c r="U531" s="1">
        <f>IF(sum!A524="BC",sum!B524,"*")</f>
        <v/>
      </c>
      <c r="V531" s="1" t="n"/>
      <c r="W531" s="1">
        <f>IF(sum!A524="BC",sum!E524,"*")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2025</v>
      </c>
      <c r="AC531" s="1">
        <f>IF(sum!A524="MA",sum!B524,"*")</f>
        <v/>
      </c>
      <c r="AD531" s="1" t="n"/>
      <c r="AE531" s="1">
        <f>IF(sum!A524="MA",sum!E524,"*")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2025</v>
      </c>
      <c r="AK531" s="1">
        <f>IF(sum!A524="ON",sum!B524,"*")</f>
        <v/>
      </c>
      <c r="AL531" s="1" t="n"/>
      <c r="AM531" s="1">
        <f>IF(sum!A524="ON",sum!E524,"*")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2025</v>
      </c>
      <c r="AS531" s="1">
        <f>IF(sum!A524="QU",sum!B524,"*")</f>
        <v/>
      </c>
      <c r="AT531" s="1" t="n"/>
      <c r="AU531" s="1">
        <f>IF(sum!A524="QU",sum!E524,"*")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2025</v>
      </c>
      <c r="BA531" s="1">
        <f>IF(sum!A524="SA",sum!B524,"*")</f>
        <v/>
      </c>
      <c r="BB531" s="1" t="n"/>
      <c r="BC531" s="1">
        <f>IF(sum!A524="SA",sum!E524,"*")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2025</v>
      </c>
      <c r="J532" s="1" t="inlineStr">
        <is>
          <t>NCAP_BND</t>
        </is>
      </c>
      <c r="K532" s="1" t="inlineStr">
        <is>
          <t>FX</t>
        </is>
      </c>
      <c r="L532" s="1" t="n">
        <v>2025</v>
      </c>
      <c r="M532" s="1">
        <f>IF(sum!A525="AT",sum!B525,"*")</f>
        <v/>
      </c>
      <c r="N532" s="1" t="n"/>
      <c r="O532" s="1">
        <f>IF(sum!A525="AT",sum!E525,"*")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2025</v>
      </c>
      <c r="U532" s="1">
        <f>IF(sum!A525="BC",sum!B525,"*")</f>
        <v/>
      </c>
      <c r="V532" s="1" t="n"/>
      <c r="W532" s="1">
        <f>IF(sum!A525="BC",sum!E525,"*")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2025</v>
      </c>
      <c r="AC532" s="1">
        <f>IF(sum!A525="MA",sum!B525,"*")</f>
        <v/>
      </c>
      <c r="AD532" s="1" t="n"/>
      <c r="AE532" s="1">
        <f>IF(sum!A525="MA",sum!E525,"*")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2025</v>
      </c>
      <c r="AK532" s="1">
        <f>IF(sum!A525="ON",sum!B525,"*")</f>
        <v/>
      </c>
      <c r="AL532" s="1" t="n"/>
      <c r="AM532" s="1">
        <f>IF(sum!A525="ON",sum!E525,"*")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2025</v>
      </c>
      <c r="AS532" s="1">
        <f>IF(sum!A525="QU",sum!B525,"*")</f>
        <v/>
      </c>
      <c r="AT532" s="1" t="n"/>
      <c r="AU532" s="1">
        <f>IF(sum!A525="QU",sum!E525,"*")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2025</v>
      </c>
      <c r="BA532" s="1">
        <f>IF(sum!A525="SA",sum!B525,"*")</f>
        <v/>
      </c>
      <c r="BB532" s="1" t="n"/>
      <c r="BC532" s="1">
        <f>IF(sum!A525="SA",sum!E525,"*")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2025</v>
      </c>
      <c r="J533" s="1" t="inlineStr">
        <is>
          <t>NCAP_BND</t>
        </is>
      </c>
      <c r="K533" s="1" t="inlineStr">
        <is>
          <t>FX</t>
        </is>
      </c>
      <c r="L533" s="1" t="n">
        <v>2025</v>
      </c>
      <c r="M533" s="1">
        <f>IF(sum!A526="AT",sum!B526,"*")</f>
        <v/>
      </c>
      <c r="N533" s="1" t="n"/>
      <c r="O533" s="1">
        <f>IF(sum!A526="AT",sum!E526,"*")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2025</v>
      </c>
      <c r="U533" s="1">
        <f>IF(sum!A526="BC",sum!B526,"*")</f>
        <v/>
      </c>
      <c r="V533" s="1" t="n"/>
      <c r="W533" s="1">
        <f>IF(sum!A526="BC",sum!E526,"*")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2025</v>
      </c>
      <c r="AC533" s="1">
        <f>IF(sum!A526="MA",sum!B526,"*")</f>
        <v/>
      </c>
      <c r="AD533" s="1" t="n"/>
      <c r="AE533" s="1">
        <f>IF(sum!A526="MA",sum!E526,"*")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2025</v>
      </c>
      <c r="AK533" s="1">
        <f>IF(sum!A526="ON",sum!B526,"*")</f>
        <v/>
      </c>
      <c r="AL533" s="1" t="n"/>
      <c r="AM533" s="1">
        <f>IF(sum!A526="ON",sum!E526,"*")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2025</v>
      </c>
      <c r="AS533" s="1">
        <f>IF(sum!A526="QU",sum!B526,"*")</f>
        <v/>
      </c>
      <c r="AT533" s="1" t="n"/>
      <c r="AU533" s="1">
        <f>IF(sum!A526="QU",sum!E526,"*")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2025</v>
      </c>
      <c r="BA533" s="1">
        <f>IF(sum!A526="SA",sum!B526,"*")</f>
        <v/>
      </c>
      <c r="BB533" s="1" t="n"/>
      <c r="BC533" s="1">
        <f>IF(sum!A526="SA",sum!E526,"*")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2025</v>
      </c>
      <c r="J534" s="4" t="inlineStr">
        <is>
          <t>NCAP_BND</t>
        </is>
      </c>
      <c r="K534" s="4" t="inlineStr">
        <is>
          <t>FX</t>
        </is>
      </c>
      <c r="L534" s="4" t="n">
        <v>2025</v>
      </c>
      <c r="M534" s="1">
        <f>IF(sum!A527="AT",sum!B527,"*")</f>
        <v/>
      </c>
      <c r="N534" s="1" t="n"/>
      <c r="O534" s="1">
        <f>IF(sum!A527="AT",sum!E527,"*")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2025</v>
      </c>
      <c r="U534" s="1">
        <f>IF(sum!A527="BC",sum!B527,"*")</f>
        <v/>
      </c>
      <c r="V534" s="1" t="n"/>
      <c r="W534" s="1">
        <f>IF(sum!A527="BC",sum!E527,"*")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2025</v>
      </c>
      <c r="AC534" s="1">
        <f>IF(sum!A527="MA",sum!B527,"*")</f>
        <v/>
      </c>
      <c r="AD534" s="1" t="n"/>
      <c r="AE534" s="1">
        <f>IF(sum!A527="MA",sum!E527,"*")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2025</v>
      </c>
      <c r="AK534" s="1">
        <f>IF(sum!A527="ON",sum!B527,"*")</f>
        <v/>
      </c>
      <c r="AL534" s="1" t="n"/>
      <c r="AM534" s="1">
        <f>IF(sum!A527="ON",sum!E527,"*")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2025</v>
      </c>
      <c r="AS534" s="1">
        <f>IF(sum!A527="QU",sum!B527,"*")</f>
        <v/>
      </c>
      <c r="AT534" s="1" t="n"/>
      <c r="AU534" s="1">
        <f>IF(sum!A527="QU",sum!E527,"*")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2025</v>
      </c>
      <c r="BA534" s="1">
        <f>IF(sum!A527="SA",sum!B527,"*")</f>
        <v/>
      </c>
      <c r="BB534" s="1" t="n"/>
      <c r="BC534" s="1">
        <f>IF(sum!A527="SA",sum!E527,"*")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2025</v>
      </c>
      <c r="J535" s="1" t="inlineStr">
        <is>
          <t>NCAP_BND</t>
        </is>
      </c>
      <c r="K535" s="1" t="inlineStr">
        <is>
          <t>FX</t>
        </is>
      </c>
      <c r="L535" s="1" t="n">
        <v>2025</v>
      </c>
      <c r="M535" s="1">
        <f>IF(sum!A528="AT",sum!B528,"*")</f>
        <v/>
      </c>
      <c r="N535" s="1" t="n"/>
      <c r="O535" s="1">
        <f>IF(sum!A528="AT",sum!E528,"*")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2025</v>
      </c>
      <c r="U535" s="1">
        <f>IF(sum!A528="BC",sum!B528,"*")</f>
        <v/>
      </c>
      <c r="V535" s="1" t="n"/>
      <c r="W535" s="1">
        <f>IF(sum!A528="BC",sum!E528,"*")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2025</v>
      </c>
      <c r="AC535" s="1">
        <f>IF(sum!A528="MA",sum!B528,"*")</f>
        <v/>
      </c>
      <c r="AD535" s="1" t="n"/>
      <c r="AE535" s="1">
        <f>IF(sum!A528="MA",sum!E528,"*")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2025</v>
      </c>
      <c r="AK535" s="1">
        <f>IF(sum!A528="ON",sum!B528,"*")</f>
        <v/>
      </c>
      <c r="AL535" s="1" t="n"/>
      <c r="AM535" s="1">
        <f>IF(sum!A528="ON",sum!E528,"*")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2025</v>
      </c>
      <c r="AS535" s="1">
        <f>IF(sum!A528="QU",sum!B528,"*")</f>
        <v/>
      </c>
      <c r="AT535" s="1" t="n"/>
      <c r="AU535" s="1">
        <f>IF(sum!A528="QU",sum!E528,"*")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2025</v>
      </c>
      <c r="BA535" s="1">
        <f>IF(sum!A528="SA",sum!B528,"*")</f>
        <v/>
      </c>
      <c r="BB535" s="1" t="n"/>
      <c r="BC535" s="1">
        <f>IF(sum!A528="SA",sum!E528,"*")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2025</v>
      </c>
      <c r="J536" s="1" t="inlineStr">
        <is>
          <t>NCAP_BND</t>
        </is>
      </c>
      <c r="K536" s="1" t="inlineStr">
        <is>
          <t>FX</t>
        </is>
      </c>
      <c r="L536" s="1" t="n">
        <v>2025</v>
      </c>
      <c r="M536" s="1">
        <f>IF(sum!A529="AT",sum!B529,"*")</f>
        <v/>
      </c>
      <c r="N536" s="1" t="n"/>
      <c r="O536" s="1">
        <f>IF(sum!A529="AT",sum!E529,"*")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2025</v>
      </c>
      <c r="U536" s="1">
        <f>IF(sum!A529="BC",sum!B529,"*")</f>
        <v/>
      </c>
      <c r="V536" s="1" t="n"/>
      <c r="W536" s="1">
        <f>IF(sum!A529="BC",sum!E529,"*")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2025</v>
      </c>
      <c r="AC536" s="1">
        <f>IF(sum!A529="MA",sum!B529,"*")</f>
        <v/>
      </c>
      <c r="AD536" s="1" t="n"/>
      <c r="AE536" s="1">
        <f>IF(sum!A529="MA",sum!E529,"*")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2025</v>
      </c>
      <c r="AK536" s="1">
        <f>IF(sum!A529="ON",sum!B529,"*")</f>
        <v/>
      </c>
      <c r="AL536" s="1" t="n"/>
      <c r="AM536" s="1">
        <f>IF(sum!A529="ON",sum!E529,"*")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2025</v>
      </c>
      <c r="AS536" s="1">
        <f>IF(sum!A529="QU",sum!B529,"*")</f>
        <v/>
      </c>
      <c r="AT536" s="1" t="n"/>
      <c r="AU536" s="1">
        <f>IF(sum!A529="QU",sum!E529,"*")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2025</v>
      </c>
      <c r="BA536" s="1">
        <f>IF(sum!A529="SA",sum!B529,"*")</f>
        <v/>
      </c>
      <c r="BB536" s="1" t="n"/>
      <c r="BC536" s="1">
        <f>IF(sum!A529="SA",sum!E529,"*")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2025</v>
      </c>
      <c r="J537" s="4" t="inlineStr">
        <is>
          <t>NCAP_BND</t>
        </is>
      </c>
      <c r="K537" s="4" t="inlineStr">
        <is>
          <t>FX</t>
        </is>
      </c>
      <c r="L537" s="4" t="n">
        <v>2025</v>
      </c>
      <c r="M537" s="1">
        <f>IF(sum!A530="AT",sum!B530,"*")</f>
        <v/>
      </c>
      <c r="N537" s="1" t="n"/>
      <c r="O537" s="1">
        <f>IF(sum!A530="AT",sum!E530,"*")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2025</v>
      </c>
      <c r="U537" s="1">
        <f>IF(sum!A530="BC",sum!B530,"*")</f>
        <v/>
      </c>
      <c r="V537" s="1" t="n"/>
      <c r="W537" s="1">
        <f>IF(sum!A530="BC",sum!E530,"*")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2025</v>
      </c>
      <c r="AC537" s="1">
        <f>IF(sum!A530="MA",sum!B530,"*")</f>
        <v/>
      </c>
      <c r="AD537" s="1" t="n"/>
      <c r="AE537" s="1">
        <f>IF(sum!A530="MA",sum!E530,"*")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2025</v>
      </c>
      <c r="AK537" s="1">
        <f>IF(sum!A530="ON",sum!B530,"*")</f>
        <v/>
      </c>
      <c r="AL537" s="1" t="n"/>
      <c r="AM537" s="1">
        <f>IF(sum!A530="ON",sum!E530,"*")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2025</v>
      </c>
      <c r="AS537" s="1">
        <f>IF(sum!A530="QU",sum!B530,"*")</f>
        <v/>
      </c>
      <c r="AT537" s="1" t="n"/>
      <c r="AU537" s="1">
        <f>IF(sum!A530="QU",sum!E530,"*")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2025</v>
      </c>
      <c r="BA537" s="1">
        <f>IF(sum!A530="SA",sum!B530,"*")</f>
        <v/>
      </c>
      <c r="BB537" s="1" t="n"/>
      <c r="BC537" s="1">
        <f>IF(sum!A530="SA",sum!E530,"*")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2025</v>
      </c>
      <c r="J538" s="1" t="inlineStr">
        <is>
          <t>NCAP_BND</t>
        </is>
      </c>
      <c r="K538" s="1" t="inlineStr">
        <is>
          <t>FX</t>
        </is>
      </c>
      <c r="L538" s="1" t="n">
        <v>2025</v>
      </c>
      <c r="M538" s="1">
        <f>IF(sum!A531="AT",sum!B531,"*")</f>
        <v/>
      </c>
      <c r="N538" s="1" t="n"/>
      <c r="O538" s="1">
        <f>IF(sum!A531="AT",sum!E531,"*")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2025</v>
      </c>
      <c r="U538" s="1">
        <f>IF(sum!A531="BC",sum!B531,"*")</f>
        <v/>
      </c>
      <c r="V538" s="1" t="n"/>
      <c r="W538" s="1">
        <f>IF(sum!A531="BC",sum!E531,"*")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2025</v>
      </c>
      <c r="AC538" s="1">
        <f>IF(sum!A531="MA",sum!B531,"*")</f>
        <v/>
      </c>
      <c r="AD538" s="1" t="n"/>
      <c r="AE538" s="1">
        <f>IF(sum!A531="MA",sum!E531,"*")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2025</v>
      </c>
      <c r="AK538" s="1">
        <f>IF(sum!A531="ON",sum!B531,"*")</f>
        <v/>
      </c>
      <c r="AL538" s="1" t="n"/>
      <c r="AM538" s="1">
        <f>IF(sum!A531="ON",sum!E531,"*")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2025</v>
      </c>
      <c r="AS538" s="1">
        <f>IF(sum!A531="QU",sum!B531,"*")</f>
        <v/>
      </c>
      <c r="AT538" s="1" t="n"/>
      <c r="AU538" s="1">
        <f>IF(sum!A531="QU",sum!E531,"*")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2025</v>
      </c>
      <c r="BA538" s="1">
        <f>IF(sum!A531="SA",sum!B531,"*")</f>
        <v/>
      </c>
      <c r="BB538" s="1" t="n"/>
      <c r="BC538" s="1">
        <f>IF(sum!A531="SA",sum!E531,"*")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2025</v>
      </c>
      <c r="J539" s="1" t="inlineStr">
        <is>
          <t>NCAP_BND</t>
        </is>
      </c>
      <c r="K539" s="1" t="inlineStr">
        <is>
          <t>FX</t>
        </is>
      </c>
      <c r="L539" s="1" t="n">
        <v>2025</v>
      </c>
      <c r="M539" s="1">
        <f>IF(sum!A532="AT",sum!B532,"*")</f>
        <v/>
      </c>
      <c r="N539" s="1" t="n"/>
      <c r="O539" s="1">
        <f>IF(sum!A532="AT",sum!E532,"*")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2025</v>
      </c>
      <c r="U539" s="1">
        <f>IF(sum!A532="BC",sum!B532,"*")</f>
        <v/>
      </c>
      <c r="V539" s="1" t="n"/>
      <c r="W539" s="1">
        <f>IF(sum!A532="BC",sum!E532,"*")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2025</v>
      </c>
      <c r="AC539" s="1">
        <f>IF(sum!A532="MA",sum!B532,"*")</f>
        <v/>
      </c>
      <c r="AD539" s="1" t="n"/>
      <c r="AE539" s="1">
        <f>IF(sum!A532="MA",sum!E532,"*")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2025</v>
      </c>
      <c r="AK539" s="1">
        <f>IF(sum!A532="ON",sum!B532,"*")</f>
        <v/>
      </c>
      <c r="AL539" s="1" t="n"/>
      <c r="AM539" s="1">
        <f>IF(sum!A532="ON",sum!E532,"*")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2025</v>
      </c>
      <c r="AS539" s="1">
        <f>IF(sum!A532="QU",sum!B532,"*")</f>
        <v/>
      </c>
      <c r="AT539" s="1" t="n"/>
      <c r="AU539" s="1">
        <f>IF(sum!A532="QU",sum!E532,"*")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2025</v>
      </c>
      <c r="BA539" s="1">
        <f>IF(sum!A532="SA",sum!B532,"*")</f>
        <v/>
      </c>
      <c r="BB539" s="1" t="n"/>
      <c r="BC539" s="1">
        <f>IF(sum!A532="SA",sum!E532,"*")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2025</v>
      </c>
      <c r="J540" s="4" t="inlineStr">
        <is>
          <t>NCAP_BND</t>
        </is>
      </c>
      <c r="K540" s="4" t="inlineStr">
        <is>
          <t>FX</t>
        </is>
      </c>
      <c r="L540" s="4" t="n">
        <v>2025</v>
      </c>
      <c r="M540" s="1">
        <f>IF(sum!A533="AT",sum!B533,"*")</f>
        <v/>
      </c>
      <c r="N540" s="1" t="n"/>
      <c r="O540" s="1">
        <f>IF(sum!A533="AT",sum!E533,"*")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2025</v>
      </c>
      <c r="U540" s="1">
        <f>IF(sum!A533="BC",sum!B533,"*")</f>
        <v/>
      </c>
      <c r="V540" s="1" t="n"/>
      <c r="W540" s="1">
        <f>IF(sum!A533="BC",sum!E533,"*")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2025</v>
      </c>
      <c r="AC540" s="1">
        <f>IF(sum!A533="MA",sum!B533,"*")</f>
        <v/>
      </c>
      <c r="AD540" s="1" t="n"/>
      <c r="AE540" s="1">
        <f>IF(sum!A533="MA",sum!E533,"*")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2025</v>
      </c>
      <c r="AK540" s="1">
        <f>IF(sum!A533="ON",sum!B533,"*")</f>
        <v/>
      </c>
      <c r="AL540" s="1" t="n"/>
      <c r="AM540" s="1">
        <f>IF(sum!A533="ON",sum!E533,"*")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2025</v>
      </c>
      <c r="AS540" s="1">
        <f>IF(sum!A533="QU",sum!B533,"*")</f>
        <v/>
      </c>
      <c r="AT540" s="1" t="n"/>
      <c r="AU540" s="1">
        <f>IF(sum!A533="QU",sum!E533,"*")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2025</v>
      </c>
      <c r="BA540" s="1">
        <f>IF(sum!A533="SA",sum!B533,"*")</f>
        <v/>
      </c>
      <c r="BB540" s="1" t="n"/>
      <c r="BC540" s="1">
        <f>IF(sum!A533="SA",sum!E533,"*")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2025</v>
      </c>
      <c r="J541" s="1" t="inlineStr">
        <is>
          <t>NCAP_BND</t>
        </is>
      </c>
      <c r="K541" s="1" t="inlineStr">
        <is>
          <t>FX</t>
        </is>
      </c>
      <c r="L541" s="1" t="n">
        <v>2025</v>
      </c>
      <c r="M541" s="1">
        <f>IF(sum!A534="AT",sum!B534,"*")</f>
        <v/>
      </c>
      <c r="N541" s="1" t="n"/>
      <c r="O541" s="1">
        <f>IF(sum!A534="AT",sum!E534,"*")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2025</v>
      </c>
      <c r="U541" s="1">
        <f>IF(sum!A534="BC",sum!B534,"*")</f>
        <v/>
      </c>
      <c r="V541" s="1" t="n"/>
      <c r="W541" s="1">
        <f>IF(sum!A534="BC",sum!E534,"*")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2025</v>
      </c>
      <c r="AC541" s="1">
        <f>IF(sum!A534="MA",sum!B534,"*")</f>
        <v/>
      </c>
      <c r="AD541" s="1" t="n"/>
      <c r="AE541" s="1">
        <f>IF(sum!A534="MA",sum!E534,"*")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2025</v>
      </c>
      <c r="AK541" s="1">
        <f>IF(sum!A534="ON",sum!B534,"*")</f>
        <v/>
      </c>
      <c r="AL541" s="1" t="n"/>
      <c r="AM541" s="1">
        <f>IF(sum!A534="ON",sum!E534,"*")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2025</v>
      </c>
      <c r="AS541" s="1">
        <f>IF(sum!A534="QU",sum!B534,"*")</f>
        <v/>
      </c>
      <c r="AT541" s="1" t="n"/>
      <c r="AU541" s="1">
        <f>IF(sum!A534="QU",sum!E534,"*")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2025</v>
      </c>
      <c r="BA541" s="1">
        <f>IF(sum!A534="SA",sum!B534,"*")</f>
        <v/>
      </c>
      <c r="BB541" s="1" t="n"/>
      <c r="BC541" s="1">
        <f>IF(sum!A534="SA",sum!E534,"*")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2025</v>
      </c>
      <c r="J542" s="1" t="inlineStr">
        <is>
          <t>NCAP_BND</t>
        </is>
      </c>
      <c r="K542" s="1" t="inlineStr">
        <is>
          <t>FX</t>
        </is>
      </c>
      <c r="L542" s="1" t="n">
        <v>2025</v>
      </c>
      <c r="M542" s="1">
        <f>IF(sum!A535="AT",sum!B535,"*")</f>
        <v/>
      </c>
      <c r="N542" s="1" t="n"/>
      <c r="O542" s="1">
        <f>IF(sum!A535="AT",sum!E535,"*")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2025</v>
      </c>
      <c r="U542" s="1">
        <f>IF(sum!A535="BC",sum!B535,"*")</f>
        <v/>
      </c>
      <c r="V542" s="1" t="n"/>
      <c r="W542" s="1">
        <f>IF(sum!A535="BC",sum!E535,"*")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2025</v>
      </c>
      <c r="AC542" s="1">
        <f>IF(sum!A535="MA",sum!B535,"*")</f>
        <v/>
      </c>
      <c r="AD542" s="1" t="n"/>
      <c r="AE542" s="1">
        <f>IF(sum!A535="MA",sum!E535,"*")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2025</v>
      </c>
      <c r="AK542" s="1">
        <f>IF(sum!A535="ON",sum!B535,"*")</f>
        <v/>
      </c>
      <c r="AL542" s="1" t="n"/>
      <c r="AM542" s="1">
        <f>IF(sum!A535="ON",sum!E535,"*")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2025</v>
      </c>
      <c r="AS542" s="1">
        <f>IF(sum!A535="QU",sum!B535,"*")</f>
        <v/>
      </c>
      <c r="AT542" s="1" t="n"/>
      <c r="AU542" s="1">
        <f>IF(sum!A535="QU",sum!E535,"*")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2025</v>
      </c>
      <c r="BA542" s="1">
        <f>IF(sum!A535="SA",sum!B535,"*")</f>
        <v/>
      </c>
      <c r="BB542" s="1" t="n"/>
      <c r="BC542" s="1">
        <f>IF(sum!A535="SA",sum!E535,"*")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2025</v>
      </c>
      <c r="J543" s="4" t="inlineStr">
        <is>
          <t>NCAP_BND</t>
        </is>
      </c>
      <c r="K543" s="4" t="inlineStr">
        <is>
          <t>FX</t>
        </is>
      </c>
      <c r="L543" s="4" t="n">
        <v>2025</v>
      </c>
      <c r="M543" s="1">
        <f>IF(sum!A536="AT",sum!B536,"*")</f>
        <v/>
      </c>
      <c r="N543" s="1" t="n"/>
      <c r="O543" s="1">
        <f>IF(sum!A536="AT",sum!E536,"*")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2025</v>
      </c>
      <c r="U543" s="1">
        <f>IF(sum!A536="BC",sum!B536,"*")</f>
        <v/>
      </c>
      <c r="V543" s="1" t="n"/>
      <c r="W543" s="1">
        <f>IF(sum!A536="BC",sum!E536,"*")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2025</v>
      </c>
      <c r="AC543" s="1">
        <f>IF(sum!A536="MA",sum!B536,"*")</f>
        <v/>
      </c>
      <c r="AD543" s="1" t="n"/>
      <c r="AE543" s="1">
        <f>IF(sum!A536="MA",sum!E536,"*")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2025</v>
      </c>
      <c r="AK543" s="1">
        <f>IF(sum!A536="ON",sum!B536,"*")</f>
        <v/>
      </c>
      <c r="AL543" s="1" t="n"/>
      <c r="AM543" s="1">
        <f>IF(sum!A536="ON",sum!E536,"*")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2025</v>
      </c>
      <c r="AS543" s="1">
        <f>IF(sum!A536="QU",sum!B536,"*")</f>
        <v/>
      </c>
      <c r="AT543" s="1" t="n"/>
      <c r="AU543" s="1">
        <f>IF(sum!A536="QU",sum!E536,"*")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2025</v>
      </c>
      <c r="BA543" s="1">
        <f>IF(sum!A536="SA",sum!B536,"*")</f>
        <v/>
      </c>
      <c r="BB543" s="1" t="n"/>
      <c r="BC543" s="1">
        <f>IF(sum!A536="SA",sum!E536,"*")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2025</v>
      </c>
      <c r="J544" s="1" t="inlineStr">
        <is>
          <t>NCAP_BND</t>
        </is>
      </c>
      <c r="K544" s="1" t="inlineStr">
        <is>
          <t>FX</t>
        </is>
      </c>
      <c r="L544" s="1" t="n">
        <v>2025</v>
      </c>
      <c r="M544" s="1">
        <f>IF(sum!A537="AT",sum!B537,"*")</f>
        <v/>
      </c>
      <c r="N544" s="1" t="n"/>
      <c r="O544" s="1">
        <f>IF(sum!A537="AT",sum!E537,"*")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2025</v>
      </c>
      <c r="U544" s="1">
        <f>IF(sum!A537="BC",sum!B537,"*")</f>
        <v/>
      </c>
      <c r="V544" s="1" t="n"/>
      <c r="W544" s="1">
        <f>IF(sum!A537="BC",sum!E537,"*")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2025</v>
      </c>
      <c r="AC544" s="1">
        <f>IF(sum!A537="MA",sum!B537,"*")</f>
        <v/>
      </c>
      <c r="AD544" s="1" t="n"/>
      <c r="AE544" s="1">
        <f>IF(sum!A537="MA",sum!E537,"*")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2025</v>
      </c>
      <c r="AK544" s="1">
        <f>IF(sum!A537="ON",sum!B537,"*")</f>
        <v/>
      </c>
      <c r="AL544" s="1" t="n"/>
      <c r="AM544" s="1">
        <f>IF(sum!A537="ON",sum!E537,"*")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2025</v>
      </c>
      <c r="AS544" s="1">
        <f>IF(sum!A537="QU",sum!B537,"*")</f>
        <v/>
      </c>
      <c r="AT544" s="1" t="n"/>
      <c r="AU544" s="1">
        <f>IF(sum!A537="QU",sum!E537,"*")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2025</v>
      </c>
      <c r="BA544" s="1">
        <f>IF(sum!A537="SA",sum!B537,"*")</f>
        <v/>
      </c>
      <c r="BB544" s="1" t="n"/>
      <c r="BC544" s="1">
        <f>IF(sum!A537="SA",sum!E537,"*")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2025</v>
      </c>
      <c r="J545" s="1" t="inlineStr">
        <is>
          <t>NCAP_BND</t>
        </is>
      </c>
      <c r="K545" s="1" t="inlineStr">
        <is>
          <t>FX</t>
        </is>
      </c>
      <c r="L545" s="1" t="n">
        <v>2025</v>
      </c>
      <c r="M545" s="1">
        <f>IF(sum!A538="AT",sum!B538,"*")</f>
        <v/>
      </c>
      <c r="N545" s="1" t="n"/>
      <c r="O545" s="1">
        <f>IF(sum!A538="AT",sum!E538,"*")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2025</v>
      </c>
      <c r="U545" s="1">
        <f>IF(sum!A538="BC",sum!B538,"*")</f>
        <v/>
      </c>
      <c r="V545" s="1" t="n"/>
      <c r="W545" s="1">
        <f>IF(sum!A538="BC",sum!E538,"*")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2025</v>
      </c>
      <c r="AC545" s="1">
        <f>IF(sum!A538="MA",sum!B538,"*")</f>
        <v/>
      </c>
      <c r="AD545" s="1" t="n"/>
      <c r="AE545" s="1">
        <f>IF(sum!A538="MA",sum!E538,"*")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2025</v>
      </c>
      <c r="AK545" s="1">
        <f>IF(sum!A538="ON",sum!B538,"*")</f>
        <v/>
      </c>
      <c r="AL545" s="1" t="n"/>
      <c r="AM545" s="1">
        <f>IF(sum!A538="ON",sum!E538,"*")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2025</v>
      </c>
      <c r="AS545" s="1">
        <f>IF(sum!A538="QU",sum!B538,"*")</f>
        <v/>
      </c>
      <c r="AT545" s="1" t="n"/>
      <c r="AU545" s="1">
        <f>IF(sum!A538="QU",sum!E538,"*")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2025</v>
      </c>
      <c r="BA545" s="1">
        <f>IF(sum!A538="SA",sum!B538,"*")</f>
        <v/>
      </c>
      <c r="BB545" s="1" t="n"/>
      <c r="BC545" s="1">
        <f>IF(sum!A538="SA",sum!E538,"*")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2025</v>
      </c>
      <c r="J546" s="4" t="inlineStr">
        <is>
          <t>NCAP_BND</t>
        </is>
      </c>
      <c r="K546" s="4" t="inlineStr">
        <is>
          <t>FX</t>
        </is>
      </c>
      <c r="L546" s="4" t="n">
        <v>2025</v>
      </c>
      <c r="M546" s="1">
        <f>IF(sum!A539="AT",sum!B539,"*")</f>
        <v/>
      </c>
      <c r="N546" s="1" t="n"/>
      <c r="O546" s="1">
        <f>IF(sum!A539="AT",sum!E539,"*")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2025</v>
      </c>
      <c r="U546" s="1">
        <f>IF(sum!A539="BC",sum!B539,"*")</f>
        <v/>
      </c>
      <c r="V546" s="1" t="n"/>
      <c r="W546" s="1">
        <f>IF(sum!A539="BC",sum!E539,"*")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2025</v>
      </c>
      <c r="AC546" s="1">
        <f>IF(sum!A539="MA",sum!B539,"*")</f>
        <v/>
      </c>
      <c r="AD546" s="1" t="n"/>
      <c r="AE546" s="1">
        <f>IF(sum!A539="MA",sum!E539,"*")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2025</v>
      </c>
      <c r="AK546" s="1">
        <f>IF(sum!A539="ON",sum!B539,"*")</f>
        <v/>
      </c>
      <c r="AL546" s="1" t="n"/>
      <c r="AM546" s="1">
        <f>IF(sum!A539="ON",sum!E539,"*")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2025</v>
      </c>
      <c r="AS546" s="1">
        <f>IF(sum!A539="QU",sum!B539,"*")</f>
        <v/>
      </c>
      <c r="AT546" s="1" t="n"/>
      <c r="AU546" s="1">
        <f>IF(sum!A539="QU",sum!E539,"*")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2025</v>
      </c>
      <c r="BA546" s="1">
        <f>IF(sum!A539="SA",sum!B539,"*")</f>
        <v/>
      </c>
      <c r="BB546" s="1" t="n"/>
      <c r="BC546" s="1">
        <f>IF(sum!A539="SA",sum!E539,"*")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2025</v>
      </c>
      <c r="J547" s="1" t="inlineStr">
        <is>
          <t>NCAP_BND</t>
        </is>
      </c>
      <c r="K547" s="1" t="inlineStr">
        <is>
          <t>FX</t>
        </is>
      </c>
      <c r="L547" s="1" t="n">
        <v>2025</v>
      </c>
      <c r="M547" s="1">
        <f>IF(sum!A540="AT",sum!B540,"*")</f>
        <v/>
      </c>
      <c r="N547" s="1" t="n"/>
      <c r="O547" s="1">
        <f>IF(sum!A540="AT",sum!E540,"*")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2025</v>
      </c>
      <c r="U547" s="1">
        <f>IF(sum!A540="BC",sum!B540,"*")</f>
        <v/>
      </c>
      <c r="V547" s="1" t="n"/>
      <c r="W547" s="1">
        <f>IF(sum!A540="BC",sum!E540,"*")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2025</v>
      </c>
      <c r="AC547" s="1">
        <f>IF(sum!A540="MA",sum!B540,"*")</f>
        <v/>
      </c>
      <c r="AD547" s="1" t="n"/>
      <c r="AE547" s="1">
        <f>IF(sum!A540="MA",sum!E540,"*")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2025</v>
      </c>
      <c r="AK547" s="1">
        <f>IF(sum!A540="ON",sum!B540,"*")</f>
        <v/>
      </c>
      <c r="AL547" s="1" t="n"/>
      <c r="AM547" s="1">
        <f>IF(sum!A540="ON",sum!E540,"*")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2025</v>
      </c>
      <c r="AS547" s="1">
        <f>IF(sum!A540="QU",sum!B540,"*")</f>
        <v/>
      </c>
      <c r="AT547" s="1" t="n"/>
      <c r="AU547" s="1">
        <f>IF(sum!A540="QU",sum!E540,"*")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2025</v>
      </c>
      <c r="BA547" s="1">
        <f>IF(sum!A540="SA",sum!B540,"*")</f>
        <v/>
      </c>
      <c r="BB547" s="1" t="n"/>
      <c r="BC547" s="1">
        <f>IF(sum!A540="SA",sum!E540,"*")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2025</v>
      </c>
      <c r="J548" s="1" t="inlineStr">
        <is>
          <t>NCAP_BND</t>
        </is>
      </c>
      <c r="K548" s="1" t="inlineStr">
        <is>
          <t>FX</t>
        </is>
      </c>
      <c r="L548" s="1" t="n">
        <v>2025</v>
      </c>
      <c r="M548" s="1">
        <f>IF(sum!A541="AT",sum!B541,"*")</f>
        <v/>
      </c>
      <c r="N548" s="1" t="n"/>
      <c r="O548" s="1">
        <f>IF(sum!A541="AT",sum!E541,"*")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2025</v>
      </c>
      <c r="U548" s="1">
        <f>IF(sum!A541="BC",sum!B541,"*")</f>
        <v/>
      </c>
      <c r="V548" s="1" t="n"/>
      <c r="W548" s="1">
        <f>IF(sum!A541="BC",sum!E541,"*")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2025</v>
      </c>
      <c r="AC548" s="1">
        <f>IF(sum!A541="MA",sum!B541,"*")</f>
        <v/>
      </c>
      <c r="AD548" s="1" t="n"/>
      <c r="AE548" s="1">
        <f>IF(sum!A541="MA",sum!E541,"*")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2025</v>
      </c>
      <c r="AK548" s="1">
        <f>IF(sum!A541="ON",sum!B541,"*")</f>
        <v/>
      </c>
      <c r="AL548" s="1" t="n"/>
      <c r="AM548" s="1">
        <f>IF(sum!A541="ON",sum!E541,"*")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2025</v>
      </c>
      <c r="AS548" s="1">
        <f>IF(sum!A541="QU",sum!B541,"*")</f>
        <v/>
      </c>
      <c r="AT548" s="1" t="n"/>
      <c r="AU548" s="1">
        <f>IF(sum!A541="QU",sum!E541,"*")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2025</v>
      </c>
      <c r="BA548" s="1">
        <f>IF(sum!A541="SA",sum!B541,"*")</f>
        <v/>
      </c>
      <c r="BB548" s="1" t="n"/>
      <c r="BC548" s="1">
        <f>IF(sum!A541="SA",sum!E541,"*")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2025</v>
      </c>
      <c r="J549" s="4" t="inlineStr">
        <is>
          <t>NCAP_BND</t>
        </is>
      </c>
      <c r="K549" s="4" t="inlineStr">
        <is>
          <t>FX</t>
        </is>
      </c>
      <c r="L549" s="4" t="n">
        <v>2025</v>
      </c>
      <c r="M549" s="1">
        <f>IF(sum!A542="AT",sum!B542,"*")</f>
        <v/>
      </c>
      <c r="N549" s="1" t="n"/>
      <c r="O549" s="1">
        <f>IF(sum!A542="AT",sum!E542,"*")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2025</v>
      </c>
      <c r="U549" s="1">
        <f>IF(sum!A542="BC",sum!B542,"*")</f>
        <v/>
      </c>
      <c r="V549" s="1" t="n"/>
      <c r="W549" s="1">
        <f>IF(sum!A542="BC",sum!E542,"*")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2025</v>
      </c>
      <c r="AC549" s="1">
        <f>IF(sum!A542="MA",sum!B542,"*")</f>
        <v/>
      </c>
      <c r="AD549" s="1" t="n"/>
      <c r="AE549" s="1">
        <f>IF(sum!A542="MA",sum!E542,"*")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2025</v>
      </c>
      <c r="AK549" s="1">
        <f>IF(sum!A542="ON",sum!B542,"*")</f>
        <v/>
      </c>
      <c r="AL549" s="1" t="n"/>
      <c r="AM549" s="1">
        <f>IF(sum!A542="ON",sum!E542,"*")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2025</v>
      </c>
      <c r="AS549" s="1">
        <f>IF(sum!A542="QU",sum!B542,"*")</f>
        <v/>
      </c>
      <c r="AT549" s="1" t="n"/>
      <c r="AU549" s="1">
        <f>IF(sum!A542="QU",sum!E542,"*")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2025</v>
      </c>
      <c r="BA549" s="1">
        <f>IF(sum!A542="SA",sum!B542,"*")</f>
        <v/>
      </c>
      <c r="BB549" s="1" t="n"/>
      <c r="BC549" s="1">
        <f>IF(sum!A542="SA",sum!E542,"*")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2025</v>
      </c>
      <c r="J550" s="1" t="inlineStr">
        <is>
          <t>NCAP_BND</t>
        </is>
      </c>
      <c r="K550" s="1" t="inlineStr">
        <is>
          <t>FX</t>
        </is>
      </c>
      <c r="L550" s="1" t="n">
        <v>2025</v>
      </c>
      <c r="M550" s="1">
        <f>IF(sum!A543="AT",sum!B543,"*")</f>
        <v/>
      </c>
      <c r="N550" s="1" t="n"/>
      <c r="O550" s="1">
        <f>IF(sum!A543="AT",sum!E543,"*")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2025</v>
      </c>
      <c r="U550" s="1">
        <f>IF(sum!A543="BC",sum!B543,"*")</f>
        <v/>
      </c>
      <c r="V550" s="1" t="n"/>
      <c r="W550" s="1">
        <f>IF(sum!A543="BC",sum!E543,"*")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2025</v>
      </c>
      <c r="AC550" s="1">
        <f>IF(sum!A543="MA",sum!B543,"*")</f>
        <v/>
      </c>
      <c r="AD550" s="1" t="n"/>
      <c r="AE550" s="1">
        <f>IF(sum!A543="MA",sum!E543,"*")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2025</v>
      </c>
      <c r="AK550" s="1">
        <f>IF(sum!A543="ON",sum!B543,"*")</f>
        <v/>
      </c>
      <c r="AL550" s="1" t="n"/>
      <c r="AM550" s="1">
        <f>IF(sum!A543="ON",sum!E543,"*")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2025</v>
      </c>
      <c r="AS550" s="1">
        <f>IF(sum!A543="QU",sum!B543,"*")</f>
        <v/>
      </c>
      <c r="AT550" s="1" t="n"/>
      <c r="AU550" s="1">
        <f>IF(sum!A543="QU",sum!E543,"*")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2025</v>
      </c>
      <c r="BA550" s="1">
        <f>IF(sum!A543="SA",sum!B543,"*")</f>
        <v/>
      </c>
      <c r="BB550" s="1" t="n"/>
      <c r="BC550" s="1">
        <f>IF(sum!A543="SA",sum!E543,"*")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2025</v>
      </c>
      <c r="J551" s="1" t="inlineStr">
        <is>
          <t>NCAP_BND</t>
        </is>
      </c>
      <c r="K551" s="1" t="inlineStr">
        <is>
          <t>FX</t>
        </is>
      </c>
      <c r="L551" s="1" t="n">
        <v>2025</v>
      </c>
      <c r="M551" s="1">
        <f>IF(sum!A544="AT",sum!B544,"*")</f>
        <v/>
      </c>
      <c r="N551" s="1" t="n"/>
      <c r="O551" s="1">
        <f>IF(sum!A544="AT",sum!E544,"*")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2025</v>
      </c>
      <c r="U551" s="1">
        <f>IF(sum!A544="BC",sum!B544,"*")</f>
        <v/>
      </c>
      <c r="V551" s="1" t="n"/>
      <c r="W551" s="1">
        <f>IF(sum!A544="BC",sum!E544,"*")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2025</v>
      </c>
      <c r="AC551" s="1">
        <f>IF(sum!A544="MA",sum!B544,"*")</f>
        <v/>
      </c>
      <c r="AD551" s="1" t="n"/>
      <c r="AE551" s="1">
        <f>IF(sum!A544="MA",sum!E544,"*")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2025</v>
      </c>
      <c r="AK551" s="1">
        <f>IF(sum!A544="ON",sum!B544,"*")</f>
        <v/>
      </c>
      <c r="AL551" s="1" t="n"/>
      <c r="AM551" s="1">
        <f>IF(sum!A544="ON",sum!E544,"*")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2025</v>
      </c>
      <c r="AS551" s="1">
        <f>IF(sum!A544="QU",sum!B544,"*")</f>
        <v/>
      </c>
      <c r="AT551" s="1" t="n"/>
      <c r="AU551" s="1">
        <f>IF(sum!A544="QU",sum!E544,"*")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2025</v>
      </c>
      <c r="BA551" s="1">
        <f>IF(sum!A544="SA",sum!B544,"*")</f>
        <v/>
      </c>
      <c r="BB551" s="1" t="n"/>
      <c r="BC551" s="1">
        <f>IF(sum!A544="SA",sum!E544,"*")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2025</v>
      </c>
      <c r="J552" s="4" t="inlineStr">
        <is>
          <t>NCAP_BND</t>
        </is>
      </c>
      <c r="K552" s="4" t="inlineStr">
        <is>
          <t>FX</t>
        </is>
      </c>
      <c r="L552" s="4" t="n">
        <v>2025</v>
      </c>
      <c r="M552" s="1">
        <f>IF(sum!A545="AT",sum!B545,"*")</f>
        <v/>
      </c>
      <c r="N552" s="1" t="n"/>
      <c r="O552" s="1">
        <f>IF(sum!A545="AT",sum!E545,"*")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2025</v>
      </c>
      <c r="U552" s="1">
        <f>IF(sum!A545="BC",sum!B545,"*")</f>
        <v/>
      </c>
      <c r="V552" s="1" t="n"/>
      <c r="W552" s="1">
        <f>IF(sum!A545="BC",sum!E545,"*")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2025</v>
      </c>
      <c r="AC552" s="1">
        <f>IF(sum!A545="MA",sum!B545,"*")</f>
        <v/>
      </c>
      <c r="AD552" s="1" t="n"/>
      <c r="AE552" s="1">
        <f>IF(sum!A545="MA",sum!E545,"*")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2025</v>
      </c>
      <c r="AK552" s="1">
        <f>IF(sum!A545="ON",sum!B545,"*")</f>
        <v/>
      </c>
      <c r="AL552" s="1" t="n"/>
      <c r="AM552" s="1">
        <f>IF(sum!A545="ON",sum!E545,"*")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2025</v>
      </c>
      <c r="AS552" s="1">
        <f>IF(sum!A545="QU",sum!B545,"*")</f>
        <v/>
      </c>
      <c r="AT552" s="1" t="n"/>
      <c r="AU552" s="1">
        <f>IF(sum!A545="QU",sum!E545,"*")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2025</v>
      </c>
      <c r="BA552" s="1">
        <f>IF(sum!A545="SA",sum!B545,"*")</f>
        <v/>
      </c>
      <c r="BB552" s="1" t="n"/>
      <c r="BC552" s="1">
        <f>IF(sum!A545="SA",sum!E545,"*")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2025</v>
      </c>
      <c r="J553" s="1" t="inlineStr">
        <is>
          <t>NCAP_BND</t>
        </is>
      </c>
      <c r="K553" s="1" t="inlineStr">
        <is>
          <t>FX</t>
        </is>
      </c>
      <c r="L553" s="1" t="n">
        <v>2025</v>
      </c>
      <c r="M553" s="1">
        <f>IF(sum!A546="AT",sum!B546,"*")</f>
        <v/>
      </c>
      <c r="N553" s="1" t="n"/>
      <c r="O553" s="1">
        <f>IF(sum!A546="AT",sum!E546,"*")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2025</v>
      </c>
      <c r="U553" s="1">
        <f>IF(sum!A546="BC",sum!B546,"*")</f>
        <v/>
      </c>
      <c r="V553" s="1" t="n"/>
      <c r="W553" s="1">
        <f>IF(sum!A546="BC",sum!E546,"*")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2025</v>
      </c>
      <c r="AC553" s="1">
        <f>IF(sum!A546="MA",sum!B546,"*")</f>
        <v/>
      </c>
      <c r="AD553" s="1" t="n"/>
      <c r="AE553" s="1">
        <f>IF(sum!A546="MA",sum!E546,"*")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2025</v>
      </c>
      <c r="AK553" s="1">
        <f>IF(sum!A546="ON",sum!B546,"*")</f>
        <v/>
      </c>
      <c r="AL553" s="1" t="n"/>
      <c r="AM553" s="1">
        <f>IF(sum!A546="ON",sum!E546,"*")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2025</v>
      </c>
      <c r="AS553" s="1">
        <f>IF(sum!A546="QU",sum!B546,"*")</f>
        <v/>
      </c>
      <c r="AT553" s="1" t="n"/>
      <c r="AU553" s="1">
        <f>IF(sum!A546="QU",sum!E546,"*")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2025</v>
      </c>
      <c r="BA553" s="1">
        <f>IF(sum!A546="SA",sum!B546,"*")</f>
        <v/>
      </c>
      <c r="BB553" s="1" t="n"/>
      <c r="BC553" s="1">
        <f>IF(sum!A546="SA",sum!E546,"*")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2025</v>
      </c>
      <c r="J554" s="1" t="inlineStr">
        <is>
          <t>NCAP_BND</t>
        </is>
      </c>
      <c r="K554" s="1" t="inlineStr">
        <is>
          <t>FX</t>
        </is>
      </c>
      <c r="L554" s="1" t="n">
        <v>2025</v>
      </c>
      <c r="M554" s="1">
        <f>IF(sum!A547="AT",sum!B547,"*")</f>
        <v/>
      </c>
      <c r="N554" s="1" t="n"/>
      <c r="O554" s="1">
        <f>IF(sum!A547="AT",sum!E547,"*")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2025</v>
      </c>
      <c r="U554" s="1">
        <f>IF(sum!A547="BC",sum!B547,"*")</f>
        <v/>
      </c>
      <c r="V554" s="1" t="n"/>
      <c r="W554" s="1">
        <f>IF(sum!A547="BC",sum!E547,"*")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2025</v>
      </c>
      <c r="AC554" s="1">
        <f>IF(sum!A547="MA",sum!B547,"*")</f>
        <v/>
      </c>
      <c r="AD554" s="1" t="n"/>
      <c r="AE554" s="1">
        <f>IF(sum!A547="MA",sum!E547,"*")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2025</v>
      </c>
      <c r="AK554" s="1">
        <f>IF(sum!A547="ON",sum!B547,"*")</f>
        <v/>
      </c>
      <c r="AL554" s="1" t="n"/>
      <c r="AM554" s="1">
        <f>IF(sum!A547="ON",sum!E547,"*")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2025</v>
      </c>
      <c r="AS554" s="1">
        <f>IF(sum!A547="QU",sum!B547,"*")</f>
        <v/>
      </c>
      <c r="AT554" s="1" t="n"/>
      <c r="AU554" s="1">
        <f>IF(sum!A547="QU",sum!E547,"*")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2025</v>
      </c>
      <c r="BA554" s="1">
        <f>IF(sum!A547="SA",sum!B547,"*")</f>
        <v/>
      </c>
      <c r="BB554" s="1" t="n"/>
      <c r="BC554" s="1">
        <f>IF(sum!A547="SA",sum!E547,"*")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2025</v>
      </c>
      <c r="J555" s="4" t="inlineStr">
        <is>
          <t>NCAP_BND</t>
        </is>
      </c>
      <c r="K555" s="4" t="inlineStr">
        <is>
          <t>FX</t>
        </is>
      </c>
      <c r="L555" s="4" t="n">
        <v>2025</v>
      </c>
      <c r="M555" s="1">
        <f>IF(sum!A548="AT",sum!B548,"*")</f>
        <v/>
      </c>
      <c r="N555" s="1" t="n"/>
      <c r="O555" s="1">
        <f>IF(sum!A548="AT",sum!E548,"*")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2025</v>
      </c>
      <c r="U555" s="1">
        <f>IF(sum!A548="BC",sum!B548,"*")</f>
        <v/>
      </c>
      <c r="V555" s="1" t="n"/>
      <c r="W555" s="1">
        <f>IF(sum!A548="BC",sum!E548,"*")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2025</v>
      </c>
      <c r="AC555" s="1">
        <f>IF(sum!A548="MA",sum!B548,"*")</f>
        <v/>
      </c>
      <c r="AD555" s="1" t="n"/>
      <c r="AE555" s="1">
        <f>IF(sum!A548="MA",sum!E548,"*")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2025</v>
      </c>
      <c r="AK555" s="1">
        <f>IF(sum!A548="ON",sum!B548,"*")</f>
        <v/>
      </c>
      <c r="AL555" s="1" t="n"/>
      <c r="AM555" s="1">
        <f>IF(sum!A548="ON",sum!E548,"*")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2025</v>
      </c>
      <c r="AS555" s="1">
        <f>IF(sum!A548="QU",sum!B548,"*")</f>
        <v/>
      </c>
      <c r="AT555" s="1" t="n"/>
      <c r="AU555" s="1">
        <f>IF(sum!A548="QU",sum!E548,"*")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2025</v>
      </c>
      <c r="BA555" s="1">
        <f>IF(sum!A548="SA",sum!B548,"*")</f>
        <v/>
      </c>
      <c r="BB555" s="1" t="n"/>
      <c r="BC555" s="1">
        <f>IF(sum!A548="SA",sum!E548,"*")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2025</v>
      </c>
      <c r="J556" s="1" t="inlineStr">
        <is>
          <t>NCAP_BND</t>
        </is>
      </c>
      <c r="K556" s="1" t="inlineStr">
        <is>
          <t>FX</t>
        </is>
      </c>
      <c r="L556" s="1" t="n">
        <v>2025</v>
      </c>
      <c r="M556" s="1">
        <f>IF(sum!A549="AT",sum!B549,"*")</f>
        <v/>
      </c>
      <c r="N556" s="1" t="n"/>
      <c r="O556" s="1">
        <f>IF(sum!A549="AT",sum!E549,"*")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2025</v>
      </c>
      <c r="U556" s="1">
        <f>IF(sum!A549="BC",sum!B549,"*")</f>
        <v/>
      </c>
      <c r="V556" s="1" t="n"/>
      <c r="W556" s="1">
        <f>IF(sum!A549="BC",sum!E549,"*")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2025</v>
      </c>
      <c r="AC556" s="1">
        <f>IF(sum!A549="MA",sum!B549,"*")</f>
        <v/>
      </c>
      <c r="AD556" s="1" t="n"/>
      <c r="AE556" s="1">
        <f>IF(sum!A549="MA",sum!E549,"*")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2025</v>
      </c>
      <c r="AK556" s="1">
        <f>IF(sum!A549="ON",sum!B549,"*")</f>
        <v/>
      </c>
      <c r="AL556" s="1" t="n"/>
      <c r="AM556" s="1">
        <f>IF(sum!A549="ON",sum!E549,"*")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2025</v>
      </c>
      <c r="AS556" s="1">
        <f>IF(sum!A549="QU",sum!B549,"*")</f>
        <v/>
      </c>
      <c r="AT556" s="1" t="n"/>
      <c r="AU556" s="1">
        <f>IF(sum!A549="QU",sum!E549,"*")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2025</v>
      </c>
      <c r="BA556" s="1">
        <f>IF(sum!A549="SA",sum!B549,"*")</f>
        <v/>
      </c>
      <c r="BB556" s="1" t="n"/>
      <c r="BC556" s="1">
        <f>IF(sum!A549="SA",sum!E549,"*")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2025</v>
      </c>
      <c r="J557" s="1" t="inlineStr">
        <is>
          <t>NCAP_BND</t>
        </is>
      </c>
      <c r="K557" s="1" t="inlineStr">
        <is>
          <t>FX</t>
        </is>
      </c>
      <c r="L557" s="1" t="n">
        <v>2025</v>
      </c>
      <c r="M557" s="1">
        <f>IF(sum!A550="AT",sum!B550,"*")</f>
        <v/>
      </c>
      <c r="N557" s="1" t="n"/>
      <c r="O557" s="1">
        <f>IF(sum!A550="AT",sum!E550,"*")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2025</v>
      </c>
      <c r="U557" s="1">
        <f>IF(sum!A550="BC",sum!B550,"*")</f>
        <v/>
      </c>
      <c r="V557" s="1" t="n"/>
      <c r="W557" s="1">
        <f>IF(sum!A550="BC",sum!E550,"*")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2025</v>
      </c>
      <c r="AC557" s="1">
        <f>IF(sum!A550="MA",sum!B550,"*")</f>
        <v/>
      </c>
      <c r="AD557" s="1" t="n"/>
      <c r="AE557" s="1">
        <f>IF(sum!A550="MA",sum!E550,"*")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2025</v>
      </c>
      <c r="AK557" s="1">
        <f>IF(sum!A550="ON",sum!B550,"*")</f>
        <v/>
      </c>
      <c r="AL557" s="1" t="n"/>
      <c r="AM557" s="1">
        <f>IF(sum!A550="ON",sum!E550,"*")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2025</v>
      </c>
      <c r="AS557" s="1">
        <f>IF(sum!A550="QU",sum!B550,"*")</f>
        <v/>
      </c>
      <c r="AT557" s="1" t="n"/>
      <c r="AU557" s="1">
        <f>IF(sum!A550="QU",sum!E550,"*")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2025</v>
      </c>
      <c r="BA557" s="1">
        <f>IF(sum!A550="SA",sum!B550,"*")</f>
        <v/>
      </c>
      <c r="BB557" s="1" t="n"/>
      <c r="BC557" s="1">
        <f>IF(sum!A550="SA",sum!E550,"*")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2025</v>
      </c>
      <c r="J558" s="4" t="inlineStr">
        <is>
          <t>NCAP_BND</t>
        </is>
      </c>
      <c r="K558" s="4" t="inlineStr">
        <is>
          <t>FX</t>
        </is>
      </c>
      <c r="L558" s="4" t="n">
        <v>2025</v>
      </c>
      <c r="M558" s="1">
        <f>IF(sum!A551="AT",sum!B551,"*")</f>
        <v/>
      </c>
      <c r="N558" s="1" t="n"/>
      <c r="O558" s="1">
        <f>IF(sum!A551="AT",sum!E551,"*")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2025</v>
      </c>
      <c r="U558" s="1">
        <f>IF(sum!A551="BC",sum!B551,"*")</f>
        <v/>
      </c>
      <c r="V558" s="1" t="n"/>
      <c r="W558" s="1">
        <f>IF(sum!A551="BC",sum!E551,"*")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2025</v>
      </c>
      <c r="AC558" s="1">
        <f>IF(sum!A551="MA",sum!B551,"*")</f>
        <v/>
      </c>
      <c r="AD558" s="1" t="n"/>
      <c r="AE558" s="1">
        <f>IF(sum!A551="MA",sum!E551,"*")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2025</v>
      </c>
      <c r="AK558" s="1">
        <f>IF(sum!A551="ON",sum!B551,"*")</f>
        <v/>
      </c>
      <c r="AL558" s="1" t="n"/>
      <c r="AM558" s="1">
        <f>IF(sum!A551="ON",sum!E551,"*")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2025</v>
      </c>
      <c r="AS558" s="1">
        <f>IF(sum!A551="QU",sum!B551,"*")</f>
        <v/>
      </c>
      <c r="AT558" s="1" t="n"/>
      <c r="AU558" s="1">
        <f>IF(sum!A551="QU",sum!E551,"*")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2025</v>
      </c>
      <c r="BA558" s="1">
        <f>IF(sum!A551="SA",sum!B551,"*")</f>
        <v/>
      </c>
      <c r="BB558" s="1" t="n"/>
      <c r="BC558" s="1">
        <f>IF(sum!A551="SA",sum!E551,"*")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2025</v>
      </c>
      <c r="J559" s="1" t="inlineStr">
        <is>
          <t>NCAP_BND</t>
        </is>
      </c>
      <c r="K559" s="1" t="inlineStr">
        <is>
          <t>FX</t>
        </is>
      </c>
      <c r="L559" s="1" t="n">
        <v>2025</v>
      </c>
      <c r="M559" s="1">
        <f>IF(sum!A552="AT",sum!B552,"*")</f>
        <v/>
      </c>
      <c r="N559" s="1" t="n"/>
      <c r="O559" s="1">
        <f>IF(sum!A552="AT",sum!E552,"*")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2025</v>
      </c>
      <c r="U559" s="1">
        <f>IF(sum!A552="BC",sum!B552,"*")</f>
        <v/>
      </c>
      <c r="V559" s="1" t="n"/>
      <c r="W559" s="1">
        <f>IF(sum!A552="BC",sum!E552,"*")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2025</v>
      </c>
      <c r="AC559" s="1">
        <f>IF(sum!A552="MA",sum!B552,"*")</f>
        <v/>
      </c>
      <c r="AD559" s="1" t="n"/>
      <c r="AE559" s="1">
        <f>IF(sum!A552="MA",sum!E552,"*")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2025</v>
      </c>
      <c r="AK559" s="1">
        <f>IF(sum!A552="ON",sum!B552,"*")</f>
        <v/>
      </c>
      <c r="AL559" s="1" t="n"/>
      <c r="AM559" s="1">
        <f>IF(sum!A552="ON",sum!E552,"*")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2025</v>
      </c>
      <c r="AS559" s="1">
        <f>IF(sum!A552="QU",sum!B552,"*")</f>
        <v/>
      </c>
      <c r="AT559" s="1" t="n"/>
      <c r="AU559" s="1">
        <f>IF(sum!A552="QU",sum!E552,"*")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2025</v>
      </c>
      <c r="BA559" s="1">
        <f>IF(sum!A552="SA",sum!B552,"*")</f>
        <v/>
      </c>
      <c r="BB559" s="1" t="n"/>
      <c r="BC559" s="1">
        <f>IF(sum!A552="SA",sum!E552,"*")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2025</v>
      </c>
      <c r="J560" s="1" t="inlineStr">
        <is>
          <t>NCAP_BND</t>
        </is>
      </c>
      <c r="K560" s="1" t="inlineStr">
        <is>
          <t>FX</t>
        </is>
      </c>
      <c r="L560" s="1" t="n">
        <v>2025</v>
      </c>
      <c r="M560" s="1">
        <f>IF(sum!A553="AT",sum!B553,"*")</f>
        <v/>
      </c>
      <c r="N560" s="1" t="n"/>
      <c r="O560" s="1">
        <f>IF(sum!A553="AT",sum!E553,"*")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2025</v>
      </c>
      <c r="U560" s="1">
        <f>IF(sum!A553="BC",sum!B553,"*")</f>
        <v/>
      </c>
      <c r="V560" s="1" t="n"/>
      <c r="W560" s="1">
        <f>IF(sum!A553="BC",sum!E553,"*")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2025</v>
      </c>
      <c r="AC560" s="1">
        <f>IF(sum!A553="MA",sum!B553,"*")</f>
        <v/>
      </c>
      <c r="AD560" s="1" t="n"/>
      <c r="AE560" s="1">
        <f>IF(sum!A553="MA",sum!E553,"*")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2025</v>
      </c>
      <c r="AK560" s="1">
        <f>IF(sum!A553="ON",sum!B553,"*")</f>
        <v/>
      </c>
      <c r="AL560" s="1" t="n"/>
      <c r="AM560" s="1">
        <f>IF(sum!A553="ON",sum!E553,"*")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2025</v>
      </c>
      <c r="AS560" s="1">
        <f>IF(sum!A553="QU",sum!B553,"*")</f>
        <v/>
      </c>
      <c r="AT560" s="1" t="n"/>
      <c r="AU560" s="1">
        <f>IF(sum!A553="QU",sum!E553,"*")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2025</v>
      </c>
      <c r="BA560" s="1">
        <f>IF(sum!A553="SA",sum!B553,"*")</f>
        <v/>
      </c>
      <c r="BB560" s="1" t="n"/>
      <c r="BC560" s="1">
        <f>IF(sum!A553="SA",sum!E553,"*")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2025</v>
      </c>
      <c r="J561" s="4" t="inlineStr">
        <is>
          <t>NCAP_BND</t>
        </is>
      </c>
      <c r="K561" s="4" t="inlineStr">
        <is>
          <t>FX</t>
        </is>
      </c>
      <c r="L561" s="4" t="n">
        <v>2025</v>
      </c>
      <c r="M561" s="1">
        <f>IF(sum!A554="AT",sum!B554,"*")</f>
        <v/>
      </c>
      <c r="N561" s="1" t="n"/>
      <c r="O561" s="1">
        <f>IF(sum!A554="AT",sum!E554,"*")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2025</v>
      </c>
      <c r="U561" s="1">
        <f>IF(sum!A554="BC",sum!B554,"*")</f>
        <v/>
      </c>
      <c r="V561" s="1" t="n"/>
      <c r="W561" s="1">
        <f>IF(sum!A554="BC",sum!E554,"*")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2025</v>
      </c>
      <c r="AC561" s="1">
        <f>IF(sum!A554="MA",sum!B554,"*")</f>
        <v/>
      </c>
      <c r="AD561" s="1" t="n"/>
      <c r="AE561" s="1">
        <f>IF(sum!A554="MA",sum!E554,"*")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2025</v>
      </c>
      <c r="AK561" s="1">
        <f>IF(sum!A554="ON",sum!B554,"*")</f>
        <v/>
      </c>
      <c r="AL561" s="1" t="n"/>
      <c r="AM561" s="1">
        <f>IF(sum!A554="ON",sum!E554,"*")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2025</v>
      </c>
      <c r="AS561" s="1">
        <f>IF(sum!A554="QU",sum!B554,"*")</f>
        <v/>
      </c>
      <c r="AT561" s="1" t="n"/>
      <c r="AU561" s="1">
        <f>IF(sum!A554="QU",sum!E554,"*")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2025</v>
      </c>
      <c r="BA561" s="1">
        <f>IF(sum!A554="SA",sum!B554,"*")</f>
        <v/>
      </c>
      <c r="BB561" s="1" t="n"/>
      <c r="BC561" s="1">
        <f>IF(sum!A554="SA",sum!E554,"*")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2025</v>
      </c>
      <c r="J562" s="1" t="inlineStr">
        <is>
          <t>NCAP_BND</t>
        </is>
      </c>
      <c r="K562" s="1" t="inlineStr">
        <is>
          <t>FX</t>
        </is>
      </c>
      <c r="L562" s="1" t="n">
        <v>2025</v>
      </c>
      <c r="M562" s="1">
        <f>IF(sum!A555="AT",sum!B555,"*")</f>
        <v/>
      </c>
      <c r="N562" s="1" t="n"/>
      <c r="O562" s="1">
        <f>IF(sum!A555="AT",sum!E555,"*")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2025</v>
      </c>
      <c r="U562" s="1">
        <f>IF(sum!A555="BC",sum!B555,"*")</f>
        <v/>
      </c>
      <c r="V562" s="1" t="n"/>
      <c r="W562" s="1">
        <f>IF(sum!A555="BC",sum!E555,"*")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2025</v>
      </c>
      <c r="AC562" s="1">
        <f>IF(sum!A555="MA",sum!B555,"*")</f>
        <v/>
      </c>
      <c r="AD562" s="1" t="n"/>
      <c r="AE562" s="1">
        <f>IF(sum!A555="MA",sum!E555,"*")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2025</v>
      </c>
      <c r="AK562" s="1">
        <f>IF(sum!A555="ON",sum!B555,"*")</f>
        <v/>
      </c>
      <c r="AL562" s="1" t="n"/>
      <c r="AM562" s="1">
        <f>IF(sum!A555="ON",sum!E555,"*")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2025</v>
      </c>
      <c r="AS562" s="1">
        <f>IF(sum!A555="QU",sum!B555,"*")</f>
        <v/>
      </c>
      <c r="AT562" s="1" t="n"/>
      <c r="AU562" s="1">
        <f>IF(sum!A555="QU",sum!E555,"*")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2025</v>
      </c>
      <c r="BA562" s="1">
        <f>IF(sum!A555="SA",sum!B555,"*")</f>
        <v/>
      </c>
      <c r="BB562" s="1" t="n"/>
      <c r="BC562" s="1">
        <f>IF(sum!A555="SA",sum!E555,"*")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2025</v>
      </c>
      <c r="J563" s="1" t="inlineStr">
        <is>
          <t>NCAP_BND</t>
        </is>
      </c>
      <c r="K563" s="1" t="inlineStr">
        <is>
          <t>FX</t>
        </is>
      </c>
      <c r="L563" s="1" t="n">
        <v>2025</v>
      </c>
      <c r="M563" s="1">
        <f>IF(sum!A556="AT",sum!B556,"*")</f>
        <v/>
      </c>
      <c r="N563" s="1" t="n"/>
      <c r="O563" s="1">
        <f>IF(sum!A556="AT",sum!E556,"*")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2025</v>
      </c>
      <c r="U563" s="1">
        <f>IF(sum!A556="BC",sum!B556,"*")</f>
        <v/>
      </c>
      <c r="V563" s="1" t="n"/>
      <c r="W563" s="1">
        <f>IF(sum!A556="BC",sum!E556,"*")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2025</v>
      </c>
      <c r="AC563" s="1">
        <f>IF(sum!A556="MA",sum!B556,"*")</f>
        <v/>
      </c>
      <c r="AD563" s="1" t="n"/>
      <c r="AE563" s="1">
        <f>IF(sum!A556="MA",sum!E556,"*")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2025</v>
      </c>
      <c r="AK563" s="1">
        <f>IF(sum!A556="ON",sum!B556,"*")</f>
        <v/>
      </c>
      <c r="AL563" s="1" t="n"/>
      <c r="AM563" s="1">
        <f>IF(sum!A556="ON",sum!E556,"*")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2025</v>
      </c>
      <c r="AS563" s="1">
        <f>IF(sum!A556="QU",sum!B556,"*")</f>
        <v/>
      </c>
      <c r="AT563" s="1" t="n"/>
      <c r="AU563" s="1">
        <f>IF(sum!A556="QU",sum!E556,"*")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2025</v>
      </c>
      <c r="BA563" s="1">
        <f>IF(sum!A556="SA",sum!B556,"*")</f>
        <v/>
      </c>
      <c r="BB563" s="1" t="n"/>
      <c r="BC563" s="1">
        <f>IF(sum!A556="SA",sum!E556,"*")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2025</v>
      </c>
      <c r="J564" s="4" t="inlineStr">
        <is>
          <t>NCAP_BND</t>
        </is>
      </c>
      <c r="K564" s="4" t="inlineStr">
        <is>
          <t>FX</t>
        </is>
      </c>
      <c r="L564" s="4" t="n">
        <v>2025</v>
      </c>
      <c r="M564" s="1">
        <f>IF(sum!A557="AT",sum!B557,"*")</f>
        <v/>
      </c>
      <c r="N564" s="1" t="n"/>
      <c r="O564" s="1">
        <f>IF(sum!A557="AT",sum!E557,"*")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2025</v>
      </c>
      <c r="U564" s="1">
        <f>IF(sum!A557="BC",sum!B557,"*")</f>
        <v/>
      </c>
      <c r="V564" s="1" t="n"/>
      <c r="W564" s="1">
        <f>IF(sum!A557="BC",sum!E557,"*")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2025</v>
      </c>
      <c r="AC564" s="1">
        <f>IF(sum!A557="MA",sum!B557,"*")</f>
        <v/>
      </c>
      <c r="AD564" s="1" t="n"/>
      <c r="AE564" s="1">
        <f>IF(sum!A557="MA",sum!E557,"*")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2025</v>
      </c>
      <c r="AK564" s="1">
        <f>IF(sum!A557="ON",sum!B557,"*")</f>
        <v/>
      </c>
      <c r="AL564" s="1" t="n"/>
      <c r="AM564" s="1">
        <f>IF(sum!A557="ON",sum!E557,"*")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2025</v>
      </c>
      <c r="AS564" s="1">
        <f>IF(sum!A557="QU",sum!B557,"*")</f>
        <v/>
      </c>
      <c r="AT564" s="1" t="n"/>
      <c r="AU564" s="1">
        <f>IF(sum!A557="QU",sum!E557,"*")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2025</v>
      </c>
      <c r="BA564" s="1">
        <f>IF(sum!A557="SA",sum!B557,"*")</f>
        <v/>
      </c>
      <c r="BB564" s="1" t="n"/>
      <c r="BC564" s="1">
        <f>IF(sum!A557="SA",sum!E557,"*")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2025</v>
      </c>
      <c r="J565" s="1" t="inlineStr">
        <is>
          <t>NCAP_BND</t>
        </is>
      </c>
      <c r="K565" s="1" t="inlineStr">
        <is>
          <t>FX</t>
        </is>
      </c>
      <c r="L565" s="1" t="n">
        <v>2025</v>
      </c>
      <c r="M565" s="1">
        <f>IF(sum!A558="AT",sum!B558,"*")</f>
        <v/>
      </c>
      <c r="N565" s="1" t="n"/>
      <c r="O565" s="1">
        <f>IF(sum!A558="AT",sum!E558,"*")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2025</v>
      </c>
      <c r="U565" s="1">
        <f>IF(sum!A558="BC",sum!B558,"*")</f>
        <v/>
      </c>
      <c r="V565" s="1" t="n"/>
      <c r="W565" s="1">
        <f>IF(sum!A558="BC",sum!E558,"*")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2025</v>
      </c>
      <c r="AC565" s="1">
        <f>IF(sum!A558="MA",sum!B558,"*")</f>
        <v/>
      </c>
      <c r="AD565" s="1" t="n"/>
      <c r="AE565" s="1">
        <f>IF(sum!A558="MA",sum!E558,"*")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2025</v>
      </c>
      <c r="AK565" s="1">
        <f>IF(sum!A558="ON",sum!B558,"*")</f>
        <v/>
      </c>
      <c r="AL565" s="1" t="n"/>
      <c r="AM565" s="1">
        <f>IF(sum!A558="ON",sum!E558,"*")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2025</v>
      </c>
      <c r="AS565" s="1">
        <f>IF(sum!A558="QU",sum!B558,"*")</f>
        <v/>
      </c>
      <c r="AT565" s="1" t="n"/>
      <c r="AU565" s="1">
        <f>IF(sum!A558="QU",sum!E558,"*")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2025</v>
      </c>
      <c r="BA565" s="1">
        <f>IF(sum!A558="SA",sum!B558,"*")</f>
        <v/>
      </c>
      <c r="BB565" s="1" t="n"/>
      <c r="BC565" s="1">
        <f>IF(sum!A558="SA",sum!E558,"*")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2025</v>
      </c>
      <c r="J566" s="1" t="inlineStr">
        <is>
          <t>NCAP_BND</t>
        </is>
      </c>
      <c r="K566" s="1" t="inlineStr">
        <is>
          <t>FX</t>
        </is>
      </c>
      <c r="L566" s="1" t="n">
        <v>2025</v>
      </c>
      <c r="M566" s="1">
        <f>IF(sum!A559="AT",sum!B559,"*")</f>
        <v/>
      </c>
      <c r="N566" s="1" t="n"/>
      <c r="O566" s="1">
        <f>IF(sum!A559="AT",sum!E559,"*")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2025</v>
      </c>
      <c r="U566" s="1">
        <f>IF(sum!A559="BC",sum!B559,"*")</f>
        <v/>
      </c>
      <c r="V566" s="1" t="n"/>
      <c r="W566" s="1">
        <f>IF(sum!A559="BC",sum!E559,"*")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2025</v>
      </c>
      <c r="AC566" s="1">
        <f>IF(sum!A559="MA",sum!B559,"*")</f>
        <v/>
      </c>
      <c r="AD566" s="1" t="n"/>
      <c r="AE566" s="1">
        <f>IF(sum!A559="MA",sum!E559,"*")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2025</v>
      </c>
      <c r="AK566" s="1">
        <f>IF(sum!A559="ON",sum!B559,"*")</f>
        <v/>
      </c>
      <c r="AL566" s="1" t="n"/>
      <c r="AM566" s="1">
        <f>IF(sum!A559="ON",sum!E559,"*")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2025</v>
      </c>
      <c r="AS566" s="1">
        <f>IF(sum!A559="QU",sum!B559,"*")</f>
        <v/>
      </c>
      <c r="AT566" s="1" t="n"/>
      <c r="AU566" s="1">
        <f>IF(sum!A559="QU",sum!E559,"*")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2025</v>
      </c>
      <c r="BA566" s="1">
        <f>IF(sum!A559="SA",sum!B559,"*")</f>
        <v/>
      </c>
      <c r="BB566" s="1" t="n"/>
      <c r="BC566" s="1">
        <f>IF(sum!A559="SA",sum!E559,"*")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2025</v>
      </c>
      <c r="J567" s="4" t="inlineStr">
        <is>
          <t>NCAP_BND</t>
        </is>
      </c>
      <c r="K567" s="4" t="inlineStr">
        <is>
          <t>FX</t>
        </is>
      </c>
      <c r="L567" s="4" t="n">
        <v>2025</v>
      </c>
      <c r="M567" s="1">
        <f>IF(sum!A560="AT",sum!B560,"*")</f>
        <v/>
      </c>
      <c r="N567" s="1" t="n"/>
      <c r="O567" s="1">
        <f>IF(sum!A560="AT",sum!E560,"*")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2025</v>
      </c>
      <c r="U567" s="1">
        <f>IF(sum!A560="BC",sum!B560,"*")</f>
        <v/>
      </c>
      <c r="V567" s="1" t="n"/>
      <c r="W567" s="1">
        <f>IF(sum!A560="BC",sum!E560,"*")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2025</v>
      </c>
      <c r="AC567" s="1">
        <f>IF(sum!A560="MA",sum!B560,"*")</f>
        <v/>
      </c>
      <c r="AD567" s="1" t="n"/>
      <c r="AE567" s="1">
        <f>IF(sum!A560="MA",sum!E560,"*")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2025</v>
      </c>
      <c r="AK567" s="1">
        <f>IF(sum!A560="ON",sum!B560,"*")</f>
        <v/>
      </c>
      <c r="AL567" s="1" t="n"/>
      <c r="AM567" s="1">
        <f>IF(sum!A560="ON",sum!E560,"*")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2025</v>
      </c>
      <c r="AS567" s="1">
        <f>IF(sum!A560="QU",sum!B560,"*")</f>
        <v/>
      </c>
      <c r="AT567" s="1" t="n"/>
      <c r="AU567" s="1">
        <f>IF(sum!A560="QU",sum!E560,"*")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2025</v>
      </c>
      <c r="BA567" s="1">
        <f>IF(sum!A560="SA",sum!B560,"*")</f>
        <v/>
      </c>
      <c r="BB567" s="1" t="n"/>
      <c r="BC567" s="1">
        <f>IF(sum!A560="SA",sum!E560,"*")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2025</v>
      </c>
      <c r="J568" s="1" t="inlineStr">
        <is>
          <t>NCAP_BND</t>
        </is>
      </c>
      <c r="K568" s="1" t="inlineStr">
        <is>
          <t>FX</t>
        </is>
      </c>
      <c r="L568" s="1" t="n">
        <v>2025</v>
      </c>
      <c r="M568" s="1">
        <f>IF(sum!A561="AT",sum!B561,"*")</f>
        <v/>
      </c>
      <c r="N568" s="1" t="n"/>
      <c r="O568" s="1">
        <f>IF(sum!A561="AT",sum!E561,"*")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2025</v>
      </c>
      <c r="U568" s="1">
        <f>IF(sum!A561="BC",sum!B561,"*")</f>
        <v/>
      </c>
      <c r="V568" s="1" t="n"/>
      <c r="W568" s="1">
        <f>IF(sum!A561="BC",sum!E561,"*")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2025</v>
      </c>
      <c r="AC568" s="1">
        <f>IF(sum!A561="MA",sum!B561,"*")</f>
        <v/>
      </c>
      <c r="AD568" s="1" t="n"/>
      <c r="AE568" s="1">
        <f>IF(sum!A561="MA",sum!E561,"*")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2025</v>
      </c>
      <c r="AK568" s="1">
        <f>IF(sum!A561="ON",sum!B561,"*")</f>
        <v/>
      </c>
      <c r="AL568" s="1" t="n"/>
      <c r="AM568" s="1">
        <f>IF(sum!A561="ON",sum!E561,"*")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2025</v>
      </c>
      <c r="AS568" s="1">
        <f>IF(sum!A561="QU",sum!B561,"*")</f>
        <v/>
      </c>
      <c r="AT568" s="1" t="n"/>
      <c r="AU568" s="1">
        <f>IF(sum!A561="QU",sum!E561,"*")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2025</v>
      </c>
      <c r="BA568" s="1">
        <f>IF(sum!A561="SA",sum!B561,"*")</f>
        <v/>
      </c>
      <c r="BB568" s="1" t="n"/>
      <c r="BC568" s="1">
        <f>IF(sum!A561="SA",sum!E561,"*")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2025</v>
      </c>
      <c r="J569" s="1" t="inlineStr">
        <is>
          <t>NCAP_BND</t>
        </is>
      </c>
      <c r="K569" s="1" t="inlineStr">
        <is>
          <t>FX</t>
        </is>
      </c>
      <c r="L569" s="1" t="n">
        <v>2025</v>
      </c>
      <c r="M569" s="1">
        <f>IF(sum!A562="AT",sum!B562,"*")</f>
        <v/>
      </c>
      <c r="N569" s="1" t="n"/>
      <c r="O569" s="1">
        <f>IF(sum!A562="AT",sum!E562,"*")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2025</v>
      </c>
      <c r="U569" s="1">
        <f>IF(sum!A562="BC",sum!B562,"*")</f>
        <v/>
      </c>
      <c r="V569" s="1" t="n"/>
      <c r="W569" s="1">
        <f>IF(sum!A562="BC",sum!E562,"*")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2025</v>
      </c>
      <c r="AC569" s="1">
        <f>IF(sum!A562="MA",sum!B562,"*")</f>
        <v/>
      </c>
      <c r="AD569" s="1" t="n"/>
      <c r="AE569" s="1">
        <f>IF(sum!A562="MA",sum!E562,"*")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2025</v>
      </c>
      <c r="AK569" s="1">
        <f>IF(sum!A562="ON",sum!B562,"*")</f>
        <v/>
      </c>
      <c r="AL569" s="1" t="n"/>
      <c r="AM569" s="1">
        <f>IF(sum!A562="ON",sum!E562,"*")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2025</v>
      </c>
      <c r="AS569" s="1">
        <f>IF(sum!A562="QU",sum!B562,"*")</f>
        <v/>
      </c>
      <c r="AT569" s="1" t="n"/>
      <c r="AU569" s="1">
        <f>IF(sum!A562="QU",sum!E562,"*")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2025</v>
      </c>
      <c r="BA569" s="1">
        <f>IF(sum!A562="SA",sum!B562,"*")</f>
        <v/>
      </c>
      <c r="BB569" s="1" t="n"/>
      <c r="BC569" s="1">
        <f>IF(sum!A562="SA",sum!E562,"*")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2025</v>
      </c>
      <c r="J570" s="4" t="inlineStr">
        <is>
          <t>NCAP_BND</t>
        </is>
      </c>
      <c r="K570" s="4" t="inlineStr">
        <is>
          <t>FX</t>
        </is>
      </c>
      <c r="L570" s="4" t="n">
        <v>2025</v>
      </c>
      <c r="M570" s="1">
        <f>IF(sum!A563="AT",sum!B563,"*")</f>
        <v/>
      </c>
      <c r="N570" s="1" t="n"/>
      <c r="O570" s="1">
        <f>IF(sum!A563="AT",sum!E563,"*")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2025</v>
      </c>
      <c r="U570" s="1">
        <f>IF(sum!A563="BC",sum!B563,"*")</f>
        <v/>
      </c>
      <c r="V570" s="1" t="n"/>
      <c r="W570" s="1">
        <f>IF(sum!A563="BC",sum!E563,"*")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2025</v>
      </c>
      <c r="AC570" s="1">
        <f>IF(sum!A563="MA",sum!B563,"*")</f>
        <v/>
      </c>
      <c r="AD570" s="1" t="n"/>
      <c r="AE570" s="1">
        <f>IF(sum!A563="MA",sum!E563,"*")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2025</v>
      </c>
      <c r="AK570" s="1">
        <f>IF(sum!A563="ON",sum!B563,"*")</f>
        <v/>
      </c>
      <c r="AL570" s="1" t="n"/>
      <c r="AM570" s="1">
        <f>IF(sum!A563="ON",sum!E563,"*")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2025</v>
      </c>
      <c r="AS570" s="1">
        <f>IF(sum!A563="QU",sum!B563,"*")</f>
        <v/>
      </c>
      <c r="AT570" s="1" t="n"/>
      <c r="AU570" s="1">
        <f>IF(sum!A563="QU",sum!E563,"*")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2025</v>
      </c>
      <c r="BA570" s="1">
        <f>IF(sum!A563="SA",sum!B563,"*")</f>
        <v/>
      </c>
      <c r="BB570" s="1" t="n"/>
      <c r="BC570" s="1">
        <f>IF(sum!A563="SA",sum!E563,"*")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2025</v>
      </c>
      <c r="J571" s="1" t="inlineStr">
        <is>
          <t>NCAP_BND</t>
        </is>
      </c>
      <c r="K571" s="1" t="inlineStr">
        <is>
          <t>FX</t>
        </is>
      </c>
      <c r="L571" s="1" t="n">
        <v>2025</v>
      </c>
      <c r="M571" s="1">
        <f>IF(sum!A564="AT",sum!B564,"*")</f>
        <v/>
      </c>
      <c r="N571" s="1" t="n"/>
      <c r="O571" s="1">
        <f>IF(sum!A564="AT",sum!E564,"*")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2025</v>
      </c>
      <c r="U571" s="1">
        <f>IF(sum!A564="BC",sum!B564,"*")</f>
        <v/>
      </c>
      <c r="V571" s="1" t="n"/>
      <c r="W571" s="1">
        <f>IF(sum!A564="BC",sum!E564,"*")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2025</v>
      </c>
      <c r="AC571" s="1">
        <f>IF(sum!A564="MA",sum!B564,"*")</f>
        <v/>
      </c>
      <c r="AD571" s="1" t="n"/>
      <c r="AE571" s="1">
        <f>IF(sum!A564="MA",sum!E564,"*")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2025</v>
      </c>
      <c r="AK571" s="1">
        <f>IF(sum!A564="ON",sum!B564,"*")</f>
        <v/>
      </c>
      <c r="AL571" s="1" t="n"/>
      <c r="AM571" s="1">
        <f>IF(sum!A564="ON",sum!E564,"*")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2025</v>
      </c>
      <c r="AS571" s="1">
        <f>IF(sum!A564="QU",sum!B564,"*")</f>
        <v/>
      </c>
      <c r="AT571" s="1" t="n"/>
      <c r="AU571" s="1">
        <f>IF(sum!A564="QU",sum!E564,"*")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2025</v>
      </c>
      <c r="BA571" s="1">
        <f>IF(sum!A564="SA",sum!B564,"*")</f>
        <v/>
      </c>
      <c r="BB571" s="1" t="n"/>
      <c r="BC571" s="1">
        <f>IF(sum!A564="SA",sum!E564,"*")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2025</v>
      </c>
      <c r="J572" s="1" t="inlineStr">
        <is>
          <t>NCAP_BND</t>
        </is>
      </c>
      <c r="K572" s="1" t="inlineStr">
        <is>
          <t>FX</t>
        </is>
      </c>
      <c r="L572" s="1" t="n">
        <v>2025</v>
      </c>
      <c r="M572" s="1">
        <f>IF(sum!A565="AT",sum!B565,"*")</f>
        <v/>
      </c>
      <c r="N572" s="1" t="n"/>
      <c r="O572" s="1">
        <f>IF(sum!A565="AT",sum!E565,"*")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2025</v>
      </c>
      <c r="U572" s="1">
        <f>IF(sum!A565="BC",sum!B565,"*")</f>
        <v/>
      </c>
      <c r="V572" s="1" t="n"/>
      <c r="W572" s="1">
        <f>IF(sum!A565="BC",sum!E565,"*")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2025</v>
      </c>
      <c r="AC572" s="1">
        <f>IF(sum!A565="MA",sum!B565,"*")</f>
        <v/>
      </c>
      <c r="AD572" s="1" t="n"/>
      <c r="AE572" s="1">
        <f>IF(sum!A565="MA",sum!E565,"*")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2025</v>
      </c>
      <c r="AK572" s="1">
        <f>IF(sum!A565="ON",sum!B565,"*")</f>
        <v/>
      </c>
      <c r="AL572" s="1" t="n"/>
      <c r="AM572" s="1">
        <f>IF(sum!A565="ON",sum!E565,"*")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2025</v>
      </c>
      <c r="AS572" s="1">
        <f>IF(sum!A565="QU",sum!B565,"*")</f>
        <v/>
      </c>
      <c r="AT572" s="1" t="n"/>
      <c r="AU572" s="1">
        <f>IF(sum!A565="QU",sum!E565,"*")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2025</v>
      </c>
      <c r="BA572" s="1">
        <f>IF(sum!A565="SA",sum!B565,"*")</f>
        <v/>
      </c>
      <c r="BB572" s="1" t="n"/>
      <c r="BC572" s="1">
        <f>IF(sum!A565="SA",sum!E565,"*")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2025</v>
      </c>
      <c r="J573" s="4" t="inlineStr">
        <is>
          <t>NCAP_BND</t>
        </is>
      </c>
      <c r="K573" s="4" t="inlineStr">
        <is>
          <t>FX</t>
        </is>
      </c>
      <c r="L573" s="4" t="n">
        <v>2025</v>
      </c>
      <c r="M573" s="1">
        <f>IF(sum!A566="AT",sum!B566,"*")</f>
        <v/>
      </c>
      <c r="N573" s="1" t="n"/>
      <c r="O573" s="1">
        <f>IF(sum!A566="AT",sum!E566,"*")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2025</v>
      </c>
      <c r="U573" s="1">
        <f>IF(sum!A566="BC",sum!B566,"*")</f>
        <v/>
      </c>
      <c r="V573" s="1" t="n"/>
      <c r="W573" s="1">
        <f>IF(sum!A566="BC",sum!E566,"*")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2025</v>
      </c>
      <c r="AC573" s="1">
        <f>IF(sum!A566="MA",sum!B566,"*")</f>
        <v/>
      </c>
      <c r="AD573" s="1" t="n"/>
      <c r="AE573" s="1">
        <f>IF(sum!A566="MA",sum!E566,"*")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2025</v>
      </c>
      <c r="AK573" s="1">
        <f>IF(sum!A566="ON",sum!B566,"*")</f>
        <v/>
      </c>
      <c r="AL573" s="1" t="n"/>
      <c r="AM573" s="1">
        <f>IF(sum!A566="ON",sum!E566,"*")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2025</v>
      </c>
      <c r="AS573" s="1">
        <f>IF(sum!A566="QU",sum!B566,"*")</f>
        <v/>
      </c>
      <c r="AT573" s="1" t="n"/>
      <c r="AU573" s="1">
        <f>IF(sum!A566="QU",sum!E566,"*")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2025</v>
      </c>
      <c r="BA573" s="1">
        <f>IF(sum!A566="SA",sum!B566,"*")</f>
        <v/>
      </c>
      <c r="BB573" s="1" t="n"/>
      <c r="BC573" s="1">
        <f>IF(sum!A566="SA",sum!E566,"*")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2025</v>
      </c>
      <c r="J574" s="1" t="inlineStr">
        <is>
          <t>NCAP_BND</t>
        </is>
      </c>
      <c r="K574" s="1" t="inlineStr">
        <is>
          <t>FX</t>
        </is>
      </c>
      <c r="L574" s="1" t="n">
        <v>2025</v>
      </c>
      <c r="M574" s="1">
        <f>IF(sum!A567="AT",sum!B567,"*")</f>
        <v/>
      </c>
      <c r="N574" s="1" t="n"/>
      <c r="O574" s="1">
        <f>IF(sum!A567="AT",sum!E567,"*")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2025</v>
      </c>
      <c r="U574" s="1">
        <f>IF(sum!A567="BC",sum!B567,"*")</f>
        <v/>
      </c>
      <c r="V574" s="1" t="n"/>
      <c r="W574" s="1">
        <f>IF(sum!A567="BC",sum!E567,"*")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2025</v>
      </c>
      <c r="AC574" s="1">
        <f>IF(sum!A567="MA",sum!B567,"*")</f>
        <v/>
      </c>
      <c r="AD574" s="1" t="n"/>
      <c r="AE574" s="1">
        <f>IF(sum!A567="MA",sum!E567,"*")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2025</v>
      </c>
      <c r="AK574" s="1">
        <f>IF(sum!A567="ON",sum!B567,"*")</f>
        <v/>
      </c>
      <c r="AL574" s="1" t="n"/>
      <c r="AM574" s="1">
        <f>IF(sum!A567="ON",sum!E567,"*")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2025</v>
      </c>
      <c r="AS574" s="1">
        <f>IF(sum!A567="QU",sum!B567,"*")</f>
        <v/>
      </c>
      <c r="AT574" s="1" t="n"/>
      <c r="AU574" s="1">
        <f>IF(sum!A567="QU",sum!E567,"*")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2025</v>
      </c>
      <c r="BA574" s="1">
        <f>IF(sum!A567="SA",sum!B567,"*")</f>
        <v/>
      </c>
      <c r="BB574" s="1" t="n"/>
      <c r="BC574" s="1">
        <f>IF(sum!A567="SA",sum!E567,"*")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2025</v>
      </c>
      <c r="J575" s="1" t="inlineStr">
        <is>
          <t>NCAP_BND</t>
        </is>
      </c>
      <c r="K575" s="1" t="inlineStr">
        <is>
          <t>FX</t>
        </is>
      </c>
      <c r="L575" s="1" t="n">
        <v>2025</v>
      </c>
      <c r="M575" s="1">
        <f>IF(sum!A568="AT",sum!B568,"*")</f>
        <v/>
      </c>
      <c r="N575" s="1" t="n"/>
      <c r="O575" s="1">
        <f>IF(sum!A568="AT",sum!E568,"*")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2025</v>
      </c>
      <c r="U575" s="1">
        <f>IF(sum!A568="BC",sum!B568,"*")</f>
        <v/>
      </c>
      <c r="V575" s="1" t="n"/>
      <c r="W575" s="1">
        <f>IF(sum!A568="BC",sum!E568,"*")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2025</v>
      </c>
      <c r="AC575" s="1">
        <f>IF(sum!A568="MA",sum!B568,"*")</f>
        <v/>
      </c>
      <c r="AD575" s="1" t="n"/>
      <c r="AE575" s="1">
        <f>IF(sum!A568="MA",sum!E568,"*")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2025</v>
      </c>
      <c r="AK575" s="1">
        <f>IF(sum!A568="ON",sum!B568,"*")</f>
        <v/>
      </c>
      <c r="AL575" s="1" t="n"/>
      <c r="AM575" s="1">
        <f>IF(sum!A568="ON",sum!E568,"*")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2025</v>
      </c>
      <c r="AS575" s="1">
        <f>IF(sum!A568="QU",sum!B568,"*")</f>
        <v/>
      </c>
      <c r="AT575" s="1" t="n"/>
      <c r="AU575" s="1">
        <f>IF(sum!A568="QU",sum!E568,"*")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2025</v>
      </c>
      <c r="BA575" s="1">
        <f>IF(sum!A568="SA",sum!B568,"*")</f>
        <v/>
      </c>
      <c r="BB575" s="1" t="n"/>
      <c r="BC575" s="1">
        <f>IF(sum!A568="SA",sum!E568,"*")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2025</v>
      </c>
      <c r="J576" s="4" t="inlineStr">
        <is>
          <t>NCAP_BND</t>
        </is>
      </c>
      <c r="K576" s="4" t="inlineStr">
        <is>
          <t>FX</t>
        </is>
      </c>
      <c r="L576" s="4" t="n">
        <v>2025</v>
      </c>
      <c r="M576" s="1">
        <f>IF(sum!A569="AT",sum!B569,"*")</f>
        <v/>
      </c>
      <c r="N576" s="1" t="n"/>
      <c r="O576" s="1">
        <f>IF(sum!A569="AT",sum!E569,"*")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2025</v>
      </c>
      <c r="U576" s="1">
        <f>IF(sum!A569="BC",sum!B569,"*")</f>
        <v/>
      </c>
      <c r="V576" s="1" t="n"/>
      <c r="W576" s="1">
        <f>IF(sum!A569="BC",sum!E569,"*")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2025</v>
      </c>
      <c r="AC576" s="1">
        <f>IF(sum!A569="MA",sum!B569,"*")</f>
        <v/>
      </c>
      <c r="AD576" s="1" t="n"/>
      <c r="AE576" s="1">
        <f>IF(sum!A569="MA",sum!E569,"*")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2025</v>
      </c>
      <c r="AK576" s="1">
        <f>IF(sum!A569="ON",sum!B569,"*")</f>
        <v/>
      </c>
      <c r="AL576" s="1" t="n"/>
      <c r="AM576" s="1">
        <f>IF(sum!A569="ON",sum!E569,"*")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2025</v>
      </c>
      <c r="AS576" s="1">
        <f>IF(sum!A569="QU",sum!B569,"*")</f>
        <v/>
      </c>
      <c r="AT576" s="1" t="n"/>
      <c r="AU576" s="1">
        <f>IF(sum!A569="QU",sum!E569,"*")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2025</v>
      </c>
      <c r="BA576" s="1">
        <f>IF(sum!A569="SA",sum!B569,"*")</f>
        <v/>
      </c>
      <c r="BB576" s="1" t="n"/>
      <c r="BC576" s="1">
        <f>IF(sum!A569="SA",sum!E569,"*")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2025</v>
      </c>
      <c r="J577" s="1" t="inlineStr">
        <is>
          <t>NCAP_BND</t>
        </is>
      </c>
      <c r="K577" s="1" t="inlineStr">
        <is>
          <t>FX</t>
        </is>
      </c>
      <c r="L577" s="1" t="n">
        <v>2025</v>
      </c>
      <c r="M577" s="1">
        <f>IF(sum!A570="AT",sum!B570,"*")</f>
        <v/>
      </c>
      <c r="N577" s="1" t="n"/>
      <c r="O577" s="1">
        <f>IF(sum!A570="AT",sum!E570,"*")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2025</v>
      </c>
      <c r="U577" s="1">
        <f>IF(sum!A570="BC",sum!B570,"*")</f>
        <v/>
      </c>
      <c r="V577" s="1" t="n"/>
      <c r="W577" s="1">
        <f>IF(sum!A570="BC",sum!E570,"*")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2025</v>
      </c>
      <c r="AC577" s="1">
        <f>IF(sum!A570="MA",sum!B570,"*")</f>
        <v/>
      </c>
      <c r="AD577" s="1" t="n"/>
      <c r="AE577" s="1">
        <f>IF(sum!A570="MA",sum!E570,"*")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2025</v>
      </c>
      <c r="AK577" s="1">
        <f>IF(sum!A570="ON",sum!B570,"*")</f>
        <v/>
      </c>
      <c r="AL577" s="1" t="n"/>
      <c r="AM577" s="1">
        <f>IF(sum!A570="ON",sum!E570,"*")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2025</v>
      </c>
      <c r="AS577" s="1">
        <f>IF(sum!A570="QU",sum!B570,"*")</f>
        <v/>
      </c>
      <c r="AT577" s="1" t="n"/>
      <c r="AU577" s="1">
        <f>IF(sum!A570="QU",sum!E570,"*")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2025</v>
      </c>
      <c r="BA577" s="1">
        <f>IF(sum!A570="SA",sum!B570,"*")</f>
        <v/>
      </c>
      <c r="BB577" s="1" t="n"/>
      <c r="BC577" s="1">
        <f>IF(sum!A570="SA",sum!E570,"*")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2025</v>
      </c>
      <c r="J578" s="1" t="inlineStr">
        <is>
          <t>NCAP_BND</t>
        </is>
      </c>
      <c r="K578" s="1" t="inlineStr">
        <is>
          <t>FX</t>
        </is>
      </c>
      <c r="L578" s="1" t="n">
        <v>2025</v>
      </c>
      <c r="M578" s="1">
        <f>IF(sum!A571="AT",sum!B571,"*")</f>
        <v/>
      </c>
      <c r="N578" s="1" t="n"/>
      <c r="O578" s="1">
        <f>IF(sum!A571="AT",sum!E571,"*")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2025</v>
      </c>
      <c r="U578" s="1">
        <f>IF(sum!A571="BC",sum!B571,"*")</f>
        <v/>
      </c>
      <c r="V578" s="1" t="n"/>
      <c r="W578" s="1">
        <f>IF(sum!A571="BC",sum!E571,"*")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2025</v>
      </c>
      <c r="AC578" s="1">
        <f>IF(sum!A571="MA",sum!B571,"*")</f>
        <v/>
      </c>
      <c r="AD578" s="1" t="n"/>
      <c r="AE578" s="1">
        <f>IF(sum!A571="MA",sum!E571,"*")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2025</v>
      </c>
      <c r="AK578" s="1">
        <f>IF(sum!A571="ON",sum!B571,"*")</f>
        <v/>
      </c>
      <c r="AL578" s="1" t="n"/>
      <c r="AM578" s="1">
        <f>IF(sum!A571="ON",sum!E571,"*")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2025</v>
      </c>
      <c r="AS578" s="1">
        <f>IF(sum!A571="QU",sum!B571,"*")</f>
        <v/>
      </c>
      <c r="AT578" s="1" t="n"/>
      <c r="AU578" s="1">
        <f>IF(sum!A571="QU",sum!E571,"*")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2025</v>
      </c>
      <c r="BA578" s="1">
        <f>IF(sum!A571="SA",sum!B571,"*")</f>
        <v/>
      </c>
      <c r="BB578" s="1" t="n"/>
      <c r="BC578" s="1">
        <f>IF(sum!A571="SA",sum!E571,"*")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2025</v>
      </c>
      <c r="J579" s="4" t="inlineStr">
        <is>
          <t>NCAP_BND</t>
        </is>
      </c>
      <c r="K579" s="4" t="inlineStr">
        <is>
          <t>FX</t>
        </is>
      </c>
      <c r="L579" s="4" t="n">
        <v>2025</v>
      </c>
      <c r="M579" s="1">
        <f>IF(sum!A572="AT",sum!B572,"*")</f>
        <v/>
      </c>
      <c r="N579" s="1" t="n"/>
      <c r="O579" s="1">
        <f>IF(sum!A572="AT",sum!E572,"*")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2025</v>
      </c>
      <c r="U579" s="1">
        <f>IF(sum!A572="BC",sum!B572,"*")</f>
        <v/>
      </c>
      <c r="V579" s="1" t="n"/>
      <c r="W579" s="1">
        <f>IF(sum!A572="BC",sum!E572,"*")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2025</v>
      </c>
      <c r="AC579" s="1">
        <f>IF(sum!A572="MA",sum!B572,"*")</f>
        <v/>
      </c>
      <c r="AD579" s="1" t="n"/>
      <c r="AE579" s="1">
        <f>IF(sum!A572="MA",sum!E572,"*")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2025</v>
      </c>
      <c r="AK579" s="1">
        <f>IF(sum!A572="ON",sum!B572,"*")</f>
        <v/>
      </c>
      <c r="AL579" s="1" t="n"/>
      <c r="AM579" s="1">
        <f>IF(sum!A572="ON",sum!E572,"*")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2025</v>
      </c>
      <c r="AS579" s="1">
        <f>IF(sum!A572="QU",sum!B572,"*")</f>
        <v/>
      </c>
      <c r="AT579" s="1" t="n"/>
      <c r="AU579" s="1">
        <f>IF(sum!A572="QU",sum!E572,"*")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2025</v>
      </c>
      <c r="BA579" s="1">
        <f>IF(sum!A572="SA",sum!B572,"*")</f>
        <v/>
      </c>
      <c r="BB579" s="1" t="n"/>
      <c r="BC579" s="1">
        <f>IF(sum!A572="SA",sum!E572,"*")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2025</v>
      </c>
      <c r="J580" s="1" t="inlineStr">
        <is>
          <t>NCAP_BND</t>
        </is>
      </c>
      <c r="K580" s="1" t="inlineStr">
        <is>
          <t>FX</t>
        </is>
      </c>
      <c r="L580" s="1" t="n">
        <v>2025</v>
      </c>
      <c r="M580" s="1">
        <f>IF(sum!A573="AT",sum!B573,"*")</f>
        <v/>
      </c>
      <c r="N580" s="1" t="n"/>
      <c r="O580" s="1">
        <f>IF(sum!A573="AT",sum!E573,"*")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2025</v>
      </c>
      <c r="U580" s="1">
        <f>IF(sum!A573="BC",sum!B573,"*")</f>
        <v/>
      </c>
      <c r="V580" s="1" t="n"/>
      <c r="W580" s="1">
        <f>IF(sum!A573="BC",sum!E573,"*")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2025</v>
      </c>
      <c r="AC580" s="1">
        <f>IF(sum!A573="MA",sum!B573,"*")</f>
        <v/>
      </c>
      <c r="AD580" s="1" t="n"/>
      <c r="AE580" s="1">
        <f>IF(sum!A573="MA",sum!E573,"*")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2025</v>
      </c>
      <c r="AK580" s="1">
        <f>IF(sum!A573="ON",sum!B573,"*")</f>
        <v/>
      </c>
      <c r="AL580" s="1" t="n"/>
      <c r="AM580" s="1">
        <f>IF(sum!A573="ON",sum!E573,"*")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2025</v>
      </c>
      <c r="AS580" s="1">
        <f>IF(sum!A573="QU",sum!B573,"*")</f>
        <v/>
      </c>
      <c r="AT580" s="1" t="n"/>
      <c r="AU580" s="1">
        <f>IF(sum!A573="QU",sum!E573,"*")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2025</v>
      </c>
      <c r="BA580" s="1">
        <f>IF(sum!A573="SA",sum!B573,"*")</f>
        <v/>
      </c>
      <c r="BB580" s="1" t="n"/>
      <c r="BC580" s="1">
        <f>IF(sum!A573="SA",sum!E573,"*")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2025</v>
      </c>
      <c r="J581" s="1" t="inlineStr">
        <is>
          <t>NCAP_BND</t>
        </is>
      </c>
      <c r="K581" s="1" t="inlineStr">
        <is>
          <t>FX</t>
        </is>
      </c>
      <c r="L581" s="1" t="n">
        <v>2025</v>
      </c>
      <c r="M581" s="1">
        <f>IF(sum!A574="AT",sum!B574,"*")</f>
        <v/>
      </c>
      <c r="N581" s="1" t="n"/>
      <c r="O581" s="1">
        <f>IF(sum!A574="AT",sum!E574,"*")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2025</v>
      </c>
      <c r="U581" s="1">
        <f>IF(sum!A574="BC",sum!B574,"*")</f>
        <v/>
      </c>
      <c r="V581" s="1" t="n"/>
      <c r="W581" s="1">
        <f>IF(sum!A574="BC",sum!E574,"*")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2025</v>
      </c>
      <c r="AC581" s="1">
        <f>IF(sum!A574="MA",sum!B574,"*")</f>
        <v/>
      </c>
      <c r="AD581" s="1" t="n"/>
      <c r="AE581" s="1">
        <f>IF(sum!A574="MA",sum!E574,"*")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2025</v>
      </c>
      <c r="AK581" s="1">
        <f>IF(sum!A574="ON",sum!B574,"*")</f>
        <v/>
      </c>
      <c r="AL581" s="1" t="n"/>
      <c r="AM581" s="1">
        <f>IF(sum!A574="ON",sum!E574,"*")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2025</v>
      </c>
      <c r="AS581" s="1">
        <f>IF(sum!A574="QU",sum!B574,"*")</f>
        <v/>
      </c>
      <c r="AT581" s="1" t="n"/>
      <c r="AU581" s="1">
        <f>IF(sum!A574="QU",sum!E574,"*")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2025</v>
      </c>
      <c r="BA581" s="1">
        <f>IF(sum!A574="SA",sum!B574,"*")</f>
        <v/>
      </c>
      <c r="BB581" s="1" t="n"/>
      <c r="BC581" s="1">
        <f>IF(sum!A574="SA",sum!E574,"*")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2025</v>
      </c>
      <c r="J582" s="4" t="inlineStr">
        <is>
          <t>NCAP_BND</t>
        </is>
      </c>
      <c r="K582" s="4" t="inlineStr">
        <is>
          <t>FX</t>
        </is>
      </c>
      <c r="L582" s="4" t="n">
        <v>2025</v>
      </c>
      <c r="M582" s="1">
        <f>IF(sum!A575="AT",sum!B575,"*")</f>
        <v/>
      </c>
      <c r="N582" s="1" t="n"/>
      <c r="O582" s="1">
        <f>IF(sum!A575="AT",sum!E575,"*")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2025</v>
      </c>
      <c r="U582" s="1">
        <f>IF(sum!A575="BC",sum!B575,"*")</f>
        <v/>
      </c>
      <c r="V582" s="1" t="n"/>
      <c r="W582" s="1">
        <f>IF(sum!A575="BC",sum!E575,"*")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2025</v>
      </c>
      <c r="AC582" s="1">
        <f>IF(sum!A575="MA",sum!B575,"*")</f>
        <v/>
      </c>
      <c r="AD582" s="1" t="n"/>
      <c r="AE582" s="1">
        <f>IF(sum!A575="MA",sum!E575,"*")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2025</v>
      </c>
      <c r="AK582" s="1">
        <f>IF(sum!A575="ON",sum!B575,"*")</f>
        <v/>
      </c>
      <c r="AL582" s="1" t="n"/>
      <c r="AM582" s="1">
        <f>IF(sum!A575="ON",sum!E575,"*")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2025</v>
      </c>
      <c r="AS582" s="1">
        <f>IF(sum!A575="QU",sum!B575,"*")</f>
        <v/>
      </c>
      <c r="AT582" s="1" t="n"/>
      <c r="AU582" s="1">
        <f>IF(sum!A575="QU",sum!E575,"*")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2025</v>
      </c>
      <c r="BA582" s="1">
        <f>IF(sum!A575="SA",sum!B575,"*")</f>
        <v/>
      </c>
      <c r="BB582" s="1" t="n"/>
      <c r="BC582" s="1">
        <f>IF(sum!A575="SA",sum!E575,"*")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2025</v>
      </c>
      <c r="J583" s="1" t="inlineStr">
        <is>
          <t>NCAP_BND</t>
        </is>
      </c>
      <c r="K583" s="1" t="inlineStr">
        <is>
          <t>FX</t>
        </is>
      </c>
      <c r="L583" s="1" t="n">
        <v>2025</v>
      </c>
      <c r="M583" s="1">
        <f>IF(sum!A576="AT",sum!B576,"*")</f>
        <v/>
      </c>
      <c r="N583" s="1" t="n"/>
      <c r="O583" s="1">
        <f>IF(sum!A576="AT",sum!E576,"*")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2025</v>
      </c>
      <c r="U583" s="1">
        <f>IF(sum!A576="BC",sum!B576,"*")</f>
        <v/>
      </c>
      <c r="V583" s="1" t="n"/>
      <c r="W583" s="1">
        <f>IF(sum!A576="BC",sum!E576,"*")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2025</v>
      </c>
      <c r="AC583" s="1">
        <f>IF(sum!A576="MA",sum!B576,"*")</f>
        <v/>
      </c>
      <c r="AD583" s="1" t="n"/>
      <c r="AE583" s="1">
        <f>IF(sum!A576="MA",sum!E576,"*")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2025</v>
      </c>
      <c r="AK583" s="1">
        <f>IF(sum!A576="ON",sum!B576,"*")</f>
        <v/>
      </c>
      <c r="AL583" s="1" t="n"/>
      <c r="AM583" s="1">
        <f>IF(sum!A576="ON",sum!E576,"*")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2025</v>
      </c>
      <c r="AS583" s="1">
        <f>IF(sum!A576="QU",sum!B576,"*")</f>
        <v/>
      </c>
      <c r="AT583" s="1" t="n"/>
      <c r="AU583" s="1">
        <f>IF(sum!A576="QU",sum!E576,"*")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2025</v>
      </c>
      <c r="BA583" s="1">
        <f>IF(sum!A576="SA",sum!B576,"*")</f>
        <v/>
      </c>
      <c r="BB583" s="1" t="n"/>
      <c r="BC583" s="1">
        <f>IF(sum!A576="SA",sum!E576,"*")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2025</v>
      </c>
      <c r="J584" s="1" t="inlineStr">
        <is>
          <t>NCAP_BND</t>
        </is>
      </c>
      <c r="K584" s="1" t="inlineStr">
        <is>
          <t>FX</t>
        </is>
      </c>
      <c r="L584" s="1" t="n">
        <v>2025</v>
      </c>
      <c r="M584" s="1">
        <f>IF(sum!A577="AT",sum!B577,"*")</f>
        <v/>
      </c>
      <c r="N584" s="1" t="n"/>
      <c r="O584" s="1">
        <f>IF(sum!A577="AT",sum!E577,"*")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2025</v>
      </c>
      <c r="U584" s="1">
        <f>IF(sum!A577="BC",sum!B577,"*")</f>
        <v/>
      </c>
      <c r="V584" s="1" t="n"/>
      <c r="W584" s="1">
        <f>IF(sum!A577="BC",sum!E577,"*")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2025</v>
      </c>
      <c r="AC584" s="1">
        <f>IF(sum!A577="MA",sum!B577,"*")</f>
        <v/>
      </c>
      <c r="AD584" s="1" t="n"/>
      <c r="AE584" s="1">
        <f>IF(sum!A577="MA",sum!E577,"*")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2025</v>
      </c>
      <c r="AK584" s="1">
        <f>IF(sum!A577="ON",sum!B577,"*")</f>
        <v/>
      </c>
      <c r="AL584" s="1" t="n"/>
      <c r="AM584" s="1">
        <f>IF(sum!A577="ON",sum!E577,"*")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2025</v>
      </c>
      <c r="AS584" s="1">
        <f>IF(sum!A577="QU",sum!B577,"*")</f>
        <v/>
      </c>
      <c r="AT584" s="1" t="n"/>
      <c r="AU584" s="1">
        <f>IF(sum!A577="QU",sum!E577,"*")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2025</v>
      </c>
      <c r="BA584" s="1">
        <f>IF(sum!A577="SA",sum!B577,"*")</f>
        <v/>
      </c>
      <c r="BB584" s="1" t="n"/>
      <c r="BC584" s="1">
        <f>IF(sum!A577="SA",sum!E577,"*")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2025</v>
      </c>
      <c r="J585" s="4" t="inlineStr">
        <is>
          <t>NCAP_BND</t>
        </is>
      </c>
      <c r="K585" s="4" t="inlineStr">
        <is>
          <t>FX</t>
        </is>
      </c>
      <c r="L585" s="4" t="n">
        <v>2025</v>
      </c>
      <c r="M585" s="1">
        <f>IF(sum!A578="AT",sum!B578,"*")</f>
        <v/>
      </c>
      <c r="N585" s="1" t="n"/>
      <c r="O585" s="1">
        <f>IF(sum!A578="AT",sum!E578,"*")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2025</v>
      </c>
      <c r="U585" s="1">
        <f>IF(sum!A578="BC",sum!B578,"*")</f>
        <v/>
      </c>
      <c r="V585" s="1" t="n"/>
      <c r="W585" s="1">
        <f>IF(sum!A578="BC",sum!E578,"*")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2025</v>
      </c>
      <c r="AC585" s="1">
        <f>IF(sum!A578="MA",sum!B578,"*")</f>
        <v/>
      </c>
      <c r="AD585" s="1" t="n"/>
      <c r="AE585" s="1">
        <f>IF(sum!A578="MA",sum!E578,"*")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2025</v>
      </c>
      <c r="AK585" s="1">
        <f>IF(sum!A578="ON",sum!B578,"*")</f>
        <v/>
      </c>
      <c r="AL585" s="1" t="n"/>
      <c r="AM585" s="1">
        <f>IF(sum!A578="ON",sum!E578,"*")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2025</v>
      </c>
      <c r="AS585" s="1">
        <f>IF(sum!A578="QU",sum!B578,"*")</f>
        <v/>
      </c>
      <c r="AT585" s="1" t="n"/>
      <c r="AU585" s="1">
        <f>IF(sum!A578="QU",sum!E578,"*")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2025</v>
      </c>
      <c r="BA585" s="1">
        <f>IF(sum!A578="SA",sum!B578,"*")</f>
        <v/>
      </c>
      <c r="BB585" s="1" t="n"/>
      <c r="BC585" s="1">
        <f>IF(sum!A578="SA",sum!E578,"*")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2025</v>
      </c>
      <c r="J586" s="1" t="inlineStr">
        <is>
          <t>NCAP_BND</t>
        </is>
      </c>
      <c r="K586" s="1" t="inlineStr">
        <is>
          <t>FX</t>
        </is>
      </c>
      <c r="L586" s="1" t="n">
        <v>2025</v>
      </c>
      <c r="M586" s="1">
        <f>IF(sum!A579="AT",sum!B579,"*")</f>
        <v/>
      </c>
      <c r="N586" s="1" t="n"/>
      <c r="O586" s="1">
        <f>IF(sum!A579="AT",sum!E579,"*")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2025</v>
      </c>
      <c r="U586" s="1">
        <f>IF(sum!A579="BC",sum!B579,"*")</f>
        <v/>
      </c>
      <c r="V586" s="1" t="n"/>
      <c r="W586" s="1">
        <f>IF(sum!A579="BC",sum!E579,"*")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2025</v>
      </c>
      <c r="AC586" s="1">
        <f>IF(sum!A579="MA",sum!B579,"*")</f>
        <v/>
      </c>
      <c r="AD586" s="1" t="n"/>
      <c r="AE586" s="1">
        <f>IF(sum!A579="MA",sum!E579,"*")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2025</v>
      </c>
      <c r="AK586" s="1">
        <f>IF(sum!A579="ON",sum!B579,"*")</f>
        <v/>
      </c>
      <c r="AL586" s="1" t="n"/>
      <c r="AM586" s="1">
        <f>IF(sum!A579="ON",sum!E579,"*")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2025</v>
      </c>
      <c r="AS586" s="1">
        <f>IF(sum!A579="QU",sum!B579,"*")</f>
        <v/>
      </c>
      <c r="AT586" s="1" t="n"/>
      <c r="AU586" s="1">
        <f>IF(sum!A579="QU",sum!E579,"*")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2025</v>
      </c>
      <c r="BA586" s="1">
        <f>IF(sum!A579="SA",sum!B579,"*")</f>
        <v/>
      </c>
      <c r="BB586" s="1" t="n"/>
      <c r="BC586" s="1">
        <f>IF(sum!A579="SA",sum!E579,"*")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2025</v>
      </c>
      <c r="J587" s="1" t="inlineStr">
        <is>
          <t>NCAP_BND</t>
        </is>
      </c>
      <c r="K587" s="1" t="inlineStr">
        <is>
          <t>FX</t>
        </is>
      </c>
      <c r="L587" s="1" t="n">
        <v>2025</v>
      </c>
      <c r="M587" s="1">
        <f>IF(sum!A580="AT",sum!B580,"*")</f>
        <v/>
      </c>
      <c r="N587" s="1" t="n"/>
      <c r="O587" s="1">
        <f>IF(sum!A580="AT",sum!E580,"*")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2025</v>
      </c>
      <c r="U587" s="1">
        <f>IF(sum!A580="BC",sum!B580,"*")</f>
        <v/>
      </c>
      <c r="V587" s="1" t="n"/>
      <c r="W587" s="1">
        <f>IF(sum!A580="BC",sum!E580,"*")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2025</v>
      </c>
      <c r="AC587" s="1">
        <f>IF(sum!A580="MA",sum!B580,"*")</f>
        <v/>
      </c>
      <c r="AD587" s="1" t="n"/>
      <c r="AE587" s="1">
        <f>IF(sum!A580="MA",sum!E580,"*")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2025</v>
      </c>
      <c r="AK587" s="1">
        <f>IF(sum!A580="ON",sum!B580,"*")</f>
        <v/>
      </c>
      <c r="AL587" s="1" t="n"/>
      <c r="AM587" s="1">
        <f>IF(sum!A580="ON",sum!E580,"*")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2025</v>
      </c>
      <c r="AS587" s="1">
        <f>IF(sum!A580="QU",sum!B580,"*")</f>
        <v/>
      </c>
      <c r="AT587" s="1" t="n"/>
      <c r="AU587" s="1">
        <f>IF(sum!A580="QU",sum!E580,"*")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2025</v>
      </c>
      <c r="BA587" s="1">
        <f>IF(sum!A580="SA",sum!B580,"*")</f>
        <v/>
      </c>
      <c r="BB587" s="1" t="n"/>
      <c r="BC587" s="1">
        <f>IF(sum!A580="SA",sum!E580,"*")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2025</v>
      </c>
      <c r="J588" s="4" t="inlineStr">
        <is>
          <t>NCAP_BND</t>
        </is>
      </c>
      <c r="K588" s="4" t="inlineStr">
        <is>
          <t>FX</t>
        </is>
      </c>
      <c r="L588" s="4" t="n">
        <v>2025</v>
      </c>
      <c r="M588" s="1">
        <f>IF(sum!A581="AT",sum!B581,"*")</f>
        <v/>
      </c>
      <c r="N588" s="1" t="n"/>
      <c r="O588" s="1">
        <f>IF(sum!A581="AT",sum!E581,"*")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2025</v>
      </c>
      <c r="U588" s="1">
        <f>IF(sum!A581="BC",sum!B581,"*")</f>
        <v/>
      </c>
      <c r="V588" s="1" t="n"/>
      <c r="W588" s="1">
        <f>IF(sum!A581="BC",sum!E581,"*")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2025</v>
      </c>
      <c r="AC588" s="1">
        <f>IF(sum!A581="MA",sum!B581,"*")</f>
        <v/>
      </c>
      <c r="AD588" s="1" t="n"/>
      <c r="AE588" s="1">
        <f>IF(sum!A581="MA",sum!E581,"*")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2025</v>
      </c>
      <c r="AK588" s="1">
        <f>IF(sum!A581="ON",sum!B581,"*")</f>
        <v/>
      </c>
      <c r="AL588" s="1" t="n"/>
      <c r="AM588" s="1">
        <f>IF(sum!A581="ON",sum!E581,"*")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2025</v>
      </c>
      <c r="AS588" s="1">
        <f>IF(sum!A581="QU",sum!B581,"*")</f>
        <v/>
      </c>
      <c r="AT588" s="1" t="n"/>
      <c r="AU588" s="1">
        <f>IF(sum!A581="QU",sum!E581,"*")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2025</v>
      </c>
      <c r="BA588" s="1">
        <f>IF(sum!A581="SA",sum!B581,"*")</f>
        <v/>
      </c>
      <c r="BB588" s="1" t="n"/>
      <c r="BC588" s="1">
        <f>IF(sum!A581="SA",sum!E581,"*")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2025</v>
      </c>
      <c r="J589" s="1" t="inlineStr">
        <is>
          <t>NCAP_BND</t>
        </is>
      </c>
      <c r="K589" s="1" t="inlineStr">
        <is>
          <t>FX</t>
        </is>
      </c>
      <c r="L589" s="1" t="n">
        <v>2025</v>
      </c>
      <c r="M589" s="1">
        <f>IF(sum!A582="AT",sum!B582,"*")</f>
        <v/>
      </c>
      <c r="N589" s="1" t="n"/>
      <c r="O589" s="1">
        <f>IF(sum!A582="AT",sum!E582,"*")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2025</v>
      </c>
      <c r="U589" s="1">
        <f>IF(sum!A582="BC",sum!B582,"*")</f>
        <v/>
      </c>
      <c r="V589" s="1" t="n"/>
      <c r="W589" s="1">
        <f>IF(sum!A582="BC",sum!E582,"*")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2025</v>
      </c>
      <c r="AC589" s="1">
        <f>IF(sum!A582="MA",sum!B582,"*")</f>
        <v/>
      </c>
      <c r="AD589" s="1" t="n"/>
      <c r="AE589" s="1">
        <f>IF(sum!A582="MA",sum!E582,"*")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2025</v>
      </c>
      <c r="AK589" s="1">
        <f>IF(sum!A582="ON",sum!B582,"*")</f>
        <v/>
      </c>
      <c r="AL589" s="1" t="n"/>
      <c r="AM589" s="1">
        <f>IF(sum!A582="ON",sum!E582,"*")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2025</v>
      </c>
      <c r="AS589" s="1">
        <f>IF(sum!A582="QU",sum!B582,"*")</f>
        <v/>
      </c>
      <c r="AT589" s="1" t="n"/>
      <c r="AU589" s="1">
        <f>IF(sum!A582="QU",sum!E582,"*")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2025</v>
      </c>
      <c r="BA589" s="1">
        <f>IF(sum!A582="SA",sum!B582,"*")</f>
        <v/>
      </c>
      <c r="BB589" s="1" t="n"/>
      <c r="BC589" s="1">
        <f>IF(sum!A582="SA",sum!E582,"*")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2025</v>
      </c>
      <c r="J590" s="1" t="inlineStr">
        <is>
          <t>NCAP_BND</t>
        </is>
      </c>
      <c r="K590" s="1" t="inlineStr">
        <is>
          <t>FX</t>
        </is>
      </c>
      <c r="L590" s="1" t="n">
        <v>2025</v>
      </c>
      <c r="M590" s="1">
        <f>IF(sum!A583="AT",sum!B583,"*")</f>
        <v/>
      </c>
      <c r="N590" s="1" t="n"/>
      <c r="O590" s="1">
        <f>IF(sum!A583="AT",sum!E583,"*")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2025</v>
      </c>
      <c r="U590" s="1">
        <f>IF(sum!A583="BC",sum!B583,"*")</f>
        <v/>
      </c>
      <c r="V590" s="1" t="n"/>
      <c r="W590" s="1">
        <f>IF(sum!A583="BC",sum!E583,"*")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2025</v>
      </c>
      <c r="AC590" s="1">
        <f>IF(sum!A583="MA",sum!B583,"*")</f>
        <v/>
      </c>
      <c r="AD590" s="1" t="n"/>
      <c r="AE590" s="1">
        <f>IF(sum!A583="MA",sum!E583,"*")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2025</v>
      </c>
      <c r="AK590" s="1">
        <f>IF(sum!A583="ON",sum!B583,"*")</f>
        <v/>
      </c>
      <c r="AL590" s="1" t="n"/>
      <c r="AM590" s="1">
        <f>IF(sum!A583="ON",sum!E583,"*")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2025</v>
      </c>
      <c r="AS590" s="1">
        <f>IF(sum!A583="QU",sum!B583,"*")</f>
        <v/>
      </c>
      <c r="AT590" s="1" t="n"/>
      <c r="AU590" s="1">
        <f>IF(sum!A583="QU",sum!E583,"*")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2025</v>
      </c>
      <c r="BA590" s="1">
        <f>IF(sum!A583="SA",sum!B583,"*")</f>
        <v/>
      </c>
      <c r="BB590" s="1" t="n"/>
      <c r="BC590" s="1">
        <f>IF(sum!A583="SA",sum!E583,"*")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2025</v>
      </c>
      <c r="J591" s="4" t="inlineStr">
        <is>
          <t>NCAP_BND</t>
        </is>
      </c>
      <c r="K591" s="4" t="inlineStr">
        <is>
          <t>FX</t>
        </is>
      </c>
      <c r="L591" s="4" t="n">
        <v>2025</v>
      </c>
      <c r="M591" s="1">
        <f>IF(sum!A584="AT",sum!B584,"*")</f>
        <v/>
      </c>
      <c r="N591" s="1" t="n"/>
      <c r="O591" s="1">
        <f>IF(sum!A584="AT",sum!E584,"*")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2025</v>
      </c>
      <c r="U591" s="1">
        <f>IF(sum!A584="BC",sum!B584,"*")</f>
        <v/>
      </c>
      <c r="V591" s="1" t="n"/>
      <c r="W591" s="1">
        <f>IF(sum!A584="BC",sum!E584,"*")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2025</v>
      </c>
      <c r="AC591" s="1">
        <f>IF(sum!A584="MA",sum!B584,"*")</f>
        <v/>
      </c>
      <c r="AD591" s="1" t="n"/>
      <c r="AE591" s="1">
        <f>IF(sum!A584="MA",sum!E584,"*")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2025</v>
      </c>
      <c r="AK591" s="1">
        <f>IF(sum!A584="ON",sum!B584,"*")</f>
        <v/>
      </c>
      <c r="AL591" s="1" t="n"/>
      <c r="AM591" s="1">
        <f>IF(sum!A584="ON",sum!E584,"*")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2025</v>
      </c>
      <c r="AS591" s="1">
        <f>IF(sum!A584="QU",sum!B584,"*")</f>
        <v/>
      </c>
      <c r="AT591" s="1" t="n"/>
      <c r="AU591" s="1">
        <f>IF(sum!A584="QU",sum!E584,"*")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2025</v>
      </c>
      <c r="BA591" s="1">
        <f>IF(sum!A584="SA",sum!B584,"*")</f>
        <v/>
      </c>
      <c r="BB591" s="1" t="n"/>
      <c r="BC591" s="1">
        <f>IF(sum!A584="SA",sum!E584,"*")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2025</v>
      </c>
      <c r="J592" s="1" t="inlineStr">
        <is>
          <t>NCAP_BND</t>
        </is>
      </c>
      <c r="K592" s="1" t="inlineStr">
        <is>
          <t>FX</t>
        </is>
      </c>
      <c r="L592" s="1" t="n">
        <v>2025</v>
      </c>
      <c r="M592" s="1">
        <f>IF(sum!A585="AT",sum!B585,"*")</f>
        <v/>
      </c>
      <c r="N592" s="1" t="n"/>
      <c r="O592" s="1">
        <f>IF(sum!A585="AT",sum!E585,"*")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2025</v>
      </c>
      <c r="U592" s="1">
        <f>IF(sum!A585="BC",sum!B585,"*")</f>
        <v/>
      </c>
      <c r="V592" s="1" t="n"/>
      <c r="W592" s="1">
        <f>IF(sum!A585="BC",sum!E585,"*")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2025</v>
      </c>
      <c r="AC592" s="1">
        <f>IF(sum!A585="MA",sum!B585,"*")</f>
        <v/>
      </c>
      <c r="AD592" s="1" t="n"/>
      <c r="AE592" s="1">
        <f>IF(sum!A585="MA",sum!E585,"*")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2025</v>
      </c>
      <c r="AK592" s="1">
        <f>IF(sum!A585="ON",sum!B585,"*")</f>
        <v/>
      </c>
      <c r="AL592" s="1" t="n"/>
      <c r="AM592" s="1">
        <f>IF(sum!A585="ON",sum!E585,"*")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2025</v>
      </c>
      <c r="AS592" s="1">
        <f>IF(sum!A585="QU",sum!B585,"*")</f>
        <v/>
      </c>
      <c r="AT592" s="1" t="n"/>
      <c r="AU592" s="1">
        <f>IF(sum!A585="QU",sum!E585,"*")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2025</v>
      </c>
      <c r="BA592" s="1">
        <f>IF(sum!A585="SA",sum!B585,"*")</f>
        <v/>
      </c>
      <c r="BB592" s="1" t="n"/>
      <c r="BC592" s="1">
        <f>IF(sum!A585="SA",sum!E585,"*")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2025</v>
      </c>
      <c r="J593" s="1" t="inlineStr">
        <is>
          <t>NCAP_BND</t>
        </is>
      </c>
      <c r="K593" s="1" t="inlineStr">
        <is>
          <t>FX</t>
        </is>
      </c>
      <c r="L593" s="1" t="n">
        <v>2025</v>
      </c>
      <c r="M593" s="1">
        <f>IF(sum!A586="AT",sum!B586,"*")</f>
        <v/>
      </c>
      <c r="N593" s="1" t="n"/>
      <c r="O593" s="1">
        <f>IF(sum!A586="AT",sum!E586,"*")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2025</v>
      </c>
      <c r="U593" s="1">
        <f>IF(sum!A586="BC",sum!B586,"*")</f>
        <v/>
      </c>
      <c r="V593" s="1" t="n"/>
      <c r="W593" s="1">
        <f>IF(sum!A586="BC",sum!E586,"*")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2025</v>
      </c>
      <c r="AC593" s="1">
        <f>IF(sum!A586="MA",sum!B586,"*")</f>
        <v/>
      </c>
      <c r="AD593" s="1" t="n"/>
      <c r="AE593" s="1">
        <f>IF(sum!A586="MA",sum!E586,"*")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2025</v>
      </c>
      <c r="AK593" s="1">
        <f>IF(sum!A586="ON",sum!B586,"*")</f>
        <v/>
      </c>
      <c r="AL593" s="1" t="n"/>
      <c r="AM593" s="1">
        <f>IF(sum!A586="ON",sum!E586,"*")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2025</v>
      </c>
      <c r="AS593" s="1">
        <f>IF(sum!A586="QU",sum!B586,"*")</f>
        <v/>
      </c>
      <c r="AT593" s="1" t="n"/>
      <c r="AU593" s="1">
        <f>IF(sum!A586="QU",sum!E586,"*")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2025</v>
      </c>
      <c r="BA593" s="1">
        <f>IF(sum!A586="SA",sum!B586,"*")</f>
        <v/>
      </c>
      <c r="BB593" s="1" t="n"/>
      <c r="BC593" s="1">
        <f>IF(sum!A586="SA",sum!E586,"*")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2025</v>
      </c>
      <c r="J594" s="4" t="inlineStr">
        <is>
          <t>NCAP_BND</t>
        </is>
      </c>
      <c r="K594" s="4" t="inlineStr">
        <is>
          <t>FX</t>
        </is>
      </c>
      <c r="L594" s="4" t="n">
        <v>2025</v>
      </c>
      <c r="M594" s="1">
        <f>IF(sum!A587="AT",sum!B587,"*")</f>
        <v/>
      </c>
      <c r="N594" s="1" t="n"/>
      <c r="O594" s="1">
        <f>IF(sum!A587="AT",sum!E587,"*")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2025</v>
      </c>
      <c r="U594" s="1">
        <f>IF(sum!A587="BC",sum!B587,"*")</f>
        <v/>
      </c>
      <c r="V594" s="1" t="n"/>
      <c r="W594" s="1">
        <f>IF(sum!A587="BC",sum!E587,"*")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2025</v>
      </c>
      <c r="AC594" s="1">
        <f>IF(sum!A587="MA",sum!B587,"*")</f>
        <v/>
      </c>
      <c r="AD594" s="1" t="n"/>
      <c r="AE594" s="1">
        <f>IF(sum!A587="MA",sum!E587,"*")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2025</v>
      </c>
      <c r="AK594" s="1">
        <f>IF(sum!A587="ON",sum!B587,"*")</f>
        <v/>
      </c>
      <c r="AL594" s="1" t="n"/>
      <c r="AM594" s="1">
        <f>IF(sum!A587="ON",sum!E587,"*")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2025</v>
      </c>
      <c r="AS594" s="1">
        <f>IF(sum!A587="QU",sum!B587,"*")</f>
        <v/>
      </c>
      <c r="AT594" s="1" t="n"/>
      <c r="AU594" s="1">
        <f>IF(sum!A587="QU",sum!E587,"*")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2025</v>
      </c>
      <c r="BA594" s="1">
        <f>IF(sum!A587="SA",sum!B587,"*")</f>
        <v/>
      </c>
      <c r="BB594" s="1" t="n"/>
      <c r="BC594" s="1">
        <f>IF(sum!A587="SA",sum!E587,"*")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2025</v>
      </c>
      <c r="J595" s="1" t="inlineStr">
        <is>
          <t>NCAP_BND</t>
        </is>
      </c>
      <c r="K595" s="1" t="inlineStr">
        <is>
          <t>FX</t>
        </is>
      </c>
      <c r="L595" s="1" t="n">
        <v>2025</v>
      </c>
      <c r="M595" s="1">
        <f>IF(sum!A588="AT",sum!B588,"*")</f>
        <v/>
      </c>
      <c r="N595" s="1" t="n"/>
      <c r="O595" s="1">
        <f>IF(sum!A588="AT",sum!E588,"*")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2025</v>
      </c>
      <c r="U595" s="1">
        <f>IF(sum!A588="BC",sum!B588,"*")</f>
        <v/>
      </c>
      <c r="V595" s="1" t="n"/>
      <c r="W595" s="1">
        <f>IF(sum!A588="BC",sum!E588,"*")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2025</v>
      </c>
      <c r="AC595" s="1">
        <f>IF(sum!A588="MA",sum!B588,"*")</f>
        <v/>
      </c>
      <c r="AD595" s="1" t="n"/>
      <c r="AE595" s="1">
        <f>IF(sum!A588="MA",sum!E588,"*")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2025</v>
      </c>
      <c r="AK595" s="1">
        <f>IF(sum!A588="ON",sum!B588,"*")</f>
        <v/>
      </c>
      <c r="AL595" s="1" t="n"/>
      <c r="AM595" s="1">
        <f>IF(sum!A588="ON",sum!E588,"*")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2025</v>
      </c>
      <c r="AS595" s="1">
        <f>IF(sum!A588="QU",sum!B588,"*")</f>
        <v/>
      </c>
      <c r="AT595" s="1" t="n"/>
      <c r="AU595" s="1">
        <f>IF(sum!A588="QU",sum!E588,"*")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2025</v>
      </c>
      <c r="BA595" s="1">
        <f>IF(sum!A588="SA",sum!B588,"*")</f>
        <v/>
      </c>
      <c r="BB595" s="1" t="n"/>
      <c r="BC595" s="1">
        <f>IF(sum!A588="SA",sum!E588,"*")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2025</v>
      </c>
      <c r="J596" s="1" t="inlineStr">
        <is>
          <t>NCAP_BND</t>
        </is>
      </c>
      <c r="K596" s="1" t="inlineStr">
        <is>
          <t>FX</t>
        </is>
      </c>
      <c r="L596" s="1" t="n">
        <v>2025</v>
      </c>
      <c r="M596" s="1">
        <f>IF(sum!A589="AT",sum!B589,"*")</f>
        <v/>
      </c>
      <c r="N596" s="1" t="n"/>
      <c r="O596" s="1">
        <f>IF(sum!A589="AT",sum!E589,"*")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2025</v>
      </c>
      <c r="U596" s="1">
        <f>IF(sum!A589="BC",sum!B589,"*")</f>
        <v/>
      </c>
      <c r="V596" s="1" t="n"/>
      <c r="W596" s="1">
        <f>IF(sum!A589="BC",sum!E589,"*")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2025</v>
      </c>
      <c r="AC596" s="1">
        <f>IF(sum!A589="MA",sum!B589,"*")</f>
        <v/>
      </c>
      <c r="AD596" s="1" t="n"/>
      <c r="AE596" s="1">
        <f>IF(sum!A589="MA",sum!E589,"*")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2025</v>
      </c>
      <c r="AK596" s="1">
        <f>IF(sum!A589="ON",sum!B589,"*")</f>
        <v/>
      </c>
      <c r="AL596" s="1" t="n"/>
      <c r="AM596" s="1">
        <f>IF(sum!A589="ON",sum!E589,"*")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2025</v>
      </c>
      <c r="AS596" s="1">
        <f>IF(sum!A589="QU",sum!B589,"*")</f>
        <v/>
      </c>
      <c r="AT596" s="1" t="n"/>
      <c r="AU596" s="1">
        <f>IF(sum!A589="QU",sum!E589,"*")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2025</v>
      </c>
      <c r="BA596" s="1">
        <f>IF(sum!A589="SA",sum!B589,"*")</f>
        <v/>
      </c>
      <c r="BB596" s="1" t="n"/>
      <c r="BC596" s="1">
        <f>IF(sum!A589="SA",sum!E589,"*")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2025</v>
      </c>
      <c r="J597" s="4" t="inlineStr">
        <is>
          <t>NCAP_BND</t>
        </is>
      </c>
      <c r="K597" s="4" t="inlineStr">
        <is>
          <t>FX</t>
        </is>
      </c>
      <c r="L597" s="4" t="n">
        <v>2025</v>
      </c>
      <c r="M597" s="1">
        <f>IF(sum!A590="AT",sum!B590,"*")</f>
        <v/>
      </c>
      <c r="N597" s="1" t="n"/>
      <c r="O597" s="1">
        <f>IF(sum!A590="AT",sum!E590,"*")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2025</v>
      </c>
      <c r="U597" s="1">
        <f>IF(sum!A590="BC",sum!B590,"*")</f>
        <v/>
      </c>
      <c r="V597" s="1" t="n"/>
      <c r="W597" s="1">
        <f>IF(sum!A590="BC",sum!E590,"*")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2025</v>
      </c>
      <c r="AC597" s="1">
        <f>IF(sum!A590="MA",sum!B590,"*")</f>
        <v/>
      </c>
      <c r="AD597" s="1" t="n"/>
      <c r="AE597" s="1">
        <f>IF(sum!A590="MA",sum!E590,"*")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2025</v>
      </c>
      <c r="AK597" s="1">
        <f>IF(sum!A590="ON",sum!B590,"*")</f>
        <v/>
      </c>
      <c r="AL597" s="1" t="n"/>
      <c r="AM597" s="1">
        <f>IF(sum!A590="ON",sum!E590,"*")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2025</v>
      </c>
      <c r="AS597" s="1">
        <f>IF(sum!A590="QU",sum!B590,"*")</f>
        <v/>
      </c>
      <c r="AT597" s="1" t="n"/>
      <c r="AU597" s="1">
        <f>IF(sum!A590="QU",sum!E590,"*")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2025</v>
      </c>
      <c r="BA597" s="1">
        <f>IF(sum!A590="SA",sum!B590,"*")</f>
        <v/>
      </c>
      <c r="BB597" s="1" t="n"/>
      <c r="BC597" s="1">
        <f>IF(sum!A590="SA",sum!E590,"*")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2025</v>
      </c>
      <c r="J598" s="1" t="inlineStr">
        <is>
          <t>NCAP_BND</t>
        </is>
      </c>
      <c r="K598" s="1" t="inlineStr">
        <is>
          <t>FX</t>
        </is>
      </c>
      <c r="L598" s="1" t="n">
        <v>2025</v>
      </c>
      <c r="M598" s="1">
        <f>IF(sum!A591="AT",sum!B591,"*")</f>
        <v/>
      </c>
      <c r="N598" s="1" t="n"/>
      <c r="O598" s="1">
        <f>IF(sum!A591="AT",sum!E591,"*")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2025</v>
      </c>
      <c r="U598" s="1">
        <f>IF(sum!A591="BC",sum!B591,"*")</f>
        <v/>
      </c>
      <c r="V598" s="1" t="n"/>
      <c r="W598" s="1">
        <f>IF(sum!A591="BC",sum!E591,"*")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2025</v>
      </c>
      <c r="AC598" s="1">
        <f>IF(sum!A591="MA",sum!B591,"*")</f>
        <v/>
      </c>
      <c r="AD598" s="1" t="n"/>
      <c r="AE598" s="1">
        <f>IF(sum!A591="MA",sum!E591,"*")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2025</v>
      </c>
      <c r="AK598" s="1">
        <f>IF(sum!A591="ON",sum!B591,"*")</f>
        <v/>
      </c>
      <c r="AL598" s="1" t="n"/>
      <c r="AM598" s="1">
        <f>IF(sum!A591="ON",sum!E591,"*")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2025</v>
      </c>
      <c r="AS598" s="1">
        <f>IF(sum!A591="QU",sum!B591,"*")</f>
        <v/>
      </c>
      <c r="AT598" s="1" t="n"/>
      <c r="AU598" s="1">
        <f>IF(sum!A591="QU",sum!E591,"*")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2025</v>
      </c>
      <c r="BA598" s="1">
        <f>IF(sum!A591="SA",sum!B591,"*")</f>
        <v/>
      </c>
      <c r="BB598" s="1" t="n"/>
      <c r="BC598" s="1">
        <f>IF(sum!A591="SA",sum!E591,"*")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2025</v>
      </c>
      <c r="J599" s="1" t="inlineStr">
        <is>
          <t>NCAP_BND</t>
        </is>
      </c>
      <c r="K599" s="1" t="inlineStr">
        <is>
          <t>FX</t>
        </is>
      </c>
      <c r="L599" s="1" t="n">
        <v>2025</v>
      </c>
      <c r="M599" s="1">
        <f>IF(sum!A592="AT",sum!B592,"*")</f>
        <v/>
      </c>
      <c r="N599" s="1" t="n"/>
      <c r="O599" s="1">
        <f>IF(sum!A592="AT",sum!E592,"*")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2025</v>
      </c>
      <c r="U599" s="1">
        <f>IF(sum!A592="BC",sum!B592,"*")</f>
        <v/>
      </c>
      <c r="V599" s="1" t="n"/>
      <c r="W599" s="1">
        <f>IF(sum!A592="BC",sum!E592,"*")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2025</v>
      </c>
      <c r="AC599" s="1">
        <f>IF(sum!A592="MA",sum!B592,"*")</f>
        <v/>
      </c>
      <c r="AD599" s="1" t="n"/>
      <c r="AE599" s="1">
        <f>IF(sum!A592="MA",sum!E592,"*")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2025</v>
      </c>
      <c r="AK599" s="1">
        <f>IF(sum!A592="ON",sum!B592,"*")</f>
        <v/>
      </c>
      <c r="AL599" s="1" t="n"/>
      <c r="AM599" s="1">
        <f>IF(sum!A592="ON",sum!E592,"*")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2025</v>
      </c>
      <c r="AS599" s="1">
        <f>IF(sum!A592="QU",sum!B592,"*")</f>
        <v/>
      </c>
      <c r="AT599" s="1" t="n"/>
      <c r="AU599" s="1">
        <f>IF(sum!A592="QU",sum!E592,"*")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2025</v>
      </c>
      <c r="BA599" s="1">
        <f>IF(sum!A592="SA",sum!B592,"*")</f>
        <v/>
      </c>
      <c r="BB599" s="1" t="n"/>
      <c r="BC599" s="1">
        <f>IF(sum!A592="SA",sum!E592,"*")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2025</v>
      </c>
      <c r="J600" s="4" t="inlineStr">
        <is>
          <t>NCAP_BND</t>
        </is>
      </c>
      <c r="K600" s="4" t="inlineStr">
        <is>
          <t>FX</t>
        </is>
      </c>
      <c r="L600" s="4" t="n">
        <v>2025</v>
      </c>
      <c r="M600" s="1">
        <f>IF(sum!A593="AT",sum!B593,"*")</f>
        <v/>
      </c>
      <c r="N600" s="1" t="n"/>
      <c r="O600" s="1">
        <f>IF(sum!A593="AT",sum!E593,"*")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2025</v>
      </c>
      <c r="U600" s="1">
        <f>IF(sum!A593="BC",sum!B593,"*")</f>
        <v/>
      </c>
      <c r="V600" s="1" t="n"/>
      <c r="W600" s="1">
        <f>IF(sum!A593="BC",sum!E593,"*")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2025</v>
      </c>
      <c r="AC600" s="1">
        <f>IF(sum!A593="MA",sum!B593,"*")</f>
        <v/>
      </c>
      <c r="AD600" s="1" t="n"/>
      <c r="AE600" s="1">
        <f>IF(sum!A593="MA",sum!E593,"*")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2025</v>
      </c>
      <c r="AK600" s="1">
        <f>IF(sum!A593="ON",sum!B593,"*")</f>
        <v/>
      </c>
      <c r="AL600" s="1" t="n"/>
      <c r="AM600" s="1">
        <f>IF(sum!A593="ON",sum!E593,"*")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2025</v>
      </c>
      <c r="AS600" s="1">
        <f>IF(sum!A593="QU",sum!B593,"*")</f>
        <v/>
      </c>
      <c r="AT600" s="1" t="n"/>
      <c r="AU600" s="1">
        <f>IF(sum!A593="QU",sum!E593,"*")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2025</v>
      </c>
      <c r="BA600" s="1">
        <f>IF(sum!A593="SA",sum!B593,"*")</f>
        <v/>
      </c>
      <c r="BB600" s="1" t="n"/>
      <c r="BC600" s="1">
        <f>IF(sum!A593="SA",sum!E593,"*")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2025</v>
      </c>
      <c r="J601" s="1" t="inlineStr">
        <is>
          <t>NCAP_BND</t>
        </is>
      </c>
      <c r="K601" s="1" t="inlineStr">
        <is>
          <t>FX</t>
        </is>
      </c>
      <c r="L601" s="1" t="n">
        <v>2025</v>
      </c>
      <c r="M601" s="1">
        <f>IF(sum!A594="AT",sum!B594,"*")</f>
        <v/>
      </c>
      <c r="N601" s="1" t="n"/>
      <c r="O601" s="1">
        <f>IF(sum!A594="AT",sum!E594,"*")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2025</v>
      </c>
      <c r="U601" s="1">
        <f>IF(sum!A594="BC",sum!B594,"*")</f>
        <v/>
      </c>
      <c r="V601" s="1" t="n"/>
      <c r="W601" s="1">
        <f>IF(sum!A594="BC",sum!E594,"*")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2025</v>
      </c>
      <c r="AC601" s="1">
        <f>IF(sum!A594="MA",sum!B594,"*")</f>
        <v/>
      </c>
      <c r="AD601" s="1" t="n"/>
      <c r="AE601" s="1">
        <f>IF(sum!A594="MA",sum!E594,"*")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2025</v>
      </c>
      <c r="AK601" s="1">
        <f>IF(sum!A594="ON",sum!B594,"*")</f>
        <v/>
      </c>
      <c r="AL601" s="1" t="n"/>
      <c r="AM601" s="1">
        <f>IF(sum!A594="ON",sum!E594,"*")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2025</v>
      </c>
      <c r="AS601" s="1">
        <f>IF(sum!A594="QU",sum!B594,"*")</f>
        <v/>
      </c>
      <c r="AT601" s="1" t="n"/>
      <c r="AU601" s="1">
        <f>IF(sum!A594="QU",sum!E594,"*")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2025</v>
      </c>
      <c r="BA601" s="1">
        <f>IF(sum!A594="SA",sum!B594,"*")</f>
        <v/>
      </c>
      <c r="BB601" s="1" t="n"/>
      <c r="BC601" s="1">
        <f>IF(sum!A594="SA",sum!E594,"*")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2025</v>
      </c>
      <c r="J602" s="1" t="inlineStr">
        <is>
          <t>NCAP_BND</t>
        </is>
      </c>
      <c r="K602" s="1" t="inlineStr">
        <is>
          <t>FX</t>
        </is>
      </c>
      <c r="L602" s="1" t="n">
        <v>2025</v>
      </c>
      <c r="M602" s="1">
        <f>IF(sum!A595="AT",sum!B595,"*")</f>
        <v/>
      </c>
      <c r="N602" s="1" t="n"/>
      <c r="O602" s="1">
        <f>IF(sum!A595="AT",sum!E595,"*")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2025</v>
      </c>
      <c r="U602" s="1">
        <f>IF(sum!A595="BC",sum!B595,"*")</f>
        <v/>
      </c>
      <c r="V602" s="1" t="n"/>
      <c r="W602" s="1">
        <f>IF(sum!A595="BC",sum!E595,"*")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2025</v>
      </c>
      <c r="AC602" s="1">
        <f>IF(sum!A595="MA",sum!B595,"*")</f>
        <v/>
      </c>
      <c r="AD602" s="1" t="n"/>
      <c r="AE602" s="1">
        <f>IF(sum!A595="MA",sum!E595,"*")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2025</v>
      </c>
      <c r="AK602" s="1">
        <f>IF(sum!A595="ON",sum!B595,"*")</f>
        <v/>
      </c>
      <c r="AL602" s="1" t="n"/>
      <c r="AM602" s="1">
        <f>IF(sum!A595="ON",sum!E595,"*")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2025</v>
      </c>
      <c r="AS602" s="1">
        <f>IF(sum!A595="QU",sum!B595,"*")</f>
        <v/>
      </c>
      <c r="AT602" s="1" t="n"/>
      <c r="AU602" s="1">
        <f>IF(sum!A595="QU",sum!E595,"*")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2025</v>
      </c>
      <c r="BA602" s="1">
        <f>IF(sum!A595="SA",sum!B595,"*")</f>
        <v/>
      </c>
      <c r="BB602" s="1" t="n"/>
      <c r="BC602" s="1">
        <f>IF(sum!A595="SA",sum!E595,"*")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2025</v>
      </c>
      <c r="J603" s="4" t="inlineStr">
        <is>
          <t>NCAP_BND</t>
        </is>
      </c>
      <c r="K603" s="4" t="inlineStr">
        <is>
          <t>FX</t>
        </is>
      </c>
      <c r="L603" s="4" t="n">
        <v>2025</v>
      </c>
      <c r="M603" s="1">
        <f>IF(sum!A596="AT",sum!B596,"*")</f>
        <v/>
      </c>
      <c r="N603" s="1" t="n"/>
      <c r="O603" s="1">
        <f>IF(sum!A596="AT",sum!E596,"*")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2025</v>
      </c>
      <c r="U603" s="1">
        <f>IF(sum!A596="BC",sum!B596,"*")</f>
        <v/>
      </c>
      <c r="V603" s="1" t="n"/>
      <c r="W603" s="1">
        <f>IF(sum!A596="BC",sum!E596,"*")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2025</v>
      </c>
      <c r="AC603" s="1">
        <f>IF(sum!A596="MA",sum!B596,"*")</f>
        <v/>
      </c>
      <c r="AD603" s="1" t="n"/>
      <c r="AE603" s="1">
        <f>IF(sum!A596="MA",sum!E596,"*")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2025</v>
      </c>
      <c r="AK603" s="1">
        <f>IF(sum!A596="ON",sum!B596,"*")</f>
        <v/>
      </c>
      <c r="AL603" s="1" t="n"/>
      <c r="AM603" s="1">
        <f>IF(sum!A596="ON",sum!E596,"*")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2025</v>
      </c>
      <c r="AS603" s="1">
        <f>IF(sum!A596="QU",sum!B596,"*")</f>
        <v/>
      </c>
      <c r="AT603" s="1" t="n"/>
      <c r="AU603" s="1">
        <f>IF(sum!A596="QU",sum!E596,"*")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2025</v>
      </c>
      <c r="BA603" s="1">
        <f>IF(sum!A596="SA",sum!B596,"*")</f>
        <v/>
      </c>
      <c r="BB603" s="1" t="n"/>
      <c r="BC603" s="1">
        <f>IF(sum!A596="SA",sum!E596,"*")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2025</v>
      </c>
      <c r="J604" s="1" t="inlineStr">
        <is>
          <t>NCAP_BND</t>
        </is>
      </c>
      <c r="K604" s="1" t="inlineStr">
        <is>
          <t>FX</t>
        </is>
      </c>
      <c r="L604" s="1" t="n">
        <v>2025</v>
      </c>
      <c r="M604" s="1">
        <f>IF(sum!A597="AT",sum!B597,"*")</f>
        <v/>
      </c>
      <c r="N604" s="1" t="n"/>
      <c r="O604" s="1">
        <f>IF(sum!A597="AT",sum!E597,"*")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2025</v>
      </c>
      <c r="U604" s="1">
        <f>IF(sum!A597="BC",sum!B597,"*")</f>
        <v/>
      </c>
      <c r="V604" s="1" t="n"/>
      <c r="W604" s="1">
        <f>IF(sum!A597="BC",sum!E597,"*")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2025</v>
      </c>
      <c r="AC604" s="1">
        <f>IF(sum!A597="MA",sum!B597,"*")</f>
        <v/>
      </c>
      <c r="AD604" s="1" t="n"/>
      <c r="AE604" s="1">
        <f>IF(sum!A597="MA",sum!E597,"*")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2025</v>
      </c>
      <c r="AK604" s="1">
        <f>IF(sum!A597="ON",sum!B597,"*")</f>
        <v/>
      </c>
      <c r="AL604" s="1" t="n"/>
      <c r="AM604" s="1">
        <f>IF(sum!A597="ON",sum!E597,"*")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2025</v>
      </c>
      <c r="AS604" s="1">
        <f>IF(sum!A597="QU",sum!B597,"*")</f>
        <v/>
      </c>
      <c r="AT604" s="1" t="n"/>
      <c r="AU604" s="1">
        <f>IF(sum!A597="QU",sum!E597,"*")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2025</v>
      </c>
      <c r="BA604" s="1">
        <f>IF(sum!A597="SA",sum!B597,"*")</f>
        <v/>
      </c>
      <c r="BB604" s="1" t="n"/>
      <c r="BC604" s="1">
        <f>IF(sum!A597="SA",sum!E597,"*")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2025</v>
      </c>
      <c r="J605" s="1" t="inlineStr">
        <is>
          <t>NCAP_BND</t>
        </is>
      </c>
      <c r="K605" s="1" t="inlineStr">
        <is>
          <t>FX</t>
        </is>
      </c>
      <c r="L605" s="1" t="n">
        <v>2025</v>
      </c>
      <c r="M605" s="1">
        <f>IF(sum!A598="AT",sum!B598,"*")</f>
        <v/>
      </c>
      <c r="N605" s="1" t="n"/>
      <c r="O605" s="1">
        <f>IF(sum!A598="AT",sum!E598,"*")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2025</v>
      </c>
      <c r="U605" s="1">
        <f>IF(sum!A598="BC",sum!B598,"*")</f>
        <v/>
      </c>
      <c r="V605" s="1" t="n"/>
      <c r="W605" s="1">
        <f>IF(sum!A598="BC",sum!E598,"*")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2025</v>
      </c>
      <c r="AC605" s="1">
        <f>IF(sum!A598="MA",sum!B598,"*")</f>
        <v/>
      </c>
      <c r="AD605" s="1" t="n"/>
      <c r="AE605" s="1">
        <f>IF(sum!A598="MA",sum!E598,"*")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2025</v>
      </c>
      <c r="AK605" s="1">
        <f>IF(sum!A598="ON",sum!B598,"*")</f>
        <v/>
      </c>
      <c r="AL605" s="1" t="n"/>
      <c r="AM605" s="1">
        <f>IF(sum!A598="ON",sum!E598,"*")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2025</v>
      </c>
      <c r="AS605" s="1">
        <f>IF(sum!A598="QU",sum!B598,"*")</f>
        <v/>
      </c>
      <c r="AT605" s="1" t="n"/>
      <c r="AU605" s="1">
        <f>IF(sum!A598="QU",sum!E598,"*")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2025</v>
      </c>
      <c r="BA605" s="1">
        <f>IF(sum!A598="SA",sum!B598,"*")</f>
        <v/>
      </c>
      <c r="BB605" s="1" t="n"/>
      <c r="BC605" s="1">
        <f>IF(sum!A598="SA",sum!E598,"*")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2025</v>
      </c>
      <c r="J606" s="4" t="inlineStr">
        <is>
          <t>NCAP_BND</t>
        </is>
      </c>
      <c r="K606" s="4" t="inlineStr">
        <is>
          <t>FX</t>
        </is>
      </c>
      <c r="L606" s="4" t="n">
        <v>2025</v>
      </c>
      <c r="M606" s="1">
        <f>IF(sum!A599="AT",sum!B599,"*")</f>
        <v/>
      </c>
      <c r="N606" s="1" t="n"/>
      <c r="O606" s="1">
        <f>IF(sum!A599="AT",sum!E599,"*")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2025</v>
      </c>
      <c r="U606" s="1">
        <f>IF(sum!A599="BC",sum!B599,"*")</f>
        <v/>
      </c>
      <c r="V606" s="1" t="n"/>
      <c r="W606" s="1">
        <f>IF(sum!A599="BC",sum!E599,"*")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2025</v>
      </c>
      <c r="AC606" s="1">
        <f>IF(sum!A599="MA",sum!B599,"*")</f>
        <v/>
      </c>
      <c r="AD606" s="1" t="n"/>
      <c r="AE606" s="1">
        <f>IF(sum!A599="MA",sum!E599,"*")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2025</v>
      </c>
      <c r="AK606" s="1">
        <f>IF(sum!A599="ON",sum!B599,"*")</f>
        <v/>
      </c>
      <c r="AL606" s="1" t="n"/>
      <c r="AM606" s="1">
        <f>IF(sum!A599="ON",sum!E599,"*")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2025</v>
      </c>
      <c r="AS606" s="1">
        <f>IF(sum!A599="QU",sum!B599,"*")</f>
        <v/>
      </c>
      <c r="AT606" s="1" t="n"/>
      <c r="AU606" s="1">
        <f>IF(sum!A599="QU",sum!E599,"*")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2025</v>
      </c>
      <c r="BA606" s="1">
        <f>IF(sum!A599="SA",sum!B599,"*")</f>
        <v/>
      </c>
      <c r="BB606" s="1" t="n"/>
      <c r="BC606" s="1">
        <f>IF(sum!A599="SA",sum!E599,"*")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2025</v>
      </c>
      <c r="J607" s="1" t="inlineStr">
        <is>
          <t>NCAP_BND</t>
        </is>
      </c>
      <c r="K607" s="1" t="inlineStr">
        <is>
          <t>FX</t>
        </is>
      </c>
      <c r="L607" s="1" t="n">
        <v>2025</v>
      </c>
      <c r="M607" s="1">
        <f>IF(sum!A600="AT",sum!B600,"*")</f>
        <v/>
      </c>
      <c r="N607" s="1" t="n"/>
      <c r="O607" s="1">
        <f>IF(sum!A600="AT",sum!E600,"*")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2025</v>
      </c>
      <c r="U607" s="1">
        <f>IF(sum!A600="BC",sum!B600,"*")</f>
        <v/>
      </c>
      <c r="V607" s="1" t="n"/>
      <c r="W607" s="1">
        <f>IF(sum!A600="BC",sum!E600,"*")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2025</v>
      </c>
      <c r="AC607" s="1">
        <f>IF(sum!A600="MA",sum!B600,"*")</f>
        <v/>
      </c>
      <c r="AD607" s="1" t="n"/>
      <c r="AE607" s="1">
        <f>IF(sum!A600="MA",sum!E600,"*")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2025</v>
      </c>
      <c r="AK607" s="1">
        <f>IF(sum!A600="ON",sum!B600,"*")</f>
        <v/>
      </c>
      <c r="AL607" s="1" t="n"/>
      <c r="AM607" s="1">
        <f>IF(sum!A600="ON",sum!E600,"*")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2025</v>
      </c>
      <c r="AS607" s="1">
        <f>IF(sum!A600="QU",sum!B600,"*")</f>
        <v/>
      </c>
      <c r="AT607" s="1" t="n"/>
      <c r="AU607" s="1">
        <f>IF(sum!A600="QU",sum!E600,"*")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2025</v>
      </c>
      <c r="BA607" s="1">
        <f>IF(sum!A600="SA",sum!B600,"*")</f>
        <v/>
      </c>
      <c r="BB607" s="1" t="n"/>
      <c r="BC607" s="1">
        <f>IF(sum!A600="SA",sum!E600,"*")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2025</v>
      </c>
      <c r="J608" s="1" t="inlineStr">
        <is>
          <t>NCAP_BND</t>
        </is>
      </c>
      <c r="K608" s="1" t="inlineStr">
        <is>
          <t>FX</t>
        </is>
      </c>
      <c r="L608" s="1" t="n">
        <v>2025</v>
      </c>
      <c r="M608" s="1">
        <f>IF(sum!A601="AT",sum!B601,"*")</f>
        <v/>
      </c>
      <c r="N608" s="1" t="n"/>
      <c r="O608" s="1">
        <f>IF(sum!A601="AT",sum!E601,"*")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2025</v>
      </c>
      <c r="U608" s="1">
        <f>IF(sum!A601="BC",sum!B601,"*")</f>
        <v/>
      </c>
      <c r="V608" s="1" t="n"/>
      <c r="W608" s="1">
        <f>IF(sum!A601="BC",sum!E601,"*")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2025</v>
      </c>
      <c r="AC608" s="1">
        <f>IF(sum!A601="MA",sum!B601,"*")</f>
        <v/>
      </c>
      <c r="AD608" s="1" t="n"/>
      <c r="AE608" s="1">
        <f>IF(sum!A601="MA",sum!E601,"*")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2025</v>
      </c>
      <c r="AK608" s="1">
        <f>IF(sum!A601="ON",sum!B601,"*")</f>
        <v/>
      </c>
      <c r="AL608" s="1" t="n"/>
      <c r="AM608" s="1">
        <f>IF(sum!A601="ON",sum!E601,"*")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2025</v>
      </c>
      <c r="AS608" s="1">
        <f>IF(sum!A601="QU",sum!B601,"*")</f>
        <v/>
      </c>
      <c r="AT608" s="1" t="n"/>
      <c r="AU608" s="1">
        <f>IF(sum!A601="QU",sum!E601,"*")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2025</v>
      </c>
      <c r="BA608" s="1">
        <f>IF(sum!A601="SA",sum!B601,"*")</f>
        <v/>
      </c>
      <c r="BB608" s="1" t="n"/>
      <c r="BC608" s="1">
        <f>IF(sum!A601="SA",sum!E601,"*")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2025</v>
      </c>
      <c r="J609" s="4" t="inlineStr">
        <is>
          <t>NCAP_BND</t>
        </is>
      </c>
      <c r="K609" s="4" t="inlineStr">
        <is>
          <t>FX</t>
        </is>
      </c>
      <c r="L609" s="4" t="n">
        <v>2025</v>
      </c>
      <c r="M609" s="1">
        <f>IF(sum!A602="AT",sum!B602,"*")</f>
        <v/>
      </c>
      <c r="N609" s="1" t="n"/>
      <c r="O609" s="1">
        <f>IF(sum!A602="AT",sum!E602,"*")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2025</v>
      </c>
      <c r="U609" s="1">
        <f>IF(sum!A602="BC",sum!B602,"*")</f>
        <v/>
      </c>
      <c r="V609" s="1" t="n"/>
      <c r="W609" s="1">
        <f>IF(sum!A602="BC",sum!E602,"*")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2025</v>
      </c>
      <c r="AC609" s="1">
        <f>IF(sum!A602="MA",sum!B602,"*")</f>
        <v/>
      </c>
      <c r="AD609" s="1" t="n"/>
      <c r="AE609" s="1">
        <f>IF(sum!A602="MA",sum!E602,"*")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2025</v>
      </c>
      <c r="AK609" s="1">
        <f>IF(sum!A602="ON",sum!B602,"*")</f>
        <v/>
      </c>
      <c r="AL609" s="1" t="n"/>
      <c r="AM609" s="1">
        <f>IF(sum!A602="ON",sum!E602,"*")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2025</v>
      </c>
      <c r="AS609" s="1">
        <f>IF(sum!A602="QU",sum!B602,"*")</f>
        <v/>
      </c>
      <c r="AT609" s="1" t="n"/>
      <c r="AU609" s="1">
        <f>IF(sum!A602="QU",sum!E602,"*")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2025</v>
      </c>
      <c r="BA609" s="1">
        <f>IF(sum!A602="SA",sum!B602,"*")</f>
        <v/>
      </c>
      <c r="BB609" s="1" t="n"/>
      <c r="BC609" s="1">
        <f>IF(sum!A602="SA",sum!E602,"*")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2025</v>
      </c>
      <c r="J610" s="1" t="inlineStr">
        <is>
          <t>NCAP_BND</t>
        </is>
      </c>
      <c r="K610" s="1" t="inlineStr">
        <is>
          <t>FX</t>
        </is>
      </c>
      <c r="L610" s="1" t="n">
        <v>2025</v>
      </c>
      <c r="M610" s="1">
        <f>IF(sum!A603="AT",sum!B603,"*")</f>
        <v/>
      </c>
      <c r="N610" s="1" t="n"/>
      <c r="O610" s="1">
        <f>IF(sum!A603="AT",sum!E603,"*")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2025</v>
      </c>
      <c r="U610" s="1">
        <f>IF(sum!A603="BC",sum!B603,"*")</f>
        <v/>
      </c>
      <c r="V610" s="1" t="n"/>
      <c r="W610" s="1">
        <f>IF(sum!A603="BC",sum!E603,"*")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2025</v>
      </c>
      <c r="AC610" s="1">
        <f>IF(sum!A603="MA",sum!B603,"*")</f>
        <v/>
      </c>
      <c r="AD610" s="1" t="n"/>
      <c r="AE610" s="1">
        <f>IF(sum!A603="MA",sum!E603,"*")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2025</v>
      </c>
      <c r="AK610" s="1">
        <f>IF(sum!A603="ON",sum!B603,"*")</f>
        <v/>
      </c>
      <c r="AL610" s="1" t="n"/>
      <c r="AM610" s="1">
        <f>IF(sum!A603="ON",sum!E603,"*")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2025</v>
      </c>
      <c r="AS610" s="1">
        <f>IF(sum!A603="QU",sum!B603,"*")</f>
        <v/>
      </c>
      <c r="AT610" s="1" t="n"/>
      <c r="AU610" s="1">
        <f>IF(sum!A603="QU",sum!E603,"*")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2025</v>
      </c>
      <c r="BA610" s="1">
        <f>IF(sum!A603="SA",sum!B603,"*")</f>
        <v/>
      </c>
      <c r="BB610" s="1" t="n"/>
      <c r="BC610" s="1">
        <f>IF(sum!A603="SA",sum!E603,"*")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2025</v>
      </c>
      <c r="J611" s="1" t="inlineStr">
        <is>
          <t>NCAP_BND</t>
        </is>
      </c>
      <c r="K611" s="1" t="inlineStr">
        <is>
          <t>FX</t>
        </is>
      </c>
      <c r="L611" s="1" t="n">
        <v>2025</v>
      </c>
      <c r="M611" s="1">
        <f>IF(sum!A604="AT",sum!B604,"*")</f>
        <v/>
      </c>
      <c r="N611" s="1" t="n"/>
      <c r="O611" s="1">
        <f>IF(sum!A604="AT",sum!E604,"*")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2025</v>
      </c>
      <c r="U611" s="1">
        <f>IF(sum!A604="BC",sum!B604,"*")</f>
        <v/>
      </c>
      <c r="V611" s="1" t="n"/>
      <c r="W611" s="1">
        <f>IF(sum!A604="BC",sum!E604,"*")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2025</v>
      </c>
      <c r="AC611" s="1">
        <f>IF(sum!A604="MA",sum!B604,"*")</f>
        <v/>
      </c>
      <c r="AD611" s="1" t="n"/>
      <c r="AE611" s="1">
        <f>IF(sum!A604="MA",sum!E604,"*")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2025</v>
      </c>
      <c r="AK611" s="1">
        <f>IF(sum!A604="ON",sum!B604,"*")</f>
        <v/>
      </c>
      <c r="AL611" s="1" t="n"/>
      <c r="AM611" s="1">
        <f>IF(sum!A604="ON",sum!E604,"*")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2025</v>
      </c>
      <c r="AS611" s="1">
        <f>IF(sum!A604="QU",sum!B604,"*")</f>
        <v/>
      </c>
      <c r="AT611" s="1" t="n"/>
      <c r="AU611" s="1">
        <f>IF(sum!A604="QU",sum!E604,"*")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2025</v>
      </c>
      <c r="BA611" s="1">
        <f>IF(sum!A604="SA",sum!B604,"*")</f>
        <v/>
      </c>
      <c r="BB611" s="1" t="n"/>
      <c r="BC611" s="1">
        <f>IF(sum!A604="SA",sum!E604,"*")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2025</v>
      </c>
      <c r="J612" s="4" t="inlineStr">
        <is>
          <t>NCAP_BND</t>
        </is>
      </c>
      <c r="K612" s="4" t="inlineStr">
        <is>
          <t>FX</t>
        </is>
      </c>
      <c r="L612" s="4" t="n">
        <v>2025</v>
      </c>
      <c r="M612" s="1">
        <f>IF(sum!A605="AT",sum!B605,"*")</f>
        <v/>
      </c>
      <c r="N612" s="1" t="n"/>
      <c r="O612" s="1">
        <f>IF(sum!A605="AT",sum!E605,"*")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2025</v>
      </c>
      <c r="U612" s="1">
        <f>IF(sum!A605="BC",sum!B605,"*")</f>
        <v/>
      </c>
      <c r="V612" s="1" t="n"/>
      <c r="W612" s="1">
        <f>IF(sum!A605="BC",sum!E605,"*")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2025</v>
      </c>
      <c r="AC612" s="1">
        <f>IF(sum!A605="MA",sum!B605,"*")</f>
        <v/>
      </c>
      <c r="AD612" s="1" t="n"/>
      <c r="AE612" s="1">
        <f>IF(sum!A605="MA",sum!E605,"*")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2025</v>
      </c>
      <c r="AK612" s="1">
        <f>IF(sum!A605="ON",sum!B605,"*")</f>
        <v/>
      </c>
      <c r="AL612" s="1" t="n"/>
      <c r="AM612" s="1">
        <f>IF(sum!A605="ON",sum!E605,"*")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2025</v>
      </c>
      <c r="AS612" s="1">
        <f>IF(sum!A605="QU",sum!B605,"*")</f>
        <v/>
      </c>
      <c r="AT612" s="1" t="n"/>
      <c r="AU612" s="1">
        <f>IF(sum!A605="QU",sum!E605,"*")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2025</v>
      </c>
      <c r="BA612" s="1">
        <f>IF(sum!A605="SA",sum!B605,"*")</f>
        <v/>
      </c>
      <c r="BB612" s="1" t="n"/>
      <c r="BC612" s="1">
        <f>IF(sum!A605="SA",sum!E605,"*")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2025</v>
      </c>
      <c r="J613" s="1" t="inlineStr">
        <is>
          <t>NCAP_BND</t>
        </is>
      </c>
      <c r="K613" s="1" t="inlineStr">
        <is>
          <t>FX</t>
        </is>
      </c>
      <c r="L613" s="1" t="n">
        <v>2025</v>
      </c>
      <c r="M613" s="1">
        <f>IF(sum!A606="AT",sum!B606,"*")</f>
        <v/>
      </c>
      <c r="N613" s="1" t="n"/>
      <c r="O613" s="1">
        <f>IF(sum!A606="AT",sum!E606,"*")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2025</v>
      </c>
      <c r="U613" s="1">
        <f>IF(sum!A606="BC",sum!B606,"*")</f>
        <v/>
      </c>
      <c r="V613" s="1" t="n"/>
      <c r="W613" s="1">
        <f>IF(sum!A606="BC",sum!E606,"*")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2025</v>
      </c>
      <c r="AC613" s="1">
        <f>IF(sum!A606="MA",sum!B606,"*")</f>
        <v/>
      </c>
      <c r="AD613" s="1" t="n"/>
      <c r="AE613" s="1">
        <f>IF(sum!A606="MA",sum!E606,"*")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2025</v>
      </c>
      <c r="AK613" s="1">
        <f>IF(sum!A606="ON",sum!B606,"*")</f>
        <v/>
      </c>
      <c r="AL613" s="1" t="n"/>
      <c r="AM613" s="1">
        <f>IF(sum!A606="ON",sum!E606,"*")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2025</v>
      </c>
      <c r="AS613" s="1">
        <f>IF(sum!A606="QU",sum!B606,"*")</f>
        <v/>
      </c>
      <c r="AT613" s="1" t="n"/>
      <c r="AU613" s="1">
        <f>IF(sum!A606="QU",sum!E606,"*")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2025</v>
      </c>
      <c r="BA613" s="1">
        <f>IF(sum!A606="SA",sum!B606,"*")</f>
        <v/>
      </c>
      <c r="BB613" s="1" t="n"/>
      <c r="BC613" s="1">
        <f>IF(sum!A606="SA",sum!E606,"*")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2025</v>
      </c>
      <c r="J614" s="1" t="inlineStr">
        <is>
          <t>NCAP_BND</t>
        </is>
      </c>
      <c r="K614" s="1" t="inlineStr">
        <is>
          <t>FX</t>
        </is>
      </c>
      <c r="L614" s="1" t="n">
        <v>2025</v>
      </c>
      <c r="M614" s="1">
        <f>IF(sum!A607="AT",sum!B607,"*")</f>
        <v/>
      </c>
      <c r="N614" s="1" t="n"/>
      <c r="O614" s="1">
        <f>IF(sum!A607="AT",sum!E607,"*")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2025</v>
      </c>
      <c r="U614" s="1">
        <f>IF(sum!A607="BC",sum!B607,"*")</f>
        <v/>
      </c>
      <c r="V614" s="1" t="n"/>
      <c r="W614" s="1">
        <f>IF(sum!A607="BC",sum!E607,"*")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2025</v>
      </c>
      <c r="AC614" s="1">
        <f>IF(sum!A607="MA",sum!B607,"*")</f>
        <v/>
      </c>
      <c r="AD614" s="1" t="n"/>
      <c r="AE614" s="1">
        <f>IF(sum!A607="MA",sum!E607,"*")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2025</v>
      </c>
      <c r="AK614" s="1">
        <f>IF(sum!A607="ON",sum!B607,"*")</f>
        <v/>
      </c>
      <c r="AL614" s="1" t="n"/>
      <c r="AM614" s="1">
        <f>IF(sum!A607="ON",sum!E607,"*")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2025</v>
      </c>
      <c r="AS614" s="1">
        <f>IF(sum!A607="QU",sum!B607,"*")</f>
        <v/>
      </c>
      <c r="AT614" s="1" t="n"/>
      <c r="AU614" s="1">
        <f>IF(sum!A607="QU",sum!E607,"*")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2025</v>
      </c>
      <c r="BA614" s="1">
        <f>IF(sum!A607="SA",sum!B607,"*")</f>
        <v/>
      </c>
      <c r="BB614" s="1" t="n"/>
      <c r="BC614" s="1">
        <f>IF(sum!A607="SA",sum!E607,"*")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2025</v>
      </c>
      <c r="J615" s="4" t="inlineStr">
        <is>
          <t>NCAP_BND</t>
        </is>
      </c>
      <c r="K615" s="4" t="inlineStr">
        <is>
          <t>FX</t>
        </is>
      </c>
      <c r="L615" s="4" t="n">
        <v>2025</v>
      </c>
      <c r="M615" s="1">
        <f>IF(sum!A608="AT",sum!B608,"*")</f>
        <v/>
      </c>
      <c r="N615" s="1" t="n"/>
      <c r="O615" s="1">
        <f>IF(sum!A608="AT",sum!E608,"*")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2025</v>
      </c>
      <c r="U615" s="1">
        <f>IF(sum!A608="BC",sum!B608,"*")</f>
        <v/>
      </c>
      <c r="V615" s="1" t="n"/>
      <c r="W615" s="1">
        <f>IF(sum!A608="BC",sum!E608,"*")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2025</v>
      </c>
      <c r="AC615" s="1">
        <f>IF(sum!A608="MA",sum!B608,"*")</f>
        <v/>
      </c>
      <c r="AD615" s="1" t="n"/>
      <c r="AE615" s="1">
        <f>IF(sum!A608="MA",sum!E608,"*")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2025</v>
      </c>
      <c r="AK615" s="1">
        <f>IF(sum!A608="ON",sum!B608,"*")</f>
        <v/>
      </c>
      <c r="AL615" s="1" t="n"/>
      <c r="AM615" s="1">
        <f>IF(sum!A608="ON",sum!E608,"*")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2025</v>
      </c>
      <c r="AS615" s="1">
        <f>IF(sum!A608="QU",sum!B608,"*")</f>
        <v/>
      </c>
      <c r="AT615" s="1" t="n"/>
      <c r="AU615" s="1">
        <f>IF(sum!A608="QU",sum!E608,"*")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2025</v>
      </c>
      <c r="BA615" s="1">
        <f>IF(sum!A608="SA",sum!B608,"*")</f>
        <v/>
      </c>
      <c r="BB615" s="1" t="n"/>
      <c r="BC615" s="1">
        <f>IF(sum!A608="SA",sum!E608,"*")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2025</v>
      </c>
      <c r="J616" s="1" t="inlineStr">
        <is>
          <t>NCAP_BND</t>
        </is>
      </c>
      <c r="K616" s="1" t="inlineStr">
        <is>
          <t>FX</t>
        </is>
      </c>
      <c r="L616" s="1" t="n">
        <v>2025</v>
      </c>
      <c r="M616" s="1">
        <f>IF(sum!A609="AT",sum!B609,"*")</f>
        <v/>
      </c>
      <c r="N616" s="1" t="n"/>
      <c r="O616" s="1">
        <f>IF(sum!A609="AT",sum!E609,"*")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2025</v>
      </c>
      <c r="U616" s="1">
        <f>IF(sum!A609="BC",sum!B609,"*")</f>
        <v/>
      </c>
      <c r="V616" s="1" t="n"/>
      <c r="W616" s="1">
        <f>IF(sum!A609="BC",sum!E609,"*")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2025</v>
      </c>
      <c r="AC616" s="1">
        <f>IF(sum!A609="MA",sum!B609,"*")</f>
        <v/>
      </c>
      <c r="AD616" s="1" t="n"/>
      <c r="AE616" s="1">
        <f>IF(sum!A609="MA",sum!E609,"*")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2025</v>
      </c>
      <c r="AK616" s="1">
        <f>IF(sum!A609="ON",sum!B609,"*")</f>
        <v/>
      </c>
      <c r="AL616" s="1" t="n"/>
      <c r="AM616" s="1">
        <f>IF(sum!A609="ON",sum!E609,"*")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2025</v>
      </c>
      <c r="AS616" s="1">
        <f>IF(sum!A609="QU",sum!B609,"*")</f>
        <v/>
      </c>
      <c r="AT616" s="1" t="n"/>
      <c r="AU616" s="1">
        <f>IF(sum!A609="QU",sum!E609,"*")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2025</v>
      </c>
      <c r="BA616" s="1">
        <f>IF(sum!A609="SA",sum!B609,"*")</f>
        <v/>
      </c>
      <c r="BB616" s="1" t="n"/>
      <c r="BC616" s="1">
        <f>IF(sum!A609="SA",sum!E609,"*")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2025</v>
      </c>
      <c r="J617" s="1" t="inlineStr">
        <is>
          <t>NCAP_BND</t>
        </is>
      </c>
      <c r="K617" s="1" t="inlineStr">
        <is>
          <t>FX</t>
        </is>
      </c>
      <c r="L617" s="1" t="n">
        <v>2025</v>
      </c>
      <c r="M617" s="1">
        <f>IF(sum!A610="AT",sum!B610,"*")</f>
        <v/>
      </c>
      <c r="N617" s="1" t="n"/>
      <c r="O617" s="1">
        <f>IF(sum!A610="AT",sum!E610,"*")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2025</v>
      </c>
      <c r="U617" s="1">
        <f>IF(sum!A610="BC",sum!B610,"*")</f>
        <v/>
      </c>
      <c r="V617" s="1" t="n"/>
      <c r="W617" s="1">
        <f>IF(sum!A610="BC",sum!E610,"*")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2025</v>
      </c>
      <c r="AC617" s="1">
        <f>IF(sum!A610="MA",sum!B610,"*")</f>
        <v/>
      </c>
      <c r="AD617" s="1" t="n"/>
      <c r="AE617" s="1">
        <f>IF(sum!A610="MA",sum!E610,"*")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2025</v>
      </c>
      <c r="AK617" s="1">
        <f>IF(sum!A610="ON",sum!B610,"*")</f>
        <v/>
      </c>
      <c r="AL617" s="1" t="n"/>
      <c r="AM617" s="1">
        <f>IF(sum!A610="ON",sum!E610,"*")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2025</v>
      </c>
      <c r="AS617" s="1">
        <f>IF(sum!A610="QU",sum!B610,"*")</f>
        <v/>
      </c>
      <c r="AT617" s="1" t="n"/>
      <c r="AU617" s="1">
        <f>IF(sum!A610="QU",sum!E610,"*")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2025</v>
      </c>
      <c r="BA617" s="1">
        <f>IF(sum!A610="SA",sum!B610,"*")</f>
        <v/>
      </c>
      <c r="BB617" s="1" t="n"/>
      <c r="BC617" s="1">
        <f>IF(sum!A610="SA",sum!E610,"*")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2025</v>
      </c>
      <c r="J618" s="4" t="inlineStr">
        <is>
          <t>NCAP_BND</t>
        </is>
      </c>
      <c r="K618" s="4" t="inlineStr">
        <is>
          <t>FX</t>
        </is>
      </c>
      <c r="L618" s="4" t="n">
        <v>2025</v>
      </c>
      <c r="M618" s="1">
        <f>IF(sum!A611="AT",sum!B611,"*")</f>
        <v/>
      </c>
      <c r="N618" s="1" t="n"/>
      <c r="O618" s="1">
        <f>IF(sum!A611="AT",sum!E611,"*")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2025</v>
      </c>
      <c r="U618" s="1">
        <f>IF(sum!A611="BC",sum!B611,"*")</f>
        <v/>
      </c>
      <c r="V618" s="1" t="n"/>
      <c r="W618" s="1">
        <f>IF(sum!A611="BC",sum!E611,"*")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2025</v>
      </c>
      <c r="AC618" s="1">
        <f>IF(sum!A611="MA",sum!B611,"*")</f>
        <v/>
      </c>
      <c r="AD618" s="1" t="n"/>
      <c r="AE618" s="1">
        <f>IF(sum!A611="MA",sum!E611,"*")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2025</v>
      </c>
      <c r="AK618" s="1">
        <f>IF(sum!A611="ON",sum!B611,"*")</f>
        <v/>
      </c>
      <c r="AL618" s="1" t="n"/>
      <c r="AM618" s="1">
        <f>IF(sum!A611="ON",sum!E611,"*")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2025</v>
      </c>
      <c r="AS618" s="1">
        <f>IF(sum!A611="QU",sum!B611,"*")</f>
        <v/>
      </c>
      <c r="AT618" s="1" t="n"/>
      <c r="AU618" s="1">
        <f>IF(sum!A611="QU",sum!E611,"*")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2025</v>
      </c>
      <c r="BA618" s="1">
        <f>IF(sum!A611="SA",sum!B611,"*")</f>
        <v/>
      </c>
      <c r="BB618" s="1" t="n"/>
      <c r="BC618" s="1">
        <f>IF(sum!A611="SA",sum!E611,"*")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2025</v>
      </c>
      <c r="J619" s="1" t="inlineStr">
        <is>
          <t>NCAP_BND</t>
        </is>
      </c>
      <c r="K619" s="1" t="inlineStr">
        <is>
          <t>FX</t>
        </is>
      </c>
      <c r="L619" s="1" t="n">
        <v>2025</v>
      </c>
      <c r="M619" s="1">
        <f>IF(sum!A612="AT",sum!B612,"*")</f>
        <v/>
      </c>
      <c r="N619" s="1" t="n"/>
      <c r="O619" s="1">
        <f>IF(sum!A612="AT",sum!E612,"*")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2025</v>
      </c>
      <c r="U619" s="1">
        <f>IF(sum!A612="BC",sum!B612,"*")</f>
        <v/>
      </c>
      <c r="V619" s="1" t="n"/>
      <c r="W619" s="1">
        <f>IF(sum!A612="BC",sum!E612,"*")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2025</v>
      </c>
      <c r="AC619" s="1">
        <f>IF(sum!A612="MA",sum!B612,"*")</f>
        <v/>
      </c>
      <c r="AD619" s="1" t="n"/>
      <c r="AE619" s="1">
        <f>IF(sum!A612="MA",sum!E612,"*")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2025</v>
      </c>
      <c r="AK619" s="1">
        <f>IF(sum!A612="ON",sum!B612,"*")</f>
        <v/>
      </c>
      <c r="AL619" s="1" t="n"/>
      <c r="AM619" s="1">
        <f>IF(sum!A612="ON",sum!E612,"*")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2025</v>
      </c>
      <c r="AS619" s="1">
        <f>IF(sum!A612="QU",sum!B612,"*")</f>
        <v/>
      </c>
      <c r="AT619" s="1" t="n"/>
      <c r="AU619" s="1">
        <f>IF(sum!A612="QU",sum!E612,"*")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2025</v>
      </c>
      <c r="BA619" s="1">
        <f>IF(sum!A612="SA",sum!B612,"*")</f>
        <v/>
      </c>
      <c r="BB619" s="1" t="n"/>
      <c r="BC619" s="1">
        <f>IF(sum!A612="SA",sum!E612,"*")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2025</v>
      </c>
      <c r="J620" s="1" t="inlineStr">
        <is>
          <t>NCAP_BND</t>
        </is>
      </c>
      <c r="K620" s="1" t="inlineStr">
        <is>
          <t>FX</t>
        </is>
      </c>
      <c r="L620" s="1" t="n">
        <v>2025</v>
      </c>
      <c r="M620" s="1">
        <f>IF(sum!A613="AT",sum!B613,"*")</f>
        <v/>
      </c>
      <c r="N620" s="1" t="n"/>
      <c r="O620" s="1">
        <f>IF(sum!A613="AT",sum!E613,"*")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2025</v>
      </c>
      <c r="U620" s="1">
        <f>IF(sum!A613="BC",sum!B613,"*")</f>
        <v/>
      </c>
      <c r="V620" s="1" t="n"/>
      <c r="W620" s="1">
        <f>IF(sum!A613="BC",sum!E613,"*")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2025</v>
      </c>
      <c r="AC620" s="1">
        <f>IF(sum!A613="MA",sum!B613,"*")</f>
        <v/>
      </c>
      <c r="AD620" s="1" t="n"/>
      <c r="AE620" s="1">
        <f>IF(sum!A613="MA",sum!E613,"*")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2025</v>
      </c>
      <c r="AK620" s="1">
        <f>IF(sum!A613="ON",sum!B613,"*")</f>
        <v/>
      </c>
      <c r="AL620" s="1" t="n"/>
      <c r="AM620" s="1">
        <f>IF(sum!A613="ON",sum!E613,"*")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2025</v>
      </c>
      <c r="AS620" s="1">
        <f>IF(sum!A613="QU",sum!B613,"*")</f>
        <v/>
      </c>
      <c r="AT620" s="1" t="n"/>
      <c r="AU620" s="1">
        <f>IF(sum!A613="QU",sum!E613,"*")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2025</v>
      </c>
      <c r="BA620" s="1">
        <f>IF(sum!A613="SA",sum!B613,"*")</f>
        <v/>
      </c>
      <c r="BB620" s="1" t="n"/>
      <c r="BC620" s="1">
        <f>IF(sum!A613="SA",sum!E613,"*")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2025</v>
      </c>
      <c r="J621" s="4" t="inlineStr">
        <is>
          <t>NCAP_BND</t>
        </is>
      </c>
      <c r="K621" s="4" t="inlineStr">
        <is>
          <t>FX</t>
        </is>
      </c>
      <c r="L621" s="4" t="n">
        <v>2025</v>
      </c>
      <c r="M621" s="1">
        <f>IF(sum!A614="AT",sum!B614,"*")</f>
        <v/>
      </c>
      <c r="N621" s="1" t="n"/>
      <c r="O621" s="1">
        <f>IF(sum!A614="AT",sum!E614,"*")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2025</v>
      </c>
      <c r="U621" s="1">
        <f>IF(sum!A614="BC",sum!B614,"*")</f>
        <v/>
      </c>
      <c r="V621" s="1" t="n"/>
      <c r="W621" s="1">
        <f>IF(sum!A614="BC",sum!E614,"*")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2025</v>
      </c>
      <c r="AC621" s="1">
        <f>IF(sum!A614="MA",sum!B614,"*")</f>
        <v/>
      </c>
      <c r="AD621" s="1" t="n"/>
      <c r="AE621" s="1">
        <f>IF(sum!A614="MA",sum!E614,"*")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2025</v>
      </c>
      <c r="AK621" s="1">
        <f>IF(sum!A614="ON",sum!B614,"*")</f>
        <v/>
      </c>
      <c r="AL621" s="1" t="n"/>
      <c r="AM621" s="1">
        <f>IF(sum!A614="ON",sum!E614,"*")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2025</v>
      </c>
      <c r="AS621" s="1">
        <f>IF(sum!A614="QU",sum!B614,"*")</f>
        <v/>
      </c>
      <c r="AT621" s="1" t="n"/>
      <c r="AU621" s="1">
        <f>IF(sum!A614="QU",sum!E614,"*")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2025</v>
      </c>
      <c r="BA621" s="1">
        <f>IF(sum!A614="SA",sum!B614,"*")</f>
        <v/>
      </c>
      <c r="BB621" s="1" t="n"/>
      <c r="BC621" s="1">
        <f>IF(sum!A614="SA",sum!E614,"*")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2025</v>
      </c>
      <c r="J622" s="1" t="inlineStr">
        <is>
          <t>NCAP_BND</t>
        </is>
      </c>
      <c r="K622" s="1" t="inlineStr">
        <is>
          <t>FX</t>
        </is>
      </c>
      <c r="L622" s="1" t="n">
        <v>2025</v>
      </c>
      <c r="M622" s="1">
        <f>IF(sum!A615="AT",sum!B615,"*")</f>
        <v/>
      </c>
      <c r="N622" s="1" t="n"/>
      <c r="O622" s="1">
        <f>IF(sum!A615="AT",sum!E615,"*")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2025</v>
      </c>
      <c r="U622" s="1">
        <f>IF(sum!A615="BC",sum!B615,"*")</f>
        <v/>
      </c>
      <c r="V622" s="1" t="n"/>
      <c r="W622" s="1">
        <f>IF(sum!A615="BC",sum!E615,"*")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2025</v>
      </c>
      <c r="AC622" s="1">
        <f>IF(sum!A615="MA",sum!B615,"*")</f>
        <v/>
      </c>
      <c r="AD622" s="1" t="n"/>
      <c r="AE622" s="1">
        <f>IF(sum!A615="MA",sum!E615,"*")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2025</v>
      </c>
      <c r="AK622" s="1">
        <f>IF(sum!A615="ON",sum!B615,"*")</f>
        <v/>
      </c>
      <c r="AL622" s="1" t="n"/>
      <c r="AM622" s="1">
        <f>IF(sum!A615="ON",sum!E615,"*")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2025</v>
      </c>
      <c r="AS622" s="1">
        <f>IF(sum!A615="QU",sum!B615,"*")</f>
        <v/>
      </c>
      <c r="AT622" s="1" t="n"/>
      <c r="AU622" s="1">
        <f>IF(sum!A615="QU",sum!E615,"*")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2025</v>
      </c>
      <c r="BA622" s="1">
        <f>IF(sum!A615="SA",sum!B615,"*")</f>
        <v/>
      </c>
      <c r="BB622" s="1" t="n"/>
      <c r="BC622" s="1">
        <f>IF(sum!A615="SA",sum!E615,"*")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2025</v>
      </c>
      <c r="J623" s="1" t="inlineStr">
        <is>
          <t>NCAP_BND</t>
        </is>
      </c>
      <c r="K623" s="1" t="inlineStr">
        <is>
          <t>FX</t>
        </is>
      </c>
      <c r="L623" s="1" t="n">
        <v>2025</v>
      </c>
      <c r="M623" s="1">
        <f>IF(sum!A616="AT",sum!B616,"*")</f>
        <v/>
      </c>
      <c r="N623" s="1" t="n"/>
      <c r="O623" s="1">
        <f>IF(sum!A616="AT",sum!E616,"*")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2025</v>
      </c>
      <c r="U623" s="1">
        <f>IF(sum!A616="BC",sum!B616,"*")</f>
        <v/>
      </c>
      <c r="V623" s="1" t="n"/>
      <c r="W623" s="1">
        <f>IF(sum!A616="BC",sum!E616,"*")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2025</v>
      </c>
      <c r="AC623" s="1">
        <f>IF(sum!A616="MA",sum!B616,"*")</f>
        <v/>
      </c>
      <c r="AD623" s="1" t="n"/>
      <c r="AE623" s="1">
        <f>IF(sum!A616="MA",sum!E616,"*")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2025</v>
      </c>
      <c r="AK623" s="1">
        <f>IF(sum!A616="ON",sum!B616,"*")</f>
        <v/>
      </c>
      <c r="AL623" s="1" t="n"/>
      <c r="AM623" s="1">
        <f>IF(sum!A616="ON",sum!E616,"*")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2025</v>
      </c>
      <c r="AS623" s="1">
        <f>IF(sum!A616="QU",sum!B616,"*")</f>
        <v/>
      </c>
      <c r="AT623" s="1" t="n"/>
      <c r="AU623" s="1">
        <f>IF(sum!A616="QU",sum!E616,"*")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2025</v>
      </c>
      <c r="BA623" s="1">
        <f>IF(sum!A616="SA",sum!B616,"*")</f>
        <v/>
      </c>
      <c r="BB623" s="1" t="n"/>
      <c r="BC623" s="1">
        <f>IF(sum!A616="SA",sum!E616,"*")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2025</v>
      </c>
      <c r="J624" s="4" t="inlineStr">
        <is>
          <t>NCAP_BND</t>
        </is>
      </c>
      <c r="K624" s="4" t="inlineStr">
        <is>
          <t>FX</t>
        </is>
      </c>
      <c r="L624" s="4" t="n">
        <v>2025</v>
      </c>
      <c r="M624" s="1">
        <f>IF(sum!A617="AT",sum!B617,"*")</f>
        <v/>
      </c>
      <c r="N624" s="1" t="n"/>
      <c r="O624" s="1">
        <f>IF(sum!A617="AT",sum!E617,"*")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2025</v>
      </c>
      <c r="U624" s="1">
        <f>IF(sum!A617="BC",sum!B617,"*")</f>
        <v/>
      </c>
      <c r="V624" s="1" t="n"/>
      <c r="W624" s="1">
        <f>IF(sum!A617="BC",sum!E617,"*")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2025</v>
      </c>
      <c r="AC624" s="1">
        <f>IF(sum!A617="MA",sum!B617,"*")</f>
        <v/>
      </c>
      <c r="AD624" s="1" t="n"/>
      <c r="AE624" s="1">
        <f>IF(sum!A617="MA",sum!E617,"*")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2025</v>
      </c>
      <c r="AK624" s="1">
        <f>IF(sum!A617="ON",sum!B617,"*")</f>
        <v/>
      </c>
      <c r="AL624" s="1" t="n"/>
      <c r="AM624" s="1">
        <f>IF(sum!A617="ON",sum!E617,"*")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2025</v>
      </c>
      <c r="AS624" s="1">
        <f>IF(sum!A617="QU",sum!B617,"*")</f>
        <v/>
      </c>
      <c r="AT624" s="1" t="n"/>
      <c r="AU624" s="1">
        <f>IF(sum!A617="QU",sum!E617,"*")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2025</v>
      </c>
      <c r="BA624" s="1">
        <f>IF(sum!A617="SA",sum!B617,"*")</f>
        <v/>
      </c>
      <c r="BB624" s="1" t="n"/>
      <c r="BC624" s="1">
        <f>IF(sum!A617="SA",sum!E617,"*")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2025</v>
      </c>
      <c r="J625" s="1" t="inlineStr">
        <is>
          <t>NCAP_BND</t>
        </is>
      </c>
      <c r="K625" s="1" t="inlineStr">
        <is>
          <t>FX</t>
        </is>
      </c>
      <c r="L625" s="1" t="n">
        <v>2025</v>
      </c>
      <c r="M625" s="1">
        <f>IF(sum!A618="AT",sum!B618,"*")</f>
        <v/>
      </c>
      <c r="N625" s="1" t="n"/>
      <c r="O625" s="1">
        <f>IF(sum!A618="AT",sum!E618,"*")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2025</v>
      </c>
      <c r="U625" s="1">
        <f>IF(sum!A618="BC",sum!B618,"*")</f>
        <v/>
      </c>
      <c r="V625" s="1" t="n"/>
      <c r="W625" s="1">
        <f>IF(sum!A618="BC",sum!E618,"*")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2025</v>
      </c>
      <c r="AC625" s="1">
        <f>IF(sum!A618="MA",sum!B618,"*")</f>
        <v/>
      </c>
      <c r="AD625" s="1" t="n"/>
      <c r="AE625" s="1">
        <f>IF(sum!A618="MA",sum!E618,"*")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2025</v>
      </c>
      <c r="AK625" s="1">
        <f>IF(sum!A618="ON",sum!B618,"*")</f>
        <v/>
      </c>
      <c r="AL625" s="1" t="n"/>
      <c r="AM625" s="1">
        <f>IF(sum!A618="ON",sum!E618,"*")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2025</v>
      </c>
      <c r="AS625" s="1">
        <f>IF(sum!A618="QU",sum!B618,"*")</f>
        <v/>
      </c>
      <c r="AT625" s="1" t="n"/>
      <c r="AU625" s="1">
        <f>IF(sum!A618="QU",sum!E618,"*")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2025</v>
      </c>
      <c r="BA625" s="1">
        <f>IF(sum!A618="SA",sum!B618,"*")</f>
        <v/>
      </c>
      <c r="BB625" s="1" t="n"/>
      <c r="BC625" s="1">
        <f>IF(sum!A618="SA",sum!E618,"*")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2025</v>
      </c>
      <c r="J626" s="1" t="inlineStr">
        <is>
          <t>NCAP_BND</t>
        </is>
      </c>
      <c r="K626" s="1" t="inlineStr">
        <is>
          <t>FX</t>
        </is>
      </c>
      <c r="L626" s="1" t="n">
        <v>2025</v>
      </c>
      <c r="M626" s="1">
        <f>IF(sum!A619="AT",sum!B619,"*")</f>
        <v/>
      </c>
      <c r="N626" s="1" t="n"/>
      <c r="O626" s="1">
        <f>IF(sum!A619="AT",sum!E619,"*")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2025</v>
      </c>
      <c r="U626" s="1">
        <f>IF(sum!A619="BC",sum!B619,"*")</f>
        <v/>
      </c>
      <c r="V626" s="1" t="n"/>
      <c r="W626" s="1">
        <f>IF(sum!A619="BC",sum!E619,"*")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2025</v>
      </c>
      <c r="AC626" s="1">
        <f>IF(sum!A619="MA",sum!B619,"*")</f>
        <v/>
      </c>
      <c r="AD626" s="1" t="n"/>
      <c r="AE626" s="1">
        <f>IF(sum!A619="MA",sum!E619,"*")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2025</v>
      </c>
      <c r="AK626" s="1">
        <f>IF(sum!A619="ON",sum!B619,"*")</f>
        <v/>
      </c>
      <c r="AL626" s="1" t="n"/>
      <c r="AM626" s="1">
        <f>IF(sum!A619="ON",sum!E619,"*")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2025</v>
      </c>
      <c r="AS626" s="1">
        <f>IF(sum!A619="QU",sum!B619,"*")</f>
        <v/>
      </c>
      <c r="AT626" s="1" t="n"/>
      <c r="AU626" s="1">
        <f>IF(sum!A619="QU",sum!E619,"*")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2025</v>
      </c>
      <c r="BA626" s="1">
        <f>IF(sum!A619="SA",sum!B619,"*")</f>
        <v/>
      </c>
      <c r="BB626" s="1" t="n"/>
      <c r="BC626" s="1">
        <f>IF(sum!A619="SA",sum!E619,"*")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2025</v>
      </c>
      <c r="J627" s="4" t="inlineStr">
        <is>
          <t>NCAP_BND</t>
        </is>
      </c>
      <c r="K627" s="4" t="inlineStr">
        <is>
          <t>FX</t>
        </is>
      </c>
      <c r="L627" s="4" t="n">
        <v>2025</v>
      </c>
      <c r="M627" s="1">
        <f>IF(sum!A620="AT",sum!B620,"*")</f>
        <v/>
      </c>
      <c r="N627" s="1" t="n"/>
      <c r="O627" s="1">
        <f>IF(sum!A620="AT",sum!E620,"*")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2025</v>
      </c>
      <c r="U627" s="1">
        <f>IF(sum!A620="BC",sum!B620,"*")</f>
        <v/>
      </c>
      <c r="V627" s="1" t="n"/>
      <c r="W627" s="1">
        <f>IF(sum!A620="BC",sum!E620,"*")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2025</v>
      </c>
      <c r="AC627" s="1">
        <f>IF(sum!A620="MA",sum!B620,"*")</f>
        <v/>
      </c>
      <c r="AD627" s="1" t="n"/>
      <c r="AE627" s="1">
        <f>IF(sum!A620="MA",sum!E620,"*")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2025</v>
      </c>
      <c r="AK627" s="1">
        <f>IF(sum!A620="ON",sum!B620,"*")</f>
        <v/>
      </c>
      <c r="AL627" s="1" t="n"/>
      <c r="AM627" s="1">
        <f>IF(sum!A620="ON",sum!E620,"*")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2025</v>
      </c>
      <c r="AS627" s="1">
        <f>IF(sum!A620="QU",sum!B620,"*")</f>
        <v/>
      </c>
      <c r="AT627" s="1" t="n"/>
      <c r="AU627" s="1">
        <f>IF(sum!A620="QU",sum!E620,"*")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2025</v>
      </c>
      <c r="BA627" s="1">
        <f>IF(sum!A620="SA",sum!B620,"*")</f>
        <v/>
      </c>
      <c r="BB627" s="1" t="n"/>
      <c r="BC627" s="1">
        <f>IF(sum!A620="SA",sum!E620,"*")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2025</v>
      </c>
      <c r="J628" s="1" t="inlineStr">
        <is>
          <t>NCAP_BND</t>
        </is>
      </c>
      <c r="K628" s="1" t="inlineStr">
        <is>
          <t>FX</t>
        </is>
      </c>
      <c r="L628" s="1" t="n">
        <v>2025</v>
      </c>
      <c r="M628" s="1">
        <f>IF(sum!A621="AT",sum!B621,"*")</f>
        <v/>
      </c>
      <c r="N628" s="1" t="n"/>
      <c r="O628" s="1">
        <f>IF(sum!A621="AT",sum!E621,"*")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2025</v>
      </c>
      <c r="U628" s="1">
        <f>IF(sum!A621="BC",sum!B621,"*")</f>
        <v/>
      </c>
      <c r="V628" s="1" t="n"/>
      <c r="W628" s="1">
        <f>IF(sum!A621="BC",sum!E621,"*")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2025</v>
      </c>
      <c r="AC628" s="1">
        <f>IF(sum!A621="MA",sum!B621,"*")</f>
        <v/>
      </c>
      <c r="AD628" s="1" t="n"/>
      <c r="AE628" s="1">
        <f>IF(sum!A621="MA",sum!E621,"*")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2025</v>
      </c>
      <c r="AK628" s="1">
        <f>IF(sum!A621="ON",sum!B621,"*")</f>
        <v/>
      </c>
      <c r="AL628" s="1" t="n"/>
      <c r="AM628" s="1">
        <f>IF(sum!A621="ON",sum!E621,"*")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2025</v>
      </c>
      <c r="AS628" s="1">
        <f>IF(sum!A621="QU",sum!B621,"*")</f>
        <v/>
      </c>
      <c r="AT628" s="1" t="n"/>
      <c r="AU628" s="1">
        <f>IF(sum!A621="QU",sum!E621,"*")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2025</v>
      </c>
      <c r="BA628" s="1">
        <f>IF(sum!A621="SA",sum!B621,"*")</f>
        <v/>
      </c>
      <c r="BB628" s="1" t="n"/>
      <c r="BC628" s="1">
        <f>IF(sum!A621="SA",sum!E621,"*")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2025</v>
      </c>
      <c r="J629" s="1" t="inlineStr">
        <is>
          <t>NCAP_BND</t>
        </is>
      </c>
      <c r="K629" s="1" t="inlineStr">
        <is>
          <t>FX</t>
        </is>
      </c>
      <c r="L629" s="1" t="n">
        <v>2025</v>
      </c>
      <c r="M629" s="1">
        <f>IF(sum!A622="AT",sum!B622,"*")</f>
        <v/>
      </c>
      <c r="N629" s="1" t="n"/>
      <c r="O629" s="1">
        <f>IF(sum!A622="AT",sum!E622,"*")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2025</v>
      </c>
      <c r="U629" s="1">
        <f>IF(sum!A622="BC",sum!B622,"*")</f>
        <v/>
      </c>
      <c r="V629" s="1" t="n"/>
      <c r="W629" s="1">
        <f>IF(sum!A622="BC",sum!E622,"*")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2025</v>
      </c>
      <c r="AC629" s="1">
        <f>IF(sum!A622="MA",sum!B622,"*")</f>
        <v/>
      </c>
      <c r="AD629" s="1" t="n"/>
      <c r="AE629" s="1">
        <f>IF(sum!A622="MA",sum!E622,"*")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2025</v>
      </c>
      <c r="AK629" s="1">
        <f>IF(sum!A622="ON",sum!B622,"*")</f>
        <v/>
      </c>
      <c r="AL629" s="1" t="n"/>
      <c r="AM629" s="1">
        <f>IF(sum!A622="ON",sum!E622,"*")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2025</v>
      </c>
      <c r="AS629" s="1">
        <f>IF(sum!A622="QU",sum!B622,"*")</f>
        <v/>
      </c>
      <c r="AT629" s="1" t="n"/>
      <c r="AU629" s="1">
        <f>IF(sum!A622="QU",sum!E622,"*")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2025</v>
      </c>
      <c r="BA629" s="1">
        <f>IF(sum!A622="SA",sum!B622,"*")</f>
        <v/>
      </c>
      <c r="BB629" s="1" t="n"/>
      <c r="BC629" s="1">
        <f>IF(sum!A622="SA",sum!E622,"*")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2025</v>
      </c>
      <c r="J630" s="4" t="inlineStr">
        <is>
          <t>NCAP_BND</t>
        </is>
      </c>
      <c r="K630" s="4" t="inlineStr">
        <is>
          <t>FX</t>
        </is>
      </c>
      <c r="L630" s="4" t="n">
        <v>2025</v>
      </c>
      <c r="M630" s="1">
        <f>IF(sum!A623="AT",sum!B623,"*")</f>
        <v/>
      </c>
      <c r="N630" s="1" t="n"/>
      <c r="O630" s="1">
        <f>IF(sum!A623="AT",sum!E623,"*")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2025</v>
      </c>
      <c r="U630" s="1">
        <f>IF(sum!A623="BC",sum!B623,"*")</f>
        <v/>
      </c>
      <c r="V630" s="1" t="n"/>
      <c r="W630" s="1">
        <f>IF(sum!A623="BC",sum!E623,"*")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2025</v>
      </c>
      <c r="AC630" s="1">
        <f>IF(sum!A623="MA",sum!B623,"*")</f>
        <v/>
      </c>
      <c r="AD630" s="1" t="n"/>
      <c r="AE630" s="1">
        <f>IF(sum!A623="MA",sum!E623,"*")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2025</v>
      </c>
      <c r="AK630" s="1">
        <f>IF(sum!A623="ON",sum!B623,"*")</f>
        <v/>
      </c>
      <c r="AL630" s="1" t="n"/>
      <c r="AM630" s="1">
        <f>IF(sum!A623="ON",sum!E623,"*")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2025</v>
      </c>
      <c r="AS630" s="1">
        <f>IF(sum!A623="QU",sum!B623,"*")</f>
        <v/>
      </c>
      <c r="AT630" s="1" t="n"/>
      <c r="AU630" s="1">
        <f>IF(sum!A623="QU",sum!E623,"*")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2025</v>
      </c>
      <c r="BA630" s="1">
        <f>IF(sum!A623="SA",sum!B623,"*")</f>
        <v/>
      </c>
      <c r="BB630" s="1" t="n"/>
      <c r="BC630" s="1">
        <f>IF(sum!A623="SA",sum!E623,"*")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2025</v>
      </c>
      <c r="J631" s="1" t="inlineStr">
        <is>
          <t>NCAP_BND</t>
        </is>
      </c>
      <c r="K631" s="1" t="inlineStr">
        <is>
          <t>FX</t>
        </is>
      </c>
      <c r="L631" s="1" t="n">
        <v>2025</v>
      </c>
      <c r="M631" s="1">
        <f>IF(sum!A624="AT",sum!B624,"*")</f>
        <v/>
      </c>
      <c r="N631" s="1" t="n"/>
      <c r="O631" s="1">
        <f>IF(sum!A624="AT",sum!E624,"*")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2025</v>
      </c>
      <c r="U631" s="1">
        <f>IF(sum!A624="BC",sum!B624,"*")</f>
        <v/>
      </c>
      <c r="V631" s="1" t="n"/>
      <c r="W631" s="1">
        <f>IF(sum!A624="BC",sum!E624,"*")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2025</v>
      </c>
      <c r="AC631" s="1">
        <f>IF(sum!A624="MA",sum!B624,"*")</f>
        <v/>
      </c>
      <c r="AD631" s="1" t="n"/>
      <c r="AE631" s="1">
        <f>IF(sum!A624="MA",sum!E624,"*")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2025</v>
      </c>
      <c r="AK631" s="1">
        <f>IF(sum!A624="ON",sum!B624,"*")</f>
        <v/>
      </c>
      <c r="AL631" s="1" t="n"/>
      <c r="AM631" s="1">
        <f>IF(sum!A624="ON",sum!E624,"*")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2025</v>
      </c>
      <c r="AS631" s="1">
        <f>IF(sum!A624="QU",sum!B624,"*")</f>
        <v/>
      </c>
      <c r="AT631" s="1" t="n"/>
      <c r="AU631" s="1">
        <f>IF(sum!A624="QU",sum!E624,"*")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2025</v>
      </c>
      <c r="BA631" s="1">
        <f>IF(sum!A624="SA",sum!B624,"*")</f>
        <v/>
      </c>
      <c r="BB631" s="1" t="n"/>
      <c r="BC631" s="1">
        <f>IF(sum!A624="SA",sum!E624,"*")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2025</v>
      </c>
      <c r="J632" s="1" t="inlineStr">
        <is>
          <t>NCAP_BND</t>
        </is>
      </c>
      <c r="K632" s="1" t="inlineStr">
        <is>
          <t>FX</t>
        </is>
      </c>
      <c r="L632" s="1" t="n">
        <v>2025</v>
      </c>
      <c r="M632" s="1">
        <f>IF(sum!A625="AT",sum!B625,"*")</f>
        <v/>
      </c>
      <c r="N632" s="1" t="n"/>
      <c r="O632" s="1">
        <f>IF(sum!A625="AT",sum!E625,"*")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2025</v>
      </c>
      <c r="U632" s="1">
        <f>IF(sum!A625="BC",sum!B625,"*")</f>
        <v/>
      </c>
      <c r="V632" s="1" t="n"/>
      <c r="W632" s="1">
        <f>IF(sum!A625="BC",sum!E625,"*")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2025</v>
      </c>
      <c r="AC632" s="1">
        <f>IF(sum!A625="MA",sum!B625,"*")</f>
        <v/>
      </c>
      <c r="AD632" s="1" t="n"/>
      <c r="AE632" s="1">
        <f>IF(sum!A625="MA",sum!E625,"*")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2025</v>
      </c>
      <c r="AK632" s="1">
        <f>IF(sum!A625="ON",sum!B625,"*")</f>
        <v/>
      </c>
      <c r="AL632" s="1" t="n"/>
      <c r="AM632" s="1">
        <f>IF(sum!A625="ON",sum!E625,"*")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2025</v>
      </c>
      <c r="AS632" s="1">
        <f>IF(sum!A625="QU",sum!B625,"*")</f>
        <v/>
      </c>
      <c r="AT632" s="1" t="n"/>
      <c r="AU632" s="1">
        <f>IF(sum!A625="QU",sum!E625,"*")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2025</v>
      </c>
      <c r="BA632" s="1">
        <f>IF(sum!A625="SA",sum!B625,"*")</f>
        <v/>
      </c>
      <c r="BB632" s="1" t="n"/>
      <c r="BC632" s="1">
        <f>IF(sum!A625="SA",sum!E625,"*")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2025</v>
      </c>
      <c r="J633" s="4" t="inlineStr">
        <is>
          <t>NCAP_BND</t>
        </is>
      </c>
      <c r="K633" s="4" t="inlineStr">
        <is>
          <t>FX</t>
        </is>
      </c>
      <c r="L633" s="4" t="n">
        <v>2025</v>
      </c>
      <c r="M633" s="1">
        <f>IF(sum!A626="AT",sum!B626,"*")</f>
        <v/>
      </c>
      <c r="N633" s="1" t="n"/>
      <c r="O633" s="1">
        <f>IF(sum!A626="AT",sum!E626,"*")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2025</v>
      </c>
      <c r="U633" s="1">
        <f>IF(sum!A626="BC",sum!B626,"*")</f>
        <v/>
      </c>
      <c r="V633" s="1" t="n"/>
      <c r="W633" s="1">
        <f>IF(sum!A626="BC",sum!E626,"*")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2025</v>
      </c>
      <c r="AC633" s="1">
        <f>IF(sum!A626="MA",sum!B626,"*")</f>
        <v/>
      </c>
      <c r="AD633" s="1" t="n"/>
      <c r="AE633" s="1">
        <f>IF(sum!A626="MA",sum!E626,"*")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2025</v>
      </c>
      <c r="AK633" s="1">
        <f>IF(sum!A626="ON",sum!B626,"*")</f>
        <v/>
      </c>
      <c r="AL633" s="1" t="n"/>
      <c r="AM633" s="1">
        <f>IF(sum!A626="ON",sum!E626,"*")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2025</v>
      </c>
      <c r="AS633" s="1">
        <f>IF(sum!A626="QU",sum!B626,"*")</f>
        <v/>
      </c>
      <c r="AT633" s="1" t="n"/>
      <c r="AU633" s="1">
        <f>IF(sum!A626="QU",sum!E626,"*")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2025</v>
      </c>
      <c r="BA633" s="1">
        <f>IF(sum!A626="SA",sum!B626,"*")</f>
        <v/>
      </c>
      <c r="BB633" s="1" t="n"/>
      <c r="BC633" s="1">
        <f>IF(sum!A626="SA",sum!E626,"*")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2025</v>
      </c>
      <c r="J634" s="1" t="inlineStr">
        <is>
          <t>NCAP_BND</t>
        </is>
      </c>
      <c r="K634" s="1" t="inlineStr">
        <is>
          <t>FX</t>
        </is>
      </c>
      <c r="L634" s="1" t="n">
        <v>2025</v>
      </c>
      <c r="M634" s="1">
        <f>IF(sum!A627="AT",sum!B627,"*")</f>
        <v/>
      </c>
      <c r="N634" s="1" t="n"/>
      <c r="O634" s="1">
        <f>IF(sum!A627="AT",sum!E627,"*")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2025</v>
      </c>
      <c r="U634" s="1">
        <f>IF(sum!A627="BC",sum!B627,"*")</f>
        <v/>
      </c>
      <c r="V634" s="1" t="n"/>
      <c r="W634" s="1">
        <f>IF(sum!A627="BC",sum!E627,"*")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2025</v>
      </c>
      <c r="AC634" s="1">
        <f>IF(sum!A627="MA",sum!B627,"*")</f>
        <v/>
      </c>
      <c r="AD634" s="1" t="n"/>
      <c r="AE634" s="1">
        <f>IF(sum!A627="MA",sum!E627,"*")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2025</v>
      </c>
      <c r="AK634" s="1">
        <f>IF(sum!A627="ON",sum!B627,"*")</f>
        <v/>
      </c>
      <c r="AL634" s="1" t="n"/>
      <c r="AM634" s="1">
        <f>IF(sum!A627="ON",sum!E627,"*")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2025</v>
      </c>
      <c r="AS634" s="1">
        <f>IF(sum!A627="QU",sum!B627,"*")</f>
        <v/>
      </c>
      <c r="AT634" s="1" t="n"/>
      <c r="AU634" s="1">
        <f>IF(sum!A627="QU",sum!E627,"*")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2025</v>
      </c>
      <c r="BA634" s="1">
        <f>IF(sum!A627="SA",sum!B627,"*")</f>
        <v/>
      </c>
      <c r="BB634" s="1" t="n"/>
      <c r="BC634" s="1">
        <f>IF(sum!A627="SA",sum!E627,"*")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2025</v>
      </c>
      <c r="J635" s="1" t="inlineStr">
        <is>
          <t>NCAP_BND</t>
        </is>
      </c>
      <c r="K635" s="1" t="inlineStr">
        <is>
          <t>FX</t>
        </is>
      </c>
      <c r="L635" s="1" t="n">
        <v>2025</v>
      </c>
      <c r="M635" s="1">
        <f>IF(sum!A628="AT",sum!B628,"*")</f>
        <v/>
      </c>
      <c r="N635" s="1" t="n"/>
      <c r="O635" s="1">
        <f>IF(sum!A628="AT",sum!E628,"*")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2025</v>
      </c>
      <c r="U635" s="1">
        <f>IF(sum!A628="BC",sum!B628,"*")</f>
        <v/>
      </c>
      <c r="V635" s="1" t="n"/>
      <c r="W635" s="1">
        <f>IF(sum!A628="BC",sum!E628,"*")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2025</v>
      </c>
      <c r="AC635" s="1">
        <f>IF(sum!A628="MA",sum!B628,"*")</f>
        <v/>
      </c>
      <c r="AD635" s="1" t="n"/>
      <c r="AE635" s="1">
        <f>IF(sum!A628="MA",sum!E628,"*")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2025</v>
      </c>
      <c r="AK635" s="1">
        <f>IF(sum!A628="ON",sum!B628,"*")</f>
        <v/>
      </c>
      <c r="AL635" s="1" t="n"/>
      <c r="AM635" s="1">
        <f>IF(sum!A628="ON",sum!E628,"*")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2025</v>
      </c>
      <c r="AS635" s="1">
        <f>IF(sum!A628="QU",sum!B628,"*")</f>
        <v/>
      </c>
      <c r="AT635" s="1" t="n"/>
      <c r="AU635" s="1">
        <f>IF(sum!A628="QU",sum!E628,"*")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2025</v>
      </c>
      <c r="BA635" s="1">
        <f>IF(sum!A628="SA",sum!B628,"*")</f>
        <v/>
      </c>
      <c r="BB635" s="1" t="n"/>
      <c r="BC635" s="1">
        <f>IF(sum!A628="SA",sum!E628,"*")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2025</v>
      </c>
      <c r="J636" s="4" t="inlineStr">
        <is>
          <t>NCAP_BND</t>
        </is>
      </c>
      <c r="K636" s="4" t="inlineStr">
        <is>
          <t>FX</t>
        </is>
      </c>
      <c r="L636" s="4" t="n">
        <v>2025</v>
      </c>
      <c r="M636" s="1">
        <f>IF(sum!A629="AT",sum!B629,"*")</f>
        <v/>
      </c>
      <c r="N636" s="1" t="n"/>
      <c r="O636" s="1">
        <f>IF(sum!A629="AT",sum!E629,"*")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2025</v>
      </c>
      <c r="U636" s="1">
        <f>IF(sum!A629="BC",sum!B629,"*")</f>
        <v/>
      </c>
      <c r="V636" s="1" t="n"/>
      <c r="W636" s="1">
        <f>IF(sum!A629="BC",sum!E629,"*")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2025</v>
      </c>
      <c r="AC636" s="1">
        <f>IF(sum!A629="MA",sum!B629,"*")</f>
        <v/>
      </c>
      <c r="AD636" s="1" t="n"/>
      <c r="AE636" s="1">
        <f>IF(sum!A629="MA",sum!E629,"*")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2025</v>
      </c>
      <c r="AK636" s="1">
        <f>IF(sum!A629="ON",sum!B629,"*")</f>
        <v/>
      </c>
      <c r="AL636" s="1" t="n"/>
      <c r="AM636" s="1">
        <f>IF(sum!A629="ON",sum!E629,"*")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2025</v>
      </c>
      <c r="AS636" s="1">
        <f>IF(sum!A629="QU",sum!B629,"*")</f>
        <v/>
      </c>
      <c r="AT636" s="1" t="n"/>
      <c r="AU636" s="1">
        <f>IF(sum!A629="QU",sum!E629,"*")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2025</v>
      </c>
      <c r="BA636" s="1">
        <f>IF(sum!A629="SA",sum!B629,"*")</f>
        <v/>
      </c>
      <c r="BB636" s="1" t="n"/>
      <c r="BC636" s="1">
        <f>IF(sum!A629="SA",sum!E629,"*")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2025</v>
      </c>
      <c r="J637" s="1" t="inlineStr">
        <is>
          <t>NCAP_BND</t>
        </is>
      </c>
      <c r="K637" s="1" t="inlineStr">
        <is>
          <t>FX</t>
        </is>
      </c>
      <c r="L637" s="1" t="n">
        <v>2025</v>
      </c>
      <c r="M637" s="1">
        <f>IF(sum!A630="AT",sum!B630,"*")</f>
        <v/>
      </c>
      <c r="N637" s="1" t="n"/>
      <c r="O637" s="1">
        <f>IF(sum!A630="AT",sum!E630,"*")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2025</v>
      </c>
      <c r="U637" s="1">
        <f>IF(sum!A630="BC",sum!B630,"*")</f>
        <v/>
      </c>
      <c r="V637" s="1" t="n"/>
      <c r="W637" s="1">
        <f>IF(sum!A630="BC",sum!E630,"*")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2025</v>
      </c>
      <c r="AC637" s="1">
        <f>IF(sum!A630="MA",sum!B630,"*")</f>
        <v/>
      </c>
      <c r="AD637" s="1" t="n"/>
      <c r="AE637" s="1">
        <f>IF(sum!A630="MA",sum!E630,"*")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2025</v>
      </c>
      <c r="AK637" s="1">
        <f>IF(sum!A630="ON",sum!B630,"*")</f>
        <v/>
      </c>
      <c r="AL637" s="1" t="n"/>
      <c r="AM637" s="1">
        <f>IF(sum!A630="ON",sum!E630,"*")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2025</v>
      </c>
      <c r="AS637" s="1">
        <f>IF(sum!A630="QU",sum!B630,"*")</f>
        <v/>
      </c>
      <c r="AT637" s="1" t="n"/>
      <c r="AU637" s="1">
        <f>IF(sum!A630="QU",sum!E630,"*")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2025</v>
      </c>
      <c r="BA637" s="1">
        <f>IF(sum!A630="SA",sum!B630,"*")</f>
        <v/>
      </c>
      <c r="BB637" s="1" t="n"/>
      <c r="BC637" s="1">
        <f>IF(sum!A630="SA",sum!E630,"*")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2025</v>
      </c>
      <c r="J638" s="1" t="inlineStr">
        <is>
          <t>NCAP_BND</t>
        </is>
      </c>
      <c r="K638" s="1" t="inlineStr">
        <is>
          <t>FX</t>
        </is>
      </c>
      <c r="L638" s="1" t="n">
        <v>2025</v>
      </c>
      <c r="M638" s="1">
        <f>IF(sum!A631="AT",sum!B631,"*")</f>
        <v/>
      </c>
      <c r="N638" s="1" t="n"/>
      <c r="O638" s="1">
        <f>IF(sum!A631="AT",sum!E631,"*")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2025</v>
      </c>
      <c r="U638" s="1">
        <f>IF(sum!A631="BC",sum!B631,"*")</f>
        <v/>
      </c>
      <c r="V638" s="1" t="n"/>
      <c r="W638" s="1">
        <f>IF(sum!A631="BC",sum!E631,"*")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2025</v>
      </c>
      <c r="AC638" s="1">
        <f>IF(sum!A631="MA",sum!B631,"*")</f>
        <v/>
      </c>
      <c r="AD638" s="1" t="n"/>
      <c r="AE638" s="1">
        <f>IF(sum!A631="MA",sum!E631,"*")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2025</v>
      </c>
      <c r="AK638" s="1">
        <f>IF(sum!A631="ON",sum!B631,"*")</f>
        <v/>
      </c>
      <c r="AL638" s="1" t="n"/>
      <c r="AM638" s="1">
        <f>IF(sum!A631="ON",sum!E631,"*")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2025</v>
      </c>
      <c r="AS638" s="1">
        <f>IF(sum!A631="QU",sum!B631,"*")</f>
        <v/>
      </c>
      <c r="AT638" s="1" t="n"/>
      <c r="AU638" s="1">
        <f>IF(sum!A631="QU",sum!E631,"*")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2025</v>
      </c>
      <c r="BA638" s="1">
        <f>IF(sum!A631="SA",sum!B631,"*")</f>
        <v/>
      </c>
      <c r="BB638" s="1" t="n"/>
      <c r="BC638" s="1">
        <f>IF(sum!A631="SA",sum!E631,"*")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2025</v>
      </c>
      <c r="J639" s="4" t="inlineStr">
        <is>
          <t>NCAP_BND</t>
        </is>
      </c>
      <c r="K639" s="4" t="inlineStr">
        <is>
          <t>FX</t>
        </is>
      </c>
      <c r="L639" s="4" t="n">
        <v>2025</v>
      </c>
      <c r="M639" s="1">
        <f>IF(sum!A632="AT",sum!B632,"*")</f>
        <v/>
      </c>
      <c r="N639" s="1" t="n"/>
      <c r="O639" s="1">
        <f>IF(sum!A632="AT",sum!E632,"*")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2025</v>
      </c>
      <c r="U639" s="1">
        <f>IF(sum!A632="BC",sum!B632,"*")</f>
        <v/>
      </c>
      <c r="V639" s="1" t="n"/>
      <c r="W639" s="1">
        <f>IF(sum!A632="BC",sum!E632,"*")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2025</v>
      </c>
      <c r="AC639" s="1">
        <f>IF(sum!A632="MA",sum!B632,"*")</f>
        <v/>
      </c>
      <c r="AD639" s="1" t="n"/>
      <c r="AE639" s="1">
        <f>IF(sum!A632="MA",sum!E632,"*")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2025</v>
      </c>
      <c r="AK639" s="1">
        <f>IF(sum!A632="ON",sum!B632,"*")</f>
        <v/>
      </c>
      <c r="AL639" s="1" t="n"/>
      <c r="AM639" s="1">
        <f>IF(sum!A632="ON",sum!E632,"*")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2025</v>
      </c>
      <c r="AS639" s="1">
        <f>IF(sum!A632="QU",sum!B632,"*")</f>
        <v/>
      </c>
      <c r="AT639" s="1" t="n"/>
      <c r="AU639" s="1">
        <f>IF(sum!A632="QU",sum!E632,"*")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2025</v>
      </c>
      <c r="BA639" s="1">
        <f>IF(sum!A632="SA",sum!B632,"*")</f>
        <v/>
      </c>
      <c r="BB639" s="1" t="n"/>
      <c r="BC639" s="1">
        <f>IF(sum!A632="SA",sum!E632,"*")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2025</v>
      </c>
      <c r="J640" s="1" t="inlineStr">
        <is>
          <t>NCAP_BND</t>
        </is>
      </c>
      <c r="K640" s="1" t="inlineStr">
        <is>
          <t>FX</t>
        </is>
      </c>
      <c r="L640" s="1" t="n">
        <v>2025</v>
      </c>
      <c r="M640" s="1">
        <f>IF(sum!A633="AT",sum!B633,"*")</f>
        <v/>
      </c>
      <c r="N640" s="1" t="n"/>
      <c r="O640" s="1">
        <f>IF(sum!A633="AT",sum!E633,"*")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2025</v>
      </c>
      <c r="U640" s="1">
        <f>IF(sum!A633="BC",sum!B633,"*")</f>
        <v/>
      </c>
      <c r="V640" s="1" t="n"/>
      <c r="W640" s="1">
        <f>IF(sum!A633="BC",sum!E633,"*")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2025</v>
      </c>
      <c r="AC640" s="1">
        <f>IF(sum!A633="MA",sum!B633,"*")</f>
        <v/>
      </c>
      <c r="AD640" s="1" t="n"/>
      <c r="AE640" s="1">
        <f>IF(sum!A633="MA",sum!E633,"*")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2025</v>
      </c>
      <c r="AK640" s="1">
        <f>IF(sum!A633="ON",sum!B633,"*")</f>
        <v/>
      </c>
      <c r="AL640" s="1" t="n"/>
      <c r="AM640" s="1">
        <f>IF(sum!A633="ON",sum!E633,"*")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2025</v>
      </c>
      <c r="AS640" s="1">
        <f>IF(sum!A633="QU",sum!B633,"*")</f>
        <v/>
      </c>
      <c r="AT640" s="1" t="n"/>
      <c r="AU640" s="1">
        <f>IF(sum!A633="QU",sum!E633,"*")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2025</v>
      </c>
      <c r="BA640" s="1">
        <f>IF(sum!A633="SA",sum!B633,"*")</f>
        <v/>
      </c>
      <c r="BB640" s="1" t="n"/>
      <c r="BC640" s="1">
        <f>IF(sum!A633="SA",sum!E633,"*")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2025</v>
      </c>
      <c r="J641" s="1" t="inlineStr">
        <is>
          <t>NCAP_BND</t>
        </is>
      </c>
      <c r="K641" s="1" t="inlineStr">
        <is>
          <t>FX</t>
        </is>
      </c>
      <c r="L641" s="1" t="n">
        <v>2025</v>
      </c>
      <c r="M641" s="1">
        <f>IF(sum!A634="AT",sum!B634,"*")</f>
        <v/>
      </c>
      <c r="N641" s="1" t="n"/>
      <c r="O641" s="1">
        <f>IF(sum!A634="AT",sum!E634,"*")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2025</v>
      </c>
      <c r="U641" s="1">
        <f>IF(sum!A634="BC",sum!B634,"*")</f>
        <v/>
      </c>
      <c r="V641" s="1" t="n"/>
      <c r="W641" s="1">
        <f>IF(sum!A634="BC",sum!E634,"*")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2025</v>
      </c>
      <c r="AC641" s="1">
        <f>IF(sum!A634="MA",sum!B634,"*")</f>
        <v/>
      </c>
      <c r="AD641" s="1" t="n"/>
      <c r="AE641" s="1">
        <f>IF(sum!A634="MA",sum!E634,"*")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2025</v>
      </c>
      <c r="AK641" s="1">
        <f>IF(sum!A634="ON",sum!B634,"*")</f>
        <v/>
      </c>
      <c r="AL641" s="1" t="n"/>
      <c r="AM641" s="1">
        <f>IF(sum!A634="ON",sum!E634,"*")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2025</v>
      </c>
      <c r="AS641" s="1">
        <f>IF(sum!A634="QU",sum!B634,"*")</f>
        <v/>
      </c>
      <c r="AT641" s="1" t="n"/>
      <c r="AU641" s="1">
        <f>IF(sum!A634="QU",sum!E634,"*")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2025</v>
      </c>
      <c r="BA641" s="1">
        <f>IF(sum!A634="SA",sum!B634,"*")</f>
        <v/>
      </c>
      <c r="BB641" s="1" t="n"/>
      <c r="BC641" s="1">
        <f>IF(sum!A634="SA",sum!E634,"*")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2025</v>
      </c>
      <c r="J642" s="4" t="inlineStr">
        <is>
          <t>NCAP_BND</t>
        </is>
      </c>
      <c r="K642" s="4" t="inlineStr">
        <is>
          <t>FX</t>
        </is>
      </c>
      <c r="L642" s="4" t="n">
        <v>2025</v>
      </c>
      <c r="M642" s="1">
        <f>IF(sum!A635="AT",sum!B635,"*")</f>
        <v/>
      </c>
      <c r="N642" s="1" t="n"/>
      <c r="O642" s="1">
        <f>IF(sum!A635="AT",sum!E635,"*")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2025</v>
      </c>
      <c r="U642" s="1">
        <f>IF(sum!A635="BC",sum!B635,"*")</f>
        <v/>
      </c>
      <c r="V642" s="1" t="n"/>
      <c r="W642" s="1">
        <f>IF(sum!A635="BC",sum!E635,"*")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2025</v>
      </c>
      <c r="AC642" s="1">
        <f>IF(sum!A635="MA",sum!B635,"*")</f>
        <v/>
      </c>
      <c r="AD642" s="1" t="n"/>
      <c r="AE642" s="1">
        <f>IF(sum!A635="MA",sum!E635,"*")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2025</v>
      </c>
      <c r="AK642" s="1">
        <f>IF(sum!A635="ON",sum!B635,"*")</f>
        <v/>
      </c>
      <c r="AL642" s="1" t="n"/>
      <c r="AM642" s="1">
        <f>IF(sum!A635="ON",sum!E635,"*")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2025</v>
      </c>
      <c r="AS642" s="1">
        <f>IF(sum!A635="QU",sum!B635,"*")</f>
        <v/>
      </c>
      <c r="AT642" s="1" t="n"/>
      <c r="AU642" s="1">
        <f>IF(sum!A635="QU",sum!E635,"*")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2025</v>
      </c>
      <c r="BA642" s="1">
        <f>IF(sum!A635="SA",sum!B635,"*")</f>
        <v/>
      </c>
      <c r="BB642" s="1" t="n"/>
      <c r="BC642" s="1">
        <f>IF(sum!A635="SA",sum!E635,"*")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2025</v>
      </c>
      <c r="J643" s="1" t="inlineStr">
        <is>
          <t>NCAP_BND</t>
        </is>
      </c>
      <c r="K643" s="1" t="inlineStr">
        <is>
          <t>FX</t>
        </is>
      </c>
      <c r="L643" s="1" t="n">
        <v>2025</v>
      </c>
      <c r="M643" s="1">
        <f>IF(sum!A636="AT",sum!B636,"*")</f>
        <v/>
      </c>
      <c r="N643" s="1" t="n"/>
      <c r="O643" s="1">
        <f>IF(sum!A636="AT",sum!E636,"*")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2025</v>
      </c>
      <c r="U643" s="1">
        <f>IF(sum!A636="BC",sum!B636,"*")</f>
        <v/>
      </c>
      <c r="V643" s="1" t="n"/>
      <c r="W643" s="1">
        <f>IF(sum!A636="BC",sum!E636,"*")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2025</v>
      </c>
      <c r="AC643" s="1">
        <f>IF(sum!A636="MA",sum!B636,"*")</f>
        <v/>
      </c>
      <c r="AD643" s="1" t="n"/>
      <c r="AE643" s="1">
        <f>IF(sum!A636="MA",sum!E636,"*")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2025</v>
      </c>
      <c r="AK643" s="1">
        <f>IF(sum!A636="ON",sum!B636,"*")</f>
        <v/>
      </c>
      <c r="AL643" s="1" t="n"/>
      <c r="AM643" s="1">
        <f>IF(sum!A636="ON",sum!E636,"*")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2025</v>
      </c>
      <c r="AS643" s="1">
        <f>IF(sum!A636="QU",sum!B636,"*")</f>
        <v/>
      </c>
      <c r="AT643" s="1" t="n"/>
      <c r="AU643" s="1">
        <f>IF(sum!A636="QU",sum!E636,"*")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2025</v>
      </c>
      <c r="BA643" s="1">
        <f>IF(sum!A636="SA",sum!B636,"*")</f>
        <v/>
      </c>
      <c r="BB643" s="1" t="n"/>
      <c r="BC643" s="1">
        <f>IF(sum!A636="SA",sum!E636,"*")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2025</v>
      </c>
      <c r="J644" s="1" t="inlineStr">
        <is>
          <t>NCAP_BND</t>
        </is>
      </c>
      <c r="K644" s="1" t="inlineStr">
        <is>
          <t>FX</t>
        </is>
      </c>
      <c r="L644" s="1" t="n">
        <v>2025</v>
      </c>
      <c r="M644" s="1">
        <f>IF(sum!A637="AT",sum!B637,"*")</f>
        <v/>
      </c>
      <c r="N644" s="1" t="n"/>
      <c r="O644" s="1">
        <f>IF(sum!A637="AT",sum!E637,"*")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2025</v>
      </c>
      <c r="U644" s="1">
        <f>IF(sum!A637="BC",sum!B637,"*")</f>
        <v/>
      </c>
      <c r="V644" s="1" t="n"/>
      <c r="W644" s="1">
        <f>IF(sum!A637="BC",sum!E637,"*")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2025</v>
      </c>
      <c r="AC644" s="1">
        <f>IF(sum!A637="MA",sum!B637,"*")</f>
        <v/>
      </c>
      <c r="AD644" s="1" t="n"/>
      <c r="AE644" s="1">
        <f>IF(sum!A637="MA",sum!E637,"*")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2025</v>
      </c>
      <c r="AK644" s="1">
        <f>IF(sum!A637="ON",sum!B637,"*")</f>
        <v/>
      </c>
      <c r="AL644" s="1" t="n"/>
      <c r="AM644" s="1">
        <f>IF(sum!A637="ON",sum!E637,"*")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2025</v>
      </c>
      <c r="AS644" s="1">
        <f>IF(sum!A637="QU",sum!B637,"*")</f>
        <v/>
      </c>
      <c r="AT644" s="1" t="n"/>
      <c r="AU644" s="1">
        <f>IF(sum!A637="QU",sum!E637,"*")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2025</v>
      </c>
      <c r="BA644" s="1">
        <f>IF(sum!A637="SA",sum!B637,"*")</f>
        <v/>
      </c>
      <c r="BB644" s="1" t="n"/>
      <c r="BC644" s="1">
        <f>IF(sum!A637="SA",sum!E637,"*")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2025</v>
      </c>
      <c r="J645" s="4" t="inlineStr">
        <is>
          <t>NCAP_BND</t>
        </is>
      </c>
      <c r="K645" s="4" t="inlineStr">
        <is>
          <t>FX</t>
        </is>
      </c>
      <c r="L645" s="4" t="n">
        <v>2025</v>
      </c>
      <c r="M645" s="1">
        <f>IF(sum!A638="AT",sum!B638,"*")</f>
        <v/>
      </c>
      <c r="N645" s="1" t="n"/>
      <c r="O645" s="1">
        <f>IF(sum!A638="AT",sum!E638,"*")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2025</v>
      </c>
      <c r="U645" s="1">
        <f>IF(sum!A638="BC",sum!B638,"*")</f>
        <v/>
      </c>
      <c r="V645" s="1" t="n"/>
      <c r="W645" s="1">
        <f>IF(sum!A638="BC",sum!E638,"*")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2025</v>
      </c>
      <c r="AC645" s="1">
        <f>IF(sum!A638="MA",sum!B638,"*")</f>
        <v/>
      </c>
      <c r="AD645" s="1" t="n"/>
      <c r="AE645" s="1">
        <f>IF(sum!A638="MA",sum!E638,"*")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2025</v>
      </c>
      <c r="AK645" s="1">
        <f>IF(sum!A638="ON",sum!B638,"*")</f>
        <v/>
      </c>
      <c r="AL645" s="1" t="n"/>
      <c r="AM645" s="1">
        <f>IF(sum!A638="ON",sum!E638,"*")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2025</v>
      </c>
      <c r="AS645" s="1">
        <f>IF(sum!A638="QU",sum!B638,"*")</f>
        <v/>
      </c>
      <c r="AT645" s="1" t="n"/>
      <c r="AU645" s="1">
        <f>IF(sum!A638="QU",sum!E638,"*")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2025</v>
      </c>
      <c r="BA645" s="1">
        <f>IF(sum!A638="SA",sum!B638,"*")</f>
        <v/>
      </c>
      <c r="BB645" s="1" t="n"/>
      <c r="BC645" s="1">
        <f>IF(sum!A638="SA",sum!E638,"*")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2025</v>
      </c>
      <c r="J646" s="1" t="inlineStr">
        <is>
          <t>NCAP_BND</t>
        </is>
      </c>
      <c r="K646" s="1" t="inlineStr">
        <is>
          <t>FX</t>
        </is>
      </c>
      <c r="L646" s="1" t="n">
        <v>2025</v>
      </c>
      <c r="M646" s="1">
        <f>IF(sum!A639="AT",sum!B639,"*")</f>
        <v/>
      </c>
      <c r="N646" s="1" t="n"/>
      <c r="O646" s="1">
        <f>IF(sum!A639="AT",sum!E639,"*")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2025</v>
      </c>
      <c r="U646" s="1">
        <f>IF(sum!A639="BC",sum!B639,"*")</f>
        <v/>
      </c>
      <c r="V646" s="1" t="n"/>
      <c r="W646" s="1">
        <f>IF(sum!A639="BC",sum!E639,"*")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2025</v>
      </c>
      <c r="AC646" s="1">
        <f>IF(sum!A639="MA",sum!B639,"*")</f>
        <v/>
      </c>
      <c r="AD646" s="1" t="n"/>
      <c r="AE646" s="1">
        <f>IF(sum!A639="MA",sum!E639,"*")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2025</v>
      </c>
      <c r="AK646" s="1">
        <f>IF(sum!A639="ON",sum!B639,"*")</f>
        <v/>
      </c>
      <c r="AL646" s="1" t="n"/>
      <c r="AM646" s="1">
        <f>IF(sum!A639="ON",sum!E639,"*")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2025</v>
      </c>
      <c r="AS646" s="1">
        <f>IF(sum!A639="QU",sum!B639,"*")</f>
        <v/>
      </c>
      <c r="AT646" s="1" t="n"/>
      <c r="AU646" s="1">
        <f>IF(sum!A639="QU",sum!E639,"*")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2025</v>
      </c>
      <c r="BA646" s="1">
        <f>IF(sum!A639="SA",sum!B639,"*")</f>
        <v/>
      </c>
      <c r="BB646" s="1" t="n"/>
      <c r="BC646" s="1">
        <f>IF(sum!A639="SA",sum!E639,"*")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2025</v>
      </c>
      <c r="J647" s="1" t="inlineStr">
        <is>
          <t>NCAP_BND</t>
        </is>
      </c>
      <c r="K647" s="1" t="inlineStr">
        <is>
          <t>FX</t>
        </is>
      </c>
      <c r="L647" s="1" t="n">
        <v>2025</v>
      </c>
      <c r="M647" s="1">
        <f>IF(sum!A640="AT",sum!B640,"*")</f>
        <v/>
      </c>
      <c r="N647" s="1" t="n"/>
      <c r="O647" s="1">
        <f>IF(sum!A640="AT",sum!E640,"*")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2025</v>
      </c>
      <c r="U647" s="1">
        <f>IF(sum!A640="BC",sum!B640,"*")</f>
        <v/>
      </c>
      <c r="V647" s="1" t="n"/>
      <c r="W647" s="1">
        <f>IF(sum!A640="BC",sum!E640,"*")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2025</v>
      </c>
      <c r="AC647" s="1">
        <f>IF(sum!A640="MA",sum!B640,"*")</f>
        <v/>
      </c>
      <c r="AD647" s="1" t="n"/>
      <c r="AE647" s="1">
        <f>IF(sum!A640="MA",sum!E640,"*")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2025</v>
      </c>
      <c r="AK647" s="1">
        <f>IF(sum!A640="ON",sum!B640,"*")</f>
        <v/>
      </c>
      <c r="AL647" s="1" t="n"/>
      <c r="AM647" s="1">
        <f>IF(sum!A640="ON",sum!E640,"*")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2025</v>
      </c>
      <c r="AS647" s="1">
        <f>IF(sum!A640="QU",sum!B640,"*")</f>
        <v/>
      </c>
      <c r="AT647" s="1" t="n"/>
      <c r="AU647" s="1">
        <f>IF(sum!A640="QU",sum!E640,"*")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2025</v>
      </c>
      <c r="BA647" s="1">
        <f>IF(sum!A640="SA",sum!B640,"*")</f>
        <v/>
      </c>
      <c r="BB647" s="1" t="n"/>
      <c r="BC647" s="1">
        <f>IF(sum!A640="SA",sum!E640,"*")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2025</v>
      </c>
      <c r="J648" s="4" t="inlineStr">
        <is>
          <t>NCAP_BND</t>
        </is>
      </c>
      <c r="K648" s="4" t="inlineStr">
        <is>
          <t>FX</t>
        </is>
      </c>
      <c r="L648" s="4" t="n">
        <v>2025</v>
      </c>
      <c r="M648" s="1">
        <f>IF(sum!A641="AT",sum!B641,"*")</f>
        <v/>
      </c>
      <c r="N648" s="1" t="n"/>
      <c r="O648" s="1">
        <f>IF(sum!A641="AT",sum!E641,"*")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2025</v>
      </c>
      <c r="U648" s="1">
        <f>IF(sum!A641="BC",sum!B641,"*")</f>
        <v/>
      </c>
      <c r="V648" s="1" t="n"/>
      <c r="W648" s="1">
        <f>IF(sum!A641="BC",sum!E641,"*")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2025</v>
      </c>
      <c r="AC648" s="1">
        <f>IF(sum!A641="MA",sum!B641,"*")</f>
        <v/>
      </c>
      <c r="AD648" s="1" t="n"/>
      <c r="AE648" s="1">
        <f>IF(sum!A641="MA",sum!E641,"*")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2025</v>
      </c>
      <c r="AK648" s="1">
        <f>IF(sum!A641="ON",sum!B641,"*")</f>
        <v/>
      </c>
      <c r="AL648" s="1" t="n"/>
      <c r="AM648" s="1">
        <f>IF(sum!A641="ON",sum!E641,"*")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2025</v>
      </c>
      <c r="AS648" s="1">
        <f>IF(sum!A641="QU",sum!B641,"*")</f>
        <v/>
      </c>
      <c r="AT648" s="1" t="n"/>
      <c r="AU648" s="1">
        <f>IF(sum!A641="QU",sum!E641,"*")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2025</v>
      </c>
      <c r="BA648" s="1">
        <f>IF(sum!A641="SA",sum!B641,"*")</f>
        <v/>
      </c>
      <c r="BB648" s="1" t="n"/>
      <c r="BC648" s="1">
        <f>IF(sum!A641="SA",sum!E641,"*")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2025</v>
      </c>
      <c r="J649" s="1" t="inlineStr">
        <is>
          <t>NCAP_BND</t>
        </is>
      </c>
      <c r="K649" s="1" t="inlineStr">
        <is>
          <t>FX</t>
        </is>
      </c>
      <c r="L649" s="1" t="n">
        <v>2025</v>
      </c>
      <c r="M649" s="1">
        <f>IF(sum!A642="AT",sum!B642,"*")</f>
        <v/>
      </c>
      <c r="N649" s="1" t="n"/>
      <c r="O649" s="1">
        <f>IF(sum!A642="AT",sum!E642,"*")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2025</v>
      </c>
      <c r="U649" s="1">
        <f>IF(sum!A642="BC",sum!B642,"*")</f>
        <v/>
      </c>
      <c r="V649" s="1" t="n"/>
      <c r="W649" s="1">
        <f>IF(sum!A642="BC",sum!E642,"*")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2025</v>
      </c>
      <c r="AC649" s="1">
        <f>IF(sum!A642="MA",sum!B642,"*")</f>
        <v/>
      </c>
      <c r="AD649" s="1" t="n"/>
      <c r="AE649" s="1">
        <f>IF(sum!A642="MA",sum!E642,"*")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2025</v>
      </c>
      <c r="AK649" s="1">
        <f>IF(sum!A642="ON",sum!B642,"*")</f>
        <v/>
      </c>
      <c r="AL649" s="1" t="n"/>
      <c r="AM649" s="1">
        <f>IF(sum!A642="ON",sum!E642,"*")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2025</v>
      </c>
      <c r="AS649" s="1">
        <f>IF(sum!A642="QU",sum!B642,"*")</f>
        <v/>
      </c>
      <c r="AT649" s="1" t="n"/>
      <c r="AU649" s="1">
        <f>IF(sum!A642="QU",sum!E642,"*")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2025</v>
      </c>
      <c r="BA649" s="1">
        <f>IF(sum!A642="SA",sum!B642,"*")</f>
        <v/>
      </c>
      <c r="BB649" s="1" t="n"/>
      <c r="BC649" s="1">
        <f>IF(sum!A642="SA",sum!E642,"*")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2025</v>
      </c>
      <c r="J650" s="1" t="inlineStr">
        <is>
          <t>NCAP_BND</t>
        </is>
      </c>
      <c r="K650" s="1" t="inlineStr">
        <is>
          <t>FX</t>
        </is>
      </c>
      <c r="L650" s="1" t="n">
        <v>2025</v>
      </c>
      <c r="M650" s="1">
        <f>IF(sum!A643="AT",sum!B643,"*")</f>
        <v/>
      </c>
      <c r="N650" s="1" t="n"/>
      <c r="O650" s="1">
        <f>IF(sum!A643="AT",sum!E643,"*")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2025</v>
      </c>
      <c r="U650" s="1">
        <f>IF(sum!A643="BC",sum!B643,"*")</f>
        <v/>
      </c>
      <c r="V650" s="1" t="n"/>
      <c r="W650" s="1">
        <f>IF(sum!A643="BC",sum!E643,"*")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2025</v>
      </c>
      <c r="AC650" s="1">
        <f>IF(sum!A643="MA",sum!B643,"*")</f>
        <v/>
      </c>
      <c r="AD650" s="1" t="n"/>
      <c r="AE650" s="1">
        <f>IF(sum!A643="MA",sum!E643,"*")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2025</v>
      </c>
      <c r="AK650" s="1">
        <f>IF(sum!A643="ON",sum!B643,"*")</f>
        <v/>
      </c>
      <c r="AL650" s="1" t="n"/>
      <c r="AM650" s="1">
        <f>IF(sum!A643="ON",sum!E643,"*")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2025</v>
      </c>
      <c r="AS650" s="1">
        <f>IF(sum!A643="QU",sum!B643,"*")</f>
        <v/>
      </c>
      <c r="AT650" s="1" t="n"/>
      <c r="AU650" s="1">
        <f>IF(sum!A643="QU",sum!E643,"*")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2025</v>
      </c>
      <c r="BA650" s="1">
        <f>IF(sum!A643="SA",sum!B643,"*")</f>
        <v/>
      </c>
      <c r="BB650" s="1" t="n"/>
      <c r="BC650" s="1">
        <f>IF(sum!A643="SA",sum!E643,"*")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2025</v>
      </c>
      <c r="J651" s="4" t="inlineStr">
        <is>
          <t>NCAP_BND</t>
        </is>
      </c>
      <c r="K651" s="4" t="inlineStr">
        <is>
          <t>FX</t>
        </is>
      </c>
      <c r="L651" s="4" t="n">
        <v>2025</v>
      </c>
      <c r="M651" s="1">
        <f>IF(sum!A644="AT",sum!B644,"*")</f>
        <v/>
      </c>
      <c r="N651" s="1" t="n"/>
      <c r="O651" s="1">
        <f>IF(sum!A644="AT",sum!E644,"*")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2025</v>
      </c>
      <c r="U651" s="1">
        <f>IF(sum!A644="BC",sum!B644,"*")</f>
        <v/>
      </c>
      <c r="V651" s="1" t="n"/>
      <c r="W651" s="1">
        <f>IF(sum!A644="BC",sum!E644,"*")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2025</v>
      </c>
      <c r="AC651" s="1">
        <f>IF(sum!A644="MA",sum!B644,"*")</f>
        <v/>
      </c>
      <c r="AD651" s="1" t="n"/>
      <c r="AE651" s="1">
        <f>IF(sum!A644="MA",sum!E644,"*")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2025</v>
      </c>
      <c r="AK651" s="1">
        <f>IF(sum!A644="ON",sum!B644,"*")</f>
        <v/>
      </c>
      <c r="AL651" s="1" t="n"/>
      <c r="AM651" s="1">
        <f>IF(sum!A644="ON",sum!E644,"*")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2025</v>
      </c>
      <c r="AS651" s="1">
        <f>IF(sum!A644="QU",sum!B644,"*")</f>
        <v/>
      </c>
      <c r="AT651" s="1" t="n"/>
      <c r="AU651" s="1">
        <f>IF(sum!A644="QU",sum!E644,"*")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2025</v>
      </c>
      <c r="BA651" s="1">
        <f>IF(sum!A644="SA",sum!B644,"*")</f>
        <v/>
      </c>
      <c r="BB651" s="1" t="n"/>
      <c r="BC651" s="1">
        <f>IF(sum!A644="SA",sum!E644,"*")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2025</v>
      </c>
      <c r="J652" s="1" t="inlineStr">
        <is>
          <t>NCAP_BND</t>
        </is>
      </c>
      <c r="K652" s="1" t="inlineStr">
        <is>
          <t>FX</t>
        </is>
      </c>
      <c r="L652" s="1" t="n">
        <v>2025</v>
      </c>
      <c r="M652" s="1">
        <f>IF(sum!A645="AT",sum!B645,"*")</f>
        <v/>
      </c>
      <c r="N652" s="1" t="n"/>
      <c r="O652" s="1">
        <f>IF(sum!A645="AT",sum!E645,"*")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2025</v>
      </c>
      <c r="U652" s="1">
        <f>IF(sum!A645="BC",sum!B645,"*")</f>
        <v/>
      </c>
      <c r="V652" s="1" t="n"/>
      <c r="W652" s="1">
        <f>IF(sum!A645="BC",sum!E645,"*")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2025</v>
      </c>
      <c r="AC652" s="1">
        <f>IF(sum!A645="MA",sum!B645,"*")</f>
        <v/>
      </c>
      <c r="AD652" s="1" t="n"/>
      <c r="AE652" s="1">
        <f>IF(sum!A645="MA",sum!E645,"*")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2025</v>
      </c>
      <c r="AK652" s="1">
        <f>IF(sum!A645="ON",sum!B645,"*")</f>
        <v/>
      </c>
      <c r="AL652" s="1" t="n"/>
      <c r="AM652" s="1">
        <f>IF(sum!A645="ON",sum!E645,"*")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2025</v>
      </c>
      <c r="AS652" s="1">
        <f>IF(sum!A645="QU",sum!B645,"*")</f>
        <v/>
      </c>
      <c r="AT652" s="1" t="n"/>
      <c r="AU652" s="1">
        <f>IF(sum!A645="QU",sum!E645,"*")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2025</v>
      </c>
      <c r="BA652" s="1">
        <f>IF(sum!A645="SA",sum!B645,"*")</f>
        <v/>
      </c>
      <c r="BB652" s="1" t="n"/>
      <c r="BC652" s="1">
        <f>IF(sum!A645="SA",sum!E645,"*")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2025</v>
      </c>
      <c r="J653" s="1" t="inlineStr">
        <is>
          <t>NCAP_BND</t>
        </is>
      </c>
      <c r="K653" s="1" t="inlineStr">
        <is>
          <t>FX</t>
        </is>
      </c>
      <c r="L653" s="1" t="n">
        <v>2025</v>
      </c>
      <c r="M653" s="1">
        <f>IF(sum!A646="AT",sum!B646,"*")</f>
        <v/>
      </c>
      <c r="N653" s="1" t="n"/>
      <c r="O653" s="1">
        <f>IF(sum!A646="AT",sum!E646,"*")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2025</v>
      </c>
      <c r="U653" s="1">
        <f>IF(sum!A646="BC",sum!B646,"*")</f>
        <v/>
      </c>
      <c r="V653" s="1" t="n"/>
      <c r="W653" s="1">
        <f>IF(sum!A646="BC",sum!E646,"*")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2025</v>
      </c>
      <c r="AC653" s="1">
        <f>IF(sum!A646="MA",sum!B646,"*")</f>
        <v/>
      </c>
      <c r="AD653" s="1" t="n"/>
      <c r="AE653" s="1">
        <f>IF(sum!A646="MA",sum!E646,"*")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2025</v>
      </c>
      <c r="AK653" s="1">
        <f>IF(sum!A646="ON",sum!B646,"*")</f>
        <v/>
      </c>
      <c r="AL653" s="1" t="n"/>
      <c r="AM653" s="1">
        <f>IF(sum!A646="ON",sum!E646,"*")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2025</v>
      </c>
      <c r="AS653" s="1">
        <f>IF(sum!A646="QU",sum!B646,"*")</f>
        <v/>
      </c>
      <c r="AT653" s="1" t="n"/>
      <c r="AU653" s="1">
        <f>IF(sum!A646="QU",sum!E646,"*")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2025</v>
      </c>
      <c r="BA653" s="1">
        <f>IF(sum!A646="SA",sum!B646,"*")</f>
        <v/>
      </c>
      <c r="BB653" s="1" t="n"/>
      <c r="BC653" s="1">
        <f>IF(sum!A646="SA",sum!E646,"*")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2025</v>
      </c>
      <c r="J654" s="4" t="inlineStr">
        <is>
          <t>NCAP_BND</t>
        </is>
      </c>
      <c r="K654" s="4" t="inlineStr">
        <is>
          <t>FX</t>
        </is>
      </c>
      <c r="L654" s="4" t="n">
        <v>2025</v>
      </c>
      <c r="M654" s="1">
        <f>IF(sum!A647="AT",sum!B647,"*")</f>
        <v/>
      </c>
      <c r="N654" s="1" t="n"/>
      <c r="O654" s="1">
        <f>IF(sum!A647="AT",sum!E647,"*")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2025</v>
      </c>
      <c r="U654" s="1">
        <f>IF(sum!A647="BC",sum!B647,"*")</f>
        <v/>
      </c>
      <c r="V654" s="1" t="n"/>
      <c r="W654" s="1">
        <f>IF(sum!A647="BC",sum!E647,"*")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2025</v>
      </c>
      <c r="AC654" s="1">
        <f>IF(sum!A647="MA",sum!B647,"*")</f>
        <v/>
      </c>
      <c r="AD654" s="1" t="n"/>
      <c r="AE654" s="1">
        <f>IF(sum!A647="MA",sum!E647,"*")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2025</v>
      </c>
      <c r="AK654" s="1">
        <f>IF(sum!A647="ON",sum!B647,"*")</f>
        <v/>
      </c>
      <c r="AL654" s="1" t="n"/>
      <c r="AM654" s="1">
        <f>IF(sum!A647="ON",sum!E647,"*")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2025</v>
      </c>
      <c r="AS654" s="1">
        <f>IF(sum!A647="QU",sum!B647,"*")</f>
        <v/>
      </c>
      <c r="AT654" s="1" t="n"/>
      <c r="AU654" s="1">
        <f>IF(sum!A647="QU",sum!E647,"*")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2025</v>
      </c>
      <c r="BA654" s="1">
        <f>IF(sum!A647="SA",sum!B647,"*")</f>
        <v/>
      </c>
      <c r="BB654" s="1" t="n"/>
      <c r="BC654" s="1">
        <f>IF(sum!A647="SA",sum!E647,"*")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2025</v>
      </c>
      <c r="J655" s="1" t="inlineStr">
        <is>
          <t>NCAP_BND</t>
        </is>
      </c>
      <c r="K655" s="1" t="inlineStr">
        <is>
          <t>FX</t>
        </is>
      </c>
      <c r="L655" s="1" t="n">
        <v>2025</v>
      </c>
      <c r="M655" s="1">
        <f>IF(sum!A648="AT",sum!B648,"*")</f>
        <v/>
      </c>
      <c r="N655" s="1" t="n"/>
      <c r="O655" s="1">
        <f>IF(sum!A648="AT",sum!E648,"*")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2025</v>
      </c>
      <c r="U655" s="1">
        <f>IF(sum!A648="BC",sum!B648,"*")</f>
        <v/>
      </c>
      <c r="V655" s="1" t="n"/>
      <c r="W655" s="1">
        <f>IF(sum!A648="BC",sum!E648,"*")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2025</v>
      </c>
      <c r="AC655" s="1">
        <f>IF(sum!A648="MA",sum!B648,"*")</f>
        <v/>
      </c>
      <c r="AD655" s="1" t="n"/>
      <c r="AE655" s="1">
        <f>IF(sum!A648="MA",sum!E648,"*")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2025</v>
      </c>
      <c r="AK655" s="1">
        <f>IF(sum!A648="ON",sum!B648,"*")</f>
        <v/>
      </c>
      <c r="AL655" s="1" t="n"/>
      <c r="AM655" s="1">
        <f>IF(sum!A648="ON",sum!E648,"*")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2025</v>
      </c>
      <c r="AS655" s="1">
        <f>IF(sum!A648="QU",sum!B648,"*")</f>
        <v/>
      </c>
      <c r="AT655" s="1" t="n"/>
      <c r="AU655" s="1">
        <f>IF(sum!A648="QU",sum!E648,"*")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2025</v>
      </c>
      <c r="BA655" s="1">
        <f>IF(sum!A648="SA",sum!B648,"*")</f>
        <v/>
      </c>
      <c r="BB655" s="1" t="n"/>
      <c r="BC655" s="1">
        <f>IF(sum!A648="SA",sum!E648,"*")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2025</v>
      </c>
      <c r="J656" s="1" t="inlineStr">
        <is>
          <t>NCAP_BND</t>
        </is>
      </c>
      <c r="K656" s="1" t="inlineStr">
        <is>
          <t>FX</t>
        </is>
      </c>
      <c r="L656" s="1" t="n">
        <v>2025</v>
      </c>
      <c r="M656" s="1">
        <f>IF(sum!A649="AT",sum!B649,"*")</f>
        <v/>
      </c>
      <c r="N656" s="1" t="n"/>
      <c r="O656" s="1">
        <f>IF(sum!A649="AT",sum!E649,"*")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2025</v>
      </c>
      <c r="U656" s="1">
        <f>IF(sum!A649="BC",sum!B649,"*")</f>
        <v/>
      </c>
      <c r="V656" s="1" t="n"/>
      <c r="W656" s="1">
        <f>IF(sum!A649="BC",sum!E649,"*")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2025</v>
      </c>
      <c r="AC656" s="1">
        <f>IF(sum!A649="MA",sum!B649,"*")</f>
        <v/>
      </c>
      <c r="AD656" s="1" t="n"/>
      <c r="AE656" s="1">
        <f>IF(sum!A649="MA",sum!E649,"*")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2025</v>
      </c>
      <c r="AK656" s="1">
        <f>IF(sum!A649="ON",sum!B649,"*")</f>
        <v/>
      </c>
      <c r="AL656" s="1" t="n"/>
      <c r="AM656" s="1">
        <f>IF(sum!A649="ON",sum!E649,"*")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2025</v>
      </c>
      <c r="AS656" s="1">
        <f>IF(sum!A649="QU",sum!B649,"*")</f>
        <v/>
      </c>
      <c r="AT656" s="1" t="n"/>
      <c r="AU656" s="1">
        <f>IF(sum!A649="QU",sum!E649,"*")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2025</v>
      </c>
      <c r="BA656" s="1">
        <f>IF(sum!A649="SA",sum!B649,"*")</f>
        <v/>
      </c>
      <c r="BB656" s="1" t="n"/>
      <c r="BC656" s="1">
        <f>IF(sum!A649="SA",sum!E649,"*")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2025</v>
      </c>
      <c r="J657" s="4" t="inlineStr">
        <is>
          <t>NCAP_BND</t>
        </is>
      </c>
      <c r="K657" s="4" t="inlineStr">
        <is>
          <t>FX</t>
        </is>
      </c>
      <c r="L657" s="4" t="n">
        <v>2025</v>
      </c>
      <c r="M657" s="1">
        <f>IF(sum!A650="AT",sum!B650,"*")</f>
        <v/>
      </c>
      <c r="N657" s="1" t="n"/>
      <c r="O657" s="1">
        <f>IF(sum!A650="AT",sum!E650,"*")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2025</v>
      </c>
      <c r="U657" s="1">
        <f>IF(sum!A650="BC",sum!B650,"*")</f>
        <v/>
      </c>
      <c r="V657" s="1" t="n"/>
      <c r="W657" s="1">
        <f>IF(sum!A650="BC",sum!E650,"*")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2025</v>
      </c>
      <c r="AC657" s="1">
        <f>IF(sum!A650="MA",sum!B650,"*")</f>
        <v/>
      </c>
      <c r="AD657" s="1" t="n"/>
      <c r="AE657" s="1">
        <f>IF(sum!A650="MA",sum!E650,"*")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2025</v>
      </c>
      <c r="AK657" s="1">
        <f>IF(sum!A650="ON",sum!B650,"*")</f>
        <v/>
      </c>
      <c r="AL657" s="1" t="n"/>
      <c r="AM657" s="1">
        <f>IF(sum!A650="ON",sum!E650,"*")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2025</v>
      </c>
      <c r="AS657" s="1">
        <f>IF(sum!A650="QU",sum!B650,"*")</f>
        <v/>
      </c>
      <c r="AT657" s="1" t="n"/>
      <c r="AU657" s="1">
        <f>IF(sum!A650="QU",sum!E650,"*")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2025</v>
      </c>
      <c r="BA657" s="1">
        <f>IF(sum!A650="SA",sum!B650,"*")</f>
        <v/>
      </c>
      <c r="BB657" s="1" t="n"/>
      <c r="BC657" s="1">
        <f>IF(sum!A650="SA",sum!E650,"*")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2025</v>
      </c>
      <c r="J658" s="1" t="inlineStr">
        <is>
          <t>NCAP_BND</t>
        </is>
      </c>
      <c r="K658" s="1" t="inlineStr">
        <is>
          <t>FX</t>
        </is>
      </c>
      <c r="L658" s="1" t="n">
        <v>2025</v>
      </c>
      <c r="M658" s="1">
        <f>IF(sum!A651="AT",sum!B651,"*")</f>
        <v/>
      </c>
      <c r="N658" s="1" t="n"/>
      <c r="O658" s="1">
        <f>IF(sum!A651="AT",sum!E651,"*")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2025</v>
      </c>
      <c r="U658" s="1">
        <f>IF(sum!A651="BC",sum!B651,"*")</f>
        <v/>
      </c>
      <c r="V658" s="1" t="n"/>
      <c r="W658" s="1">
        <f>IF(sum!A651="BC",sum!E651,"*")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2025</v>
      </c>
      <c r="AC658" s="1">
        <f>IF(sum!A651="MA",sum!B651,"*")</f>
        <v/>
      </c>
      <c r="AD658" s="1" t="n"/>
      <c r="AE658" s="1">
        <f>IF(sum!A651="MA",sum!E651,"*")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2025</v>
      </c>
      <c r="AK658" s="1">
        <f>IF(sum!A651="ON",sum!B651,"*")</f>
        <v/>
      </c>
      <c r="AL658" s="1" t="n"/>
      <c r="AM658" s="1">
        <f>IF(sum!A651="ON",sum!E651,"*")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2025</v>
      </c>
      <c r="AS658" s="1">
        <f>IF(sum!A651="QU",sum!B651,"*")</f>
        <v/>
      </c>
      <c r="AT658" s="1" t="n"/>
      <c r="AU658" s="1">
        <f>IF(sum!A651="QU",sum!E651,"*")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2025</v>
      </c>
      <c r="BA658" s="1">
        <f>IF(sum!A651="SA",sum!B651,"*")</f>
        <v/>
      </c>
      <c r="BB658" s="1" t="n"/>
      <c r="BC658" s="1">
        <f>IF(sum!A651="SA",sum!E651,"*")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2025</v>
      </c>
      <c r="J659" s="1" t="inlineStr">
        <is>
          <t>NCAP_BND</t>
        </is>
      </c>
      <c r="K659" s="1" t="inlineStr">
        <is>
          <t>FX</t>
        </is>
      </c>
      <c r="L659" s="1" t="n">
        <v>2025</v>
      </c>
      <c r="M659" s="1">
        <f>IF(sum!A652="AT",sum!B652,"*")</f>
        <v/>
      </c>
      <c r="N659" s="1" t="n"/>
      <c r="O659" s="1">
        <f>IF(sum!A652="AT",sum!E652,"*")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2025</v>
      </c>
      <c r="U659" s="1">
        <f>IF(sum!A652="BC",sum!B652,"*")</f>
        <v/>
      </c>
      <c r="V659" s="1" t="n"/>
      <c r="W659" s="1">
        <f>IF(sum!A652="BC",sum!E652,"*")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2025</v>
      </c>
      <c r="AC659" s="1">
        <f>IF(sum!A652="MA",sum!B652,"*")</f>
        <v/>
      </c>
      <c r="AD659" s="1" t="n"/>
      <c r="AE659" s="1">
        <f>IF(sum!A652="MA",sum!E652,"*")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2025</v>
      </c>
      <c r="AK659" s="1">
        <f>IF(sum!A652="ON",sum!B652,"*")</f>
        <v/>
      </c>
      <c r="AL659" s="1" t="n"/>
      <c r="AM659" s="1">
        <f>IF(sum!A652="ON",sum!E652,"*")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2025</v>
      </c>
      <c r="AS659" s="1">
        <f>IF(sum!A652="QU",sum!B652,"*")</f>
        <v/>
      </c>
      <c r="AT659" s="1" t="n"/>
      <c r="AU659" s="1">
        <f>IF(sum!A652="QU",sum!E652,"*")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2025</v>
      </c>
      <c r="BA659" s="1">
        <f>IF(sum!A652="SA",sum!B652,"*")</f>
        <v/>
      </c>
      <c r="BB659" s="1" t="n"/>
      <c r="BC659" s="1">
        <f>IF(sum!A652="SA",sum!E652,"*")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2025</v>
      </c>
      <c r="J660" s="4" t="inlineStr">
        <is>
          <t>NCAP_BND</t>
        </is>
      </c>
      <c r="K660" s="4" t="inlineStr">
        <is>
          <t>FX</t>
        </is>
      </c>
      <c r="L660" s="4" t="n">
        <v>2025</v>
      </c>
      <c r="M660" s="1">
        <f>IF(sum!A653="AT",sum!B653,"*")</f>
        <v/>
      </c>
      <c r="N660" s="1" t="n"/>
      <c r="O660" s="1">
        <f>IF(sum!A653="AT",sum!E653,"*")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2025</v>
      </c>
      <c r="U660" s="1">
        <f>IF(sum!A653="BC",sum!B653,"*")</f>
        <v/>
      </c>
      <c r="V660" s="1" t="n"/>
      <c r="W660" s="1">
        <f>IF(sum!A653="BC",sum!E653,"*")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2025</v>
      </c>
      <c r="AC660" s="1">
        <f>IF(sum!A653="MA",sum!B653,"*")</f>
        <v/>
      </c>
      <c r="AD660" s="1" t="n"/>
      <c r="AE660" s="1">
        <f>IF(sum!A653="MA",sum!E653,"*")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2025</v>
      </c>
      <c r="AK660" s="1">
        <f>IF(sum!A653="ON",sum!B653,"*")</f>
        <v/>
      </c>
      <c r="AL660" s="1" t="n"/>
      <c r="AM660" s="1">
        <f>IF(sum!A653="ON",sum!E653,"*")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2025</v>
      </c>
      <c r="AS660" s="1">
        <f>IF(sum!A653="QU",sum!B653,"*")</f>
        <v/>
      </c>
      <c r="AT660" s="1" t="n"/>
      <c r="AU660" s="1">
        <f>IF(sum!A653="QU",sum!E653,"*")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2025</v>
      </c>
      <c r="BA660" s="1">
        <f>IF(sum!A653="SA",sum!B653,"*")</f>
        <v/>
      </c>
      <c r="BB660" s="1" t="n"/>
      <c r="BC660" s="1">
        <f>IF(sum!A653="SA",sum!E653,"*")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2025</v>
      </c>
      <c r="J661" s="1" t="inlineStr">
        <is>
          <t>NCAP_BND</t>
        </is>
      </c>
      <c r="K661" s="1" t="inlineStr">
        <is>
          <t>FX</t>
        </is>
      </c>
      <c r="L661" s="1" t="n">
        <v>2025</v>
      </c>
      <c r="M661" s="1">
        <f>IF(sum!A654="AT",sum!B654,"*")</f>
        <v/>
      </c>
      <c r="N661" s="1" t="n"/>
      <c r="O661" s="1">
        <f>IF(sum!A654="AT",sum!E654,"*")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2025</v>
      </c>
      <c r="U661" s="1">
        <f>IF(sum!A654="BC",sum!B654,"*")</f>
        <v/>
      </c>
      <c r="V661" s="1" t="n"/>
      <c r="W661" s="1">
        <f>IF(sum!A654="BC",sum!E654,"*")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2025</v>
      </c>
      <c r="AC661" s="1">
        <f>IF(sum!A654="MA",sum!B654,"*")</f>
        <v/>
      </c>
      <c r="AD661" s="1" t="n"/>
      <c r="AE661" s="1">
        <f>IF(sum!A654="MA",sum!E654,"*")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2025</v>
      </c>
      <c r="AK661" s="1">
        <f>IF(sum!A654="ON",sum!B654,"*")</f>
        <v/>
      </c>
      <c r="AL661" s="1" t="n"/>
      <c r="AM661" s="1">
        <f>IF(sum!A654="ON",sum!E654,"*")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2025</v>
      </c>
      <c r="AS661" s="1">
        <f>IF(sum!A654="QU",sum!B654,"*")</f>
        <v/>
      </c>
      <c r="AT661" s="1" t="n"/>
      <c r="AU661" s="1">
        <f>IF(sum!A654="QU",sum!E654,"*")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2025</v>
      </c>
      <c r="BA661" s="1">
        <f>IF(sum!A654="SA",sum!B654,"*")</f>
        <v/>
      </c>
      <c r="BB661" s="1" t="n"/>
      <c r="BC661" s="1">
        <f>IF(sum!A654="SA",sum!E654,"*")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2025</v>
      </c>
      <c r="J662" s="1" t="inlineStr">
        <is>
          <t>NCAP_BND</t>
        </is>
      </c>
      <c r="K662" s="1" t="inlineStr">
        <is>
          <t>FX</t>
        </is>
      </c>
      <c r="L662" s="1" t="n">
        <v>2025</v>
      </c>
      <c r="M662" s="1">
        <f>IF(sum!A655="AT",sum!B655,"*")</f>
        <v/>
      </c>
      <c r="N662" s="1" t="n"/>
      <c r="O662" s="1">
        <f>IF(sum!A655="AT",sum!E655,"*")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2025</v>
      </c>
      <c r="U662" s="1">
        <f>IF(sum!A655="BC",sum!B655,"*")</f>
        <v/>
      </c>
      <c r="V662" s="1" t="n"/>
      <c r="W662" s="1">
        <f>IF(sum!A655="BC",sum!E655,"*")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2025</v>
      </c>
      <c r="AC662" s="1">
        <f>IF(sum!A655="MA",sum!B655,"*")</f>
        <v/>
      </c>
      <c r="AD662" s="1" t="n"/>
      <c r="AE662" s="1">
        <f>IF(sum!A655="MA",sum!E655,"*")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2025</v>
      </c>
      <c r="AK662" s="1">
        <f>IF(sum!A655="ON",sum!B655,"*")</f>
        <v/>
      </c>
      <c r="AL662" s="1" t="n"/>
      <c r="AM662" s="1">
        <f>IF(sum!A655="ON",sum!E655,"*")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2025</v>
      </c>
      <c r="AS662" s="1">
        <f>IF(sum!A655="QU",sum!B655,"*")</f>
        <v/>
      </c>
      <c r="AT662" s="1" t="n"/>
      <c r="AU662" s="1">
        <f>IF(sum!A655="QU",sum!E655,"*")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2025</v>
      </c>
      <c r="BA662" s="1">
        <f>IF(sum!A655="SA",sum!B655,"*")</f>
        <v/>
      </c>
      <c r="BB662" s="1" t="n"/>
      <c r="BC662" s="1">
        <f>IF(sum!A655="SA",sum!E655,"*")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2025</v>
      </c>
      <c r="J663" s="4" t="inlineStr">
        <is>
          <t>NCAP_BND</t>
        </is>
      </c>
      <c r="K663" s="4" t="inlineStr">
        <is>
          <t>FX</t>
        </is>
      </c>
      <c r="L663" s="4" t="n">
        <v>2025</v>
      </c>
      <c r="M663" s="1">
        <f>IF(sum!A656="AT",sum!B656,"*")</f>
        <v/>
      </c>
      <c r="N663" s="1" t="n"/>
      <c r="O663" s="1">
        <f>IF(sum!A656="AT",sum!E656,"*")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2025</v>
      </c>
      <c r="U663" s="1">
        <f>IF(sum!A656="BC",sum!B656,"*")</f>
        <v/>
      </c>
      <c r="V663" s="1" t="n"/>
      <c r="W663" s="1">
        <f>IF(sum!A656="BC",sum!E656,"*")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2025</v>
      </c>
      <c r="AC663" s="1">
        <f>IF(sum!A656="MA",sum!B656,"*")</f>
        <v/>
      </c>
      <c r="AD663" s="1" t="n"/>
      <c r="AE663" s="1">
        <f>IF(sum!A656="MA",sum!E656,"*")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2025</v>
      </c>
      <c r="AK663" s="1">
        <f>IF(sum!A656="ON",sum!B656,"*")</f>
        <v/>
      </c>
      <c r="AL663" s="1" t="n"/>
      <c r="AM663" s="1">
        <f>IF(sum!A656="ON",sum!E656,"*")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2025</v>
      </c>
      <c r="AS663" s="1">
        <f>IF(sum!A656="QU",sum!B656,"*")</f>
        <v/>
      </c>
      <c r="AT663" s="1" t="n"/>
      <c r="AU663" s="1">
        <f>IF(sum!A656="QU",sum!E656,"*")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2025</v>
      </c>
      <c r="BA663" s="1">
        <f>IF(sum!A656="SA",sum!B656,"*")</f>
        <v/>
      </c>
      <c r="BB663" s="1" t="n"/>
      <c r="BC663" s="1">
        <f>IF(sum!A656="SA",sum!E656,"*")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2025</v>
      </c>
      <c r="J664" s="1" t="inlineStr">
        <is>
          <t>NCAP_BND</t>
        </is>
      </c>
      <c r="K664" s="1" t="inlineStr">
        <is>
          <t>FX</t>
        </is>
      </c>
      <c r="L664" s="1" t="n">
        <v>2025</v>
      </c>
      <c r="M664" s="1">
        <f>IF(sum!A657="AT",sum!B657,"*")</f>
        <v/>
      </c>
      <c r="N664" s="1" t="n"/>
      <c r="O664" s="1">
        <f>IF(sum!A657="AT",sum!E657,"*")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2025</v>
      </c>
      <c r="U664" s="1">
        <f>IF(sum!A657="BC",sum!B657,"*")</f>
        <v/>
      </c>
      <c r="V664" s="1" t="n"/>
      <c r="W664" s="1">
        <f>IF(sum!A657="BC",sum!E657,"*")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2025</v>
      </c>
      <c r="AC664" s="1">
        <f>IF(sum!A657="MA",sum!B657,"*")</f>
        <v/>
      </c>
      <c r="AD664" s="1" t="n"/>
      <c r="AE664" s="1">
        <f>IF(sum!A657="MA",sum!E657,"*")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2025</v>
      </c>
      <c r="AK664" s="1">
        <f>IF(sum!A657="ON",sum!B657,"*")</f>
        <v/>
      </c>
      <c r="AL664" s="1" t="n"/>
      <c r="AM664" s="1">
        <f>IF(sum!A657="ON",sum!E657,"*")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2025</v>
      </c>
      <c r="AS664" s="1">
        <f>IF(sum!A657="QU",sum!B657,"*")</f>
        <v/>
      </c>
      <c r="AT664" s="1" t="n"/>
      <c r="AU664" s="1">
        <f>IF(sum!A657="QU",sum!E657,"*")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2025</v>
      </c>
      <c r="BA664" s="1">
        <f>IF(sum!A657="SA",sum!B657,"*")</f>
        <v/>
      </c>
      <c r="BB664" s="1" t="n"/>
      <c r="BC664" s="1">
        <f>IF(sum!A657="SA",sum!E657,"*")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2025</v>
      </c>
      <c r="J665" s="1" t="inlineStr">
        <is>
          <t>NCAP_BND</t>
        </is>
      </c>
      <c r="K665" s="1" t="inlineStr">
        <is>
          <t>FX</t>
        </is>
      </c>
      <c r="L665" s="1" t="n">
        <v>2025</v>
      </c>
      <c r="M665" s="1">
        <f>IF(sum!A658="AT",sum!B658,"*")</f>
        <v/>
      </c>
      <c r="N665" s="1" t="n"/>
      <c r="O665" s="1">
        <f>IF(sum!A658="AT",sum!E658,"*")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2025</v>
      </c>
      <c r="U665" s="1">
        <f>IF(sum!A658="BC",sum!B658,"*")</f>
        <v/>
      </c>
      <c r="V665" s="1" t="n"/>
      <c r="W665" s="1">
        <f>IF(sum!A658="BC",sum!E658,"*")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2025</v>
      </c>
      <c r="AC665" s="1">
        <f>IF(sum!A658="MA",sum!B658,"*")</f>
        <v/>
      </c>
      <c r="AD665" s="1" t="n"/>
      <c r="AE665" s="1">
        <f>IF(sum!A658="MA",sum!E658,"*")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2025</v>
      </c>
      <c r="AK665" s="1">
        <f>IF(sum!A658="ON",sum!B658,"*")</f>
        <v/>
      </c>
      <c r="AL665" s="1" t="n"/>
      <c r="AM665" s="1">
        <f>IF(sum!A658="ON",sum!E658,"*")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2025</v>
      </c>
      <c r="AS665" s="1">
        <f>IF(sum!A658="QU",sum!B658,"*")</f>
        <v/>
      </c>
      <c r="AT665" s="1" t="n"/>
      <c r="AU665" s="1">
        <f>IF(sum!A658="QU",sum!E658,"*")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2025</v>
      </c>
      <c r="BA665" s="1">
        <f>IF(sum!A658="SA",sum!B658,"*")</f>
        <v/>
      </c>
      <c r="BB665" s="1" t="n"/>
      <c r="BC665" s="1">
        <f>IF(sum!A658="SA",sum!E658,"*")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2025</v>
      </c>
      <c r="J666" s="4" t="inlineStr">
        <is>
          <t>NCAP_BND</t>
        </is>
      </c>
      <c r="K666" s="4" t="inlineStr">
        <is>
          <t>FX</t>
        </is>
      </c>
      <c r="L666" s="4" t="n">
        <v>2025</v>
      </c>
      <c r="M666" s="1">
        <f>IF(sum!A659="AT",sum!B659,"*")</f>
        <v/>
      </c>
      <c r="N666" s="1" t="n"/>
      <c r="O666" s="1">
        <f>IF(sum!A659="AT",sum!E659,"*")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2025</v>
      </c>
      <c r="U666" s="1">
        <f>IF(sum!A659="BC",sum!B659,"*")</f>
        <v/>
      </c>
      <c r="V666" s="1" t="n"/>
      <c r="W666" s="1">
        <f>IF(sum!A659="BC",sum!E659,"*")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2025</v>
      </c>
      <c r="AC666" s="1">
        <f>IF(sum!A659="MA",sum!B659,"*")</f>
        <v/>
      </c>
      <c r="AD666" s="1" t="n"/>
      <c r="AE666" s="1">
        <f>IF(sum!A659="MA",sum!E659,"*")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2025</v>
      </c>
      <c r="AK666" s="1">
        <f>IF(sum!A659="ON",sum!B659,"*")</f>
        <v/>
      </c>
      <c r="AL666" s="1" t="n"/>
      <c r="AM666" s="1">
        <f>IF(sum!A659="ON",sum!E659,"*")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2025</v>
      </c>
      <c r="AS666" s="1">
        <f>IF(sum!A659="QU",sum!B659,"*")</f>
        <v/>
      </c>
      <c r="AT666" s="1" t="n"/>
      <c r="AU666" s="1">
        <f>IF(sum!A659="QU",sum!E659,"*")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2025</v>
      </c>
      <c r="BA666" s="1">
        <f>IF(sum!A659="SA",sum!B659,"*")</f>
        <v/>
      </c>
      <c r="BB666" s="1" t="n"/>
      <c r="BC666" s="1">
        <f>IF(sum!A659="SA",sum!E659,"*")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2025</v>
      </c>
      <c r="J667" s="1" t="inlineStr">
        <is>
          <t>NCAP_BND</t>
        </is>
      </c>
      <c r="K667" s="1" t="inlineStr">
        <is>
          <t>FX</t>
        </is>
      </c>
      <c r="L667" s="1" t="n">
        <v>2025</v>
      </c>
      <c r="M667" s="1">
        <f>IF(sum!A660="AT",sum!B660,"*")</f>
        <v/>
      </c>
      <c r="N667" s="1" t="n"/>
      <c r="O667" s="1">
        <f>IF(sum!A660="AT",sum!E660,"*")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2025</v>
      </c>
      <c r="U667" s="1">
        <f>IF(sum!A660="BC",sum!B660,"*")</f>
        <v/>
      </c>
      <c r="V667" s="1" t="n"/>
      <c r="W667" s="1">
        <f>IF(sum!A660="BC",sum!E660,"*")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2025</v>
      </c>
      <c r="AC667" s="1">
        <f>IF(sum!A660="MA",sum!B660,"*")</f>
        <v/>
      </c>
      <c r="AD667" s="1" t="n"/>
      <c r="AE667" s="1">
        <f>IF(sum!A660="MA",sum!E660,"*")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2025</v>
      </c>
      <c r="AK667" s="1">
        <f>IF(sum!A660="ON",sum!B660,"*")</f>
        <v/>
      </c>
      <c r="AL667" s="1" t="n"/>
      <c r="AM667" s="1">
        <f>IF(sum!A660="ON",sum!E660,"*")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2025</v>
      </c>
      <c r="AS667" s="1">
        <f>IF(sum!A660="QU",sum!B660,"*")</f>
        <v/>
      </c>
      <c r="AT667" s="1" t="n"/>
      <c r="AU667" s="1">
        <f>IF(sum!A660="QU",sum!E660,"*")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2025</v>
      </c>
      <c r="BA667" s="1">
        <f>IF(sum!A660="SA",sum!B660,"*")</f>
        <v/>
      </c>
      <c r="BB667" s="1" t="n"/>
      <c r="BC667" s="1">
        <f>IF(sum!A660="SA",sum!E660,"*")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2025</v>
      </c>
      <c r="J668" s="1" t="inlineStr">
        <is>
          <t>NCAP_BND</t>
        </is>
      </c>
      <c r="K668" s="1" t="inlineStr">
        <is>
          <t>FX</t>
        </is>
      </c>
      <c r="L668" s="1" t="n">
        <v>2025</v>
      </c>
      <c r="M668" s="1">
        <f>IF(sum!A661="AT",sum!B661,"*")</f>
        <v/>
      </c>
      <c r="N668" s="1" t="n"/>
      <c r="O668" s="1">
        <f>IF(sum!A661="AT",sum!E661,"*")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2025</v>
      </c>
      <c r="U668" s="1">
        <f>IF(sum!A661="BC",sum!B661,"*")</f>
        <v/>
      </c>
      <c r="V668" s="1" t="n"/>
      <c r="W668" s="1">
        <f>IF(sum!A661="BC",sum!E661,"*")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2025</v>
      </c>
      <c r="AC668" s="1">
        <f>IF(sum!A661="MA",sum!B661,"*")</f>
        <v/>
      </c>
      <c r="AD668" s="1" t="n"/>
      <c r="AE668" s="1">
        <f>IF(sum!A661="MA",sum!E661,"*")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2025</v>
      </c>
      <c r="AK668" s="1">
        <f>IF(sum!A661="ON",sum!B661,"*")</f>
        <v/>
      </c>
      <c r="AL668" s="1" t="n"/>
      <c r="AM668" s="1">
        <f>IF(sum!A661="ON",sum!E661,"*")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2025</v>
      </c>
      <c r="AS668" s="1">
        <f>IF(sum!A661="QU",sum!B661,"*")</f>
        <v/>
      </c>
      <c r="AT668" s="1" t="n"/>
      <c r="AU668" s="1">
        <f>IF(sum!A661="QU",sum!E661,"*")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2025</v>
      </c>
      <c r="BA668" s="1">
        <f>IF(sum!A661="SA",sum!B661,"*")</f>
        <v/>
      </c>
      <c r="BB668" s="1" t="n"/>
      <c r="BC668" s="1">
        <f>IF(sum!A661="SA",sum!E661,"*")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2025</v>
      </c>
      <c r="J669" s="4" t="inlineStr">
        <is>
          <t>NCAP_BND</t>
        </is>
      </c>
      <c r="K669" s="4" t="inlineStr">
        <is>
          <t>FX</t>
        </is>
      </c>
      <c r="L669" s="4" t="n">
        <v>2025</v>
      </c>
      <c r="M669" s="1">
        <f>IF(sum!A662="AT",sum!B662,"*")</f>
        <v/>
      </c>
      <c r="N669" s="1" t="n"/>
      <c r="O669" s="1">
        <f>IF(sum!A662="AT",sum!E662,"*")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2025</v>
      </c>
      <c r="U669" s="1">
        <f>IF(sum!A662="BC",sum!B662,"*")</f>
        <v/>
      </c>
      <c r="V669" s="1" t="n"/>
      <c r="W669" s="1">
        <f>IF(sum!A662="BC",sum!E662,"*")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2025</v>
      </c>
      <c r="AC669" s="1">
        <f>IF(sum!A662="MA",sum!B662,"*")</f>
        <v/>
      </c>
      <c r="AD669" s="1" t="n"/>
      <c r="AE669" s="1">
        <f>IF(sum!A662="MA",sum!E662,"*")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2025</v>
      </c>
      <c r="AK669" s="1">
        <f>IF(sum!A662="ON",sum!B662,"*")</f>
        <v/>
      </c>
      <c r="AL669" s="1" t="n"/>
      <c r="AM669" s="1">
        <f>IF(sum!A662="ON",sum!E662,"*")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2025</v>
      </c>
      <c r="AS669" s="1">
        <f>IF(sum!A662="QU",sum!B662,"*")</f>
        <v/>
      </c>
      <c r="AT669" s="1" t="n"/>
      <c r="AU669" s="1">
        <f>IF(sum!A662="QU",sum!E662,"*")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2025</v>
      </c>
      <c r="BA669" s="1">
        <f>IF(sum!A662="SA",sum!B662,"*")</f>
        <v/>
      </c>
      <c r="BB669" s="1" t="n"/>
      <c r="BC669" s="1">
        <f>IF(sum!A662="SA",sum!E662,"*")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2025</v>
      </c>
      <c r="J670" s="1" t="inlineStr">
        <is>
          <t>NCAP_BND</t>
        </is>
      </c>
      <c r="K670" s="1" t="inlineStr">
        <is>
          <t>FX</t>
        </is>
      </c>
      <c r="L670" s="1" t="n">
        <v>2025</v>
      </c>
      <c r="M670" s="1">
        <f>IF(sum!A663="AT",sum!B663,"*")</f>
        <v/>
      </c>
      <c r="N670" s="1" t="n"/>
      <c r="O670" s="1">
        <f>IF(sum!A663="AT",sum!E663,"*")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2025</v>
      </c>
      <c r="U670" s="1">
        <f>IF(sum!A663="BC",sum!B663,"*")</f>
        <v/>
      </c>
      <c r="V670" s="1" t="n"/>
      <c r="W670" s="1">
        <f>IF(sum!A663="BC",sum!E663,"*")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2025</v>
      </c>
      <c r="AC670" s="1">
        <f>IF(sum!A663="MA",sum!B663,"*")</f>
        <v/>
      </c>
      <c r="AD670" s="1" t="n"/>
      <c r="AE670" s="1">
        <f>IF(sum!A663="MA",sum!E663,"*")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2025</v>
      </c>
      <c r="AK670" s="1">
        <f>IF(sum!A663="ON",sum!B663,"*")</f>
        <v/>
      </c>
      <c r="AL670" s="1" t="n"/>
      <c r="AM670" s="1">
        <f>IF(sum!A663="ON",sum!E663,"*")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2025</v>
      </c>
      <c r="AS670" s="1">
        <f>IF(sum!A663="QU",sum!B663,"*")</f>
        <v/>
      </c>
      <c r="AT670" s="1" t="n"/>
      <c r="AU670" s="1">
        <f>IF(sum!A663="QU",sum!E663,"*")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2025</v>
      </c>
      <c r="BA670" s="1">
        <f>IF(sum!A663="SA",sum!B663,"*")</f>
        <v/>
      </c>
      <c r="BB670" s="1" t="n"/>
      <c r="BC670" s="1">
        <f>IF(sum!A663="SA",sum!E663,"*")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2025</v>
      </c>
      <c r="J671" s="1" t="inlineStr">
        <is>
          <t>NCAP_BND</t>
        </is>
      </c>
      <c r="K671" s="1" t="inlineStr">
        <is>
          <t>FX</t>
        </is>
      </c>
      <c r="L671" s="1" t="n">
        <v>2025</v>
      </c>
      <c r="M671" s="1">
        <f>IF(sum!A664="AT",sum!B664,"*")</f>
        <v/>
      </c>
      <c r="N671" s="1" t="n"/>
      <c r="O671" s="1">
        <f>IF(sum!A664="AT",sum!E664,"*")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2025</v>
      </c>
      <c r="U671" s="1">
        <f>IF(sum!A664="BC",sum!B664,"*")</f>
        <v/>
      </c>
      <c r="V671" s="1" t="n"/>
      <c r="W671" s="1">
        <f>IF(sum!A664="BC",sum!E664,"*")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2025</v>
      </c>
      <c r="AC671" s="1">
        <f>IF(sum!A664="MA",sum!B664,"*")</f>
        <v/>
      </c>
      <c r="AD671" s="1" t="n"/>
      <c r="AE671" s="1">
        <f>IF(sum!A664="MA",sum!E664,"*")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2025</v>
      </c>
      <c r="AK671" s="1">
        <f>IF(sum!A664="ON",sum!B664,"*")</f>
        <v/>
      </c>
      <c r="AL671" s="1" t="n"/>
      <c r="AM671" s="1">
        <f>IF(sum!A664="ON",sum!E664,"*")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2025</v>
      </c>
      <c r="AS671" s="1">
        <f>IF(sum!A664="QU",sum!B664,"*")</f>
        <v/>
      </c>
      <c r="AT671" s="1" t="n"/>
      <c r="AU671" s="1">
        <f>IF(sum!A664="QU",sum!E664,"*")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2025</v>
      </c>
      <c r="BA671" s="1">
        <f>IF(sum!A664="SA",sum!B664,"*")</f>
        <v/>
      </c>
      <c r="BB671" s="1" t="n"/>
      <c r="BC671" s="1">
        <f>IF(sum!A664="SA",sum!E664,"*")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2025</v>
      </c>
      <c r="J672" s="4" t="inlineStr">
        <is>
          <t>NCAP_BND</t>
        </is>
      </c>
      <c r="K672" s="4" t="inlineStr">
        <is>
          <t>FX</t>
        </is>
      </c>
      <c r="L672" s="4" t="n">
        <v>2025</v>
      </c>
      <c r="M672" s="1">
        <f>IF(sum!A665="AT",sum!B665,"*")</f>
        <v/>
      </c>
      <c r="N672" s="1" t="n"/>
      <c r="O672" s="1">
        <f>IF(sum!A665="AT",sum!E665,"*")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2025</v>
      </c>
      <c r="U672" s="1">
        <f>IF(sum!A665="BC",sum!B665,"*")</f>
        <v/>
      </c>
      <c r="V672" s="1" t="n"/>
      <c r="W672" s="1">
        <f>IF(sum!A665="BC",sum!E665,"*")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2025</v>
      </c>
      <c r="AC672" s="1">
        <f>IF(sum!A665="MA",sum!B665,"*")</f>
        <v/>
      </c>
      <c r="AD672" s="1" t="n"/>
      <c r="AE672" s="1">
        <f>IF(sum!A665="MA",sum!E665,"*")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2025</v>
      </c>
      <c r="AK672" s="1">
        <f>IF(sum!A665="ON",sum!B665,"*")</f>
        <v/>
      </c>
      <c r="AL672" s="1" t="n"/>
      <c r="AM672" s="1">
        <f>IF(sum!A665="ON",sum!E665,"*")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2025</v>
      </c>
      <c r="AS672" s="1">
        <f>IF(sum!A665="QU",sum!B665,"*")</f>
        <v/>
      </c>
      <c r="AT672" s="1" t="n"/>
      <c r="AU672" s="1">
        <f>IF(sum!A665="QU",sum!E665,"*")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2025</v>
      </c>
      <c r="BA672" s="1">
        <f>IF(sum!A665="SA",sum!B665,"*")</f>
        <v/>
      </c>
      <c r="BB672" s="1" t="n"/>
      <c r="BC672" s="1">
        <f>IF(sum!A665="SA",sum!E665,"*")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2025</v>
      </c>
      <c r="J673" s="1" t="inlineStr">
        <is>
          <t>NCAP_BND</t>
        </is>
      </c>
      <c r="K673" s="1" t="inlineStr">
        <is>
          <t>FX</t>
        </is>
      </c>
      <c r="L673" s="1" t="n">
        <v>2025</v>
      </c>
      <c r="M673" s="1">
        <f>IF(sum!A666="AT",sum!B666,"*")</f>
        <v/>
      </c>
      <c r="N673" s="1" t="n"/>
      <c r="O673" s="1">
        <f>IF(sum!A666="AT",sum!E666,"*")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2025</v>
      </c>
      <c r="U673" s="1">
        <f>IF(sum!A666="BC",sum!B666,"*")</f>
        <v/>
      </c>
      <c r="V673" s="1" t="n"/>
      <c r="W673" s="1">
        <f>IF(sum!A666="BC",sum!E666,"*")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2025</v>
      </c>
      <c r="AC673" s="1">
        <f>IF(sum!A666="MA",sum!B666,"*")</f>
        <v/>
      </c>
      <c r="AD673" s="1" t="n"/>
      <c r="AE673" s="1">
        <f>IF(sum!A666="MA",sum!E666,"*")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2025</v>
      </c>
      <c r="AK673" s="1">
        <f>IF(sum!A666="ON",sum!B666,"*")</f>
        <v/>
      </c>
      <c r="AL673" s="1" t="n"/>
      <c r="AM673" s="1">
        <f>IF(sum!A666="ON",sum!E666,"*")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2025</v>
      </c>
      <c r="AS673" s="1">
        <f>IF(sum!A666="QU",sum!B666,"*")</f>
        <v/>
      </c>
      <c r="AT673" s="1" t="n"/>
      <c r="AU673" s="1">
        <f>IF(sum!A666="QU",sum!E666,"*")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2025</v>
      </c>
      <c r="BA673" s="1">
        <f>IF(sum!A666="SA",sum!B666,"*")</f>
        <v/>
      </c>
      <c r="BB673" s="1" t="n"/>
      <c r="BC673" s="1">
        <f>IF(sum!A666="SA",sum!E666,"*")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2025</v>
      </c>
      <c r="J674" s="1" t="inlineStr">
        <is>
          <t>NCAP_BND</t>
        </is>
      </c>
      <c r="K674" s="1" t="inlineStr">
        <is>
          <t>FX</t>
        </is>
      </c>
      <c r="L674" s="1" t="n">
        <v>2025</v>
      </c>
      <c r="M674" s="1">
        <f>IF(sum!A667="AT",sum!B667,"*")</f>
        <v/>
      </c>
      <c r="N674" s="1" t="n"/>
      <c r="O674" s="1">
        <f>IF(sum!A667="AT",sum!E667,"*")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2025</v>
      </c>
      <c r="U674" s="1">
        <f>IF(sum!A667="BC",sum!B667,"*")</f>
        <v/>
      </c>
      <c r="V674" s="1" t="n"/>
      <c r="W674" s="1">
        <f>IF(sum!A667="BC",sum!E667,"*")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2025</v>
      </c>
      <c r="AC674" s="1">
        <f>IF(sum!A667="MA",sum!B667,"*")</f>
        <v/>
      </c>
      <c r="AD674" s="1" t="n"/>
      <c r="AE674" s="1">
        <f>IF(sum!A667="MA",sum!E667,"*")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2025</v>
      </c>
      <c r="AK674" s="1">
        <f>IF(sum!A667="ON",sum!B667,"*")</f>
        <v/>
      </c>
      <c r="AL674" s="1" t="n"/>
      <c r="AM674" s="1">
        <f>IF(sum!A667="ON",sum!E667,"*")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2025</v>
      </c>
      <c r="AS674" s="1">
        <f>IF(sum!A667="QU",sum!B667,"*")</f>
        <v/>
      </c>
      <c r="AT674" s="1" t="n"/>
      <c r="AU674" s="1">
        <f>IF(sum!A667="QU",sum!E667,"*")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2025</v>
      </c>
      <c r="BA674" s="1">
        <f>IF(sum!A667="SA",sum!B667,"*")</f>
        <v/>
      </c>
      <c r="BB674" s="1" t="n"/>
      <c r="BC674" s="1">
        <f>IF(sum!A667="SA",sum!E667,"*")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2025</v>
      </c>
      <c r="J675" s="4" t="inlineStr">
        <is>
          <t>NCAP_BND</t>
        </is>
      </c>
      <c r="K675" s="4" t="inlineStr">
        <is>
          <t>FX</t>
        </is>
      </c>
      <c r="L675" s="4" t="n">
        <v>2025</v>
      </c>
      <c r="M675" s="1">
        <f>IF(sum!A668="AT",sum!B668,"*")</f>
        <v/>
      </c>
      <c r="N675" s="1" t="n"/>
      <c r="O675" s="1">
        <f>IF(sum!A668="AT",sum!E668,"*")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2025</v>
      </c>
      <c r="U675" s="1">
        <f>IF(sum!A668="BC",sum!B668,"*")</f>
        <v/>
      </c>
      <c r="V675" s="1" t="n"/>
      <c r="W675" s="1">
        <f>IF(sum!A668="BC",sum!E668,"*")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2025</v>
      </c>
      <c r="AC675" s="1">
        <f>IF(sum!A668="MA",sum!B668,"*")</f>
        <v/>
      </c>
      <c r="AD675" s="1" t="n"/>
      <c r="AE675" s="1">
        <f>IF(sum!A668="MA",sum!E668,"*")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2025</v>
      </c>
      <c r="AK675" s="1">
        <f>IF(sum!A668="ON",sum!B668,"*")</f>
        <v/>
      </c>
      <c r="AL675" s="1" t="n"/>
      <c r="AM675" s="1">
        <f>IF(sum!A668="ON",sum!E668,"*")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2025</v>
      </c>
      <c r="AS675" s="1">
        <f>IF(sum!A668="QU",sum!B668,"*")</f>
        <v/>
      </c>
      <c r="AT675" s="1" t="n"/>
      <c r="AU675" s="1">
        <f>IF(sum!A668="QU",sum!E668,"*")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2025</v>
      </c>
      <c r="BA675" s="1">
        <f>IF(sum!A668="SA",sum!B668,"*")</f>
        <v/>
      </c>
      <c r="BB675" s="1" t="n"/>
      <c r="BC675" s="1">
        <f>IF(sum!A668="SA",sum!E668,"*")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2025</v>
      </c>
      <c r="J676" s="1" t="inlineStr">
        <is>
          <t>NCAP_BND</t>
        </is>
      </c>
      <c r="K676" s="1" t="inlineStr">
        <is>
          <t>FX</t>
        </is>
      </c>
      <c r="L676" s="1" t="n">
        <v>2025</v>
      </c>
      <c r="M676" s="1">
        <f>IF(sum!A669="AT",sum!B669,"*")</f>
        <v/>
      </c>
      <c r="N676" s="1" t="n"/>
      <c r="O676" s="1">
        <f>IF(sum!A669="AT",sum!E669,"*")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2025</v>
      </c>
      <c r="U676" s="1">
        <f>IF(sum!A669="BC",sum!B669,"*")</f>
        <v/>
      </c>
      <c r="V676" s="1" t="n"/>
      <c r="W676" s="1">
        <f>IF(sum!A669="BC",sum!E669,"*")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2025</v>
      </c>
      <c r="AC676" s="1">
        <f>IF(sum!A669="MA",sum!B669,"*")</f>
        <v/>
      </c>
      <c r="AD676" s="1" t="n"/>
      <c r="AE676" s="1">
        <f>IF(sum!A669="MA",sum!E669,"*")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2025</v>
      </c>
      <c r="AK676" s="1">
        <f>IF(sum!A669="ON",sum!B669,"*")</f>
        <v/>
      </c>
      <c r="AL676" s="1" t="n"/>
      <c r="AM676" s="1">
        <f>IF(sum!A669="ON",sum!E669,"*")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2025</v>
      </c>
      <c r="AS676" s="1">
        <f>IF(sum!A669="QU",sum!B669,"*")</f>
        <v/>
      </c>
      <c r="AT676" s="1" t="n"/>
      <c r="AU676" s="1">
        <f>IF(sum!A669="QU",sum!E669,"*")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2025</v>
      </c>
      <c r="BA676" s="1">
        <f>IF(sum!A669="SA",sum!B669,"*")</f>
        <v/>
      </c>
      <c r="BB676" s="1" t="n"/>
      <c r="BC676" s="1">
        <f>IF(sum!A669="SA",sum!E669,"*")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2025</v>
      </c>
      <c r="J677" s="1" t="inlineStr">
        <is>
          <t>NCAP_BND</t>
        </is>
      </c>
      <c r="K677" s="1" t="inlineStr">
        <is>
          <t>FX</t>
        </is>
      </c>
      <c r="L677" s="1" t="n">
        <v>2025</v>
      </c>
      <c r="M677" s="1">
        <f>IF(sum!A670="AT",sum!B670,"*")</f>
        <v/>
      </c>
      <c r="N677" s="1" t="n"/>
      <c r="O677" s="1">
        <f>IF(sum!A670="AT",sum!E670,"*")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2025</v>
      </c>
      <c r="U677" s="1">
        <f>IF(sum!A670="BC",sum!B670,"*")</f>
        <v/>
      </c>
      <c r="V677" s="1" t="n"/>
      <c r="W677" s="1">
        <f>IF(sum!A670="BC",sum!E670,"*")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2025</v>
      </c>
      <c r="AC677" s="1">
        <f>IF(sum!A670="MA",sum!B670,"*")</f>
        <v/>
      </c>
      <c r="AD677" s="1" t="n"/>
      <c r="AE677" s="1">
        <f>IF(sum!A670="MA",sum!E670,"*")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2025</v>
      </c>
      <c r="AK677" s="1">
        <f>IF(sum!A670="ON",sum!B670,"*")</f>
        <v/>
      </c>
      <c r="AL677" s="1" t="n"/>
      <c r="AM677" s="1">
        <f>IF(sum!A670="ON",sum!E670,"*")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2025</v>
      </c>
      <c r="AS677" s="1">
        <f>IF(sum!A670="QU",sum!B670,"*")</f>
        <v/>
      </c>
      <c r="AT677" s="1" t="n"/>
      <c r="AU677" s="1">
        <f>IF(sum!A670="QU",sum!E670,"*")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2025</v>
      </c>
      <c r="BA677" s="1">
        <f>IF(sum!A670="SA",sum!B670,"*")</f>
        <v/>
      </c>
      <c r="BB677" s="1" t="n"/>
      <c r="BC677" s="1">
        <f>IF(sum!A670="SA",sum!E670,"*")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2025</v>
      </c>
      <c r="J678" s="4" t="inlineStr">
        <is>
          <t>NCAP_BND</t>
        </is>
      </c>
      <c r="K678" s="4" t="inlineStr">
        <is>
          <t>FX</t>
        </is>
      </c>
      <c r="L678" s="4" t="n">
        <v>2025</v>
      </c>
      <c r="M678" s="1">
        <f>IF(sum!A671="AT",sum!B671,"*")</f>
        <v/>
      </c>
      <c r="N678" s="1" t="n"/>
      <c r="O678" s="1">
        <f>IF(sum!A671="AT",sum!E671,"*")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2025</v>
      </c>
      <c r="U678" s="1">
        <f>IF(sum!A671="BC",sum!B671,"*")</f>
        <v/>
      </c>
      <c r="V678" s="1" t="n"/>
      <c r="W678" s="1">
        <f>IF(sum!A671="BC",sum!E671,"*")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2025</v>
      </c>
      <c r="AC678" s="1">
        <f>IF(sum!A671="MA",sum!B671,"*")</f>
        <v/>
      </c>
      <c r="AD678" s="1" t="n"/>
      <c r="AE678" s="1">
        <f>IF(sum!A671="MA",sum!E671,"*")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2025</v>
      </c>
      <c r="AK678" s="1">
        <f>IF(sum!A671="ON",sum!B671,"*")</f>
        <v/>
      </c>
      <c r="AL678" s="1" t="n"/>
      <c r="AM678" s="1">
        <f>IF(sum!A671="ON",sum!E671,"*")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2025</v>
      </c>
      <c r="AS678" s="1">
        <f>IF(sum!A671="QU",sum!B671,"*")</f>
        <v/>
      </c>
      <c r="AT678" s="1" t="n"/>
      <c r="AU678" s="1">
        <f>IF(sum!A671="QU",sum!E671,"*")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2025</v>
      </c>
      <c r="BA678" s="1">
        <f>IF(sum!A671="SA",sum!B671,"*")</f>
        <v/>
      </c>
      <c r="BB678" s="1" t="n"/>
      <c r="BC678" s="1">
        <f>IF(sum!A671="SA",sum!E671,"*")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2025</v>
      </c>
      <c r="J679" s="1" t="inlineStr">
        <is>
          <t>NCAP_BND</t>
        </is>
      </c>
      <c r="K679" s="1" t="inlineStr">
        <is>
          <t>FX</t>
        </is>
      </c>
      <c r="L679" s="1" t="n">
        <v>2025</v>
      </c>
      <c r="M679" s="1">
        <f>IF(sum!A672="AT",sum!B672,"*")</f>
        <v/>
      </c>
      <c r="N679" s="1" t="n"/>
      <c r="O679" s="1">
        <f>IF(sum!A672="AT",sum!E672,"*")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2025</v>
      </c>
      <c r="U679" s="1">
        <f>IF(sum!A672="BC",sum!B672,"*")</f>
        <v/>
      </c>
      <c r="V679" s="1" t="n"/>
      <c r="W679" s="1">
        <f>IF(sum!A672="BC",sum!E672,"*")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2025</v>
      </c>
      <c r="AC679" s="1">
        <f>IF(sum!A672="MA",sum!B672,"*")</f>
        <v/>
      </c>
      <c r="AD679" s="1" t="n"/>
      <c r="AE679" s="1">
        <f>IF(sum!A672="MA",sum!E672,"*")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2025</v>
      </c>
      <c r="AK679" s="1">
        <f>IF(sum!A672="ON",sum!B672,"*")</f>
        <v/>
      </c>
      <c r="AL679" s="1" t="n"/>
      <c r="AM679" s="1">
        <f>IF(sum!A672="ON",sum!E672,"*")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2025</v>
      </c>
      <c r="AS679" s="1">
        <f>IF(sum!A672="QU",sum!B672,"*")</f>
        <v/>
      </c>
      <c r="AT679" s="1" t="n"/>
      <c r="AU679" s="1">
        <f>IF(sum!A672="QU",sum!E672,"*")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2025</v>
      </c>
      <c r="BA679" s="1">
        <f>IF(sum!A672="SA",sum!B672,"*")</f>
        <v/>
      </c>
      <c r="BB679" s="1" t="n"/>
      <c r="BC679" s="1">
        <f>IF(sum!A672="SA",sum!E672,"*")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2025</v>
      </c>
      <c r="J680" s="4" t="inlineStr">
        <is>
          <t>NCAP_BND</t>
        </is>
      </c>
      <c r="K680" s="4" t="inlineStr">
        <is>
          <t>FX</t>
        </is>
      </c>
      <c r="L680" s="4" t="n">
        <v>2025</v>
      </c>
      <c r="M680" s="1">
        <f>IF(sum!A673="AT",sum!B673,"*")</f>
        <v/>
      </c>
      <c r="N680" s="1" t="n"/>
      <c r="O680" s="1">
        <f>IF(sum!A673="AT",sum!E673,"*")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2025</v>
      </c>
      <c r="U680" s="1">
        <f>IF(sum!A673="BC",sum!B673,"*")</f>
        <v/>
      </c>
      <c r="V680" s="1" t="n"/>
      <c r="W680" s="1">
        <f>IF(sum!A673="BC",sum!E673,"*")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2025</v>
      </c>
      <c r="AC680" s="1">
        <f>IF(sum!A673="MA",sum!B673,"*")</f>
        <v/>
      </c>
      <c r="AD680" s="1" t="n"/>
      <c r="AE680" s="1">
        <f>IF(sum!A673="MA",sum!E673,"*")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2025</v>
      </c>
      <c r="AK680" s="1">
        <f>IF(sum!A673="ON",sum!B673,"*")</f>
        <v/>
      </c>
      <c r="AL680" s="1" t="n"/>
      <c r="AM680" s="1">
        <f>IF(sum!A673="ON",sum!E673,"*")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2025</v>
      </c>
      <c r="AS680" s="1">
        <f>IF(sum!A673="QU",sum!B673,"*")</f>
        <v/>
      </c>
      <c r="AT680" s="1" t="n"/>
      <c r="AU680" s="1">
        <f>IF(sum!A673="QU",sum!E673,"*")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2025</v>
      </c>
      <c r="BA680" s="1">
        <f>IF(sum!A673="SA",sum!B673,"*")</f>
        <v/>
      </c>
      <c r="BB680" s="1" t="n"/>
      <c r="BC680" s="1">
        <f>IF(sum!A673="SA",sum!E673,"*")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2025</v>
      </c>
      <c r="J681" s="1" t="inlineStr">
        <is>
          <t>NCAP_BND</t>
        </is>
      </c>
      <c r="K681" s="1" t="inlineStr">
        <is>
          <t>FX</t>
        </is>
      </c>
      <c r="L681" s="1" t="n">
        <v>2025</v>
      </c>
      <c r="M681" s="1">
        <f>IF(sum!A674="AT",sum!B674,"*")</f>
        <v/>
      </c>
      <c r="N681" s="1" t="n"/>
      <c r="O681" s="1">
        <f>IF(sum!A674="AT",sum!E674,"*")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2025</v>
      </c>
      <c r="U681" s="1">
        <f>IF(sum!A674="BC",sum!B674,"*")</f>
        <v/>
      </c>
      <c r="V681" s="1" t="n"/>
      <c r="W681" s="1">
        <f>IF(sum!A674="BC",sum!E674,"*")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2025</v>
      </c>
      <c r="AC681" s="1">
        <f>IF(sum!A674="MA",sum!B674,"*")</f>
        <v/>
      </c>
      <c r="AD681" s="1" t="n"/>
      <c r="AE681" s="1">
        <f>IF(sum!A674="MA",sum!E674,"*")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2025</v>
      </c>
      <c r="AK681" s="1">
        <f>IF(sum!A674="ON",sum!B674,"*")</f>
        <v/>
      </c>
      <c r="AL681" s="1" t="n"/>
      <c r="AM681" s="1">
        <f>IF(sum!A674="ON",sum!E674,"*")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2025</v>
      </c>
      <c r="AS681" s="1">
        <f>IF(sum!A674="QU",sum!B674,"*")</f>
        <v/>
      </c>
      <c r="AT681" s="1" t="n"/>
      <c r="AU681" s="1">
        <f>IF(sum!A674="QU",sum!E674,"*")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2025</v>
      </c>
      <c r="BA681" s="1">
        <f>IF(sum!A674="SA",sum!B674,"*")</f>
        <v/>
      </c>
      <c r="BB681" s="1" t="n"/>
      <c r="BC681" s="1">
        <f>IF(sum!A674="SA",sum!E674,"*")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2025</v>
      </c>
      <c r="J682" s="4" t="inlineStr">
        <is>
          <t>NCAP_BND</t>
        </is>
      </c>
      <c r="K682" s="4" t="inlineStr">
        <is>
          <t>FX</t>
        </is>
      </c>
      <c r="L682" s="4" t="n">
        <v>2025</v>
      </c>
      <c r="M682" s="1">
        <f>IF(sum!A675="AT",sum!B675,"*")</f>
        <v/>
      </c>
      <c r="N682" s="1" t="n"/>
      <c r="O682" s="1">
        <f>IF(sum!A675="AT",sum!E675,"*")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2025</v>
      </c>
      <c r="U682" s="1">
        <f>IF(sum!A675="BC",sum!B675,"*")</f>
        <v/>
      </c>
      <c r="V682" s="1" t="n"/>
      <c r="W682" s="1">
        <f>IF(sum!A675="BC",sum!E675,"*")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2025</v>
      </c>
      <c r="AC682" s="1">
        <f>IF(sum!A675="MA",sum!B675,"*")</f>
        <v/>
      </c>
      <c r="AD682" s="1" t="n"/>
      <c r="AE682" s="1">
        <f>IF(sum!A675="MA",sum!E675,"*")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2025</v>
      </c>
      <c r="AK682" s="1">
        <f>IF(sum!A675="ON",sum!B675,"*")</f>
        <v/>
      </c>
      <c r="AL682" s="1" t="n"/>
      <c r="AM682" s="1">
        <f>IF(sum!A675="ON",sum!E675,"*")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2025</v>
      </c>
      <c r="AS682" s="1">
        <f>IF(sum!A675="QU",sum!B675,"*")</f>
        <v/>
      </c>
      <c r="AT682" s="1" t="n"/>
      <c r="AU682" s="1">
        <f>IF(sum!A675="QU",sum!E675,"*")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2025</v>
      </c>
      <c r="BA682" s="1">
        <f>IF(sum!A675="SA",sum!B675,"*")</f>
        <v/>
      </c>
      <c r="BB682" s="1" t="n"/>
      <c r="BC682" s="1">
        <f>IF(sum!A675="SA",sum!E675,"*")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2025</v>
      </c>
      <c r="J683" s="1" t="inlineStr">
        <is>
          <t>NCAP_BND</t>
        </is>
      </c>
      <c r="K683" s="1" t="inlineStr">
        <is>
          <t>FX</t>
        </is>
      </c>
      <c r="L683" s="1" t="n">
        <v>2025</v>
      </c>
      <c r="M683" s="1">
        <f>IF(sum!A676="AT",sum!B676,"*")</f>
        <v/>
      </c>
      <c r="N683" s="1" t="n"/>
      <c r="O683" s="1">
        <f>IF(sum!A676="AT",sum!E676,"*")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2025</v>
      </c>
      <c r="U683" s="1">
        <f>IF(sum!A676="BC",sum!B676,"*")</f>
        <v/>
      </c>
      <c r="V683" s="1" t="n"/>
      <c r="W683" s="1">
        <f>IF(sum!A676="BC",sum!E676,"*")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2025</v>
      </c>
      <c r="AC683" s="1">
        <f>IF(sum!A676="MA",sum!B676,"*")</f>
        <v/>
      </c>
      <c r="AD683" s="1" t="n"/>
      <c r="AE683" s="1">
        <f>IF(sum!A676="MA",sum!E676,"*")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2025</v>
      </c>
      <c r="AK683" s="1">
        <f>IF(sum!A676="ON",sum!B676,"*")</f>
        <v/>
      </c>
      <c r="AL683" s="1" t="n"/>
      <c r="AM683" s="1">
        <f>IF(sum!A676="ON",sum!E676,"*")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2025</v>
      </c>
      <c r="AS683" s="1">
        <f>IF(sum!A676="QU",sum!B676,"*")</f>
        <v/>
      </c>
      <c r="AT683" s="1" t="n"/>
      <c r="AU683" s="1">
        <f>IF(sum!A676="QU",sum!E676,"*")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2025</v>
      </c>
      <c r="BA683" s="1">
        <f>IF(sum!A676="SA",sum!B676,"*")</f>
        <v/>
      </c>
      <c r="BB683" s="1" t="n"/>
      <c r="BC683" s="1">
        <f>IF(sum!A676="SA",sum!E676,"*")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2025</v>
      </c>
      <c r="J684" s="4" t="inlineStr">
        <is>
          <t>NCAP_BND</t>
        </is>
      </c>
      <c r="K684" s="4" t="inlineStr">
        <is>
          <t>FX</t>
        </is>
      </c>
      <c r="L684" s="4" t="n">
        <v>2025</v>
      </c>
      <c r="M684" s="1">
        <f>IF(sum!A677="AT",sum!B677,"*")</f>
        <v/>
      </c>
      <c r="N684" s="1" t="n"/>
      <c r="O684" s="1">
        <f>IF(sum!A677="AT",sum!E677,"*")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2025</v>
      </c>
      <c r="U684" s="1">
        <f>IF(sum!A677="BC",sum!B677,"*")</f>
        <v/>
      </c>
      <c r="V684" s="1" t="n"/>
      <c r="W684" s="1">
        <f>IF(sum!A677="BC",sum!E677,"*")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2025</v>
      </c>
      <c r="AC684" s="1">
        <f>IF(sum!A677="MA",sum!B677,"*")</f>
        <v/>
      </c>
      <c r="AD684" s="1" t="n"/>
      <c r="AE684" s="1">
        <f>IF(sum!A677="MA",sum!E677,"*")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2025</v>
      </c>
      <c r="AK684" s="1">
        <f>IF(sum!A677="ON",sum!B677,"*")</f>
        <v/>
      </c>
      <c r="AL684" s="1" t="n"/>
      <c r="AM684" s="1">
        <f>IF(sum!A677="ON",sum!E677,"*")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2025</v>
      </c>
      <c r="AS684" s="1">
        <f>IF(sum!A677="QU",sum!B677,"*")</f>
        <v/>
      </c>
      <c r="AT684" s="1" t="n"/>
      <c r="AU684" s="1">
        <f>IF(sum!A677="QU",sum!E677,"*")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2025</v>
      </c>
      <c r="BA684" s="1">
        <f>IF(sum!A677="SA",sum!B677,"*")</f>
        <v/>
      </c>
      <c r="BB684" s="1" t="n"/>
      <c r="BC684" s="1">
        <f>IF(sum!A677="SA",sum!E677,"*")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2025</v>
      </c>
      <c r="J685" s="1" t="inlineStr">
        <is>
          <t>NCAP_BND</t>
        </is>
      </c>
      <c r="K685" s="1" t="inlineStr">
        <is>
          <t>FX</t>
        </is>
      </c>
      <c r="L685" s="1" t="n">
        <v>2025</v>
      </c>
      <c r="M685" s="1">
        <f>IF(sum!A678="AT",sum!B678,"*")</f>
        <v/>
      </c>
      <c r="N685" s="1" t="n"/>
      <c r="O685" s="1">
        <f>IF(sum!A678="AT",sum!E678,"*")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2025</v>
      </c>
      <c r="U685" s="1">
        <f>IF(sum!A678="BC",sum!B678,"*")</f>
        <v/>
      </c>
      <c r="V685" s="1" t="n"/>
      <c r="W685" s="1">
        <f>IF(sum!A678="BC",sum!E678,"*")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2025</v>
      </c>
      <c r="AC685" s="1">
        <f>IF(sum!A678="MA",sum!B678,"*")</f>
        <v/>
      </c>
      <c r="AD685" s="1" t="n"/>
      <c r="AE685" s="1">
        <f>IF(sum!A678="MA",sum!E678,"*")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2025</v>
      </c>
      <c r="AK685" s="1">
        <f>IF(sum!A678="ON",sum!B678,"*")</f>
        <v/>
      </c>
      <c r="AL685" s="1" t="n"/>
      <c r="AM685" s="1">
        <f>IF(sum!A678="ON",sum!E678,"*")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2025</v>
      </c>
      <c r="AS685" s="1">
        <f>IF(sum!A678="QU",sum!B678,"*")</f>
        <v/>
      </c>
      <c r="AT685" s="1" t="n"/>
      <c r="AU685" s="1">
        <f>IF(sum!A678="QU",sum!E678,"*")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2025</v>
      </c>
      <c r="BA685" s="1">
        <f>IF(sum!A678="SA",sum!B678,"*")</f>
        <v/>
      </c>
      <c r="BB685" s="1" t="n"/>
      <c r="BC685" s="1">
        <f>IF(sum!A678="SA",sum!E678,"*")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2025</v>
      </c>
      <c r="J686" s="4" t="inlineStr">
        <is>
          <t>NCAP_BND</t>
        </is>
      </c>
      <c r="K686" s="4" t="inlineStr">
        <is>
          <t>FX</t>
        </is>
      </c>
      <c r="L686" s="4" t="n">
        <v>2025</v>
      </c>
      <c r="M686" s="1">
        <f>IF(sum!A679="AT",sum!B679,"*")</f>
        <v/>
      </c>
      <c r="N686" s="1" t="n"/>
      <c r="O686" s="1">
        <f>IF(sum!A679="AT",sum!E679,"*")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2025</v>
      </c>
      <c r="U686" s="1">
        <f>IF(sum!A679="BC",sum!B679,"*")</f>
        <v/>
      </c>
      <c r="V686" s="1" t="n"/>
      <c r="W686" s="1">
        <f>IF(sum!A679="BC",sum!E679,"*")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2025</v>
      </c>
      <c r="AC686" s="1">
        <f>IF(sum!A679="MA",sum!B679,"*")</f>
        <v/>
      </c>
      <c r="AD686" s="1" t="n"/>
      <c r="AE686" s="1">
        <f>IF(sum!A679="MA",sum!E679,"*")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2025</v>
      </c>
      <c r="AK686" s="1">
        <f>IF(sum!A679="ON",sum!B679,"*")</f>
        <v/>
      </c>
      <c r="AL686" s="1" t="n"/>
      <c r="AM686" s="1">
        <f>IF(sum!A679="ON",sum!E679,"*")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2025</v>
      </c>
      <c r="AS686" s="1">
        <f>IF(sum!A679="QU",sum!B679,"*")</f>
        <v/>
      </c>
      <c r="AT686" s="1" t="n"/>
      <c r="AU686" s="1">
        <f>IF(sum!A679="QU",sum!E679,"*")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2025</v>
      </c>
      <c r="BA686" s="1">
        <f>IF(sum!A679="SA",sum!B679,"*")</f>
        <v/>
      </c>
      <c r="BB686" s="1" t="n"/>
      <c r="BC686" s="1">
        <f>IF(sum!A679="SA",sum!E679,"*")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2025</v>
      </c>
      <c r="J687" s="1" t="inlineStr">
        <is>
          <t>NCAP_BND</t>
        </is>
      </c>
      <c r="K687" s="1" t="inlineStr">
        <is>
          <t>FX</t>
        </is>
      </c>
      <c r="L687" s="1" t="n">
        <v>2025</v>
      </c>
      <c r="M687" s="1">
        <f>IF(sum!A680="AT",sum!B680,"*")</f>
        <v/>
      </c>
      <c r="N687" s="1" t="n"/>
      <c r="O687" s="1">
        <f>IF(sum!A680="AT",sum!E680,"*")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2025</v>
      </c>
      <c r="U687" s="1">
        <f>IF(sum!A680="BC",sum!B680,"*")</f>
        <v/>
      </c>
      <c r="V687" s="1" t="n"/>
      <c r="W687" s="1">
        <f>IF(sum!A680="BC",sum!E680,"*")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2025</v>
      </c>
      <c r="AC687" s="1">
        <f>IF(sum!A680="MA",sum!B680,"*")</f>
        <v/>
      </c>
      <c r="AD687" s="1" t="n"/>
      <c r="AE687" s="1">
        <f>IF(sum!A680="MA",sum!E680,"*")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2025</v>
      </c>
      <c r="AK687" s="1">
        <f>IF(sum!A680="ON",sum!B680,"*")</f>
        <v/>
      </c>
      <c r="AL687" s="1" t="n"/>
      <c r="AM687" s="1">
        <f>IF(sum!A680="ON",sum!E680,"*")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2025</v>
      </c>
      <c r="AS687" s="1">
        <f>IF(sum!A680="QU",sum!B680,"*")</f>
        <v/>
      </c>
      <c r="AT687" s="1" t="n"/>
      <c r="AU687" s="1">
        <f>IF(sum!A680="QU",sum!E680,"*")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2025</v>
      </c>
      <c r="BA687" s="1">
        <f>IF(sum!A680="SA",sum!B680,"*")</f>
        <v/>
      </c>
      <c r="BB687" s="1" t="n"/>
      <c r="BC687" s="1">
        <f>IF(sum!A680="SA",sum!E680,"*")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2025</v>
      </c>
      <c r="J688" s="4" t="inlineStr">
        <is>
          <t>NCAP_BND</t>
        </is>
      </c>
      <c r="K688" s="4" t="inlineStr">
        <is>
          <t>FX</t>
        </is>
      </c>
      <c r="L688" s="4" t="n">
        <v>2025</v>
      </c>
      <c r="M688" s="1">
        <f>IF(sum!A681="AT",sum!B681,"*")</f>
        <v/>
      </c>
      <c r="N688" s="1" t="n"/>
      <c r="O688" s="1">
        <f>IF(sum!A681="AT",sum!E681,"*")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2025</v>
      </c>
      <c r="U688" s="1">
        <f>IF(sum!A681="BC",sum!B681,"*")</f>
        <v/>
      </c>
      <c r="V688" s="1" t="n"/>
      <c r="W688" s="1">
        <f>IF(sum!A681="BC",sum!E681,"*")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2025</v>
      </c>
      <c r="AC688" s="1">
        <f>IF(sum!A681="MA",sum!B681,"*")</f>
        <v/>
      </c>
      <c r="AD688" s="1" t="n"/>
      <c r="AE688" s="1">
        <f>IF(sum!A681="MA",sum!E681,"*")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2025</v>
      </c>
      <c r="AK688" s="1">
        <f>IF(sum!A681="ON",sum!B681,"*")</f>
        <v/>
      </c>
      <c r="AL688" s="1" t="n"/>
      <c r="AM688" s="1">
        <f>IF(sum!A681="ON",sum!E681,"*")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2025</v>
      </c>
      <c r="AS688" s="1">
        <f>IF(sum!A681="QU",sum!B681,"*")</f>
        <v/>
      </c>
      <c r="AT688" s="1" t="n"/>
      <c r="AU688" s="1">
        <f>IF(sum!A681="QU",sum!E681,"*")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2025</v>
      </c>
      <c r="BA688" s="1">
        <f>IF(sum!A681="SA",sum!B681,"*")</f>
        <v/>
      </c>
      <c r="BB688" s="1" t="n"/>
      <c r="BC688" s="1">
        <f>IF(sum!A681="SA",sum!E681,"*")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2025</v>
      </c>
      <c r="J689" s="1" t="inlineStr">
        <is>
          <t>NCAP_BND</t>
        </is>
      </c>
      <c r="K689" s="1" t="inlineStr">
        <is>
          <t>FX</t>
        </is>
      </c>
      <c r="L689" s="1" t="n">
        <v>2025</v>
      </c>
      <c r="M689" s="1">
        <f>IF(sum!A682="AT",sum!B682,"*")</f>
        <v/>
      </c>
      <c r="N689" s="1" t="n"/>
      <c r="O689" s="1">
        <f>IF(sum!A682="AT",sum!E682,"*")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2025</v>
      </c>
      <c r="U689" s="1">
        <f>IF(sum!A682="BC",sum!B682,"*")</f>
        <v/>
      </c>
      <c r="V689" s="1" t="n"/>
      <c r="W689" s="1">
        <f>IF(sum!A682="BC",sum!E682,"*")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2025</v>
      </c>
      <c r="AC689" s="1">
        <f>IF(sum!A682="MA",sum!B682,"*")</f>
        <v/>
      </c>
      <c r="AD689" s="1" t="n"/>
      <c r="AE689" s="1">
        <f>IF(sum!A682="MA",sum!E682,"*")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2025</v>
      </c>
      <c r="AK689" s="1">
        <f>IF(sum!A682="ON",sum!B682,"*")</f>
        <v/>
      </c>
      <c r="AL689" s="1" t="n"/>
      <c r="AM689" s="1">
        <f>IF(sum!A682="ON",sum!E682,"*")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2025</v>
      </c>
      <c r="AS689" s="1">
        <f>IF(sum!A682="QU",sum!B682,"*")</f>
        <v/>
      </c>
      <c r="AT689" s="1" t="n"/>
      <c r="AU689" s="1">
        <f>IF(sum!A682="QU",sum!E682,"*")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2025</v>
      </c>
      <c r="BA689" s="1">
        <f>IF(sum!A682="SA",sum!B682,"*")</f>
        <v/>
      </c>
      <c r="BB689" s="1" t="n"/>
      <c r="BC689" s="1">
        <f>IF(sum!A682="SA",sum!E682,"*")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2025</v>
      </c>
      <c r="J690" s="4" t="inlineStr">
        <is>
          <t>NCAP_BND</t>
        </is>
      </c>
      <c r="K690" s="4" t="inlineStr">
        <is>
          <t>FX</t>
        </is>
      </c>
      <c r="L690" s="4" t="n">
        <v>2025</v>
      </c>
      <c r="M690" s="1">
        <f>IF(sum!A683="AT",sum!B683,"*")</f>
        <v/>
      </c>
      <c r="N690" s="1" t="n"/>
      <c r="O690" s="1">
        <f>IF(sum!A683="AT",sum!E683,"*")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2025</v>
      </c>
      <c r="U690" s="1">
        <f>IF(sum!A683="BC",sum!B683,"*")</f>
        <v/>
      </c>
      <c r="V690" s="1" t="n"/>
      <c r="W690" s="1">
        <f>IF(sum!A683="BC",sum!E683,"*")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2025</v>
      </c>
      <c r="AC690" s="1">
        <f>IF(sum!A683="MA",sum!B683,"*")</f>
        <v/>
      </c>
      <c r="AD690" s="1" t="n"/>
      <c r="AE690" s="1">
        <f>IF(sum!A683="MA",sum!E683,"*")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2025</v>
      </c>
      <c r="AK690" s="1">
        <f>IF(sum!A683="ON",sum!B683,"*")</f>
        <v/>
      </c>
      <c r="AL690" s="1" t="n"/>
      <c r="AM690" s="1">
        <f>IF(sum!A683="ON",sum!E683,"*")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2025</v>
      </c>
      <c r="AS690" s="1">
        <f>IF(sum!A683="QU",sum!B683,"*")</f>
        <v/>
      </c>
      <c r="AT690" s="1" t="n"/>
      <c r="AU690" s="1">
        <f>IF(sum!A683="QU",sum!E683,"*")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2025</v>
      </c>
      <c r="BA690" s="1">
        <f>IF(sum!A683="SA",sum!B683,"*")</f>
        <v/>
      </c>
      <c r="BB690" s="1" t="n"/>
      <c r="BC690" s="1">
        <f>IF(sum!A683="SA",sum!E683,"*")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2025</v>
      </c>
      <c r="J691" s="1" t="inlineStr">
        <is>
          <t>NCAP_BND</t>
        </is>
      </c>
      <c r="K691" s="1" t="inlineStr">
        <is>
          <t>FX</t>
        </is>
      </c>
      <c r="L691" s="1" t="n">
        <v>2025</v>
      </c>
      <c r="M691" s="1">
        <f>IF(sum!A684="AT",sum!B684,"*")</f>
        <v/>
      </c>
      <c r="N691" s="1" t="n"/>
      <c r="O691" s="1">
        <f>IF(sum!A684="AT",sum!E684,"*")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2025</v>
      </c>
      <c r="U691" s="1">
        <f>IF(sum!A684="BC",sum!B684,"*")</f>
        <v/>
      </c>
      <c r="V691" s="1" t="n"/>
      <c r="W691" s="1">
        <f>IF(sum!A684="BC",sum!E684,"*")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2025</v>
      </c>
      <c r="AC691" s="1">
        <f>IF(sum!A684="MA",sum!B684,"*")</f>
        <v/>
      </c>
      <c r="AD691" s="1" t="n"/>
      <c r="AE691" s="1">
        <f>IF(sum!A684="MA",sum!E684,"*")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2025</v>
      </c>
      <c r="AK691" s="1">
        <f>IF(sum!A684="ON",sum!B684,"*")</f>
        <v/>
      </c>
      <c r="AL691" s="1" t="n"/>
      <c r="AM691" s="1">
        <f>IF(sum!A684="ON",sum!E684,"*")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2025</v>
      </c>
      <c r="AS691" s="1">
        <f>IF(sum!A684="QU",sum!B684,"*")</f>
        <v/>
      </c>
      <c r="AT691" s="1" t="n"/>
      <c r="AU691" s="1">
        <f>IF(sum!A684="QU",sum!E684,"*")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2025</v>
      </c>
      <c r="BA691" s="1">
        <f>IF(sum!A684="SA",sum!B684,"*")</f>
        <v/>
      </c>
      <c r="BB691" s="1" t="n"/>
      <c r="BC691" s="1">
        <f>IF(sum!A684="SA",sum!E684,"*")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2025</v>
      </c>
      <c r="J692" s="4" t="inlineStr">
        <is>
          <t>NCAP_BND</t>
        </is>
      </c>
      <c r="K692" s="4" t="inlineStr">
        <is>
          <t>FX</t>
        </is>
      </c>
      <c r="L692" s="4" t="n">
        <v>2025</v>
      </c>
      <c r="M692" s="1">
        <f>IF(sum!A685="AT",sum!B685,"*")</f>
        <v/>
      </c>
      <c r="N692" s="1" t="n"/>
      <c r="O692" s="1">
        <f>IF(sum!A685="AT",sum!E685,"*")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2025</v>
      </c>
      <c r="U692" s="1">
        <f>IF(sum!A685="BC",sum!B685,"*")</f>
        <v/>
      </c>
      <c r="V692" s="1" t="n"/>
      <c r="W692" s="1">
        <f>IF(sum!A685="BC",sum!E685,"*")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2025</v>
      </c>
      <c r="AC692" s="1">
        <f>IF(sum!A685="MA",sum!B685,"*")</f>
        <v/>
      </c>
      <c r="AD692" s="1" t="n"/>
      <c r="AE692" s="1">
        <f>IF(sum!A685="MA",sum!E685,"*")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2025</v>
      </c>
      <c r="AK692" s="1">
        <f>IF(sum!A685="ON",sum!B685,"*")</f>
        <v/>
      </c>
      <c r="AL692" s="1" t="n"/>
      <c r="AM692" s="1">
        <f>IF(sum!A685="ON",sum!E685,"*")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2025</v>
      </c>
      <c r="AS692" s="1">
        <f>IF(sum!A685="QU",sum!B685,"*")</f>
        <v/>
      </c>
      <c r="AT692" s="1" t="n"/>
      <c r="AU692" s="1">
        <f>IF(sum!A685="QU",sum!E685,"*")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2025</v>
      </c>
      <c r="BA692" s="1">
        <f>IF(sum!A685="SA",sum!B685,"*")</f>
        <v/>
      </c>
      <c r="BB692" s="1" t="n"/>
      <c r="BC692" s="1">
        <f>IF(sum!A685="SA",sum!E685,"*")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2025</v>
      </c>
      <c r="J693" s="1" t="inlineStr">
        <is>
          <t>NCAP_BND</t>
        </is>
      </c>
      <c r="K693" s="1" t="inlineStr">
        <is>
          <t>FX</t>
        </is>
      </c>
      <c r="L693" s="1" t="n">
        <v>2025</v>
      </c>
      <c r="M693" s="1">
        <f>IF(sum!A686="AT",sum!B686,"*")</f>
        <v/>
      </c>
      <c r="N693" s="1" t="n"/>
      <c r="O693" s="1">
        <f>IF(sum!A686="AT",sum!E686,"*")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2025</v>
      </c>
      <c r="U693" s="1">
        <f>IF(sum!A686="BC",sum!B686,"*")</f>
        <v/>
      </c>
      <c r="V693" s="1" t="n"/>
      <c r="W693" s="1">
        <f>IF(sum!A686="BC",sum!E686,"*")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2025</v>
      </c>
      <c r="AC693" s="1">
        <f>IF(sum!A686="MA",sum!B686,"*")</f>
        <v/>
      </c>
      <c r="AD693" s="1" t="n"/>
      <c r="AE693" s="1">
        <f>IF(sum!A686="MA",sum!E686,"*")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2025</v>
      </c>
      <c r="AK693" s="1">
        <f>IF(sum!A686="ON",sum!B686,"*")</f>
        <v/>
      </c>
      <c r="AL693" s="1" t="n"/>
      <c r="AM693" s="1">
        <f>IF(sum!A686="ON",sum!E686,"*")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2025</v>
      </c>
      <c r="AS693" s="1">
        <f>IF(sum!A686="QU",sum!B686,"*")</f>
        <v/>
      </c>
      <c r="AT693" s="1" t="n"/>
      <c r="AU693" s="1">
        <f>IF(sum!A686="QU",sum!E686,"*")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2025</v>
      </c>
      <c r="BA693" s="1">
        <f>IF(sum!A686="SA",sum!B686,"*")</f>
        <v/>
      </c>
      <c r="BB693" s="1" t="n"/>
      <c r="BC693" s="1">
        <f>IF(sum!A686="SA",sum!E686,"*")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2025</v>
      </c>
      <c r="J694" s="4" t="inlineStr">
        <is>
          <t>NCAP_BND</t>
        </is>
      </c>
      <c r="K694" s="4" t="inlineStr">
        <is>
          <t>FX</t>
        </is>
      </c>
      <c r="L694" s="4" t="n">
        <v>2025</v>
      </c>
      <c r="M694" s="1">
        <f>IF(sum!A687="AT",sum!B687,"*")</f>
        <v/>
      </c>
      <c r="N694" s="1" t="n"/>
      <c r="O694" s="1">
        <f>IF(sum!A687="AT",sum!E687,"*")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2025</v>
      </c>
      <c r="U694" s="1">
        <f>IF(sum!A687="BC",sum!B687,"*")</f>
        <v/>
      </c>
      <c r="V694" s="1" t="n"/>
      <c r="W694" s="1">
        <f>IF(sum!A687="BC",sum!E687,"*")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2025</v>
      </c>
      <c r="AC694" s="1">
        <f>IF(sum!A687="MA",sum!B687,"*")</f>
        <v/>
      </c>
      <c r="AD694" s="1" t="n"/>
      <c r="AE694" s="1">
        <f>IF(sum!A687="MA",sum!E687,"*")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2025</v>
      </c>
      <c r="AK694" s="1">
        <f>IF(sum!A687="ON",sum!B687,"*")</f>
        <v/>
      </c>
      <c r="AL694" s="1" t="n"/>
      <c r="AM694" s="1">
        <f>IF(sum!A687="ON",sum!E687,"*")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2025</v>
      </c>
      <c r="AS694" s="1">
        <f>IF(sum!A687="QU",sum!B687,"*")</f>
        <v/>
      </c>
      <c r="AT694" s="1" t="n"/>
      <c r="AU694" s="1">
        <f>IF(sum!A687="QU",sum!E687,"*")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2025</v>
      </c>
      <c r="BA694" s="1">
        <f>IF(sum!A687="SA",sum!B687,"*")</f>
        <v/>
      </c>
      <c r="BB694" s="1" t="n"/>
      <c r="BC694" s="1">
        <f>IF(sum!A687="SA",sum!E687,"*")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2025</v>
      </c>
      <c r="J695" s="1" t="inlineStr">
        <is>
          <t>NCAP_BND</t>
        </is>
      </c>
      <c r="K695" s="1" t="inlineStr">
        <is>
          <t>FX</t>
        </is>
      </c>
      <c r="L695" s="1" t="n">
        <v>2025</v>
      </c>
      <c r="M695" s="1">
        <f>IF(sum!A688="AT",sum!B688,"*")</f>
        <v/>
      </c>
      <c r="N695" s="1" t="n"/>
      <c r="O695" s="1">
        <f>IF(sum!A688="AT",sum!E688,"*")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2025</v>
      </c>
      <c r="U695" s="1">
        <f>IF(sum!A688="BC",sum!B688,"*")</f>
        <v/>
      </c>
      <c r="V695" s="1" t="n"/>
      <c r="W695" s="1">
        <f>IF(sum!A688="BC",sum!E688,"*")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2025</v>
      </c>
      <c r="AC695" s="1">
        <f>IF(sum!A688="MA",sum!B688,"*")</f>
        <v/>
      </c>
      <c r="AD695" s="1" t="n"/>
      <c r="AE695" s="1">
        <f>IF(sum!A688="MA",sum!E688,"*")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2025</v>
      </c>
      <c r="AK695" s="1">
        <f>IF(sum!A688="ON",sum!B688,"*")</f>
        <v/>
      </c>
      <c r="AL695" s="1" t="n"/>
      <c r="AM695" s="1">
        <f>IF(sum!A688="ON",sum!E688,"*")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2025</v>
      </c>
      <c r="AS695" s="1">
        <f>IF(sum!A688="QU",sum!B688,"*")</f>
        <v/>
      </c>
      <c r="AT695" s="1" t="n"/>
      <c r="AU695" s="1">
        <f>IF(sum!A688="QU",sum!E688,"*")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2025</v>
      </c>
      <c r="BA695" s="1">
        <f>IF(sum!A688="SA",sum!B688,"*")</f>
        <v/>
      </c>
      <c r="BB695" s="1" t="n"/>
      <c r="BC695" s="1">
        <f>IF(sum!A688="SA",sum!E688,"*")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2025</v>
      </c>
      <c r="J696" s="4" t="inlineStr">
        <is>
          <t>NCAP_BND</t>
        </is>
      </c>
      <c r="K696" s="4" t="inlineStr">
        <is>
          <t>FX</t>
        </is>
      </c>
      <c r="L696" s="4" t="n">
        <v>2025</v>
      </c>
      <c r="M696" s="1">
        <f>IF(sum!A689="AT",sum!B689,"*")</f>
        <v/>
      </c>
      <c r="N696" s="1" t="n"/>
      <c r="O696" s="1">
        <f>IF(sum!A689="AT",sum!E689,"*")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2025</v>
      </c>
      <c r="U696" s="1">
        <f>IF(sum!A689="BC",sum!B689,"*")</f>
        <v/>
      </c>
      <c r="V696" s="1" t="n"/>
      <c r="W696" s="1">
        <f>IF(sum!A689="BC",sum!E689,"*")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2025</v>
      </c>
      <c r="AC696" s="1">
        <f>IF(sum!A689="MA",sum!B689,"*")</f>
        <v/>
      </c>
      <c r="AD696" s="1" t="n"/>
      <c r="AE696" s="1">
        <f>IF(sum!A689="MA",sum!E689,"*")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2025</v>
      </c>
      <c r="AK696" s="1">
        <f>IF(sum!A689="ON",sum!B689,"*")</f>
        <v/>
      </c>
      <c r="AL696" s="1" t="n"/>
      <c r="AM696" s="1">
        <f>IF(sum!A689="ON",sum!E689,"*")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2025</v>
      </c>
      <c r="AS696" s="1">
        <f>IF(sum!A689="QU",sum!B689,"*")</f>
        <v/>
      </c>
      <c r="AT696" s="1" t="n"/>
      <c r="AU696" s="1">
        <f>IF(sum!A689="QU",sum!E689,"*")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2025</v>
      </c>
      <c r="BA696" s="1">
        <f>IF(sum!A689="SA",sum!B689,"*")</f>
        <v/>
      </c>
      <c r="BB696" s="1" t="n"/>
      <c r="BC696" s="1">
        <f>IF(sum!A689="SA",sum!E689,"*")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2025</v>
      </c>
      <c r="J697" s="1" t="inlineStr">
        <is>
          <t>NCAP_BND</t>
        </is>
      </c>
      <c r="K697" s="1" t="inlineStr">
        <is>
          <t>FX</t>
        </is>
      </c>
      <c r="L697" s="1" t="n">
        <v>2025</v>
      </c>
      <c r="M697" s="1">
        <f>IF(sum!A690="AT",sum!B690,"*")</f>
        <v/>
      </c>
      <c r="N697" s="1" t="n"/>
      <c r="O697" s="1">
        <f>IF(sum!A690="AT",sum!E690,"*")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2025</v>
      </c>
      <c r="U697" s="1">
        <f>IF(sum!A690="BC",sum!B690,"*")</f>
        <v/>
      </c>
      <c r="V697" s="1" t="n"/>
      <c r="W697" s="1">
        <f>IF(sum!A690="BC",sum!E690,"*")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2025</v>
      </c>
      <c r="AC697" s="1">
        <f>IF(sum!A690="MA",sum!B690,"*")</f>
        <v/>
      </c>
      <c r="AD697" s="1" t="n"/>
      <c r="AE697" s="1">
        <f>IF(sum!A690="MA",sum!E690,"*")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2025</v>
      </c>
      <c r="AK697" s="1">
        <f>IF(sum!A690="ON",sum!B690,"*")</f>
        <v/>
      </c>
      <c r="AL697" s="1" t="n"/>
      <c r="AM697" s="1">
        <f>IF(sum!A690="ON",sum!E690,"*")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2025</v>
      </c>
      <c r="AS697" s="1">
        <f>IF(sum!A690="QU",sum!B690,"*")</f>
        <v/>
      </c>
      <c r="AT697" s="1" t="n"/>
      <c r="AU697" s="1">
        <f>IF(sum!A690="QU",sum!E690,"*")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2025</v>
      </c>
      <c r="BA697" s="1">
        <f>IF(sum!A690="SA",sum!B690,"*")</f>
        <v/>
      </c>
      <c r="BB697" s="1" t="n"/>
      <c r="BC697" s="1">
        <f>IF(sum!A690="SA",sum!E690,"*")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2025</v>
      </c>
      <c r="J698" s="4" t="inlineStr">
        <is>
          <t>NCAP_BND</t>
        </is>
      </c>
      <c r="K698" s="4" t="inlineStr">
        <is>
          <t>FX</t>
        </is>
      </c>
      <c r="L698" s="4" t="n">
        <v>2025</v>
      </c>
      <c r="M698" s="1">
        <f>IF(sum!A691="AT",sum!B691,"*")</f>
        <v/>
      </c>
      <c r="N698" s="1" t="n"/>
      <c r="O698" s="1">
        <f>IF(sum!A691="AT",sum!E691,"*")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2025</v>
      </c>
      <c r="U698" s="1">
        <f>IF(sum!A691="BC",sum!B691,"*")</f>
        <v/>
      </c>
      <c r="V698" s="1" t="n"/>
      <c r="W698" s="1">
        <f>IF(sum!A691="BC",sum!E691,"*")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2025</v>
      </c>
      <c r="AC698" s="1">
        <f>IF(sum!A691="MA",sum!B691,"*")</f>
        <v/>
      </c>
      <c r="AD698" s="1" t="n"/>
      <c r="AE698" s="1">
        <f>IF(sum!A691="MA",sum!E691,"*")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2025</v>
      </c>
      <c r="AK698" s="1">
        <f>IF(sum!A691="ON",sum!B691,"*")</f>
        <v/>
      </c>
      <c r="AL698" s="1" t="n"/>
      <c r="AM698" s="1">
        <f>IF(sum!A691="ON",sum!E691,"*")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2025</v>
      </c>
      <c r="AS698" s="1">
        <f>IF(sum!A691="QU",sum!B691,"*")</f>
        <v/>
      </c>
      <c r="AT698" s="1" t="n"/>
      <c r="AU698" s="1">
        <f>IF(sum!A691="QU",sum!E691,"*")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2025</v>
      </c>
      <c r="BA698" s="1">
        <f>IF(sum!A691="SA",sum!B691,"*")</f>
        <v/>
      </c>
      <c r="BB698" s="1" t="n"/>
      <c r="BC698" s="1">
        <f>IF(sum!A691="SA",sum!E691,"*")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2025</v>
      </c>
      <c r="J699" s="1" t="inlineStr">
        <is>
          <t>NCAP_BND</t>
        </is>
      </c>
      <c r="K699" s="1" t="inlineStr">
        <is>
          <t>FX</t>
        </is>
      </c>
      <c r="L699" s="1" t="n">
        <v>2025</v>
      </c>
      <c r="M699" s="1">
        <f>IF(sum!A692="AT",sum!B692,"*")</f>
        <v/>
      </c>
      <c r="N699" s="1" t="n"/>
      <c r="O699" s="1">
        <f>IF(sum!A692="AT",sum!E692,"*")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2025</v>
      </c>
      <c r="U699" s="1">
        <f>IF(sum!A692="BC",sum!B692,"*")</f>
        <v/>
      </c>
      <c r="V699" s="1" t="n"/>
      <c r="W699" s="1">
        <f>IF(sum!A692="BC",sum!E692,"*")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2025</v>
      </c>
      <c r="AC699" s="1">
        <f>IF(sum!A692="MA",sum!B692,"*")</f>
        <v/>
      </c>
      <c r="AD699" s="1" t="n"/>
      <c r="AE699" s="1">
        <f>IF(sum!A692="MA",sum!E692,"*")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2025</v>
      </c>
      <c r="AK699" s="1">
        <f>IF(sum!A692="ON",sum!B692,"*")</f>
        <v/>
      </c>
      <c r="AL699" s="1" t="n"/>
      <c r="AM699" s="1">
        <f>IF(sum!A692="ON",sum!E692,"*")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2025</v>
      </c>
      <c r="AS699" s="1">
        <f>IF(sum!A692="QU",sum!B692,"*")</f>
        <v/>
      </c>
      <c r="AT699" s="1" t="n"/>
      <c r="AU699" s="1">
        <f>IF(sum!A692="QU",sum!E692,"*")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2025</v>
      </c>
      <c r="BA699" s="1">
        <f>IF(sum!A692="SA",sum!B692,"*")</f>
        <v/>
      </c>
      <c r="BB699" s="1" t="n"/>
      <c r="BC699" s="1">
        <f>IF(sum!A692="SA",sum!E692,"*")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2025</v>
      </c>
      <c r="J700" s="4" t="inlineStr">
        <is>
          <t>NCAP_BND</t>
        </is>
      </c>
      <c r="K700" s="4" t="inlineStr">
        <is>
          <t>FX</t>
        </is>
      </c>
      <c r="L700" s="4" t="n">
        <v>2025</v>
      </c>
      <c r="M700" s="1">
        <f>IF(sum!A693="AT",sum!B693,"*")</f>
        <v/>
      </c>
      <c r="N700" s="1" t="n"/>
      <c r="O700" s="1">
        <f>IF(sum!A693="AT",sum!E693,"*")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2025</v>
      </c>
      <c r="U700" s="1">
        <f>IF(sum!A693="BC",sum!B693,"*")</f>
        <v/>
      </c>
      <c r="V700" s="1" t="n"/>
      <c r="W700" s="1">
        <f>IF(sum!A693="BC",sum!E693,"*")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2025</v>
      </c>
      <c r="AC700" s="1">
        <f>IF(sum!A693="MA",sum!B693,"*")</f>
        <v/>
      </c>
      <c r="AD700" s="1" t="n"/>
      <c r="AE700" s="1">
        <f>IF(sum!A693="MA",sum!E693,"*")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2025</v>
      </c>
      <c r="AK700" s="1">
        <f>IF(sum!A693="ON",sum!B693,"*")</f>
        <v/>
      </c>
      <c r="AL700" s="1" t="n"/>
      <c r="AM700" s="1">
        <f>IF(sum!A693="ON",sum!E693,"*")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2025</v>
      </c>
      <c r="AS700" s="1">
        <f>IF(sum!A693="QU",sum!B693,"*")</f>
        <v/>
      </c>
      <c r="AT700" s="1" t="n"/>
      <c r="AU700" s="1">
        <f>IF(sum!A693="QU",sum!E693,"*")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2025</v>
      </c>
      <c r="BA700" s="1">
        <f>IF(sum!A693="SA",sum!B693,"*")</f>
        <v/>
      </c>
      <c r="BB700" s="1" t="n"/>
      <c r="BC700" s="1">
        <f>IF(sum!A693="SA",sum!E693,"*")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2025</v>
      </c>
      <c r="J701" s="1" t="inlineStr">
        <is>
          <t>NCAP_BND</t>
        </is>
      </c>
      <c r="K701" s="1" t="inlineStr">
        <is>
          <t>FX</t>
        </is>
      </c>
      <c r="L701" s="1" t="n">
        <v>2025</v>
      </c>
      <c r="M701" s="1">
        <f>IF(sum!A694="AT",sum!B694,"*")</f>
        <v/>
      </c>
      <c r="N701" s="1" t="n"/>
      <c r="O701" s="1">
        <f>IF(sum!A694="AT",sum!E694,"*")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2025</v>
      </c>
      <c r="U701" s="1">
        <f>IF(sum!A694="BC",sum!B694,"*")</f>
        <v/>
      </c>
      <c r="V701" s="1" t="n"/>
      <c r="W701" s="1">
        <f>IF(sum!A694="BC",sum!E694,"*")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2025</v>
      </c>
      <c r="AC701" s="1">
        <f>IF(sum!A694="MA",sum!B694,"*")</f>
        <v/>
      </c>
      <c r="AD701" s="1" t="n"/>
      <c r="AE701" s="1">
        <f>IF(sum!A694="MA",sum!E694,"*")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2025</v>
      </c>
      <c r="AK701" s="1">
        <f>IF(sum!A694="ON",sum!B694,"*")</f>
        <v/>
      </c>
      <c r="AL701" s="1" t="n"/>
      <c r="AM701" s="1">
        <f>IF(sum!A694="ON",sum!E694,"*")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2025</v>
      </c>
      <c r="AS701" s="1">
        <f>IF(sum!A694="QU",sum!B694,"*")</f>
        <v/>
      </c>
      <c r="AT701" s="1" t="n"/>
      <c r="AU701" s="1">
        <f>IF(sum!A694="QU",sum!E694,"*")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2025</v>
      </c>
      <c r="BA701" s="1">
        <f>IF(sum!A694="SA",sum!B694,"*")</f>
        <v/>
      </c>
      <c r="BB701" s="1" t="n"/>
      <c r="BC701" s="1">
        <f>IF(sum!A694="SA",sum!E694,"*")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2025</v>
      </c>
      <c r="J702" s="4" t="inlineStr">
        <is>
          <t>NCAP_BND</t>
        </is>
      </c>
      <c r="K702" s="4" t="inlineStr">
        <is>
          <t>FX</t>
        </is>
      </c>
      <c r="L702" s="4" t="n">
        <v>2025</v>
      </c>
      <c r="M702" s="1">
        <f>IF(sum!A695="AT",sum!B695,"*")</f>
        <v/>
      </c>
      <c r="N702" s="1" t="n"/>
      <c r="O702" s="1">
        <f>IF(sum!A695="AT",sum!E695,"*")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2025</v>
      </c>
      <c r="U702" s="1">
        <f>IF(sum!A695="BC",sum!B695,"*")</f>
        <v/>
      </c>
      <c r="V702" s="1" t="n"/>
      <c r="W702" s="1">
        <f>IF(sum!A695="BC",sum!E695,"*")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2025</v>
      </c>
      <c r="AC702" s="1">
        <f>IF(sum!A695="MA",sum!B695,"*")</f>
        <v/>
      </c>
      <c r="AD702" s="1" t="n"/>
      <c r="AE702" s="1">
        <f>IF(sum!A695="MA",sum!E695,"*")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2025</v>
      </c>
      <c r="AK702" s="1">
        <f>IF(sum!A695="ON",sum!B695,"*")</f>
        <v/>
      </c>
      <c r="AL702" s="1" t="n"/>
      <c r="AM702" s="1">
        <f>IF(sum!A695="ON",sum!E695,"*")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2025</v>
      </c>
      <c r="AS702" s="1">
        <f>IF(sum!A695="QU",sum!B695,"*")</f>
        <v/>
      </c>
      <c r="AT702" s="1" t="n"/>
      <c r="AU702" s="1">
        <f>IF(sum!A695="QU",sum!E695,"*")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2025</v>
      </c>
      <c r="BA702" s="1">
        <f>IF(sum!A695="SA",sum!B695,"*")</f>
        <v/>
      </c>
      <c r="BB702" s="1" t="n"/>
      <c r="BC702" s="1">
        <f>IF(sum!A695="SA",sum!E695,"*")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2025</v>
      </c>
      <c r="J703" s="1" t="inlineStr">
        <is>
          <t>NCAP_BND</t>
        </is>
      </c>
      <c r="K703" s="1" t="inlineStr">
        <is>
          <t>FX</t>
        </is>
      </c>
      <c r="L703" s="1" t="n">
        <v>2025</v>
      </c>
      <c r="M703" s="1">
        <f>IF(sum!A696="AT",sum!B696,"*")</f>
        <v/>
      </c>
      <c r="N703" s="1" t="n"/>
      <c r="O703" s="1">
        <f>IF(sum!A696="AT",sum!E696,"*")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2025</v>
      </c>
      <c r="U703" s="1">
        <f>IF(sum!A696="BC",sum!B696,"*")</f>
        <v/>
      </c>
      <c r="V703" s="1" t="n"/>
      <c r="W703" s="1">
        <f>IF(sum!A696="BC",sum!E696,"*")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2025</v>
      </c>
      <c r="AC703" s="1">
        <f>IF(sum!A696="MA",sum!B696,"*")</f>
        <v/>
      </c>
      <c r="AD703" s="1" t="n"/>
      <c r="AE703" s="1">
        <f>IF(sum!A696="MA",sum!E696,"*")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2025</v>
      </c>
      <c r="AK703" s="1">
        <f>IF(sum!A696="ON",sum!B696,"*")</f>
        <v/>
      </c>
      <c r="AL703" s="1" t="n"/>
      <c r="AM703" s="1">
        <f>IF(sum!A696="ON",sum!E696,"*")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2025</v>
      </c>
      <c r="AS703" s="1">
        <f>IF(sum!A696="QU",sum!B696,"*")</f>
        <v/>
      </c>
      <c r="AT703" s="1" t="n"/>
      <c r="AU703" s="1">
        <f>IF(sum!A696="QU",sum!E696,"*")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2025</v>
      </c>
      <c r="BA703" s="1">
        <f>IF(sum!A696="SA",sum!B696,"*")</f>
        <v/>
      </c>
      <c r="BB703" s="1" t="n"/>
      <c r="BC703" s="1">
        <f>IF(sum!A696="SA",sum!E696,"*")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2025</v>
      </c>
      <c r="J704" s="4" t="inlineStr">
        <is>
          <t>NCAP_BND</t>
        </is>
      </c>
      <c r="K704" s="4" t="inlineStr">
        <is>
          <t>FX</t>
        </is>
      </c>
      <c r="L704" s="4" t="n">
        <v>2025</v>
      </c>
      <c r="M704" s="1">
        <f>IF(sum!A697="AT",sum!B697,"*")</f>
        <v/>
      </c>
      <c r="N704" s="1" t="n"/>
      <c r="O704" s="1">
        <f>IF(sum!A697="AT",sum!E697,"*")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2025</v>
      </c>
      <c r="U704" s="1">
        <f>IF(sum!A697="BC",sum!B697,"*")</f>
        <v/>
      </c>
      <c r="V704" s="1" t="n"/>
      <c r="W704" s="1">
        <f>IF(sum!A697="BC",sum!E697,"*")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2025</v>
      </c>
      <c r="AC704" s="1">
        <f>IF(sum!A697="MA",sum!B697,"*")</f>
        <v/>
      </c>
      <c r="AD704" s="1" t="n"/>
      <c r="AE704" s="1">
        <f>IF(sum!A697="MA",sum!E697,"*")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2025</v>
      </c>
      <c r="AK704" s="1">
        <f>IF(sum!A697="ON",sum!B697,"*")</f>
        <v/>
      </c>
      <c r="AL704" s="1" t="n"/>
      <c r="AM704" s="1">
        <f>IF(sum!A697="ON",sum!E697,"*")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2025</v>
      </c>
      <c r="AS704" s="1">
        <f>IF(sum!A697="QU",sum!B697,"*")</f>
        <v/>
      </c>
      <c r="AT704" s="1" t="n"/>
      <c r="AU704" s="1">
        <f>IF(sum!A697="QU",sum!E697,"*")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2025</v>
      </c>
      <c r="BA704" s="1">
        <f>IF(sum!A697="SA",sum!B697,"*")</f>
        <v/>
      </c>
      <c r="BB704" s="1" t="n"/>
      <c r="BC704" s="1">
        <f>IF(sum!A697="SA",sum!E697,"*")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2025</v>
      </c>
      <c r="J705" s="1" t="inlineStr">
        <is>
          <t>NCAP_BND</t>
        </is>
      </c>
      <c r="K705" s="1" t="inlineStr">
        <is>
          <t>FX</t>
        </is>
      </c>
      <c r="L705" s="1" t="n">
        <v>2025</v>
      </c>
      <c r="M705" s="1">
        <f>IF(sum!A698="AT",sum!B698,"*")</f>
        <v/>
      </c>
      <c r="N705" s="1" t="n"/>
      <c r="O705" s="1">
        <f>IF(sum!A698="AT",sum!E698,"*")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2025</v>
      </c>
      <c r="U705" s="1">
        <f>IF(sum!A698="BC",sum!B698,"*")</f>
        <v/>
      </c>
      <c r="V705" s="1" t="n"/>
      <c r="W705" s="1">
        <f>IF(sum!A698="BC",sum!E698,"*")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2025</v>
      </c>
      <c r="AC705" s="1">
        <f>IF(sum!A698="MA",sum!B698,"*")</f>
        <v/>
      </c>
      <c r="AD705" s="1" t="n"/>
      <c r="AE705" s="1">
        <f>IF(sum!A698="MA",sum!E698,"*")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2025</v>
      </c>
      <c r="AK705" s="1">
        <f>IF(sum!A698="ON",sum!B698,"*")</f>
        <v/>
      </c>
      <c r="AL705" s="1" t="n"/>
      <c r="AM705" s="1">
        <f>IF(sum!A698="ON",sum!E698,"*")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2025</v>
      </c>
      <c r="AS705" s="1">
        <f>IF(sum!A698="QU",sum!B698,"*")</f>
        <v/>
      </c>
      <c r="AT705" s="1" t="n"/>
      <c r="AU705" s="1">
        <f>IF(sum!A698="QU",sum!E698,"*")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2025</v>
      </c>
      <c r="BA705" s="1">
        <f>IF(sum!A698="SA",sum!B698,"*")</f>
        <v/>
      </c>
      <c r="BB705" s="1" t="n"/>
      <c r="BC705" s="1">
        <f>IF(sum!A698="SA",sum!E698,"*")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2025</v>
      </c>
      <c r="J706" s="4" t="inlineStr">
        <is>
          <t>NCAP_BND</t>
        </is>
      </c>
      <c r="K706" s="4" t="inlineStr">
        <is>
          <t>FX</t>
        </is>
      </c>
      <c r="L706" s="4" t="n">
        <v>2025</v>
      </c>
      <c r="M706" s="1">
        <f>IF(sum!A699="AT",sum!B699,"*")</f>
        <v/>
      </c>
      <c r="N706" s="1" t="n"/>
      <c r="O706" s="1">
        <f>IF(sum!A699="AT",sum!E699,"*")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2025</v>
      </c>
      <c r="U706" s="1">
        <f>IF(sum!A699="BC",sum!B699,"*")</f>
        <v/>
      </c>
      <c r="V706" s="1" t="n"/>
      <c r="W706" s="1">
        <f>IF(sum!A699="BC",sum!E699,"*")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2025</v>
      </c>
      <c r="AC706" s="1">
        <f>IF(sum!A699="MA",sum!B699,"*")</f>
        <v/>
      </c>
      <c r="AD706" s="1" t="n"/>
      <c r="AE706" s="1">
        <f>IF(sum!A699="MA",sum!E699,"*")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2025</v>
      </c>
      <c r="AK706" s="1">
        <f>IF(sum!A699="ON",sum!B699,"*")</f>
        <v/>
      </c>
      <c r="AL706" s="1" t="n"/>
      <c r="AM706" s="1">
        <f>IF(sum!A699="ON",sum!E699,"*")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2025</v>
      </c>
      <c r="AS706" s="1">
        <f>IF(sum!A699="QU",sum!B699,"*")</f>
        <v/>
      </c>
      <c r="AT706" s="1" t="n"/>
      <c r="AU706" s="1">
        <f>IF(sum!A699="QU",sum!E699,"*")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2025</v>
      </c>
      <c r="BA706" s="1">
        <f>IF(sum!A699="SA",sum!B699,"*")</f>
        <v/>
      </c>
      <c r="BB706" s="1" t="n"/>
      <c r="BC706" s="1">
        <f>IF(sum!A699="SA",sum!E699,"*")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2025</v>
      </c>
      <c r="J707" s="1" t="inlineStr">
        <is>
          <t>NCAP_BND</t>
        </is>
      </c>
      <c r="K707" s="1" t="inlineStr">
        <is>
          <t>FX</t>
        </is>
      </c>
      <c r="L707" s="1" t="n">
        <v>2025</v>
      </c>
      <c r="M707" s="1">
        <f>IF(sum!A700="AT",sum!B700,"*")</f>
        <v/>
      </c>
      <c r="N707" s="1" t="n"/>
      <c r="O707" s="1">
        <f>IF(sum!A700="AT",sum!E700,"*")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2025</v>
      </c>
      <c r="U707" s="1">
        <f>IF(sum!A700="BC",sum!B700,"*")</f>
        <v/>
      </c>
      <c r="V707" s="1" t="n"/>
      <c r="W707" s="1">
        <f>IF(sum!A700="BC",sum!E700,"*")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2025</v>
      </c>
      <c r="AC707" s="1">
        <f>IF(sum!A700="MA",sum!B700,"*")</f>
        <v/>
      </c>
      <c r="AD707" s="1" t="n"/>
      <c r="AE707" s="1">
        <f>IF(sum!A700="MA",sum!E700,"*")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2025</v>
      </c>
      <c r="AK707" s="1">
        <f>IF(sum!A700="ON",sum!B700,"*")</f>
        <v/>
      </c>
      <c r="AL707" s="1" t="n"/>
      <c r="AM707" s="1">
        <f>IF(sum!A700="ON",sum!E700,"*")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2025</v>
      </c>
      <c r="AS707" s="1">
        <f>IF(sum!A700="QU",sum!B700,"*")</f>
        <v/>
      </c>
      <c r="AT707" s="1" t="n"/>
      <c r="AU707" s="1">
        <f>IF(sum!A700="QU",sum!E700,"*")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2025</v>
      </c>
      <c r="BA707" s="1">
        <f>IF(sum!A700="SA",sum!B700,"*")</f>
        <v/>
      </c>
      <c r="BB707" s="1" t="n"/>
      <c r="BC707" s="1">
        <f>IF(sum!A700="SA",sum!E700,"*")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2025</v>
      </c>
      <c r="J708" s="4" t="inlineStr">
        <is>
          <t>NCAP_BND</t>
        </is>
      </c>
      <c r="K708" s="4" t="inlineStr">
        <is>
          <t>FX</t>
        </is>
      </c>
      <c r="L708" s="4" t="n">
        <v>2025</v>
      </c>
      <c r="M708" s="1">
        <f>IF(sum!A701="AT",sum!B701,"*")</f>
        <v/>
      </c>
      <c r="N708" s="1" t="n"/>
      <c r="O708" s="1">
        <f>IF(sum!A701="AT",sum!E701,"*")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2025</v>
      </c>
      <c r="U708" s="1">
        <f>IF(sum!A701="BC",sum!B701,"*")</f>
        <v/>
      </c>
      <c r="V708" s="1" t="n"/>
      <c r="W708" s="1">
        <f>IF(sum!A701="BC",sum!E701,"*")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2025</v>
      </c>
      <c r="AC708" s="1">
        <f>IF(sum!A701="MA",sum!B701,"*")</f>
        <v/>
      </c>
      <c r="AD708" s="1" t="n"/>
      <c r="AE708" s="1">
        <f>IF(sum!A701="MA",sum!E701,"*")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2025</v>
      </c>
      <c r="AK708" s="1">
        <f>IF(sum!A701="ON",sum!B701,"*")</f>
        <v/>
      </c>
      <c r="AL708" s="1" t="n"/>
      <c r="AM708" s="1">
        <f>IF(sum!A701="ON",sum!E701,"*")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2025</v>
      </c>
      <c r="AS708" s="1">
        <f>IF(sum!A701="QU",sum!B701,"*")</f>
        <v/>
      </c>
      <c r="AT708" s="1" t="n"/>
      <c r="AU708" s="1">
        <f>IF(sum!A701="QU",sum!E701,"*")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2025</v>
      </c>
      <c r="BA708" s="1">
        <f>IF(sum!A701="SA",sum!B701,"*")</f>
        <v/>
      </c>
      <c r="BB708" s="1" t="n"/>
      <c r="BC708" s="1">
        <f>IF(sum!A701="SA",sum!E701,"*")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2025</v>
      </c>
      <c r="J709" s="1" t="inlineStr">
        <is>
          <t>NCAP_BND</t>
        </is>
      </c>
      <c r="K709" s="1" t="inlineStr">
        <is>
          <t>FX</t>
        </is>
      </c>
      <c r="L709" s="1" t="n">
        <v>2025</v>
      </c>
      <c r="M709" s="1">
        <f>IF(sum!A702="AT",sum!B702,"*")</f>
        <v/>
      </c>
      <c r="N709" s="1" t="n"/>
      <c r="O709" s="1">
        <f>IF(sum!A702="AT",sum!E702,"*")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2025</v>
      </c>
      <c r="U709" s="1">
        <f>IF(sum!A702="BC",sum!B702,"*")</f>
        <v/>
      </c>
      <c r="V709" s="1" t="n"/>
      <c r="W709" s="1">
        <f>IF(sum!A702="BC",sum!E702,"*")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2025</v>
      </c>
      <c r="AC709" s="1">
        <f>IF(sum!A702="MA",sum!B702,"*")</f>
        <v/>
      </c>
      <c r="AD709" s="1" t="n"/>
      <c r="AE709" s="1">
        <f>IF(sum!A702="MA",sum!E702,"*")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2025</v>
      </c>
      <c r="AK709" s="1">
        <f>IF(sum!A702="ON",sum!B702,"*")</f>
        <v/>
      </c>
      <c r="AL709" s="1" t="n"/>
      <c r="AM709" s="1">
        <f>IF(sum!A702="ON",sum!E702,"*")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2025</v>
      </c>
      <c r="AS709" s="1">
        <f>IF(sum!A702="QU",sum!B702,"*")</f>
        <v/>
      </c>
      <c r="AT709" s="1" t="n"/>
      <c r="AU709" s="1">
        <f>IF(sum!A702="QU",sum!E702,"*")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2025</v>
      </c>
      <c r="BA709" s="1">
        <f>IF(sum!A702="SA",sum!B702,"*")</f>
        <v/>
      </c>
      <c r="BB709" s="1" t="n"/>
      <c r="BC709" s="1">
        <f>IF(sum!A702="SA",sum!E702,"*")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2025</v>
      </c>
      <c r="J710" s="4" t="inlineStr">
        <is>
          <t>NCAP_BND</t>
        </is>
      </c>
      <c r="K710" s="4" t="inlineStr">
        <is>
          <t>FX</t>
        </is>
      </c>
      <c r="L710" s="4" t="n">
        <v>2025</v>
      </c>
      <c r="M710" s="1">
        <f>IF(sum!A703="AT",sum!B703,"*")</f>
        <v/>
      </c>
      <c r="N710" s="1" t="n"/>
      <c r="O710" s="1">
        <f>IF(sum!A703="AT",sum!E703,"*")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2025</v>
      </c>
      <c r="U710" s="1">
        <f>IF(sum!A703="BC",sum!B703,"*")</f>
        <v/>
      </c>
      <c r="V710" s="1" t="n"/>
      <c r="W710" s="1">
        <f>IF(sum!A703="BC",sum!E703,"*")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2025</v>
      </c>
      <c r="AC710" s="1">
        <f>IF(sum!A703="MA",sum!B703,"*")</f>
        <v/>
      </c>
      <c r="AD710" s="1" t="n"/>
      <c r="AE710" s="1">
        <f>IF(sum!A703="MA",sum!E703,"*")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2025</v>
      </c>
      <c r="AK710" s="1">
        <f>IF(sum!A703="ON",sum!B703,"*")</f>
        <v/>
      </c>
      <c r="AL710" s="1" t="n"/>
      <c r="AM710" s="1">
        <f>IF(sum!A703="ON",sum!E703,"*")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2025</v>
      </c>
      <c r="AS710" s="1">
        <f>IF(sum!A703="QU",sum!B703,"*")</f>
        <v/>
      </c>
      <c r="AT710" s="1" t="n"/>
      <c r="AU710" s="1">
        <f>IF(sum!A703="QU",sum!E703,"*")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2025</v>
      </c>
      <c r="BA710" s="1">
        <f>IF(sum!A703="SA",sum!B703,"*")</f>
        <v/>
      </c>
      <c r="BB710" s="1" t="n"/>
      <c r="BC710" s="1">
        <f>IF(sum!A703="SA",sum!E703,"*")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2025</v>
      </c>
      <c r="J711" s="1" t="inlineStr">
        <is>
          <t>NCAP_BND</t>
        </is>
      </c>
      <c r="K711" s="1" t="inlineStr">
        <is>
          <t>FX</t>
        </is>
      </c>
      <c r="L711" s="1" t="n">
        <v>2025</v>
      </c>
      <c r="M711" s="1">
        <f>IF(sum!A704="AT",sum!B704,"*")</f>
        <v/>
      </c>
      <c r="N711" s="1" t="n"/>
      <c r="O711" s="1">
        <f>IF(sum!A704="AT",sum!E704,"*")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2025</v>
      </c>
      <c r="U711" s="1">
        <f>IF(sum!A704="BC",sum!B704,"*")</f>
        <v/>
      </c>
      <c r="V711" s="1" t="n"/>
      <c r="W711" s="1">
        <f>IF(sum!A704="BC",sum!E704,"*")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2025</v>
      </c>
      <c r="AC711" s="1">
        <f>IF(sum!A704="MA",sum!B704,"*")</f>
        <v/>
      </c>
      <c r="AD711" s="1" t="n"/>
      <c r="AE711" s="1">
        <f>IF(sum!A704="MA",sum!E704,"*")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2025</v>
      </c>
      <c r="AK711" s="1">
        <f>IF(sum!A704="ON",sum!B704,"*")</f>
        <v/>
      </c>
      <c r="AL711" s="1" t="n"/>
      <c r="AM711" s="1">
        <f>IF(sum!A704="ON",sum!E704,"*")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2025</v>
      </c>
      <c r="AS711" s="1">
        <f>IF(sum!A704="QU",sum!B704,"*")</f>
        <v/>
      </c>
      <c r="AT711" s="1" t="n"/>
      <c r="AU711" s="1">
        <f>IF(sum!A704="QU",sum!E704,"*")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2025</v>
      </c>
      <c r="BA711" s="1">
        <f>IF(sum!A704="SA",sum!B704,"*")</f>
        <v/>
      </c>
      <c r="BB711" s="1" t="n"/>
      <c r="BC711" s="1">
        <f>IF(sum!A704="SA",sum!E704,"*")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2025</v>
      </c>
      <c r="J712" s="4" t="inlineStr">
        <is>
          <t>NCAP_BND</t>
        </is>
      </c>
      <c r="K712" s="4" t="inlineStr">
        <is>
          <t>FX</t>
        </is>
      </c>
      <c r="L712" s="4" t="n">
        <v>2025</v>
      </c>
      <c r="M712" s="1">
        <f>IF(sum!A705="AT",sum!B705,"*")</f>
        <v/>
      </c>
      <c r="N712" s="1" t="n"/>
      <c r="O712" s="1">
        <f>IF(sum!A705="AT",sum!E705,"*")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2025</v>
      </c>
      <c r="U712" s="1">
        <f>IF(sum!A705="BC",sum!B705,"*")</f>
        <v/>
      </c>
      <c r="V712" s="1" t="n"/>
      <c r="W712" s="1">
        <f>IF(sum!A705="BC",sum!E705,"*")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2025</v>
      </c>
      <c r="AC712" s="1">
        <f>IF(sum!A705="MA",sum!B705,"*")</f>
        <v/>
      </c>
      <c r="AD712" s="1" t="n"/>
      <c r="AE712" s="1">
        <f>IF(sum!A705="MA",sum!E705,"*")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2025</v>
      </c>
      <c r="AK712" s="1">
        <f>IF(sum!A705="ON",sum!B705,"*")</f>
        <v/>
      </c>
      <c r="AL712" s="1" t="n"/>
      <c r="AM712" s="1">
        <f>IF(sum!A705="ON",sum!E705,"*")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2025</v>
      </c>
      <c r="AS712" s="1">
        <f>IF(sum!A705="QU",sum!B705,"*")</f>
        <v/>
      </c>
      <c r="AT712" s="1" t="n"/>
      <c r="AU712" s="1">
        <f>IF(sum!A705="QU",sum!E705,"*")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2025</v>
      </c>
      <c r="BA712" s="1">
        <f>IF(sum!A705="SA",sum!B705,"*")</f>
        <v/>
      </c>
      <c r="BB712" s="1" t="n"/>
      <c r="BC712" s="1">
        <f>IF(sum!A705="SA",sum!E705,"*")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2025</v>
      </c>
      <c r="J713" s="1" t="inlineStr">
        <is>
          <t>NCAP_BND</t>
        </is>
      </c>
      <c r="K713" s="1" t="inlineStr">
        <is>
          <t>FX</t>
        </is>
      </c>
      <c r="L713" s="1" t="n">
        <v>2025</v>
      </c>
      <c r="M713" s="1">
        <f>IF(sum!A706="AT",sum!B706,"*")</f>
        <v/>
      </c>
      <c r="N713" s="1" t="n"/>
      <c r="O713" s="1">
        <f>IF(sum!A706="AT",sum!E706,"*")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2025</v>
      </c>
      <c r="U713" s="1">
        <f>IF(sum!A706="BC",sum!B706,"*")</f>
        <v/>
      </c>
      <c r="V713" s="1" t="n"/>
      <c r="W713" s="1">
        <f>IF(sum!A706="BC",sum!E706,"*")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2025</v>
      </c>
      <c r="AC713" s="1">
        <f>IF(sum!A706="MA",sum!B706,"*")</f>
        <v/>
      </c>
      <c r="AD713" s="1" t="n"/>
      <c r="AE713" s="1">
        <f>IF(sum!A706="MA",sum!E706,"*")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2025</v>
      </c>
      <c r="AK713" s="1">
        <f>IF(sum!A706="ON",sum!B706,"*")</f>
        <v/>
      </c>
      <c r="AL713" s="1" t="n"/>
      <c r="AM713" s="1">
        <f>IF(sum!A706="ON",sum!E706,"*")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2025</v>
      </c>
      <c r="AS713" s="1">
        <f>IF(sum!A706="QU",sum!B706,"*")</f>
        <v/>
      </c>
      <c r="AT713" s="1" t="n"/>
      <c r="AU713" s="1">
        <f>IF(sum!A706="QU",sum!E706,"*")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2025</v>
      </c>
      <c r="BA713" s="1">
        <f>IF(sum!A706="SA",sum!B706,"*")</f>
        <v/>
      </c>
      <c r="BB713" s="1" t="n"/>
      <c r="BC713" s="1">
        <f>IF(sum!A706="SA",sum!E706,"*")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2025</v>
      </c>
      <c r="J714" s="4" t="inlineStr">
        <is>
          <t>NCAP_BND</t>
        </is>
      </c>
      <c r="K714" s="4" t="inlineStr">
        <is>
          <t>FX</t>
        </is>
      </c>
      <c r="L714" s="4" t="n">
        <v>2025</v>
      </c>
      <c r="M714" s="1">
        <f>IF(sum!A707="AT",sum!B707,"*")</f>
        <v/>
      </c>
      <c r="N714" s="1" t="n"/>
      <c r="O714" s="1">
        <f>IF(sum!A707="AT",sum!E707,"*")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2025</v>
      </c>
      <c r="U714" s="1">
        <f>IF(sum!A707="BC",sum!B707,"*")</f>
        <v/>
      </c>
      <c r="V714" s="1" t="n"/>
      <c r="W714" s="1">
        <f>IF(sum!A707="BC",sum!E707,"*")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2025</v>
      </c>
      <c r="AC714" s="1">
        <f>IF(sum!A707="MA",sum!B707,"*")</f>
        <v/>
      </c>
      <c r="AD714" s="1" t="n"/>
      <c r="AE714" s="1">
        <f>IF(sum!A707="MA",sum!E707,"*")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2025</v>
      </c>
      <c r="AK714" s="1">
        <f>IF(sum!A707="ON",sum!B707,"*")</f>
        <v/>
      </c>
      <c r="AL714" s="1" t="n"/>
      <c r="AM714" s="1">
        <f>IF(sum!A707="ON",sum!E707,"*")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2025</v>
      </c>
      <c r="AS714" s="1">
        <f>IF(sum!A707="QU",sum!B707,"*")</f>
        <v/>
      </c>
      <c r="AT714" s="1" t="n"/>
      <c r="AU714" s="1">
        <f>IF(sum!A707="QU",sum!E707,"*")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2025</v>
      </c>
      <c r="BA714" s="1">
        <f>IF(sum!A707="SA",sum!B707,"*")</f>
        <v/>
      </c>
      <c r="BB714" s="1" t="n"/>
      <c r="BC714" s="1">
        <f>IF(sum!A707="SA",sum!E707,"*")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2025</v>
      </c>
      <c r="J715" s="1" t="inlineStr">
        <is>
          <t>NCAP_BND</t>
        </is>
      </c>
      <c r="K715" s="1" t="inlineStr">
        <is>
          <t>FX</t>
        </is>
      </c>
      <c r="L715" s="1" t="n">
        <v>2025</v>
      </c>
      <c r="M715" s="1">
        <f>IF(sum!A708="AT",sum!B708,"*")</f>
        <v/>
      </c>
      <c r="N715" s="1" t="n"/>
      <c r="O715" s="1">
        <f>IF(sum!A708="AT",sum!E708,"*")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2025</v>
      </c>
      <c r="U715" s="1">
        <f>IF(sum!A708="BC",sum!B708,"*")</f>
        <v/>
      </c>
      <c r="V715" s="1" t="n"/>
      <c r="W715" s="1">
        <f>IF(sum!A708="BC",sum!E708,"*")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2025</v>
      </c>
      <c r="AC715" s="1">
        <f>IF(sum!A708="MA",sum!B708,"*")</f>
        <v/>
      </c>
      <c r="AD715" s="1" t="n"/>
      <c r="AE715" s="1">
        <f>IF(sum!A708="MA",sum!E708,"*")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2025</v>
      </c>
      <c r="AK715" s="1">
        <f>IF(sum!A708="ON",sum!B708,"*")</f>
        <v/>
      </c>
      <c r="AL715" s="1" t="n"/>
      <c r="AM715" s="1">
        <f>IF(sum!A708="ON",sum!E708,"*")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2025</v>
      </c>
      <c r="AS715" s="1">
        <f>IF(sum!A708="QU",sum!B708,"*")</f>
        <v/>
      </c>
      <c r="AT715" s="1" t="n"/>
      <c r="AU715" s="1">
        <f>IF(sum!A708="QU",sum!E708,"*")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2025</v>
      </c>
      <c r="BA715" s="1">
        <f>IF(sum!A708="SA",sum!B708,"*")</f>
        <v/>
      </c>
      <c r="BB715" s="1" t="n"/>
      <c r="BC715" s="1">
        <f>IF(sum!A708="SA",sum!E708,"*")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2025</v>
      </c>
      <c r="J716" s="4" t="inlineStr">
        <is>
          <t>NCAP_BND</t>
        </is>
      </c>
      <c r="K716" s="4" t="inlineStr">
        <is>
          <t>FX</t>
        </is>
      </c>
      <c r="L716" s="4" t="n">
        <v>2025</v>
      </c>
      <c r="M716" s="1">
        <f>IF(sum!A709="AT",sum!B709,"*")</f>
        <v/>
      </c>
      <c r="N716" s="1" t="n"/>
      <c r="O716" s="1">
        <f>IF(sum!A709="AT",sum!E709,"*")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2025</v>
      </c>
      <c r="U716" s="1">
        <f>IF(sum!A709="BC",sum!B709,"*")</f>
        <v/>
      </c>
      <c r="V716" s="1" t="n"/>
      <c r="W716" s="1">
        <f>IF(sum!A709="BC",sum!E709,"*")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2025</v>
      </c>
      <c r="AC716" s="1">
        <f>IF(sum!A709="MA",sum!B709,"*")</f>
        <v/>
      </c>
      <c r="AD716" s="1" t="n"/>
      <c r="AE716" s="1">
        <f>IF(sum!A709="MA",sum!E709,"*")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2025</v>
      </c>
      <c r="AK716" s="1">
        <f>IF(sum!A709="ON",sum!B709,"*")</f>
        <v/>
      </c>
      <c r="AL716" s="1" t="n"/>
      <c r="AM716" s="1">
        <f>IF(sum!A709="ON",sum!E709,"*")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2025</v>
      </c>
      <c r="AS716" s="1">
        <f>IF(sum!A709="QU",sum!B709,"*")</f>
        <v/>
      </c>
      <c r="AT716" s="1" t="n"/>
      <c r="AU716" s="1">
        <f>IF(sum!A709="QU",sum!E709,"*")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2025</v>
      </c>
      <c r="BA716" s="1">
        <f>IF(sum!A709="SA",sum!B709,"*")</f>
        <v/>
      </c>
      <c r="BB716" s="1" t="n"/>
      <c r="BC716" s="1">
        <f>IF(sum!A709="SA",sum!E709,"*")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2025</v>
      </c>
      <c r="J717" s="1" t="inlineStr">
        <is>
          <t>NCAP_BND</t>
        </is>
      </c>
      <c r="K717" s="1" t="inlineStr">
        <is>
          <t>FX</t>
        </is>
      </c>
      <c r="L717" s="1" t="n">
        <v>2025</v>
      </c>
      <c r="M717" s="1">
        <f>IF(sum!A710="AT",sum!B710,"*")</f>
        <v/>
      </c>
      <c r="N717" s="1" t="n"/>
      <c r="O717" s="1">
        <f>IF(sum!A710="AT",sum!E710,"*")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2025</v>
      </c>
      <c r="U717" s="1">
        <f>IF(sum!A710="BC",sum!B710,"*")</f>
        <v/>
      </c>
      <c r="V717" s="1" t="n"/>
      <c r="W717" s="1">
        <f>IF(sum!A710="BC",sum!E710,"*")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2025</v>
      </c>
      <c r="AC717" s="1">
        <f>IF(sum!A710="MA",sum!B710,"*")</f>
        <v/>
      </c>
      <c r="AD717" s="1" t="n"/>
      <c r="AE717" s="1">
        <f>IF(sum!A710="MA",sum!E710,"*")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2025</v>
      </c>
      <c r="AK717" s="1">
        <f>IF(sum!A710="ON",sum!B710,"*")</f>
        <v/>
      </c>
      <c r="AL717" s="1" t="n"/>
      <c r="AM717" s="1">
        <f>IF(sum!A710="ON",sum!E710,"*")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2025</v>
      </c>
      <c r="AS717" s="1">
        <f>IF(sum!A710="QU",sum!B710,"*")</f>
        <v/>
      </c>
      <c r="AT717" s="1" t="n"/>
      <c r="AU717" s="1">
        <f>IF(sum!A710="QU",sum!E710,"*")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2025</v>
      </c>
      <c r="BA717" s="1">
        <f>IF(sum!A710="SA",sum!B710,"*")</f>
        <v/>
      </c>
      <c r="BB717" s="1" t="n"/>
      <c r="BC717" s="1">
        <f>IF(sum!A710="SA",sum!E710,"*")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2025</v>
      </c>
      <c r="J718" s="4" t="inlineStr">
        <is>
          <t>NCAP_BND</t>
        </is>
      </c>
      <c r="K718" s="4" t="inlineStr">
        <is>
          <t>FX</t>
        </is>
      </c>
      <c r="L718" s="4" t="n">
        <v>2025</v>
      </c>
      <c r="M718" s="1">
        <f>IF(sum!A711="AT",sum!B711,"*")</f>
        <v/>
      </c>
      <c r="N718" s="1" t="n"/>
      <c r="O718" s="1">
        <f>IF(sum!A711="AT",sum!E711,"*")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2025</v>
      </c>
      <c r="U718" s="1">
        <f>IF(sum!A711="BC",sum!B711,"*")</f>
        <v/>
      </c>
      <c r="V718" s="1" t="n"/>
      <c r="W718" s="1">
        <f>IF(sum!A711="BC",sum!E711,"*")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2025</v>
      </c>
      <c r="AC718" s="1">
        <f>IF(sum!A711="MA",sum!B711,"*")</f>
        <v/>
      </c>
      <c r="AD718" s="1" t="n"/>
      <c r="AE718" s="1">
        <f>IF(sum!A711="MA",sum!E711,"*")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2025</v>
      </c>
      <c r="AK718" s="1">
        <f>IF(sum!A711="ON",sum!B711,"*")</f>
        <v/>
      </c>
      <c r="AL718" s="1" t="n"/>
      <c r="AM718" s="1">
        <f>IF(sum!A711="ON",sum!E711,"*")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2025</v>
      </c>
      <c r="AS718" s="1">
        <f>IF(sum!A711="QU",sum!B711,"*")</f>
        <v/>
      </c>
      <c r="AT718" s="1" t="n"/>
      <c r="AU718" s="1">
        <f>IF(sum!A711="QU",sum!E711,"*")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2025</v>
      </c>
      <c r="BA718" s="1">
        <f>IF(sum!A711="SA",sum!B711,"*")</f>
        <v/>
      </c>
      <c r="BB718" s="1" t="n"/>
      <c r="BC718" s="1">
        <f>IF(sum!A711="SA",sum!E711,"*")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2025</v>
      </c>
      <c r="J719" s="1" t="inlineStr">
        <is>
          <t>NCAP_BND</t>
        </is>
      </c>
      <c r="K719" s="1" t="inlineStr">
        <is>
          <t>FX</t>
        </is>
      </c>
      <c r="L719" s="1" t="n">
        <v>2025</v>
      </c>
      <c r="M719" s="1">
        <f>IF(sum!A712="AT",sum!B712,"*")</f>
        <v/>
      </c>
      <c r="N719" s="1" t="n"/>
      <c r="O719" s="1">
        <f>IF(sum!A712="AT",sum!E712,"*")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2025</v>
      </c>
      <c r="U719" s="1">
        <f>IF(sum!A712="BC",sum!B712,"*")</f>
        <v/>
      </c>
      <c r="V719" s="1" t="n"/>
      <c r="W719" s="1">
        <f>IF(sum!A712="BC",sum!E712,"*")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2025</v>
      </c>
      <c r="AC719" s="1">
        <f>IF(sum!A712="MA",sum!B712,"*")</f>
        <v/>
      </c>
      <c r="AD719" s="1" t="n"/>
      <c r="AE719" s="1">
        <f>IF(sum!A712="MA",sum!E712,"*")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2025</v>
      </c>
      <c r="AK719" s="1">
        <f>IF(sum!A712="ON",sum!B712,"*")</f>
        <v/>
      </c>
      <c r="AL719" s="1" t="n"/>
      <c r="AM719" s="1">
        <f>IF(sum!A712="ON",sum!E712,"*")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2025</v>
      </c>
      <c r="AS719" s="1">
        <f>IF(sum!A712="QU",sum!B712,"*")</f>
        <v/>
      </c>
      <c r="AT719" s="1" t="n"/>
      <c r="AU719" s="1">
        <f>IF(sum!A712="QU",sum!E712,"*")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2025</v>
      </c>
      <c r="BA719" s="1">
        <f>IF(sum!A712="SA",sum!B712,"*")</f>
        <v/>
      </c>
      <c r="BB719" s="1" t="n"/>
      <c r="BC719" s="1">
        <f>IF(sum!A712="SA",sum!E712,"*")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2025</v>
      </c>
      <c r="J720" s="4" t="inlineStr">
        <is>
          <t>NCAP_BND</t>
        </is>
      </c>
      <c r="K720" s="4" t="inlineStr">
        <is>
          <t>FX</t>
        </is>
      </c>
      <c r="L720" s="4" t="n">
        <v>2025</v>
      </c>
      <c r="M720" s="1">
        <f>IF(sum!A713="AT",sum!B713,"*")</f>
        <v/>
      </c>
      <c r="N720" s="1" t="n"/>
      <c r="O720" s="1">
        <f>IF(sum!A713="AT",sum!E713,"*")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2025</v>
      </c>
      <c r="U720" s="1">
        <f>IF(sum!A713="BC",sum!B713,"*")</f>
        <v/>
      </c>
      <c r="V720" s="1" t="n"/>
      <c r="W720" s="1">
        <f>IF(sum!A713="BC",sum!E713,"*")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2025</v>
      </c>
      <c r="AC720" s="1">
        <f>IF(sum!A713="MA",sum!B713,"*")</f>
        <v/>
      </c>
      <c r="AD720" s="1" t="n"/>
      <c r="AE720" s="1">
        <f>IF(sum!A713="MA",sum!E713,"*")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2025</v>
      </c>
      <c r="AK720" s="1">
        <f>IF(sum!A713="ON",sum!B713,"*")</f>
        <v/>
      </c>
      <c r="AL720" s="1" t="n"/>
      <c r="AM720" s="1">
        <f>IF(sum!A713="ON",sum!E713,"*")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2025</v>
      </c>
      <c r="AS720" s="1">
        <f>IF(sum!A713="QU",sum!B713,"*")</f>
        <v/>
      </c>
      <c r="AT720" s="1" t="n"/>
      <c r="AU720" s="1">
        <f>IF(sum!A713="QU",sum!E713,"*")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2025</v>
      </c>
      <c r="BA720" s="1">
        <f>IF(sum!A713="SA",sum!B713,"*")</f>
        <v/>
      </c>
      <c r="BB720" s="1" t="n"/>
      <c r="BC720" s="1">
        <f>IF(sum!A713="SA",sum!E713,"*")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2025</v>
      </c>
      <c r="J721" s="1" t="inlineStr">
        <is>
          <t>NCAP_BND</t>
        </is>
      </c>
      <c r="K721" s="1" t="inlineStr">
        <is>
          <t>FX</t>
        </is>
      </c>
      <c r="L721" s="1" t="n">
        <v>2025</v>
      </c>
      <c r="M721" s="1">
        <f>IF(sum!A714="AT",sum!B714,"*")</f>
        <v/>
      </c>
      <c r="N721" s="1" t="n"/>
      <c r="O721" s="1">
        <f>IF(sum!A714="AT",sum!E714,"*")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2025</v>
      </c>
      <c r="U721" s="1">
        <f>IF(sum!A714="BC",sum!B714,"*")</f>
        <v/>
      </c>
      <c r="V721" s="1" t="n"/>
      <c r="W721" s="1">
        <f>IF(sum!A714="BC",sum!E714,"*")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2025</v>
      </c>
      <c r="AC721" s="1">
        <f>IF(sum!A714="MA",sum!B714,"*")</f>
        <v/>
      </c>
      <c r="AD721" s="1" t="n"/>
      <c r="AE721" s="1">
        <f>IF(sum!A714="MA",sum!E714,"*")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2025</v>
      </c>
      <c r="AK721" s="1">
        <f>IF(sum!A714="ON",sum!B714,"*")</f>
        <v/>
      </c>
      <c r="AL721" s="1" t="n"/>
      <c r="AM721" s="1">
        <f>IF(sum!A714="ON",sum!E714,"*")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2025</v>
      </c>
      <c r="AS721" s="1">
        <f>IF(sum!A714="QU",sum!B714,"*")</f>
        <v/>
      </c>
      <c r="AT721" s="1" t="n"/>
      <c r="AU721" s="1">
        <f>IF(sum!A714="QU",sum!E714,"*")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2025</v>
      </c>
      <c r="BA721" s="1">
        <f>IF(sum!A714="SA",sum!B714,"*")</f>
        <v/>
      </c>
      <c r="BB721" s="1" t="n"/>
      <c r="BC721" s="1">
        <f>IF(sum!A714="SA",sum!E714,"*")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2025</v>
      </c>
      <c r="J722" s="4" t="inlineStr">
        <is>
          <t>NCAP_BND</t>
        </is>
      </c>
      <c r="K722" s="4" t="inlineStr">
        <is>
          <t>FX</t>
        </is>
      </c>
      <c r="L722" s="4" t="n">
        <v>2025</v>
      </c>
      <c r="M722" s="1">
        <f>IF(sum!A715="AT",sum!B715,"*")</f>
        <v/>
      </c>
      <c r="N722" s="1" t="n"/>
      <c r="O722" s="1">
        <f>IF(sum!A715="AT",sum!E715,"*")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2025</v>
      </c>
      <c r="U722" s="1">
        <f>IF(sum!A715="BC",sum!B715,"*")</f>
        <v/>
      </c>
      <c r="V722" s="1" t="n"/>
      <c r="W722" s="1">
        <f>IF(sum!A715="BC",sum!E715,"*")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2025</v>
      </c>
      <c r="AC722" s="1">
        <f>IF(sum!A715="MA",sum!B715,"*")</f>
        <v/>
      </c>
      <c r="AD722" s="1" t="n"/>
      <c r="AE722" s="1">
        <f>IF(sum!A715="MA",sum!E715,"*")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2025</v>
      </c>
      <c r="AK722" s="1">
        <f>IF(sum!A715="ON",sum!B715,"*")</f>
        <v/>
      </c>
      <c r="AL722" s="1" t="n"/>
      <c r="AM722" s="1">
        <f>IF(sum!A715="ON",sum!E715,"*")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2025</v>
      </c>
      <c r="AS722" s="1">
        <f>IF(sum!A715="QU",sum!B715,"*")</f>
        <v/>
      </c>
      <c r="AT722" s="1" t="n"/>
      <c r="AU722" s="1">
        <f>IF(sum!A715="QU",sum!E715,"*")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2025</v>
      </c>
      <c r="BA722" s="1">
        <f>IF(sum!A715="SA",sum!B715,"*")</f>
        <v/>
      </c>
      <c r="BB722" s="1" t="n"/>
      <c r="BC722" s="1">
        <f>IF(sum!A715="SA",sum!E715,"*")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2025</v>
      </c>
      <c r="J723" s="1" t="inlineStr">
        <is>
          <t>NCAP_BND</t>
        </is>
      </c>
      <c r="K723" s="1" t="inlineStr">
        <is>
          <t>FX</t>
        </is>
      </c>
      <c r="L723" s="1" t="n">
        <v>2025</v>
      </c>
      <c r="M723" s="1">
        <f>IF(sum!A716="AT",sum!B716,"*")</f>
        <v/>
      </c>
      <c r="N723" s="1" t="n"/>
      <c r="O723" s="1">
        <f>IF(sum!A716="AT",sum!E716,"*")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2025</v>
      </c>
      <c r="U723" s="1">
        <f>IF(sum!A716="BC",sum!B716,"*")</f>
        <v/>
      </c>
      <c r="V723" s="1" t="n"/>
      <c r="W723" s="1">
        <f>IF(sum!A716="BC",sum!E716,"*")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2025</v>
      </c>
      <c r="AC723" s="1">
        <f>IF(sum!A716="MA",sum!B716,"*")</f>
        <v/>
      </c>
      <c r="AD723" s="1" t="n"/>
      <c r="AE723" s="1">
        <f>IF(sum!A716="MA",sum!E716,"*")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2025</v>
      </c>
      <c r="AK723" s="1">
        <f>IF(sum!A716="ON",sum!B716,"*")</f>
        <v/>
      </c>
      <c r="AL723" s="1" t="n"/>
      <c r="AM723" s="1">
        <f>IF(sum!A716="ON",sum!E716,"*")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2025</v>
      </c>
      <c r="AS723" s="1">
        <f>IF(sum!A716="QU",sum!B716,"*")</f>
        <v/>
      </c>
      <c r="AT723" s="1" t="n"/>
      <c r="AU723" s="1">
        <f>IF(sum!A716="QU",sum!E716,"*")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2025</v>
      </c>
      <c r="BA723" s="1">
        <f>IF(sum!A716="SA",sum!B716,"*")</f>
        <v/>
      </c>
      <c r="BB723" s="1" t="n"/>
      <c r="BC723" s="1">
        <f>IF(sum!A716="SA",sum!E716,"*")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2025</v>
      </c>
      <c r="J724" s="4" t="inlineStr">
        <is>
          <t>NCAP_BND</t>
        </is>
      </c>
      <c r="K724" s="4" t="inlineStr">
        <is>
          <t>FX</t>
        </is>
      </c>
      <c r="L724" s="4" t="n">
        <v>2025</v>
      </c>
      <c r="M724" s="1">
        <f>IF(sum!A717="AT",sum!B717,"*")</f>
        <v/>
      </c>
      <c r="N724" s="1" t="n"/>
      <c r="O724" s="1">
        <f>IF(sum!A717="AT",sum!E717,"*")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2025</v>
      </c>
      <c r="U724" s="1">
        <f>IF(sum!A717="BC",sum!B717,"*")</f>
        <v/>
      </c>
      <c r="V724" s="1" t="n"/>
      <c r="W724" s="1">
        <f>IF(sum!A717="BC",sum!E717,"*")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2025</v>
      </c>
      <c r="AC724" s="1">
        <f>IF(sum!A717="MA",sum!B717,"*")</f>
        <v/>
      </c>
      <c r="AD724" s="1" t="n"/>
      <c r="AE724" s="1">
        <f>IF(sum!A717="MA",sum!E717,"*")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2025</v>
      </c>
      <c r="AK724" s="1">
        <f>IF(sum!A717="ON",sum!B717,"*")</f>
        <v/>
      </c>
      <c r="AL724" s="1" t="n"/>
      <c r="AM724" s="1">
        <f>IF(sum!A717="ON",sum!E717,"*")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2025</v>
      </c>
      <c r="AS724" s="1">
        <f>IF(sum!A717="QU",sum!B717,"*")</f>
        <v/>
      </c>
      <c r="AT724" s="1" t="n"/>
      <c r="AU724" s="1">
        <f>IF(sum!A717="QU",sum!E717,"*")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2025</v>
      </c>
      <c r="BA724" s="1">
        <f>IF(sum!A717="SA",sum!B717,"*")</f>
        <v/>
      </c>
      <c r="BB724" s="1" t="n"/>
      <c r="BC724" s="1">
        <f>IF(sum!A717="SA",sum!E717,"*")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2025</v>
      </c>
      <c r="J725" s="1" t="inlineStr">
        <is>
          <t>NCAP_BND</t>
        </is>
      </c>
      <c r="K725" s="1" t="inlineStr">
        <is>
          <t>FX</t>
        </is>
      </c>
      <c r="L725" s="1" t="n">
        <v>2025</v>
      </c>
      <c r="M725" s="1">
        <f>IF(sum!A718="AT",sum!B718,"*")</f>
        <v/>
      </c>
      <c r="N725" s="1" t="n"/>
      <c r="O725" s="1">
        <f>IF(sum!A718="AT",sum!E718,"*")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2025</v>
      </c>
      <c r="U725" s="1">
        <f>IF(sum!A718="BC",sum!B718,"*")</f>
        <v/>
      </c>
      <c r="V725" s="1" t="n"/>
      <c r="W725" s="1">
        <f>IF(sum!A718="BC",sum!E718,"*")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2025</v>
      </c>
      <c r="AC725" s="1">
        <f>IF(sum!A718="MA",sum!B718,"*")</f>
        <v/>
      </c>
      <c r="AD725" s="1" t="n"/>
      <c r="AE725" s="1">
        <f>IF(sum!A718="MA",sum!E718,"*")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2025</v>
      </c>
      <c r="AK725" s="1">
        <f>IF(sum!A718="ON",sum!B718,"*")</f>
        <v/>
      </c>
      <c r="AL725" s="1" t="n"/>
      <c r="AM725" s="1">
        <f>IF(sum!A718="ON",sum!E718,"*")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2025</v>
      </c>
      <c r="AS725" s="1">
        <f>IF(sum!A718="QU",sum!B718,"*")</f>
        <v/>
      </c>
      <c r="AT725" s="1" t="n"/>
      <c r="AU725" s="1">
        <f>IF(sum!A718="QU",sum!E718,"*")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2025</v>
      </c>
      <c r="BA725" s="1">
        <f>IF(sum!A718="SA",sum!B718,"*")</f>
        <v/>
      </c>
      <c r="BB725" s="1" t="n"/>
      <c r="BC725" s="1">
        <f>IF(sum!A718="SA",sum!E718,"*")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2025</v>
      </c>
      <c r="J726" s="4" t="inlineStr">
        <is>
          <t>NCAP_BND</t>
        </is>
      </c>
      <c r="K726" s="4" t="inlineStr">
        <is>
          <t>FX</t>
        </is>
      </c>
      <c r="L726" s="4" t="n">
        <v>2025</v>
      </c>
      <c r="M726" s="1">
        <f>IF(sum!A719="AT",sum!B719,"*")</f>
        <v/>
      </c>
      <c r="N726" s="1" t="n"/>
      <c r="O726" s="1">
        <f>IF(sum!A719="AT",sum!E719,"*")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2025</v>
      </c>
      <c r="U726" s="1">
        <f>IF(sum!A719="BC",sum!B719,"*")</f>
        <v/>
      </c>
      <c r="V726" s="1" t="n"/>
      <c r="W726" s="1">
        <f>IF(sum!A719="BC",sum!E719,"*")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2025</v>
      </c>
      <c r="AC726" s="1">
        <f>IF(sum!A719="MA",sum!B719,"*")</f>
        <v/>
      </c>
      <c r="AD726" s="1" t="n"/>
      <c r="AE726" s="1">
        <f>IF(sum!A719="MA",sum!E719,"*")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2025</v>
      </c>
      <c r="AK726" s="1">
        <f>IF(sum!A719="ON",sum!B719,"*")</f>
        <v/>
      </c>
      <c r="AL726" s="1" t="n"/>
      <c r="AM726" s="1">
        <f>IF(sum!A719="ON",sum!E719,"*")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2025</v>
      </c>
      <c r="AS726" s="1">
        <f>IF(sum!A719="QU",sum!B719,"*")</f>
        <v/>
      </c>
      <c r="AT726" s="1" t="n"/>
      <c r="AU726" s="1">
        <f>IF(sum!A719="QU",sum!E719,"*")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2025</v>
      </c>
      <c r="BA726" s="1">
        <f>IF(sum!A719="SA",sum!B719,"*")</f>
        <v/>
      </c>
      <c r="BB726" s="1" t="n"/>
      <c r="BC726" s="1">
        <f>IF(sum!A719="SA",sum!E719,"*")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2025</v>
      </c>
      <c r="J727" s="1" t="inlineStr">
        <is>
          <t>NCAP_BND</t>
        </is>
      </c>
      <c r="K727" s="1" t="inlineStr">
        <is>
          <t>FX</t>
        </is>
      </c>
      <c r="L727" s="1" t="n">
        <v>2025</v>
      </c>
      <c r="M727" s="1">
        <f>IF(sum!A720="AT",sum!B720,"*")</f>
        <v/>
      </c>
      <c r="N727" s="1" t="n"/>
      <c r="O727" s="1">
        <f>IF(sum!A720="AT",sum!E720,"*")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2025</v>
      </c>
      <c r="U727" s="1">
        <f>IF(sum!A720="BC",sum!B720,"*")</f>
        <v/>
      </c>
      <c r="V727" s="1" t="n"/>
      <c r="W727" s="1">
        <f>IF(sum!A720="BC",sum!E720,"*")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2025</v>
      </c>
      <c r="AC727" s="1">
        <f>IF(sum!A720="MA",sum!B720,"*")</f>
        <v/>
      </c>
      <c r="AD727" s="1" t="n"/>
      <c r="AE727" s="1">
        <f>IF(sum!A720="MA",sum!E720,"*")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2025</v>
      </c>
      <c r="AK727" s="1">
        <f>IF(sum!A720="ON",sum!B720,"*")</f>
        <v/>
      </c>
      <c r="AL727" s="1" t="n"/>
      <c r="AM727" s="1">
        <f>IF(sum!A720="ON",sum!E720,"*")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2025</v>
      </c>
      <c r="AS727" s="1">
        <f>IF(sum!A720="QU",sum!B720,"*")</f>
        <v/>
      </c>
      <c r="AT727" s="1" t="n"/>
      <c r="AU727" s="1">
        <f>IF(sum!A720="QU",sum!E720,"*")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2025</v>
      </c>
      <c r="BA727" s="1">
        <f>IF(sum!A720="SA",sum!B720,"*")</f>
        <v/>
      </c>
      <c r="BB727" s="1" t="n"/>
      <c r="BC727" s="1">
        <f>IF(sum!A720="SA",sum!E720,"*")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2025</v>
      </c>
      <c r="J728" s="4" t="inlineStr">
        <is>
          <t>NCAP_BND</t>
        </is>
      </c>
      <c r="K728" s="4" t="inlineStr">
        <is>
          <t>FX</t>
        </is>
      </c>
      <c r="L728" s="4" t="n">
        <v>2025</v>
      </c>
      <c r="M728" s="1">
        <f>IF(sum!A721="AT",sum!B721,"*")</f>
        <v/>
      </c>
      <c r="N728" s="1" t="n"/>
      <c r="O728" s="1">
        <f>IF(sum!A721="AT",sum!E721,"*")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2025</v>
      </c>
      <c r="U728" s="1">
        <f>IF(sum!A721="BC",sum!B721,"*")</f>
        <v/>
      </c>
      <c r="V728" s="1" t="n"/>
      <c r="W728" s="1">
        <f>IF(sum!A721="BC",sum!E721,"*")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2025</v>
      </c>
      <c r="AC728" s="1">
        <f>IF(sum!A721="MA",sum!B721,"*")</f>
        <v/>
      </c>
      <c r="AD728" s="1" t="n"/>
      <c r="AE728" s="1">
        <f>IF(sum!A721="MA",sum!E721,"*")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2025</v>
      </c>
      <c r="AK728" s="1">
        <f>IF(sum!A721="ON",sum!B721,"*")</f>
        <v/>
      </c>
      <c r="AL728" s="1" t="n"/>
      <c r="AM728" s="1">
        <f>IF(sum!A721="ON",sum!E721,"*")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2025</v>
      </c>
      <c r="AS728" s="1">
        <f>IF(sum!A721="QU",sum!B721,"*")</f>
        <v/>
      </c>
      <c r="AT728" s="1" t="n"/>
      <c r="AU728" s="1">
        <f>IF(sum!A721="QU",sum!E721,"*")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2025</v>
      </c>
      <c r="BA728" s="1">
        <f>IF(sum!A721="SA",sum!B721,"*")</f>
        <v/>
      </c>
      <c r="BB728" s="1" t="n"/>
      <c r="BC728" s="1">
        <f>IF(sum!A721="SA",sum!E721,"*")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2025</v>
      </c>
      <c r="J729" s="1" t="inlineStr">
        <is>
          <t>NCAP_BND</t>
        </is>
      </c>
      <c r="K729" s="1" t="inlineStr">
        <is>
          <t>FX</t>
        </is>
      </c>
      <c r="L729" s="1" t="n">
        <v>2025</v>
      </c>
      <c r="M729" s="1">
        <f>IF(sum!A722="AT",sum!B722,"*")</f>
        <v/>
      </c>
      <c r="N729" s="1" t="n"/>
      <c r="O729" s="1">
        <f>IF(sum!A722="AT",sum!E722,"*")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2025</v>
      </c>
      <c r="U729" s="1">
        <f>IF(sum!A722="BC",sum!B722,"*")</f>
        <v/>
      </c>
      <c r="V729" s="1" t="n"/>
      <c r="W729" s="1">
        <f>IF(sum!A722="BC",sum!E722,"*")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2025</v>
      </c>
      <c r="AC729" s="1">
        <f>IF(sum!A722="MA",sum!B722,"*")</f>
        <v/>
      </c>
      <c r="AD729" s="1" t="n"/>
      <c r="AE729" s="1">
        <f>IF(sum!A722="MA",sum!E722,"*")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2025</v>
      </c>
      <c r="AK729" s="1">
        <f>IF(sum!A722="ON",sum!B722,"*")</f>
        <v/>
      </c>
      <c r="AL729" s="1" t="n"/>
      <c r="AM729" s="1">
        <f>IF(sum!A722="ON",sum!E722,"*")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2025</v>
      </c>
      <c r="AS729" s="1">
        <f>IF(sum!A722="QU",sum!B722,"*")</f>
        <v/>
      </c>
      <c r="AT729" s="1" t="n"/>
      <c r="AU729" s="1">
        <f>IF(sum!A722="QU",sum!E722,"*")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2025</v>
      </c>
      <c r="BA729" s="1">
        <f>IF(sum!A722="SA",sum!B722,"*")</f>
        <v/>
      </c>
      <c r="BB729" s="1" t="n"/>
      <c r="BC729" s="1">
        <f>IF(sum!A722="SA",sum!E722,"*")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2025</v>
      </c>
      <c r="J730" s="4" t="inlineStr">
        <is>
          <t>NCAP_BND</t>
        </is>
      </c>
      <c r="K730" s="4" t="inlineStr">
        <is>
          <t>FX</t>
        </is>
      </c>
      <c r="L730" s="4" t="n">
        <v>2025</v>
      </c>
      <c r="M730" s="1">
        <f>IF(sum!A723="AT",sum!B723,"*")</f>
        <v/>
      </c>
      <c r="N730" s="1" t="n"/>
      <c r="O730" s="1">
        <f>IF(sum!A723="AT",sum!E723,"*")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2025</v>
      </c>
      <c r="U730" s="1">
        <f>IF(sum!A723="BC",sum!B723,"*")</f>
        <v/>
      </c>
      <c r="V730" s="1" t="n"/>
      <c r="W730" s="1">
        <f>IF(sum!A723="BC",sum!E723,"*")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2025</v>
      </c>
      <c r="AC730" s="1">
        <f>IF(sum!A723="MA",sum!B723,"*")</f>
        <v/>
      </c>
      <c r="AD730" s="1" t="n"/>
      <c r="AE730" s="1">
        <f>IF(sum!A723="MA",sum!E723,"*")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2025</v>
      </c>
      <c r="AK730" s="1">
        <f>IF(sum!A723="ON",sum!B723,"*")</f>
        <v/>
      </c>
      <c r="AL730" s="1" t="n"/>
      <c r="AM730" s="1">
        <f>IF(sum!A723="ON",sum!E723,"*")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2025</v>
      </c>
      <c r="AS730" s="1">
        <f>IF(sum!A723="QU",sum!B723,"*")</f>
        <v/>
      </c>
      <c r="AT730" s="1" t="n"/>
      <c r="AU730" s="1">
        <f>IF(sum!A723="QU",sum!E723,"*")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2025</v>
      </c>
      <c r="BA730" s="1">
        <f>IF(sum!A723="SA",sum!B723,"*")</f>
        <v/>
      </c>
      <c r="BB730" s="1" t="n"/>
      <c r="BC730" s="1">
        <f>IF(sum!A723="SA",sum!E723,"*")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2025</v>
      </c>
      <c r="J731" s="1" t="inlineStr">
        <is>
          <t>NCAP_BND</t>
        </is>
      </c>
      <c r="K731" s="1" t="inlineStr">
        <is>
          <t>FX</t>
        </is>
      </c>
      <c r="L731" s="1" t="n">
        <v>2025</v>
      </c>
      <c r="M731" s="1">
        <f>IF(sum!A724="AT",sum!B724,"*")</f>
        <v/>
      </c>
      <c r="N731" s="1" t="n"/>
      <c r="O731" s="1">
        <f>IF(sum!A724="AT",sum!E724,"*")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2025</v>
      </c>
      <c r="U731" s="1">
        <f>IF(sum!A724="BC",sum!B724,"*")</f>
        <v/>
      </c>
      <c r="V731" s="1" t="n"/>
      <c r="W731" s="1">
        <f>IF(sum!A724="BC",sum!E724,"*")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2025</v>
      </c>
      <c r="AC731" s="1">
        <f>IF(sum!A724="MA",sum!B724,"*")</f>
        <v/>
      </c>
      <c r="AD731" s="1" t="n"/>
      <c r="AE731" s="1">
        <f>IF(sum!A724="MA",sum!E724,"*")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2025</v>
      </c>
      <c r="AK731" s="1">
        <f>IF(sum!A724="ON",sum!B724,"*")</f>
        <v/>
      </c>
      <c r="AL731" s="1" t="n"/>
      <c r="AM731" s="1">
        <f>IF(sum!A724="ON",sum!E724,"*")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2025</v>
      </c>
      <c r="AS731" s="1">
        <f>IF(sum!A724="QU",sum!B724,"*")</f>
        <v/>
      </c>
      <c r="AT731" s="1" t="n"/>
      <c r="AU731" s="1">
        <f>IF(sum!A724="QU",sum!E724,"*")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2025</v>
      </c>
      <c r="BA731" s="1">
        <f>IF(sum!A724="SA",sum!B724,"*")</f>
        <v/>
      </c>
      <c r="BB731" s="1" t="n"/>
      <c r="BC731" s="1">
        <f>IF(sum!A724="SA",sum!E724,"*")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2025</v>
      </c>
      <c r="J732" s="4" t="inlineStr">
        <is>
          <t>NCAP_BND</t>
        </is>
      </c>
      <c r="K732" s="4" t="inlineStr">
        <is>
          <t>FX</t>
        </is>
      </c>
      <c r="L732" s="4" t="n">
        <v>2025</v>
      </c>
      <c r="M732" s="1">
        <f>IF(sum!A725="AT",sum!B725,"*")</f>
        <v/>
      </c>
      <c r="N732" s="1" t="n"/>
      <c r="O732" s="1">
        <f>IF(sum!A725="AT",sum!E725,"*")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2025</v>
      </c>
      <c r="U732" s="1">
        <f>IF(sum!A725="BC",sum!B725,"*")</f>
        <v/>
      </c>
      <c r="V732" s="1" t="n"/>
      <c r="W732" s="1">
        <f>IF(sum!A725="BC",sum!E725,"*")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2025</v>
      </c>
      <c r="AC732" s="1">
        <f>IF(sum!A725="MA",sum!B725,"*")</f>
        <v/>
      </c>
      <c r="AD732" s="1" t="n"/>
      <c r="AE732" s="1">
        <f>IF(sum!A725="MA",sum!E725,"*")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2025</v>
      </c>
      <c r="AK732" s="1">
        <f>IF(sum!A725="ON",sum!B725,"*")</f>
        <v/>
      </c>
      <c r="AL732" s="1" t="n"/>
      <c r="AM732" s="1">
        <f>IF(sum!A725="ON",sum!E725,"*")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2025</v>
      </c>
      <c r="AS732" s="1">
        <f>IF(sum!A725="QU",sum!B725,"*")</f>
        <v/>
      </c>
      <c r="AT732" s="1" t="n"/>
      <c r="AU732" s="1">
        <f>IF(sum!A725="QU",sum!E725,"*")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2025</v>
      </c>
      <c r="BA732" s="1">
        <f>IF(sum!A725="SA",sum!B725,"*")</f>
        <v/>
      </c>
      <c r="BB732" s="1" t="n"/>
      <c r="BC732" s="1">
        <f>IF(sum!A725="SA",sum!E725,"*")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2025</v>
      </c>
      <c r="J733" s="1" t="inlineStr">
        <is>
          <t>NCAP_BND</t>
        </is>
      </c>
      <c r="K733" s="1" t="inlineStr">
        <is>
          <t>FX</t>
        </is>
      </c>
      <c r="L733" s="1" t="n">
        <v>2025</v>
      </c>
      <c r="M733" s="1">
        <f>IF(sum!A726="AT",sum!B726,"*")</f>
        <v/>
      </c>
      <c r="N733" s="1" t="n"/>
      <c r="O733" s="1">
        <f>IF(sum!A726="AT",sum!E726,"*")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2025</v>
      </c>
      <c r="U733" s="1">
        <f>IF(sum!A726="BC",sum!B726,"*")</f>
        <v/>
      </c>
      <c r="V733" s="1" t="n"/>
      <c r="W733" s="1">
        <f>IF(sum!A726="BC",sum!E726,"*")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2025</v>
      </c>
      <c r="AC733" s="1">
        <f>IF(sum!A726="MA",sum!B726,"*")</f>
        <v/>
      </c>
      <c r="AD733" s="1" t="n"/>
      <c r="AE733" s="1">
        <f>IF(sum!A726="MA",sum!E726,"*")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2025</v>
      </c>
      <c r="AK733" s="1">
        <f>IF(sum!A726="ON",sum!B726,"*")</f>
        <v/>
      </c>
      <c r="AL733" s="1" t="n"/>
      <c r="AM733" s="1">
        <f>IF(sum!A726="ON",sum!E726,"*")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2025</v>
      </c>
      <c r="AS733" s="1">
        <f>IF(sum!A726="QU",sum!B726,"*")</f>
        <v/>
      </c>
      <c r="AT733" s="1" t="n"/>
      <c r="AU733" s="1">
        <f>IF(sum!A726="QU",sum!E726,"*")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2025</v>
      </c>
      <c r="BA733" s="1">
        <f>IF(sum!A726="SA",sum!B726,"*")</f>
        <v/>
      </c>
      <c r="BB733" s="1" t="n"/>
      <c r="BC733" s="1">
        <f>IF(sum!A726="SA",sum!E726,"*")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2025</v>
      </c>
      <c r="J734" s="4" t="inlineStr">
        <is>
          <t>NCAP_BND</t>
        </is>
      </c>
      <c r="K734" s="4" t="inlineStr">
        <is>
          <t>FX</t>
        </is>
      </c>
      <c r="L734" s="4" t="n">
        <v>2025</v>
      </c>
      <c r="M734" s="1">
        <f>IF(sum!A727="AT",sum!B727,"*")</f>
        <v/>
      </c>
      <c r="N734" s="1" t="n"/>
      <c r="O734" s="1">
        <f>IF(sum!A727="AT",sum!E727,"*")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2025</v>
      </c>
      <c r="U734" s="1">
        <f>IF(sum!A727="BC",sum!B727,"*")</f>
        <v/>
      </c>
      <c r="V734" s="1" t="n"/>
      <c r="W734" s="1">
        <f>IF(sum!A727="BC",sum!E727,"*")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2025</v>
      </c>
      <c r="AC734" s="1">
        <f>IF(sum!A727="MA",sum!B727,"*")</f>
        <v/>
      </c>
      <c r="AD734" s="1" t="n"/>
      <c r="AE734" s="1">
        <f>IF(sum!A727="MA",sum!E727,"*")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2025</v>
      </c>
      <c r="AK734" s="1">
        <f>IF(sum!A727="ON",sum!B727,"*")</f>
        <v/>
      </c>
      <c r="AL734" s="1" t="n"/>
      <c r="AM734" s="1">
        <f>IF(sum!A727="ON",sum!E727,"*")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2025</v>
      </c>
      <c r="AS734" s="1">
        <f>IF(sum!A727="QU",sum!B727,"*")</f>
        <v/>
      </c>
      <c r="AT734" s="1" t="n"/>
      <c r="AU734" s="1">
        <f>IF(sum!A727="QU",sum!E727,"*")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2025</v>
      </c>
      <c r="BA734" s="1">
        <f>IF(sum!A727="SA",sum!B727,"*")</f>
        <v/>
      </c>
      <c r="BB734" s="1" t="n"/>
      <c r="BC734" s="1">
        <f>IF(sum!A727="SA",sum!E727,"*")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2025</v>
      </c>
      <c r="J735" s="1" t="inlineStr">
        <is>
          <t>NCAP_BND</t>
        </is>
      </c>
      <c r="K735" s="1" t="inlineStr">
        <is>
          <t>FX</t>
        </is>
      </c>
      <c r="L735" s="1" t="n">
        <v>2025</v>
      </c>
      <c r="M735" s="1">
        <f>IF(sum!A728="AT",sum!B728,"*")</f>
        <v/>
      </c>
      <c r="N735" s="1" t="n"/>
      <c r="O735" s="1">
        <f>IF(sum!A728="AT",sum!E728,"*")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2025</v>
      </c>
      <c r="U735" s="1">
        <f>IF(sum!A728="BC",sum!B728,"*")</f>
        <v/>
      </c>
      <c r="V735" s="1" t="n"/>
      <c r="W735" s="1">
        <f>IF(sum!A728="BC",sum!E728,"*")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2025</v>
      </c>
      <c r="AC735" s="1">
        <f>IF(sum!A728="MA",sum!B728,"*")</f>
        <v/>
      </c>
      <c r="AD735" s="1" t="n"/>
      <c r="AE735" s="1">
        <f>IF(sum!A728="MA",sum!E728,"*")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2025</v>
      </c>
      <c r="AK735" s="1">
        <f>IF(sum!A728="ON",sum!B728,"*")</f>
        <v/>
      </c>
      <c r="AL735" s="1" t="n"/>
      <c r="AM735" s="1">
        <f>IF(sum!A728="ON",sum!E728,"*")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2025</v>
      </c>
      <c r="AS735" s="1">
        <f>IF(sum!A728="QU",sum!B728,"*")</f>
        <v/>
      </c>
      <c r="AT735" s="1" t="n"/>
      <c r="AU735" s="1">
        <f>IF(sum!A728="QU",sum!E728,"*")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2025</v>
      </c>
      <c r="BA735" s="1">
        <f>IF(sum!A728="SA",sum!B728,"*")</f>
        <v/>
      </c>
      <c r="BB735" s="1" t="n"/>
      <c r="BC735" s="1">
        <f>IF(sum!A728="SA",sum!E728,"*")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2025</v>
      </c>
      <c r="J736" s="4" t="inlineStr">
        <is>
          <t>NCAP_BND</t>
        </is>
      </c>
      <c r="K736" s="4" t="inlineStr">
        <is>
          <t>FX</t>
        </is>
      </c>
      <c r="L736" s="4" t="n">
        <v>2025</v>
      </c>
      <c r="M736" s="1">
        <f>IF(sum!A729="AT",sum!B729,"*")</f>
        <v/>
      </c>
      <c r="N736" s="1" t="n"/>
      <c r="O736" s="1">
        <f>IF(sum!A729="AT",sum!E729,"*")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2025</v>
      </c>
      <c r="U736" s="1">
        <f>IF(sum!A729="BC",sum!B729,"*")</f>
        <v/>
      </c>
      <c r="V736" s="1" t="n"/>
      <c r="W736" s="1">
        <f>IF(sum!A729="BC",sum!E729,"*")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2025</v>
      </c>
      <c r="AC736" s="1">
        <f>IF(sum!A729="MA",sum!B729,"*")</f>
        <v/>
      </c>
      <c r="AD736" s="1" t="n"/>
      <c r="AE736" s="1">
        <f>IF(sum!A729="MA",sum!E729,"*")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2025</v>
      </c>
      <c r="AK736" s="1">
        <f>IF(sum!A729="ON",sum!B729,"*")</f>
        <v/>
      </c>
      <c r="AL736" s="1" t="n"/>
      <c r="AM736" s="1">
        <f>IF(sum!A729="ON",sum!E729,"*")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2025</v>
      </c>
      <c r="AS736" s="1">
        <f>IF(sum!A729="QU",sum!B729,"*")</f>
        <v/>
      </c>
      <c r="AT736" s="1" t="n"/>
      <c r="AU736" s="1">
        <f>IF(sum!A729="QU",sum!E729,"*")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2025</v>
      </c>
      <c r="BA736" s="1">
        <f>IF(sum!A729="SA",sum!B729,"*")</f>
        <v/>
      </c>
      <c r="BB736" s="1" t="n"/>
      <c r="BC736" s="1">
        <f>IF(sum!A729="SA",sum!E729,"*")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2025</v>
      </c>
      <c r="J737" s="1" t="inlineStr">
        <is>
          <t>NCAP_BND</t>
        </is>
      </c>
      <c r="K737" s="1" t="inlineStr">
        <is>
          <t>FX</t>
        </is>
      </c>
      <c r="L737" s="1" t="n">
        <v>2025</v>
      </c>
      <c r="M737" s="1">
        <f>IF(sum!A730="AT",sum!B730,"*")</f>
        <v/>
      </c>
      <c r="N737" s="1" t="n"/>
      <c r="O737" s="1">
        <f>IF(sum!A730="AT",sum!E730,"*")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2025</v>
      </c>
      <c r="U737" s="1">
        <f>IF(sum!A730="BC",sum!B730,"*")</f>
        <v/>
      </c>
      <c r="V737" s="1" t="n"/>
      <c r="W737" s="1">
        <f>IF(sum!A730="BC",sum!E730,"*")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2025</v>
      </c>
      <c r="AC737" s="1">
        <f>IF(sum!A730="MA",sum!B730,"*")</f>
        <v/>
      </c>
      <c r="AD737" s="1" t="n"/>
      <c r="AE737" s="1">
        <f>IF(sum!A730="MA",sum!E730,"*")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2025</v>
      </c>
      <c r="AK737" s="1">
        <f>IF(sum!A730="ON",sum!B730,"*")</f>
        <v/>
      </c>
      <c r="AL737" s="1" t="n"/>
      <c r="AM737" s="1">
        <f>IF(sum!A730="ON",sum!E730,"*")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2025</v>
      </c>
      <c r="AS737" s="1">
        <f>IF(sum!A730="QU",sum!B730,"*")</f>
        <v/>
      </c>
      <c r="AT737" s="1" t="n"/>
      <c r="AU737" s="1">
        <f>IF(sum!A730="QU",sum!E730,"*")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2025</v>
      </c>
      <c r="BA737" s="1">
        <f>IF(sum!A730="SA",sum!B730,"*")</f>
        <v/>
      </c>
      <c r="BB737" s="1" t="n"/>
      <c r="BC737" s="1">
        <f>IF(sum!A730="SA",sum!E730,"*")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2025</v>
      </c>
      <c r="J738" s="4" t="inlineStr">
        <is>
          <t>NCAP_BND</t>
        </is>
      </c>
      <c r="K738" s="4" t="inlineStr">
        <is>
          <t>FX</t>
        </is>
      </c>
      <c r="L738" s="4" t="n">
        <v>2025</v>
      </c>
      <c r="M738" s="1">
        <f>IF(sum!A731="AT",sum!B731,"*")</f>
        <v/>
      </c>
      <c r="N738" s="1" t="n"/>
      <c r="O738" s="1">
        <f>IF(sum!A731="AT",sum!E731,"*")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2025</v>
      </c>
      <c r="U738" s="1">
        <f>IF(sum!A731="BC",sum!B731,"*")</f>
        <v/>
      </c>
      <c r="V738" s="1" t="n"/>
      <c r="W738" s="1">
        <f>IF(sum!A731="BC",sum!E731,"*")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2025</v>
      </c>
      <c r="AC738" s="1">
        <f>IF(sum!A731="MA",sum!B731,"*")</f>
        <v/>
      </c>
      <c r="AD738" s="1" t="n"/>
      <c r="AE738" s="1">
        <f>IF(sum!A731="MA",sum!E731,"*")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2025</v>
      </c>
      <c r="AK738" s="1">
        <f>IF(sum!A731="ON",sum!B731,"*")</f>
        <v/>
      </c>
      <c r="AL738" s="1" t="n"/>
      <c r="AM738" s="1">
        <f>IF(sum!A731="ON",sum!E731,"*")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2025</v>
      </c>
      <c r="AS738" s="1">
        <f>IF(sum!A731="QU",sum!B731,"*")</f>
        <v/>
      </c>
      <c r="AT738" s="1" t="n"/>
      <c r="AU738" s="1">
        <f>IF(sum!A731="QU",sum!E731,"*")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2025</v>
      </c>
      <c r="BA738" s="1">
        <f>IF(sum!A731="SA",sum!B731,"*")</f>
        <v/>
      </c>
      <c r="BB738" s="1" t="n"/>
      <c r="BC738" s="1">
        <f>IF(sum!A731="SA",sum!E731,"*")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2025</v>
      </c>
      <c r="J739" s="1" t="inlineStr">
        <is>
          <t>NCAP_BND</t>
        </is>
      </c>
      <c r="K739" s="1" t="inlineStr">
        <is>
          <t>FX</t>
        </is>
      </c>
      <c r="L739" s="1" t="n">
        <v>2025</v>
      </c>
      <c r="M739" s="1">
        <f>IF(sum!A732="AT",sum!B732,"*")</f>
        <v/>
      </c>
      <c r="N739" s="1" t="n"/>
      <c r="O739" s="1">
        <f>IF(sum!A732="AT",sum!E732,"*")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2025</v>
      </c>
      <c r="U739" s="1">
        <f>IF(sum!A732="BC",sum!B732,"*")</f>
        <v/>
      </c>
      <c r="V739" s="1" t="n"/>
      <c r="W739" s="1">
        <f>IF(sum!A732="BC",sum!E732,"*")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2025</v>
      </c>
      <c r="AC739" s="1">
        <f>IF(sum!A732="MA",sum!B732,"*")</f>
        <v/>
      </c>
      <c r="AD739" s="1" t="n"/>
      <c r="AE739" s="1">
        <f>IF(sum!A732="MA",sum!E732,"*")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2025</v>
      </c>
      <c r="AK739" s="1">
        <f>IF(sum!A732="ON",sum!B732,"*")</f>
        <v/>
      </c>
      <c r="AL739" s="1" t="n"/>
      <c r="AM739" s="1">
        <f>IF(sum!A732="ON",sum!E732,"*")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2025</v>
      </c>
      <c r="AS739" s="1">
        <f>IF(sum!A732="QU",sum!B732,"*")</f>
        <v/>
      </c>
      <c r="AT739" s="1" t="n"/>
      <c r="AU739" s="1">
        <f>IF(sum!A732="QU",sum!E732,"*")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2025</v>
      </c>
      <c r="BA739" s="1">
        <f>IF(sum!A732="SA",sum!B732,"*")</f>
        <v/>
      </c>
      <c r="BB739" s="1" t="n"/>
      <c r="BC739" s="1">
        <f>IF(sum!A732="SA",sum!E732,"*")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2025</v>
      </c>
      <c r="J740" s="4" t="inlineStr">
        <is>
          <t>NCAP_BND</t>
        </is>
      </c>
      <c r="K740" s="4" t="inlineStr">
        <is>
          <t>FX</t>
        </is>
      </c>
      <c r="L740" s="4" t="n">
        <v>2025</v>
      </c>
      <c r="M740" s="1">
        <f>IF(sum!A733="AT",sum!B733,"*")</f>
        <v/>
      </c>
      <c r="N740" s="1" t="n"/>
      <c r="O740" s="1">
        <f>IF(sum!A733="AT",sum!E733,"*")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2025</v>
      </c>
      <c r="U740" s="1">
        <f>IF(sum!A733="BC",sum!B733,"*")</f>
        <v/>
      </c>
      <c r="V740" s="1" t="n"/>
      <c r="W740" s="1">
        <f>IF(sum!A733="BC",sum!E733,"*")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2025</v>
      </c>
      <c r="AC740" s="1">
        <f>IF(sum!A733="MA",sum!B733,"*")</f>
        <v/>
      </c>
      <c r="AD740" s="1" t="n"/>
      <c r="AE740" s="1">
        <f>IF(sum!A733="MA",sum!E733,"*")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2025</v>
      </c>
      <c r="AK740" s="1">
        <f>IF(sum!A733="ON",sum!B733,"*")</f>
        <v/>
      </c>
      <c r="AL740" s="1" t="n"/>
      <c r="AM740" s="1">
        <f>IF(sum!A733="ON",sum!E733,"*")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2025</v>
      </c>
      <c r="AS740" s="1">
        <f>IF(sum!A733="QU",sum!B733,"*")</f>
        <v/>
      </c>
      <c r="AT740" s="1" t="n"/>
      <c r="AU740" s="1">
        <f>IF(sum!A733="QU",sum!E733,"*")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2025</v>
      </c>
      <c r="BA740" s="1">
        <f>IF(sum!A733="SA",sum!B733,"*")</f>
        <v/>
      </c>
      <c r="BB740" s="1" t="n"/>
      <c r="BC740" s="1">
        <f>IF(sum!A733="SA",sum!E733,"*")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2025</v>
      </c>
      <c r="J741" s="1" t="inlineStr">
        <is>
          <t>NCAP_BND</t>
        </is>
      </c>
      <c r="K741" s="1" t="inlineStr">
        <is>
          <t>FX</t>
        </is>
      </c>
      <c r="L741" s="1" t="n">
        <v>2025</v>
      </c>
      <c r="M741" s="1">
        <f>IF(sum!A734="AT",sum!B734,"*")</f>
        <v/>
      </c>
      <c r="N741" s="1" t="n"/>
      <c r="O741" s="1">
        <f>IF(sum!A734="AT",sum!E734,"*")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2025</v>
      </c>
      <c r="U741" s="1">
        <f>IF(sum!A734="BC",sum!B734,"*")</f>
        <v/>
      </c>
      <c r="V741" s="1" t="n"/>
      <c r="W741" s="1">
        <f>IF(sum!A734="BC",sum!E734,"*")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2025</v>
      </c>
      <c r="AC741" s="1">
        <f>IF(sum!A734="MA",sum!B734,"*")</f>
        <v/>
      </c>
      <c r="AD741" s="1" t="n"/>
      <c r="AE741" s="1">
        <f>IF(sum!A734="MA",sum!E734,"*")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2025</v>
      </c>
      <c r="AK741" s="1">
        <f>IF(sum!A734="ON",sum!B734,"*")</f>
        <v/>
      </c>
      <c r="AL741" s="1" t="n"/>
      <c r="AM741" s="1">
        <f>IF(sum!A734="ON",sum!E734,"*")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2025</v>
      </c>
      <c r="AS741" s="1">
        <f>IF(sum!A734="QU",sum!B734,"*")</f>
        <v/>
      </c>
      <c r="AT741" s="1" t="n"/>
      <c r="AU741" s="1">
        <f>IF(sum!A734="QU",sum!E734,"*")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2025</v>
      </c>
      <c r="BA741" s="1">
        <f>IF(sum!A734="SA",sum!B734,"*")</f>
        <v/>
      </c>
      <c r="BB741" s="1" t="n"/>
      <c r="BC741" s="1">
        <f>IF(sum!A734="SA",sum!E734,"*")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2025</v>
      </c>
      <c r="J742" s="4" t="inlineStr">
        <is>
          <t>NCAP_BND</t>
        </is>
      </c>
      <c r="K742" s="4" t="inlineStr">
        <is>
          <t>FX</t>
        </is>
      </c>
      <c r="L742" s="4" t="n">
        <v>2025</v>
      </c>
      <c r="M742" s="1">
        <f>IF(sum!A735="AT",sum!B735,"*")</f>
        <v/>
      </c>
      <c r="N742" s="1" t="n"/>
      <c r="O742" s="1">
        <f>IF(sum!A735="AT",sum!E735,"*")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2025</v>
      </c>
      <c r="U742" s="1">
        <f>IF(sum!A735="BC",sum!B735,"*")</f>
        <v/>
      </c>
      <c r="V742" s="1" t="n"/>
      <c r="W742" s="1">
        <f>IF(sum!A735="BC",sum!E735,"*")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2025</v>
      </c>
      <c r="AC742" s="1">
        <f>IF(sum!A735="MA",sum!B735,"*")</f>
        <v/>
      </c>
      <c r="AD742" s="1" t="n"/>
      <c r="AE742" s="1">
        <f>IF(sum!A735="MA",sum!E735,"*")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2025</v>
      </c>
      <c r="AK742" s="1">
        <f>IF(sum!A735="ON",sum!B735,"*")</f>
        <v/>
      </c>
      <c r="AL742" s="1" t="n"/>
      <c r="AM742" s="1">
        <f>IF(sum!A735="ON",sum!E735,"*")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2025</v>
      </c>
      <c r="AS742" s="1">
        <f>IF(sum!A735="QU",sum!B735,"*")</f>
        <v/>
      </c>
      <c r="AT742" s="1" t="n"/>
      <c r="AU742" s="1">
        <f>IF(sum!A735="QU",sum!E735,"*")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2025</v>
      </c>
      <c r="BA742" s="1">
        <f>IF(sum!A735="SA",sum!B735,"*")</f>
        <v/>
      </c>
      <c r="BB742" s="1" t="n"/>
      <c r="BC742" s="1">
        <f>IF(sum!A735="SA",sum!E735,"*")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2025</v>
      </c>
      <c r="J743" s="1" t="inlineStr">
        <is>
          <t>NCAP_BND</t>
        </is>
      </c>
      <c r="K743" s="1" t="inlineStr">
        <is>
          <t>FX</t>
        </is>
      </c>
      <c r="L743" s="1" t="n">
        <v>2025</v>
      </c>
      <c r="M743" s="1">
        <f>IF(sum!A736="AT",sum!B736,"*")</f>
        <v/>
      </c>
      <c r="N743" s="1" t="n"/>
      <c r="O743" s="1">
        <f>IF(sum!A736="AT",sum!E736,"*")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2025</v>
      </c>
      <c r="U743" s="1">
        <f>IF(sum!A736="BC",sum!B736,"*")</f>
        <v/>
      </c>
      <c r="V743" s="1" t="n"/>
      <c r="W743" s="1">
        <f>IF(sum!A736="BC",sum!E736,"*")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2025</v>
      </c>
      <c r="AC743" s="1">
        <f>IF(sum!A736="MA",sum!B736,"*")</f>
        <v/>
      </c>
      <c r="AD743" s="1" t="n"/>
      <c r="AE743" s="1">
        <f>IF(sum!A736="MA",sum!E736,"*")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2025</v>
      </c>
      <c r="AK743" s="1">
        <f>IF(sum!A736="ON",sum!B736,"*")</f>
        <v/>
      </c>
      <c r="AL743" s="1" t="n"/>
      <c r="AM743" s="1">
        <f>IF(sum!A736="ON",sum!E736,"*")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2025</v>
      </c>
      <c r="AS743" s="1">
        <f>IF(sum!A736="QU",sum!B736,"*")</f>
        <v/>
      </c>
      <c r="AT743" s="1" t="n"/>
      <c r="AU743" s="1">
        <f>IF(sum!A736="QU",sum!E736,"*")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2025</v>
      </c>
      <c r="BA743" s="1">
        <f>IF(sum!A736="SA",sum!B736,"*")</f>
        <v/>
      </c>
      <c r="BB743" s="1" t="n"/>
      <c r="BC743" s="1">
        <f>IF(sum!A736="SA",sum!E736,"*")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2025</v>
      </c>
      <c r="J744" s="4" t="inlineStr">
        <is>
          <t>NCAP_BND</t>
        </is>
      </c>
      <c r="K744" s="4" t="inlineStr">
        <is>
          <t>FX</t>
        </is>
      </c>
      <c r="L744" s="4" t="n">
        <v>2025</v>
      </c>
      <c r="M744" s="1">
        <f>IF(sum!A737="AT",sum!B737,"*")</f>
        <v/>
      </c>
      <c r="N744" s="1" t="n"/>
      <c r="O744" s="1">
        <f>IF(sum!A737="AT",sum!E737,"*")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2025</v>
      </c>
      <c r="U744" s="1">
        <f>IF(sum!A737="BC",sum!B737,"*")</f>
        <v/>
      </c>
      <c r="V744" s="1" t="n"/>
      <c r="W744" s="1">
        <f>IF(sum!A737="BC",sum!E737,"*")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2025</v>
      </c>
      <c r="AC744" s="1">
        <f>IF(sum!A737="MA",sum!B737,"*")</f>
        <v/>
      </c>
      <c r="AD744" s="1" t="n"/>
      <c r="AE744" s="1">
        <f>IF(sum!A737="MA",sum!E737,"*")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2025</v>
      </c>
      <c r="AK744" s="1">
        <f>IF(sum!A737="ON",sum!B737,"*")</f>
        <v/>
      </c>
      <c r="AL744" s="1" t="n"/>
      <c r="AM744" s="1">
        <f>IF(sum!A737="ON",sum!E737,"*")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2025</v>
      </c>
      <c r="AS744" s="1">
        <f>IF(sum!A737="QU",sum!B737,"*")</f>
        <v/>
      </c>
      <c r="AT744" s="1" t="n"/>
      <c r="AU744" s="1">
        <f>IF(sum!A737="QU",sum!E737,"*")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2025</v>
      </c>
      <c r="BA744" s="1">
        <f>IF(sum!A737="SA",sum!B737,"*")</f>
        <v/>
      </c>
      <c r="BB744" s="1" t="n"/>
      <c r="BC744" s="1">
        <f>IF(sum!A737="SA",sum!E737,"*")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2025</v>
      </c>
      <c r="J745" s="1" t="inlineStr">
        <is>
          <t>NCAP_BND</t>
        </is>
      </c>
      <c r="K745" s="1" t="inlineStr">
        <is>
          <t>FX</t>
        </is>
      </c>
      <c r="L745" s="1" t="n">
        <v>2025</v>
      </c>
      <c r="M745" s="1">
        <f>IF(sum!A738="AT",sum!B738,"*")</f>
        <v/>
      </c>
      <c r="N745" s="1" t="n"/>
      <c r="O745" s="1">
        <f>IF(sum!A738="AT",sum!E738,"*")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2025</v>
      </c>
      <c r="U745" s="1">
        <f>IF(sum!A738="BC",sum!B738,"*")</f>
        <v/>
      </c>
      <c r="V745" s="1" t="n"/>
      <c r="W745" s="1">
        <f>IF(sum!A738="BC",sum!E738,"*")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2025</v>
      </c>
      <c r="AC745" s="1">
        <f>IF(sum!A738="MA",sum!B738,"*")</f>
        <v/>
      </c>
      <c r="AD745" s="1" t="n"/>
      <c r="AE745" s="1">
        <f>IF(sum!A738="MA",sum!E738,"*")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2025</v>
      </c>
      <c r="AK745" s="1">
        <f>IF(sum!A738="ON",sum!B738,"*")</f>
        <v/>
      </c>
      <c r="AL745" s="1" t="n"/>
      <c r="AM745" s="1">
        <f>IF(sum!A738="ON",sum!E738,"*")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2025</v>
      </c>
      <c r="AS745" s="1">
        <f>IF(sum!A738="QU",sum!B738,"*")</f>
        <v/>
      </c>
      <c r="AT745" s="1" t="n"/>
      <c r="AU745" s="1">
        <f>IF(sum!A738="QU",sum!E738,"*")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2025</v>
      </c>
      <c r="BA745" s="1">
        <f>IF(sum!A738="SA",sum!B738,"*")</f>
        <v/>
      </c>
      <c r="BB745" s="1" t="n"/>
      <c r="BC745" s="1">
        <f>IF(sum!A738="SA",sum!E738,"*")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2025</v>
      </c>
      <c r="J746" s="4" t="inlineStr">
        <is>
          <t>NCAP_BND</t>
        </is>
      </c>
      <c r="K746" s="4" t="inlineStr">
        <is>
          <t>FX</t>
        </is>
      </c>
      <c r="L746" s="4" t="n">
        <v>2025</v>
      </c>
      <c r="M746" s="1">
        <f>IF(sum!A739="AT",sum!B739,"*")</f>
        <v/>
      </c>
      <c r="N746" s="1" t="n"/>
      <c r="O746" s="1">
        <f>IF(sum!A739="AT",sum!E739,"*")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2025</v>
      </c>
      <c r="U746" s="1">
        <f>IF(sum!A739="BC",sum!B739,"*")</f>
        <v/>
      </c>
      <c r="V746" s="1" t="n"/>
      <c r="W746" s="1">
        <f>IF(sum!A739="BC",sum!E739,"*")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2025</v>
      </c>
      <c r="AC746" s="1">
        <f>IF(sum!A739="MA",sum!B739,"*")</f>
        <v/>
      </c>
      <c r="AD746" s="1" t="n"/>
      <c r="AE746" s="1">
        <f>IF(sum!A739="MA",sum!E739,"*")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2025</v>
      </c>
      <c r="AK746" s="1">
        <f>IF(sum!A739="ON",sum!B739,"*")</f>
        <v/>
      </c>
      <c r="AL746" s="1" t="n"/>
      <c r="AM746" s="1">
        <f>IF(sum!A739="ON",sum!E739,"*")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2025</v>
      </c>
      <c r="AS746" s="1">
        <f>IF(sum!A739="QU",sum!B739,"*")</f>
        <v/>
      </c>
      <c r="AT746" s="1" t="n"/>
      <c r="AU746" s="1">
        <f>IF(sum!A739="QU",sum!E739,"*")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2025</v>
      </c>
      <c r="BA746" s="1">
        <f>IF(sum!A739="SA",sum!B739,"*")</f>
        <v/>
      </c>
      <c r="BB746" s="1" t="n"/>
      <c r="BC746" s="1">
        <f>IF(sum!A739="SA",sum!E739,"*")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2025</v>
      </c>
      <c r="J747" s="1" t="inlineStr">
        <is>
          <t>NCAP_BND</t>
        </is>
      </c>
      <c r="K747" s="1" t="inlineStr">
        <is>
          <t>FX</t>
        </is>
      </c>
      <c r="L747" s="1" t="n">
        <v>2025</v>
      </c>
      <c r="M747" s="1">
        <f>IF(sum!A740="AT",sum!B740,"*")</f>
        <v/>
      </c>
      <c r="N747" s="1" t="n"/>
      <c r="O747" s="1">
        <f>IF(sum!A740="AT",sum!E740,"*")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2025</v>
      </c>
      <c r="U747" s="1">
        <f>IF(sum!A740="BC",sum!B740,"*")</f>
        <v/>
      </c>
      <c r="V747" s="1" t="n"/>
      <c r="W747" s="1">
        <f>IF(sum!A740="BC",sum!E740,"*")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2025</v>
      </c>
      <c r="AC747" s="1">
        <f>IF(sum!A740="MA",sum!B740,"*")</f>
        <v/>
      </c>
      <c r="AD747" s="1" t="n"/>
      <c r="AE747" s="1">
        <f>IF(sum!A740="MA",sum!E740,"*")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2025</v>
      </c>
      <c r="AK747" s="1">
        <f>IF(sum!A740="ON",sum!B740,"*")</f>
        <v/>
      </c>
      <c r="AL747" s="1" t="n"/>
      <c r="AM747" s="1">
        <f>IF(sum!A740="ON",sum!E740,"*")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2025</v>
      </c>
      <c r="AS747" s="1">
        <f>IF(sum!A740="QU",sum!B740,"*")</f>
        <v/>
      </c>
      <c r="AT747" s="1" t="n"/>
      <c r="AU747" s="1">
        <f>IF(sum!A740="QU",sum!E740,"*")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2025</v>
      </c>
      <c r="BA747" s="1">
        <f>IF(sum!A740="SA",sum!B740,"*")</f>
        <v/>
      </c>
      <c r="BB747" s="1" t="n"/>
      <c r="BC747" s="1">
        <f>IF(sum!A740="SA",sum!E740,"*")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2025</v>
      </c>
      <c r="J748" s="4" t="inlineStr">
        <is>
          <t>NCAP_BND</t>
        </is>
      </c>
      <c r="K748" s="4" t="inlineStr">
        <is>
          <t>FX</t>
        </is>
      </c>
      <c r="L748" s="4" t="n">
        <v>2025</v>
      </c>
      <c r="M748" s="1">
        <f>IF(sum!A741="AT",sum!B741,"*")</f>
        <v/>
      </c>
      <c r="N748" s="1" t="n"/>
      <c r="O748" s="1">
        <f>IF(sum!A741="AT",sum!E741,"*")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2025</v>
      </c>
      <c r="U748" s="1">
        <f>IF(sum!A741="BC",sum!B741,"*")</f>
        <v/>
      </c>
      <c r="V748" s="1" t="n"/>
      <c r="W748" s="1">
        <f>IF(sum!A741="BC",sum!E741,"*")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2025</v>
      </c>
      <c r="AC748" s="1">
        <f>IF(sum!A741="MA",sum!B741,"*")</f>
        <v/>
      </c>
      <c r="AD748" s="1" t="n"/>
      <c r="AE748" s="1">
        <f>IF(sum!A741="MA",sum!E741,"*")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2025</v>
      </c>
      <c r="AK748" s="1">
        <f>IF(sum!A741="ON",sum!B741,"*")</f>
        <v/>
      </c>
      <c r="AL748" s="1" t="n"/>
      <c r="AM748" s="1">
        <f>IF(sum!A741="ON",sum!E741,"*")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2025</v>
      </c>
      <c r="AS748" s="1">
        <f>IF(sum!A741="QU",sum!B741,"*")</f>
        <v/>
      </c>
      <c r="AT748" s="1" t="n"/>
      <c r="AU748" s="1">
        <f>IF(sum!A741="QU",sum!E741,"*")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2025</v>
      </c>
      <c r="BA748" s="1">
        <f>IF(sum!A741="SA",sum!B741,"*")</f>
        <v/>
      </c>
      <c r="BB748" s="1" t="n"/>
      <c r="BC748" s="1">
        <f>IF(sum!A741="SA",sum!E741,"*")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2025</v>
      </c>
      <c r="J749" s="1" t="inlineStr">
        <is>
          <t>NCAP_BND</t>
        </is>
      </c>
      <c r="K749" s="1" t="inlineStr">
        <is>
          <t>FX</t>
        </is>
      </c>
      <c r="L749" s="1" t="n">
        <v>2025</v>
      </c>
      <c r="M749" s="1">
        <f>IF(sum!A742="AT",sum!B742,"*")</f>
        <v/>
      </c>
      <c r="N749" s="1" t="n"/>
      <c r="O749" s="1">
        <f>IF(sum!A742="AT",sum!E742,"*")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2025</v>
      </c>
      <c r="U749" s="1">
        <f>IF(sum!A742="BC",sum!B742,"*")</f>
        <v/>
      </c>
      <c r="V749" s="1" t="n"/>
      <c r="W749" s="1">
        <f>IF(sum!A742="BC",sum!E742,"*")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2025</v>
      </c>
      <c r="AC749" s="1">
        <f>IF(sum!A742="MA",sum!B742,"*")</f>
        <v/>
      </c>
      <c r="AD749" s="1" t="n"/>
      <c r="AE749" s="1">
        <f>IF(sum!A742="MA",sum!E742,"*")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2025</v>
      </c>
      <c r="AK749" s="1">
        <f>IF(sum!A742="ON",sum!B742,"*")</f>
        <v/>
      </c>
      <c r="AL749" s="1" t="n"/>
      <c r="AM749" s="1">
        <f>IF(sum!A742="ON",sum!E742,"*")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2025</v>
      </c>
      <c r="AS749" s="1">
        <f>IF(sum!A742="QU",sum!B742,"*")</f>
        <v/>
      </c>
      <c r="AT749" s="1" t="n"/>
      <c r="AU749" s="1">
        <f>IF(sum!A742="QU",sum!E742,"*")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2025</v>
      </c>
      <c r="BA749" s="1">
        <f>IF(sum!A742="SA",sum!B742,"*")</f>
        <v/>
      </c>
      <c r="BB749" s="1" t="n"/>
      <c r="BC749" s="1">
        <f>IF(sum!A742="SA",sum!E742,"*")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2025</v>
      </c>
      <c r="J750" s="4" t="inlineStr">
        <is>
          <t>NCAP_BND</t>
        </is>
      </c>
      <c r="K750" s="4" t="inlineStr">
        <is>
          <t>FX</t>
        </is>
      </c>
      <c r="L750" s="4" t="n">
        <v>2025</v>
      </c>
      <c r="M750" s="1">
        <f>IF(sum!A743="AT",sum!B743,"*")</f>
        <v/>
      </c>
      <c r="N750" s="1" t="n"/>
      <c r="O750" s="1">
        <f>IF(sum!A743="AT",sum!E743,"*")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2025</v>
      </c>
      <c r="U750" s="1">
        <f>IF(sum!A743="BC",sum!B743,"*")</f>
        <v/>
      </c>
      <c r="V750" s="1" t="n"/>
      <c r="W750" s="1">
        <f>IF(sum!A743="BC",sum!E743,"*")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2025</v>
      </c>
      <c r="AC750" s="1">
        <f>IF(sum!A743="MA",sum!B743,"*")</f>
        <v/>
      </c>
      <c r="AD750" s="1" t="n"/>
      <c r="AE750" s="1">
        <f>IF(sum!A743="MA",sum!E743,"*")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2025</v>
      </c>
      <c r="AK750" s="1">
        <f>IF(sum!A743="ON",sum!B743,"*")</f>
        <v/>
      </c>
      <c r="AL750" s="1" t="n"/>
      <c r="AM750" s="1">
        <f>IF(sum!A743="ON",sum!E743,"*")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2025</v>
      </c>
      <c r="AS750" s="1">
        <f>IF(sum!A743="QU",sum!B743,"*")</f>
        <v/>
      </c>
      <c r="AT750" s="1" t="n"/>
      <c r="AU750" s="1">
        <f>IF(sum!A743="QU",sum!E743,"*")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2025</v>
      </c>
      <c r="BA750" s="1">
        <f>IF(sum!A743="SA",sum!B743,"*")</f>
        <v/>
      </c>
      <c r="BB750" s="1" t="n"/>
      <c r="BC750" s="1">
        <f>IF(sum!A743="SA",sum!E743,"*")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2025</v>
      </c>
      <c r="J751" s="1" t="inlineStr">
        <is>
          <t>NCAP_BND</t>
        </is>
      </c>
      <c r="K751" s="1" t="inlineStr">
        <is>
          <t>FX</t>
        </is>
      </c>
      <c r="L751" s="1" t="n">
        <v>2025</v>
      </c>
      <c r="M751" s="1">
        <f>IF(sum!A744="AT",sum!B744,"*")</f>
        <v/>
      </c>
      <c r="N751" s="1" t="n"/>
      <c r="O751" s="1">
        <f>IF(sum!A744="AT",sum!E744,"*")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2025</v>
      </c>
      <c r="U751" s="1">
        <f>IF(sum!A744="BC",sum!B744,"*")</f>
        <v/>
      </c>
      <c r="V751" s="1" t="n"/>
      <c r="W751" s="1">
        <f>IF(sum!A744="BC",sum!E744,"*")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2025</v>
      </c>
      <c r="AC751" s="1">
        <f>IF(sum!A744="MA",sum!B744,"*")</f>
        <v/>
      </c>
      <c r="AD751" s="1" t="n"/>
      <c r="AE751" s="1">
        <f>IF(sum!A744="MA",sum!E744,"*")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2025</v>
      </c>
      <c r="AK751" s="1">
        <f>IF(sum!A744="ON",sum!B744,"*")</f>
        <v/>
      </c>
      <c r="AL751" s="1" t="n"/>
      <c r="AM751" s="1">
        <f>IF(sum!A744="ON",sum!E744,"*")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2025</v>
      </c>
      <c r="AS751" s="1">
        <f>IF(sum!A744="QU",sum!B744,"*")</f>
        <v/>
      </c>
      <c r="AT751" s="1" t="n"/>
      <c r="AU751" s="1">
        <f>IF(sum!A744="QU",sum!E744,"*")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2025</v>
      </c>
      <c r="BA751" s="1">
        <f>IF(sum!A744="SA",sum!B744,"*")</f>
        <v/>
      </c>
      <c r="BB751" s="1" t="n"/>
      <c r="BC751" s="1">
        <f>IF(sum!A744="SA",sum!E744,"*")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2025</v>
      </c>
      <c r="J752" s="4" t="inlineStr">
        <is>
          <t>NCAP_BND</t>
        </is>
      </c>
      <c r="K752" s="4" t="inlineStr">
        <is>
          <t>FX</t>
        </is>
      </c>
      <c r="L752" s="4" t="n">
        <v>2025</v>
      </c>
      <c r="M752" s="1">
        <f>IF(sum!A745="AT",sum!B745,"*")</f>
        <v/>
      </c>
      <c r="N752" s="1" t="n"/>
      <c r="O752" s="1">
        <f>IF(sum!A745="AT",sum!E745,"*")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2025</v>
      </c>
      <c r="U752" s="1">
        <f>IF(sum!A745="BC",sum!B745,"*")</f>
        <v/>
      </c>
      <c r="V752" s="1" t="n"/>
      <c r="W752" s="1">
        <f>IF(sum!A745="BC",sum!E745,"*")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2025</v>
      </c>
      <c r="AC752" s="1">
        <f>IF(sum!A745="MA",sum!B745,"*")</f>
        <v/>
      </c>
      <c r="AD752" s="1" t="n"/>
      <c r="AE752" s="1">
        <f>IF(sum!A745="MA",sum!E745,"*")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2025</v>
      </c>
      <c r="AK752" s="1">
        <f>IF(sum!A745="ON",sum!B745,"*")</f>
        <v/>
      </c>
      <c r="AL752" s="1" t="n"/>
      <c r="AM752" s="1">
        <f>IF(sum!A745="ON",sum!E745,"*")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2025</v>
      </c>
      <c r="AS752" s="1">
        <f>IF(sum!A745="QU",sum!B745,"*")</f>
        <v/>
      </c>
      <c r="AT752" s="1" t="n"/>
      <c r="AU752" s="1">
        <f>IF(sum!A745="QU",sum!E745,"*")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2025</v>
      </c>
      <c r="BA752" s="1">
        <f>IF(sum!A745="SA",sum!B745,"*")</f>
        <v/>
      </c>
      <c r="BB752" s="1" t="n"/>
      <c r="BC752" s="1">
        <f>IF(sum!A745="SA",sum!E745,"*")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2025</v>
      </c>
      <c r="J753" s="1" t="inlineStr">
        <is>
          <t>NCAP_BND</t>
        </is>
      </c>
      <c r="K753" s="1" t="inlineStr">
        <is>
          <t>FX</t>
        </is>
      </c>
      <c r="L753" s="1" t="n">
        <v>2025</v>
      </c>
      <c r="M753" s="1">
        <f>IF(sum!A746="AT",sum!B746,"*")</f>
        <v/>
      </c>
      <c r="N753" s="1" t="n"/>
      <c r="O753" s="1">
        <f>IF(sum!A746="AT",sum!E746,"*")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2025</v>
      </c>
      <c r="U753" s="1">
        <f>IF(sum!A746="BC",sum!B746,"*")</f>
        <v/>
      </c>
      <c r="V753" s="1" t="n"/>
      <c r="W753" s="1">
        <f>IF(sum!A746="BC",sum!E746,"*")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2025</v>
      </c>
      <c r="AC753" s="1">
        <f>IF(sum!A746="MA",sum!B746,"*")</f>
        <v/>
      </c>
      <c r="AD753" s="1" t="n"/>
      <c r="AE753" s="1">
        <f>IF(sum!A746="MA",sum!E746,"*")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2025</v>
      </c>
      <c r="AK753" s="1">
        <f>IF(sum!A746="ON",sum!B746,"*")</f>
        <v/>
      </c>
      <c r="AL753" s="1" t="n"/>
      <c r="AM753" s="1">
        <f>IF(sum!A746="ON",sum!E746,"*")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2025</v>
      </c>
      <c r="AS753" s="1">
        <f>IF(sum!A746="QU",sum!B746,"*")</f>
        <v/>
      </c>
      <c r="AT753" s="1" t="n"/>
      <c r="AU753" s="1">
        <f>IF(sum!A746="QU",sum!E746,"*")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2025</v>
      </c>
      <c r="BA753" s="1">
        <f>IF(sum!A746="SA",sum!B746,"*")</f>
        <v/>
      </c>
      <c r="BB753" s="1" t="n"/>
      <c r="BC753" s="1">
        <f>IF(sum!A746="SA",sum!E746,"*")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2025</v>
      </c>
      <c r="J754" s="4" t="inlineStr">
        <is>
          <t>NCAP_BND</t>
        </is>
      </c>
      <c r="K754" s="4" t="inlineStr">
        <is>
          <t>FX</t>
        </is>
      </c>
      <c r="L754" s="4" t="n">
        <v>2025</v>
      </c>
      <c r="M754" s="1">
        <f>IF(sum!A747="AT",sum!B747,"*")</f>
        <v/>
      </c>
      <c r="N754" s="1" t="n"/>
      <c r="O754" s="1">
        <f>IF(sum!A747="AT",sum!E747,"*")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2025</v>
      </c>
      <c r="U754" s="1">
        <f>IF(sum!A747="BC",sum!B747,"*")</f>
        <v/>
      </c>
      <c r="V754" s="1" t="n"/>
      <c r="W754" s="1">
        <f>IF(sum!A747="BC",sum!E747,"*")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2025</v>
      </c>
      <c r="AC754" s="1">
        <f>IF(sum!A747="MA",sum!B747,"*")</f>
        <v/>
      </c>
      <c r="AD754" s="1" t="n"/>
      <c r="AE754" s="1">
        <f>IF(sum!A747="MA",sum!E747,"*")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2025</v>
      </c>
      <c r="AK754" s="1">
        <f>IF(sum!A747="ON",sum!B747,"*")</f>
        <v/>
      </c>
      <c r="AL754" s="1" t="n"/>
      <c r="AM754" s="1">
        <f>IF(sum!A747="ON",sum!E747,"*")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2025</v>
      </c>
      <c r="AS754" s="1">
        <f>IF(sum!A747="QU",sum!B747,"*")</f>
        <v/>
      </c>
      <c r="AT754" s="1" t="n"/>
      <c r="AU754" s="1">
        <f>IF(sum!A747="QU",sum!E747,"*")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2025</v>
      </c>
      <c r="BA754" s="1">
        <f>IF(sum!A747="SA",sum!B747,"*")</f>
        <v/>
      </c>
      <c r="BB754" s="1" t="n"/>
      <c r="BC754" s="1">
        <f>IF(sum!A747="SA",sum!E747,"*")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2025</v>
      </c>
      <c r="J755" s="1" t="inlineStr">
        <is>
          <t>NCAP_BND</t>
        </is>
      </c>
      <c r="K755" s="1" t="inlineStr">
        <is>
          <t>FX</t>
        </is>
      </c>
      <c r="L755" s="1" t="n">
        <v>2025</v>
      </c>
      <c r="M755" s="1">
        <f>IF(sum!A748="AT",sum!B748,"*")</f>
        <v/>
      </c>
      <c r="N755" s="1" t="n"/>
      <c r="O755" s="1">
        <f>IF(sum!A748="AT",sum!E748,"*")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2025</v>
      </c>
      <c r="U755" s="1">
        <f>IF(sum!A748="BC",sum!B748,"*")</f>
        <v/>
      </c>
      <c r="V755" s="1" t="n"/>
      <c r="W755" s="1">
        <f>IF(sum!A748="BC",sum!E748,"*")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2025</v>
      </c>
      <c r="AC755" s="1">
        <f>IF(sum!A748="MA",sum!B748,"*")</f>
        <v/>
      </c>
      <c r="AD755" s="1" t="n"/>
      <c r="AE755" s="1">
        <f>IF(sum!A748="MA",sum!E748,"*")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2025</v>
      </c>
      <c r="AK755" s="1">
        <f>IF(sum!A748="ON",sum!B748,"*")</f>
        <v/>
      </c>
      <c r="AL755" s="1" t="n"/>
      <c r="AM755" s="1">
        <f>IF(sum!A748="ON",sum!E748,"*")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2025</v>
      </c>
      <c r="AS755" s="1">
        <f>IF(sum!A748="QU",sum!B748,"*")</f>
        <v/>
      </c>
      <c r="AT755" s="1" t="n"/>
      <c r="AU755" s="1">
        <f>IF(sum!A748="QU",sum!E748,"*")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2025</v>
      </c>
      <c r="BA755" s="1">
        <f>IF(sum!A748="SA",sum!B748,"*")</f>
        <v/>
      </c>
      <c r="BB755" s="1" t="n"/>
      <c r="BC755" s="1">
        <f>IF(sum!A748="SA",sum!E748,"*")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2025</v>
      </c>
      <c r="J756" s="4" t="inlineStr">
        <is>
          <t>NCAP_BND</t>
        </is>
      </c>
      <c r="K756" s="4" t="inlineStr">
        <is>
          <t>FX</t>
        </is>
      </c>
      <c r="L756" s="4" t="n">
        <v>2025</v>
      </c>
      <c r="M756" s="1">
        <f>IF(sum!A749="AT",sum!B749,"*")</f>
        <v/>
      </c>
      <c r="N756" s="1" t="n"/>
      <c r="O756" s="1">
        <f>IF(sum!A749="AT",sum!E749,"*")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2025</v>
      </c>
      <c r="U756" s="1">
        <f>IF(sum!A749="BC",sum!B749,"*")</f>
        <v/>
      </c>
      <c r="V756" s="1" t="n"/>
      <c r="W756" s="1">
        <f>IF(sum!A749="BC",sum!E749,"*")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2025</v>
      </c>
      <c r="AC756" s="1">
        <f>IF(sum!A749="MA",sum!B749,"*")</f>
        <v/>
      </c>
      <c r="AD756" s="1" t="n"/>
      <c r="AE756" s="1">
        <f>IF(sum!A749="MA",sum!E749,"*")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2025</v>
      </c>
      <c r="AK756" s="1">
        <f>IF(sum!A749="ON",sum!B749,"*")</f>
        <v/>
      </c>
      <c r="AL756" s="1" t="n"/>
      <c r="AM756" s="1">
        <f>IF(sum!A749="ON",sum!E749,"*")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2025</v>
      </c>
      <c r="AS756" s="1">
        <f>IF(sum!A749="QU",sum!B749,"*")</f>
        <v/>
      </c>
      <c r="AT756" s="1" t="n"/>
      <c r="AU756" s="1">
        <f>IF(sum!A749="QU",sum!E749,"*")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2025</v>
      </c>
      <c r="BA756" s="1">
        <f>IF(sum!A749="SA",sum!B749,"*")</f>
        <v/>
      </c>
      <c r="BB756" s="1" t="n"/>
      <c r="BC756" s="1">
        <f>IF(sum!A749="SA",sum!E749,"*")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2025</v>
      </c>
      <c r="J757" s="1" t="inlineStr">
        <is>
          <t>NCAP_BND</t>
        </is>
      </c>
      <c r="K757" s="1" t="inlineStr">
        <is>
          <t>FX</t>
        </is>
      </c>
      <c r="L757" s="1" t="n">
        <v>2025</v>
      </c>
      <c r="M757" s="1">
        <f>IF(sum!A750="AT",sum!B750,"*")</f>
        <v/>
      </c>
      <c r="N757" s="1" t="n"/>
      <c r="O757" s="1">
        <f>IF(sum!A750="AT",sum!E750,"*")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2025</v>
      </c>
      <c r="U757" s="1">
        <f>IF(sum!A750="BC",sum!B750,"*")</f>
        <v/>
      </c>
      <c r="V757" s="1" t="n"/>
      <c r="W757" s="1">
        <f>IF(sum!A750="BC",sum!E750,"*")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2025</v>
      </c>
      <c r="AC757" s="1">
        <f>IF(sum!A750="MA",sum!B750,"*")</f>
        <v/>
      </c>
      <c r="AD757" s="1" t="n"/>
      <c r="AE757" s="1">
        <f>IF(sum!A750="MA",sum!E750,"*")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2025</v>
      </c>
      <c r="AK757" s="1">
        <f>IF(sum!A750="ON",sum!B750,"*")</f>
        <v/>
      </c>
      <c r="AL757" s="1" t="n"/>
      <c r="AM757" s="1">
        <f>IF(sum!A750="ON",sum!E750,"*")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2025</v>
      </c>
      <c r="AS757" s="1">
        <f>IF(sum!A750="QU",sum!B750,"*")</f>
        <v/>
      </c>
      <c r="AT757" s="1" t="n"/>
      <c r="AU757" s="1">
        <f>IF(sum!A750="QU",sum!E750,"*")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2025</v>
      </c>
      <c r="BA757" s="1">
        <f>IF(sum!A750="SA",sum!B750,"*")</f>
        <v/>
      </c>
      <c r="BB757" s="1" t="n"/>
      <c r="BC757" s="1">
        <f>IF(sum!A750="SA",sum!E750,"*")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2025</v>
      </c>
      <c r="J758" s="4" t="inlineStr">
        <is>
          <t>NCAP_BND</t>
        </is>
      </c>
      <c r="K758" s="4" t="inlineStr">
        <is>
          <t>FX</t>
        </is>
      </c>
      <c r="L758" s="4" t="n">
        <v>2025</v>
      </c>
      <c r="M758" s="1">
        <f>IF(sum!A751="AT",sum!B751,"*")</f>
        <v/>
      </c>
      <c r="N758" s="1" t="n"/>
      <c r="O758" s="1">
        <f>IF(sum!A751="AT",sum!E751,"*")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2025</v>
      </c>
      <c r="U758" s="1">
        <f>IF(sum!A751="BC",sum!B751,"*")</f>
        <v/>
      </c>
      <c r="V758" s="1" t="n"/>
      <c r="W758" s="1">
        <f>IF(sum!A751="BC",sum!E751,"*")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2025</v>
      </c>
      <c r="AC758" s="1">
        <f>IF(sum!A751="MA",sum!B751,"*")</f>
        <v/>
      </c>
      <c r="AD758" s="1" t="n"/>
      <c r="AE758" s="1">
        <f>IF(sum!A751="MA",sum!E751,"*")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2025</v>
      </c>
      <c r="AK758" s="1">
        <f>IF(sum!A751="ON",sum!B751,"*")</f>
        <v/>
      </c>
      <c r="AL758" s="1" t="n"/>
      <c r="AM758" s="1">
        <f>IF(sum!A751="ON",sum!E751,"*")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2025</v>
      </c>
      <c r="AS758" s="1">
        <f>IF(sum!A751="QU",sum!B751,"*")</f>
        <v/>
      </c>
      <c r="AT758" s="1" t="n"/>
      <c r="AU758" s="1">
        <f>IF(sum!A751="QU",sum!E751,"*")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2025</v>
      </c>
      <c r="BA758" s="1">
        <f>IF(sum!A751="SA",sum!B751,"*")</f>
        <v/>
      </c>
      <c r="BB758" s="1" t="n"/>
      <c r="BC758" s="1">
        <f>IF(sum!A751="SA",sum!E751,"*")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2025</v>
      </c>
      <c r="J759" s="1" t="inlineStr">
        <is>
          <t>NCAP_BND</t>
        </is>
      </c>
      <c r="K759" s="1" t="inlineStr">
        <is>
          <t>FX</t>
        </is>
      </c>
      <c r="L759" s="1" t="n">
        <v>2025</v>
      </c>
      <c r="M759" s="1">
        <f>IF(sum!A752="AT",sum!B752,"*")</f>
        <v/>
      </c>
      <c r="N759" s="1" t="n"/>
      <c r="O759" s="1">
        <f>IF(sum!A752="AT",sum!E752,"*")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2025</v>
      </c>
      <c r="U759" s="1">
        <f>IF(sum!A752="BC",sum!B752,"*")</f>
        <v/>
      </c>
      <c r="V759" s="1" t="n"/>
      <c r="W759" s="1">
        <f>IF(sum!A752="BC",sum!E752,"*")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2025</v>
      </c>
      <c r="AC759" s="1">
        <f>IF(sum!A752="MA",sum!B752,"*")</f>
        <v/>
      </c>
      <c r="AD759" s="1" t="n"/>
      <c r="AE759" s="1">
        <f>IF(sum!A752="MA",sum!E752,"*")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2025</v>
      </c>
      <c r="AK759" s="1">
        <f>IF(sum!A752="ON",sum!B752,"*")</f>
        <v/>
      </c>
      <c r="AL759" s="1" t="n"/>
      <c r="AM759" s="1">
        <f>IF(sum!A752="ON",sum!E752,"*")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2025</v>
      </c>
      <c r="AS759" s="1">
        <f>IF(sum!A752="QU",sum!B752,"*")</f>
        <v/>
      </c>
      <c r="AT759" s="1" t="n"/>
      <c r="AU759" s="1">
        <f>IF(sum!A752="QU",sum!E752,"*")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2025</v>
      </c>
      <c r="BA759" s="1">
        <f>IF(sum!A752="SA",sum!B752,"*")</f>
        <v/>
      </c>
      <c r="BB759" s="1" t="n"/>
      <c r="BC759" s="1">
        <f>IF(sum!A752="SA",sum!E752,"*")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2025</v>
      </c>
      <c r="J760" s="4" t="inlineStr">
        <is>
          <t>NCAP_BND</t>
        </is>
      </c>
      <c r="K760" s="4" t="inlineStr">
        <is>
          <t>FX</t>
        </is>
      </c>
      <c r="L760" s="4" t="n">
        <v>2025</v>
      </c>
      <c r="M760" s="1">
        <f>IF(sum!A753="AT",sum!B753,"*")</f>
        <v/>
      </c>
      <c r="N760" s="1" t="n"/>
      <c r="O760" s="1">
        <f>IF(sum!A753="AT",sum!E753,"*")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2025</v>
      </c>
      <c r="U760" s="1">
        <f>IF(sum!A753="BC",sum!B753,"*")</f>
        <v/>
      </c>
      <c r="V760" s="1" t="n"/>
      <c r="W760" s="1">
        <f>IF(sum!A753="BC",sum!E753,"*")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2025</v>
      </c>
      <c r="AC760" s="1">
        <f>IF(sum!A753="MA",sum!B753,"*")</f>
        <v/>
      </c>
      <c r="AD760" s="1" t="n"/>
      <c r="AE760" s="1">
        <f>IF(sum!A753="MA",sum!E753,"*")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2025</v>
      </c>
      <c r="AK760" s="1">
        <f>IF(sum!A753="ON",sum!B753,"*")</f>
        <v/>
      </c>
      <c r="AL760" s="1" t="n"/>
      <c r="AM760" s="1">
        <f>IF(sum!A753="ON",sum!E753,"*")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2025</v>
      </c>
      <c r="AS760" s="1">
        <f>IF(sum!A753="QU",sum!B753,"*")</f>
        <v/>
      </c>
      <c r="AT760" s="1" t="n"/>
      <c r="AU760" s="1">
        <f>IF(sum!A753="QU",sum!E753,"*")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2025</v>
      </c>
      <c r="BA760" s="1">
        <f>IF(sum!A753="SA",sum!B753,"*")</f>
        <v/>
      </c>
      <c r="BB760" s="1" t="n"/>
      <c r="BC760" s="1">
        <f>IF(sum!A753="SA",sum!E753,"*")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2025</v>
      </c>
      <c r="J761" s="1" t="inlineStr">
        <is>
          <t>NCAP_BND</t>
        </is>
      </c>
      <c r="K761" s="1" t="inlineStr">
        <is>
          <t>FX</t>
        </is>
      </c>
      <c r="L761" s="1" t="n">
        <v>2025</v>
      </c>
      <c r="M761" s="1">
        <f>IF(sum!A754="AT",sum!B754,"*")</f>
        <v/>
      </c>
      <c r="N761" s="1" t="n"/>
      <c r="O761" s="1">
        <f>IF(sum!A754="AT",sum!E754,"*")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2025</v>
      </c>
      <c r="U761" s="1">
        <f>IF(sum!A754="BC",sum!B754,"*")</f>
        <v/>
      </c>
      <c r="V761" s="1" t="n"/>
      <c r="W761" s="1">
        <f>IF(sum!A754="BC",sum!E754,"*")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2025</v>
      </c>
      <c r="AC761" s="1">
        <f>IF(sum!A754="MA",sum!B754,"*")</f>
        <v/>
      </c>
      <c r="AD761" s="1" t="n"/>
      <c r="AE761" s="1">
        <f>IF(sum!A754="MA",sum!E754,"*")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2025</v>
      </c>
      <c r="AK761" s="1">
        <f>IF(sum!A754="ON",sum!B754,"*")</f>
        <v/>
      </c>
      <c r="AL761" s="1" t="n"/>
      <c r="AM761" s="1">
        <f>IF(sum!A754="ON",sum!E754,"*")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2025</v>
      </c>
      <c r="AS761" s="1">
        <f>IF(sum!A754="QU",sum!B754,"*")</f>
        <v/>
      </c>
      <c r="AT761" s="1" t="n"/>
      <c r="AU761" s="1">
        <f>IF(sum!A754="QU",sum!E754,"*")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2025</v>
      </c>
      <c r="BA761" s="1">
        <f>IF(sum!A754="SA",sum!B754,"*")</f>
        <v/>
      </c>
      <c r="BB761" s="1" t="n"/>
      <c r="BC761" s="1">
        <f>IF(sum!A754="SA",sum!E754,"*")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2025</v>
      </c>
      <c r="J762" s="4" t="inlineStr">
        <is>
          <t>NCAP_BND</t>
        </is>
      </c>
      <c r="K762" s="4" t="inlineStr">
        <is>
          <t>FX</t>
        </is>
      </c>
      <c r="L762" s="4" t="n">
        <v>2025</v>
      </c>
      <c r="M762" s="1">
        <f>IF(sum!A755="AT",sum!B755,"*")</f>
        <v/>
      </c>
      <c r="N762" s="1" t="n"/>
      <c r="O762" s="1">
        <f>IF(sum!A755="AT",sum!E755,"*")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2025</v>
      </c>
      <c r="U762" s="1">
        <f>IF(sum!A755="BC",sum!B755,"*")</f>
        <v/>
      </c>
      <c r="V762" s="1" t="n"/>
      <c r="W762" s="1">
        <f>IF(sum!A755="BC",sum!E755,"*")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2025</v>
      </c>
      <c r="AC762" s="1">
        <f>IF(sum!A755="MA",sum!B755,"*")</f>
        <v/>
      </c>
      <c r="AD762" s="1" t="n"/>
      <c r="AE762" s="1">
        <f>IF(sum!A755="MA",sum!E755,"*")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2025</v>
      </c>
      <c r="AK762" s="1">
        <f>IF(sum!A755="ON",sum!B755,"*")</f>
        <v/>
      </c>
      <c r="AL762" s="1" t="n"/>
      <c r="AM762" s="1">
        <f>IF(sum!A755="ON",sum!E755,"*")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2025</v>
      </c>
      <c r="AS762" s="1">
        <f>IF(sum!A755="QU",sum!B755,"*")</f>
        <v/>
      </c>
      <c r="AT762" s="1" t="n"/>
      <c r="AU762" s="1">
        <f>IF(sum!A755="QU",sum!E755,"*")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2025</v>
      </c>
      <c r="BA762" s="1">
        <f>IF(sum!A755="SA",sum!B755,"*")</f>
        <v/>
      </c>
      <c r="BB762" s="1" t="n"/>
      <c r="BC762" s="1">
        <f>IF(sum!A755="SA",sum!E755,"*")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2025</v>
      </c>
      <c r="J763" s="1" t="inlineStr">
        <is>
          <t>NCAP_BND</t>
        </is>
      </c>
      <c r="K763" s="1" t="inlineStr">
        <is>
          <t>FX</t>
        </is>
      </c>
      <c r="L763" s="1" t="n">
        <v>2025</v>
      </c>
      <c r="M763" s="1">
        <f>IF(sum!A756="AT",sum!B756,"*")</f>
        <v/>
      </c>
      <c r="N763" s="1" t="n"/>
      <c r="O763" s="1">
        <f>IF(sum!A756="AT",sum!E756,"*")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2025</v>
      </c>
      <c r="U763" s="1">
        <f>IF(sum!A756="BC",sum!B756,"*")</f>
        <v/>
      </c>
      <c r="V763" s="1" t="n"/>
      <c r="W763" s="1">
        <f>IF(sum!A756="BC",sum!E756,"*")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2025</v>
      </c>
      <c r="AC763" s="1">
        <f>IF(sum!A756="MA",sum!B756,"*")</f>
        <v/>
      </c>
      <c r="AD763" s="1" t="n"/>
      <c r="AE763" s="1">
        <f>IF(sum!A756="MA",sum!E756,"*")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2025</v>
      </c>
      <c r="AK763" s="1">
        <f>IF(sum!A756="ON",sum!B756,"*")</f>
        <v/>
      </c>
      <c r="AL763" s="1" t="n"/>
      <c r="AM763" s="1">
        <f>IF(sum!A756="ON",sum!E756,"*")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2025</v>
      </c>
      <c r="AS763" s="1">
        <f>IF(sum!A756="QU",sum!B756,"*")</f>
        <v/>
      </c>
      <c r="AT763" s="1" t="n"/>
      <c r="AU763" s="1">
        <f>IF(sum!A756="QU",sum!E756,"*")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2025</v>
      </c>
      <c r="BA763" s="1">
        <f>IF(sum!A756="SA",sum!B756,"*")</f>
        <v/>
      </c>
      <c r="BB763" s="1" t="n"/>
      <c r="BC763" s="1">
        <f>IF(sum!A756="SA",sum!E756,"*")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2025</v>
      </c>
      <c r="J764" s="4" t="inlineStr">
        <is>
          <t>NCAP_BND</t>
        </is>
      </c>
      <c r="K764" s="4" t="inlineStr">
        <is>
          <t>FX</t>
        </is>
      </c>
      <c r="L764" s="4" t="n">
        <v>2025</v>
      </c>
      <c r="M764" s="1">
        <f>IF(sum!A757="AT",sum!B757,"*")</f>
        <v/>
      </c>
      <c r="N764" s="1" t="n"/>
      <c r="O764" s="1">
        <f>IF(sum!A757="AT",sum!E757,"*")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2025</v>
      </c>
      <c r="U764" s="1">
        <f>IF(sum!A757="BC",sum!B757,"*")</f>
        <v/>
      </c>
      <c r="V764" s="1" t="n"/>
      <c r="W764" s="1">
        <f>IF(sum!A757="BC",sum!E757,"*")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2025</v>
      </c>
      <c r="AC764" s="1">
        <f>IF(sum!A757="MA",sum!B757,"*")</f>
        <v/>
      </c>
      <c r="AD764" s="1" t="n"/>
      <c r="AE764" s="1">
        <f>IF(sum!A757="MA",sum!E757,"*")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2025</v>
      </c>
      <c r="AK764" s="1">
        <f>IF(sum!A757="ON",sum!B757,"*")</f>
        <v/>
      </c>
      <c r="AL764" s="1" t="n"/>
      <c r="AM764" s="1">
        <f>IF(sum!A757="ON",sum!E757,"*")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2025</v>
      </c>
      <c r="AS764" s="1">
        <f>IF(sum!A757="QU",sum!B757,"*")</f>
        <v/>
      </c>
      <c r="AT764" s="1" t="n"/>
      <c r="AU764" s="1">
        <f>IF(sum!A757="QU",sum!E757,"*")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2025</v>
      </c>
      <c r="BA764" s="1">
        <f>IF(sum!A757="SA",sum!B757,"*")</f>
        <v/>
      </c>
      <c r="BB764" s="1" t="n"/>
      <c r="BC764" s="1">
        <f>IF(sum!A757="SA",sum!E757,"*")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2025</v>
      </c>
      <c r="J765" s="1" t="inlineStr">
        <is>
          <t>NCAP_BND</t>
        </is>
      </c>
      <c r="K765" s="1" t="inlineStr">
        <is>
          <t>FX</t>
        </is>
      </c>
      <c r="L765" s="1" t="n">
        <v>2025</v>
      </c>
      <c r="M765" s="1">
        <f>IF(sum!A758="AT",sum!B758,"*")</f>
        <v/>
      </c>
      <c r="N765" s="1" t="n"/>
      <c r="O765" s="1">
        <f>IF(sum!A758="AT",sum!E758,"*")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2025</v>
      </c>
      <c r="U765" s="1">
        <f>IF(sum!A758="BC",sum!B758,"*")</f>
        <v/>
      </c>
      <c r="V765" s="1" t="n"/>
      <c r="W765" s="1">
        <f>IF(sum!A758="BC",sum!E758,"*")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2025</v>
      </c>
      <c r="AC765" s="1">
        <f>IF(sum!A758="MA",sum!B758,"*")</f>
        <v/>
      </c>
      <c r="AD765" s="1" t="n"/>
      <c r="AE765" s="1">
        <f>IF(sum!A758="MA",sum!E758,"*")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2025</v>
      </c>
      <c r="AK765" s="1">
        <f>IF(sum!A758="ON",sum!B758,"*")</f>
        <v/>
      </c>
      <c r="AL765" s="1" t="n"/>
      <c r="AM765" s="1">
        <f>IF(sum!A758="ON",sum!E758,"*")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2025</v>
      </c>
      <c r="AS765" s="1">
        <f>IF(sum!A758="QU",sum!B758,"*")</f>
        <v/>
      </c>
      <c r="AT765" s="1" t="n"/>
      <c r="AU765" s="1">
        <f>IF(sum!A758="QU",sum!E758,"*")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2025</v>
      </c>
      <c r="BA765" s="1">
        <f>IF(sum!A758="SA",sum!B758,"*")</f>
        <v/>
      </c>
      <c r="BB765" s="1" t="n"/>
      <c r="BC765" s="1">
        <f>IF(sum!A758="SA",sum!E758,"*")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2025</v>
      </c>
      <c r="J766" s="4" t="inlineStr">
        <is>
          <t>NCAP_BND</t>
        </is>
      </c>
      <c r="K766" s="4" t="inlineStr">
        <is>
          <t>FX</t>
        </is>
      </c>
      <c r="L766" s="4" t="n">
        <v>2025</v>
      </c>
      <c r="M766" s="1">
        <f>IF(sum!A759="AT",sum!B759,"*")</f>
        <v/>
      </c>
      <c r="N766" s="1" t="n"/>
      <c r="O766" s="1">
        <f>IF(sum!A759="AT",sum!E759,"*")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2025</v>
      </c>
      <c r="U766" s="1">
        <f>IF(sum!A759="BC",sum!B759,"*")</f>
        <v/>
      </c>
      <c r="V766" s="1" t="n"/>
      <c r="W766" s="1">
        <f>IF(sum!A759="BC",sum!E759,"*")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2025</v>
      </c>
      <c r="AC766" s="1">
        <f>IF(sum!A759="MA",sum!B759,"*")</f>
        <v/>
      </c>
      <c r="AD766" s="1" t="n"/>
      <c r="AE766" s="1">
        <f>IF(sum!A759="MA",sum!E759,"*")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2025</v>
      </c>
      <c r="AK766" s="1">
        <f>IF(sum!A759="ON",sum!B759,"*")</f>
        <v/>
      </c>
      <c r="AL766" s="1" t="n"/>
      <c r="AM766" s="1">
        <f>IF(sum!A759="ON",sum!E759,"*")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2025</v>
      </c>
      <c r="AS766" s="1">
        <f>IF(sum!A759="QU",sum!B759,"*")</f>
        <v/>
      </c>
      <c r="AT766" s="1" t="n"/>
      <c r="AU766" s="1">
        <f>IF(sum!A759="QU",sum!E759,"*")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2025</v>
      </c>
      <c r="BA766" s="1">
        <f>IF(sum!A759="SA",sum!B759,"*")</f>
        <v/>
      </c>
      <c r="BB766" s="1" t="n"/>
      <c r="BC766" s="1">
        <f>IF(sum!A759="SA",sum!E759,"*")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2025</v>
      </c>
      <c r="J767" s="1" t="inlineStr">
        <is>
          <t>NCAP_BND</t>
        </is>
      </c>
      <c r="K767" s="1" t="inlineStr">
        <is>
          <t>FX</t>
        </is>
      </c>
      <c r="L767" s="1" t="n">
        <v>2025</v>
      </c>
      <c r="M767" s="1">
        <f>IF(sum!A760="AT",sum!B760,"*")</f>
        <v/>
      </c>
      <c r="N767" s="1" t="n"/>
      <c r="O767" s="1">
        <f>IF(sum!A760="AT",sum!E760,"*")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2025</v>
      </c>
      <c r="U767" s="1">
        <f>IF(sum!A760="BC",sum!B760,"*")</f>
        <v/>
      </c>
      <c r="V767" s="1" t="n"/>
      <c r="W767" s="1">
        <f>IF(sum!A760="BC",sum!E760,"*")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2025</v>
      </c>
      <c r="AC767" s="1">
        <f>IF(sum!A760="MA",sum!B760,"*")</f>
        <v/>
      </c>
      <c r="AD767" s="1" t="n"/>
      <c r="AE767" s="1">
        <f>IF(sum!A760="MA",sum!E760,"*")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2025</v>
      </c>
      <c r="AK767" s="1">
        <f>IF(sum!A760="ON",sum!B760,"*")</f>
        <v/>
      </c>
      <c r="AL767" s="1" t="n"/>
      <c r="AM767" s="1">
        <f>IF(sum!A760="ON",sum!E760,"*")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2025</v>
      </c>
      <c r="AS767" s="1">
        <f>IF(sum!A760="QU",sum!B760,"*")</f>
        <v/>
      </c>
      <c r="AT767" s="1" t="n"/>
      <c r="AU767" s="1">
        <f>IF(sum!A760="QU",sum!E760,"*")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2025</v>
      </c>
      <c r="BA767" s="1">
        <f>IF(sum!A760="SA",sum!B760,"*")</f>
        <v/>
      </c>
      <c r="BB767" s="1" t="n"/>
      <c r="BC767" s="1">
        <f>IF(sum!A760="SA",sum!E760,"*")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2025</v>
      </c>
      <c r="J768" s="4" t="inlineStr">
        <is>
          <t>NCAP_BND</t>
        </is>
      </c>
      <c r="K768" s="4" t="inlineStr">
        <is>
          <t>FX</t>
        </is>
      </c>
      <c r="L768" s="4" t="n">
        <v>2025</v>
      </c>
      <c r="M768" s="1">
        <f>IF(sum!A761="AT",sum!B761,"*")</f>
        <v/>
      </c>
      <c r="N768" s="1" t="n"/>
      <c r="O768" s="1">
        <f>IF(sum!A761="AT",sum!E761,"*")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2025</v>
      </c>
      <c r="U768" s="1">
        <f>IF(sum!A761="BC",sum!B761,"*")</f>
        <v/>
      </c>
      <c r="V768" s="1" t="n"/>
      <c r="W768" s="1">
        <f>IF(sum!A761="BC",sum!E761,"*")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2025</v>
      </c>
      <c r="AC768" s="1">
        <f>IF(sum!A761="MA",sum!B761,"*")</f>
        <v/>
      </c>
      <c r="AD768" s="1" t="n"/>
      <c r="AE768" s="1">
        <f>IF(sum!A761="MA",sum!E761,"*")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2025</v>
      </c>
      <c r="AK768" s="1">
        <f>IF(sum!A761="ON",sum!B761,"*")</f>
        <v/>
      </c>
      <c r="AL768" s="1" t="n"/>
      <c r="AM768" s="1">
        <f>IF(sum!A761="ON",sum!E761,"*")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2025</v>
      </c>
      <c r="AS768" s="1">
        <f>IF(sum!A761="QU",sum!B761,"*")</f>
        <v/>
      </c>
      <c r="AT768" s="1" t="n"/>
      <c r="AU768" s="1">
        <f>IF(sum!A761="QU",sum!E761,"*")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2025</v>
      </c>
      <c r="BA768" s="1">
        <f>IF(sum!A761="SA",sum!B761,"*")</f>
        <v/>
      </c>
      <c r="BB768" s="1" t="n"/>
      <c r="BC768" s="1">
        <f>IF(sum!A761="SA",sum!E761,"*")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2025</v>
      </c>
      <c r="J769" s="1" t="inlineStr">
        <is>
          <t>NCAP_BND</t>
        </is>
      </c>
      <c r="K769" s="1" t="inlineStr">
        <is>
          <t>FX</t>
        </is>
      </c>
      <c r="L769" s="1" t="n">
        <v>2025</v>
      </c>
      <c r="M769" s="1">
        <f>IF(sum!A762="AT",sum!B762,"*")</f>
        <v/>
      </c>
      <c r="N769" s="1" t="n"/>
      <c r="O769" s="1">
        <f>IF(sum!A762="AT",sum!E762,"*")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2025</v>
      </c>
      <c r="U769" s="1">
        <f>IF(sum!A762="BC",sum!B762,"*")</f>
        <v/>
      </c>
      <c r="V769" s="1" t="n"/>
      <c r="W769" s="1">
        <f>IF(sum!A762="BC",sum!E762,"*")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2025</v>
      </c>
      <c r="AC769" s="1">
        <f>IF(sum!A762="MA",sum!B762,"*")</f>
        <v/>
      </c>
      <c r="AD769" s="1" t="n"/>
      <c r="AE769" s="1">
        <f>IF(sum!A762="MA",sum!E762,"*")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2025</v>
      </c>
      <c r="AK769" s="1">
        <f>IF(sum!A762="ON",sum!B762,"*")</f>
        <v/>
      </c>
      <c r="AL769" s="1" t="n"/>
      <c r="AM769" s="1">
        <f>IF(sum!A762="ON",sum!E762,"*")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2025</v>
      </c>
      <c r="AS769" s="1">
        <f>IF(sum!A762="QU",sum!B762,"*")</f>
        <v/>
      </c>
      <c r="AT769" s="1" t="n"/>
      <c r="AU769" s="1">
        <f>IF(sum!A762="QU",sum!E762,"*")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2025</v>
      </c>
      <c r="BA769" s="1">
        <f>IF(sum!A762="SA",sum!B762,"*")</f>
        <v/>
      </c>
      <c r="BB769" s="1" t="n"/>
      <c r="BC769" s="1">
        <f>IF(sum!A762="SA",sum!E762,"*")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2025</v>
      </c>
      <c r="J770" s="4" t="inlineStr">
        <is>
          <t>NCAP_BND</t>
        </is>
      </c>
      <c r="K770" s="4" t="inlineStr">
        <is>
          <t>FX</t>
        </is>
      </c>
      <c r="L770" s="4" t="n">
        <v>2025</v>
      </c>
      <c r="M770" s="1">
        <f>IF(sum!A763="AT",sum!B763,"*")</f>
        <v/>
      </c>
      <c r="N770" s="1" t="n"/>
      <c r="O770" s="1">
        <f>IF(sum!A763="AT",sum!E763,"*")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2025</v>
      </c>
      <c r="U770" s="1">
        <f>IF(sum!A763="BC",sum!B763,"*")</f>
        <v/>
      </c>
      <c r="V770" s="1" t="n"/>
      <c r="W770" s="1">
        <f>IF(sum!A763="BC",sum!E763,"*")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2025</v>
      </c>
      <c r="AC770" s="1">
        <f>IF(sum!A763="MA",sum!B763,"*")</f>
        <v/>
      </c>
      <c r="AD770" s="1" t="n"/>
      <c r="AE770" s="1">
        <f>IF(sum!A763="MA",sum!E763,"*")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2025</v>
      </c>
      <c r="AK770" s="1">
        <f>IF(sum!A763="ON",sum!B763,"*")</f>
        <v/>
      </c>
      <c r="AL770" s="1" t="n"/>
      <c r="AM770" s="1">
        <f>IF(sum!A763="ON",sum!E763,"*")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2025</v>
      </c>
      <c r="AS770" s="1">
        <f>IF(sum!A763="QU",sum!B763,"*")</f>
        <v/>
      </c>
      <c r="AT770" s="1" t="n"/>
      <c r="AU770" s="1">
        <f>IF(sum!A763="QU",sum!E763,"*")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2025</v>
      </c>
      <c r="BA770" s="1">
        <f>IF(sum!A763="SA",sum!B763,"*")</f>
        <v/>
      </c>
      <c r="BB770" s="1" t="n"/>
      <c r="BC770" s="1">
        <f>IF(sum!A763="SA",sum!E763,"*")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2025</v>
      </c>
      <c r="J771" s="1" t="inlineStr">
        <is>
          <t>NCAP_BND</t>
        </is>
      </c>
      <c r="K771" s="1" t="inlineStr">
        <is>
          <t>FX</t>
        </is>
      </c>
      <c r="L771" s="1" t="n">
        <v>2025</v>
      </c>
      <c r="M771" s="1">
        <f>IF(sum!A764="AT",sum!B764,"*")</f>
        <v/>
      </c>
      <c r="N771" s="1" t="n"/>
      <c r="O771" s="1">
        <f>IF(sum!A764="AT",sum!E764,"*")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2025</v>
      </c>
      <c r="U771" s="1">
        <f>IF(sum!A764="BC",sum!B764,"*")</f>
        <v/>
      </c>
      <c r="V771" s="1" t="n"/>
      <c r="W771" s="1">
        <f>IF(sum!A764="BC",sum!E764,"*")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2025</v>
      </c>
      <c r="AC771" s="1">
        <f>IF(sum!A764="MA",sum!B764,"*")</f>
        <v/>
      </c>
      <c r="AD771" s="1" t="n"/>
      <c r="AE771" s="1">
        <f>IF(sum!A764="MA",sum!E764,"*")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2025</v>
      </c>
      <c r="AK771" s="1">
        <f>IF(sum!A764="ON",sum!B764,"*")</f>
        <v/>
      </c>
      <c r="AL771" s="1" t="n"/>
      <c r="AM771" s="1">
        <f>IF(sum!A764="ON",sum!E764,"*")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2025</v>
      </c>
      <c r="AS771" s="1">
        <f>IF(sum!A764="QU",sum!B764,"*")</f>
        <v/>
      </c>
      <c r="AT771" s="1" t="n"/>
      <c r="AU771" s="1">
        <f>IF(sum!A764="QU",sum!E764,"*")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2025</v>
      </c>
      <c r="BA771" s="1">
        <f>IF(sum!A764="SA",sum!B764,"*")</f>
        <v/>
      </c>
      <c r="BB771" s="1" t="n"/>
      <c r="BC771" s="1">
        <f>IF(sum!A764="SA",sum!E764,"*")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2025</v>
      </c>
      <c r="J772" s="4" t="inlineStr">
        <is>
          <t>NCAP_BND</t>
        </is>
      </c>
      <c r="K772" s="4" t="inlineStr">
        <is>
          <t>FX</t>
        </is>
      </c>
      <c r="L772" s="4" t="n">
        <v>2025</v>
      </c>
      <c r="M772" s="1">
        <f>IF(sum!A765="AT",sum!B765,"*")</f>
        <v/>
      </c>
      <c r="N772" s="1" t="n"/>
      <c r="O772" s="1">
        <f>IF(sum!A765="AT",sum!E765,"*")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2025</v>
      </c>
      <c r="U772" s="1">
        <f>IF(sum!A765="BC",sum!B765,"*")</f>
        <v/>
      </c>
      <c r="V772" s="1" t="n"/>
      <c r="W772" s="1">
        <f>IF(sum!A765="BC",sum!E765,"*")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2025</v>
      </c>
      <c r="AC772" s="1">
        <f>IF(sum!A765="MA",sum!B765,"*")</f>
        <v/>
      </c>
      <c r="AD772" s="1" t="n"/>
      <c r="AE772" s="1">
        <f>IF(sum!A765="MA",sum!E765,"*")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2025</v>
      </c>
      <c r="AK772" s="1">
        <f>IF(sum!A765="ON",sum!B765,"*")</f>
        <v/>
      </c>
      <c r="AL772" s="1" t="n"/>
      <c r="AM772" s="1">
        <f>IF(sum!A765="ON",sum!E765,"*")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2025</v>
      </c>
      <c r="AS772" s="1">
        <f>IF(sum!A765="QU",sum!B765,"*")</f>
        <v/>
      </c>
      <c r="AT772" s="1" t="n"/>
      <c r="AU772" s="1">
        <f>IF(sum!A765="QU",sum!E765,"*")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2025</v>
      </c>
      <c r="BA772" s="1">
        <f>IF(sum!A765="SA",sum!B765,"*")</f>
        <v/>
      </c>
      <c r="BB772" s="1" t="n"/>
      <c r="BC772" s="1">
        <f>IF(sum!A765="SA",sum!E765,"*")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2025</v>
      </c>
      <c r="J773" s="1" t="inlineStr">
        <is>
          <t>NCAP_BND</t>
        </is>
      </c>
      <c r="K773" s="1" t="inlineStr">
        <is>
          <t>FX</t>
        </is>
      </c>
      <c r="L773" s="1" t="n">
        <v>2025</v>
      </c>
      <c r="M773" s="1">
        <f>IF(sum!A766="AT",sum!B766,"*")</f>
        <v/>
      </c>
      <c r="N773" s="1" t="n"/>
      <c r="O773" s="1">
        <f>IF(sum!A766="AT",sum!E766,"*")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2025</v>
      </c>
      <c r="U773" s="1">
        <f>IF(sum!A766="BC",sum!B766,"*")</f>
        <v/>
      </c>
      <c r="V773" s="1" t="n"/>
      <c r="W773" s="1">
        <f>IF(sum!A766="BC",sum!E766,"*")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2025</v>
      </c>
      <c r="AC773" s="1">
        <f>IF(sum!A766="MA",sum!B766,"*")</f>
        <v/>
      </c>
      <c r="AD773" s="1" t="n"/>
      <c r="AE773" s="1">
        <f>IF(sum!A766="MA",sum!E766,"*")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2025</v>
      </c>
      <c r="AK773" s="1">
        <f>IF(sum!A766="ON",sum!B766,"*")</f>
        <v/>
      </c>
      <c r="AL773" s="1" t="n"/>
      <c r="AM773" s="1">
        <f>IF(sum!A766="ON",sum!E766,"*")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2025</v>
      </c>
      <c r="AS773" s="1">
        <f>IF(sum!A766="QU",sum!B766,"*")</f>
        <v/>
      </c>
      <c r="AT773" s="1" t="n"/>
      <c r="AU773" s="1">
        <f>IF(sum!A766="QU",sum!E766,"*")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2025</v>
      </c>
      <c r="BA773" s="1">
        <f>IF(sum!A766="SA",sum!B766,"*")</f>
        <v/>
      </c>
      <c r="BB773" s="1" t="n"/>
      <c r="BC773" s="1">
        <f>IF(sum!A766="SA",sum!E766,"*")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2025</v>
      </c>
      <c r="J774" s="4" t="inlineStr">
        <is>
          <t>NCAP_BND</t>
        </is>
      </c>
      <c r="K774" s="4" t="inlineStr">
        <is>
          <t>FX</t>
        </is>
      </c>
      <c r="L774" s="4" t="n">
        <v>2025</v>
      </c>
      <c r="M774" s="1">
        <f>IF(sum!A767="AT",sum!B767,"*")</f>
        <v/>
      </c>
      <c r="N774" s="1" t="n"/>
      <c r="O774" s="1">
        <f>IF(sum!A767="AT",sum!E767,"*")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2025</v>
      </c>
      <c r="U774" s="1">
        <f>IF(sum!A767="BC",sum!B767,"*")</f>
        <v/>
      </c>
      <c r="V774" s="1" t="n"/>
      <c r="W774" s="1">
        <f>IF(sum!A767="BC",sum!E767,"*")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2025</v>
      </c>
      <c r="AC774" s="1">
        <f>IF(sum!A767="MA",sum!B767,"*")</f>
        <v/>
      </c>
      <c r="AD774" s="1" t="n"/>
      <c r="AE774" s="1">
        <f>IF(sum!A767="MA",sum!E767,"*")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2025</v>
      </c>
      <c r="AK774" s="1">
        <f>IF(sum!A767="ON",sum!B767,"*")</f>
        <v/>
      </c>
      <c r="AL774" s="1" t="n"/>
      <c r="AM774" s="1">
        <f>IF(sum!A767="ON",sum!E767,"*")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2025</v>
      </c>
      <c r="AS774" s="1">
        <f>IF(sum!A767="QU",sum!B767,"*")</f>
        <v/>
      </c>
      <c r="AT774" s="1" t="n"/>
      <c r="AU774" s="1">
        <f>IF(sum!A767="QU",sum!E767,"*")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2025</v>
      </c>
      <c r="BA774" s="1">
        <f>IF(sum!A767="SA",sum!B767,"*")</f>
        <v/>
      </c>
      <c r="BB774" s="1" t="n"/>
      <c r="BC774" s="1">
        <f>IF(sum!A767="SA",sum!E767,"*")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2025</v>
      </c>
      <c r="J775" s="1" t="inlineStr">
        <is>
          <t>NCAP_BND</t>
        </is>
      </c>
      <c r="K775" s="1" t="inlineStr">
        <is>
          <t>FX</t>
        </is>
      </c>
      <c r="L775" s="1" t="n">
        <v>2025</v>
      </c>
      <c r="M775" s="1">
        <f>IF(sum!A768="AT",sum!B768,"*")</f>
        <v/>
      </c>
      <c r="N775" s="1" t="n"/>
      <c r="O775" s="1">
        <f>IF(sum!A768="AT",sum!E768,"*")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2025</v>
      </c>
      <c r="U775" s="1">
        <f>IF(sum!A768="BC",sum!B768,"*")</f>
        <v/>
      </c>
      <c r="V775" s="1" t="n"/>
      <c r="W775" s="1">
        <f>IF(sum!A768="BC",sum!E768,"*")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2025</v>
      </c>
      <c r="AC775" s="1">
        <f>IF(sum!A768="MA",sum!B768,"*")</f>
        <v/>
      </c>
      <c r="AD775" s="1" t="n"/>
      <c r="AE775" s="1">
        <f>IF(sum!A768="MA",sum!E768,"*")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2025</v>
      </c>
      <c r="AK775" s="1">
        <f>IF(sum!A768="ON",sum!B768,"*")</f>
        <v/>
      </c>
      <c r="AL775" s="1" t="n"/>
      <c r="AM775" s="1">
        <f>IF(sum!A768="ON",sum!E768,"*")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2025</v>
      </c>
      <c r="AS775" s="1">
        <f>IF(sum!A768="QU",sum!B768,"*")</f>
        <v/>
      </c>
      <c r="AT775" s="1" t="n"/>
      <c r="AU775" s="1">
        <f>IF(sum!A768="QU",sum!E768,"*")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2025</v>
      </c>
      <c r="BA775" s="1">
        <f>IF(sum!A768="SA",sum!B768,"*")</f>
        <v/>
      </c>
      <c r="BB775" s="1" t="n"/>
      <c r="BC775" s="1">
        <f>IF(sum!A768="SA",sum!E768,"*")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2025</v>
      </c>
      <c r="J776" s="4" t="inlineStr">
        <is>
          <t>NCAP_BND</t>
        </is>
      </c>
      <c r="K776" s="4" t="inlineStr">
        <is>
          <t>FX</t>
        </is>
      </c>
      <c r="L776" s="4" t="n">
        <v>2025</v>
      </c>
      <c r="M776" s="1">
        <f>IF(sum!A769="AT",sum!B769,"*")</f>
        <v/>
      </c>
      <c r="N776" s="1" t="n"/>
      <c r="O776" s="1">
        <f>IF(sum!A769="AT",sum!E769,"*")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2025</v>
      </c>
      <c r="U776" s="1">
        <f>IF(sum!A769="BC",sum!B769,"*")</f>
        <v/>
      </c>
      <c r="V776" s="1" t="n"/>
      <c r="W776" s="1">
        <f>IF(sum!A769="BC",sum!E769,"*")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2025</v>
      </c>
      <c r="AC776" s="1">
        <f>IF(sum!A769="MA",sum!B769,"*")</f>
        <v/>
      </c>
      <c r="AD776" s="1" t="n"/>
      <c r="AE776" s="1">
        <f>IF(sum!A769="MA",sum!E769,"*")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2025</v>
      </c>
      <c r="AK776" s="1">
        <f>IF(sum!A769="ON",sum!B769,"*")</f>
        <v/>
      </c>
      <c r="AL776" s="1" t="n"/>
      <c r="AM776" s="1">
        <f>IF(sum!A769="ON",sum!E769,"*")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2025</v>
      </c>
      <c r="AS776" s="1">
        <f>IF(sum!A769="QU",sum!B769,"*")</f>
        <v/>
      </c>
      <c r="AT776" s="1" t="n"/>
      <c r="AU776" s="1">
        <f>IF(sum!A769="QU",sum!E769,"*")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2025</v>
      </c>
      <c r="BA776" s="1">
        <f>IF(sum!A769="SA",sum!B769,"*")</f>
        <v/>
      </c>
      <c r="BB776" s="1" t="n"/>
      <c r="BC776" s="1">
        <f>IF(sum!A769="SA",sum!E769,"*")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2025</v>
      </c>
      <c r="J777" s="1" t="inlineStr">
        <is>
          <t>NCAP_BND</t>
        </is>
      </c>
      <c r="K777" s="1" t="inlineStr">
        <is>
          <t>FX</t>
        </is>
      </c>
      <c r="L777" s="1" t="n">
        <v>2025</v>
      </c>
      <c r="M777" s="1">
        <f>IF(sum!A770="AT",sum!B770,"*")</f>
        <v/>
      </c>
      <c r="N777" s="1" t="n"/>
      <c r="O777" s="1">
        <f>IF(sum!A770="AT",sum!E770,"*")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2025</v>
      </c>
      <c r="U777" s="1">
        <f>IF(sum!A770="BC",sum!B770,"*")</f>
        <v/>
      </c>
      <c r="V777" s="1" t="n"/>
      <c r="W777" s="1">
        <f>IF(sum!A770="BC",sum!E770,"*")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2025</v>
      </c>
      <c r="AC777" s="1">
        <f>IF(sum!A770="MA",sum!B770,"*")</f>
        <v/>
      </c>
      <c r="AD777" s="1" t="n"/>
      <c r="AE777" s="1">
        <f>IF(sum!A770="MA",sum!E770,"*")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2025</v>
      </c>
      <c r="AK777" s="1">
        <f>IF(sum!A770="ON",sum!B770,"*")</f>
        <v/>
      </c>
      <c r="AL777" s="1" t="n"/>
      <c r="AM777" s="1">
        <f>IF(sum!A770="ON",sum!E770,"*")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2025</v>
      </c>
      <c r="AS777" s="1">
        <f>IF(sum!A770="QU",sum!B770,"*")</f>
        <v/>
      </c>
      <c r="AT777" s="1" t="n"/>
      <c r="AU777" s="1">
        <f>IF(sum!A770="QU",sum!E770,"*")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2025</v>
      </c>
      <c r="BA777" s="1">
        <f>IF(sum!A770="SA",sum!B770,"*")</f>
        <v/>
      </c>
      <c r="BB777" s="1" t="n"/>
      <c r="BC777" s="1">
        <f>IF(sum!A770="SA",sum!E770,"*")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2025</v>
      </c>
      <c r="J778" s="4" t="inlineStr">
        <is>
          <t>NCAP_BND</t>
        </is>
      </c>
      <c r="K778" s="4" t="inlineStr">
        <is>
          <t>FX</t>
        </is>
      </c>
      <c r="L778" s="4" t="n">
        <v>2025</v>
      </c>
      <c r="M778" s="1">
        <f>IF(sum!A771="AT",sum!B771,"*")</f>
        <v/>
      </c>
      <c r="N778" s="1" t="n"/>
      <c r="O778" s="1">
        <f>IF(sum!A771="AT",sum!E771,"*")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2025</v>
      </c>
      <c r="U778" s="1">
        <f>IF(sum!A771="BC",sum!B771,"*")</f>
        <v/>
      </c>
      <c r="V778" s="1" t="n"/>
      <c r="W778" s="1">
        <f>IF(sum!A771="BC",sum!E771,"*")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2025</v>
      </c>
      <c r="AC778" s="1">
        <f>IF(sum!A771="MA",sum!B771,"*")</f>
        <v/>
      </c>
      <c r="AD778" s="1" t="n"/>
      <c r="AE778" s="1">
        <f>IF(sum!A771="MA",sum!E771,"*")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2025</v>
      </c>
      <c r="AK778" s="1">
        <f>IF(sum!A771="ON",sum!B771,"*")</f>
        <v/>
      </c>
      <c r="AL778" s="1" t="n"/>
      <c r="AM778" s="1">
        <f>IF(sum!A771="ON",sum!E771,"*")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2025</v>
      </c>
      <c r="AS778" s="1">
        <f>IF(sum!A771="QU",sum!B771,"*")</f>
        <v/>
      </c>
      <c r="AT778" s="1" t="n"/>
      <c r="AU778" s="1">
        <f>IF(sum!A771="QU",sum!E771,"*")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2025</v>
      </c>
      <c r="BA778" s="1">
        <f>IF(sum!A771="SA",sum!B771,"*")</f>
        <v/>
      </c>
      <c r="BB778" s="1" t="n"/>
      <c r="BC778" s="1">
        <f>IF(sum!A771="SA",sum!E771,"*")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2025</v>
      </c>
      <c r="J779" s="1" t="inlineStr">
        <is>
          <t>NCAP_BND</t>
        </is>
      </c>
      <c r="K779" s="1" t="inlineStr">
        <is>
          <t>FX</t>
        </is>
      </c>
      <c r="L779" s="1" t="n">
        <v>2025</v>
      </c>
      <c r="M779" s="1">
        <f>IF(sum!A772="AT",sum!B772,"*")</f>
        <v/>
      </c>
      <c r="N779" s="1" t="n"/>
      <c r="O779" s="1">
        <f>IF(sum!A772="AT",sum!E772,"*")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2025</v>
      </c>
      <c r="U779" s="1">
        <f>IF(sum!A772="BC",sum!B772,"*")</f>
        <v/>
      </c>
      <c r="V779" s="1" t="n"/>
      <c r="W779" s="1">
        <f>IF(sum!A772="BC",sum!E772,"*")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2025</v>
      </c>
      <c r="AC779" s="1">
        <f>IF(sum!A772="MA",sum!B772,"*")</f>
        <v/>
      </c>
      <c r="AD779" s="1" t="n"/>
      <c r="AE779" s="1">
        <f>IF(sum!A772="MA",sum!E772,"*")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2025</v>
      </c>
      <c r="AK779" s="1">
        <f>IF(sum!A772="ON",sum!B772,"*")</f>
        <v/>
      </c>
      <c r="AL779" s="1" t="n"/>
      <c r="AM779" s="1">
        <f>IF(sum!A772="ON",sum!E772,"*")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2025</v>
      </c>
      <c r="AS779" s="1">
        <f>IF(sum!A772="QU",sum!B772,"*")</f>
        <v/>
      </c>
      <c r="AT779" s="1" t="n"/>
      <c r="AU779" s="1">
        <f>IF(sum!A772="QU",sum!E772,"*")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2025</v>
      </c>
      <c r="BA779" s="1">
        <f>IF(sum!A772="SA",sum!B772,"*")</f>
        <v/>
      </c>
      <c r="BB779" s="1" t="n"/>
      <c r="BC779" s="1">
        <f>IF(sum!A772="SA",sum!E772,"*")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2025</v>
      </c>
      <c r="J780" s="4" t="inlineStr">
        <is>
          <t>NCAP_BND</t>
        </is>
      </c>
      <c r="K780" s="4" t="inlineStr">
        <is>
          <t>FX</t>
        </is>
      </c>
      <c r="L780" s="4" t="n">
        <v>2025</v>
      </c>
      <c r="M780" s="1">
        <f>IF(sum!A773="AT",sum!B773,"*")</f>
        <v/>
      </c>
      <c r="N780" s="1" t="n"/>
      <c r="O780" s="1">
        <f>IF(sum!A773="AT",sum!E773,"*")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2025</v>
      </c>
      <c r="U780" s="1">
        <f>IF(sum!A773="BC",sum!B773,"*")</f>
        <v/>
      </c>
      <c r="V780" s="1" t="n"/>
      <c r="W780" s="1">
        <f>IF(sum!A773="BC",sum!E773,"*")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2025</v>
      </c>
      <c r="AC780" s="1">
        <f>IF(sum!A773="MA",sum!B773,"*")</f>
        <v/>
      </c>
      <c r="AD780" s="1" t="n"/>
      <c r="AE780" s="1">
        <f>IF(sum!A773="MA",sum!E773,"*")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2025</v>
      </c>
      <c r="AK780" s="1">
        <f>IF(sum!A773="ON",sum!B773,"*")</f>
        <v/>
      </c>
      <c r="AL780" s="1" t="n"/>
      <c r="AM780" s="1">
        <f>IF(sum!A773="ON",sum!E773,"*")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2025</v>
      </c>
      <c r="AS780" s="1">
        <f>IF(sum!A773="QU",sum!B773,"*")</f>
        <v/>
      </c>
      <c r="AT780" s="1" t="n"/>
      <c r="AU780" s="1">
        <f>IF(sum!A773="QU",sum!E773,"*")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2025</v>
      </c>
      <c r="BA780" s="1">
        <f>IF(sum!A773="SA",sum!B773,"*")</f>
        <v/>
      </c>
      <c r="BB780" s="1" t="n"/>
      <c r="BC780" s="1">
        <f>IF(sum!A773="SA",sum!E773,"*")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2025</v>
      </c>
      <c r="J781" s="1" t="inlineStr">
        <is>
          <t>NCAP_BND</t>
        </is>
      </c>
      <c r="K781" s="1" t="inlineStr">
        <is>
          <t>FX</t>
        </is>
      </c>
      <c r="L781" s="1" t="n">
        <v>2025</v>
      </c>
      <c r="M781" s="1">
        <f>IF(sum!A774="AT",sum!B774,"*")</f>
        <v/>
      </c>
      <c r="N781" s="1" t="n"/>
      <c r="O781" s="1">
        <f>IF(sum!A774="AT",sum!E774,"*")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2025</v>
      </c>
      <c r="U781" s="1">
        <f>IF(sum!A774="BC",sum!B774,"*")</f>
        <v/>
      </c>
      <c r="V781" s="1" t="n"/>
      <c r="W781" s="1">
        <f>IF(sum!A774="BC",sum!E774,"*")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2025</v>
      </c>
      <c r="AC781" s="1">
        <f>IF(sum!A774="MA",sum!B774,"*")</f>
        <v/>
      </c>
      <c r="AD781" s="1" t="n"/>
      <c r="AE781" s="1">
        <f>IF(sum!A774="MA",sum!E774,"*")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2025</v>
      </c>
      <c r="AK781" s="1">
        <f>IF(sum!A774="ON",sum!B774,"*")</f>
        <v/>
      </c>
      <c r="AL781" s="1" t="n"/>
      <c r="AM781" s="1">
        <f>IF(sum!A774="ON",sum!E774,"*")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2025</v>
      </c>
      <c r="AS781" s="1">
        <f>IF(sum!A774="QU",sum!B774,"*")</f>
        <v/>
      </c>
      <c r="AT781" s="1" t="n"/>
      <c r="AU781" s="1">
        <f>IF(sum!A774="QU",sum!E774,"*")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2025</v>
      </c>
      <c r="BA781" s="1">
        <f>IF(sum!A774="SA",sum!B774,"*")</f>
        <v/>
      </c>
      <c r="BB781" s="1" t="n"/>
      <c r="BC781" s="1">
        <f>IF(sum!A774="SA",sum!E774,"*")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2025</v>
      </c>
      <c r="J782" s="4" t="inlineStr">
        <is>
          <t>NCAP_BND</t>
        </is>
      </c>
      <c r="K782" s="4" t="inlineStr">
        <is>
          <t>FX</t>
        </is>
      </c>
      <c r="L782" s="4" t="n">
        <v>2025</v>
      </c>
      <c r="M782" s="1">
        <f>IF(sum!A775="AT",sum!B775,"*")</f>
        <v/>
      </c>
      <c r="N782" s="1" t="n"/>
      <c r="O782" s="1">
        <f>IF(sum!A775="AT",sum!E775,"*")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2025</v>
      </c>
      <c r="U782" s="1">
        <f>IF(sum!A775="BC",sum!B775,"*")</f>
        <v/>
      </c>
      <c r="V782" s="1" t="n"/>
      <c r="W782" s="1">
        <f>IF(sum!A775="BC",sum!E775,"*")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2025</v>
      </c>
      <c r="AC782" s="1">
        <f>IF(sum!A775="MA",sum!B775,"*")</f>
        <v/>
      </c>
      <c r="AD782" s="1" t="n"/>
      <c r="AE782" s="1">
        <f>IF(sum!A775="MA",sum!E775,"*")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2025</v>
      </c>
      <c r="AK782" s="1">
        <f>IF(sum!A775="ON",sum!B775,"*")</f>
        <v/>
      </c>
      <c r="AL782" s="1" t="n"/>
      <c r="AM782" s="1">
        <f>IF(sum!A775="ON",sum!E775,"*")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2025</v>
      </c>
      <c r="AS782" s="1">
        <f>IF(sum!A775="QU",sum!B775,"*")</f>
        <v/>
      </c>
      <c r="AT782" s="1" t="n"/>
      <c r="AU782" s="1">
        <f>IF(sum!A775="QU",sum!E775,"*")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2025</v>
      </c>
      <c r="BA782" s="1">
        <f>IF(sum!A775="SA",sum!B775,"*")</f>
        <v/>
      </c>
      <c r="BB782" s="1" t="n"/>
      <c r="BC782" s="1">
        <f>IF(sum!A775="SA",sum!E775,"*")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2025</v>
      </c>
      <c r="J783" s="1" t="inlineStr">
        <is>
          <t>NCAP_BND</t>
        </is>
      </c>
      <c r="K783" s="1" t="inlineStr">
        <is>
          <t>FX</t>
        </is>
      </c>
      <c r="L783" s="1" t="n">
        <v>2025</v>
      </c>
      <c r="M783" s="1">
        <f>IF(sum!A776="AT",sum!B776,"*")</f>
        <v/>
      </c>
      <c r="N783" s="1" t="n"/>
      <c r="O783" s="1">
        <f>IF(sum!A776="AT",sum!E776,"*")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2025</v>
      </c>
      <c r="U783" s="1">
        <f>IF(sum!A776="BC",sum!B776,"*")</f>
        <v/>
      </c>
      <c r="V783" s="1" t="n"/>
      <c r="W783" s="1">
        <f>IF(sum!A776="BC",sum!E776,"*")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2025</v>
      </c>
      <c r="AC783" s="1">
        <f>IF(sum!A776="MA",sum!B776,"*")</f>
        <v/>
      </c>
      <c r="AD783" s="1" t="n"/>
      <c r="AE783" s="1">
        <f>IF(sum!A776="MA",sum!E776,"*")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2025</v>
      </c>
      <c r="AK783" s="1">
        <f>IF(sum!A776="ON",sum!B776,"*")</f>
        <v/>
      </c>
      <c r="AL783" s="1" t="n"/>
      <c r="AM783" s="1">
        <f>IF(sum!A776="ON",sum!E776,"*")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2025</v>
      </c>
      <c r="AS783" s="1">
        <f>IF(sum!A776="QU",sum!B776,"*")</f>
        <v/>
      </c>
      <c r="AT783" s="1" t="n"/>
      <c r="AU783" s="1">
        <f>IF(sum!A776="QU",sum!E776,"*")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2025</v>
      </c>
      <c r="BA783" s="1">
        <f>IF(sum!A776="SA",sum!B776,"*")</f>
        <v/>
      </c>
      <c r="BB783" s="1" t="n"/>
      <c r="BC783" s="1">
        <f>IF(sum!A776="SA",sum!E776,"*")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2025</v>
      </c>
      <c r="J784" s="4" t="inlineStr">
        <is>
          <t>NCAP_BND</t>
        </is>
      </c>
      <c r="K784" s="4" t="inlineStr">
        <is>
          <t>FX</t>
        </is>
      </c>
      <c r="L784" s="4" t="n">
        <v>2025</v>
      </c>
      <c r="M784" s="1">
        <f>IF(sum!A777="AT",sum!B777,"*")</f>
        <v/>
      </c>
      <c r="N784" s="1" t="n"/>
      <c r="O784" s="1">
        <f>IF(sum!A777="AT",sum!E777,"*")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2025</v>
      </c>
      <c r="U784" s="1">
        <f>IF(sum!A777="BC",sum!B777,"*")</f>
        <v/>
      </c>
      <c r="V784" s="1" t="n"/>
      <c r="W784" s="1">
        <f>IF(sum!A777="BC",sum!E777,"*")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2025</v>
      </c>
      <c r="AC784" s="1">
        <f>IF(sum!A777="MA",sum!B777,"*")</f>
        <v/>
      </c>
      <c r="AD784" s="1" t="n"/>
      <c r="AE784" s="1">
        <f>IF(sum!A777="MA",sum!E777,"*")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2025</v>
      </c>
      <c r="AK784" s="1">
        <f>IF(sum!A777="ON",sum!B777,"*")</f>
        <v/>
      </c>
      <c r="AL784" s="1" t="n"/>
      <c r="AM784" s="1">
        <f>IF(sum!A777="ON",sum!E777,"*")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2025</v>
      </c>
      <c r="AS784" s="1">
        <f>IF(sum!A777="QU",sum!B777,"*")</f>
        <v/>
      </c>
      <c r="AT784" s="1" t="n"/>
      <c r="AU784" s="1">
        <f>IF(sum!A777="QU",sum!E777,"*")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2025</v>
      </c>
      <c r="BA784" s="1">
        <f>IF(sum!A777="SA",sum!B777,"*")</f>
        <v/>
      </c>
      <c r="BB784" s="1" t="n"/>
      <c r="BC784" s="1">
        <f>IF(sum!A777="SA",sum!E777,"*")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2025</v>
      </c>
      <c r="J785" s="1" t="inlineStr">
        <is>
          <t>NCAP_BND</t>
        </is>
      </c>
      <c r="K785" s="1" t="inlineStr">
        <is>
          <t>FX</t>
        </is>
      </c>
      <c r="L785" s="1" t="n">
        <v>2025</v>
      </c>
      <c r="M785" s="1">
        <f>IF(sum!A778="AT",sum!B778,"*")</f>
        <v/>
      </c>
      <c r="N785" s="1" t="n"/>
      <c r="O785" s="1">
        <f>IF(sum!A778="AT",sum!E778,"*")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2025</v>
      </c>
      <c r="U785" s="1">
        <f>IF(sum!A778="BC",sum!B778,"*")</f>
        <v/>
      </c>
      <c r="V785" s="1" t="n"/>
      <c r="W785" s="1">
        <f>IF(sum!A778="BC",sum!E778,"*")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2025</v>
      </c>
      <c r="AC785" s="1">
        <f>IF(sum!A778="MA",sum!B778,"*")</f>
        <v/>
      </c>
      <c r="AD785" s="1" t="n"/>
      <c r="AE785" s="1">
        <f>IF(sum!A778="MA",sum!E778,"*")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2025</v>
      </c>
      <c r="AK785" s="1">
        <f>IF(sum!A778="ON",sum!B778,"*")</f>
        <v/>
      </c>
      <c r="AL785" s="1" t="n"/>
      <c r="AM785" s="1">
        <f>IF(sum!A778="ON",sum!E778,"*")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2025</v>
      </c>
      <c r="AS785" s="1">
        <f>IF(sum!A778="QU",sum!B778,"*")</f>
        <v/>
      </c>
      <c r="AT785" s="1" t="n"/>
      <c r="AU785" s="1">
        <f>IF(sum!A778="QU",sum!E778,"*")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2025</v>
      </c>
      <c r="BA785" s="1">
        <f>IF(sum!A778="SA",sum!B778,"*")</f>
        <v/>
      </c>
      <c r="BB785" s="1" t="n"/>
      <c r="BC785" s="1">
        <f>IF(sum!A778="SA",sum!E778,"*")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2025</v>
      </c>
      <c r="J786" s="4" t="inlineStr">
        <is>
          <t>NCAP_BND</t>
        </is>
      </c>
      <c r="K786" s="4" t="inlineStr">
        <is>
          <t>FX</t>
        </is>
      </c>
      <c r="L786" s="4" t="n">
        <v>2025</v>
      </c>
      <c r="M786" s="1">
        <f>IF(sum!A779="AT",sum!B779,"*")</f>
        <v/>
      </c>
      <c r="N786" s="1" t="n"/>
      <c r="O786" s="1">
        <f>IF(sum!A779="AT",sum!E779,"*")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2025</v>
      </c>
      <c r="U786" s="1">
        <f>IF(sum!A779="BC",sum!B779,"*")</f>
        <v/>
      </c>
      <c r="V786" s="1" t="n"/>
      <c r="W786" s="1">
        <f>IF(sum!A779="BC",sum!E779,"*")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2025</v>
      </c>
      <c r="AC786" s="1">
        <f>IF(sum!A779="MA",sum!B779,"*")</f>
        <v/>
      </c>
      <c r="AD786" s="1" t="n"/>
      <c r="AE786" s="1">
        <f>IF(sum!A779="MA",sum!E779,"*")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2025</v>
      </c>
      <c r="AK786" s="1">
        <f>IF(sum!A779="ON",sum!B779,"*")</f>
        <v/>
      </c>
      <c r="AL786" s="1" t="n"/>
      <c r="AM786" s="1">
        <f>IF(sum!A779="ON",sum!E779,"*")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2025</v>
      </c>
      <c r="AS786" s="1">
        <f>IF(sum!A779="QU",sum!B779,"*")</f>
        <v/>
      </c>
      <c r="AT786" s="1" t="n"/>
      <c r="AU786" s="1">
        <f>IF(sum!A779="QU",sum!E779,"*")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2025</v>
      </c>
      <c r="BA786" s="1">
        <f>IF(sum!A779="SA",sum!B779,"*")</f>
        <v/>
      </c>
      <c r="BB786" s="1" t="n"/>
      <c r="BC786" s="1">
        <f>IF(sum!A779="SA",sum!E779,"*")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2025</v>
      </c>
      <c r="J787" s="1" t="inlineStr">
        <is>
          <t>NCAP_BND</t>
        </is>
      </c>
      <c r="K787" s="1" t="inlineStr">
        <is>
          <t>FX</t>
        </is>
      </c>
      <c r="L787" s="1" t="n">
        <v>2025</v>
      </c>
      <c r="M787" s="1">
        <f>IF(sum!A780="AT",sum!B780,"*")</f>
        <v/>
      </c>
      <c r="N787" s="1" t="n"/>
      <c r="O787" s="1">
        <f>IF(sum!A780="AT",sum!E780,"*")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2025</v>
      </c>
      <c r="U787" s="1">
        <f>IF(sum!A780="BC",sum!B780,"*")</f>
        <v/>
      </c>
      <c r="V787" s="1" t="n"/>
      <c r="W787" s="1">
        <f>IF(sum!A780="BC",sum!E780,"*")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2025</v>
      </c>
      <c r="AC787" s="1">
        <f>IF(sum!A780="MA",sum!B780,"*")</f>
        <v/>
      </c>
      <c r="AD787" s="1" t="n"/>
      <c r="AE787" s="1">
        <f>IF(sum!A780="MA",sum!E780,"*")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2025</v>
      </c>
      <c r="AK787" s="1">
        <f>IF(sum!A780="ON",sum!B780,"*")</f>
        <v/>
      </c>
      <c r="AL787" s="1" t="n"/>
      <c r="AM787" s="1">
        <f>IF(sum!A780="ON",sum!E780,"*")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2025</v>
      </c>
      <c r="AS787" s="1">
        <f>IF(sum!A780="QU",sum!B780,"*")</f>
        <v/>
      </c>
      <c r="AT787" s="1" t="n"/>
      <c r="AU787" s="1">
        <f>IF(sum!A780="QU",sum!E780,"*")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2025</v>
      </c>
      <c r="BA787" s="1">
        <f>IF(sum!A780="SA",sum!B780,"*")</f>
        <v/>
      </c>
      <c r="BB787" s="1" t="n"/>
      <c r="BC787" s="1">
        <f>IF(sum!A780="SA",sum!E780,"*")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2025</v>
      </c>
      <c r="J788" s="4" t="inlineStr">
        <is>
          <t>NCAP_BND</t>
        </is>
      </c>
      <c r="K788" s="4" t="inlineStr">
        <is>
          <t>FX</t>
        </is>
      </c>
      <c r="L788" s="4" t="n">
        <v>2025</v>
      </c>
      <c r="M788" s="1">
        <f>IF(sum!A781="AT",sum!B781,"*")</f>
        <v/>
      </c>
      <c r="N788" s="1" t="n"/>
      <c r="O788" s="1">
        <f>IF(sum!A781="AT",sum!E781,"*")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2025</v>
      </c>
      <c r="U788" s="1">
        <f>IF(sum!A781="BC",sum!B781,"*")</f>
        <v/>
      </c>
      <c r="V788" s="1" t="n"/>
      <c r="W788" s="1">
        <f>IF(sum!A781="BC",sum!E781,"*")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2025</v>
      </c>
      <c r="AC788" s="1">
        <f>IF(sum!A781="MA",sum!B781,"*")</f>
        <v/>
      </c>
      <c r="AD788" s="1" t="n"/>
      <c r="AE788" s="1">
        <f>IF(sum!A781="MA",sum!E781,"*")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2025</v>
      </c>
      <c r="AK788" s="1">
        <f>IF(sum!A781="ON",sum!B781,"*")</f>
        <v/>
      </c>
      <c r="AL788" s="1" t="n"/>
      <c r="AM788" s="1">
        <f>IF(sum!A781="ON",sum!E781,"*")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2025</v>
      </c>
      <c r="AS788" s="1">
        <f>IF(sum!A781="QU",sum!B781,"*")</f>
        <v/>
      </c>
      <c r="AT788" s="1" t="n"/>
      <c r="AU788" s="1">
        <f>IF(sum!A781="QU",sum!E781,"*")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2025</v>
      </c>
      <c r="BA788" s="1">
        <f>IF(sum!A781="SA",sum!B781,"*")</f>
        <v/>
      </c>
      <c r="BB788" s="1" t="n"/>
      <c r="BC788" s="1">
        <f>IF(sum!A781="SA",sum!E781,"*")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2025</v>
      </c>
      <c r="J789" s="1" t="inlineStr">
        <is>
          <t>NCAP_BND</t>
        </is>
      </c>
      <c r="K789" s="1" t="inlineStr">
        <is>
          <t>FX</t>
        </is>
      </c>
      <c r="L789" s="1" t="n">
        <v>2025</v>
      </c>
      <c r="M789" s="1">
        <f>IF(sum!A782="AT",sum!B782,"*")</f>
        <v/>
      </c>
      <c r="N789" s="1" t="n"/>
      <c r="O789" s="1">
        <f>IF(sum!A782="AT",sum!E782,"*")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2025</v>
      </c>
      <c r="U789" s="1">
        <f>IF(sum!A782="BC",sum!B782,"*")</f>
        <v/>
      </c>
      <c r="V789" s="1" t="n"/>
      <c r="W789" s="1">
        <f>IF(sum!A782="BC",sum!E782,"*")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2025</v>
      </c>
      <c r="AC789" s="1">
        <f>IF(sum!A782="MA",sum!B782,"*")</f>
        <v/>
      </c>
      <c r="AD789" s="1" t="n"/>
      <c r="AE789" s="1">
        <f>IF(sum!A782="MA",sum!E782,"*")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2025</v>
      </c>
      <c r="AK789" s="1">
        <f>IF(sum!A782="ON",sum!B782,"*")</f>
        <v/>
      </c>
      <c r="AL789" s="1" t="n"/>
      <c r="AM789" s="1">
        <f>IF(sum!A782="ON",sum!E782,"*")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2025</v>
      </c>
      <c r="AS789" s="1">
        <f>IF(sum!A782="QU",sum!B782,"*")</f>
        <v/>
      </c>
      <c r="AT789" s="1" t="n"/>
      <c r="AU789" s="1">
        <f>IF(sum!A782="QU",sum!E782,"*")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2025</v>
      </c>
      <c r="BA789" s="1">
        <f>IF(sum!A782="SA",sum!B782,"*")</f>
        <v/>
      </c>
      <c r="BB789" s="1" t="n"/>
      <c r="BC789" s="1">
        <f>IF(sum!A782="SA",sum!E782,"*")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2025</v>
      </c>
      <c r="J790" s="4" t="inlineStr">
        <is>
          <t>NCAP_BND</t>
        </is>
      </c>
      <c r="K790" s="4" t="inlineStr">
        <is>
          <t>FX</t>
        </is>
      </c>
      <c r="L790" s="4" t="n">
        <v>2025</v>
      </c>
      <c r="M790" s="1">
        <f>IF(sum!A783="AT",sum!B783,"*")</f>
        <v/>
      </c>
      <c r="N790" s="1" t="n"/>
      <c r="O790" s="1">
        <f>IF(sum!A783="AT",sum!E783,"*")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2025</v>
      </c>
      <c r="U790" s="1">
        <f>IF(sum!A783="BC",sum!B783,"*")</f>
        <v/>
      </c>
      <c r="V790" s="1" t="n"/>
      <c r="W790" s="1">
        <f>IF(sum!A783="BC",sum!E783,"*")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2025</v>
      </c>
      <c r="AC790" s="1">
        <f>IF(sum!A783="MA",sum!B783,"*")</f>
        <v/>
      </c>
      <c r="AD790" s="1" t="n"/>
      <c r="AE790" s="1">
        <f>IF(sum!A783="MA",sum!E783,"*")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2025</v>
      </c>
      <c r="AK790" s="1">
        <f>IF(sum!A783="ON",sum!B783,"*")</f>
        <v/>
      </c>
      <c r="AL790" s="1" t="n"/>
      <c r="AM790" s="1">
        <f>IF(sum!A783="ON",sum!E783,"*")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2025</v>
      </c>
      <c r="AS790" s="1">
        <f>IF(sum!A783="QU",sum!B783,"*")</f>
        <v/>
      </c>
      <c r="AT790" s="1" t="n"/>
      <c r="AU790" s="1">
        <f>IF(sum!A783="QU",sum!E783,"*")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2025</v>
      </c>
      <c r="BA790" s="1">
        <f>IF(sum!A783="SA",sum!B783,"*")</f>
        <v/>
      </c>
      <c r="BB790" s="1" t="n"/>
      <c r="BC790" s="1">
        <f>IF(sum!A783="SA",sum!E783,"*")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2025</v>
      </c>
      <c r="J791" s="1" t="inlineStr">
        <is>
          <t>NCAP_BND</t>
        </is>
      </c>
      <c r="K791" s="1" t="inlineStr">
        <is>
          <t>FX</t>
        </is>
      </c>
      <c r="L791" s="1" t="n">
        <v>2025</v>
      </c>
      <c r="M791" s="1">
        <f>IF(sum!A784="AT",sum!B784,"*")</f>
        <v/>
      </c>
      <c r="N791" s="1" t="n"/>
      <c r="O791" s="1">
        <f>IF(sum!A784="AT",sum!E784,"*")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2025</v>
      </c>
      <c r="U791" s="1">
        <f>IF(sum!A784="BC",sum!B784,"*")</f>
        <v/>
      </c>
      <c r="V791" s="1" t="n"/>
      <c r="W791" s="1">
        <f>IF(sum!A784="BC",sum!E784,"*")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2025</v>
      </c>
      <c r="AC791" s="1">
        <f>IF(sum!A784="MA",sum!B784,"*")</f>
        <v/>
      </c>
      <c r="AD791" s="1" t="n"/>
      <c r="AE791" s="1">
        <f>IF(sum!A784="MA",sum!E784,"*")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2025</v>
      </c>
      <c r="AK791" s="1">
        <f>IF(sum!A784="ON",sum!B784,"*")</f>
        <v/>
      </c>
      <c r="AL791" s="1" t="n"/>
      <c r="AM791" s="1">
        <f>IF(sum!A784="ON",sum!E784,"*")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2025</v>
      </c>
      <c r="AS791" s="1">
        <f>IF(sum!A784="QU",sum!B784,"*")</f>
        <v/>
      </c>
      <c r="AT791" s="1" t="n"/>
      <c r="AU791" s="1">
        <f>IF(sum!A784="QU",sum!E784,"*")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2025</v>
      </c>
      <c r="BA791" s="1">
        <f>IF(sum!A784="SA",sum!B784,"*")</f>
        <v/>
      </c>
      <c r="BB791" s="1" t="n"/>
      <c r="BC791" s="1">
        <f>IF(sum!A784="SA",sum!E784,"*")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2025</v>
      </c>
      <c r="J792" s="4" t="inlineStr">
        <is>
          <t>NCAP_BND</t>
        </is>
      </c>
      <c r="K792" s="4" t="inlineStr">
        <is>
          <t>FX</t>
        </is>
      </c>
      <c r="L792" s="4" t="n">
        <v>2025</v>
      </c>
      <c r="M792" s="1">
        <f>IF(sum!A785="AT",sum!B785,"*")</f>
        <v/>
      </c>
      <c r="N792" s="1" t="n"/>
      <c r="O792" s="1">
        <f>IF(sum!A785="AT",sum!E785,"*")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2025</v>
      </c>
      <c r="U792" s="1">
        <f>IF(sum!A785="BC",sum!B785,"*")</f>
        <v/>
      </c>
      <c r="V792" s="1" t="n"/>
      <c r="W792" s="1">
        <f>IF(sum!A785="BC",sum!E785,"*")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2025</v>
      </c>
      <c r="AC792" s="1">
        <f>IF(sum!A785="MA",sum!B785,"*")</f>
        <v/>
      </c>
      <c r="AD792" s="1" t="n"/>
      <c r="AE792" s="1">
        <f>IF(sum!A785="MA",sum!E785,"*")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2025</v>
      </c>
      <c r="AK792" s="1">
        <f>IF(sum!A785="ON",sum!B785,"*")</f>
        <v/>
      </c>
      <c r="AL792" s="1" t="n"/>
      <c r="AM792" s="1">
        <f>IF(sum!A785="ON",sum!E785,"*")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2025</v>
      </c>
      <c r="AS792" s="1">
        <f>IF(sum!A785="QU",sum!B785,"*")</f>
        <v/>
      </c>
      <c r="AT792" s="1" t="n"/>
      <c r="AU792" s="1">
        <f>IF(sum!A785="QU",sum!E785,"*")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2025</v>
      </c>
      <c r="BA792" s="1">
        <f>IF(sum!A785="SA",sum!B785,"*")</f>
        <v/>
      </c>
      <c r="BB792" s="1" t="n"/>
      <c r="BC792" s="1">
        <f>IF(sum!A785="SA",sum!E785,"*")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2025</v>
      </c>
      <c r="J793" s="1" t="inlineStr">
        <is>
          <t>NCAP_BND</t>
        </is>
      </c>
      <c r="K793" s="1" t="inlineStr">
        <is>
          <t>FX</t>
        </is>
      </c>
      <c r="L793" s="1" t="n">
        <v>2025</v>
      </c>
      <c r="M793" s="1">
        <f>IF(sum!A786="AT",sum!B786,"*")</f>
        <v/>
      </c>
      <c r="N793" s="1" t="n"/>
      <c r="O793" s="1">
        <f>IF(sum!A786="AT",sum!E786,"*")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2025</v>
      </c>
      <c r="U793" s="1">
        <f>IF(sum!A786="BC",sum!B786,"*")</f>
        <v/>
      </c>
      <c r="V793" s="1" t="n"/>
      <c r="W793" s="1">
        <f>IF(sum!A786="BC",sum!E786,"*")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2025</v>
      </c>
      <c r="AC793" s="1">
        <f>IF(sum!A786="MA",sum!B786,"*")</f>
        <v/>
      </c>
      <c r="AD793" s="1" t="n"/>
      <c r="AE793" s="1">
        <f>IF(sum!A786="MA",sum!E786,"*")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2025</v>
      </c>
      <c r="AK793" s="1">
        <f>IF(sum!A786="ON",sum!B786,"*")</f>
        <v/>
      </c>
      <c r="AL793" s="1" t="n"/>
      <c r="AM793" s="1">
        <f>IF(sum!A786="ON",sum!E786,"*")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2025</v>
      </c>
      <c r="AS793" s="1">
        <f>IF(sum!A786="QU",sum!B786,"*")</f>
        <v/>
      </c>
      <c r="AT793" s="1" t="n"/>
      <c r="AU793" s="1">
        <f>IF(sum!A786="QU",sum!E786,"*")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2025</v>
      </c>
      <c r="BA793" s="1">
        <f>IF(sum!A786="SA",sum!B786,"*")</f>
        <v/>
      </c>
      <c r="BB793" s="1" t="n"/>
      <c r="BC793" s="1">
        <f>IF(sum!A786="SA",sum!E786,"*")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2025</v>
      </c>
      <c r="J794" s="4" t="inlineStr">
        <is>
          <t>NCAP_BND</t>
        </is>
      </c>
      <c r="K794" s="4" t="inlineStr">
        <is>
          <t>FX</t>
        </is>
      </c>
      <c r="L794" s="4" t="n">
        <v>2025</v>
      </c>
      <c r="M794" s="1">
        <f>IF(sum!A787="AT",sum!B787,"*")</f>
        <v/>
      </c>
      <c r="N794" s="1" t="n"/>
      <c r="O794" s="1">
        <f>IF(sum!A787="AT",sum!E787,"*")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2025</v>
      </c>
      <c r="U794" s="1">
        <f>IF(sum!A787="BC",sum!B787,"*")</f>
        <v/>
      </c>
      <c r="V794" s="1" t="n"/>
      <c r="W794" s="1">
        <f>IF(sum!A787="BC",sum!E787,"*")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2025</v>
      </c>
      <c r="AC794" s="1">
        <f>IF(sum!A787="MA",sum!B787,"*")</f>
        <v/>
      </c>
      <c r="AD794" s="1" t="n"/>
      <c r="AE794" s="1">
        <f>IF(sum!A787="MA",sum!E787,"*")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2025</v>
      </c>
      <c r="AK794" s="1">
        <f>IF(sum!A787="ON",sum!B787,"*")</f>
        <v/>
      </c>
      <c r="AL794" s="1" t="n"/>
      <c r="AM794" s="1">
        <f>IF(sum!A787="ON",sum!E787,"*")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2025</v>
      </c>
      <c r="AS794" s="1">
        <f>IF(sum!A787="QU",sum!B787,"*")</f>
        <v/>
      </c>
      <c r="AT794" s="1" t="n"/>
      <c r="AU794" s="1">
        <f>IF(sum!A787="QU",sum!E787,"*")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2025</v>
      </c>
      <c r="BA794" s="1">
        <f>IF(sum!A787="SA",sum!B787,"*")</f>
        <v/>
      </c>
      <c r="BB794" s="1" t="n"/>
      <c r="BC794" s="1">
        <f>IF(sum!A787="SA",sum!E787,"*")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2025</v>
      </c>
      <c r="J795" s="1" t="inlineStr">
        <is>
          <t>NCAP_BND</t>
        </is>
      </c>
      <c r="K795" s="1" t="inlineStr">
        <is>
          <t>FX</t>
        </is>
      </c>
      <c r="L795" s="1" t="n">
        <v>2025</v>
      </c>
      <c r="M795" s="1">
        <f>IF(sum!A788="AT",sum!B788,"*")</f>
        <v/>
      </c>
      <c r="N795" s="1" t="n"/>
      <c r="O795" s="1">
        <f>IF(sum!A788="AT",sum!E788,"*")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2025</v>
      </c>
      <c r="U795" s="1">
        <f>IF(sum!A788="BC",sum!B788,"*")</f>
        <v/>
      </c>
      <c r="V795" s="1" t="n"/>
      <c r="W795" s="1">
        <f>IF(sum!A788="BC",sum!E788,"*")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2025</v>
      </c>
      <c r="AC795" s="1">
        <f>IF(sum!A788="MA",sum!B788,"*")</f>
        <v/>
      </c>
      <c r="AD795" s="1" t="n"/>
      <c r="AE795" s="1">
        <f>IF(sum!A788="MA",sum!E788,"*")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2025</v>
      </c>
      <c r="AK795" s="1">
        <f>IF(sum!A788="ON",sum!B788,"*")</f>
        <v/>
      </c>
      <c r="AL795" s="1" t="n"/>
      <c r="AM795" s="1">
        <f>IF(sum!A788="ON",sum!E788,"*")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2025</v>
      </c>
      <c r="AS795" s="1">
        <f>IF(sum!A788="QU",sum!B788,"*")</f>
        <v/>
      </c>
      <c r="AT795" s="1" t="n"/>
      <c r="AU795" s="1">
        <f>IF(sum!A788="QU",sum!E788,"*")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2025</v>
      </c>
      <c r="BA795" s="1">
        <f>IF(sum!A788="SA",sum!B788,"*")</f>
        <v/>
      </c>
      <c r="BB795" s="1" t="n"/>
      <c r="BC795" s="1">
        <f>IF(sum!A788="SA",sum!E788,"*")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2025</v>
      </c>
      <c r="J796" s="4" t="inlineStr">
        <is>
          <t>NCAP_BND</t>
        </is>
      </c>
      <c r="K796" s="4" t="inlineStr">
        <is>
          <t>FX</t>
        </is>
      </c>
      <c r="L796" s="4" t="n">
        <v>2025</v>
      </c>
      <c r="M796" s="1">
        <f>IF(sum!A789="AT",sum!B789,"*")</f>
        <v/>
      </c>
      <c r="N796" s="1" t="n"/>
      <c r="O796" s="1">
        <f>IF(sum!A789="AT",sum!E789,"*")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2025</v>
      </c>
      <c r="U796" s="1">
        <f>IF(sum!A789="BC",sum!B789,"*")</f>
        <v/>
      </c>
      <c r="V796" s="1" t="n"/>
      <c r="W796" s="1">
        <f>IF(sum!A789="BC",sum!E789,"*")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2025</v>
      </c>
      <c r="AC796" s="1">
        <f>IF(sum!A789="MA",sum!B789,"*")</f>
        <v/>
      </c>
      <c r="AD796" s="1" t="n"/>
      <c r="AE796" s="1">
        <f>IF(sum!A789="MA",sum!E789,"*")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2025</v>
      </c>
      <c r="AK796" s="1">
        <f>IF(sum!A789="ON",sum!B789,"*")</f>
        <v/>
      </c>
      <c r="AL796" s="1" t="n"/>
      <c r="AM796" s="1">
        <f>IF(sum!A789="ON",sum!E789,"*")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2025</v>
      </c>
      <c r="AS796" s="1">
        <f>IF(sum!A789="QU",sum!B789,"*")</f>
        <v/>
      </c>
      <c r="AT796" s="1" t="n"/>
      <c r="AU796" s="1">
        <f>IF(sum!A789="QU",sum!E789,"*")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2025</v>
      </c>
      <c r="BA796" s="1">
        <f>IF(sum!A789="SA",sum!B789,"*")</f>
        <v/>
      </c>
      <c r="BB796" s="1" t="n"/>
      <c r="BC796" s="1">
        <f>IF(sum!A789="SA",sum!E789,"*")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2025</v>
      </c>
      <c r="J797" s="1" t="inlineStr">
        <is>
          <t>NCAP_BND</t>
        </is>
      </c>
      <c r="K797" s="1" t="inlineStr">
        <is>
          <t>FX</t>
        </is>
      </c>
      <c r="L797" s="1" t="n">
        <v>2025</v>
      </c>
      <c r="M797" s="1">
        <f>IF(sum!A790="AT",sum!B790,"*")</f>
        <v/>
      </c>
      <c r="N797" s="1" t="n"/>
      <c r="O797" s="1">
        <f>IF(sum!A790="AT",sum!E790,"*")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2025</v>
      </c>
      <c r="U797" s="1">
        <f>IF(sum!A790="BC",sum!B790,"*")</f>
        <v/>
      </c>
      <c r="V797" s="1" t="n"/>
      <c r="W797" s="1">
        <f>IF(sum!A790="BC",sum!E790,"*")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2025</v>
      </c>
      <c r="AC797" s="1">
        <f>IF(sum!A790="MA",sum!B790,"*")</f>
        <v/>
      </c>
      <c r="AD797" s="1" t="n"/>
      <c r="AE797" s="1">
        <f>IF(sum!A790="MA",sum!E790,"*")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2025</v>
      </c>
      <c r="AK797" s="1">
        <f>IF(sum!A790="ON",sum!B790,"*")</f>
        <v/>
      </c>
      <c r="AL797" s="1" t="n"/>
      <c r="AM797" s="1">
        <f>IF(sum!A790="ON",sum!E790,"*")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2025</v>
      </c>
      <c r="AS797" s="1">
        <f>IF(sum!A790="QU",sum!B790,"*")</f>
        <v/>
      </c>
      <c r="AT797" s="1" t="n"/>
      <c r="AU797" s="1">
        <f>IF(sum!A790="QU",sum!E790,"*")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2025</v>
      </c>
      <c r="BA797" s="1">
        <f>IF(sum!A790="SA",sum!B790,"*")</f>
        <v/>
      </c>
      <c r="BB797" s="1" t="n"/>
      <c r="BC797" s="1">
        <f>IF(sum!A790="SA",sum!E790,"*")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2025</v>
      </c>
      <c r="J798" s="4" t="inlineStr">
        <is>
          <t>NCAP_BND</t>
        </is>
      </c>
      <c r="K798" s="4" t="inlineStr">
        <is>
          <t>FX</t>
        </is>
      </c>
      <c r="L798" s="4" t="n">
        <v>2025</v>
      </c>
      <c r="M798" s="1">
        <f>IF(sum!A791="AT",sum!B791,"*")</f>
        <v/>
      </c>
      <c r="N798" s="1" t="n"/>
      <c r="O798" s="1">
        <f>IF(sum!A791="AT",sum!E791,"*")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2025</v>
      </c>
      <c r="U798" s="1">
        <f>IF(sum!A791="BC",sum!B791,"*")</f>
        <v/>
      </c>
      <c r="V798" s="1" t="n"/>
      <c r="W798" s="1">
        <f>IF(sum!A791="BC",sum!E791,"*")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2025</v>
      </c>
      <c r="AC798" s="1">
        <f>IF(sum!A791="MA",sum!B791,"*")</f>
        <v/>
      </c>
      <c r="AD798" s="1" t="n"/>
      <c r="AE798" s="1">
        <f>IF(sum!A791="MA",sum!E791,"*")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2025</v>
      </c>
      <c r="AK798" s="1">
        <f>IF(sum!A791="ON",sum!B791,"*")</f>
        <v/>
      </c>
      <c r="AL798" s="1" t="n"/>
      <c r="AM798" s="1">
        <f>IF(sum!A791="ON",sum!E791,"*")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2025</v>
      </c>
      <c r="AS798" s="1">
        <f>IF(sum!A791="QU",sum!B791,"*")</f>
        <v/>
      </c>
      <c r="AT798" s="1" t="n"/>
      <c r="AU798" s="1">
        <f>IF(sum!A791="QU",sum!E791,"*")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2025</v>
      </c>
      <c r="BA798" s="1">
        <f>IF(sum!A791="SA",sum!B791,"*")</f>
        <v/>
      </c>
      <c r="BB798" s="1" t="n"/>
      <c r="BC798" s="1">
        <f>IF(sum!A791="SA",sum!E791,"*")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2025</v>
      </c>
      <c r="J799" s="1" t="inlineStr">
        <is>
          <t>NCAP_BND</t>
        </is>
      </c>
      <c r="K799" s="1" t="inlineStr">
        <is>
          <t>FX</t>
        </is>
      </c>
      <c r="L799" s="1" t="n">
        <v>2025</v>
      </c>
      <c r="M799" s="1">
        <f>IF(sum!A792="AT",sum!B792,"*")</f>
        <v/>
      </c>
      <c r="N799" s="1" t="n"/>
      <c r="O799" s="1">
        <f>IF(sum!A792="AT",sum!E792,"*")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2025</v>
      </c>
      <c r="U799" s="1">
        <f>IF(sum!A792="BC",sum!B792,"*")</f>
        <v/>
      </c>
      <c r="V799" s="1" t="n"/>
      <c r="W799" s="1">
        <f>IF(sum!A792="BC",sum!E792,"*")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2025</v>
      </c>
      <c r="AC799" s="1">
        <f>IF(sum!A792="MA",sum!B792,"*")</f>
        <v/>
      </c>
      <c r="AD799" s="1" t="n"/>
      <c r="AE799" s="1">
        <f>IF(sum!A792="MA",sum!E792,"*")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2025</v>
      </c>
      <c r="AK799" s="1">
        <f>IF(sum!A792="ON",sum!B792,"*")</f>
        <v/>
      </c>
      <c r="AL799" s="1" t="n"/>
      <c r="AM799" s="1">
        <f>IF(sum!A792="ON",sum!E792,"*")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2025</v>
      </c>
      <c r="AS799" s="1">
        <f>IF(sum!A792="QU",sum!B792,"*")</f>
        <v/>
      </c>
      <c r="AT799" s="1" t="n"/>
      <c r="AU799" s="1">
        <f>IF(sum!A792="QU",sum!E792,"*")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2025</v>
      </c>
      <c r="BA799" s="1">
        <f>IF(sum!A792="SA",sum!B792,"*")</f>
        <v/>
      </c>
      <c r="BB799" s="1" t="n"/>
      <c r="BC799" s="1">
        <f>IF(sum!A792="SA",sum!E792,"*")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2025</v>
      </c>
      <c r="J800" s="4" t="inlineStr">
        <is>
          <t>NCAP_BND</t>
        </is>
      </c>
      <c r="K800" s="4" t="inlineStr">
        <is>
          <t>FX</t>
        </is>
      </c>
      <c r="L800" s="4" t="n">
        <v>2025</v>
      </c>
      <c r="M800" s="1">
        <f>IF(sum!A793="AT",sum!B793,"*")</f>
        <v/>
      </c>
      <c r="N800" s="1" t="n"/>
      <c r="O800" s="1">
        <f>IF(sum!A793="AT",sum!E793,"*")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2025</v>
      </c>
      <c r="U800" s="1">
        <f>IF(sum!A793="BC",sum!B793,"*")</f>
        <v/>
      </c>
      <c r="V800" s="1" t="n"/>
      <c r="W800" s="1">
        <f>IF(sum!A793="BC",sum!E793,"*")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2025</v>
      </c>
      <c r="AC800" s="1">
        <f>IF(sum!A793="MA",sum!B793,"*")</f>
        <v/>
      </c>
      <c r="AD800" s="1" t="n"/>
      <c r="AE800" s="1">
        <f>IF(sum!A793="MA",sum!E793,"*")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2025</v>
      </c>
      <c r="AK800" s="1">
        <f>IF(sum!A793="ON",sum!B793,"*")</f>
        <v/>
      </c>
      <c r="AL800" s="1" t="n"/>
      <c r="AM800" s="1">
        <f>IF(sum!A793="ON",sum!E793,"*")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2025</v>
      </c>
      <c r="AS800" s="1">
        <f>IF(sum!A793="QU",sum!B793,"*")</f>
        <v/>
      </c>
      <c r="AT800" s="1" t="n"/>
      <c r="AU800" s="1">
        <f>IF(sum!A793="QU",sum!E793,"*")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2025</v>
      </c>
      <c r="BA800" s="1">
        <f>IF(sum!A793="SA",sum!B793,"*")</f>
        <v/>
      </c>
      <c r="BB800" s="1" t="n"/>
      <c r="BC800" s="1">
        <f>IF(sum!A793="SA",sum!E793,"*")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2025</v>
      </c>
      <c r="J801" s="1" t="inlineStr">
        <is>
          <t>NCAP_BND</t>
        </is>
      </c>
      <c r="K801" s="1" t="inlineStr">
        <is>
          <t>FX</t>
        </is>
      </c>
      <c r="L801" s="1" t="n">
        <v>2025</v>
      </c>
      <c r="M801" s="1">
        <f>IF(sum!A794="AT",sum!B794,"*")</f>
        <v/>
      </c>
      <c r="N801" s="1" t="n"/>
      <c r="O801" s="1">
        <f>IF(sum!A794="AT",sum!E794,"*")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2025</v>
      </c>
      <c r="U801" s="1">
        <f>IF(sum!A794="BC",sum!B794,"*")</f>
        <v/>
      </c>
      <c r="V801" s="1" t="n"/>
      <c r="W801" s="1">
        <f>IF(sum!A794="BC",sum!E794,"*")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2025</v>
      </c>
      <c r="AC801" s="1">
        <f>IF(sum!A794="MA",sum!B794,"*")</f>
        <v/>
      </c>
      <c r="AD801" s="1" t="n"/>
      <c r="AE801" s="1">
        <f>IF(sum!A794="MA",sum!E794,"*")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2025</v>
      </c>
      <c r="AK801" s="1">
        <f>IF(sum!A794="ON",sum!B794,"*")</f>
        <v/>
      </c>
      <c r="AL801" s="1" t="n"/>
      <c r="AM801" s="1">
        <f>IF(sum!A794="ON",sum!E794,"*")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2025</v>
      </c>
      <c r="AS801" s="1">
        <f>IF(sum!A794="QU",sum!B794,"*")</f>
        <v/>
      </c>
      <c r="AT801" s="1" t="n"/>
      <c r="AU801" s="1">
        <f>IF(sum!A794="QU",sum!E794,"*")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2025</v>
      </c>
      <c r="BA801" s="1">
        <f>IF(sum!A794="SA",sum!B794,"*")</f>
        <v/>
      </c>
      <c r="BB801" s="1" t="n"/>
      <c r="BC801" s="1">
        <f>IF(sum!A794="SA",sum!E794,"*")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2025</v>
      </c>
      <c r="J802" s="4" t="inlineStr">
        <is>
          <t>NCAP_BND</t>
        </is>
      </c>
      <c r="K802" s="4" t="inlineStr">
        <is>
          <t>FX</t>
        </is>
      </c>
      <c r="L802" s="4" t="n">
        <v>2025</v>
      </c>
      <c r="M802" s="1">
        <f>IF(sum!A795="AT",sum!B795,"*")</f>
        <v/>
      </c>
      <c r="N802" s="1" t="n"/>
      <c r="O802" s="1">
        <f>IF(sum!A795="AT",sum!E795,"*")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2025</v>
      </c>
      <c r="U802" s="1">
        <f>IF(sum!A795="BC",sum!B795,"*")</f>
        <v/>
      </c>
      <c r="V802" s="1" t="n"/>
      <c r="W802" s="1">
        <f>IF(sum!A795="BC",sum!E795,"*")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2025</v>
      </c>
      <c r="AC802" s="1">
        <f>IF(sum!A795="MA",sum!B795,"*")</f>
        <v/>
      </c>
      <c r="AD802" s="1" t="n"/>
      <c r="AE802" s="1">
        <f>IF(sum!A795="MA",sum!E795,"*")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2025</v>
      </c>
      <c r="AK802" s="1">
        <f>IF(sum!A795="ON",sum!B795,"*")</f>
        <v/>
      </c>
      <c r="AL802" s="1" t="n"/>
      <c r="AM802" s="1">
        <f>IF(sum!A795="ON",sum!E795,"*")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2025</v>
      </c>
      <c r="AS802" s="1">
        <f>IF(sum!A795="QU",sum!B795,"*")</f>
        <v/>
      </c>
      <c r="AT802" s="1" t="n"/>
      <c r="AU802" s="1">
        <f>IF(sum!A795="QU",sum!E795,"*")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2025</v>
      </c>
      <c r="BA802" s="1">
        <f>IF(sum!A795="SA",sum!B795,"*")</f>
        <v/>
      </c>
      <c r="BB802" s="1" t="n"/>
      <c r="BC802" s="1">
        <f>IF(sum!A795="SA",sum!E795,"*")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2025</v>
      </c>
      <c r="J803" s="1" t="inlineStr">
        <is>
          <t>NCAP_BND</t>
        </is>
      </c>
      <c r="K803" s="1" t="inlineStr">
        <is>
          <t>FX</t>
        </is>
      </c>
      <c r="L803" s="1" t="n">
        <v>2025</v>
      </c>
      <c r="M803" s="1">
        <f>IF(sum!A796="AT",sum!B796,"*")</f>
        <v/>
      </c>
      <c r="N803" s="1" t="n"/>
      <c r="O803" s="1">
        <f>IF(sum!A796="AT",sum!E796,"*")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2025</v>
      </c>
      <c r="U803" s="1">
        <f>IF(sum!A796="BC",sum!B796,"*")</f>
        <v/>
      </c>
      <c r="V803" s="1" t="n"/>
      <c r="W803" s="1">
        <f>IF(sum!A796="BC",sum!E796,"*")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2025</v>
      </c>
      <c r="AC803" s="1">
        <f>IF(sum!A796="MA",sum!B796,"*")</f>
        <v/>
      </c>
      <c r="AD803" s="1" t="n"/>
      <c r="AE803" s="1">
        <f>IF(sum!A796="MA",sum!E796,"*")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2025</v>
      </c>
      <c r="AK803" s="1">
        <f>IF(sum!A796="ON",sum!B796,"*")</f>
        <v/>
      </c>
      <c r="AL803" s="1" t="n"/>
      <c r="AM803" s="1">
        <f>IF(sum!A796="ON",sum!E796,"*")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2025</v>
      </c>
      <c r="AS803" s="1">
        <f>IF(sum!A796="QU",sum!B796,"*")</f>
        <v/>
      </c>
      <c r="AT803" s="1" t="n"/>
      <c r="AU803" s="1">
        <f>IF(sum!A796="QU",sum!E796,"*")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2025</v>
      </c>
      <c r="BA803" s="1">
        <f>IF(sum!A796="SA",sum!B796,"*")</f>
        <v/>
      </c>
      <c r="BB803" s="1" t="n"/>
      <c r="BC803" s="1">
        <f>IF(sum!A796="SA",sum!E796,"*")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2025</v>
      </c>
      <c r="J804" s="4" t="inlineStr">
        <is>
          <t>NCAP_BND</t>
        </is>
      </c>
      <c r="K804" s="4" t="inlineStr">
        <is>
          <t>FX</t>
        </is>
      </c>
      <c r="L804" s="4" t="n">
        <v>2025</v>
      </c>
      <c r="M804" s="1">
        <f>IF(sum!A797="AT",sum!B797,"*")</f>
        <v/>
      </c>
      <c r="N804" s="1" t="n"/>
      <c r="O804" s="1">
        <f>IF(sum!A797="AT",sum!E797,"*")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2025</v>
      </c>
      <c r="U804" s="1">
        <f>IF(sum!A797="BC",sum!B797,"*")</f>
        <v/>
      </c>
      <c r="V804" s="1" t="n"/>
      <c r="W804" s="1">
        <f>IF(sum!A797="BC",sum!E797,"*")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2025</v>
      </c>
      <c r="AC804" s="1">
        <f>IF(sum!A797="MA",sum!B797,"*")</f>
        <v/>
      </c>
      <c r="AD804" s="1" t="n"/>
      <c r="AE804" s="1">
        <f>IF(sum!A797="MA",sum!E797,"*")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2025</v>
      </c>
      <c r="AK804" s="1">
        <f>IF(sum!A797="ON",sum!B797,"*")</f>
        <v/>
      </c>
      <c r="AL804" s="1" t="n"/>
      <c r="AM804" s="1">
        <f>IF(sum!A797="ON",sum!E797,"*")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2025</v>
      </c>
      <c r="AS804" s="1">
        <f>IF(sum!A797="QU",sum!B797,"*")</f>
        <v/>
      </c>
      <c r="AT804" s="1" t="n"/>
      <c r="AU804" s="1">
        <f>IF(sum!A797="QU",sum!E797,"*")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2025</v>
      </c>
      <c r="BA804" s="1">
        <f>IF(sum!A797="SA",sum!B797,"*")</f>
        <v/>
      </c>
      <c r="BB804" s="1" t="n"/>
      <c r="BC804" s="1">
        <f>IF(sum!A797="SA",sum!E797,"*")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2025</v>
      </c>
      <c r="J805" s="1" t="inlineStr">
        <is>
          <t>NCAP_BND</t>
        </is>
      </c>
      <c r="K805" s="1" t="inlineStr">
        <is>
          <t>FX</t>
        </is>
      </c>
      <c r="L805" s="1" t="n">
        <v>2025</v>
      </c>
      <c r="M805" s="1">
        <f>IF(sum!A798="AT",sum!B798,"*")</f>
        <v/>
      </c>
      <c r="N805" s="1" t="n"/>
      <c r="O805" s="1">
        <f>IF(sum!A798="AT",sum!E798,"*")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2025</v>
      </c>
      <c r="U805" s="1">
        <f>IF(sum!A798="BC",sum!B798,"*")</f>
        <v/>
      </c>
      <c r="V805" s="1" t="n"/>
      <c r="W805" s="1">
        <f>IF(sum!A798="BC",sum!E798,"*")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2025</v>
      </c>
      <c r="AC805" s="1">
        <f>IF(sum!A798="MA",sum!B798,"*")</f>
        <v/>
      </c>
      <c r="AD805" s="1" t="n"/>
      <c r="AE805" s="1">
        <f>IF(sum!A798="MA",sum!E798,"*")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2025</v>
      </c>
      <c r="AK805" s="1">
        <f>IF(sum!A798="ON",sum!B798,"*")</f>
        <v/>
      </c>
      <c r="AL805" s="1" t="n"/>
      <c r="AM805" s="1">
        <f>IF(sum!A798="ON",sum!E798,"*")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2025</v>
      </c>
      <c r="AS805" s="1">
        <f>IF(sum!A798="QU",sum!B798,"*")</f>
        <v/>
      </c>
      <c r="AT805" s="1" t="n"/>
      <c r="AU805" s="1">
        <f>IF(sum!A798="QU",sum!E798,"*")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2025</v>
      </c>
      <c r="BA805" s="1">
        <f>IF(sum!A798="SA",sum!B798,"*")</f>
        <v/>
      </c>
      <c r="BB805" s="1" t="n"/>
      <c r="BC805" s="1">
        <f>IF(sum!A798="SA",sum!E798,"*")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2025</v>
      </c>
      <c r="J806" s="4" t="inlineStr">
        <is>
          <t>NCAP_BND</t>
        </is>
      </c>
      <c r="K806" s="4" t="inlineStr">
        <is>
          <t>FX</t>
        </is>
      </c>
      <c r="L806" s="4" t="n">
        <v>2025</v>
      </c>
      <c r="M806" s="1">
        <f>IF(sum!A799="AT",sum!B799,"*")</f>
        <v/>
      </c>
      <c r="N806" s="1" t="n"/>
      <c r="O806" s="1">
        <f>IF(sum!A799="AT",sum!E799,"*")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2025</v>
      </c>
      <c r="U806" s="1">
        <f>IF(sum!A799="BC",sum!B799,"*")</f>
        <v/>
      </c>
      <c r="V806" s="1" t="n"/>
      <c r="W806" s="1">
        <f>IF(sum!A799="BC",sum!E799,"*")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2025</v>
      </c>
      <c r="AC806" s="1">
        <f>IF(sum!A799="MA",sum!B799,"*")</f>
        <v/>
      </c>
      <c r="AD806" s="1" t="n"/>
      <c r="AE806" s="1">
        <f>IF(sum!A799="MA",sum!E799,"*")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2025</v>
      </c>
      <c r="AK806" s="1">
        <f>IF(sum!A799="ON",sum!B799,"*")</f>
        <v/>
      </c>
      <c r="AL806" s="1" t="n"/>
      <c r="AM806" s="1">
        <f>IF(sum!A799="ON",sum!E799,"*")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2025</v>
      </c>
      <c r="AS806" s="1">
        <f>IF(sum!A799="QU",sum!B799,"*")</f>
        <v/>
      </c>
      <c r="AT806" s="1" t="n"/>
      <c r="AU806" s="1">
        <f>IF(sum!A799="QU",sum!E799,"*")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2025</v>
      </c>
      <c r="BA806" s="1">
        <f>IF(sum!A799="SA",sum!B799,"*")</f>
        <v/>
      </c>
      <c r="BB806" s="1" t="n"/>
      <c r="BC806" s="1">
        <f>IF(sum!A799="SA",sum!E799,"*")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2025</v>
      </c>
      <c r="J807" s="1" t="inlineStr">
        <is>
          <t>NCAP_BND</t>
        </is>
      </c>
      <c r="K807" s="1" t="inlineStr">
        <is>
          <t>FX</t>
        </is>
      </c>
      <c r="L807" s="1" t="n">
        <v>2025</v>
      </c>
      <c r="M807" s="1">
        <f>IF(sum!A800="AT",sum!B800,"*")</f>
        <v/>
      </c>
      <c r="N807" s="1" t="n"/>
      <c r="O807" s="1">
        <f>IF(sum!A800="AT",sum!E800,"*")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2025</v>
      </c>
      <c r="U807" s="1">
        <f>IF(sum!A800="BC",sum!B800,"*")</f>
        <v/>
      </c>
      <c r="V807" s="1" t="n"/>
      <c r="W807" s="1">
        <f>IF(sum!A800="BC",sum!E800,"*")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2025</v>
      </c>
      <c r="AC807" s="1">
        <f>IF(sum!A800="MA",sum!B800,"*")</f>
        <v/>
      </c>
      <c r="AD807" s="1" t="n"/>
      <c r="AE807" s="1">
        <f>IF(sum!A800="MA",sum!E800,"*")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2025</v>
      </c>
      <c r="AK807" s="1">
        <f>IF(sum!A800="ON",sum!B800,"*")</f>
        <v/>
      </c>
      <c r="AL807" s="1" t="n"/>
      <c r="AM807" s="1">
        <f>IF(sum!A800="ON",sum!E800,"*")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2025</v>
      </c>
      <c r="AS807" s="1">
        <f>IF(sum!A800="QU",sum!B800,"*")</f>
        <v/>
      </c>
      <c r="AT807" s="1" t="n"/>
      <c r="AU807" s="1">
        <f>IF(sum!A800="QU",sum!E800,"*")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2025</v>
      </c>
      <c r="BA807" s="1">
        <f>IF(sum!A800="SA",sum!B800,"*")</f>
        <v/>
      </c>
      <c r="BB807" s="1" t="n"/>
      <c r="BC807" s="1">
        <f>IF(sum!A800="SA",sum!E800,"*")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2025</v>
      </c>
      <c r="J808" s="4" t="inlineStr">
        <is>
          <t>NCAP_BND</t>
        </is>
      </c>
      <c r="K808" s="4" t="inlineStr">
        <is>
          <t>FX</t>
        </is>
      </c>
      <c r="L808" s="4" t="n">
        <v>2025</v>
      </c>
      <c r="M808" s="1">
        <f>IF(sum!A801="AT",sum!B801,"*")</f>
        <v/>
      </c>
      <c r="N808" s="1" t="n"/>
      <c r="O808" s="1">
        <f>IF(sum!A801="AT",sum!E801,"*")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2025</v>
      </c>
      <c r="U808" s="1">
        <f>IF(sum!A801="BC",sum!B801,"*")</f>
        <v/>
      </c>
      <c r="V808" s="1" t="n"/>
      <c r="W808" s="1">
        <f>IF(sum!A801="BC",sum!E801,"*")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2025</v>
      </c>
      <c r="AC808" s="1">
        <f>IF(sum!A801="MA",sum!B801,"*")</f>
        <v/>
      </c>
      <c r="AD808" s="1" t="n"/>
      <c r="AE808" s="1">
        <f>IF(sum!A801="MA",sum!E801,"*")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2025</v>
      </c>
      <c r="AK808" s="1">
        <f>IF(sum!A801="ON",sum!B801,"*")</f>
        <v/>
      </c>
      <c r="AL808" s="1" t="n"/>
      <c r="AM808" s="1">
        <f>IF(sum!A801="ON",sum!E801,"*")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2025</v>
      </c>
      <c r="AS808" s="1">
        <f>IF(sum!A801="QU",sum!B801,"*")</f>
        <v/>
      </c>
      <c r="AT808" s="1" t="n"/>
      <c r="AU808" s="1">
        <f>IF(sum!A801="QU",sum!E801,"*")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2025</v>
      </c>
      <c r="BA808" s="1">
        <f>IF(sum!A801="SA",sum!B801,"*")</f>
        <v/>
      </c>
      <c r="BB808" s="1" t="n"/>
      <c r="BC808" s="1">
        <f>IF(sum!A801="SA",sum!E801,"*")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2025</v>
      </c>
      <c r="J809" s="1" t="inlineStr">
        <is>
          <t>NCAP_BND</t>
        </is>
      </c>
      <c r="K809" s="1" t="inlineStr">
        <is>
          <t>FX</t>
        </is>
      </c>
      <c r="L809" s="1" t="n">
        <v>2025</v>
      </c>
      <c r="M809" s="1">
        <f>IF(sum!A802="AT",sum!B802,"*")</f>
        <v/>
      </c>
      <c r="N809" s="1" t="n"/>
      <c r="O809" s="1">
        <f>IF(sum!A802="AT",sum!E802,"*")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2025</v>
      </c>
      <c r="U809" s="1">
        <f>IF(sum!A802="BC",sum!B802,"*")</f>
        <v/>
      </c>
      <c r="V809" s="1" t="n"/>
      <c r="W809" s="1">
        <f>IF(sum!A802="BC",sum!E802,"*")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2025</v>
      </c>
      <c r="AC809" s="1">
        <f>IF(sum!A802="MA",sum!B802,"*")</f>
        <v/>
      </c>
      <c r="AD809" s="1" t="n"/>
      <c r="AE809" s="1">
        <f>IF(sum!A802="MA",sum!E802,"*")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2025</v>
      </c>
      <c r="AK809" s="1">
        <f>IF(sum!A802="ON",sum!B802,"*")</f>
        <v/>
      </c>
      <c r="AL809" s="1" t="n"/>
      <c r="AM809" s="1">
        <f>IF(sum!A802="ON",sum!E802,"*")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2025</v>
      </c>
      <c r="AS809" s="1">
        <f>IF(sum!A802="QU",sum!B802,"*")</f>
        <v/>
      </c>
      <c r="AT809" s="1" t="n"/>
      <c r="AU809" s="1">
        <f>IF(sum!A802="QU",sum!E802,"*")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2025</v>
      </c>
      <c r="BA809" s="1">
        <f>IF(sum!A802="SA",sum!B802,"*")</f>
        <v/>
      </c>
      <c r="BB809" s="1" t="n"/>
      <c r="BC809" s="1">
        <f>IF(sum!A802="SA",sum!E802,"*")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2025</v>
      </c>
      <c r="J810" s="4" t="inlineStr">
        <is>
          <t>NCAP_BND</t>
        </is>
      </c>
      <c r="K810" s="4" t="inlineStr">
        <is>
          <t>FX</t>
        </is>
      </c>
      <c r="L810" s="4" t="n">
        <v>2025</v>
      </c>
      <c r="M810" s="1">
        <f>IF(sum!A803="AT",sum!B803,"*")</f>
        <v/>
      </c>
      <c r="N810" s="1" t="n"/>
      <c r="O810" s="1">
        <f>IF(sum!A803="AT",sum!E803,"*")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2025</v>
      </c>
      <c r="U810" s="1">
        <f>IF(sum!A803="BC",sum!B803,"*")</f>
        <v/>
      </c>
      <c r="V810" s="1" t="n"/>
      <c r="W810" s="1">
        <f>IF(sum!A803="BC",sum!E803,"*")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2025</v>
      </c>
      <c r="AC810" s="1">
        <f>IF(sum!A803="MA",sum!B803,"*")</f>
        <v/>
      </c>
      <c r="AD810" s="1" t="n"/>
      <c r="AE810" s="1">
        <f>IF(sum!A803="MA",sum!E803,"*")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2025</v>
      </c>
      <c r="AK810" s="1">
        <f>IF(sum!A803="ON",sum!B803,"*")</f>
        <v/>
      </c>
      <c r="AL810" s="1" t="n"/>
      <c r="AM810" s="1">
        <f>IF(sum!A803="ON",sum!E803,"*")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2025</v>
      </c>
      <c r="AS810" s="1">
        <f>IF(sum!A803="QU",sum!B803,"*")</f>
        <v/>
      </c>
      <c r="AT810" s="1" t="n"/>
      <c r="AU810" s="1">
        <f>IF(sum!A803="QU",sum!E803,"*")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2025</v>
      </c>
      <c r="BA810" s="1">
        <f>IF(sum!A803="SA",sum!B803,"*")</f>
        <v/>
      </c>
      <c r="BB810" s="1" t="n"/>
      <c r="BC810" s="1">
        <f>IF(sum!A803="SA",sum!E803,"*")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2025</v>
      </c>
      <c r="J811" s="1" t="inlineStr">
        <is>
          <t>NCAP_BND</t>
        </is>
      </c>
      <c r="K811" s="1" t="inlineStr">
        <is>
          <t>FX</t>
        </is>
      </c>
      <c r="L811" s="1" t="n">
        <v>2025</v>
      </c>
      <c r="M811" s="1">
        <f>IF(sum!A804="AT",sum!B804,"*")</f>
        <v/>
      </c>
      <c r="N811" s="1" t="n"/>
      <c r="O811" s="1">
        <f>IF(sum!A804="AT",sum!E804,"*")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2025</v>
      </c>
      <c r="U811" s="1">
        <f>IF(sum!A804="BC",sum!B804,"*")</f>
        <v/>
      </c>
      <c r="V811" s="1" t="n"/>
      <c r="W811" s="1">
        <f>IF(sum!A804="BC",sum!E804,"*")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2025</v>
      </c>
      <c r="AC811" s="1">
        <f>IF(sum!A804="MA",sum!B804,"*")</f>
        <v/>
      </c>
      <c r="AD811" s="1" t="n"/>
      <c r="AE811" s="1">
        <f>IF(sum!A804="MA",sum!E804,"*")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2025</v>
      </c>
      <c r="AK811" s="1">
        <f>IF(sum!A804="ON",sum!B804,"*")</f>
        <v/>
      </c>
      <c r="AL811" s="1" t="n"/>
      <c r="AM811" s="1">
        <f>IF(sum!A804="ON",sum!E804,"*")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2025</v>
      </c>
      <c r="AS811" s="1">
        <f>IF(sum!A804="QU",sum!B804,"*")</f>
        <v/>
      </c>
      <c r="AT811" s="1" t="n"/>
      <c r="AU811" s="1">
        <f>IF(sum!A804="QU",sum!E804,"*")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2025</v>
      </c>
      <c r="BA811" s="1">
        <f>IF(sum!A804="SA",sum!B804,"*")</f>
        <v/>
      </c>
      <c r="BB811" s="1" t="n"/>
      <c r="BC811" s="1">
        <f>IF(sum!A804="SA",sum!E804,"*")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2025</v>
      </c>
      <c r="J812" s="4" t="inlineStr">
        <is>
          <t>NCAP_BND</t>
        </is>
      </c>
      <c r="K812" s="4" t="inlineStr">
        <is>
          <t>FX</t>
        </is>
      </c>
      <c r="L812" s="4" t="n">
        <v>2025</v>
      </c>
      <c r="M812" s="1">
        <f>IF(sum!A805="AT",sum!B805,"*")</f>
        <v/>
      </c>
      <c r="N812" s="1" t="n"/>
      <c r="O812" s="1">
        <f>IF(sum!A805="AT",sum!E805,"*")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2025</v>
      </c>
      <c r="U812" s="1">
        <f>IF(sum!A805="BC",sum!B805,"*")</f>
        <v/>
      </c>
      <c r="V812" s="1" t="n"/>
      <c r="W812" s="1">
        <f>IF(sum!A805="BC",sum!E805,"*")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2025</v>
      </c>
      <c r="AC812" s="1">
        <f>IF(sum!A805="MA",sum!B805,"*")</f>
        <v/>
      </c>
      <c r="AD812" s="1" t="n"/>
      <c r="AE812" s="1">
        <f>IF(sum!A805="MA",sum!E805,"*")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2025</v>
      </c>
      <c r="AK812" s="1">
        <f>IF(sum!A805="ON",sum!B805,"*")</f>
        <v/>
      </c>
      <c r="AL812" s="1" t="n"/>
      <c r="AM812" s="1">
        <f>IF(sum!A805="ON",sum!E805,"*")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2025</v>
      </c>
      <c r="AS812" s="1">
        <f>IF(sum!A805="QU",sum!B805,"*")</f>
        <v/>
      </c>
      <c r="AT812" s="1" t="n"/>
      <c r="AU812" s="1">
        <f>IF(sum!A805="QU",sum!E805,"*")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2025</v>
      </c>
      <c r="BA812" s="1">
        <f>IF(sum!A805="SA",sum!B805,"*")</f>
        <v/>
      </c>
      <c r="BB812" s="1" t="n"/>
      <c r="BC812" s="1">
        <f>IF(sum!A805="SA",sum!E805,"*")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2025</v>
      </c>
      <c r="J813" s="1" t="inlineStr">
        <is>
          <t>NCAP_BND</t>
        </is>
      </c>
      <c r="K813" s="1" t="inlineStr">
        <is>
          <t>FX</t>
        </is>
      </c>
      <c r="L813" s="1" t="n">
        <v>2025</v>
      </c>
      <c r="M813" s="1">
        <f>IF(sum!A806="AT",sum!B806,"*")</f>
        <v/>
      </c>
      <c r="N813" s="1" t="n"/>
      <c r="O813" s="1">
        <f>IF(sum!A806="AT",sum!E806,"*")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2025</v>
      </c>
      <c r="U813" s="1">
        <f>IF(sum!A806="BC",sum!B806,"*")</f>
        <v/>
      </c>
      <c r="V813" s="1" t="n"/>
      <c r="W813" s="1">
        <f>IF(sum!A806="BC",sum!E806,"*")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2025</v>
      </c>
      <c r="AC813" s="1">
        <f>IF(sum!A806="MA",sum!B806,"*")</f>
        <v/>
      </c>
      <c r="AD813" s="1" t="n"/>
      <c r="AE813" s="1">
        <f>IF(sum!A806="MA",sum!E806,"*")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2025</v>
      </c>
      <c r="AK813" s="1">
        <f>IF(sum!A806="ON",sum!B806,"*")</f>
        <v/>
      </c>
      <c r="AL813" s="1" t="n"/>
      <c r="AM813" s="1">
        <f>IF(sum!A806="ON",sum!E806,"*")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2025</v>
      </c>
      <c r="AS813" s="1">
        <f>IF(sum!A806="QU",sum!B806,"*")</f>
        <v/>
      </c>
      <c r="AT813" s="1" t="n"/>
      <c r="AU813" s="1">
        <f>IF(sum!A806="QU",sum!E806,"*")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2025</v>
      </c>
      <c r="BA813" s="1">
        <f>IF(sum!A806="SA",sum!B806,"*")</f>
        <v/>
      </c>
      <c r="BB813" s="1" t="n"/>
      <c r="BC813" s="1">
        <f>IF(sum!A806="SA",sum!E806,"*")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2025</v>
      </c>
      <c r="J814" s="4" t="inlineStr">
        <is>
          <t>NCAP_BND</t>
        </is>
      </c>
      <c r="K814" s="4" t="inlineStr">
        <is>
          <t>FX</t>
        </is>
      </c>
      <c r="L814" s="4" t="n">
        <v>2025</v>
      </c>
      <c r="M814" s="1">
        <f>IF(sum!A807="AT",sum!B807,"*")</f>
        <v/>
      </c>
      <c r="N814" s="1" t="n"/>
      <c r="O814" s="1">
        <f>IF(sum!A807="AT",sum!E807,"*")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2025</v>
      </c>
      <c r="U814" s="1">
        <f>IF(sum!A807="BC",sum!B807,"*")</f>
        <v/>
      </c>
      <c r="V814" s="1" t="n"/>
      <c r="W814" s="1">
        <f>IF(sum!A807="BC",sum!E807,"*")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2025</v>
      </c>
      <c r="AC814" s="1">
        <f>IF(sum!A807="MA",sum!B807,"*")</f>
        <v/>
      </c>
      <c r="AD814" s="1" t="n"/>
      <c r="AE814" s="1">
        <f>IF(sum!A807="MA",sum!E807,"*")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2025</v>
      </c>
      <c r="AK814" s="1">
        <f>IF(sum!A807="ON",sum!B807,"*")</f>
        <v/>
      </c>
      <c r="AL814" s="1" t="n"/>
      <c r="AM814" s="1">
        <f>IF(sum!A807="ON",sum!E807,"*")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2025</v>
      </c>
      <c r="AS814" s="1">
        <f>IF(sum!A807="QU",sum!B807,"*")</f>
        <v/>
      </c>
      <c r="AT814" s="1" t="n"/>
      <c r="AU814" s="1">
        <f>IF(sum!A807="QU",sum!E807,"*")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2025</v>
      </c>
      <c r="BA814" s="1">
        <f>IF(sum!A807="SA",sum!B807,"*")</f>
        <v/>
      </c>
      <c r="BB814" s="1" t="n"/>
      <c r="BC814" s="1">
        <f>IF(sum!A807="SA",sum!E807,"*")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2025</v>
      </c>
      <c r="J815" s="1" t="inlineStr">
        <is>
          <t>NCAP_BND</t>
        </is>
      </c>
      <c r="K815" s="1" t="inlineStr">
        <is>
          <t>FX</t>
        </is>
      </c>
      <c r="L815" s="1" t="n">
        <v>2025</v>
      </c>
      <c r="M815" s="1">
        <f>IF(sum!A808="AT",sum!B808,"*")</f>
        <v/>
      </c>
      <c r="N815" s="1" t="n"/>
      <c r="O815" s="1">
        <f>IF(sum!A808="AT",sum!E808,"*")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2025</v>
      </c>
      <c r="U815" s="1">
        <f>IF(sum!A808="BC",sum!B808,"*")</f>
        <v/>
      </c>
      <c r="V815" s="1" t="n"/>
      <c r="W815" s="1">
        <f>IF(sum!A808="BC",sum!E808,"*")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2025</v>
      </c>
      <c r="AC815" s="1">
        <f>IF(sum!A808="MA",sum!B808,"*")</f>
        <v/>
      </c>
      <c r="AD815" s="1" t="n"/>
      <c r="AE815" s="1">
        <f>IF(sum!A808="MA",sum!E808,"*")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2025</v>
      </c>
      <c r="AK815" s="1">
        <f>IF(sum!A808="ON",sum!B808,"*")</f>
        <v/>
      </c>
      <c r="AL815" s="1" t="n"/>
      <c r="AM815" s="1">
        <f>IF(sum!A808="ON",sum!E808,"*")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2025</v>
      </c>
      <c r="AS815" s="1">
        <f>IF(sum!A808="QU",sum!B808,"*")</f>
        <v/>
      </c>
      <c r="AT815" s="1" t="n"/>
      <c r="AU815" s="1">
        <f>IF(sum!A808="QU",sum!E808,"*")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2025</v>
      </c>
      <c r="BA815" s="1">
        <f>IF(sum!A808="SA",sum!B808,"*")</f>
        <v/>
      </c>
      <c r="BB815" s="1" t="n"/>
      <c r="BC815" s="1">
        <f>IF(sum!A808="SA",sum!E808,"*")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2025</v>
      </c>
      <c r="J816" s="4" t="inlineStr">
        <is>
          <t>NCAP_BND</t>
        </is>
      </c>
      <c r="K816" s="4" t="inlineStr">
        <is>
          <t>FX</t>
        </is>
      </c>
      <c r="L816" s="4" t="n">
        <v>2025</v>
      </c>
      <c r="M816" s="1">
        <f>IF(sum!A809="AT",sum!B809,"*")</f>
        <v/>
      </c>
      <c r="N816" s="1" t="n"/>
      <c r="O816" s="1">
        <f>IF(sum!A809="AT",sum!E809,"*")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2025</v>
      </c>
      <c r="U816" s="1">
        <f>IF(sum!A809="BC",sum!B809,"*")</f>
        <v/>
      </c>
      <c r="V816" s="1" t="n"/>
      <c r="W816" s="1">
        <f>IF(sum!A809="BC",sum!E809,"*")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2025</v>
      </c>
      <c r="AC816" s="1">
        <f>IF(sum!A809="MA",sum!B809,"*")</f>
        <v/>
      </c>
      <c r="AD816" s="1" t="n"/>
      <c r="AE816" s="1">
        <f>IF(sum!A809="MA",sum!E809,"*")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2025</v>
      </c>
      <c r="AK816" s="1">
        <f>IF(sum!A809="ON",sum!B809,"*")</f>
        <v/>
      </c>
      <c r="AL816" s="1" t="n"/>
      <c r="AM816" s="1">
        <f>IF(sum!A809="ON",sum!E809,"*")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2025</v>
      </c>
      <c r="AS816" s="1">
        <f>IF(sum!A809="QU",sum!B809,"*")</f>
        <v/>
      </c>
      <c r="AT816" s="1" t="n"/>
      <c r="AU816" s="1">
        <f>IF(sum!A809="QU",sum!E809,"*")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2025</v>
      </c>
      <c r="BA816" s="1">
        <f>IF(sum!A809="SA",sum!B809,"*")</f>
        <v/>
      </c>
      <c r="BB816" s="1" t="n"/>
      <c r="BC816" s="1">
        <f>IF(sum!A809="SA",sum!E809,"*")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2025</v>
      </c>
      <c r="J817" s="1" t="inlineStr">
        <is>
          <t>NCAP_BND</t>
        </is>
      </c>
      <c r="K817" s="1" t="inlineStr">
        <is>
          <t>FX</t>
        </is>
      </c>
      <c r="L817" s="1" t="n">
        <v>2025</v>
      </c>
      <c r="M817" s="1">
        <f>IF(sum!A810="AT",sum!B810,"*")</f>
        <v/>
      </c>
      <c r="N817" s="1" t="n"/>
      <c r="O817" s="1">
        <f>IF(sum!A810="AT",sum!E810,"*")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2025</v>
      </c>
      <c r="U817" s="1">
        <f>IF(sum!A810="BC",sum!B810,"*")</f>
        <v/>
      </c>
      <c r="V817" s="1" t="n"/>
      <c r="W817" s="1">
        <f>IF(sum!A810="BC",sum!E810,"*")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2025</v>
      </c>
      <c r="AC817" s="1">
        <f>IF(sum!A810="MA",sum!B810,"*")</f>
        <v/>
      </c>
      <c r="AD817" s="1" t="n"/>
      <c r="AE817" s="1">
        <f>IF(sum!A810="MA",sum!E810,"*")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2025</v>
      </c>
      <c r="AK817" s="1">
        <f>IF(sum!A810="ON",sum!B810,"*")</f>
        <v/>
      </c>
      <c r="AL817" s="1" t="n"/>
      <c r="AM817" s="1">
        <f>IF(sum!A810="ON",sum!E810,"*")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2025</v>
      </c>
      <c r="AS817" s="1">
        <f>IF(sum!A810="QU",sum!B810,"*")</f>
        <v/>
      </c>
      <c r="AT817" s="1" t="n"/>
      <c r="AU817" s="1">
        <f>IF(sum!A810="QU",sum!E810,"*")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2025</v>
      </c>
      <c r="BA817" s="1">
        <f>IF(sum!A810="SA",sum!B810,"*")</f>
        <v/>
      </c>
      <c r="BB817" s="1" t="n"/>
      <c r="BC817" s="1">
        <f>IF(sum!A810="SA",sum!E810,"*")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2025</v>
      </c>
      <c r="J818" s="4" t="inlineStr">
        <is>
          <t>NCAP_BND</t>
        </is>
      </c>
      <c r="K818" s="4" t="inlineStr">
        <is>
          <t>FX</t>
        </is>
      </c>
      <c r="L818" s="4" t="n">
        <v>2025</v>
      </c>
      <c r="M818" s="1">
        <f>IF(sum!A811="AT",sum!B811,"*")</f>
        <v/>
      </c>
      <c r="N818" s="1" t="n"/>
      <c r="O818" s="1">
        <f>IF(sum!A811="AT",sum!E811,"*")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2025</v>
      </c>
      <c r="U818" s="1">
        <f>IF(sum!A811="BC",sum!B811,"*")</f>
        <v/>
      </c>
      <c r="V818" s="1" t="n"/>
      <c r="W818" s="1">
        <f>IF(sum!A811="BC",sum!E811,"*")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2025</v>
      </c>
      <c r="AC818" s="1">
        <f>IF(sum!A811="MA",sum!B811,"*")</f>
        <v/>
      </c>
      <c r="AD818" s="1" t="n"/>
      <c r="AE818" s="1">
        <f>IF(sum!A811="MA",sum!E811,"*")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2025</v>
      </c>
      <c r="AK818" s="1">
        <f>IF(sum!A811="ON",sum!B811,"*")</f>
        <v/>
      </c>
      <c r="AL818" s="1" t="n"/>
      <c r="AM818" s="1">
        <f>IF(sum!A811="ON",sum!E811,"*")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2025</v>
      </c>
      <c r="AS818" s="1">
        <f>IF(sum!A811="QU",sum!B811,"*")</f>
        <v/>
      </c>
      <c r="AT818" s="1" t="n"/>
      <c r="AU818" s="1">
        <f>IF(sum!A811="QU",sum!E811,"*")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2025</v>
      </c>
      <c r="BA818" s="1">
        <f>IF(sum!A811="SA",sum!B811,"*")</f>
        <v/>
      </c>
      <c r="BB818" s="1" t="n"/>
      <c r="BC818" s="1">
        <f>IF(sum!A811="SA",sum!E811,"*")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2025</v>
      </c>
      <c r="J819" s="1" t="inlineStr">
        <is>
          <t>NCAP_BND</t>
        </is>
      </c>
      <c r="K819" s="1" t="inlineStr">
        <is>
          <t>FX</t>
        </is>
      </c>
      <c r="L819" s="1" t="n">
        <v>2025</v>
      </c>
      <c r="M819" s="1">
        <f>IF(sum!A812="AT",sum!B812,"*")</f>
        <v/>
      </c>
      <c r="N819" s="1" t="n"/>
      <c r="O819" s="1">
        <f>IF(sum!A812="AT",sum!E812,"*")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2025</v>
      </c>
      <c r="U819" s="1">
        <f>IF(sum!A812="BC",sum!B812,"*")</f>
        <v/>
      </c>
      <c r="V819" s="1" t="n"/>
      <c r="W819" s="1">
        <f>IF(sum!A812="BC",sum!E812,"*")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2025</v>
      </c>
      <c r="AC819" s="1">
        <f>IF(sum!A812="MA",sum!B812,"*")</f>
        <v/>
      </c>
      <c r="AD819" s="1" t="n"/>
      <c r="AE819" s="1">
        <f>IF(sum!A812="MA",sum!E812,"*")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2025</v>
      </c>
      <c r="AK819" s="1">
        <f>IF(sum!A812="ON",sum!B812,"*")</f>
        <v/>
      </c>
      <c r="AL819" s="1" t="n"/>
      <c r="AM819" s="1">
        <f>IF(sum!A812="ON",sum!E812,"*")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2025</v>
      </c>
      <c r="AS819" s="1">
        <f>IF(sum!A812="QU",sum!B812,"*")</f>
        <v/>
      </c>
      <c r="AT819" s="1" t="n"/>
      <c r="AU819" s="1">
        <f>IF(sum!A812="QU",sum!E812,"*")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2025</v>
      </c>
      <c r="BA819" s="1">
        <f>IF(sum!A812="SA",sum!B812,"*")</f>
        <v/>
      </c>
      <c r="BB819" s="1" t="n"/>
      <c r="BC819" s="1">
        <f>IF(sum!A812="SA",sum!E812,"*")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2025</v>
      </c>
      <c r="J820" s="4" t="inlineStr">
        <is>
          <t>NCAP_BND</t>
        </is>
      </c>
      <c r="K820" s="4" t="inlineStr">
        <is>
          <t>FX</t>
        </is>
      </c>
      <c r="L820" s="4" t="n">
        <v>2025</v>
      </c>
      <c r="M820" s="1">
        <f>IF(sum!A813="AT",sum!B813,"*")</f>
        <v/>
      </c>
      <c r="N820" s="1" t="n"/>
      <c r="O820" s="1">
        <f>IF(sum!A813="AT",sum!E813,"*")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2025</v>
      </c>
      <c r="U820" s="1">
        <f>IF(sum!A813="BC",sum!B813,"*")</f>
        <v/>
      </c>
      <c r="V820" s="1" t="n"/>
      <c r="W820" s="1">
        <f>IF(sum!A813="BC",sum!E813,"*")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2025</v>
      </c>
      <c r="AC820" s="1">
        <f>IF(sum!A813="MA",sum!B813,"*")</f>
        <v/>
      </c>
      <c r="AD820" s="1" t="n"/>
      <c r="AE820" s="1">
        <f>IF(sum!A813="MA",sum!E813,"*")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2025</v>
      </c>
      <c r="AK820" s="1">
        <f>IF(sum!A813="ON",sum!B813,"*")</f>
        <v/>
      </c>
      <c r="AL820" s="1" t="n"/>
      <c r="AM820" s="1">
        <f>IF(sum!A813="ON",sum!E813,"*")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2025</v>
      </c>
      <c r="AS820" s="1">
        <f>IF(sum!A813="QU",sum!B813,"*")</f>
        <v/>
      </c>
      <c r="AT820" s="1" t="n"/>
      <c r="AU820" s="1">
        <f>IF(sum!A813="QU",sum!E813,"*")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2025</v>
      </c>
      <c r="BA820" s="1">
        <f>IF(sum!A813="SA",sum!B813,"*")</f>
        <v/>
      </c>
      <c r="BB820" s="1" t="n"/>
      <c r="BC820" s="1">
        <f>IF(sum!A813="SA",sum!E813,"*")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2025</v>
      </c>
      <c r="J821" s="1" t="inlineStr">
        <is>
          <t>NCAP_BND</t>
        </is>
      </c>
      <c r="K821" s="1" t="inlineStr">
        <is>
          <t>FX</t>
        </is>
      </c>
      <c r="L821" s="1" t="n">
        <v>2025</v>
      </c>
      <c r="M821" s="1">
        <f>IF(sum!A814="AT",sum!B814,"*")</f>
        <v/>
      </c>
      <c r="N821" s="1" t="n"/>
      <c r="O821" s="1">
        <f>IF(sum!A814="AT",sum!E814,"*")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2025</v>
      </c>
      <c r="U821" s="1">
        <f>IF(sum!A814="BC",sum!B814,"*")</f>
        <v/>
      </c>
      <c r="V821" s="1" t="n"/>
      <c r="W821" s="1">
        <f>IF(sum!A814="BC",sum!E814,"*")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2025</v>
      </c>
      <c r="AC821" s="1">
        <f>IF(sum!A814="MA",sum!B814,"*")</f>
        <v/>
      </c>
      <c r="AD821" s="1" t="n"/>
      <c r="AE821" s="1">
        <f>IF(sum!A814="MA",sum!E814,"*")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2025</v>
      </c>
      <c r="AK821" s="1">
        <f>IF(sum!A814="ON",sum!B814,"*")</f>
        <v/>
      </c>
      <c r="AL821" s="1" t="n"/>
      <c r="AM821" s="1">
        <f>IF(sum!A814="ON",sum!E814,"*")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2025</v>
      </c>
      <c r="AS821" s="1">
        <f>IF(sum!A814="QU",sum!B814,"*")</f>
        <v/>
      </c>
      <c r="AT821" s="1" t="n"/>
      <c r="AU821" s="1">
        <f>IF(sum!A814="QU",sum!E814,"*")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2025</v>
      </c>
      <c r="BA821" s="1">
        <f>IF(sum!A814="SA",sum!B814,"*")</f>
        <v/>
      </c>
      <c r="BB821" s="1" t="n"/>
      <c r="BC821" s="1">
        <f>IF(sum!A814="SA",sum!E814,"*")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2025</v>
      </c>
      <c r="J822" s="4" t="inlineStr">
        <is>
          <t>NCAP_BND</t>
        </is>
      </c>
      <c r="K822" s="4" t="inlineStr">
        <is>
          <t>FX</t>
        </is>
      </c>
      <c r="L822" s="4" t="n">
        <v>2025</v>
      </c>
      <c r="M822" s="1">
        <f>IF(sum!A815="AT",sum!B815,"*")</f>
        <v/>
      </c>
      <c r="N822" s="1" t="n"/>
      <c r="O822" s="1">
        <f>IF(sum!A815="AT",sum!E815,"*")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2025</v>
      </c>
      <c r="U822" s="1">
        <f>IF(sum!A815="BC",sum!B815,"*")</f>
        <v/>
      </c>
      <c r="V822" s="1" t="n"/>
      <c r="W822" s="1">
        <f>IF(sum!A815="BC",sum!E815,"*")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2025</v>
      </c>
      <c r="AC822" s="1">
        <f>IF(sum!A815="MA",sum!B815,"*")</f>
        <v/>
      </c>
      <c r="AD822" s="1" t="n"/>
      <c r="AE822" s="1">
        <f>IF(sum!A815="MA",sum!E815,"*")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2025</v>
      </c>
      <c r="AK822" s="1">
        <f>IF(sum!A815="ON",sum!B815,"*")</f>
        <v/>
      </c>
      <c r="AL822" s="1" t="n"/>
      <c r="AM822" s="1">
        <f>IF(sum!A815="ON",sum!E815,"*")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2025</v>
      </c>
      <c r="AS822" s="1">
        <f>IF(sum!A815="QU",sum!B815,"*")</f>
        <v/>
      </c>
      <c r="AT822" s="1" t="n"/>
      <c r="AU822" s="1">
        <f>IF(sum!A815="QU",sum!E815,"*")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2025</v>
      </c>
      <c r="BA822" s="1">
        <f>IF(sum!A815="SA",sum!B815,"*")</f>
        <v/>
      </c>
      <c r="BB822" s="1" t="n"/>
      <c r="BC822" s="1">
        <f>IF(sum!A815="SA",sum!E815,"*")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2025</v>
      </c>
      <c r="J823" s="1" t="inlineStr">
        <is>
          <t>NCAP_BND</t>
        </is>
      </c>
      <c r="K823" s="1" t="inlineStr">
        <is>
          <t>FX</t>
        </is>
      </c>
      <c r="L823" s="1" t="n">
        <v>2025</v>
      </c>
      <c r="M823" s="1">
        <f>IF(sum!A816="AT",sum!B816,"*")</f>
        <v/>
      </c>
      <c r="N823" s="1" t="n"/>
      <c r="O823" s="1">
        <f>IF(sum!A816="AT",sum!E816,"*")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2025</v>
      </c>
      <c r="U823" s="1">
        <f>IF(sum!A816="BC",sum!B816,"*")</f>
        <v/>
      </c>
      <c r="V823" s="1" t="n"/>
      <c r="W823" s="1">
        <f>IF(sum!A816="BC",sum!E816,"*")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2025</v>
      </c>
      <c r="AC823" s="1">
        <f>IF(sum!A816="MA",sum!B816,"*")</f>
        <v/>
      </c>
      <c r="AD823" s="1" t="n"/>
      <c r="AE823" s="1">
        <f>IF(sum!A816="MA",sum!E816,"*")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2025</v>
      </c>
      <c r="AK823" s="1">
        <f>IF(sum!A816="ON",sum!B816,"*")</f>
        <v/>
      </c>
      <c r="AL823" s="1" t="n"/>
      <c r="AM823" s="1">
        <f>IF(sum!A816="ON",sum!E816,"*")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2025</v>
      </c>
      <c r="AS823" s="1">
        <f>IF(sum!A816="QU",sum!B816,"*")</f>
        <v/>
      </c>
      <c r="AT823" s="1" t="n"/>
      <c r="AU823" s="1">
        <f>IF(sum!A816="QU",sum!E816,"*")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2025</v>
      </c>
      <c r="BA823" s="1">
        <f>IF(sum!A816="SA",sum!B816,"*")</f>
        <v/>
      </c>
      <c r="BB823" s="1" t="n"/>
      <c r="BC823" s="1">
        <f>IF(sum!A816="SA",sum!E816,"*")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2025</v>
      </c>
      <c r="J824" s="4" t="inlineStr">
        <is>
          <t>NCAP_BND</t>
        </is>
      </c>
      <c r="K824" s="4" t="inlineStr">
        <is>
          <t>FX</t>
        </is>
      </c>
      <c r="L824" s="4" t="n">
        <v>2025</v>
      </c>
      <c r="M824" s="1">
        <f>IF(sum!A817="AT",sum!B817,"*")</f>
        <v/>
      </c>
      <c r="N824" s="1" t="n"/>
      <c r="O824" s="1">
        <f>IF(sum!A817="AT",sum!E817,"*")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2025</v>
      </c>
      <c r="U824" s="1">
        <f>IF(sum!A817="BC",sum!B817,"*")</f>
        <v/>
      </c>
      <c r="V824" s="1" t="n"/>
      <c r="W824" s="1">
        <f>IF(sum!A817="BC",sum!E817,"*")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2025</v>
      </c>
      <c r="AC824" s="1">
        <f>IF(sum!A817="MA",sum!B817,"*")</f>
        <v/>
      </c>
      <c r="AD824" s="1" t="n"/>
      <c r="AE824" s="1">
        <f>IF(sum!A817="MA",sum!E817,"*")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2025</v>
      </c>
      <c r="AK824" s="1">
        <f>IF(sum!A817="ON",sum!B817,"*")</f>
        <v/>
      </c>
      <c r="AL824" s="1" t="n"/>
      <c r="AM824" s="1">
        <f>IF(sum!A817="ON",sum!E817,"*")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2025</v>
      </c>
      <c r="AS824" s="1">
        <f>IF(sum!A817="QU",sum!B817,"*")</f>
        <v/>
      </c>
      <c r="AT824" s="1" t="n"/>
      <c r="AU824" s="1">
        <f>IF(sum!A817="QU",sum!E817,"*")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2025</v>
      </c>
      <c r="BA824" s="1">
        <f>IF(sum!A817="SA",sum!B817,"*")</f>
        <v/>
      </c>
      <c r="BB824" s="1" t="n"/>
      <c r="BC824" s="1">
        <f>IF(sum!A817="SA",sum!E817,"*")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2025</v>
      </c>
      <c r="J825" s="1" t="inlineStr">
        <is>
          <t>NCAP_BND</t>
        </is>
      </c>
      <c r="K825" s="1" t="inlineStr">
        <is>
          <t>FX</t>
        </is>
      </c>
      <c r="L825" s="1" t="n">
        <v>2025</v>
      </c>
      <c r="M825" s="1">
        <f>IF(sum!A818="AT",sum!B818,"*")</f>
        <v/>
      </c>
      <c r="N825" s="1" t="n"/>
      <c r="O825" s="1">
        <f>IF(sum!A818="AT",sum!E818,"*")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2025</v>
      </c>
      <c r="U825" s="1">
        <f>IF(sum!A818="BC",sum!B818,"*")</f>
        <v/>
      </c>
      <c r="V825" s="1" t="n"/>
      <c r="W825" s="1">
        <f>IF(sum!A818="BC",sum!E818,"*")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2025</v>
      </c>
      <c r="AC825" s="1">
        <f>IF(sum!A818="MA",sum!B818,"*")</f>
        <v/>
      </c>
      <c r="AD825" s="1" t="n"/>
      <c r="AE825" s="1">
        <f>IF(sum!A818="MA",sum!E818,"*")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2025</v>
      </c>
      <c r="AK825" s="1">
        <f>IF(sum!A818="ON",sum!B818,"*")</f>
        <v/>
      </c>
      <c r="AL825" s="1" t="n"/>
      <c r="AM825" s="1">
        <f>IF(sum!A818="ON",sum!E818,"*")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2025</v>
      </c>
      <c r="AS825" s="1">
        <f>IF(sum!A818="QU",sum!B818,"*")</f>
        <v/>
      </c>
      <c r="AT825" s="1" t="n"/>
      <c r="AU825" s="1">
        <f>IF(sum!A818="QU",sum!E818,"*")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2025</v>
      </c>
      <c r="BA825" s="1">
        <f>IF(sum!A818="SA",sum!B818,"*")</f>
        <v/>
      </c>
      <c r="BB825" s="1" t="n"/>
      <c r="BC825" s="1">
        <f>IF(sum!A818="SA",sum!E818,"*")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2025</v>
      </c>
      <c r="J826" s="4" t="inlineStr">
        <is>
          <t>NCAP_BND</t>
        </is>
      </c>
      <c r="K826" s="4" t="inlineStr">
        <is>
          <t>FX</t>
        </is>
      </c>
      <c r="L826" s="4" t="n">
        <v>2025</v>
      </c>
      <c r="M826" s="1">
        <f>IF(sum!A819="AT",sum!B819,"*")</f>
        <v/>
      </c>
      <c r="N826" s="1" t="n"/>
      <c r="O826" s="1">
        <f>IF(sum!A819="AT",sum!E819,"*")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2025</v>
      </c>
      <c r="U826" s="1">
        <f>IF(sum!A819="BC",sum!B819,"*")</f>
        <v/>
      </c>
      <c r="V826" s="1" t="n"/>
      <c r="W826" s="1">
        <f>IF(sum!A819="BC",sum!E819,"*")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2025</v>
      </c>
      <c r="AC826" s="1">
        <f>IF(sum!A819="MA",sum!B819,"*")</f>
        <v/>
      </c>
      <c r="AD826" s="1" t="n"/>
      <c r="AE826" s="1">
        <f>IF(sum!A819="MA",sum!E819,"*")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2025</v>
      </c>
      <c r="AK826" s="1">
        <f>IF(sum!A819="ON",sum!B819,"*")</f>
        <v/>
      </c>
      <c r="AL826" s="1" t="n"/>
      <c r="AM826" s="1">
        <f>IF(sum!A819="ON",sum!E819,"*")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2025</v>
      </c>
      <c r="AS826" s="1">
        <f>IF(sum!A819="QU",sum!B819,"*")</f>
        <v/>
      </c>
      <c r="AT826" s="1" t="n"/>
      <c r="AU826" s="1">
        <f>IF(sum!A819="QU",sum!E819,"*")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2025</v>
      </c>
      <c r="BA826" s="1">
        <f>IF(sum!A819="SA",sum!B819,"*")</f>
        <v/>
      </c>
      <c r="BB826" s="1" t="n"/>
      <c r="BC826" s="1">
        <f>IF(sum!A819="SA",sum!E819,"*")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2025</v>
      </c>
      <c r="J827" s="1" t="inlineStr">
        <is>
          <t>NCAP_BND</t>
        </is>
      </c>
      <c r="K827" s="1" t="inlineStr">
        <is>
          <t>FX</t>
        </is>
      </c>
      <c r="L827" s="1" t="n">
        <v>2025</v>
      </c>
      <c r="M827" s="1">
        <f>IF(sum!A820="AT",sum!B820,"*")</f>
        <v/>
      </c>
      <c r="N827" s="1" t="n"/>
      <c r="O827" s="1">
        <f>IF(sum!A820="AT",sum!E820,"*")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2025</v>
      </c>
      <c r="U827" s="1">
        <f>IF(sum!A820="BC",sum!B820,"*")</f>
        <v/>
      </c>
      <c r="V827" s="1" t="n"/>
      <c r="W827" s="1">
        <f>IF(sum!A820="BC",sum!E820,"*")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2025</v>
      </c>
      <c r="AC827" s="1">
        <f>IF(sum!A820="MA",sum!B820,"*")</f>
        <v/>
      </c>
      <c r="AD827" s="1" t="n"/>
      <c r="AE827" s="1">
        <f>IF(sum!A820="MA",sum!E820,"*")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2025</v>
      </c>
      <c r="AK827" s="1">
        <f>IF(sum!A820="ON",sum!B820,"*")</f>
        <v/>
      </c>
      <c r="AL827" s="1" t="n"/>
      <c r="AM827" s="1">
        <f>IF(sum!A820="ON",sum!E820,"*")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2025</v>
      </c>
      <c r="AS827" s="1">
        <f>IF(sum!A820="QU",sum!B820,"*")</f>
        <v/>
      </c>
      <c r="AT827" s="1" t="n"/>
      <c r="AU827" s="1">
        <f>IF(sum!A820="QU",sum!E820,"*")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2025</v>
      </c>
      <c r="BA827" s="1">
        <f>IF(sum!A820="SA",sum!B820,"*")</f>
        <v/>
      </c>
      <c r="BB827" s="1" t="n"/>
      <c r="BC827" s="1">
        <f>IF(sum!A820="SA",sum!E820,"*")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2025</v>
      </c>
      <c r="J828" s="4" t="inlineStr">
        <is>
          <t>NCAP_BND</t>
        </is>
      </c>
      <c r="K828" s="4" t="inlineStr">
        <is>
          <t>FX</t>
        </is>
      </c>
      <c r="L828" s="4" t="n">
        <v>2025</v>
      </c>
      <c r="M828" s="1">
        <f>IF(sum!A821="AT",sum!B821,"*")</f>
        <v/>
      </c>
      <c r="N828" s="1" t="n"/>
      <c r="O828" s="1">
        <f>IF(sum!A821="AT",sum!E821,"*")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2025</v>
      </c>
      <c r="U828" s="1">
        <f>IF(sum!A821="BC",sum!B821,"*")</f>
        <v/>
      </c>
      <c r="V828" s="1" t="n"/>
      <c r="W828" s="1">
        <f>IF(sum!A821="BC",sum!E821,"*")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2025</v>
      </c>
      <c r="AC828" s="1">
        <f>IF(sum!A821="MA",sum!B821,"*")</f>
        <v/>
      </c>
      <c r="AD828" s="1" t="n"/>
      <c r="AE828" s="1">
        <f>IF(sum!A821="MA",sum!E821,"*")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2025</v>
      </c>
      <c r="AK828" s="1">
        <f>IF(sum!A821="ON",sum!B821,"*")</f>
        <v/>
      </c>
      <c r="AL828" s="1" t="n"/>
      <c r="AM828" s="1">
        <f>IF(sum!A821="ON",sum!E821,"*")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2025</v>
      </c>
      <c r="AS828" s="1">
        <f>IF(sum!A821="QU",sum!B821,"*")</f>
        <v/>
      </c>
      <c r="AT828" s="1" t="n"/>
      <c r="AU828" s="1">
        <f>IF(sum!A821="QU",sum!E821,"*")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2025</v>
      </c>
      <c r="BA828" s="1">
        <f>IF(sum!A821="SA",sum!B821,"*")</f>
        <v/>
      </c>
      <c r="BB828" s="1" t="n"/>
      <c r="BC828" s="1">
        <f>IF(sum!A821="SA",sum!E821,"*")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2025</v>
      </c>
      <c r="J829" s="1" t="inlineStr">
        <is>
          <t>NCAP_BND</t>
        </is>
      </c>
      <c r="K829" s="1" t="inlineStr">
        <is>
          <t>FX</t>
        </is>
      </c>
      <c r="L829" s="1" t="n">
        <v>2025</v>
      </c>
      <c r="M829" s="1">
        <f>IF(sum!A822="AT",sum!B822,"*")</f>
        <v/>
      </c>
      <c r="N829" s="1" t="n"/>
      <c r="O829" s="1">
        <f>IF(sum!A822="AT",sum!E822,"*")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2025</v>
      </c>
      <c r="U829" s="1">
        <f>IF(sum!A822="BC",sum!B822,"*")</f>
        <v/>
      </c>
      <c r="V829" s="1" t="n"/>
      <c r="W829" s="1">
        <f>IF(sum!A822="BC",sum!E822,"*")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2025</v>
      </c>
      <c r="AC829" s="1">
        <f>IF(sum!A822="MA",sum!B822,"*")</f>
        <v/>
      </c>
      <c r="AD829" s="1" t="n"/>
      <c r="AE829" s="1">
        <f>IF(sum!A822="MA",sum!E822,"*")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2025</v>
      </c>
      <c r="AK829" s="1">
        <f>IF(sum!A822="ON",sum!B822,"*")</f>
        <v/>
      </c>
      <c r="AL829" s="1" t="n"/>
      <c r="AM829" s="1">
        <f>IF(sum!A822="ON",sum!E822,"*")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2025</v>
      </c>
      <c r="AS829" s="1">
        <f>IF(sum!A822="QU",sum!B822,"*")</f>
        <v/>
      </c>
      <c r="AT829" s="1" t="n"/>
      <c r="AU829" s="1">
        <f>IF(sum!A822="QU",sum!E822,"*")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2025</v>
      </c>
      <c r="BA829" s="1">
        <f>IF(sum!A822="SA",sum!B822,"*")</f>
        <v/>
      </c>
      <c r="BB829" s="1" t="n"/>
      <c r="BC829" s="1">
        <f>IF(sum!A822="SA",sum!E822,"*")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2025</v>
      </c>
      <c r="J830" s="4" t="inlineStr">
        <is>
          <t>NCAP_BND</t>
        </is>
      </c>
      <c r="K830" s="4" t="inlineStr">
        <is>
          <t>FX</t>
        </is>
      </c>
      <c r="L830" s="4" t="n">
        <v>2025</v>
      </c>
      <c r="M830" s="1">
        <f>IF(sum!A823="AT",sum!B823,"*")</f>
        <v/>
      </c>
      <c r="N830" s="1" t="n"/>
      <c r="O830" s="1">
        <f>IF(sum!A823="AT",sum!E823,"*")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2025</v>
      </c>
      <c r="U830" s="1">
        <f>IF(sum!A823="BC",sum!B823,"*")</f>
        <v/>
      </c>
      <c r="V830" s="1" t="n"/>
      <c r="W830" s="1">
        <f>IF(sum!A823="BC",sum!E823,"*")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2025</v>
      </c>
      <c r="AC830" s="1">
        <f>IF(sum!A823="MA",sum!B823,"*")</f>
        <v/>
      </c>
      <c r="AD830" s="1" t="n"/>
      <c r="AE830" s="1">
        <f>IF(sum!A823="MA",sum!E823,"*")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2025</v>
      </c>
      <c r="AK830" s="1">
        <f>IF(sum!A823="ON",sum!B823,"*")</f>
        <v/>
      </c>
      <c r="AL830" s="1" t="n"/>
      <c r="AM830" s="1">
        <f>IF(sum!A823="ON",sum!E823,"*")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2025</v>
      </c>
      <c r="AS830" s="1">
        <f>IF(sum!A823="QU",sum!B823,"*")</f>
        <v/>
      </c>
      <c r="AT830" s="1" t="n"/>
      <c r="AU830" s="1">
        <f>IF(sum!A823="QU",sum!E823,"*")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2025</v>
      </c>
      <c r="BA830" s="1">
        <f>IF(sum!A823="SA",sum!B823,"*")</f>
        <v/>
      </c>
      <c r="BB830" s="1" t="n"/>
      <c r="BC830" s="1">
        <f>IF(sum!A823="SA",sum!E823,"*")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2025</v>
      </c>
      <c r="J831" s="1" t="inlineStr">
        <is>
          <t>NCAP_BND</t>
        </is>
      </c>
      <c r="K831" s="1" t="inlineStr">
        <is>
          <t>FX</t>
        </is>
      </c>
      <c r="L831" s="1" t="n">
        <v>2025</v>
      </c>
      <c r="M831" s="1">
        <f>IF(sum!A824="AT",sum!B824,"*")</f>
        <v/>
      </c>
      <c r="N831" s="1" t="n"/>
      <c r="O831" s="1">
        <f>IF(sum!A824="AT",sum!E824,"*")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2025</v>
      </c>
      <c r="U831" s="1">
        <f>IF(sum!A824="BC",sum!B824,"*")</f>
        <v/>
      </c>
      <c r="V831" s="1" t="n"/>
      <c r="W831" s="1">
        <f>IF(sum!A824="BC",sum!E824,"*")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2025</v>
      </c>
      <c r="AC831" s="1">
        <f>IF(sum!A824="MA",sum!B824,"*")</f>
        <v/>
      </c>
      <c r="AD831" s="1" t="n"/>
      <c r="AE831" s="1">
        <f>IF(sum!A824="MA",sum!E824,"*")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2025</v>
      </c>
      <c r="AK831" s="1">
        <f>IF(sum!A824="ON",sum!B824,"*")</f>
        <v/>
      </c>
      <c r="AL831" s="1" t="n"/>
      <c r="AM831" s="1">
        <f>IF(sum!A824="ON",sum!E824,"*")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2025</v>
      </c>
      <c r="AS831" s="1">
        <f>IF(sum!A824="QU",sum!B824,"*")</f>
        <v/>
      </c>
      <c r="AT831" s="1" t="n"/>
      <c r="AU831" s="1">
        <f>IF(sum!A824="QU",sum!E824,"*")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2025</v>
      </c>
      <c r="BA831" s="1">
        <f>IF(sum!A824="SA",sum!B824,"*")</f>
        <v/>
      </c>
      <c r="BB831" s="1" t="n"/>
      <c r="BC831" s="1">
        <f>IF(sum!A824="SA",sum!E824,"*")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2025</v>
      </c>
      <c r="J832" s="4" t="inlineStr">
        <is>
          <t>NCAP_BND</t>
        </is>
      </c>
      <c r="K832" s="4" t="inlineStr">
        <is>
          <t>FX</t>
        </is>
      </c>
      <c r="L832" s="4" t="n">
        <v>2025</v>
      </c>
      <c r="M832" s="1">
        <f>IF(sum!A825="AT",sum!B825,"*")</f>
        <v/>
      </c>
      <c r="N832" s="1" t="n"/>
      <c r="O832" s="1">
        <f>IF(sum!A825="AT",sum!E825,"*")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2025</v>
      </c>
      <c r="U832" s="1">
        <f>IF(sum!A825="BC",sum!B825,"*")</f>
        <v/>
      </c>
      <c r="V832" s="1" t="n"/>
      <c r="W832" s="1">
        <f>IF(sum!A825="BC",sum!E825,"*")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2025</v>
      </c>
      <c r="AC832" s="1">
        <f>IF(sum!A825="MA",sum!B825,"*")</f>
        <v/>
      </c>
      <c r="AD832" s="1" t="n"/>
      <c r="AE832" s="1">
        <f>IF(sum!A825="MA",sum!E825,"*")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2025</v>
      </c>
      <c r="AK832" s="1">
        <f>IF(sum!A825="ON",sum!B825,"*")</f>
        <v/>
      </c>
      <c r="AL832" s="1" t="n"/>
      <c r="AM832" s="1">
        <f>IF(sum!A825="ON",sum!E825,"*")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2025</v>
      </c>
      <c r="AS832" s="1">
        <f>IF(sum!A825="QU",sum!B825,"*")</f>
        <v/>
      </c>
      <c r="AT832" s="1" t="n"/>
      <c r="AU832" s="1">
        <f>IF(sum!A825="QU",sum!E825,"*")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2025</v>
      </c>
      <c r="BA832" s="1">
        <f>IF(sum!A825="SA",sum!B825,"*")</f>
        <v/>
      </c>
      <c r="BB832" s="1" t="n"/>
      <c r="BC832" s="1">
        <f>IF(sum!A825="SA",sum!E825,"*")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2025</v>
      </c>
      <c r="J833" s="1" t="inlineStr">
        <is>
          <t>NCAP_BND</t>
        </is>
      </c>
      <c r="K833" s="1" t="inlineStr">
        <is>
          <t>FX</t>
        </is>
      </c>
      <c r="L833" s="1" t="n">
        <v>2025</v>
      </c>
      <c r="M833" s="1">
        <f>IF(sum!A826="AT",sum!B826,"*")</f>
        <v/>
      </c>
      <c r="N833" s="1" t="n"/>
      <c r="O833" s="1">
        <f>IF(sum!A826="AT",sum!E826,"*")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2025</v>
      </c>
      <c r="U833" s="1">
        <f>IF(sum!A826="BC",sum!B826,"*")</f>
        <v/>
      </c>
      <c r="V833" s="1" t="n"/>
      <c r="W833" s="1">
        <f>IF(sum!A826="BC",sum!E826,"*")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2025</v>
      </c>
      <c r="AC833" s="1">
        <f>IF(sum!A826="MA",sum!B826,"*")</f>
        <v/>
      </c>
      <c r="AD833" s="1" t="n"/>
      <c r="AE833" s="1">
        <f>IF(sum!A826="MA",sum!E826,"*")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2025</v>
      </c>
      <c r="AK833" s="1">
        <f>IF(sum!A826="ON",sum!B826,"*")</f>
        <v/>
      </c>
      <c r="AL833" s="1" t="n"/>
      <c r="AM833" s="1">
        <f>IF(sum!A826="ON",sum!E826,"*")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2025</v>
      </c>
      <c r="AS833" s="1">
        <f>IF(sum!A826="QU",sum!B826,"*")</f>
        <v/>
      </c>
      <c r="AT833" s="1" t="n"/>
      <c r="AU833" s="1">
        <f>IF(sum!A826="QU",sum!E826,"*")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2025</v>
      </c>
      <c r="BA833" s="1">
        <f>IF(sum!A826="SA",sum!B826,"*")</f>
        <v/>
      </c>
      <c r="BB833" s="1" t="n"/>
      <c r="BC833" s="1">
        <f>IF(sum!A826="SA",sum!E826,"*")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2025</v>
      </c>
      <c r="J834" s="4" t="inlineStr">
        <is>
          <t>NCAP_BND</t>
        </is>
      </c>
      <c r="K834" s="4" t="inlineStr">
        <is>
          <t>FX</t>
        </is>
      </c>
      <c r="L834" s="4" t="n">
        <v>2025</v>
      </c>
      <c r="M834" s="1">
        <f>IF(sum!A827="AT",sum!B827,"*")</f>
        <v/>
      </c>
      <c r="N834" s="1" t="n"/>
      <c r="O834" s="1">
        <f>IF(sum!A827="AT",sum!E827,"*")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2025</v>
      </c>
      <c r="U834" s="1">
        <f>IF(sum!A827="BC",sum!B827,"*")</f>
        <v/>
      </c>
      <c r="V834" s="1" t="n"/>
      <c r="W834" s="1">
        <f>IF(sum!A827="BC",sum!E827,"*")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2025</v>
      </c>
      <c r="AC834" s="1">
        <f>IF(sum!A827="MA",sum!B827,"*")</f>
        <v/>
      </c>
      <c r="AD834" s="1" t="n"/>
      <c r="AE834" s="1">
        <f>IF(sum!A827="MA",sum!E827,"*")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2025</v>
      </c>
      <c r="AK834" s="1">
        <f>IF(sum!A827="ON",sum!B827,"*")</f>
        <v/>
      </c>
      <c r="AL834" s="1" t="n"/>
      <c r="AM834" s="1">
        <f>IF(sum!A827="ON",sum!E827,"*")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2025</v>
      </c>
      <c r="AS834" s="1">
        <f>IF(sum!A827="QU",sum!B827,"*")</f>
        <v/>
      </c>
      <c r="AT834" s="1" t="n"/>
      <c r="AU834" s="1">
        <f>IF(sum!A827="QU",sum!E827,"*")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2025</v>
      </c>
      <c r="BA834" s="1">
        <f>IF(sum!A827="SA",sum!B827,"*")</f>
        <v/>
      </c>
      <c r="BB834" s="1" t="n"/>
      <c r="BC834" s="1">
        <f>IF(sum!A827="SA",sum!E827,"*")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2025</v>
      </c>
      <c r="J835" s="1" t="inlineStr">
        <is>
          <t>NCAP_BND</t>
        </is>
      </c>
      <c r="K835" s="1" t="inlineStr">
        <is>
          <t>FX</t>
        </is>
      </c>
      <c r="L835" s="1" t="n">
        <v>2025</v>
      </c>
      <c r="M835" s="1">
        <f>IF(sum!A828="AT",sum!B828,"*")</f>
        <v/>
      </c>
      <c r="N835" s="1" t="n"/>
      <c r="O835" s="1">
        <f>IF(sum!A828="AT",sum!E828,"*")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2025</v>
      </c>
      <c r="U835" s="1">
        <f>IF(sum!A828="BC",sum!B828,"*")</f>
        <v/>
      </c>
      <c r="V835" s="1" t="n"/>
      <c r="W835" s="1">
        <f>IF(sum!A828="BC",sum!E828,"*")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2025</v>
      </c>
      <c r="AC835" s="1">
        <f>IF(sum!A828="MA",sum!B828,"*")</f>
        <v/>
      </c>
      <c r="AD835" s="1" t="n"/>
      <c r="AE835" s="1">
        <f>IF(sum!A828="MA",sum!E828,"*")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2025</v>
      </c>
      <c r="AK835" s="1">
        <f>IF(sum!A828="ON",sum!B828,"*")</f>
        <v/>
      </c>
      <c r="AL835" s="1" t="n"/>
      <c r="AM835" s="1">
        <f>IF(sum!A828="ON",sum!E828,"*")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2025</v>
      </c>
      <c r="AS835" s="1">
        <f>IF(sum!A828="QU",sum!B828,"*")</f>
        <v/>
      </c>
      <c r="AT835" s="1" t="n"/>
      <c r="AU835" s="1">
        <f>IF(sum!A828="QU",sum!E828,"*")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2025</v>
      </c>
      <c r="BA835" s="1">
        <f>IF(sum!A828="SA",sum!B828,"*")</f>
        <v/>
      </c>
      <c r="BB835" s="1" t="n"/>
      <c r="BC835" s="1">
        <f>IF(sum!A828="SA",sum!E828,"*")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2025</v>
      </c>
      <c r="J836" s="4" t="inlineStr">
        <is>
          <t>NCAP_BND</t>
        </is>
      </c>
      <c r="K836" s="4" t="inlineStr">
        <is>
          <t>FX</t>
        </is>
      </c>
      <c r="L836" s="4" t="n">
        <v>2025</v>
      </c>
      <c r="M836" s="1">
        <f>IF(sum!A829="AT",sum!B829,"*")</f>
        <v/>
      </c>
      <c r="N836" s="1" t="n"/>
      <c r="O836" s="1">
        <f>IF(sum!A829="AT",sum!E829,"*")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2025</v>
      </c>
      <c r="U836" s="1">
        <f>IF(sum!A829="BC",sum!B829,"*")</f>
        <v/>
      </c>
      <c r="V836" s="1" t="n"/>
      <c r="W836" s="1">
        <f>IF(sum!A829="BC",sum!E829,"*")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2025</v>
      </c>
      <c r="AC836" s="1">
        <f>IF(sum!A829="MA",sum!B829,"*")</f>
        <v/>
      </c>
      <c r="AD836" s="1" t="n"/>
      <c r="AE836" s="1">
        <f>IF(sum!A829="MA",sum!E829,"*")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2025</v>
      </c>
      <c r="AK836" s="1">
        <f>IF(sum!A829="ON",sum!B829,"*")</f>
        <v/>
      </c>
      <c r="AL836" s="1" t="n"/>
      <c r="AM836" s="1">
        <f>IF(sum!A829="ON",sum!E829,"*")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2025</v>
      </c>
      <c r="AS836" s="1">
        <f>IF(sum!A829="QU",sum!B829,"*")</f>
        <v/>
      </c>
      <c r="AT836" s="1" t="n"/>
      <c r="AU836" s="1">
        <f>IF(sum!A829="QU",sum!E829,"*")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2025</v>
      </c>
      <c r="BA836" s="1">
        <f>IF(sum!A829="SA",sum!B829,"*")</f>
        <v/>
      </c>
      <c r="BB836" s="1" t="n"/>
      <c r="BC836" s="1">
        <f>IF(sum!A829="SA",sum!E829,"*")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2025</v>
      </c>
      <c r="J837" s="1" t="inlineStr">
        <is>
          <t>NCAP_BND</t>
        </is>
      </c>
      <c r="K837" s="1" t="inlineStr">
        <is>
          <t>FX</t>
        </is>
      </c>
      <c r="L837" s="1" t="n">
        <v>2025</v>
      </c>
      <c r="M837" s="1">
        <f>IF(sum!A830="AT",sum!B830,"*")</f>
        <v/>
      </c>
      <c r="N837" s="1" t="n"/>
      <c r="O837" s="1">
        <f>IF(sum!A830="AT",sum!E830,"*")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2025</v>
      </c>
      <c r="U837" s="1">
        <f>IF(sum!A830="BC",sum!B830,"*")</f>
        <v/>
      </c>
      <c r="V837" s="1" t="n"/>
      <c r="W837" s="1">
        <f>IF(sum!A830="BC",sum!E830,"*")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2025</v>
      </c>
      <c r="AC837" s="1">
        <f>IF(sum!A830="MA",sum!B830,"*")</f>
        <v/>
      </c>
      <c r="AD837" s="1" t="n"/>
      <c r="AE837" s="1">
        <f>IF(sum!A830="MA",sum!E830,"*")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2025</v>
      </c>
      <c r="AK837" s="1">
        <f>IF(sum!A830="ON",sum!B830,"*")</f>
        <v/>
      </c>
      <c r="AL837" s="1" t="n"/>
      <c r="AM837" s="1">
        <f>IF(sum!A830="ON",sum!E830,"*")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2025</v>
      </c>
      <c r="AS837" s="1">
        <f>IF(sum!A830="QU",sum!B830,"*")</f>
        <v/>
      </c>
      <c r="AT837" s="1" t="n"/>
      <c r="AU837" s="1">
        <f>IF(sum!A830="QU",sum!E830,"*")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2025</v>
      </c>
      <c r="BA837" s="1">
        <f>IF(sum!A830="SA",sum!B830,"*")</f>
        <v/>
      </c>
      <c r="BB837" s="1" t="n"/>
      <c r="BC837" s="1">
        <f>IF(sum!A830="SA",sum!E830,"*")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2025</v>
      </c>
      <c r="J838" s="4" t="inlineStr">
        <is>
          <t>NCAP_BND</t>
        </is>
      </c>
      <c r="K838" s="4" t="inlineStr">
        <is>
          <t>FX</t>
        </is>
      </c>
      <c r="L838" s="4" t="n">
        <v>2025</v>
      </c>
      <c r="M838" s="1">
        <f>IF(sum!A831="AT",sum!B831,"*")</f>
        <v/>
      </c>
      <c r="N838" s="1" t="n"/>
      <c r="O838" s="1">
        <f>IF(sum!A831="AT",sum!E831,"*")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2025</v>
      </c>
      <c r="U838" s="1">
        <f>IF(sum!A831="BC",sum!B831,"*")</f>
        <v/>
      </c>
      <c r="V838" s="1" t="n"/>
      <c r="W838" s="1">
        <f>IF(sum!A831="BC",sum!E831,"*")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2025</v>
      </c>
      <c r="AC838" s="1">
        <f>IF(sum!A831="MA",sum!B831,"*")</f>
        <v/>
      </c>
      <c r="AD838" s="1" t="n"/>
      <c r="AE838" s="1">
        <f>IF(sum!A831="MA",sum!E831,"*")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2025</v>
      </c>
      <c r="AK838" s="1">
        <f>IF(sum!A831="ON",sum!B831,"*")</f>
        <v/>
      </c>
      <c r="AL838" s="1" t="n"/>
      <c r="AM838" s="1">
        <f>IF(sum!A831="ON",sum!E831,"*")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2025</v>
      </c>
      <c r="AS838" s="1">
        <f>IF(sum!A831="QU",sum!B831,"*")</f>
        <v/>
      </c>
      <c r="AT838" s="1" t="n"/>
      <c r="AU838" s="1">
        <f>IF(sum!A831="QU",sum!E831,"*")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2025</v>
      </c>
      <c r="BA838" s="1">
        <f>IF(sum!A831="SA",sum!B831,"*")</f>
        <v/>
      </c>
      <c r="BB838" s="1" t="n"/>
      <c r="BC838" s="1">
        <f>IF(sum!A831="SA",sum!E831,"*")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2025</v>
      </c>
      <c r="J839" s="1" t="inlineStr">
        <is>
          <t>NCAP_BND</t>
        </is>
      </c>
      <c r="K839" s="1" t="inlineStr">
        <is>
          <t>FX</t>
        </is>
      </c>
      <c r="L839" s="1" t="n">
        <v>2025</v>
      </c>
      <c r="M839" s="1">
        <f>IF(sum!A832="AT",sum!B832,"*")</f>
        <v/>
      </c>
      <c r="N839" s="1" t="n"/>
      <c r="O839" s="1">
        <f>IF(sum!A832="AT",sum!E832,"*")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2025</v>
      </c>
      <c r="U839" s="1">
        <f>IF(sum!A832="BC",sum!B832,"*")</f>
        <v/>
      </c>
      <c r="V839" s="1" t="n"/>
      <c r="W839" s="1">
        <f>IF(sum!A832="BC",sum!E832,"*")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2025</v>
      </c>
      <c r="AC839" s="1">
        <f>IF(sum!A832="MA",sum!B832,"*")</f>
        <v/>
      </c>
      <c r="AD839" s="1" t="n"/>
      <c r="AE839" s="1">
        <f>IF(sum!A832="MA",sum!E832,"*")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2025</v>
      </c>
      <c r="AK839" s="1">
        <f>IF(sum!A832="ON",sum!B832,"*")</f>
        <v/>
      </c>
      <c r="AL839" s="1" t="n"/>
      <c r="AM839" s="1">
        <f>IF(sum!A832="ON",sum!E832,"*")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2025</v>
      </c>
      <c r="AS839" s="1">
        <f>IF(sum!A832="QU",sum!B832,"*")</f>
        <v/>
      </c>
      <c r="AT839" s="1" t="n"/>
      <c r="AU839" s="1">
        <f>IF(sum!A832="QU",sum!E832,"*")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2025</v>
      </c>
      <c r="BA839" s="1">
        <f>IF(sum!A832="SA",sum!B832,"*")</f>
        <v/>
      </c>
      <c r="BB839" s="1" t="n"/>
      <c r="BC839" s="1">
        <f>IF(sum!A832="SA",sum!E832,"*")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2025</v>
      </c>
      <c r="J840" s="4" t="inlineStr">
        <is>
          <t>NCAP_BND</t>
        </is>
      </c>
      <c r="K840" s="4" t="inlineStr">
        <is>
          <t>FX</t>
        </is>
      </c>
      <c r="L840" s="4" t="n">
        <v>2025</v>
      </c>
      <c r="M840" s="1">
        <f>IF(sum!A833="AT",sum!B833,"*")</f>
        <v/>
      </c>
      <c r="N840" s="1" t="n"/>
      <c r="O840" s="1">
        <f>IF(sum!A833="AT",sum!E833,"*")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2025</v>
      </c>
      <c r="U840" s="1">
        <f>IF(sum!A833="BC",sum!B833,"*")</f>
        <v/>
      </c>
      <c r="V840" s="1" t="n"/>
      <c r="W840" s="1">
        <f>IF(sum!A833="BC",sum!E833,"*")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2025</v>
      </c>
      <c r="AC840" s="1">
        <f>IF(sum!A833="MA",sum!B833,"*")</f>
        <v/>
      </c>
      <c r="AD840" s="1" t="n"/>
      <c r="AE840" s="1">
        <f>IF(sum!A833="MA",sum!E833,"*")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2025</v>
      </c>
      <c r="AK840" s="1">
        <f>IF(sum!A833="ON",sum!B833,"*")</f>
        <v/>
      </c>
      <c r="AL840" s="1" t="n"/>
      <c r="AM840" s="1">
        <f>IF(sum!A833="ON",sum!E833,"*")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2025</v>
      </c>
      <c r="AS840" s="1">
        <f>IF(sum!A833="QU",sum!B833,"*")</f>
        <v/>
      </c>
      <c r="AT840" s="1" t="n"/>
      <c r="AU840" s="1">
        <f>IF(sum!A833="QU",sum!E833,"*")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2025</v>
      </c>
      <c r="BA840" s="1">
        <f>IF(sum!A833="SA",sum!B833,"*")</f>
        <v/>
      </c>
      <c r="BB840" s="1" t="n"/>
      <c r="BC840" s="1">
        <f>IF(sum!A833="SA",sum!E833,"*")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2025</v>
      </c>
      <c r="J841" s="1" t="inlineStr">
        <is>
          <t>NCAP_BND</t>
        </is>
      </c>
      <c r="K841" s="1" t="inlineStr">
        <is>
          <t>FX</t>
        </is>
      </c>
      <c r="L841" s="1" t="n">
        <v>2025</v>
      </c>
      <c r="M841" s="1">
        <f>IF(sum!A834="AT",sum!B834,"*")</f>
        <v/>
      </c>
      <c r="N841" s="1" t="n"/>
      <c r="O841" s="1">
        <f>IF(sum!A834="AT",sum!E834,"*")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2025</v>
      </c>
      <c r="U841" s="1">
        <f>IF(sum!A834="BC",sum!B834,"*")</f>
        <v/>
      </c>
      <c r="V841" s="1" t="n"/>
      <c r="W841" s="1">
        <f>IF(sum!A834="BC",sum!E834,"*")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2025</v>
      </c>
      <c r="AC841" s="1">
        <f>IF(sum!A834="MA",sum!B834,"*")</f>
        <v/>
      </c>
      <c r="AD841" s="1" t="n"/>
      <c r="AE841" s="1">
        <f>IF(sum!A834="MA",sum!E834,"*")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2025</v>
      </c>
      <c r="AK841" s="1">
        <f>IF(sum!A834="ON",sum!B834,"*")</f>
        <v/>
      </c>
      <c r="AL841" s="1" t="n"/>
      <c r="AM841" s="1">
        <f>IF(sum!A834="ON",sum!E834,"*")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2025</v>
      </c>
      <c r="AS841" s="1">
        <f>IF(sum!A834="QU",sum!B834,"*")</f>
        <v/>
      </c>
      <c r="AT841" s="1" t="n"/>
      <c r="AU841" s="1">
        <f>IF(sum!A834="QU",sum!E834,"*")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2025</v>
      </c>
      <c r="BA841" s="1">
        <f>IF(sum!A834="SA",sum!B834,"*")</f>
        <v/>
      </c>
      <c r="BB841" s="1" t="n"/>
      <c r="BC841" s="1">
        <f>IF(sum!A834="SA",sum!E834,"*")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2025</v>
      </c>
      <c r="J842" s="4" t="inlineStr">
        <is>
          <t>NCAP_BND</t>
        </is>
      </c>
      <c r="K842" s="4" t="inlineStr">
        <is>
          <t>FX</t>
        </is>
      </c>
      <c r="L842" s="4" t="n">
        <v>2025</v>
      </c>
      <c r="M842" s="1">
        <f>IF(sum!A835="AT",sum!B835,"*")</f>
        <v/>
      </c>
      <c r="N842" s="1" t="n"/>
      <c r="O842" s="1">
        <f>IF(sum!A835="AT",sum!E835,"*")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2025</v>
      </c>
      <c r="U842" s="1">
        <f>IF(sum!A835="BC",sum!B835,"*")</f>
        <v/>
      </c>
      <c r="V842" s="1" t="n"/>
      <c r="W842" s="1">
        <f>IF(sum!A835="BC",sum!E835,"*")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2025</v>
      </c>
      <c r="AC842" s="1">
        <f>IF(sum!A835="MA",sum!B835,"*")</f>
        <v/>
      </c>
      <c r="AD842" s="1" t="n"/>
      <c r="AE842" s="1">
        <f>IF(sum!A835="MA",sum!E835,"*")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2025</v>
      </c>
      <c r="AK842" s="1">
        <f>IF(sum!A835="ON",sum!B835,"*")</f>
        <v/>
      </c>
      <c r="AL842" s="1" t="n"/>
      <c r="AM842" s="1">
        <f>IF(sum!A835="ON",sum!E835,"*")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2025</v>
      </c>
      <c r="AS842" s="1">
        <f>IF(sum!A835="QU",sum!B835,"*")</f>
        <v/>
      </c>
      <c r="AT842" s="1" t="n"/>
      <c r="AU842" s="1">
        <f>IF(sum!A835="QU",sum!E835,"*")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2025</v>
      </c>
      <c r="BA842" s="1">
        <f>IF(sum!A835="SA",sum!B835,"*")</f>
        <v/>
      </c>
      <c r="BB842" s="1" t="n"/>
      <c r="BC842" s="1">
        <f>IF(sum!A835="SA",sum!E835,"*")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2025</v>
      </c>
      <c r="J843" s="1" t="inlineStr">
        <is>
          <t>NCAP_BND</t>
        </is>
      </c>
      <c r="K843" s="1" t="inlineStr">
        <is>
          <t>FX</t>
        </is>
      </c>
      <c r="L843" s="1" t="n">
        <v>2025</v>
      </c>
      <c r="M843" s="1">
        <f>IF(sum!A836="AT",sum!B836,"*")</f>
        <v/>
      </c>
      <c r="N843" s="1" t="n"/>
      <c r="O843" s="1">
        <f>IF(sum!A836="AT",sum!E836,"*")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2025</v>
      </c>
      <c r="U843" s="1">
        <f>IF(sum!A836="BC",sum!B836,"*")</f>
        <v/>
      </c>
      <c r="V843" s="1" t="n"/>
      <c r="W843" s="1">
        <f>IF(sum!A836="BC",sum!E836,"*")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2025</v>
      </c>
      <c r="AC843" s="1">
        <f>IF(sum!A836="MA",sum!B836,"*")</f>
        <v/>
      </c>
      <c r="AD843" s="1" t="n"/>
      <c r="AE843" s="1">
        <f>IF(sum!A836="MA",sum!E836,"*")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2025</v>
      </c>
      <c r="AK843" s="1">
        <f>IF(sum!A836="ON",sum!B836,"*")</f>
        <v/>
      </c>
      <c r="AL843" s="1" t="n"/>
      <c r="AM843" s="1">
        <f>IF(sum!A836="ON",sum!E836,"*")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2025</v>
      </c>
      <c r="AS843" s="1">
        <f>IF(sum!A836="QU",sum!B836,"*")</f>
        <v/>
      </c>
      <c r="AT843" s="1" t="n"/>
      <c r="AU843" s="1">
        <f>IF(sum!A836="QU",sum!E836,"*")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2025</v>
      </c>
      <c r="BA843" s="1">
        <f>IF(sum!A836="SA",sum!B836,"*")</f>
        <v/>
      </c>
      <c r="BB843" s="1" t="n"/>
      <c r="BC843" s="1">
        <f>IF(sum!A836="SA",sum!E836,"*")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2025</v>
      </c>
      <c r="J844" s="4" t="inlineStr">
        <is>
          <t>NCAP_BND</t>
        </is>
      </c>
      <c r="K844" s="4" t="inlineStr">
        <is>
          <t>FX</t>
        </is>
      </c>
      <c r="L844" s="4" t="n">
        <v>2025</v>
      </c>
      <c r="M844" s="1">
        <f>IF(sum!A837="AT",sum!B837,"*")</f>
        <v/>
      </c>
      <c r="N844" s="1" t="n"/>
      <c r="O844" s="1">
        <f>IF(sum!A837="AT",sum!E837,"*")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2025</v>
      </c>
      <c r="U844" s="1">
        <f>IF(sum!A837="BC",sum!B837,"*")</f>
        <v/>
      </c>
      <c r="V844" s="1" t="n"/>
      <c r="W844" s="1">
        <f>IF(sum!A837="BC",sum!E837,"*")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2025</v>
      </c>
      <c r="AC844" s="1">
        <f>IF(sum!A837="MA",sum!B837,"*")</f>
        <v/>
      </c>
      <c r="AD844" s="1" t="n"/>
      <c r="AE844" s="1">
        <f>IF(sum!A837="MA",sum!E837,"*")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2025</v>
      </c>
      <c r="AK844" s="1">
        <f>IF(sum!A837="ON",sum!B837,"*")</f>
        <v/>
      </c>
      <c r="AL844" s="1" t="n"/>
      <c r="AM844" s="1">
        <f>IF(sum!A837="ON",sum!E837,"*")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2025</v>
      </c>
      <c r="AS844" s="1">
        <f>IF(sum!A837="QU",sum!B837,"*")</f>
        <v/>
      </c>
      <c r="AT844" s="1" t="n"/>
      <c r="AU844" s="1">
        <f>IF(sum!A837="QU",sum!E837,"*")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2025</v>
      </c>
      <c r="BA844" s="1">
        <f>IF(sum!A837="SA",sum!B837,"*")</f>
        <v/>
      </c>
      <c r="BB844" s="1" t="n"/>
      <c r="BC844" s="1">
        <f>IF(sum!A837="SA",sum!E837,"*")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2025</v>
      </c>
      <c r="J845" s="1" t="inlineStr">
        <is>
          <t>NCAP_BND</t>
        </is>
      </c>
      <c r="K845" s="1" t="inlineStr">
        <is>
          <t>FX</t>
        </is>
      </c>
      <c r="L845" s="1" t="n">
        <v>2025</v>
      </c>
      <c r="M845" s="1">
        <f>IF(sum!A838="AT",sum!B838,"*")</f>
        <v/>
      </c>
      <c r="N845" s="1" t="n"/>
      <c r="O845" s="1">
        <f>IF(sum!A838="AT",sum!E838,"*")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2025</v>
      </c>
      <c r="U845" s="1">
        <f>IF(sum!A838="BC",sum!B838,"*")</f>
        <v/>
      </c>
      <c r="V845" s="1" t="n"/>
      <c r="W845" s="1">
        <f>IF(sum!A838="BC",sum!E838,"*")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2025</v>
      </c>
      <c r="AC845" s="1">
        <f>IF(sum!A838="MA",sum!B838,"*")</f>
        <v/>
      </c>
      <c r="AD845" s="1" t="n"/>
      <c r="AE845" s="1">
        <f>IF(sum!A838="MA",sum!E838,"*")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2025</v>
      </c>
      <c r="AK845" s="1">
        <f>IF(sum!A838="ON",sum!B838,"*")</f>
        <v/>
      </c>
      <c r="AL845" s="1" t="n"/>
      <c r="AM845" s="1">
        <f>IF(sum!A838="ON",sum!E838,"*")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2025</v>
      </c>
      <c r="AS845" s="1">
        <f>IF(sum!A838="QU",sum!B838,"*")</f>
        <v/>
      </c>
      <c r="AT845" s="1" t="n"/>
      <c r="AU845" s="1">
        <f>IF(sum!A838="QU",sum!E838,"*")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2025</v>
      </c>
      <c r="BA845" s="1">
        <f>IF(sum!A838="SA",sum!B838,"*")</f>
        <v/>
      </c>
      <c r="BB845" s="1" t="n"/>
      <c r="BC845" s="1">
        <f>IF(sum!A838="SA",sum!E838,"*")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2025</v>
      </c>
      <c r="J846" s="4" t="inlineStr">
        <is>
          <t>NCAP_BND</t>
        </is>
      </c>
      <c r="K846" s="4" t="inlineStr">
        <is>
          <t>FX</t>
        </is>
      </c>
      <c r="L846" s="4" t="n">
        <v>2025</v>
      </c>
      <c r="M846" s="1">
        <f>IF(sum!A839="AT",sum!B839,"*")</f>
        <v/>
      </c>
      <c r="N846" s="1" t="n"/>
      <c r="O846" s="1">
        <f>IF(sum!A839="AT",sum!E839,"*")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2025</v>
      </c>
      <c r="U846" s="1">
        <f>IF(sum!A839="BC",sum!B839,"*")</f>
        <v/>
      </c>
      <c r="V846" s="1" t="n"/>
      <c r="W846" s="1">
        <f>IF(sum!A839="BC",sum!E839,"*")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2025</v>
      </c>
      <c r="AC846" s="1">
        <f>IF(sum!A839="MA",sum!B839,"*")</f>
        <v/>
      </c>
      <c r="AD846" s="1" t="n"/>
      <c r="AE846" s="1">
        <f>IF(sum!A839="MA",sum!E839,"*")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2025</v>
      </c>
      <c r="AK846" s="1">
        <f>IF(sum!A839="ON",sum!B839,"*")</f>
        <v/>
      </c>
      <c r="AL846" s="1" t="n"/>
      <c r="AM846" s="1">
        <f>IF(sum!A839="ON",sum!E839,"*")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2025</v>
      </c>
      <c r="AS846" s="1">
        <f>IF(sum!A839="QU",sum!B839,"*")</f>
        <v/>
      </c>
      <c r="AT846" s="1" t="n"/>
      <c r="AU846" s="1">
        <f>IF(sum!A839="QU",sum!E839,"*")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2025</v>
      </c>
      <c r="BA846" s="1">
        <f>IF(sum!A839="SA",sum!B839,"*")</f>
        <v/>
      </c>
      <c r="BB846" s="1" t="n"/>
      <c r="BC846" s="1">
        <f>IF(sum!A839="SA",sum!E839,"*")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2025</v>
      </c>
      <c r="J847" s="1" t="inlineStr">
        <is>
          <t>NCAP_BND</t>
        </is>
      </c>
      <c r="K847" s="1" t="inlineStr">
        <is>
          <t>FX</t>
        </is>
      </c>
      <c r="L847" s="1" t="n">
        <v>2025</v>
      </c>
      <c r="M847" s="1">
        <f>IF(sum!A840="AT",sum!B840,"*")</f>
        <v/>
      </c>
      <c r="N847" s="1" t="n"/>
      <c r="O847" s="1">
        <f>IF(sum!A840="AT",sum!E840,"*")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2025</v>
      </c>
      <c r="U847" s="1">
        <f>IF(sum!A840="BC",sum!B840,"*")</f>
        <v/>
      </c>
      <c r="V847" s="1" t="n"/>
      <c r="W847" s="1">
        <f>IF(sum!A840="BC",sum!E840,"*")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2025</v>
      </c>
      <c r="AC847" s="1">
        <f>IF(sum!A840="MA",sum!B840,"*")</f>
        <v/>
      </c>
      <c r="AD847" s="1" t="n"/>
      <c r="AE847" s="1">
        <f>IF(sum!A840="MA",sum!E840,"*")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2025</v>
      </c>
      <c r="AK847" s="1">
        <f>IF(sum!A840="ON",sum!B840,"*")</f>
        <v/>
      </c>
      <c r="AL847" s="1" t="n"/>
      <c r="AM847" s="1">
        <f>IF(sum!A840="ON",sum!E840,"*")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2025</v>
      </c>
      <c r="AS847" s="1">
        <f>IF(sum!A840="QU",sum!B840,"*")</f>
        <v/>
      </c>
      <c r="AT847" s="1" t="n"/>
      <c r="AU847" s="1">
        <f>IF(sum!A840="QU",sum!E840,"*")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2025</v>
      </c>
      <c r="BA847" s="1">
        <f>IF(sum!A840="SA",sum!B840,"*")</f>
        <v/>
      </c>
      <c r="BB847" s="1" t="n"/>
      <c r="BC847" s="1">
        <f>IF(sum!A840="SA",sum!E840,"*")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2025</v>
      </c>
      <c r="J848" s="4" t="inlineStr">
        <is>
          <t>NCAP_BND</t>
        </is>
      </c>
      <c r="K848" s="4" t="inlineStr">
        <is>
          <t>FX</t>
        </is>
      </c>
      <c r="L848" s="4" t="n">
        <v>2025</v>
      </c>
      <c r="M848" s="1">
        <f>IF(sum!A841="AT",sum!B841,"*")</f>
        <v/>
      </c>
      <c r="N848" s="1" t="n"/>
      <c r="O848" s="1">
        <f>IF(sum!A841="AT",sum!E841,"*")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2025</v>
      </c>
      <c r="U848" s="1">
        <f>IF(sum!A841="BC",sum!B841,"*")</f>
        <v/>
      </c>
      <c r="V848" s="1" t="n"/>
      <c r="W848" s="1">
        <f>IF(sum!A841="BC",sum!E841,"*")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2025</v>
      </c>
      <c r="AC848" s="1">
        <f>IF(sum!A841="MA",sum!B841,"*")</f>
        <v/>
      </c>
      <c r="AD848" s="1" t="n"/>
      <c r="AE848" s="1">
        <f>IF(sum!A841="MA",sum!E841,"*")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2025</v>
      </c>
      <c r="AK848" s="1">
        <f>IF(sum!A841="ON",sum!B841,"*")</f>
        <v/>
      </c>
      <c r="AL848" s="1" t="n"/>
      <c r="AM848" s="1">
        <f>IF(sum!A841="ON",sum!E841,"*")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2025</v>
      </c>
      <c r="AS848" s="1">
        <f>IF(sum!A841="QU",sum!B841,"*")</f>
        <v/>
      </c>
      <c r="AT848" s="1" t="n"/>
      <c r="AU848" s="1">
        <f>IF(sum!A841="QU",sum!E841,"*")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2025</v>
      </c>
      <c r="BA848" s="1">
        <f>IF(sum!A841="SA",sum!B841,"*")</f>
        <v/>
      </c>
      <c r="BB848" s="1" t="n"/>
      <c r="BC848" s="1">
        <f>IF(sum!A841="SA",sum!E841,"*")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2025</v>
      </c>
      <c r="J849" s="1" t="inlineStr">
        <is>
          <t>NCAP_BND</t>
        </is>
      </c>
      <c r="K849" s="1" t="inlineStr">
        <is>
          <t>FX</t>
        </is>
      </c>
      <c r="L849" s="1" t="n">
        <v>2025</v>
      </c>
      <c r="M849" s="1">
        <f>IF(sum!A842="AT",sum!B842,"*")</f>
        <v/>
      </c>
      <c r="N849" s="1" t="n"/>
      <c r="O849" s="1">
        <f>IF(sum!A842="AT",sum!E842,"*")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2025</v>
      </c>
      <c r="U849" s="1">
        <f>IF(sum!A842="BC",sum!B842,"*")</f>
        <v/>
      </c>
      <c r="V849" s="1" t="n"/>
      <c r="W849" s="1">
        <f>IF(sum!A842="BC",sum!E842,"*")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2025</v>
      </c>
      <c r="AC849" s="1">
        <f>IF(sum!A842="MA",sum!B842,"*")</f>
        <v/>
      </c>
      <c r="AD849" s="1" t="n"/>
      <c r="AE849" s="1">
        <f>IF(sum!A842="MA",sum!E842,"*")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2025</v>
      </c>
      <c r="AK849" s="1">
        <f>IF(sum!A842="ON",sum!B842,"*")</f>
        <v/>
      </c>
      <c r="AL849" s="1" t="n"/>
      <c r="AM849" s="1">
        <f>IF(sum!A842="ON",sum!E842,"*")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2025</v>
      </c>
      <c r="AS849" s="1">
        <f>IF(sum!A842="QU",sum!B842,"*")</f>
        <v/>
      </c>
      <c r="AT849" s="1" t="n"/>
      <c r="AU849" s="1">
        <f>IF(sum!A842="QU",sum!E842,"*")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2025</v>
      </c>
      <c r="BA849" s="1">
        <f>IF(sum!A842="SA",sum!B842,"*")</f>
        <v/>
      </c>
      <c r="BB849" s="1" t="n"/>
      <c r="BC849" s="1">
        <f>IF(sum!A842="SA",sum!E842,"*")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2025</v>
      </c>
      <c r="J850" s="4" t="inlineStr">
        <is>
          <t>NCAP_BND</t>
        </is>
      </c>
      <c r="K850" s="4" t="inlineStr">
        <is>
          <t>FX</t>
        </is>
      </c>
      <c r="L850" s="4" t="n">
        <v>2025</v>
      </c>
      <c r="M850" s="1">
        <f>IF(sum!A843="AT",sum!B843,"*")</f>
        <v/>
      </c>
      <c r="N850" s="1" t="n"/>
      <c r="O850" s="1">
        <f>IF(sum!A843="AT",sum!E843,"*")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2025</v>
      </c>
      <c r="U850" s="1">
        <f>IF(sum!A843="BC",sum!B843,"*")</f>
        <v/>
      </c>
      <c r="V850" s="1" t="n"/>
      <c r="W850" s="1">
        <f>IF(sum!A843="BC",sum!E843,"*")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2025</v>
      </c>
      <c r="AC850" s="1">
        <f>IF(sum!A843="MA",sum!B843,"*")</f>
        <v/>
      </c>
      <c r="AD850" s="1" t="n"/>
      <c r="AE850" s="1">
        <f>IF(sum!A843="MA",sum!E843,"*")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2025</v>
      </c>
      <c r="AK850" s="1">
        <f>IF(sum!A843="ON",sum!B843,"*")</f>
        <v/>
      </c>
      <c r="AL850" s="1" t="n"/>
      <c r="AM850" s="1">
        <f>IF(sum!A843="ON",sum!E843,"*")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2025</v>
      </c>
      <c r="AS850" s="1">
        <f>IF(sum!A843="QU",sum!B843,"*")</f>
        <v/>
      </c>
      <c r="AT850" s="1" t="n"/>
      <c r="AU850" s="1">
        <f>IF(sum!A843="QU",sum!E843,"*")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2025</v>
      </c>
      <c r="BA850" s="1">
        <f>IF(sum!A843="SA",sum!B843,"*")</f>
        <v/>
      </c>
      <c r="BB850" s="1" t="n"/>
      <c r="BC850" s="1">
        <f>IF(sum!A843="SA",sum!E843,"*")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2025</v>
      </c>
      <c r="J851" s="1" t="inlineStr">
        <is>
          <t>NCAP_BND</t>
        </is>
      </c>
      <c r="K851" s="1" t="inlineStr">
        <is>
          <t>FX</t>
        </is>
      </c>
      <c r="L851" s="1" t="n">
        <v>2025</v>
      </c>
      <c r="M851" s="1">
        <f>IF(sum!A844="AT",sum!B844,"*")</f>
        <v/>
      </c>
      <c r="N851" s="1" t="n"/>
      <c r="O851" s="1">
        <f>IF(sum!A844="AT",sum!E844,"*")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2025</v>
      </c>
      <c r="U851" s="1">
        <f>IF(sum!A844="BC",sum!B844,"*")</f>
        <v/>
      </c>
      <c r="V851" s="1" t="n"/>
      <c r="W851" s="1">
        <f>IF(sum!A844="BC",sum!E844,"*")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2025</v>
      </c>
      <c r="AC851" s="1">
        <f>IF(sum!A844="MA",sum!B844,"*")</f>
        <v/>
      </c>
      <c r="AD851" s="1" t="n"/>
      <c r="AE851" s="1">
        <f>IF(sum!A844="MA",sum!E844,"*")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2025</v>
      </c>
      <c r="AK851" s="1">
        <f>IF(sum!A844="ON",sum!B844,"*")</f>
        <v/>
      </c>
      <c r="AL851" s="1" t="n"/>
      <c r="AM851" s="1">
        <f>IF(sum!A844="ON",sum!E844,"*")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2025</v>
      </c>
      <c r="AS851" s="1">
        <f>IF(sum!A844="QU",sum!B844,"*")</f>
        <v/>
      </c>
      <c r="AT851" s="1" t="n"/>
      <c r="AU851" s="1">
        <f>IF(sum!A844="QU",sum!E844,"*")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2025</v>
      </c>
      <c r="BA851" s="1">
        <f>IF(sum!A844="SA",sum!B844,"*")</f>
        <v/>
      </c>
      <c r="BB851" s="1" t="n"/>
      <c r="BC851" s="1">
        <f>IF(sum!A844="SA",sum!E844,"*")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2025</v>
      </c>
      <c r="J852" s="4" t="inlineStr">
        <is>
          <t>NCAP_BND</t>
        </is>
      </c>
      <c r="K852" s="4" t="inlineStr">
        <is>
          <t>FX</t>
        </is>
      </c>
      <c r="L852" s="4" t="n">
        <v>2025</v>
      </c>
      <c r="M852" s="1">
        <f>IF(sum!A845="AT",sum!B845,"*")</f>
        <v/>
      </c>
      <c r="N852" s="1" t="n"/>
      <c r="O852" s="1">
        <f>IF(sum!A845="AT",sum!E845,"*")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2025</v>
      </c>
      <c r="U852" s="1">
        <f>IF(sum!A845="BC",sum!B845,"*")</f>
        <v/>
      </c>
      <c r="V852" s="1" t="n"/>
      <c r="W852" s="1">
        <f>IF(sum!A845="BC",sum!E845,"*")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2025</v>
      </c>
      <c r="AC852" s="1">
        <f>IF(sum!A845="MA",sum!B845,"*")</f>
        <v/>
      </c>
      <c r="AD852" s="1" t="n"/>
      <c r="AE852" s="1">
        <f>IF(sum!A845="MA",sum!E845,"*")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2025</v>
      </c>
      <c r="AK852" s="1">
        <f>IF(sum!A845="ON",sum!B845,"*")</f>
        <v/>
      </c>
      <c r="AL852" s="1" t="n"/>
      <c r="AM852" s="1">
        <f>IF(sum!A845="ON",sum!E845,"*")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2025</v>
      </c>
      <c r="AS852" s="1">
        <f>IF(sum!A845="QU",sum!B845,"*")</f>
        <v/>
      </c>
      <c r="AT852" s="1" t="n"/>
      <c r="AU852" s="1">
        <f>IF(sum!A845="QU",sum!E845,"*")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2025</v>
      </c>
      <c r="BA852" s="1">
        <f>IF(sum!A845="SA",sum!B845,"*")</f>
        <v/>
      </c>
      <c r="BB852" s="1" t="n"/>
      <c r="BC852" s="1">
        <f>IF(sum!A845="SA",sum!E845,"*")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2025</v>
      </c>
      <c r="J853" s="1" t="inlineStr">
        <is>
          <t>NCAP_BND</t>
        </is>
      </c>
      <c r="K853" s="1" t="inlineStr">
        <is>
          <t>FX</t>
        </is>
      </c>
      <c r="L853" s="1" t="n">
        <v>2025</v>
      </c>
      <c r="M853" s="1">
        <f>IF(sum!A846="AT",sum!B846,"*")</f>
        <v/>
      </c>
      <c r="N853" s="1" t="n"/>
      <c r="O853" s="1">
        <f>IF(sum!A846="AT",sum!E846,"*")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2025</v>
      </c>
      <c r="U853" s="1">
        <f>IF(sum!A846="BC",sum!B846,"*")</f>
        <v/>
      </c>
      <c r="V853" s="1" t="n"/>
      <c r="W853" s="1">
        <f>IF(sum!A846="BC",sum!E846,"*")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2025</v>
      </c>
      <c r="AC853" s="1">
        <f>IF(sum!A846="MA",sum!B846,"*")</f>
        <v/>
      </c>
      <c r="AD853" s="1" t="n"/>
      <c r="AE853" s="1">
        <f>IF(sum!A846="MA",sum!E846,"*")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2025</v>
      </c>
      <c r="AK853" s="1">
        <f>IF(sum!A846="ON",sum!B846,"*")</f>
        <v/>
      </c>
      <c r="AL853" s="1" t="n"/>
      <c r="AM853" s="1">
        <f>IF(sum!A846="ON",sum!E846,"*")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2025</v>
      </c>
      <c r="AS853" s="1">
        <f>IF(sum!A846="QU",sum!B846,"*")</f>
        <v/>
      </c>
      <c r="AT853" s="1" t="n"/>
      <c r="AU853" s="1">
        <f>IF(sum!A846="QU",sum!E846,"*")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2025</v>
      </c>
      <c r="BA853" s="1">
        <f>IF(sum!A846="SA",sum!B846,"*")</f>
        <v/>
      </c>
      <c r="BB853" s="1" t="n"/>
      <c r="BC853" s="1">
        <f>IF(sum!A846="SA",sum!E846,"*")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2025</v>
      </c>
      <c r="J854" s="4" t="inlineStr">
        <is>
          <t>NCAP_BND</t>
        </is>
      </c>
      <c r="K854" s="4" t="inlineStr">
        <is>
          <t>FX</t>
        </is>
      </c>
      <c r="L854" s="4" t="n">
        <v>2025</v>
      </c>
      <c r="M854" s="1">
        <f>IF(sum!A847="AT",sum!B847,"*")</f>
        <v/>
      </c>
      <c r="N854" s="1" t="n"/>
      <c r="O854" s="1">
        <f>IF(sum!A847="AT",sum!E847,"*")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2025</v>
      </c>
      <c r="U854" s="1">
        <f>IF(sum!A847="BC",sum!B847,"*")</f>
        <v/>
      </c>
      <c r="V854" s="1" t="n"/>
      <c r="W854" s="1">
        <f>IF(sum!A847="BC",sum!E847,"*")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2025</v>
      </c>
      <c r="AC854" s="1">
        <f>IF(sum!A847="MA",sum!B847,"*")</f>
        <v/>
      </c>
      <c r="AD854" s="1" t="n"/>
      <c r="AE854" s="1">
        <f>IF(sum!A847="MA",sum!E847,"*")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2025</v>
      </c>
      <c r="AK854" s="1">
        <f>IF(sum!A847="ON",sum!B847,"*")</f>
        <v/>
      </c>
      <c r="AL854" s="1" t="n"/>
      <c r="AM854" s="1">
        <f>IF(sum!A847="ON",sum!E847,"*")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2025</v>
      </c>
      <c r="AS854" s="1">
        <f>IF(sum!A847="QU",sum!B847,"*")</f>
        <v/>
      </c>
      <c r="AT854" s="1" t="n"/>
      <c r="AU854" s="1">
        <f>IF(sum!A847="QU",sum!E847,"*")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2025</v>
      </c>
      <c r="BA854" s="1">
        <f>IF(sum!A847="SA",sum!B847,"*")</f>
        <v/>
      </c>
      <c r="BB854" s="1" t="n"/>
      <c r="BC854" s="1">
        <f>IF(sum!A847="SA",sum!E847,"*")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2025</v>
      </c>
      <c r="J855" s="1" t="inlineStr">
        <is>
          <t>NCAP_BND</t>
        </is>
      </c>
      <c r="K855" s="1" t="inlineStr">
        <is>
          <t>FX</t>
        </is>
      </c>
      <c r="L855" s="1" t="n">
        <v>2025</v>
      </c>
      <c r="M855" s="1">
        <f>IF(sum!A848="AT",sum!B848,"*")</f>
        <v/>
      </c>
      <c r="N855" s="1" t="n"/>
      <c r="O855" s="1">
        <f>IF(sum!A848="AT",sum!E848,"*")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2025</v>
      </c>
      <c r="U855" s="1">
        <f>IF(sum!A848="BC",sum!B848,"*")</f>
        <v/>
      </c>
      <c r="V855" s="1" t="n"/>
      <c r="W855" s="1">
        <f>IF(sum!A848="BC",sum!E848,"*")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2025</v>
      </c>
      <c r="AC855" s="1">
        <f>IF(sum!A848="MA",sum!B848,"*")</f>
        <v/>
      </c>
      <c r="AD855" s="1" t="n"/>
      <c r="AE855" s="1">
        <f>IF(sum!A848="MA",sum!E848,"*")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2025</v>
      </c>
      <c r="AK855" s="1">
        <f>IF(sum!A848="ON",sum!B848,"*")</f>
        <v/>
      </c>
      <c r="AL855" s="1" t="n"/>
      <c r="AM855" s="1">
        <f>IF(sum!A848="ON",sum!E848,"*")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2025</v>
      </c>
      <c r="AS855" s="1">
        <f>IF(sum!A848="QU",sum!B848,"*")</f>
        <v/>
      </c>
      <c r="AT855" s="1" t="n"/>
      <c r="AU855" s="1">
        <f>IF(sum!A848="QU",sum!E848,"*")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2025</v>
      </c>
      <c r="BA855" s="1">
        <f>IF(sum!A848="SA",sum!B848,"*")</f>
        <v/>
      </c>
      <c r="BB855" s="1" t="n"/>
      <c r="BC855" s="1">
        <f>IF(sum!A848="SA",sum!E848,"*")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2025</v>
      </c>
      <c r="J856" s="4" t="inlineStr">
        <is>
          <t>NCAP_BND</t>
        </is>
      </c>
      <c r="K856" s="4" t="inlineStr">
        <is>
          <t>FX</t>
        </is>
      </c>
      <c r="L856" s="4" t="n">
        <v>2025</v>
      </c>
      <c r="M856" s="1">
        <f>IF(sum!A849="AT",sum!B849,"*")</f>
        <v/>
      </c>
      <c r="N856" s="1" t="n"/>
      <c r="O856" s="1">
        <f>IF(sum!A849="AT",sum!E849,"*")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2025</v>
      </c>
      <c r="U856" s="1">
        <f>IF(sum!A849="BC",sum!B849,"*")</f>
        <v/>
      </c>
      <c r="V856" s="1" t="n"/>
      <c r="W856" s="1">
        <f>IF(sum!A849="BC",sum!E849,"*")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2025</v>
      </c>
      <c r="AC856" s="1">
        <f>IF(sum!A849="MA",sum!B849,"*")</f>
        <v/>
      </c>
      <c r="AD856" s="1" t="n"/>
      <c r="AE856" s="1">
        <f>IF(sum!A849="MA",sum!E849,"*")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2025</v>
      </c>
      <c r="AK856" s="1">
        <f>IF(sum!A849="ON",sum!B849,"*")</f>
        <v/>
      </c>
      <c r="AL856" s="1" t="n"/>
      <c r="AM856" s="1">
        <f>IF(sum!A849="ON",sum!E849,"*")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2025</v>
      </c>
      <c r="AS856" s="1">
        <f>IF(sum!A849="QU",sum!B849,"*")</f>
        <v/>
      </c>
      <c r="AT856" s="1" t="n"/>
      <c r="AU856" s="1">
        <f>IF(sum!A849="QU",sum!E849,"*")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2025</v>
      </c>
      <c r="BA856" s="1">
        <f>IF(sum!A849="SA",sum!B849,"*")</f>
        <v/>
      </c>
      <c r="BB856" s="1" t="n"/>
      <c r="BC856" s="1">
        <f>IF(sum!A849="SA",sum!E849,"*")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2025</v>
      </c>
      <c r="J857" s="1" t="inlineStr">
        <is>
          <t>NCAP_BND</t>
        </is>
      </c>
      <c r="K857" s="1" t="inlineStr">
        <is>
          <t>FX</t>
        </is>
      </c>
      <c r="L857" s="1" t="n">
        <v>2025</v>
      </c>
      <c r="M857" s="1">
        <f>IF(sum!A850="AT",sum!B850,"*")</f>
        <v/>
      </c>
      <c r="N857" s="1" t="n"/>
      <c r="O857" s="1">
        <f>IF(sum!A850="AT",sum!E850,"*")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2025</v>
      </c>
      <c r="U857" s="1">
        <f>IF(sum!A850="BC",sum!B850,"*")</f>
        <v/>
      </c>
      <c r="V857" s="1" t="n"/>
      <c r="W857" s="1">
        <f>IF(sum!A850="BC",sum!E850,"*")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2025</v>
      </c>
      <c r="AC857" s="1">
        <f>IF(sum!A850="MA",sum!B850,"*")</f>
        <v/>
      </c>
      <c r="AD857" s="1" t="n"/>
      <c r="AE857" s="1">
        <f>IF(sum!A850="MA",sum!E850,"*")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2025</v>
      </c>
      <c r="AK857" s="1">
        <f>IF(sum!A850="ON",sum!B850,"*")</f>
        <v/>
      </c>
      <c r="AL857" s="1" t="n"/>
      <c r="AM857" s="1">
        <f>IF(sum!A850="ON",sum!E850,"*")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2025</v>
      </c>
      <c r="AS857" s="1">
        <f>IF(sum!A850="QU",sum!B850,"*")</f>
        <v/>
      </c>
      <c r="AT857" s="1" t="n"/>
      <c r="AU857" s="1">
        <f>IF(sum!A850="QU",sum!E850,"*")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2025</v>
      </c>
      <c r="BA857" s="1">
        <f>IF(sum!A850="SA",sum!B850,"*")</f>
        <v/>
      </c>
      <c r="BB857" s="1" t="n"/>
      <c r="BC857" s="1">
        <f>IF(sum!A850="SA",sum!E850,"*")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2025</v>
      </c>
      <c r="J858" s="4" t="inlineStr">
        <is>
          <t>NCAP_BND</t>
        </is>
      </c>
      <c r="K858" s="4" t="inlineStr">
        <is>
          <t>FX</t>
        </is>
      </c>
      <c r="L858" s="4" t="n">
        <v>2025</v>
      </c>
      <c r="M858" s="1">
        <f>IF(sum!A851="AT",sum!B851,"*")</f>
        <v/>
      </c>
      <c r="N858" s="1" t="n"/>
      <c r="O858" s="1">
        <f>IF(sum!A851="AT",sum!E851,"*")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2025</v>
      </c>
      <c r="U858" s="1">
        <f>IF(sum!A851="BC",sum!B851,"*")</f>
        <v/>
      </c>
      <c r="V858" s="1" t="n"/>
      <c r="W858" s="1">
        <f>IF(sum!A851="BC",sum!E851,"*")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2025</v>
      </c>
      <c r="AC858" s="1">
        <f>IF(sum!A851="MA",sum!B851,"*")</f>
        <v/>
      </c>
      <c r="AD858" s="1" t="n"/>
      <c r="AE858" s="1">
        <f>IF(sum!A851="MA",sum!E851,"*")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2025</v>
      </c>
      <c r="AK858" s="1">
        <f>IF(sum!A851="ON",sum!B851,"*")</f>
        <v/>
      </c>
      <c r="AL858" s="1" t="n"/>
      <c r="AM858" s="1">
        <f>IF(sum!A851="ON",sum!E851,"*")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2025</v>
      </c>
      <c r="AS858" s="1">
        <f>IF(sum!A851="QU",sum!B851,"*")</f>
        <v/>
      </c>
      <c r="AT858" s="1" t="n"/>
      <c r="AU858" s="1">
        <f>IF(sum!A851="QU",sum!E851,"*")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2025</v>
      </c>
      <c r="BA858" s="1">
        <f>IF(sum!A851="SA",sum!B851,"*")</f>
        <v/>
      </c>
      <c r="BB858" s="1" t="n"/>
      <c r="BC858" s="1">
        <f>IF(sum!A851="SA",sum!E851,"*")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2025</v>
      </c>
      <c r="J859" s="1" t="inlineStr">
        <is>
          <t>NCAP_BND</t>
        </is>
      </c>
      <c r="K859" s="1" t="inlineStr">
        <is>
          <t>FX</t>
        </is>
      </c>
      <c r="L859" s="1" t="n">
        <v>2025</v>
      </c>
      <c r="M859" s="1">
        <f>IF(sum!A852="AT",sum!B852,"*")</f>
        <v/>
      </c>
      <c r="N859" s="1" t="n"/>
      <c r="O859" s="1">
        <f>IF(sum!A852="AT",sum!E852,"*")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2025</v>
      </c>
      <c r="U859" s="1">
        <f>IF(sum!A852="BC",sum!B852,"*")</f>
        <v/>
      </c>
      <c r="V859" s="1" t="n"/>
      <c r="W859" s="1">
        <f>IF(sum!A852="BC",sum!E852,"*")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2025</v>
      </c>
      <c r="AC859" s="1">
        <f>IF(sum!A852="MA",sum!B852,"*")</f>
        <v/>
      </c>
      <c r="AD859" s="1" t="n"/>
      <c r="AE859" s="1">
        <f>IF(sum!A852="MA",sum!E852,"*")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2025</v>
      </c>
      <c r="AK859" s="1">
        <f>IF(sum!A852="ON",sum!B852,"*")</f>
        <v/>
      </c>
      <c r="AL859" s="1" t="n"/>
      <c r="AM859" s="1">
        <f>IF(sum!A852="ON",sum!E852,"*")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2025</v>
      </c>
      <c r="AS859" s="1">
        <f>IF(sum!A852="QU",sum!B852,"*")</f>
        <v/>
      </c>
      <c r="AT859" s="1" t="n"/>
      <c r="AU859" s="1">
        <f>IF(sum!A852="QU",sum!E852,"*")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2025</v>
      </c>
      <c r="BA859" s="1">
        <f>IF(sum!A852="SA",sum!B852,"*")</f>
        <v/>
      </c>
      <c r="BB859" s="1" t="n"/>
      <c r="BC859" s="1">
        <f>IF(sum!A852="SA",sum!E852,"*")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2025</v>
      </c>
      <c r="J860" s="4" t="inlineStr">
        <is>
          <t>NCAP_BND</t>
        </is>
      </c>
      <c r="K860" s="4" t="inlineStr">
        <is>
          <t>FX</t>
        </is>
      </c>
      <c r="L860" s="4" t="n">
        <v>2025</v>
      </c>
      <c r="M860" s="1">
        <f>IF(sum!A853="AT",sum!B853,"*")</f>
        <v/>
      </c>
      <c r="N860" s="1" t="n"/>
      <c r="O860" s="1">
        <f>IF(sum!A853="AT",sum!E853,"*")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2025</v>
      </c>
      <c r="U860" s="1">
        <f>IF(sum!A853="BC",sum!B853,"*")</f>
        <v/>
      </c>
      <c r="V860" s="1" t="n"/>
      <c r="W860" s="1">
        <f>IF(sum!A853="BC",sum!E853,"*")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2025</v>
      </c>
      <c r="AC860" s="1">
        <f>IF(sum!A853="MA",sum!B853,"*")</f>
        <v/>
      </c>
      <c r="AD860" s="1" t="n"/>
      <c r="AE860" s="1">
        <f>IF(sum!A853="MA",sum!E853,"*")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2025</v>
      </c>
      <c r="AK860" s="1">
        <f>IF(sum!A853="ON",sum!B853,"*")</f>
        <v/>
      </c>
      <c r="AL860" s="1" t="n"/>
      <c r="AM860" s="1">
        <f>IF(sum!A853="ON",sum!E853,"*")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2025</v>
      </c>
      <c r="AS860" s="1">
        <f>IF(sum!A853="QU",sum!B853,"*")</f>
        <v/>
      </c>
      <c r="AT860" s="1" t="n"/>
      <c r="AU860" s="1">
        <f>IF(sum!A853="QU",sum!E853,"*")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2025</v>
      </c>
      <c r="BA860" s="1">
        <f>IF(sum!A853="SA",sum!B853,"*")</f>
        <v/>
      </c>
      <c r="BB860" s="1" t="n"/>
      <c r="BC860" s="1">
        <f>IF(sum!A853="SA",sum!E853,"*")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2025</v>
      </c>
      <c r="J861" s="1" t="inlineStr">
        <is>
          <t>NCAP_BND</t>
        </is>
      </c>
      <c r="K861" s="1" t="inlineStr">
        <is>
          <t>FX</t>
        </is>
      </c>
      <c r="L861" s="1" t="n">
        <v>2025</v>
      </c>
      <c r="M861" s="1">
        <f>IF(sum!A854="AT",sum!B854,"*")</f>
        <v/>
      </c>
      <c r="N861" s="1" t="n"/>
      <c r="O861" s="1">
        <f>IF(sum!A854="AT",sum!E854,"*")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2025</v>
      </c>
      <c r="U861" s="1">
        <f>IF(sum!A854="BC",sum!B854,"*")</f>
        <v/>
      </c>
      <c r="V861" s="1" t="n"/>
      <c r="W861" s="1">
        <f>IF(sum!A854="BC",sum!E854,"*")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2025</v>
      </c>
      <c r="AC861" s="1">
        <f>IF(sum!A854="MA",sum!B854,"*")</f>
        <v/>
      </c>
      <c r="AD861" s="1" t="n"/>
      <c r="AE861" s="1">
        <f>IF(sum!A854="MA",sum!E854,"*")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2025</v>
      </c>
      <c r="AK861" s="1">
        <f>IF(sum!A854="ON",sum!B854,"*")</f>
        <v/>
      </c>
      <c r="AL861" s="1" t="n"/>
      <c r="AM861" s="1">
        <f>IF(sum!A854="ON",sum!E854,"*")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2025</v>
      </c>
      <c r="AS861" s="1">
        <f>IF(sum!A854="QU",sum!B854,"*")</f>
        <v/>
      </c>
      <c r="AT861" s="1" t="n"/>
      <c r="AU861" s="1">
        <f>IF(sum!A854="QU",sum!E854,"*")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2025</v>
      </c>
      <c r="BA861" s="1">
        <f>IF(sum!A854="SA",sum!B854,"*")</f>
        <v/>
      </c>
      <c r="BB861" s="1" t="n"/>
      <c r="BC861" s="1">
        <f>IF(sum!A854="SA",sum!E854,"*")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2025</v>
      </c>
      <c r="J862" s="4" t="inlineStr">
        <is>
          <t>NCAP_BND</t>
        </is>
      </c>
      <c r="K862" s="4" t="inlineStr">
        <is>
          <t>FX</t>
        </is>
      </c>
      <c r="L862" s="4" t="n">
        <v>2025</v>
      </c>
      <c r="M862" s="1">
        <f>IF(sum!A855="AT",sum!B855,"*")</f>
        <v/>
      </c>
      <c r="N862" s="1" t="n"/>
      <c r="O862" s="1">
        <f>IF(sum!A855="AT",sum!E855,"*")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2025</v>
      </c>
      <c r="U862" s="1">
        <f>IF(sum!A855="BC",sum!B855,"*")</f>
        <v/>
      </c>
      <c r="V862" s="1" t="n"/>
      <c r="W862" s="1">
        <f>IF(sum!A855="BC",sum!E855,"*")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2025</v>
      </c>
      <c r="AC862" s="1">
        <f>IF(sum!A855="MA",sum!B855,"*")</f>
        <v/>
      </c>
      <c r="AD862" s="1" t="n"/>
      <c r="AE862" s="1">
        <f>IF(sum!A855="MA",sum!E855,"*")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2025</v>
      </c>
      <c r="AK862" s="1">
        <f>IF(sum!A855="ON",sum!B855,"*")</f>
        <v/>
      </c>
      <c r="AL862" s="1" t="n"/>
      <c r="AM862" s="1">
        <f>IF(sum!A855="ON",sum!E855,"*")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2025</v>
      </c>
      <c r="AS862" s="1">
        <f>IF(sum!A855="QU",sum!B855,"*")</f>
        <v/>
      </c>
      <c r="AT862" s="1" t="n"/>
      <c r="AU862" s="1">
        <f>IF(sum!A855="QU",sum!E855,"*")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2025</v>
      </c>
      <c r="BA862" s="1">
        <f>IF(sum!A855="SA",sum!B855,"*")</f>
        <v/>
      </c>
      <c r="BB862" s="1" t="n"/>
      <c r="BC862" s="1">
        <f>IF(sum!A855="SA",sum!E855,"*")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2025</v>
      </c>
      <c r="J863" s="1" t="inlineStr">
        <is>
          <t>NCAP_BND</t>
        </is>
      </c>
      <c r="K863" s="1" t="inlineStr">
        <is>
          <t>FX</t>
        </is>
      </c>
      <c r="L863" s="1" t="n">
        <v>2025</v>
      </c>
      <c r="M863" s="1">
        <f>IF(sum!A856="AT",sum!B856,"*")</f>
        <v/>
      </c>
      <c r="N863" s="1" t="n"/>
      <c r="O863" s="1">
        <f>IF(sum!A856="AT",sum!E856,"*")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2025</v>
      </c>
      <c r="U863" s="1">
        <f>IF(sum!A856="BC",sum!B856,"*")</f>
        <v/>
      </c>
      <c r="V863" s="1" t="n"/>
      <c r="W863" s="1">
        <f>IF(sum!A856="BC",sum!E856,"*")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2025</v>
      </c>
      <c r="AC863" s="1">
        <f>IF(sum!A856="MA",sum!B856,"*")</f>
        <v/>
      </c>
      <c r="AD863" s="1" t="n"/>
      <c r="AE863" s="1">
        <f>IF(sum!A856="MA",sum!E856,"*")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2025</v>
      </c>
      <c r="AK863" s="1">
        <f>IF(sum!A856="ON",sum!B856,"*")</f>
        <v/>
      </c>
      <c r="AL863" s="1" t="n"/>
      <c r="AM863" s="1">
        <f>IF(sum!A856="ON",sum!E856,"*")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2025</v>
      </c>
      <c r="AS863" s="1">
        <f>IF(sum!A856="QU",sum!B856,"*")</f>
        <v/>
      </c>
      <c r="AT863" s="1" t="n"/>
      <c r="AU863" s="1">
        <f>IF(sum!A856="QU",sum!E856,"*")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2025</v>
      </c>
      <c r="BA863" s="1">
        <f>IF(sum!A856="SA",sum!B856,"*")</f>
        <v/>
      </c>
      <c r="BB863" s="1" t="n"/>
      <c r="BC863" s="1">
        <f>IF(sum!A856="SA",sum!E856,"*")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2025</v>
      </c>
      <c r="J864" s="4" t="inlineStr">
        <is>
          <t>NCAP_BND</t>
        </is>
      </c>
      <c r="K864" s="4" t="inlineStr">
        <is>
          <t>FX</t>
        </is>
      </c>
      <c r="L864" s="4" t="n">
        <v>2025</v>
      </c>
      <c r="M864" s="1">
        <f>IF(sum!A857="AT",sum!B857,"*")</f>
        <v/>
      </c>
      <c r="N864" s="1" t="n"/>
      <c r="O864" s="1">
        <f>IF(sum!A857="AT",sum!E857,"*")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2025</v>
      </c>
      <c r="U864" s="1">
        <f>IF(sum!A857="BC",sum!B857,"*")</f>
        <v/>
      </c>
      <c r="V864" s="1" t="n"/>
      <c r="W864" s="1">
        <f>IF(sum!A857="BC",sum!E857,"*")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2025</v>
      </c>
      <c r="AC864" s="1">
        <f>IF(sum!A857="MA",sum!B857,"*")</f>
        <v/>
      </c>
      <c r="AD864" s="1" t="n"/>
      <c r="AE864" s="1">
        <f>IF(sum!A857="MA",sum!E857,"*")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2025</v>
      </c>
      <c r="AK864" s="1">
        <f>IF(sum!A857="ON",sum!B857,"*")</f>
        <v/>
      </c>
      <c r="AL864" s="1" t="n"/>
      <c r="AM864" s="1">
        <f>IF(sum!A857="ON",sum!E857,"*")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2025</v>
      </c>
      <c r="AS864" s="1">
        <f>IF(sum!A857="QU",sum!B857,"*")</f>
        <v/>
      </c>
      <c r="AT864" s="1" t="n"/>
      <c r="AU864" s="1">
        <f>IF(sum!A857="QU",sum!E857,"*")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2025</v>
      </c>
      <c r="BA864" s="1">
        <f>IF(sum!A857="SA",sum!B857,"*")</f>
        <v/>
      </c>
      <c r="BB864" s="1" t="n"/>
      <c r="BC864" s="1">
        <f>IF(sum!A857="SA",sum!E857,"*")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2025</v>
      </c>
      <c r="J865" s="1" t="inlineStr">
        <is>
          <t>NCAP_BND</t>
        </is>
      </c>
      <c r="K865" s="1" t="inlineStr">
        <is>
          <t>FX</t>
        </is>
      </c>
      <c r="L865" s="1" t="n">
        <v>2025</v>
      </c>
      <c r="M865" s="1">
        <f>IF(sum!A858="AT",sum!B858,"*")</f>
        <v/>
      </c>
      <c r="N865" s="1" t="n"/>
      <c r="O865" s="1">
        <f>IF(sum!A858="AT",sum!E858,"*")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2025</v>
      </c>
      <c r="U865" s="1">
        <f>IF(sum!A858="BC",sum!B858,"*")</f>
        <v/>
      </c>
      <c r="V865" s="1" t="n"/>
      <c r="W865" s="1">
        <f>IF(sum!A858="BC",sum!E858,"*")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2025</v>
      </c>
      <c r="AC865" s="1">
        <f>IF(sum!A858="MA",sum!B858,"*")</f>
        <v/>
      </c>
      <c r="AD865" s="1" t="n"/>
      <c r="AE865" s="1">
        <f>IF(sum!A858="MA",sum!E858,"*")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2025</v>
      </c>
      <c r="AK865" s="1">
        <f>IF(sum!A858="ON",sum!B858,"*")</f>
        <v/>
      </c>
      <c r="AL865" s="1" t="n"/>
      <c r="AM865" s="1">
        <f>IF(sum!A858="ON",sum!E858,"*")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2025</v>
      </c>
      <c r="AS865" s="1">
        <f>IF(sum!A858="QU",sum!B858,"*")</f>
        <v/>
      </c>
      <c r="AT865" s="1" t="n"/>
      <c r="AU865" s="1">
        <f>IF(sum!A858="QU",sum!E858,"*")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2025</v>
      </c>
      <c r="BA865" s="1">
        <f>IF(sum!A858="SA",sum!B858,"*")</f>
        <v/>
      </c>
      <c r="BB865" s="1" t="n"/>
      <c r="BC865" s="1">
        <f>IF(sum!A858="SA",sum!E858,"*")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2025</v>
      </c>
      <c r="J866" s="4" t="inlineStr">
        <is>
          <t>NCAP_BND</t>
        </is>
      </c>
      <c r="K866" s="4" t="inlineStr">
        <is>
          <t>FX</t>
        </is>
      </c>
      <c r="L866" s="4" t="n">
        <v>2025</v>
      </c>
      <c r="M866" s="1">
        <f>IF(sum!A859="AT",sum!B859,"*")</f>
        <v/>
      </c>
      <c r="N866" s="1" t="n"/>
      <c r="O866" s="1">
        <f>IF(sum!A859="AT",sum!E859,"*")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2025</v>
      </c>
      <c r="U866" s="1">
        <f>IF(sum!A859="BC",sum!B859,"*")</f>
        <v/>
      </c>
      <c r="V866" s="1" t="n"/>
      <c r="W866" s="1">
        <f>IF(sum!A859="BC",sum!E859,"*")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2025</v>
      </c>
      <c r="AC866" s="1">
        <f>IF(sum!A859="MA",sum!B859,"*")</f>
        <v/>
      </c>
      <c r="AD866" s="1" t="n"/>
      <c r="AE866" s="1">
        <f>IF(sum!A859="MA",sum!E859,"*")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2025</v>
      </c>
      <c r="AK866" s="1">
        <f>IF(sum!A859="ON",sum!B859,"*")</f>
        <v/>
      </c>
      <c r="AL866" s="1" t="n"/>
      <c r="AM866" s="1">
        <f>IF(sum!A859="ON",sum!E859,"*")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2025</v>
      </c>
      <c r="AS866" s="1">
        <f>IF(sum!A859="QU",sum!B859,"*")</f>
        <v/>
      </c>
      <c r="AT866" s="1" t="n"/>
      <c r="AU866" s="1">
        <f>IF(sum!A859="QU",sum!E859,"*")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2025</v>
      </c>
      <c r="BA866" s="1">
        <f>IF(sum!A859="SA",sum!B859,"*")</f>
        <v/>
      </c>
      <c r="BB866" s="1" t="n"/>
      <c r="BC866" s="1">
        <f>IF(sum!A859="SA",sum!E859,"*")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2025</v>
      </c>
      <c r="J867" s="1" t="inlineStr">
        <is>
          <t>NCAP_BND</t>
        </is>
      </c>
      <c r="K867" s="1" t="inlineStr">
        <is>
          <t>FX</t>
        </is>
      </c>
      <c r="L867" s="1" t="n">
        <v>2025</v>
      </c>
      <c r="M867" s="1">
        <f>IF(sum!A860="AT",sum!B860,"*")</f>
        <v/>
      </c>
      <c r="N867" s="1" t="n"/>
      <c r="O867" s="1">
        <f>IF(sum!A860="AT",sum!E860,"*")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2025</v>
      </c>
      <c r="U867" s="1">
        <f>IF(sum!A860="BC",sum!B860,"*")</f>
        <v/>
      </c>
      <c r="V867" s="1" t="n"/>
      <c r="W867" s="1">
        <f>IF(sum!A860="BC",sum!E860,"*")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2025</v>
      </c>
      <c r="AC867" s="1">
        <f>IF(sum!A860="MA",sum!B860,"*")</f>
        <v/>
      </c>
      <c r="AD867" s="1" t="n"/>
      <c r="AE867" s="1">
        <f>IF(sum!A860="MA",sum!E860,"*")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2025</v>
      </c>
      <c r="AK867" s="1">
        <f>IF(sum!A860="ON",sum!B860,"*")</f>
        <v/>
      </c>
      <c r="AL867" s="1" t="n"/>
      <c r="AM867" s="1">
        <f>IF(sum!A860="ON",sum!E860,"*")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2025</v>
      </c>
      <c r="AS867" s="1">
        <f>IF(sum!A860="QU",sum!B860,"*")</f>
        <v/>
      </c>
      <c r="AT867" s="1" t="n"/>
      <c r="AU867" s="1">
        <f>IF(sum!A860="QU",sum!E860,"*")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2025</v>
      </c>
      <c r="BA867" s="1">
        <f>IF(sum!A860="SA",sum!B860,"*")</f>
        <v/>
      </c>
      <c r="BB867" s="1" t="n"/>
      <c r="BC867" s="1">
        <f>IF(sum!A860="SA",sum!E860,"*")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2025</v>
      </c>
      <c r="J868" s="4" t="inlineStr">
        <is>
          <t>NCAP_BND</t>
        </is>
      </c>
      <c r="K868" s="4" t="inlineStr">
        <is>
          <t>FX</t>
        </is>
      </c>
      <c r="L868" s="4" t="n">
        <v>2025</v>
      </c>
      <c r="M868" s="1">
        <f>IF(sum!A861="AT",sum!B861,"*")</f>
        <v/>
      </c>
      <c r="N868" s="1" t="n"/>
      <c r="O868" s="1">
        <f>IF(sum!A861="AT",sum!E861,"*")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2025</v>
      </c>
      <c r="U868" s="1">
        <f>IF(sum!A861="BC",sum!B861,"*")</f>
        <v/>
      </c>
      <c r="V868" s="1" t="n"/>
      <c r="W868" s="1">
        <f>IF(sum!A861="BC",sum!E861,"*")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2025</v>
      </c>
      <c r="AC868" s="1">
        <f>IF(sum!A861="MA",sum!B861,"*")</f>
        <v/>
      </c>
      <c r="AD868" s="1" t="n"/>
      <c r="AE868" s="1">
        <f>IF(sum!A861="MA",sum!E861,"*")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2025</v>
      </c>
      <c r="AK868" s="1">
        <f>IF(sum!A861="ON",sum!B861,"*")</f>
        <v/>
      </c>
      <c r="AL868" s="1" t="n"/>
      <c r="AM868" s="1">
        <f>IF(sum!A861="ON",sum!E861,"*")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2025</v>
      </c>
      <c r="AS868" s="1">
        <f>IF(sum!A861="QU",sum!B861,"*")</f>
        <v/>
      </c>
      <c r="AT868" s="1" t="n"/>
      <c r="AU868" s="1">
        <f>IF(sum!A861="QU",sum!E861,"*")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2025</v>
      </c>
      <c r="BA868" s="1">
        <f>IF(sum!A861="SA",sum!B861,"*")</f>
        <v/>
      </c>
      <c r="BB868" s="1" t="n"/>
      <c r="BC868" s="1">
        <f>IF(sum!A861="SA",sum!E861,"*")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2025</v>
      </c>
      <c r="J869" s="1" t="inlineStr">
        <is>
          <t>NCAP_BND</t>
        </is>
      </c>
      <c r="K869" s="1" t="inlineStr">
        <is>
          <t>FX</t>
        </is>
      </c>
      <c r="L869" s="1" t="n">
        <v>2025</v>
      </c>
      <c r="M869" s="1">
        <f>IF(sum!A862="AT",sum!B862,"*")</f>
        <v/>
      </c>
      <c r="N869" s="1" t="n"/>
      <c r="O869" s="1">
        <f>IF(sum!A862="AT",sum!E862,"*")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2025</v>
      </c>
      <c r="U869" s="1">
        <f>IF(sum!A862="BC",sum!B862,"*")</f>
        <v/>
      </c>
      <c r="V869" s="1" t="n"/>
      <c r="W869" s="1">
        <f>IF(sum!A862="BC",sum!E862,"*")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2025</v>
      </c>
      <c r="AC869" s="1">
        <f>IF(sum!A862="MA",sum!B862,"*")</f>
        <v/>
      </c>
      <c r="AD869" s="1" t="n"/>
      <c r="AE869" s="1">
        <f>IF(sum!A862="MA",sum!E862,"*")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2025</v>
      </c>
      <c r="AK869" s="1">
        <f>IF(sum!A862="ON",sum!B862,"*")</f>
        <v/>
      </c>
      <c r="AL869" s="1" t="n"/>
      <c r="AM869" s="1">
        <f>IF(sum!A862="ON",sum!E862,"*")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2025</v>
      </c>
      <c r="AS869" s="1">
        <f>IF(sum!A862="QU",sum!B862,"*")</f>
        <v/>
      </c>
      <c r="AT869" s="1" t="n"/>
      <c r="AU869" s="1">
        <f>IF(sum!A862="QU",sum!E862,"*")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2025</v>
      </c>
      <c r="BA869" s="1">
        <f>IF(sum!A862="SA",sum!B862,"*")</f>
        <v/>
      </c>
      <c r="BB869" s="1" t="n"/>
      <c r="BC869" s="1">
        <f>IF(sum!A862="SA",sum!E862,"*")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2025</v>
      </c>
      <c r="J870" s="4" t="inlineStr">
        <is>
          <t>NCAP_BND</t>
        </is>
      </c>
      <c r="K870" s="4" t="inlineStr">
        <is>
          <t>FX</t>
        </is>
      </c>
      <c r="L870" s="4" t="n">
        <v>2025</v>
      </c>
      <c r="M870" s="1">
        <f>IF(sum!A863="AT",sum!B863,"*")</f>
        <v/>
      </c>
      <c r="N870" s="1" t="n"/>
      <c r="O870" s="1">
        <f>IF(sum!A863="AT",sum!E863,"*")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2025</v>
      </c>
      <c r="U870" s="1">
        <f>IF(sum!A863="BC",sum!B863,"*")</f>
        <v/>
      </c>
      <c r="V870" s="1" t="n"/>
      <c r="W870" s="1">
        <f>IF(sum!A863="BC",sum!E863,"*")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2025</v>
      </c>
      <c r="AC870" s="1">
        <f>IF(sum!A863="MA",sum!B863,"*")</f>
        <v/>
      </c>
      <c r="AD870" s="1" t="n"/>
      <c r="AE870" s="1">
        <f>IF(sum!A863="MA",sum!E863,"*")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2025</v>
      </c>
      <c r="AK870" s="1">
        <f>IF(sum!A863="ON",sum!B863,"*")</f>
        <v/>
      </c>
      <c r="AL870" s="1" t="n"/>
      <c r="AM870" s="1">
        <f>IF(sum!A863="ON",sum!E863,"*")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2025</v>
      </c>
      <c r="AS870" s="1">
        <f>IF(sum!A863="QU",sum!B863,"*")</f>
        <v/>
      </c>
      <c r="AT870" s="1" t="n"/>
      <c r="AU870" s="1">
        <f>IF(sum!A863="QU",sum!E863,"*")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2025</v>
      </c>
      <c r="BA870" s="1">
        <f>IF(sum!A863="SA",sum!B863,"*")</f>
        <v/>
      </c>
      <c r="BB870" s="1" t="n"/>
      <c r="BC870" s="1">
        <f>IF(sum!A863="SA",sum!E863,"*")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2025</v>
      </c>
      <c r="J871" s="1" t="inlineStr">
        <is>
          <t>NCAP_BND</t>
        </is>
      </c>
      <c r="K871" s="1" t="inlineStr">
        <is>
          <t>FX</t>
        </is>
      </c>
      <c r="L871" s="1" t="n">
        <v>2025</v>
      </c>
      <c r="M871" s="1">
        <f>IF(sum!A864="AT",sum!B864,"*")</f>
        <v/>
      </c>
      <c r="N871" s="1" t="n"/>
      <c r="O871" s="1">
        <f>IF(sum!A864="AT",sum!E864,"*")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2025</v>
      </c>
      <c r="U871" s="1">
        <f>IF(sum!A864="BC",sum!B864,"*")</f>
        <v/>
      </c>
      <c r="V871" s="1" t="n"/>
      <c r="W871" s="1">
        <f>IF(sum!A864="BC",sum!E864,"*")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2025</v>
      </c>
      <c r="AC871" s="1">
        <f>IF(sum!A864="MA",sum!B864,"*")</f>
        <v/>
      </c>
      <c r="AD871" s="1" t="n"/>
      <c r="AE871" s="1">
        <f>IF(sum!A864="MA",sum!E864,"*")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2025</v>
      </c>
      <c r="AK871" s="1">
        <f>IF(sum!A864="ON",sum!B864,"*")</f>
        <v/>
      </c>
      <c r="AL871" s="1" t="n"/>
      <c r="AM871" s="1">
        <f>IF(sum!A864="ON",sum!E864,"*")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2025</v>
      </c>
      <c r="AS871" s="1">
        <f>IF(sum!A864="QU",sum!B864,"*")</f>
        <v/>
      </c>
      <c r="AT871" s="1" t="n"/>
      <c r="AU871" s="1">
        <f>IF(sum!A864="QU",sum!E864,"*")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2025</v>
      </c>
      <c r="BA871" s="1">
        <f>IF(sum!A864="SA",sum!B864,"*")</f>
        <v/>
      </c>
      <c r="BB871" s="1" t="n"/>
      <c r="BC871" s="1">
        <f>IF(sum!A864="SA",sum!E864,"*")</f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2030</v>
      </c>
      <c r="E9" s="1">
        <f>IF(sum!A2="AL",sum!B2,"*")</f>
        <v/>
      </c>
      <c r="F9" s="1" t="n"/>
      <c r="G9" s="1">
        <f>IF(sum!A2="AL",sum!F2,"*")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2030</v>
      </c>
      <c r="M9" s="1">
        <f>IF(sum!A2="AT",sum!B2,"*")</f>
        <v/>
      </c>
      <c r="N9" s="1" t="n"/>
      <c r="O9" s="1">
        <f>IF(sum!A2="AT",sum!F2,"*")</f>
        <v/>
      </c>
      <c r="R9" s="1" t="inlineStr">
        <is>
          <t>NCAP_BND</t>
        </is>
      </c>
      <c r="S9" s="1" t="inlineStr">
        <is>
          <t>FX</t>
        </is>
      </c>
      <c r="T9" s="1" t="n">
        <v>2030</v>
      </c>
      <c r="U9" s="1">
        <f>IF(sum!A2="BC",sum!B2,"*")</f>
        <v/>
      </c>
      <c r="V9" s="1" t="n"/>
      <c r="W9" s="1">
        <f>IF(sum!A2="BC",sum!F2,"*")</f>
        <v/>
      </c>
      <c r="Z9" s="1" t="inlineStr">
        <is>
          <t>NCAP_BND</t>
        </is>
      </c>
      <c r="AA9" s="1" t="inlineStr">
        <is>
          <t>FX</t>
        </is>
      </c>
      <c r="AB9" s="1" t="n">
        <v>2030</v>
      </c>
      <c r="AC9" s="1">
        <f>IF(sum!A2="MA",sum!B2,"*")</f>
        <v/>
      </c>
      <c r="AD9" s="1" t="n"/>
      <c r="AE9" s="1">
        <f>IF(sum!A2="MA",sum!F2,"*")</f>
        <v/>
      </c>
      <c r="AH9" s="1" t="inlineStr">
        <is>
          <t>NCAP_BND</t>
        </is>
      </c>
      <c r="AI9" s="1" t="inlineStr">
        <is>
          <t>FX</t>
        </is>
      </c>
      <c r="AJ9" s="1" t="n">
        <v>2030</v>
      </c>
      <c r="AK9" s="1">
        <f>IF(sum!A2="ON",sum!B2,"*")</f>
        <v/>
      </c>
      <c r="AL9" s="1" t="n"/>
      <c r="AM9" s="1">
        <f>IF(sum!A2="ON",sum!F2,"*")</f>
        <v/>
      </c>
      <c r="AP9" s="1" t="inlineStr">
        <is>
          <t>NCAP_BND</t>
        </is>
      </c>
      <c r="AQ9" s="1" t="inlineStr">
        <is>
          <t>FX</t>
        </is>
      </c>
      <c r="AR9" s="1" t="n">
        <v>2030</v>
      </c>
      <c r="AS9" s="1">
        <f>IF(sum!A2="QU",sum!B2,"*")</f>
        <v/>
      </c>
      <c r="AT9" s="1" t="n"/>
      <c r="AU9" s="1">
        <f>IF(sum!A2="QU",sum!F2,"*")</f>
        <v/>
      </c>
      <c r="AX9" s="1" t="inlineStr">
        <is>
          <t>NCAP_BND</t>
        </is>
      </c>
      <c r="AY9" s="1" t="inlineStr">
        <is>
          <t>FX</t>
        </is>
      </c>
      <c r="AZ9" s="1" t="n">
        <v>2030</v>
      </c>
      <c r="BA9" s="1">
        <f>IF(sum!A2="SA",sum!B2,"*")</f>
        <v/>
      </c>
      <c r="BB9" s="1" t="n"/>
      <c r="BC9" s="1">
        <f>IF(sum!A2="SA",sum!F2,"*")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2030</v>
      </c>
      <c r="E10" s="1">
        <f>IF(sum!A3="AL",sum!B3,"*")</f>
        <v/>
      </c>
      <c r="F10" s="1" t="n"/>
      <c r="G10" s="1">
        <f>IF(sum!A3="AL",sum!F3,"*")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2030</v>
      </c>
      <c r="M10" s="1">
        <f>IF(sum!A3="AT",sum!B3,"*")</f>
        <v/>
      </c>
      <c r="N10" s="1" t="n"/>
      <c r="O10" s="1">
        <f>IF(sum!A3="AT",sum!F3,"*")</f>
        <v/>
      </c>
      <c r="R10" s="1" t="inlineStr">
        <is>
          <t>NCAP_BND</t>
        </is>
      </c>
      <c r="S10" s="1" t="inlineStr">
        <is>
          <t>FX</t>
        </is>
      </c>
      <c r="T10" s="1" t="n">
        <v>2030</v>
      </c>
      <c r="U10" s="1">
        <f>IF(sum!A3="BC",sum!B3,"*")</f>
        <v/>
      </c>
      <c r="V10" s="1" t="n"/>
      <c r="W10" s="1">
        <f>IF(sum!A3="BC",sum!F3,"*")</f>
        <v/>
      </c>
      <c r="Z10" s="1" t="inlineStr">
        <is>
          <t>NCAP_BND</t>
        </is>
      </c>
      <c r="AA10" s="1" t="inlineStr">
        <is>
          <t>FX</t>
        </is>
      </c>
      <c r="AB10" s="1" t="n">
        <v>2030</v>
      </c>
      <c r="AC10" s="1">
        <f>IF(sum!A3="MA",sum!B3,"*")</f>
        <v/>
      </c>
      <c r="AD10" s="1" t="n"/>
      <c r="AE10" s="1">
        <f>IF(sum!A3="MA",sum!F3,"*")</f>
        <v/>
      </c>
      <c r="AH10" s="1" t="inlineStr">
        <is>
          <t>NCAP_BND</t>
        </is>
      </c>
      <c r="AI10" s="1" t="inlineStr">
        <is>
          <t>FX</t>
        </is>
      </c>
      <c r="AJ10" s="1" t="n">
        <v>2030</v>
      </c>
      <c r="AK10" s="1">
        <f>IF(sum!A3="ON",sum!B3,"*")</f>
        <v/>
      </c>
      <c r="AL10" s="1" t="n"/>
      <c r="AM10" s="1">
        <f>IF(sum!A3="ON",sum!F3,"*")</f>
        <v/>
      </c>
      <c r="AP10" s="1" t="inlineStr">
        <is>
          <t>NCAP_BND</t>
        </is>
      </c>
      <c r="AQ10" s="1" t="inlineStr">
        <is>
          <t>FX</t>
        </is>
      </c>
      <c r="AR10" s="1" t="n">
        <v>2030</v>
      </c>
      <c r="AS10" s="1">
        <f>IF(sum!A3="QU",sum!B3,"*")</f>
        <v/>
      </c>
      <c r="AT10" s="1" t="n"/>
      <c r="AU10" s="1">
        <f>IF(sum!A3="QU",sum!F3,"*")</f>
        <v/>
      </c>
      <c r="AX10" s="1" t="inlineStr">
        <is>
          <t>NCAP_BND</t>
        </is>
      </c>
      <c r="AY10" s="1" t="inlineStr">
        <is>
          <t>FX</t>
        </is>
      </c>
      <c r="AZ10" s="1" t="n">
        <v>2030</v>
      </c>
      <c r="BA10" s="1">
        <f>IF(sum!A3="SA",sum!B3,"*")</f>
        <v/>
      </c>
      <c r="BB10" s="1" t="n"/>
      <c r="BC10" s="1">
        <f>IF(sum!A3="SA",sum!F3,"*")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2030</v>
      </c>
      <c r="E11" s="1">
        <f>IF(sum!A4="AL",sum!B4,"*")</f>
        <v/>
      </c>
      <c r="F11" s="1" t="n"/>
      <c r="G11" s="1">
        <f>IF(sum!A4="AL",sum!F4,"*")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2030</v>
      </c>
      <c r="M11" s="1">
        <f>IF(sum!A4="AT",sum!B4,"*")</f>
        <v/>
      </c>
      <c r="N11" s="1" t="n"/>
      <c r="O11" s="1">
        <f>IF(sum!A4="AT",sum!F4,"*")</f>
        <v/>
      </c>
      <c r="R11" s="1" t="inlineStr">
        <is>
          <t>NCAP_BND</t>
        </is>
      </c>
      <c r="S11" s="1" t="inlineStr">
        <is>
          <t>FX</t>
        </is>
      </c>
      <c r="T11" s="1" t="n">
        <v>2030</v>
      </c>
      <c r="U11" s="1">
        <f>IF(sum!A4="BC",sum!B4,"*")</f>
        <v/>
      </c>
      <c r="V11" s="1" t="n"/>
      <c r="W11" s="1">
        <f>IF(sum!A4="BC",sum!F4,"*")</f>
        <v/>
      </c>
      <c r="Z11" s="1" t="inlineStr">
        <is>
          <t>NCAP_BND</t>
        </is>
      </c>
      <c r="AA11" s="1" t="inlineStr">
        <is>
          <t>FX</t>
        </is>
      </c>
      <c r="AB11" s="1" t="n">
        <v>2030</v>
      </c>
      <c r="AC11" s="1">
        <f>IF(sum!A4="MA",sum!B4,"*")</f>
        <v/>
      </c>
      <c r="AD11" s="1" t="n"/>
      <c r="AE11" s="1">
        <f>IF(sum!A4="MA",sum!F4,"*")</f>
        <v/>
      </c>
      <c r="AH11" s="1" t="inlineStr">
        <is>
          <t>NCAP_BND</t>
        </is>
      </c>
      <c r="AI11" s="1" t="inlineStr">
        <is>
          <t>FX</t>
        </is>
      </c>
      <c r="AJ11" s="1" t="n">
        <v>2030</v>
      </c>
      <c r="AK11" s="1">
        <f>IF(sum!A4="ON",sum!B4,"*")</f>
        <v/>
      </c>
      <c r="AL11" s="1" t="n"/>
      <c r="AM11" s="1">
        <f>IF(sum!A4="ON",sum!F4,"*")</f>
        <v/>
      </c>
      <c r="AP11" s="1" t="inlineStr">
        <is>
          <t>NCAP_BND</t>
        </is>
      </c>
      <c r="AQ11" s="1" t="inlineStr">
        <is>
          <t>FX</t>
        </is>
      </c>
      <c r="AR11" s="1" t="n">
        <v>2030</v>
      </c>
      <c r="AS11" s="1">
        <f>IF(sum!A4="QU",sum!B4,"*")</f>
        <v/>
      </c>
      <c r="AT11" s="1" t="n"/>
      <c r="AU11" s="1">
        <f>IF(sum!A4="QU",sum!F4,"*")</f>
        <v/>
      </c>
      <c r="AX11" s="1" t="inlineStr">
        <is>
          <t>NCAP_BND</t>
        </is>
      </c>
      <c r="AY11" s="1" t="inlineStr">
        <is>
          <t>FX</t>
        </is>
      </c>
      <c r="AZ11" s="1" t="n">
        <v>2030</v>
      </c>
      <c r="BA11" s="1">
        <f>IF(sum!A4="SA",sum!B4,"*")</f>
        <v/>
      </c>
      <c r="BB11" s="1" t="n"/>
      <c r="BC11" s="1">
        <f>IF(sum!A4="SA",sum!F4,"*")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2030</v>
      </c>
      <c r="E12" s="1">
        <f>IF(sum!A5="AL",sum!B5,"*")</f>
        <v/>
      </c>
      <c r="F12" s="1" t="n"/>
      <c r="G12" s="1">
        <f>IF(sum!A5="AL",sum!F5,"*")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2030</v>
      </c>
      <c r="M12" s="1">
        <f>IF(sum!A5="AT",sum!B5,"*")</f>
        <v/>
      </c>
      <c r="N12" s="1" t="n"/>
      <c r="O12" s="1">
        <f>IF(sum!A5="AT",sum!F5,"*")</f>
        <v/>
      </c>
      <c r="R12" s="1" t="inlineStr">
        <is>
          <t>NCAP_BND</t>
        </is>
      </c>
      <c r="S12" s="1" t="inlineStr">
        <is>
          <t>FX</t>
        </is>
      </c>
      <c r="T12" s="1" t="n">
        <v>2030</v>
      </c>
      <c r="U12" s="1">
        <f>IF(sum!A5="BC",sum!B5,"*")</f>
        <v/>
      </c>
      <c r="V12" s="1" t="n"/>
      <c r="W12" s="1">
        <f>IF(sum!A5="BC",sum!F5,"*")</f>
        <v/>
      </c>
      <c r="Z12" s="1" t="inlineStr">
        <is>
          <t>NCAP_BND</t>
        </is>
      </c>
      <c r="AA12" s="1" t="inlineStr">
        <is>
          <t>FX</t>
        </is>
      </c>
      <c r="AB12" s="1" t="n">
        <v>2030</v>
      </c>
      <c r="AC12" s="1">
        <f>IF(sum!A5="MA",sum!B5,"*")</f>
        <v/>
      </c>
      <c r="AD12" s="1" t="n"/>
      <c r="AE12" s="1">
        <f>IF(sum!A5="MA",sum!F5,"*")</f>
        <v/>
      </c>
      <c r="AH12" s="1" t="inlineStr">
        <is>
          <t>NCAP_BND</t>
        </is>
      </c>
      <c r="AI12" s="1" t="inlineStr">
        <is>
          <t>FX</t>
        </is>
      </c>
      <c r="AJ12" s="1" t="n">
        <v>2030</v>
      </c>
      <c r="AK12" s="1">
        <f>IF(sum!A5="ON",sum!B5,"*")</f>
        <v/>
      </c>
      <c r="AL12" s="1" t="n"/>
      <c r="AM12" s="1">
        <f>IF(sum!A5="ON",sum!F5,"*")</f>
        <v/>
      </c>
      <c r="AP12" s="1" t="inlineStr">
        <is>
          <t>NCAP_BND</t>
        </is>
      </c>
      <c r="AQ12" s="1" t="inlineStr">
        <is>
          <t>FX</t>
        </is>
      </c>
      <c r="AR12" s="1" t="n">
        <v>2030</v>
      </c>
      <c r="AS12" s="1">
        <f>IF(sum!A5="QU",sum!B5,"*")</f>
        <v/>
      </c>
      <c r="AT12" s="1" t="n"/>
      <c r="AU12" s="1">
        <f>IF(sum!A5="QU",sum!F5,"*")</f>
        <v/>
      </c>
      <c r="AX12" s="1" t="inlineStr">
        <is>
          <t>NCAP_BND</t>
        </is>
      </c>
      <c r="AY12" s="1" t="inlineStr">
        <is>
          <t>FX</t>
        </is>
      </c>
      <c r="AZ12" s="1" t="n">
        <v>2030</v>
      </c>
      <c r="BA12" s="1">
        <f>IF(sum!A5="SA",sum!B5,"*")</f>
        <v/>
      </c>
      <c r="BB12" s="1" t="n"/>
      <c r="BC12" s="1">
        <f>IF(sum!A5="SA",sum!F5,"*")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2030</v>
      </c>
      <c r="E13" s="1">
        <f>IF(sum!A6="AL",sum!B6,"*")</f>
        <v/>
      </c>
      <c r="F13" s="1" t="n"/>
      <c r="G13" s="1">
        <f>IF(sum!A6="AL",sum!F6,"*")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2030</v>
      </c>
      <c r="M13" s="1">
        <f>IF(sum!A6="AT",sum!B6,"*")</f>
        <v/>
      </c>
      <c r="N13" s="1" t="n"/>
      <c r="O13" s="1">
        <f>IF(sum!A6="AT",sum!F6,"*")</f>
        <v/>
      </c>
      <c r="R13" s="1" t="inlineStr">
        <is>
          <t>NCAP_BND</t>
        </is>
      </c>
      <c r="S13" s="1" t="inlineStr">
        <is>
          <t>FX</t>
        </is>
      </c>
      <c r="T13" s="1" t="n">
        <v>2030</v>
      </c>
      <c r="U13" s="1">
        <f>IF(sum!A6="BC",sum!B6,"*")</f>
        <v/>
      </c>
      <c r="V13" s="1" t="n"/>
      <c r="W13" s="1">
        <f>IF(sum!A6="BC",sum!F6,"*")</f>
        <v/>
      </c>
      <c r="Z13" s="1" t="inlineStr">
        <is>
          <t>NCAP_BND</t>
        </is>
      </c>
      <c r="AA13" s="1" t="inlineStr">
        <is>
          <t>FX</t>
        </is>
      </c>
      <c r="AB13" s="1" t="n">
        <v>2030</v>
      </c>
      <c r="AC13" s="1">
        <f>IF(sum!A6="MA",sum!B6,"*")</f>
        <v/>
      </c>
      <c r="AD13" s="1" t="n"/>
      <c r="AE13" s="1">
        <f>IF(sum!A6="MA",sum!F6,"*")</f>
        <v/>
      </c>
      <c r="AH13" s="1" t="inlineStr">
        <is>
          <t>NCAP_BND</t>
        </is>
      </c>
      <c r="AI13" s="1" t="inlineStr">
        <is>
          <t>FX</t>
        </is>
      </c>
      <c r="AJ13" s="1" t="n">
        <v>2030</v>
      </c>
      <c r="AK13" s="1">
        <f>IF(sum!A6="ON",sum!B6,"*")</f>
        <v/>
      </c>
      <c r="AL13" s="1" t="n"/>
      <c r="AM13" s="1">
        <f>IF(sum!A6="ON",sum!F6,"*")</f>
        <v/>
      </c>
      <c r="AP13" s="1" t="inlineStr">
        <is>
          <t>NCAP_BND</t>
        </is>
      </c>
      <c r="AQ13" s="1" t="inlineStr">
        <is>
          <t>FX</t>
        </is>
      </c>
      <c r="AR13" s="1" t="n">
        <v>2030</v>
      </c>
      <c r="AS13" s="1">
        <f>IF(sum!A6="QU",sum!B6,"*")</f>
        <v/>
      </c>
      <c r="AT13" s="1" t="n"/>
      <c r="AU13" s="1">
        <f>IF(sum!A6="QU",sum!F6,"*")</f>
        <v/>
      </c>
      <c r="AX13" s="1" t="inlineStr">
        <is>
          <t>NCAP_BND</t>
        </is>
      </c>
      <c r="AY13" s="1" t="inlineStr">
        <is>
          <t>FX</t>
        </is>
      </c>
      <c r="AZ13" s="1" t="n">
        <v>2030</v>
      </c>
      <c r="BA13" s="1">
        <f>IF(sum!A6="SA",sum!B6,"*")</f>
        <v/>
      </c>
      <c r="BB13" s="1" t="n"/>
      <c r="BC13" s="1">
        <f>IF(sum!A6="SA",sum!F6,"*")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2030</v>
      </c>
      <c r="E14" s="1">
        <f>IF(sum!A7="AL",sum!B7,"*")</f>
        <v/>
      </c>
      <c r="F14" s="1" t="n"/>
      <c r="G14" s="1">
        <f>IF(sum!A7="AL",sum!F7,"*")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2030</v>
      </c>
      <c r="M14" s="1">
        <f>IF(sum!A7="AT",sum!B7,"*")</f>
        <v/>
      </c>
      <c r="N14" s="1" t="n"/>
      <c r="O14" s="1">
        <f>IF(sum!A7="AT",sum!F7,"*")</f>
        <v/>
      </c>
      <c r="R14" s="1" t="inlineStr">
        <is>
          <t>NCAP_BND</t>
        </is>
      </c>
      <c r="S14" s="1" t="inlineStr">
        <is>
          <t>FX</t>
        </is>
      </c>
      <c r="T14" s="1" t="n">
        <v>2030</v>
      </c>
      <c r="U14" s="1">
        <f>IF(sum!A7="BC",sum!B7,"*")</f>
        <v/>
      </c>
      <c r="V14" s="1" t="n"/>
      <c r="W14" s="1">
        <f>IF(sum!A7="BC",sum!F7,"*")</f>
        <v/>
      </c>
      <c r="Z14" s="1" t="inlineStr">
        <is>
          <t>NCAP_BND</t>
        </is>
      </c>
      <c r="AA14" s="1" t="inlineStr">
        <is>
          <t>FX</t>
        </is>
      </c>
      <c r="AB14" s="1" t="n">
        <v>2030</v>
      </c>
      <c r="AC14" s="1">
        <f>IF(sum!A7="MA",sum!B7,"*")</f>
        <v/>
      </c>
      <c r="AD14" s="1" t="n"/>
      <c r="AE14" s="1">
        <f>IF(sum!A7="MA",sum!F7,"*")</f>
        <v/>
      </c>
      <c r="AH14" s="1" t="inlineStr">
        <is>
          <t>NCAP_BND</t>
        </is>
      </c>
      <c r="AI14" s="1" t="inlineStr">
        <is>
          <t>FX</t>
        </is>
      </c>
      <c r="AJ14" s="1" t="n">
        <v>2030</v>
      </c>
      <c r="AK14" s="1">
        <f>IF(sum!A7="ON",sum!B7,"*")</f>
        <v/>
      </c>
      <c r="AL14" s="1" t="n"/>
      <c r="AM14" s="1">
        <f>IF(sum!A7="ON",sum!F7,"*")</f>
        <v/>
      </c>
      <c r="AP14" s="1" t="inlineStr">
        <is>
          <t>NCAP_BND</t>
        </is>
      </c>
      <c r="AQ14" s="1" t="inlineStr">
        <is>
          <t>FX</t>
        </is>
      </c>
      <c r="AR14" s="1" t="n">
        <v>2030</v>
      </c>
      <c r="AS14" s="1">
        <f>IF(sum!A7="QU",sum!B7,"*")</f>
        <v/>
      </c>
      <c r="AT14" s="1" t="n"/>
      <c r="AU14" s="1">
        <f>IF(sum!A7="QU",sum!F7,"*")</f>
        <v/>
      </c>
      <c r="AX14" s="1" t="inlineStr">
        <is>
          <t>NCAP_BND</t>
        </is>
      </c>
      <c r="AY14" s="1" t="inlineStr">
        <is>
          <t>FX</t>
        </is>
      </c>
      <c r="AZ14" s="1" t="n">
        <v>2030</v>
      </c>
      <c r="BA14" s="1">
        <f>IF(sum!A7="SA",sum!B7,"*")</f>
        <v/>
      </c>
      <c r="BB14" s="1" t="n"/>
      <c r="BC14" s="1">
        <f>IF(sum!A7="SA",sum!F7,"*")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2030</v>
      </c>
      <c r="E15" s="1">
        <f>IF(sum!A8="AL",sum!B8,"*")</f>
        <v/>
      </c>
      <c r="F15" s="1" t="n"/>
      <c r="G15" s="1">
        <f>IF(sum!A8="AL",sum!F8,"*")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2030</v>
      </c>
      <c r="M15" s="1">
        <f>IF(sum!A8="AT",sum!B8,"*")</f>
        <v/>
      </c>
      <c r="N15" s="1" t="n"/>
      <c r="O15" s="1">
        <f>IF(sum!A8="AT",sum!F8,"*")</f>
        <v/>
      </c>
      <c r="R15" s="1" t="inlineStr">
        <is>
          <t>NCAP_BND</t>
        </is>
      </c>
      <c r="S15" s="1" t="inlineStr">
        <is>
          <t>FX</t>
        </is>
      </c>
      <c r="T15" s="1" t="n">
        <v>2030</v>
      </c>
      <c r="U15" s="1">
        <f>IF(sum!A8="BC",sum!B8,"*")</f>
        <v/>
      </c>
      <c r="V15" s="1" t="n"/>
      <c r="W15" s="1">
        <f>IF(sum!A8="BC",sum!F8,"*")</f>
        <v/>
      </c>
      <c r="Z15" s="1" t="inlineStr">
        <is>
          <t>NCAP_BND</t>
        </is>
      </c>
      <c r="AA15" s="1" t="inlineStr">
        <is>
          <t>FX</t>
        </is>
      </c>
      <c r="AB15" s="1" t="n">
        <v>2030</v>
      </c>
      <c r="AC15" s="1">
        <f>IF(sum!A8="MA",sum!B8,"*")</f>
        <v/>
      </c>
      <c r="AD15" s="1" t="n"/>
      <c r="AE15" s="1">
        <f>IF(sum!A8="MA",sum!F8,"*")</f>
        <v/>
      </c>
      <c r="AH15" s="1" t="inlineStr">
        <is>
          <t>NCAP_BND</t>
        </is>
      </c>
      <c r="AI15" s="1" t="inlineStr">
        <is>
          <t>FX</t>
        </is>
      </c>
      <c r="AJ15" s="1" t="n">
        <v>2030</v>
      </c>
      <c r="AK15" s="1">
        <f>IF(sum!A8="ON",sum!B8,"*")</f>
        <v/>
      </c>
      <c r="AL15" s="1" t="n"/>
      <c r="AM15" s="1">
        <f>IF(sum!A8="ON",sum!F8,"*")</f>
        <v/>
      </c>
      <c r="AP15" s="1" t="inlineStr">
        <is>
          <t>NCAP_BND</t>
        </is>
      </c>
      <c r="AQ15" s="1" t="inlineStr">
        <is>
          <t>FX</t>
        </is>
      </c>
      <c r="AR15" s="1" t="n">
        <v>2030</v>
      </c>
      <c r="AS15" s="1">
        <f>IF(sum!A8="QU",sum!B8,"*")</f>
        <v/>
      </c>
      <c r="AT15" s="1" t="n"/>
      <c r="AU15" s="1">
        <f>IF(sum!A8="QU",sum!F8,"*")</f>
        <v/>
      </c>
      <c r="AX15" s="1" t="inlineStr">
        <is>
          <t>NCAP_BND</t>
        </is>
      </c>
      <c r="AY15" s="1" t="inlineStr">
        <is>
          <t>FX</t>
        </is>
      </c>
      <c r="AZ15" s="1" t="n">
        <v>2030</v>
      </c>
      <c r="BA15" s="1">
        <f>IF(sum!A8="SA",sum!B8,"*")</f>
        <v/>
      </c>
      <c r="BB15" s="1" t="n"/>
      <c r="BC15" s="1">
        <f>IF(sum!A8="SA",sum!F8,"*")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2030</v>
      </c>
      <c r="E16" s="1">
        <f>IF(sum!A9="AL",sum!B9,"*")</f>
        <v/>
      </c>
      <c r="F16" s="1" t="n"/>
      <c r="G16" s="1">
        <f>IF(sum!A9="AL",sum!F9,"*")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2030</v>
      </c>
      <c r="M16" s="1">
        <f>IF(sum!A9="AT",sum!B9,"*")</f>
        <v/>
      </c>
      <c r="N16" s="1" t="n"/>
      <c r="O16" s="1">
        <f>IF(sum!A9="AT",sum!F9,"*")</f>
        <v/>
      </c>
      <c r="R16" s="1" t="inlineStr">
        <is>
          <t>NCAP_BND</t>
        </is>
      </c>
      <c r="S16" s="1" t="inlineStr">
        <is>
          <t>FX</t>
        </is>
      </c>
      <c r="T16" s="1" t="n">
        <v>2030</v>
      </c>
      <c r="U16" s="1">
        <f>IF(sum!A9="BC",sum!B9,"*")</f>
        <v/>
      </c>
      <c r="V16" s="1" t="n"/>
      <c r="W16" s="1">
        <f>IF(sum!A9="BC",sum!F9,"*")</f>
        <v/>
      </c>
      <c r="Z16" s="1" t="inlineStr">
        <is>
          <t>NCAP_BND</t>
        </is>
      </c>
      <c r="AA16" s="1" t="inlineStr">
        <is>
          <t>FX</t>
        </is>
      </c>
      <c r="AB16" s="1" t="n">
        <v>2030</v>
      </c>
      <c r="AC16" s="1">
        <f>IF(sum!A9="MA",sum!B9,"*")</f>
        <v/>
      </c>
      <c r="AD16" s="1" t="n"/>
      <c r="AE16" s="1">
        <f>IF(sum!A9="MA",sum!F9,"*")</f>
        <v/>
      </c>
      <c r="AH16" s="1" t="inlineStr">
        <is>
          <t>NCAP_BND</t>
        </is>
      </c>
      <c r="AI16" s="1" t="inlineStr">
        <is>
          <t>FX</t>
        </is>
      </c>
      <c r="AJ16" s="1" t="n">
        <v>2030</v>
      </c>
      <c r="AK16" s="1">
        <f>IF(sum!A9="ON",sum!B9,"*")</f>
        <v/>
      </c>
      <c r="AL16" s="1" t="n"/>
      <c r="AM16" s="1">
        <f>IF(sum!A9="ON",sum!F9,"*")</f>
        <v/>
      </c>
      <c r="AP16" s="1" t="inlineStr">
        <is>
          <t>NCAP_BND</t>
        </is>
      </c>
      <c r="AQ16" s="1" t="inlineStr">
        <is>
          <t>FX</t>
        </is>
      </c>
      <c r="AR16" s="1" t="n">
        <v>2030</v>
      </c>
      <c r="AS16" s="1">
        <f>IF(sum!A9="QU",sum!B9,"*")</f>
        <v/>
      </c>
      <c r="AT16" s="1" t="n"/>
      <c r="AU16" s="1">
        <f>IF(sum!A9="QU",sum!F9,"*")</f>
        <v/>
      </c>
      <c r="AX16" s="1" t="inlineStr">
        <is>
          <t>NCAP_BND</t>
        </is>
      </c>
      <c r="AY16" s="1" t="inlineStr">
        <is>
          <t>FX</t>
        </is>
      </c>
      <c r="AZ16" s="1" t="n">
        <v>2030</v>
      </c>
      <c r="BA16" s="1">
        <f>IF(sum!A9="SA",sum!B9,"*")</f>
        <v/>
      </c>
      <c r="BB16" s="1" t="n"/>
      <c r="BC16" s="1">
        <f>IF(sum!A9="SA",sum!F9,"*")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2030</v>
      </c>
      <c r="E17" s="1">
        <f>IF(sum!A10="AL",sum!B10,"*")</f>
        <v/>
      </c>
      <c r="F17" s="1" t="n"/>
      <c r="G17" s="1">
        <f>IF(sum!A10="AL",sum!F10,"*")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2030</v>
      </c>
      <c r="M17" s="1">
        <f>IF(sum!A10="AT",sum!B10,"*")</f>
        <v/>
      </c>
      <c r="N17" s="1" t="n"/>
      <c r="O17" s="1">
        <f>IF(sum!A10="AT",sum!F10,"*")</f>
        <v/>
      </c>
      <c r="R17" s="1" t="inlineStr">
        <is>
          <t>NCAP_BND</t>
        </is>
      </c>
      <c r="S17" s="1" t="inlineStr">
        <is>
          <t>FX</t>
        </is>
      </c>
      <c r="T17" s="1" t="n">
        <v>2030</v>
      </c>
      <c r="U17" s="1">
        <f>IF(sum!A10="BC",sum!B10,"*")</f>
        <v/>
      </c>
      <c r="V17" s="1" t="n"/>
      <c r="W17" s="1">
        <f>IF(sum!A10="BC",sum!F10,"*")</f>
        <v/>
      </c>
      <c r="Z17" s="1" t="inlineStr">
        <is>
          <t>NCAP_BND</t>
        </is>
      </c>
      <c r="AA17" s="1" t="inlineStr">
        <is>
          <t>FX</t>
        </is>
      </c>
      <c r="AB17" s="1" t="n">
        <v>2030</v>
      </c>
      <c r="AC17" s="1">
        <f>IF(sum!A10="MA",sum!B10,"*")</f>
        <v/>
      </c>
      <c r="AD17" s="1" t="n"/>
      <c r="AE17" s="1">
        <f>IF(sum!A10="MA",sum!F10,"*")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2030</v>
      </c>
      <c r="AK17" s="1">
        <f>IF(sum!A10="ON",sum!B10,"*")</f>
        <v/>
      </c>
      <c r="AL17" s="1" t="n"/>
      <c r="AM17" s="1">
        <f>IF(sum!A10="ON",sum!F10,"*")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2030</v>
      </c>
      <c r="AS17" s="1">
        <f>IF(sum!A10="QU",sum!B10,"*")</f>
        <v/>
      </c>
      <c r="AT17" s="1" t="n"/>
      <c r="AU17" s="1">
        <f>IF(sum!A10="QU",sum!F10,"*")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2030</v>
      </c>
      <c r="BA17" s="1">
        <f>IF(sum!A10="SA",sum!B10,"*")</f>
        <v/>
      </c>
      <c r="BB17" s="1" t="n"/>
      <c r="BC17" s="1">
        <f>IF(sum!A10="SA",sum!F10,"*")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2030</v>
      </c>
      <c r="E18" s="1">
        <f>IF(sum!A11="AL",sum!B11,"*")</f>
        <v/>
      </c>
      <c r="F18" s="1" t="n"/>
      <c r="G18" s="1">
        <f>IF(sum!A11="AL",sum!F11,"*")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2030</v>
      </c>
      <c r="M18" s="1">
        <f>IF(sum!A11="AT",sum!B11,"*")</f>
        <v/>
      </c>
      <c r="N18" s="1" t="n"/>
      <c r="O18" s="1">
        <f>IF(sum!A11="AT",sum!F11,"*")</f>
        <v/>
      </c>
      <c r="R18" s="1" t="inlineStr">
        <is>
          <t>NCAP_BND</t>
        </is>
      </c>
      <c r="S18" s="1" t="inlineStr">
        <is>
          <t>FX</t>
        </is>
      </c>
      <c r="T18" s="1" t="n">
        <v>2030</v>
      </c>
      <c r="U18" s="1">
        <f>IF(sum!A11="BC",sum!B11,"*")</f>
        <v/>
      </c>
      <c r="V18" s="1" t="n"/>
      <c r="W18" s="1">
        <f>IF(sum!A11="BC",sum!F11,"*")</f>
        <v/>
      </c>
      <c r="Z18" s="1" t="inlineStr">
        <is>
          <t>NCAP_BND</t>
        </is>
      </c>
      <c r="AA18" s="1" t="inlineStr">
        <is>
          <t>FX</t>
        </is>
      </c>
      <c r="AB18" s="1" t="n">
        <v>2030</v>
      </c>
      <c r="AC18" s="1">
        <f>IF(sum!A11="MA",sum!B11,"*")</f>
        <v/>
      </c>
      <c r="AD18" s="1" t="n"/>
      <c r="AE18" s="1">
        <f>IF(sum!A11="MA",sum!F11,"*")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2030</v>
      </c>
      <c r="AK18" s="1">
        <f>IF(sum!A11="ON",sum!B11,"*")</f>
        <v/>
      </c>
      <c r="AL18" s="1" t="n"/>
      <c r="AM18" s="1">
        <f>IF(sum!A11="ON",sum!F11,"*")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2030</v>
      </c>
      <c r="AS18" s="1">
        <f>IF(sum!A11="QU",sum!B11,"*")</f>
        <v/>
      </c>
      <c r="AT18" s="1" t="n"/>
      <c r="AU18" s="1">
        <f>IF(sum!A11="QU",sum!F11,"*")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2030</v>
      </c>
      <c r="BA18" s="1">
        <f>IF(sum!A11="SA",sum!B11,"*")</f>
        <v/>
      </c>
      <c r="BB18" s="1" t="n"/>
      <c r="BC18" s="1">
        <f>IF(sum!A11="SA",sum!F11,"*")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2030</v>
      </c>
      <c r="E19" s="1">
        <f>IF(sum!A12="AL",sum!B12,"*")</f>
        <v/>
      </c>
      <c r="F19" s="1" t="n"/>
      <c r="G19" s="1">
        <f>IF(sum!A12="AL",sum!F12,"*")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2030</v>
      </c>
      <c r="M19" s="1">
        <f>IF(sum!A12="AT",sum!B12,"*")</f>
        <v/>
      </c>
      <c r="N19" s="1" t="n"/>
      <c r="O19" s="1">
        <f>IF(sum!A12="AT",sum!F12,"*")</f>
        <v/>
      </c>
      <c r="R19" s="1" t="inlineStr">
        <is>
          <t>NCAP_BND</t>
        </is>
      </c>
      <c r="S19" s="1" t="inlineStr">
        <is>
          <t>FX</t>
        </is>
      </c>
      <c r="T19" s="1" t="n">
        <v>2030</v>
      </c>
      <c r="U19" s="1">
        <f>IF(sum!A12="BC",sum!B12,"*")</f>
        <v/>
      </c>
      <c r="V19" s="1" t="n"/>
      <c r="W19" s="1">
        <f>IF(sum!A12="BC",sum!F12,"*")</f>
        <v/>
      </c>
      <c r="Z19" s="1" t="inlineStr">
        <is>
          <t>NCAP_BND</t>
        </is>
      </c>
      <c r="AA19" s="1" t="inlineStr">
        <is>
          <t>FX</t>
        </is>
      </c>
      <c r="AB19" s="1" t="n">
        <v>2030</v>
      </c>
      <c r="AC19" s="1">
        <f>IF(sum!A12="MA",sum!B12,"*")</f>
        <v/>
      </c>
      <c r="AD19" s="1" t="n"/>
      <c r="AE19" s="1">
        <f>IF(sum!A12="MA",sum!F12,"*")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2030</v>
      </c>
      <c r="AK19" s="1">
        <f>IF(sum!A12="ON",sum!B12,"*")</f>
        <v/>
      </c>
      <c r="AL19" s="1" t="n"/>
      <c r="AM19" s="1">
        <f>IF(sum!A12="ON",sum!F12,"*")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2030</v>
      </c>
      <c r="AS19" s="1">
        <f>IF(sum!A12="QU",sum!B12,"*")</f>
        <v/>
      </c>
      <c r="AT19" s="1" t="n"/>
      <c r="AU19" s="1">
        <f>IF(sum!A12="QU",sum!F12,"*")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2030</v>
      </c>
      <c r="BA19" s="1">
        <f>IF(sum!A12="SA",sum!B12,"*")</f>
        <v/>
      </c>
      <c r="BB19" s="1" t="n"/>
      <c r="BC19" s="1">
        <f>IF(sum!A12="SA",sum!F12,"*")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2030</v>
      </c>
      <c r="E20" s="1">
        <f>IF(sum!A13="AL",sum!B13,"*")</f>
        <v/>
      </c>
      <c r="F20" s="1" t="n"/>
      <c r="G20" s="1">
        <f>IF(sum!A13="AL",sum!F13,"*")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2030</v>
      </c>
      <c r="M20" s="1">
        <f>IF(sum!A13="AT",sum!B13,"*")</f>
        <v/>
      </c>
      <c r="N20" s="1" t="n"/>
      <c r="O20" s="1">
        <f>IF(sum!A13="AT",sum!F13,"*")</f>
        <v/>
      </c>
      <c r="R20" s="1" t="inlineStr">
        <is>
          <t>NCAP_BND</t>
        </is>
      </c>
      <c r="S20" s="1" t="inlineStr">
        <is>
          <t>FX</t>
        </is>
      </c>
      <c r="T20" s="1" t="n">
        <v>2030</v>
      </c>
      <c r="U20" s="1">
        <f>IF(sum!A13="BC",sum!B13,"*")</f>
        <v/>
      </c>
      <c r="V20" s="1" t="n"/>
      <c r="W20" s="1">
        <f>IF(sum!A13="BC",sum!F13,"*")</f>
        <v/>
      </c>
      <c r="Z20" s="1" t="inlineStr">
        <is>
          <t>NCAP_BND</t>
        </is>
      </c>
      <c r="AA20" s="1" t="inlineStr">
        <is>
          <t>FX</t>
        </is>
      </c>
      <c r="AB20" s="1" t="n">
        <v>2030</v>
      </c>
      <c r="AC20" s="1">
        <f>IF(sum!A13="MA",sum!B13,"*")</f>
        <v/>
      </c>
      <c r="AD20" s="1" t="n"/>
      <c r="AE20" s="1">
        <f>IF(sum!A13="MA",sum!F13,"*")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2030</v>
      </c>
      <c r="AK20" s="1">
        <f>IF(sum!A13="ON",sum!B13,"*")</f>
        <v/>
      </c>
      <c r="AL20" s="1" t="n"/>
      <c r="AM20" s="1">
        <f>IF(sum!A13="ON",sum!F13,"*")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2030</v>
      </c>
      <c r="AS20" s="1">
        <f>IF(sum!A13="QU",sum!B13,"*")</f>
        <v/>
      </c>
      <c r="AT20" s="1" t="n"/>
      <c r="AU20" s="1">
        <f>IF(sum!A13="QU",sum!F13,"*")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2030</v>
      </c>
      <c r="BA20" s="1">
        <f>IF(sum!A13="SA",sum!B13,"*")</f>
        <v/>
      </c>
      <c r="BB20" s="1" t="n"/>
      <c r="BC20" s="1">
        <f>IF(sum!A13="SA",sum!F13,"*")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2030</v>
      </c>
      <c r="E21" s="1">
        <f>IF(sum!A14="AL",sum!B14,"*")</f>
        <v/>
      </c>
      <c r="F21" s="1" t="n"/>
      <c r="G21" s="1">
        <f>IF(sum!A14="AL",sum!F14,"*")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2030</v>
      </c>
      <c r="M21" s="1">
        <f>IF(sum!A14="AT",sum!B14,"*")</f>
        <v/>
      </c>
      <c r="N21" s="1" t="n"/>
      <c r="O21" s="1">
        <f>IF(sum!A14="AT",sum!F14,"*")</f>
        <v/>
      </c>
      <c r="R21" s="1" t="inlineStr">
        <is>
          <t>NCAP_BND</t>
        </is>
      </c>
      <c r="S21" s="1" t="inlineStr">
        <is>
          <t>FX</t>
        </is>
      </c>
      <c r="T21" s="1" t="n">
        <v>2030</v>
      </c>
      <c r="U21" s="1">
        <f>IF(sum!A14="BC",sum!B14,"*")</f>
        <v/>
      </c>
      <c r="V21" s="1" t="n"/>
      <c r="W21" s="1">
        <f>IF(sum!A14="BC",sum!F14,"*")</f>
        <v/>
      </c>
      <c r="Z21" s="1" t="inlineStr">
        <is>
          <t>NCAP_BND</t>
        </is>
      </c>
      <c r="AA21" s="1" t="inlineStr">
        <is>
          <t>FX</t>
        </is>
      </c>
      <c r="AB21" s="1" t="n">
        <v>2030</v>
      </c>
      <c r="AC21" s="1">
        <f>IF(sum!A14="MA",sum!B14,"*")</f>
        <v/>
      </c>
      <c r="AD21" s="1" t="n"/>
      <c r="AE21" s="1">
        <f>IF(sum!A14="MA",sum!F14,"*")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2030</v>
      </c>
      <c r="AK21" s="1">
        <f>IF(sum!A14="ON",sum!B14,"*")</f>
        <v/>
      </c>
      <c r="AL21" s="1" t="n"/>
      <c r="AM21" s="1">
        <f>IF(sum!A14="ON",sum!F14,"*")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2030</v>
      </c>
      <c r="AS21" s="1">
        <f>IF(sum!A14="QU",sum!B14,"*")</f>
        <v/>
      </c>
      <c r="AT21" s="1" t="n"/>
      <c r="AU21" s="1">
        <f>IF(sum!A14="QU",sum!F14,"*")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2030</v>
      </c>
      <c r="BA21" s="1">
        <f>IF(sum!A14="SA",sum!B14,"*")</f>
        <v/>
      </c>
      <c r="BB21" s="1" t="n"/>
      <c r="BC21" s="1">
        <f>IF(sum!A14="SA",sum!F14,"*")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2030</v>
      </c>
      <c r="E22" s="1">
        <f>IF(sum!A15="AL",sum!B15,"*")</f>
        <v/>
      </c>
      <c r="F22" s="1" t="n"/>
      <c r="G22" s="1">
        <f>IF(sum!A15="AL",sum!F15,"*")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2030</v>
      </c>
      <c r="M22" s="1">
        <f>IF(sum!A15="AT",sum!B15,"*")</f>
        <v/>
      </c>
      <c r="N22" s="1" t="n"/>
      <c r="O22" s="1">
        <f>IF(sum!A15="AT",sum!F15,"*")</f>
        <v/>
      </c>
      <c r="R22" s="1" t="inlineStr">
        <is>
          <t>NCAP_BND</t>
        </is>
      </c>
      <c r="S22" s="1" t="inlineStr">
        <is>
          <t>FX</t>
        </is>
      </c>
      <c r="T22" s="1" t="n">
        <v>2030</v>
      </c>
      <c r="U22" s="1">
        <f>IF(sum!A15="BC",sum!B15,"*")</f>
        <v/>
      </c>
      <c r="V22" s="1" t="n"/>
      <c r="W22" s="1">
        <f>IF(sum!A15="BC",sum!F15,"*")</f>
        <v/>
      </c>
      <c r="Z22" s="1" t="inlineStr">
        <is>
          <t>NCAP_BND</t>
        </is>
      </c>
      <c r="AA22" s="1" t="inlineStr">
        <is>
          <t>FX</t>
        </is>
      </c>
      <c r="AB22" s="1" t="n">
        <v>2030</v>
      </c>
      <c r="AC22" s="1">
        <f>IF(sum!A15="MA",sum!B15,"*")</f>
        <v/>
      </c>
      <c r="AD22" s="1" t="n"/>
      <c r="AE22" s="1">
        <f>IF(sum!A15="MA",sum!F15,"*")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2030</v>
      </c>
      <c r="AK22" s="1">
        <f>IF(sum!A15="ON",sum!B15,"*")</f>
        <v/>
      </c>
      <c r="AL22" s="1" t="n"/>
      <c r="AM22" s="1">
        <f>IF(sum!A15="ON",sum!F15,"*")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2030</v>
      </c>
      <c r="AS22" s="1">
        <f>IF(sum!A15="QU",sum!B15,"*")</f>
        <v/>
      </c>
      <c r="AT22" s="1" t="n"/>
      <c r="AU22" s="1">
        <f>IF(sum!A15="QU",sum!F15,"*")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2030</v>
      </c>
      <c r="BA22" s="1">
        <f>IF(sum!A15="SA",sum!B15,"*")</f>
        <v/>
      </c>
      <c r="BB22" s="1" t="n"/>
      <c r="BC22" s="1">
        <f>IF(sum!A15="SA",sum!F15,"*")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2030</v>
      </c>
      <c r="E23" s="1">
        <f>IF(sum!A16="AL",sum!B16,"*")</f>
        <v/>
      </c>
      <c r="F23" s="1" t="n"/>
      <c r="G23" s="1">
        <f>IF(sum!A16="AL",sum!F16,"*")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2030</v>
      </c>
      <c r="M23" s="1">
        <f>IF(sum!A16="AT",sum!B16,"*")</f>
        <v/>
      </c>
      <c r="N23" s="1" t="n"/>
      <c r="O23" s="1">
        <f>IF(sum!A16="AT",sum!F16,"*")</f>
        <v/>
      </c>
      <c r="R23" s="1" t="inlineStr">
        <is>
          <t>NCAP_BND</t>
        </is>
      </c>
      <c r="S23" s="1" t="inlineStr">
        <is>
          <t>FX</t>
        </is>
      </c>
      <c r="T23" s="1" t="n">
        <v>2030</v>
      </c>
      <c r="U23" s="1">
        <f>IF(sum!A16="BC",sum!B16,"*")</f>
        <v/>
      </c>
      <c r="V23" s="1" t="n"/>
      <c r="W23" s="1">
        <f>IF(sum!A16="BC",sum!F16,"*")</f>
        <v/>
      </c>
      <c r="Z23" s="1" t="inlineStr">
        <is>
          <t>NCAP_BND</t>
        </is>
      </c>
      <c r="AA23" s="1" t="inlineStr">
        <is>
          <t>FX</t>
        </is>
      </c>
      <c r="AB23" s="1" t="n">
        <v>2030</v>
      </c>
      <c r="AC23" s="1">
        <f>IF(sum!A16="MA",sum!B16,"*")</f>
        <v/>
      </c>
      <c r="AD23" s="1" t="n"/>
      <c r="AE23" s="1">
        <f>IF(sum!A16="MA",sum!F16,"*")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2030</v>
      </c>
      <c r="AK23" s="1">
        <f>IF(sum!A16="ON",sum!B16,"*")</f>
        <v/>
      </c>
      <c r="AL23" s="1" t="n"/>
      <c r="AM23" s="1">
        <f>IF(sum!A16="ON",sum!F16,"*")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2030</v>
      </c>
      <c r="AS23" s="1">
        <f>IF(sum!A16="QU",sum!B16,"*")</f>
        <v/>
      </c>
      <c r="AT23" s="1" t="n"/>
      <c r="AU23" s="1">
        <f>IF(sum!A16="QU",sum!F16,"*")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2030</v>
      </c>
      <c r="BA23" s="1">
        <f>IF(sum!A16="SA",sum!B16,"*")</f>
        <v/>
      </c>
      <c r="BB23" s="1" t="n"/>
      <c r="BC23" s="1">
        <f>IF(sum!A16="SA",sum!F16,"*")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2030</v>
      </c>
      <c r="E24" s="1">
        <f>IF(sum!A17="AL",sum!B17,"*")</f>
        <v/>
      </c>
      <c r="F24" s="1" t="n"/>
      <c r="G24" s="1">
        <f>IF(sum!A17="AL",sum!F17,"*")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2030</v>
      </c>
      <c r="M24" s="1">
        <f>IF(sum!A17="AT",sum!B17,"*")</f>
        <v/>
      </c>
      <c r="N24" s="1" t="n"/>
      <c r="O24" s="1">
        <f>IF(sum!A17="AT",sum!F17,"*")</f>
        <v/>
      </c>
      <c r="R24" s="1" t="inlineStr">
        <is>
          <t>NCAP_BND</t>
        </is>
      </c>
      <c r="S24" s="1" t="inlineStr">
        <is>
          <t>FX</t>
        </is>
      </c>
      <c r="T24" s="1" t="n">
        <v>2030</v>
      </c>
      <c r="U24" s="1">
        <f>IF(sum!A17="BC",sum!B17,"*")</f>
        <v/>
      </c>
      <c r="V24" s="1" t="n"/>
      <c r="W24" s="1">
        <f>IF(sum!A17="BC",sum!F17,"*")</f>
        <v/>
      </c>
      <c r="Z24" s="1" t="inlineStr">
        <is>
          <t>NCAP_BND</t>
        </is>
      </c>
      <c r="AA24" s="1" t="inlineStr">
        <is>
          <t>FX</t>
        </is>
      </c>
      <c r="AB24" s="1" t="n">
        <v>2030</v>
      </c>
      <c r="AC24" s="1">
        <f>IF(sum!A17="MA",sum!B17,"*")</f>
        <v/>
      </c>
      <c r="AD24" s="1" t="n"/>
      <c r="AE24" s="1">
        <f>IF(sum!A17="MA",sum!F17,"*")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2030</v>
      </c>
      <c r="AK24" s="1">
        <f>IF(sum!A17="ON",sum!B17,"*")</f>
        <v/>
      </c>
      <c r="AL24" s="1" t="n"/>
      <c r="AM24" s="1">
        <f>IF(sum!A17="ON",sum!F17,"*")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2030</v>
      </c>
      <c r="AS24" s="1">
        <f>IF(sum!A17="QU",sum!B17,"*")</f>
        <v/>
      </c>
      <c r="AT24" s="1" t="n"/>
      <c r="AU24" s="1">
        <f>IF(sum!A17="QU",sum!F17,"*")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2030</v>
      </c>
      <c r="BA24" s="1">
        <f>IF(sum!A17="SA",sum!B17,"*")</f>
        <v/>
      </c>
      <c r="BB24" s="1" t="n"/>
      <c r="BC24" s="1">
        <f>IF(sum!A17="SA",sum!F17,"*")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2030</v>
      </c>
      <c r="E25" s="1">
        <f>IF(sum!A18="AL",sum!B18,"*")</f>
        <v/>
      </c>
      <c r="F25" s="1" t="n"/>
      <c r="G25" s="1">
        <f>IF(sum!A18="AL",sum!F18,"*")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2030</v>
      </c>
      <c r="M25" s="1">
        <f>IF(sum!A18="AT",sum!B18,"*")</f>
        <v/>
      </c>
      <c r="N25" s="1" t="n"/>
      <c r="O25" s="1">
        <f>IF(sum!A18="AT",sum!F18,"*")</f>
        <v/>
      </c>
      <c r="R25" s="1" t="inlineStr">
        <is>
          <t>NCAP_BND</t>
        </is>
      </c>
      <c r="S25" s="1" t="inlineStr">
        <is>
          <t>FX</t>
        </is>
      </c>
      <c r="T25" s="1" t="n">
        <v>2030</v>
      </c>
      <c r="U25" s="1">
        <f>IF(sum!A18="BC",sum!B18,"*")</f>
        <v/>
      </c>
      <c r="V25" s="1" t="n"/>
      <c r="W25" s="1">
        <f>IF(sum!A18="BC",sum!F18,"*")</f>
        <v/>
      </c>
      <c r="Z25" s="1" t="inlineStr">
        <is>
          <t>NCAP_BND</t>
        </is>
      </c>
      <c r="AA25" s="1" t="inlineStr">
        <is>
          <t>FX</t>
        </is>
      </c>
      <c r="AB25" s="1" t="n">
        <v>2030</v>
      </c>
      <c r="AC25" s="1">
        <f>IF(sum!A18="MA",sum!B18,"*")</f>
        <v/>
      </c>
      <c r="AD25" s="1" t="n"/>
      <c r="AE25" s="1">
        <f>IF(sum!A18="MA",sum!F18,"*")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2030</v>
      </c>
      <c r="AK25" s="1">
        <f>IF(sum!A18="ON",sum!B18,"*")</f>
        <v/>
      </c>
      <c r="AL25" s="1" t="n"/>
      <c r="AM25" s="1">
        <f>IF(sum!A18="ON",sum!F18,"*")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2030</v>
      </c>
      <c r="AS25" s="1">
        <f>IF(sum!A18="QU",sum!B18,"*")</f>
        <v/>
      </c>
      <c r="AT25" s="1" t="n"/>
      <c r="AU25" s="1">
        <f>IF(sum!A18="QU",sum!F18,"*")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2030</v>
      </c>
      <c r="BA25" s="1">
        <f>IF(sum!A18="SA",sum!B18,"*")</f>
        <v/>
      </c>
      <c r="BB25" s="1" t="n"/>
      <c r="BC25" s="1">
        <f>IF(sum!A18="SA",sum!F18,"*")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2030</v>
      </c>
      <c r="E26" s="1">
        <f>IF(sum!A19="AL",sum!B19,"*")</f>
        <v/>
      </c>
      <c r="F26" s="1" t="n"/>
      <c r="G26" s="1">
        <f>IF(sum!A19="AL",sum!F19,"*")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2030</v>
      </c>
      <c r="M26" s="1">
        <f>IF(sum!A19="AT",sum!B19,"*")</f>
        <v/>
      </c>
      <c r="N26" s="1" t="n"/>
      <c r="O26" s="1">
        <f>IF(sum!A19="AT",sum!F19,"*")</f>
        <v/>
      </c>
      <c r="R26" s="1" t="inlineStr">
        <is>
          <t>NCAP_BND</t>
        </is>
      </c>
      <c r="S26" s="1" t="inlineStr">
        <is>
          <t>FX</t>
        </is>
      </c>
      <c r="T26" s="1" t="n">
        <v>2030</v>
      </c>
      <c r="U26" s="1">
        <f>IF(sum!A19="BC",sum!B19,"*")</f>
        <v/>
      </c>
      <c r="V26" s="1" t="n"/>
      <c r="W26" s="1">
        <f>IF(sum!A19="BC",sum!F19,"*")</f>
        <v/>
      </c>
      <c r="Z26" s="1" t="inlineStr">
        <is>
          <t>NCAP_BND</t>
        </is>
      </c>
      <c r="AA26" s="1" t="inlineStr">
        <is>
          <t>FX</t>
        </is>
      </c>
      <c r="AB26" s="1" t="n">
        <v>2030</v>
      </c>
      <c r="AC26" s="1">
        <f>IF(sum!A19="MA",sum!B19,"*")</f>
        <v/>
      </c>
      <c r="AD26" s="1" t="n"/>
      <c r="AE26" s="1">
        <f>IF(sum!A19="MA",sum!F19,"*")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2030</v>
      </c>
      <c r="AK26" s="1">
        <f>IF(sum!A19="ON",sum!B19,"*")</f>
        <v/>
      </c>
      <c r="AL26" s="1" t="n"/>
      <c r="AM26" s="1">
        <f>IF(sum!A19="ON",sum!F19,"*")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2030</v>
      </c>
      <c r="AS26" s="1">
        <f>IF(sum!A19="QU",sum!B19,"*")</f>
        <v/>
      </c>
      <c r="AT26" s="1" t="n"/>
      <c r="AU26" s="1">
        <f>IF(sum!A19="QU",sum!F19,"*")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2030</v>
      </c>
      <c r="BA26" s="1">
        <f>IF(sum!A19="SA",sum!B19,"*")</f>
        <v/>
      </c>
      <c r="BB26" s="1" t="n"/>
      <c r="BC26" s="1">
        <f>IF(sum!A19="SA",sum!F19,"*")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2030</v>
      </c>
      <c r="E27" s="1">
        <f>IF(sum!A20="AL",sum!B20,"*")</f>
        <v/>
      </c>
      <c r="F27" s="1" t="n"/>
      <c r="G27" s="1">
        <f>IF(sum!A20="AL",sum!F20,"*")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2030</v>
      </c>
      <c r="M27" s="1">
        <f>IF(sum!A20="AT",sum!B20,"*")</f>
        <v/>
      </c>
      <c r="N27" s="1" t="n"/>
      <c r="O27" s="1">
        <f>IF(sum!A20="AT",sum!F20,"*")</f>
        <v/>
      </c>
      <c r="R27" s="1" t="inlineStr">
        <is>
          <t>NCAP_BND</t>
        </is>
      </c>
      <c r="S27" s="1" t="inlineStr">
        <is>
          <t>FX</t>
        </is>
      </c>
      <c r="T27" s="1" t="n">
        <v>2030</v>
      </c>
      <c r="U27" s="1">
        <f>IF(sum!A20="BC",sum!B20,"*")</f>
        <v/>
      </c>
      <c r="V27" s="1" t="n"/>
      <c r="W27" s="1">
        <f>IF(sum!A20="BC",sum!F20,"*")</f>
        <v/>
      </c>
      <c r="Z27" s="1" t="inlineStr">
        <is>
          <t>NCAP_BND</t>
        </is>
      </c>
      <c r="AA27" s="1" t="inlineStr">
        <is>
          <t>FX</t>
        </is>
      </c>
      <c r="AB27" s="1" t="n">
        <v>2030</v>
      </c>
      <c r="AC27" s="1">
        <f>IF(sum!A20="MA",sum!B20,"*")</f>
        <v/>
      </c>
      <c r="AD27" s="1" t="n"/>
      <c r="AE27" s="1">
        <f>IF(sum!A20="MA",sum!F20,"*")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2030</v>
      </c>
      <c r="AK27" s="1">
        <f>IF(sum!A20="ON",sum!B20,"*")</f>
        <v/>
      </c>
      <c r="AL27" s="1" t="n"/>
      <c r="AM27" s="1">
        <f>IF(sum!A20="ON",sum!F20,"*")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2030</v>
      </c>
      <c r="AS27" s="1">
        <f>IF(sum!A20="QU",sum!B20,"*")</f>
        <v/>
      </c>
      <c r="AT27" s="1" t="n"/>
      <c r="AU27" s="1">
        <f>IF(sum!A20="QU",sum!F20,"*")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2030</v>
      </c>
      <c r="BA27" s="1">
        <f>IF(sum!A20="SA",sum!B20,"*")</f>
        <v/>
      </c>
      <c r="BB27" s="1" t="n"/>
      <c r="BC27" s="1">
        <f>IF(sum!A20="SA",sum!F20,"*")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2030</v>
      </c>
      <c r="E28" s="1">
        <f>IF(sum!A21="AL",sum!B21,"*")</f>
        <v/>
      </c>
      <c r="F28" s="1" t="n"/>
      <c r="G28" s="1">
        <f>IF(sum!A21="AL",sum!F21,"*")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2030</v>
      </c>
      <c r="M28" s="1">
        <f>IF(sum!A21="AT",sum!B21,"*")</f>
        <v/>
      </c>
      <c r="N28" s="1" t="n"/>
      <c r="O28" s="1">
        <f>IF(sum!A21="AT",sum!F21,"*")</f>
        <v/>
      </c>
      <c r="R28" s="1" t="inlineStr">
        <is>
          <t>NCAP_BND</t>
        </is>
      </c>
      <c r="S28" s="1" t="inlineStr">
        <is>
          <t>FX</t>
        </is>
      </c>
      <c r="T28" s="1" t="n">
        <v>2030</v>
      </c>
      <c r="U28" s="1">
        <f>IF(sum!A21="BC",sum!B21,"*")</f>
        <v/>
      </c>
      <c r="V28" s="1" t="n"/>
      <c r="W28" s="1">
        <f>IF(sum!A21="BC",sum!F21,"*")</f>
        <v/>
      </c>
      <c r="Z28" s="1" t="inlineStr">
        <is>
          <t>NCAP_BND</t>
        </is>
      </c>
      <c r="AA28" s="1" t="inlineStr">
        <is>
          <t>FX</t>
        </is>
      </c>
      <c r="AB28" s="1" t="n">
        <v>2030</v>
      </c>
      <c r="AC28" s="1">
        <f>IF(sum!A21="MA",sum!B21,"*")</f>
        <v/>
      </c>
      <c r="AD28" s="1" t="n"/>
      <c r="AE28" s="1">
        <f>IF(sum!A21="MA",sum!F21,"*")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2030</v>
      </c>
      <c r="AK28" s="1">
        <f>IF(sum!A21="ON",sum!B21,"*")</f>
        <v/>
      </c>
      <c r="AL28" s="1" t="n"/>
      <c r="AM28" s="1">
        <f>IF(sum!A21="ON",sum!F21,"*")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2030</v>
      </c>
      <c r="AS28" s="1">
        <f>IF(sum!A21="QU",sum!B21,"*")</f>
        <v/>
      </c>
      <c r="AT28" s="1" t="n"/>
      <c r="AU28" s="1">
        <f>IF(sum!A21="QU",sum!F21,"*")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2030</v>
      </c>
      <c r="BA28" s="1">
        <f>IF(sum!A21="SA",sum!B21,"*")</f>
        <v/>
      </c>
      <c r="BB28" s="1" t="n"/>
      <c r="BC28" s="1">
        <f>IF(sum!A21="SA",sum!F21,"*")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2030</v>
      </c>
      <c r="E29" s="1">
        <f>IF(sum!A22="AL",sum!B22,"*")</f>
        <v/>
      </c>
      <c r="F29" s="1" t="n"/>
      <c r="G29" s="1">
        <f>IF(sum!A22="AL",sum!F22,"*")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2030</v>
      </c>
      <c r="M29" s="1">
        <f>IF(sum!A22="AT",sum!B22,"*")</f>
        <v/>
      </c>
      <c r="N29" s="1" t="n"/>
      <c r="O29" s="1">
        <f>IF(sum!A22="AT",sum!F22,"*")</f>
        <v/>
      </c>
      <c r="R29" s="1" t="inlineStr">
        <is>
          <t>NCAP_BND</t>
        </is>
      </c>
      <c r="S29" s="1" t="inlineStr">
        <is>
          <t>FX</t>
        </is>
      </c>
      <c r="T29" s="1" t="n">
        <v>2030</v>
      </c>
      <c r="U29" s="1">
        <f>IF(sum!A22="BC",sum!B22,"*")</f>
        <v/>
      </c>
      <c r="V29" s="1" t="n"/>
      <c r="W29" s="1">
        <f>IF(sum!A22="BC",sum!F22,"*")</f>
        <v/>
      </c>
      <c r="Z29" s="1" t="inlineStr">
        <is>
          <t>NCAP_BND</t>
        </is>
      </c>
      <c r="AA29" s="1" t="inlineStr">
        <is>
          <t>FX</t>
        </is>
      </c>
      <c r="AB29" s="1" t="n">
        <v>2030</v>
      </c>
      <c r="AC29" s="1">
        <f>IF(sum!A22="MA",sum!B22,"*")</f>
        <v/>
      </c>
      <c r="AD29" s="1" t="n"/>
      <c r="AE29" s="1">
        <f>IF(sum!A22="MA",sum!F22,"*")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2030</v>
      </c>
      <c r="AK29" s="1">
        <f>IF(sum!A22="ON",sum!B22,"*")</f>
        <v/>
      </c>
      <c r="AL29" s="1" t="n"/>
      <c r="AM29" s="1">
        <f>IF(sum!A22="ON",sum!F22,"*")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2030</v>
      </c>
      <c r="AS29" s="1">
        <f>IF(sum!A22="QU",sum!B22,"*")</f>
        <v/>
      </c>
      <c r="AT29" s="1" t="n"/>
      <c r="AU29" s="1">
        <f>IF(sum!A22="QU",sum!F22,"*")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2030</v>
      </c>
      <c r="BA29" s="1">
        <f>IF(sum!A22="SA",sum!B22,"*")</f>
        <v/>
      </c>
      <c r="BB29" s="1" t="n"/>
      <c r="BC29" s="1">
        <f>IF(sum!A22="SA",sum!F22,"*")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2030</v>
      </c>
      <c r="E30" s="1">
        <f>IF(sum!A23="AL",sum!B23,"*")</f>
        <v/>
      </c>
      <c r="F30" s="1" t="n"/>
      <c r="G30" s="1">
        <f>IF(sum!A23="AL",sum!F23,"*")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2030</v>
      </c>
      <c r="M30" s="1">
        <f>IF(sum!A23="AT",sum!B23,"*")</f>
        <v/>
      </c>
      <c r="N30" s="1" t="n"/>
      <c r="O30" s="1">
        <f>IF(sum!A23="AT",sum!F23,"*")</f>
        <v/>
      </c>
      <c r="R30" s="1" t="inlineStr">
        <is>
          <t>NCAP_BND</t>
        </is>
      </c>
      <c r="S30" s="1" t="inlineStr">
        <is>
          <t>FX</t>
        </is>
      </c>
      <c r="T30" s="1" t="n">
        <v>2030</v>
      </c>
      <c r="U30" s="1">
        <f>IF(sum!A23="BC",sum!B23,"*")</f>
        <v/>
      </c>
      <c r="V30" s="1" t="n"/>
      <c r="W30" s="1">
        <f>IF(sum!A23="BC",sum!F23,"*")</f>
        <v/>
      </c>
      <c r="Z30" s="1" t="inlineStr">
        <is>
          <t>NCAP_BND</t>
        </is>
      </c>
      <c r="AA30" s="1" t="inlineStr">
        <is>
          <t>FX</t>
        </is>
      </c>
      <c r="AB30" s="1" t="n">
        <v>2030</v>
      </c>
      <c r="AC30" s="1">
        <f>IF(sum!A23="MA",sum!B23,"*")</f>
        <v/>
      </c>
      <c r="AD30" s="1" t="n"/>
      <c r="AE30" s="1">
        <f>IF(sum!A23="MA",sum!F23,"*")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2030</v>
      </c>
      <c r="AK30" s="1">
        <f>IF(sum!A23="ON",sum!B23,"*")</f>
        <v/>
      </c>
      <c r="AL30" s="1" t="n"/>
      <c r="AM30" s="1">
        <f>IF(sum!A23="ON",sum!F23,"*")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2030</v>
      </c>
      <c r="AS30" s="1">
        <f>IF(sum!A23="QU",sum!B23,"*")</f>
        <v/>
      </c>
      <c r="AT30" s="1" t="n"/>
      <c r="AU30" s="1">
        <f>IF(sum!A23="QU",sum!F23,"*")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2030</v>
      </c>
      <c r="BA30" s="1">
        <f>IF(sum!A23="SA",sum!B23,"*")</f>
        <v/>
      </c>
      <c r="BB30" s="1" t="n"/>
      <c r="BC30" s="1">
        <f>IF(sum!A23="SA",sum!F23,"*")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2030</v>
      </c>
      <c r="E31" s="1">
        <f>IF(sum!A24="AL",sum!B24,"*")</f>
        <v/>
      </c>
      <c r="F31" s="1" t="n"/>
      <c r="G31" s="1">
        <f>IF(sum!A24="AL",sum!F24,"*")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2030</v>
      </c>
      <c r="M31" s="1">
        <f>IF(sum!A24="AT",sum!B24,"*")</f>
        <v/>
      </c>
      <c r="N31" s="1" t="n"/>
      <c r="O31" s="1">
        <f>IF(sum!A24="AT",sum!F24,"*")</f>
        <v/>
      </c>
      <c r="R31" s="1" t="inlineStr">
        <is>
          <t>NCAP_BND</t>
        </is>
      </c>
      <c r="S31" s="1" t="inlineStr">
        <is>
          <t>FX</t>
        </is>
      </c>
      <c r="T31" s="1" t="n">
        <v>2030</v>
      </c>
      <c r="U31" s="1">
        <f>IF(sum!A24="BC",sum!B24,"*")</f>
        <v/>
      </c>
      <c r="V31" s="1" t="n"/>
      <c r="W31" s="1">
        <f>IF(sum!A24="BC",sum!F24,"*")</f>
        <v/>
      </c>
      <c r="Z31" s="1" t="inlineStr">
        <is>
          <t>NCAP_BND</t>
        </is>
      </c>
      <c r="AA31" s="1" t="inlineStr">
        <is>
          <t>FX</t>
        </is>
      </c>
      <c r="AB31" s="1" t="n">
        <v>2030</v>
      </c>
      <c r="AC31" s="1">
        <f>IF(sum!A24="MA",sum!B24,"*")</f>
        <v/>
      </c>
      <c r="AD31" s="1" t="n"/>
      <c r="AE31" s="1">
        <f>IF(sum!A24="MA",sum!F24,"*")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2030</v>
      </c>
      <c r="AK31" s="1">
        <f>IF(sum!A24="ON",sum!B24,"*")</f>
        <v/>
      </c>
      <c r="AL31" s="1" t="n"/>
      <c r="AM31" s="1">
        <f>IF(sum!A24="ON",sum!F24,"*")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2030</v>
      </c>
      <c r="AS31" s="1">
        <f>IF(sum!A24="QU",sum!B24,"*")</f>
        <v/>
      </c>
      <c r="AT31" s="1" t="n"/>
      <c r="AU31" s="1">
        <f>IF(sum!A24="QU",sum!F24,"*")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2030</v>
      </c>
      <c r="BA31" s="1">
        <f>IF(sum!A24="SA",sum!B24,"*")</f>
        <v/>
      </c>
      <c r="BB31" s="1" t="n"/>
      <c r="BC31" s="1">
        <f>IF(sum!A24="SA",sum!F24,"*")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2030</v>
      </c>
      <c r="E32" s="1">
        <f>IF(sum!A25="AL",sum!B25,"*")</f>
        <v/>
      </c>
      <c r="F32" s="1" t="n"/>
      <c r="G32" s="1">
        <f>IF(sum!A25="AL",sum!F25,"*")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2030</v>
      </c>
      <c r="M32" s="1">
        <f>IF(sum!A25="AT",sum!B25,"*")</f>
        <v/>
      </c>
      <c r="N32" s="1" t="n"/>
      <c r="O32" s="1">
        <f>IF(sum!A25="AT",sum!F25,"*")</f>
        <v/>
      </c>
      <c r="R32" s="1" t="inlineStr">
        <is>
          <t>NCAP_BND</t>
        </is>
      </c>
      <c r="S32" s="1" t="inlineStr">
        <is>
          <t>FX</t>
        </is>
      </c>
      <c r="T32" s="1" t="n">
        <v>2030</v>
      </c>
      <c r="U32" s="1">
        <f>IF(sum!A25="BC",sum!B25,"*")</f>
        <v/>
      </c>
      <c r="V32" s="1" t="n"/>
      <c r="W32" s="1">
        <f>IF(sum!A25="BC",sum!F25,"*")</f>
        <v/>
      </c>
      <c r="Z32" s="1" t="inlineStr">
        <is>
          <t>NCAP_BND</t>
        </is>
      </c>
      <c r="AA32" s="1" t="inlineStr">
        <is>
          <t>FX</t>
        </is>
      </c>
      <c r="AB32" s="1" t="n">
        <v>2030</v>
      </c>
      <c r="AC32" s="1">
        <f>IF(sum!A25="MA",sum!B25,"*")</f>
        <v/>
      </c>
      <c r="AD32" s="1" t="n"/>
      <c r="AE32" s="1">
        <f>IF(sum!A25="MA",sum!F25,"*")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2030</v>
      </c>
      <c r="AK32" s="1">
        <f>IF(sum!A25="ON",sum!B25,"*")</f>
        <v/>
      </c>
      <c r="AL32" s="1" t="n"/>
      <c r="AM32" s="1">
        <f>IF(sum!A25="ON",sum!F25,"*")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2030</v>
      </c>
      <c r="AS32" s="1">
        <f>IF(sum!A25="QU",sum!B25,"*")</f>
        <v/>
      </c>
      <c r="AT32" s="1" t="n"/>
      <c r="AU32" s="1">
        <f>IF(sum!A25="QU",sum!F25,"*")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2030</v>
      </c>
      <c r="BA32" s="1">
        <f>IF(sum!A25="SA",sum!B25,"*")</f>
        <v/>
      </c>
      <c r="BB32" s="1" t="n"/>
      <c r="BC32" s="1">
        <f>IF(sum!A25="SA",sum!F25,"*")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2030</v>
      </c>
      <c r="E33" s="1">
        <f>IF(sum!A26="AL",sum!B26,"*")</f>
        <v/>
      </c>
      <c r="F33" s="1" t="n"/>
      <c r="G33" s="1">
        <f>IF(sum!A26="AL",sum!F26,"*")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2030</v>
      </c>
      <c r="M33" s="1">
        <f>IF(sum!A26="AT",sum!B26,"*")</f>
        <v/>
      </c>
      <c r="N33" s="1" t="n"/>
      <c r="O33" s="1">
        <f>IF(sum!A26="AT",sum!F26,"*")</f>
        <v/>
      </c>
      <c r="R33" s="1" t="inlineStr">
        <is>
          <t>NCAP_BND</t>
        </is>
      </c>
      <c r="S33" s="1" t="inlineStr">
        <is>
          <t>FX</t>
        </is>
      </c>
      <c r="T33" s="1" t="n">
        <v>2030</v>
      </c>
      <c r="U33" s="1">
        <f>IF(sum!A26="BC",sum!B26,"*")</f>
        <v/>
      </c>
      <c r="V33" s="1" t="n"/>
      <c r="W33" s="1">
        <f>IF(sum!A26="BC",sum!F26,"*")</f>
        <v/>
      </c>
      <c r="Z33" s="1" t="inlineStr">
        <is>
          <t>NCAP_BND</t>
        </is>
      </c>
      <c r="AA33" s="1" t="inlineStr">
        <is>
          <t>FX</t>
        </is>
      </c>
      <c r="AB33" s="1" t="n">
        <v>2030</v>
      </c>
      <c r="AC33" s="1">
        <f>IF(sum!A26="MA",sum!B26,"*")</f>
        <v/>
      </c>
      <c r="AD33" s="1" t="n"/>
      <c r="AE33" s="1">
        <f>IF(sum!A26="MA",sum!F26,"*")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2030</v>
      </c>
      <c r="AK33" s="1">
        <f>IF(sum!A26="ON",sum!B26,"*")</f>
        <v/>
      </c>
      <c r="AL33" s="1" t="n"/>
      <c r="AM33" s="1">
        <f>IF(sum!A26="ON",sum!F26,"*")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2030</v>
      </c>
      <c r="AS33" s="1">
        <f>IF(sum!A26="QU",sum!B26,"*")</f>
        <v/>
      </c>
      <c r="AT33" s="1" t="n"/>
      <c r="AU33" s="1">
        <f>IF(sum!A26="QU",sum!F26,"*")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2030</v>
      </c>
      <c r="BA33" s="1">
        <f>IF(sum!A26="SA",sum!B26,"*")</f>
        <v/>
      </c>
      <c r="BB33" s="1" t="n"/>
      <c r="BC33" s="1">
        <f>IF(sum!A26="SA",sum!F26,"*")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2030</v>
      </c>
      <c r="E34" s="1">
        <f>IF(sum!A27="AL",sum!B27,"*")</f>
        <v/>
      </c>
      <c r="F34" s="1" t="n"/>
      <c r="G34" s="1">
        <f>IF(sum!A27="AL",sum!F27,"*")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2030</v>
      </c>
      <c r="M34" s="1">
        <f>IF(sum!A27="AT",sum!B27,"*")</f>
        <v/>
      </c>
      <c r="N34" s="1" t="n"/>
      <c r="O34" s="1">
        <f>IF(sum!A27="AT",sum!F27,"*")</f>
        <v/>
      </c>
      <c r="R34" s="1" t="inlineStr">
        <is>
          <t>NCAP_BND</t>
        </is>
      </c>
      <c r="S34" s="1" t="inlineStr">
        <is>
          <t>FX</t>
        </is>
      </c>
      <c r="T34" s="1" t="n">
        <v>2030</v>
      </c>
      <c r="U34" s="1">
        <f>IF(sum!A27="BC",sum!B27,"*")</f>
        <v/>
      </c>
      <c r="V34" s="1" t="n"/>
      <c r="W34" s="1">
        <f>IF(sum!A27="BC",sum!F27,"*")</f>
        <v/>
      </c>
      <c r="Z34" s="1" t="inlineStr">
        <is>
          <t>NCAP_BND</t>
        </is>
      </c>
      <c r="AA34" s="1" t="inlineStr">
        <is>
          <t>FX</t>
        </is>
      </c>
      <c r="AB34" s="1" t="n">
        <v>2030</v>
      </c>
      <c r="AC34" s="1">
        <f>IF(sum!A27="MA",sum!B27,"*")</f>
        <v/>
      </c>
      <c r="AD34" s="1" t="n"/>
      <c r="AE34" s="1">
        <f>IF(sum!A27="MA",sum!F27,"*")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2030</v>
      </c>
      <c r="AK34" s="1">
        <f>IF(sum!A27="ON",sum!B27,"*")</f>
        <v/>
      </c>
      <c r="AL34" s="1" t="n"/>
      <c r="AM34" s="1">
        <f>IF(sum!A27="ON",sum!F27,"*")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2030</v>
      </c>
      <c r="AS34" s="1">
        <f>IF(sum!A27="QU",sum!B27,"*")</f>
        <v/>
      </c>
      <c r="AT34" s="1" t="n"/>
      <c r="AU34" s="1">
        <f>IF(sum!A27="QU",sum!F27,"*")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2030</v>
      </c>
      <c r="BA34" s="1">
        <f>IF(sum!A27="SA",sum!B27,"*")</f>
        <v/>
      </c>
      <c r="BB34" s="1" t="n"/>
      <c r="BC34" s="1">
        <f>IF(sum!A27="SA",sum!F27,"*")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2030</v>
      </c>
      <c r="E35" s="1">
        <f>IF(sum!A28="AL",sum!B28,"*")</f>
        <v/>
      </c>
      <c r="F35" s="1" t="n"/>
      <c r="G35" s="1">
        <f>IF(sum!A28="AL",sum!F28,"*")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2030</v>
      </c>
      <c r="M35" s="1">
        <f>IF(sum!A28="AT",sum!B28,"*")</f>
        <v/>
      </c>
      <c r="N35" s="1" t="n"/>
      <c r="O35" s="1">
        <f>IF(sum!A28="AT",sum!F28,"*")</f>
        <v/>
      </c>
      <c r="R35" s="1" t="inlineStr">
        <is>
          <t>NCAP_BND</t>
        </is>
      </c>
      <c r="S35" s="1" t="inlineStr">
        <is>
          <t>FX</t>
        </is>
      </c>
      <c r="T35" s="1" t="n">
        <v>2030</v>
      </c>
      <c r="U35" s="1">
        <f>IF(sum!A28="BC",sum!B28,"*")</f>
        <v/>
      </c>
      <c r="V35" s="1" t="n"/>
      <c r="W35" s="1">
        <f>IF(sum!A28="BC",sum!F28,"*")</f>
        <v/>
      </c>
      <c r="Z35" s="1" t="inlineStr">
        <is>
          <t>NCAP_BND</t>
        </is>
      </c>
      <c r="AA35" s="1" t="inlineStr">
        <is>
          <t>FX</t>
        </is>
      </c>
      <c r="AB35" s="1" t="n">
        <v>2030</v>
      </c>
      <c r="AC35" s="1">
        <f>IF(sum!A28="MA",sum!B28,"*")</f>
        <v/>
      </c>
      <c r="AD35" s="1" t="n"/>
      <c r="AE35" s="1">
        <f>IF(sum!A28="MA",sum!F28,"*")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2030</v>
      </c>
      <c r="AK35" s="1">
        <f>IF(sum!A28="ON",sum!B28,"*")</f>
        <v/>
      </c>
      <c r="AL35" s="1" t="n"/>
      <c r="AM35" s="1">
        <f>IF(sum!A28="ON",sum!F28,"*")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2030</v>
      </c>
      <c r="AS35" s="1">
        <f>IF(sum!A28="QU",sum!B28,"*")</f>
        <v/>
      </c>
      <c r="AT35" s="1" t="n"/>
      <c r="AU35" s="1">
        <f>IF(sum!A28="QU",sum!F28,"*")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2030</v>
      </c>
      <c r="BA35" s="1">
        <f>IF(sum!A28="SA",sum!B28,"*")</f>
        <v/>
      </c>
      <c r="BB35" s="1" t="n"/>
      <c r="BC35" s="1">
        <f>IF(sum!A28="SA",sum!F28,"*")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2030</v>
      </c>
      <c r="E36" s="1">
        <f>IF(sum!A29="AL",sum!B29,"*")</f>
        <v/>
      </c>
      <c r="F36" s="1" t="n"/>
      <c r="G36" s="1">
        <f>IF(sum!A29="AL",sum!F29,"*")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2030</v>
      </c>
      <c r="M36" s="1">
        <f>IF(sum!A29="AT",sum!B29,"*")</f>
        <v/>
      </c>
      <c r="N36" s="1" t="n"/>
      <c r="O36" s="1">
        <f>IF(sum!A29="AT",sum!F29,"*")</f>
        <v/>
      </c>
      <c r="R36" s="1" t="inlineStr">
        <is>
          <t>NCAP_BND</t>
        </is>
      </c>
      <c r="S36" s="1" t="inlineStr">
        <is>
          <t>FX</t>
        </is>
      </c>
      <c r="T36" s="1" t="n">
        <v>2030</v>
      </c>
      <c r="U36" s="1">
        <f>IF(sum!A29="BC",sum!B29,"*")</f>
        <v/>
      </c>
      <c r="V36" s="1" t="n"/>
      <c r="W36" s="1">
        <f>IF(sum!A29="BC",sum!F29,"*")</f>
        <v/>
      </c>
      <c r="Z36" s="1" t="inlineStr">
        <is>
          <t>NCAP_BND</t>
        </is>
      </c>
      <c r="AA36" s="1" t="inlineStr">
        <is>
          <t>FX</t>
        </is>
      </c>
      <c r="AB36" s="1" t="n">
        <v>2030</v>
      </c>
      <c r="AC36" s="1">
        <f>IF(sum!A29="MA",sum!B29,"*")</f>
        <v/>
      </c>
      <c r="AD36" s="1" t="n"/>
      <c r="AE36" s="1">
        <f>IF(sum!A29="MA",sum!F29,"*")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2030</v>
      </c>
      <c r="AK36" s="1">
        <f>IF(sum!A29="ON",sum!B29,"*")</f>
        <v/>
      </c>
      <c r="AL36" s="1" t="n"/>
      <c r="AM36" s="1">
        <f>IF(sum!A29="ON",sum!F29,"*")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2030</v>
      </c>
      <c r="AS36" s="1">
        <f>IF(sum!A29="QU",sum!B29,"*")</f>
        <v/>
      </c>
      <c r="AT36" s="1" t="n"/>
      <c r="AU36" s="1">
        <f>IF(sum!A29="QU",sum!F29,"*")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2030</v>
      </c>
      <c r="BA36" s="1">
        <f>IF(sum!A29="SA",sum!B29,"*")</f>
        <v/>
      </c>
      <c r="BB36" s="1" t="n"/>
      <c r="BC36" s="1">
        <f>IF(sum!A29="SA",sum!F29,"*")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2030</v>
      </c>
      <c r="E37" s="1">
        <f>IF(sum!A30="AL",sum!B30,"*")</f>
        <v/>
      </c>
      <c r="F37" s="1" t="n"/>
      <c r="G37" s="1">
        <f>IF(sum!A30="AL",sum!F30,"*")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2030</v>
      </c>
      <c r="M37" s="1">
        <f>IF(sum!A30="AT",sum!B30,"*")</f>
        <v/>
      </c>
      <c r="N37" s="1" t="n"/>
      <c r="O37" s="1">
        <f>IF(sum!A30="AT",sum!F30,"*")</f>
        <v/>
      </c>
      <c r="R37" s="1" t="inlineStr">
        <is>
          <t>NCAP_BND</t>
        </is>
      </c>
      <c r="S37" s="1" t="inlineStr">
        <is>
          <t>FX</t>
        </is>
      </c>
      <c r="T37" s="1" t="n">
        <v>2030</v>
      </c>
      <c r="U37" s="1">
        <f>IF(sum!A30="BC",sum!B30,"*")</f>
        <v/>
      </c>
      <c r="V37" s="1" t="n"/>
      <c r="W37" s="1">
        <f>IF(sum!A30="BC",sum!F30,"*")</f>
        <v/>
      </c>
      <c r="Z37" s="1" t="inlineStr">
        <is>
          <t>NCAP_BND</t>
        </is>
      </c>
      <c r="AA37" s="1" t="inlineStr">
        <is>
          <t>FX</t>
        </is>
      </c>
      <c r="AB37" s="1" t="n">
        <v>2030</v>
      </c>
      <c r="AC37" s="1">
        <f>IF(sum!A30="MA",sum!B30,"*")</f>
        <v/>
      </c>
      <c r="AD37" s="1" t="n"/>
      <c r="AE37" s="1">
        <f>IF(sum!A30="MA",sum!F30,"*")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2030</v>
      </c>
      <c r="AK37" s="1">
        <f>IF(sum!A30="ON",sum!B30,"*")</f>
        <v/>
      </c>
      <c r="AL37" s="1" t="n"/>
      <c r="AM37" s="1">
        <f>IF(sum!A30="ON",sum!F30,"*")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2030</v>
      </c>
      <c r="AS37" s="1">
        <f>IF(sum!A30="QU",sum!B30,"*")</f>
        <v/>
      </c>
      <c r="AT37" s="1" t="n"/>
      <c r="AU37" s="1">
        <f>IF(sum!A30="QU",sum!F30,"*")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2030</v>
      </c>
      <c r="BA37" s="1">
        <f>IF(sum!A30="SA",sum!B30,"*")</f>
        <v/>
      </c>
      <c r="BB37" s="1" t="n"/>
      <c r="BC37" s="1">
        <f>IF(sum!A30="SA",sum!F30,"*")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2030</v>
      </c>
      <c r="E38" s="1">
        <f>IF(sum!A31="AL",sum!B31,"*")</f>
        <v/>
      </c>
      <c r="F38" s="1" t="n"/>
      <c r="G38" s="1">
        <f>IF(sum!A31="AL",sum!F31,"*")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2030</v>
      </c>
      <c r="M38" s="1">
        <f>IF(sum!A31="AT",sum!B31,"*")</f>
        <v/>
      </c>
      <c r="N38" s="1" t="n"/>
      <c r="O38" s="1">
        <f>IF(sum!A31="AT",sum!F31,"*")</f>
        <v/>
      </c>
      <c r="R38" s="1" t="inlineStr">
        <is>
          <t>NCAP_BND</t>
        </is>
      </c>
      <c r="S38" s="1" t="inlineStr">
        <is>
          <t>FX</t>
        </is>
      </c>
      <c r="T38" s="1" t="n">
        <v>2030</v>
      </c>
      <c r="U38" s="1">
        <f>IF(sum!A31="BC",sum!B31,"*")</f>
        <v/>
      </c>
      <c r="V38" s="1" t="n"/>
      <c r="W38" s="1">
        <f>IF(sum!A31="BC",sum!F31,"*")</f>
        <v/>
      </c>
      <c r="Z38" s="1" t="inlineStr">
        <is>
          <t>NCAP_BND</t>
        </is>
      </c>
      <c r="AA38" s="1" t="inlineStr">
        <is>
          <t>FX</t>
        </is>
      </c>
      <c r="AB38" s="1" t="n">
        <v>2030</v>
      </c>
      <c r="AC38" s="1">
        <f>IF(sum!A31="MA",sum!B31,"*")</f>
        <v/>
      </c>
      <c r="AD38" s="1" t="n"/>
      <c r="AE38" s="1">
        <f>IF(sum!A31="MA",sum!F31,"*")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2030</v>
      </c>
      <c r="AK38" s="1">
        <f>IF(sum!A31="ON",sum!B31,"*")</f>
        <v/>
      </c>
      <c r="AL38" s="1" t="n"/>
      <c r="AM38" s="1">
        <f>IF(sum!A31="ON",sum!F31,"*")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2030</v>
      </c>
      <c r="AS38" s="1">
        <f>IF(sum!A31="QU",sum!B31,"*")</f>
        <v/>
      </c>
      <c r="AT38" s="1" t="n"/>
      <c r="AU38" s="1">
        <f>IF(sum!A31="QU",sum!F31,"*")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2030</v>
      </c>
      <c r="BA38" s="1">
        <f>IF(sum!A31="SA",sum!B31,"*")</f>
        <v/>
      </c>
      <c r="BB38" s="1" t="n"/>
      <c r="BC38" s="1">
        <f>IF(sum!A31="SA",sum!F31,"*")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2030</v>
      </c>
      <c r="E39" s="1">
        <f>IF(sum!A32="AL",sum!B32,"*")</f>
        <v/>
      </c>
      <c r="F39" s="1" t="n"/>
      <c r="G39" s="1">
        <f>IF(sum!A32="AL",sum!F32,"*")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2030</v>
      </c>
      <c r="M39" s="1">
        <f>IF(sum!A32="AT",sum!B32,"*")</f>
        <v/>
      </c>
      <c r="N39" s="1" t="n"/>
      <c r="O39" s="1">
        <f>IF(sum!A32="AT",sum!F32,"*")</f>
        <v/>
      </c>
      <c r="R39" s="1" t="inlineStr">
        <is>
          <t>NCAP_BND</t>
        </is>
      </c>
      <c r="S39" s="1" t="inlineStr">
        <is>
          <t>FX</t>
        </is>
      </c>
      <c r="T39" s="1" t="n">
        <v>2030</v>
      </c>
      <c r="U39" s="1">
        <f>IF(sum!A32="BC",sum!B32,"*")</f>
        <v/>
      </c>
      <c r="V39" s="1" t="n"/>
      <c r="W39" s="1">
        <f>IF(sum!A32="BC",sum!F32,"*")</f>
        <v/>
      </c>
      <c r="Z39" s="1" t="inlineStr">
        <is>
          <t>NCAP_BND</t>
        </is>
      </c>
      <c r="AA39" s="1" t="inlineStr">
        <is>
          <t>FX</t>
        </is>
      </c>
      <c r="AB39" s="1" t="n">
        <v>2030</v>
      </c>
      <c r="AC39" s="1">
        <f>IF(sum!A32="MA",sum!B32,"*")</f>
        <v/>
      </c>
      <c r="AD39" s="1" t="n"/>
      <c r="AE39" s="1">
        <f>IF(sum!A32="MA",sum!F32,"*")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2030</v>
      </c>
      <c r="AK39" s="1">
        <f>IF(sum!A32="ON",sum!B32,"*")</f>
        <v/>
      </c>
      <c r="AL39" s="1" t="n"/>
      <c r="AM39" s="1">
        <f>IF(sum!A32="ON",sum!F32,"*")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2030</v>
      </c>
      <c r="AS39" s="1">
        <f>IF(sum!A32="QU",sum!B32,"*")</f>
        <v/>
      </c>
      <c r="AT39" s="1" t="n"/>
      <c r="AU39" s="1">
        <f>IF(sum!A32="QU",sum!F32,"*")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2030</v>
      </c>
      <c r="BA39" s="1">
        <f>IF(sum!A32="SA",sum!B32,"*")</f>
        <v/>
      </c>
      <c r="BB39" s="1" t="n"/>
      <c r="BC39" s="1">
        <f>IF(sum!A32="SA",sum!F32,"*")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2030</v>
      </c>
      <c r="E40" s="1">
        <f>IF(sum!A33="AL",sum!B33,"*")</f>
        <v/>
      </c>
      <c r="F40" s="1" t="n"/>
      <c r="G40" s="1">
        <f>IF(sum!A33="AL",sum!F33,"*")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2030</v>
      </c>
      <c r="M40" s="1">
        <f>IF(sum!A33="AT",sum!B33,"*")</f>
        <v/>
      </c>
      <c r="N40" s="1" t="n"/>
      <c r="O40" s="1">
        <f>IF(sum!A33="AT",sum!F33,"*")</f>
        <v/>
      </c>
      <c r="R40" s="1" t="inlineStr">
        <is>
          <t>NCAP_BND</t>
        </is>
      </c>
      <c r="S40" s="1" t="inlineStr">
        <is>
          <t>FX</t>
        </is>
      </c>
      <c r="T40" s="1" t="n">
        <v>2030</v>
      </c>
      <c r="U40" s="1">
        <f>IF(sum!A33="BC",sum!B33,"*")</f>
        <v/>
      </c>
      <c r="V40" s="1" t="n"/>
      <c r="W40" s="1">
        <f>IF(sum!A33="BC",sum!F33,"*")</f>
        <v/>
      </c>
      <c r="Z40" s="1" t="inlineStr">
        <is>
          <t>NCAP_BND</t>
        </is>
      </c>
      <c r="AA40" s="1" t="inlineStr">
        <is>
          <t>FX</t>
        </is>
      </c>
      <c r="AB40" s="1" t="n">
        <v>2030</v>
      </c>
      <c r="AC40" s="1">
        <f>IF(sum!A33="MA",sum!B33,"*")</f>
        <v/>
      </c>
      <c r="AD40" s="1" t="n"/>
      <c r="AE40" s="1">
        <f>IF(sum!A33="MA",sum!F33,"*")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2030</v>
      </c>
      <c r="AK40" s="1">
        <f>IF(sum!A33="ON",sum!B33,"*")</f>
        <v/>
      </c>
      <c r="AL40" s="1" t="n"/>
      <c r="AM40" s="1">
        <f>IF(sum!A33="ON",sum!F33,"*")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2030</v>
      </c>
      <c r="AS40" s="1">
        <f>IF(sum!A33="QU",sum!B33,"*")</f>
        <v/>
      </c>
      <c r="AT40" s="1" t="n"/>
      <c r="AU40" s="1">
        <f>IF(sum!A33="QU",sum!F33,"*")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2030</v>
      </c>
      <c r="BA40" s="1">
        <f>IF(sum!A33="SA",sum!B33,"*")</f>
        <v/>
      </c>
      <c r="BB40" s="1" t="n"/>
      <c r="BC40" s="1">
        <f>IF(sum!A33="SA",sum!F33,"*")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2030</v>
      </c>
      <c r="E41" s="1">
        <f>IF(sum!A34="AL",sum!B34,"*")</f>
        <v/>
      </c>
      <c r="F41" s="1" t="n"/>
      <c r="G41" s="1">
        <f>IF(sum!A34="AL",sum!F34,"*")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2030</v>
      </c>
      <c r="M41" s="1">
        <f>IF(sum!A34="AT",sum!B34,"*")</f>
        <v/>
      </c>
      <c r="N41" s="1" t="n"/>
      <c r="O41" s="1">
        <f>IF(sum!A34="AT",sum!F34,"*")</f>
        <v/>
      </c>
      <c r="R41" s="1" t="inlineStr">
        <is>
          <t>NCAP_BND</t>
        </is>
      </c>
      <c r="S41" s="1" t="inlineStr">
        <is>
          <t>FX</t>
        </is>
      </c>
      <c r="T41" s="1" t="n">
        <v>2030</v>
      </c>
      <c r="U41" s="1">
        <f>IF(sum!A34="BC",sum!B34,"*")</f>
        <v/>
      </c>
      <c r="V41" s="1" t="n"/>
      <c r="W41" s="1">
        <f>IF(sum!A34="BC",sum!F34,"*")</f>
        <v/>
      </c>
      <c r="Z41" s="1" t="inlineStr">
        <is>
          <t>NCAP_BND</t>
        </is>
      </c>
      <c r="AA41" s="1" t="inlineStr">
        <is>
          <t>FX</t>
        </is>
      </c>
      <c r="AB41" s="1" t="n">
        <v>2030</v>
      </c>
      <c r="AC41" s="1">
        <f>IF(sum!A34="MA",sum!B34,"*")</f>
        <v/>
      </c>
      <c r="AD41" s="1" t="n"/>
      <c r="AE41" s="1">
        <f>IF(sum!A34="MA",sum!F34,"*")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2030</v>
      </c>
      <c r="AK41" s="1">
        <f>IF(sum!A34="ON",sum!B34,"*")</f>
        <v/>
      </c>
      <c r="AL41" s="1" t="n"/>
      <c r="AM41" s="1">
        <f>IF(sum!A34="ON",sum!F34,"*")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2030</v>
      </c>
      <c r="AS41" s="1">
        <f>IF(sum!A34="QU",sum!B34,"*")</f>
        <v/>
      </c>
      <c r="AT41" s="1" t="n"/>
      <c r="AU41" s="1">
        <f>IF(sum!A34="QU",sum!F34,"*")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2030</v>
      </c>
      <c r="BA41" s="1">
        <f>IF(sum!A34="SA",sum!B34,"*")</f>
        <v/>
      </c>
      <c r="BB41" s="1" t="n"/>
      <c r="BC41" s="1">
        <f>IF(sum!A34="SA",sum!F34,"*")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2030</v>
      </c>
      <c r="E42" s="1">
        <f>IF(sum!A35="AL",sum!B35,"*")</f>
        <v/>
      </c>
      <c r="F42" s="1" t="n"/>
      <c r="G42" s="1">
        <f>IF(sum!A35="AL",sum!F35,"*")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2030</v>
      </c>
      <c r="M42" s="1">
        <f>IF(sum!A35="AT",sum!B35,"*")</f>
        <v/>
      </c>
      <c r="N42" s="1" t="n"/>
      <c r="O42" s="1">
        <f>IF(sum!A35="AT",sum!F35,"*")</f>
        <v/>
      </c>
      <c r="R42" s="1" t="inlineStr">
        <is>
          <t>NCAP_BND</t>
        </is>
      </c>
      <c r="S42" s="1" t="inlineStr">
        <is>
          <t>FX</t>
        </is>
      </c>
      <c r="T42" s="1" t="n">
        <v>2030</v>
      </c>
      <c r="U42" s="1">
        <f>IF(sum!A35="BC",sum!B35,"*")</f>
        <v/>
      </c>
      <c r="V42" s="1" t="n"/>
      <c r="W42" s="1">
        <f>IF(sum!A35="BC",sum!F35,"*")</f>
        <v/>
      </c>
      <c r="Z42" s="1" t="inlineStr">
        <is>
          <t>NCAP_BND</t>
        </is>
      </c>
      <c r="AA42" s="1" t="inlineStr">
        <is>
          <t>FX</t>
        </is>
      </c>
      <c r="AB42" s="1" t="n">
        <v>2030</v>
      </c>
      <c r="AC42" s="1">
        <f>IF(sum!A35="MA",sum!B35,"*")</f>
        <v/>
      </c>
      <c r="AD42" s="1" t="n"/>
      <c r="AE42" s="1">
        <f>IF(sum!A35="MA",sum!F35,"*")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2030</v>
      </c>
      <c r="AK42" s="1">
        <f>IF(sum!A35="ON",sum!B35,"*")</f>
        <v/>
      </c>
      <c r="AL42" s="1" t="n"/>
      <c r="AM42" s="1">
        <f>IF(sum!A35="ON",sum!F35,"*")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2030</v>
      </c>
      <c r="AS42" s="1">
        <f>IF(sum!A35="QU",sum!B35,"*")</f>
        <v/>
      </c>
      <c r="AT42" s="1" t="n"/>
      <c r="AU42" s="1">
        <f>IF(sum!A35="QU",sum!F35,"*")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2030</v>
      </c>
      <c r="BA42" s="1">
        <f>IF(sum!A35="SA",sum!B35,"*")</f>
        <v/>
      </c>
      <c r="BB42" s="1" t="n"/>
      <c r="BC42" s="1">
        <f>IF(sum!A35="SA",sum!F35,"*")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2030</v>
      </c>
      <c r="E43" s="1">
        <f>IF(sum!A36="AL",sum!B36,"*")</f>
        <v/>
      </c>
      <c r="F43" s="1" t="n"/>
      <c r="G43" s="1">
        <f>IF(sum!A36="AL",sum!F36,"*")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2030</v>
      </c>
      <c r="M43" s="1">
        <f>IF(sum!A36="AT",sum!B36,"*")</f>
        <v/>
      </c>
      <c r="N43" s="1" t="n"/>
      <c r="O43" s="1">
        <f>IF(sum!A36="AT",sum!F36,"*")</f>
        <v/>
      </c>
      <c r="R43" s="1" t="inlineStr">
        <is>
          <t>NCAP_BND</t>
        </is>
      </c>
      <c r="S43" s="1" t="inlineStr">
        <is>
          <t>FX</t>
        </is>
      </c>
      <c r="T43" s="1" t="n">
        <v>2030</v>
      </c>
      <c r="U43" s="1">
        <f>IF(sum!A36="BC",sum!B36,"*")</f>
        <v/>
      </c>
      <c r="V43" s="1" t="n"/>
      <c r="W43" s="1">
        <f>IF(sum!A36="BC",sum!F36,"*")</f>
        <v/>
      </c>
      <c r="Z43" s="1" t="inlineStr">
        <is>
          <t>NCAP_BND</t>
        </is>
      </c>
      <c r="AA43" s="1" t="inlineStr">
        <is>
          <t>FX</t>
        </is>
      </c>
      <c r="AB43" s="1" t="n">
        <v>2030</v>
      </c>
      <c r="AC43" s="1">
        <f>IF(sum!A36="MA",sum!B36,"*")</f>
        <v/>
      </c>
      <c r="AD43" s="1" t="n"/>
      <c r="AE43" s="1">
        <f>IF(sum!A36="MA",sum!F36,"*")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2030</v>
      </c>
      <c r="AK43" s="1">
        <f>IF(sum!A36="ON",sum!B36,"*")</f>
        <v/>
      </c>
      <c r="AL43" s="1" t="n"/>
      <c r="AM43" s="1">
        <f>IF(sum!A36="ON",sum!F36,"*")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2030</v>
      </c>
      <c r="AS43" s="1">
        <f>IF(sum!A36="QU",sum!B36,"*")</f>
        <v/>
      </c>
      <c r="AT43" s="1" t="n"/>
      <c r="AU43" s="1">
        <f>IF(sum!A36="QU",sum!F36,"*")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2030</v>
      </c>
      <c r="BA43" s="1">
        <f>IF(sum!A36="SA",sum!B36,"*")</f>
        <v/>
      </c>
      <c r="BB43" s="1" t="n"/>
      <c r="BC43" s="1">
        <f>IF(sum!A36="SA",sum!F36,"*")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2030</v>
      </c>
      <c r="E44" s="1">
        <f>IF(sum!A37="AL",sum!B37,"*")</f>
        <v/>
      </c>
      <c r="F44" s="1" t="n"/>
      <c r="G44" s="1">
        <f>IF(sum!A37="AL",sum!F37,"*")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2030</v>
      </c>
      <c r="M44" s="1">
        <f>IF(sum!A37="AT",sum!B37,"*")</f>
        <v/>
      </c>
      <c r="N44" s="1" t="n"/>
      <c r="O44" s="1">
        <f>IF(sum!A37="AT",sum!F37,"*")</f>
        <v/>
      </c>
      <c r="R44" s="1" t="inlineStr">
        <is>
          <t>NCAP_BND</t>
        </is>
      </c>
      <c r="S44" s="1" t="inlineStr">
        <is>
          <t>FX</t>
        </is>
      </c>
      <c r="T44" s="1" t="n">
        <v>2030</v>
      </c>
      <c r="U44" s="1">
        <f>IF(sum!A37="BC",sum!B37,"*")</f>
        <v/>
      </c>
      <c r="V44" s="1" t="n"/>
      <c r="W44" s="1">
        <f>IF(sum!A37="BC",sum!F37,"*")</f>
        <v/>
      </c>
      <c r="Z44" s="1" t="inlineStr">
        <is>
          <t>NCAP_BND</t>
        </is>
      </c>
      <c r="AA44" s="1" t="inlineStr">
        <is>
          <t>FX</t>
        </is>
      </c>
      <c r="AB44" s="1" t="n">
        <v>2030</v>
      </c>
      <c r="AC44" s="1">
        <f>IF(sum!A37="MA",sum!B37,"*")</f>
        <v/>
      </c>
      <c r="AD44" s="1" t="n"/>
      <c r="AE44" s="1">
        <f>IF(sum!A37="MA",sum!F37,"*")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2030</v>
      </c>
      <c r="AK44" s="1">
        <f>IF(sum!A37="ON",sum!B37,"*")</f>
        <v/>
      </c>
      <c r="AL44" s="1" t="n"/>
      <c r="AM44" s="1">
        <f>IF(sum!A37="ON",sum!F37,"*")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2030</v>
      </c>
      <c r="AS44" s="1">
        <f>IF(sum!A37="QU",sum!B37,"*")</f>
        <v/>
      </c>
      <c r="AT44" s="1" t="n"/>
      <c r="AU44" s="1">
        <f>IF(sum!A37="QU",sum!F37,"*")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2030</v>
      </c>
      <c r="BA44" s="1">
        <f>IF(sum!A37="SA",sum!B37,"*")</f>
        <v/>
      </c>
      <c r="BB44" s="1" t="n"/>
      <c r="BC44" s="1">
        <f>IF(sum!A37="SA",sum!F37,"*")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2030</v>
      </c>
      <c r="E45" s="1">
        <f>IF(sum!A38="AL",sum!B38,"*")</f>
        <v/>
      </c>
      <c r="F45" s="1" t="n"/>
      <c r="G45" s="1">
        <f>IF(sum!A38="AL",sum!F38,"*")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2030</v>
      </c>
      <c r="M45" s="1">
        <f>IF(sum!A38="AT",sum!B38,"*")</f>
        <v/>
      </c>
      <c r="N45" s="1" t="n"/>
      <c r="O45" s="1">
        <f>IF(sum!A38="AT",sum!F38,"*")</f>
        <v/>
      </c>
      <c r="R45" s="1" t="inlineStr">
        <is>
          <t>NCAP_BND</t>
        </is>
      </c>
      <c r="S45" s="1" t="inlineStr">
        <is>
          <t>FX</t>
        </is>
      </c>
      <c r="T45" s="1" t="n">
        <v>2030</v>
      </c>
      <c r="U45" s="1">
        <f>IF(sum!A38="BC",sum!B38,"*")</f>
        <v/>
      </c>
      <c r="V45" s="1" t="n"/>
      <c r="W45" s="1">
        <f>IF(sum!A38="BC",sum!F38,"*")</f>
        <v/>
      </c>
      <c r="Z45" s="1" t="inlineStr">
        <is>
          <t>NCAP_BND</t>
        </is>
      </c>
      <c r="AA45" s="1" t="inlineStr">
        <is>
          <t>FX</t>
        </is>
      </c>
      <c r="AB45" s="1" t="n">
        <v>2030</v>
      </c>
      <c r="AC45" s="1">
        <f>IF(sum!A38="MA",sum!B38,"*")</f>
        <v/>
      </c>
      <c r="AD45" s="1" t="n"/>
      <c r="AE45" s="1">
        <f>IF(sum!A38="MA",sum!F38,"*")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2030</v>
      </c>
      <c r="AK45" s="1">
        <f>IF(sum!A38="ON",sum!B38,"*")</f>
        <v/>
      </c>
      <c r="AL45" s="1" t="n"/>
      <c r="AM45" s="1">
        <f>IF(sum!A38="ON",sum!F38,"*")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2030</v>
      </c>
      <c r="AS45" s="1">
        <f>IF(sum!A38="QU",sum!B38,"*")</f>
        <v/>
      </c>
      <c r="AT45" s="1" t="n"/>
      <c r="AU45" s="1">
        <f>IF(sum!A38="QU",sum!F38,"*")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2030</v>
      </c>
      <c r="BA45" s="1">
        <f>IF(sum!A38="SA",sum!B38,"*")</f>
        <v/>
      </c>
      <c r="BB45" s="1" t="n"/>
      <c r="BC45" s="1">
        <f>IF(sum!A38="SA",sum!F38,"*")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2030</v>
      </c>
      <c r="E46" s="1">
        <f>IF(sum!A39="AL",sum!B39,"*")</f>
        <v/>
      </c>
      <c r="F46" s="1" t="n"/>
      <c r="G46" s="1">
        <f>IF(sum!A39="AL",sum!F39,"*")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2030</v>
      </c>
      <c r="M46" s="1">
        <f>IF(sum!A39="AT",sum!B39,"*")</f>
        <v/>
      </c>
      <c r="N46" s="1" t="n"/>
      <c r="O46" s="1">
        <f>IF(sum!A39="AT",sum!F39,"*")</f>
        <v/>
      </c>
      <c r="R46" s="1" t="inlineStr">
        <is>
          <t>NCAP_BND</t>
        </is>
      </c>
      <c r="S46" s="1" t="inlineStr">
        <is>
          <t>FX</t>
        </is>
      </c>
      <c r="T46" s="1" t="n">
        <v>2030</v>
      </c>
      <c r="U46" s="1">
        <f>IF(sum!A39="BC",sum!B39,"*")</f>
        <v/>
      </c>
      <c r="V46" s="1" t="n"/>
      <c r="W46" s="1">
        <f>IF(sum!A39="BC",sum!F39,"*")</f>
        <v/>
      </c>
      <c r="Z46" s="1" t="inlineStr">
        <is>
          <t>NCAP_BND</t>
        </is>
      </c>
      <c r="AA46" s="1" t="inlineStr">
        <is>
          <t>FX</t>
        </is>
      </c>
      <c r="AB46" s="1" t="n">
        <v>2030</v>
      </c>
      <c r="AC46" s="1">
        <f>IF(sum!A39="MA",sum!B39,"*")</f>
        <v/>
      </c>
      <c r="AD46" s="1" t="n"/>
      <c r="AE46" s="1">
        <f>IF(sum!A39="MA",sum!F39,"*")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2030</v>
      </c>
      <c r="AK46" s="1">
        <f>IF(sum!A39="ON",sum!B39,"*")</f>
        <v/>
      </c>
      <c r="AL46" s="1" t="n"/>
      <c r="AM46" s="1">
        <f>IF(sum!A39="ON",sum!F39,"*")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2030</v>
      </c>
      <c r="AS46" s="1">
        <f>IF(sum!A39="QU",sum!B39,"*")</f>
        <v/>
      </c>
      <c r="AT46" s="1" t="n"/>
      <c r="AU46" s="1">
        <f>IF(sum!A39="QU",sum!F39,"*")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2030</v>
      </c>
      <c r="BA46" s="1">
        <f>IF(sum!A39="SA",sum!B39,"*")</f>
        <v/>
      </c>
      <c r="BB46" s="1" t="n"/>
      <c r="BC46" s="1">
        <f>IF(sum!A39="SA",sum!F39,"*")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2030</v>
      </c>
      <c r="E47" s="1">
        <f>IF(sum!A40="AL",sum!B40,"*")</f>
        <v/>
      </c>
      <c r="F47" s="1" t="n"/>
      <c r="G47" s="1">
        <f>IF(sum!A40="AL",sum!F40,"*")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2030</v>
      </c>
      <c r="M47" s="1">
        <f>IF(sum!A40="AT",sum!B40,"*")</f>
        <v/>
      </c>
      <c r="N47" s="1" t="n"/>
      <c r="O47" s="1">
        <f>IF(sum!A40="AT",sum!F40,"*")</f>
        <v/>
      </c>
      <c r="R47" s="1" t="inlineStr">
        <is>
          <t>NCAP_BND</t>
        </is>
      </c>
      <c r="S47" s="1" t="inlineStr">
        <is>
          <t>FX</t>
        </is>
      </c>
      <c r="T47" s="1" t="n">
        <v>2030</v>
      </c>
      <c r="U47" s="1">
        <f>IF(sum!A40="BC",sum!B40,"*")</f>
        <v/>
      </c>
      <c r="V47" s="1" t="n"/>
      <c r="W47" s="1">
        <f>IF(sum!A40="BC",sum!F40,"*")</f>
        <v/>
      </c>
      <c r="Z47" s="1" t="inlineStr">
        <is>
          <t>NCAP_BND</t>
        </is>
      </c>
      <c r="AA47" s="1" t="inlineStr">
        <is>
          <t>FX</t>
        </is>
      </c>
      <c r="AB47" s="1" t="n">
        <v>2030</v>
      </c>
      <c r="AC47" s="1">
        <f>IF(sum!A40="MA",sum!B40,"*")</f>
        <v/>
      </c>
      <c r="AD47" s="1" t="n"/>
      <c r="AE47" s="1">
        <f>IF(sum!A40="MA",sum!F40,"*")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2030</v>
      </c>
      <c r="AK47" s="1">
        <f>IF(sum!A40="ON",sum!B40,"*")</f>
        <v/>
      </c>
      <c r="AL47" s="1" t="n"/>
      <c r="AM47" s="1">
        <f>IF(sum!A40="ON",sum!F40,"*")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2030</v>
      </c>
      <c r="AS47" s="1">
        <f>IF(sum!A40="QU",sum!B40,"*")</f>
        <v/>
      </c>
      <c r="AT47" s="1" t="n"/>
      <c r="AU47" s="1">
        <f>IF(sum!A40="QU",sum!F40,"*")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2030</v>
      </c>
      <c r="BA47" s="1">
        <f>IF(sum!A40="SA",sum!B40,"*")</f>
        <v/>
      </c>
      <c r="BB47" s="1" t="n"/>
      <c r="BC47" s="1">
        <f>IF(sum!A40="SA",sum!F40,"*")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2030</v>
      </c>
      <c r="E48" s="1">
        <f>IF(sum!A41="AL",sum!B41,"*")</f>
        <v/>
      </c>
      <c r="F48" s="1" t="n"/>
      <c r="G48" s="1">
        <f>IF(sum!A41="AL",sum!F41,"*")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2030</v>
      </c>
      <c r="M48" s="1">
        <f>IF(sum!A41="AT",sum!B41,"*")</f>
        <v/>
      </c>
      <c r="N48" s="1" t="n"/>
      <c r="O48" s="1">
        <f>IF(sum!A41="AT",sum!F41,"*")</f>
        <v/>
      </c>
      <c r="R48" s="1" t="inlineStr">
        <is>
          <t>NCAP_BND</t>
        </is>
      </c>
      <c r="S48" s="1" t="inlineStr">
        <is>
          <t>FX</t>
        </is>
      </c>
      <c r="T48" s="1" t="n">
        <v>2030</v>
      </c>
      <c r="U48" s="1">
        <f>IF(sum!A41="BC",sum!B41,"*")</f>
        <v/>
      </c>
      <c r="V48" s="1" t="n"/>
      <c r="W48" s="1">
        <f>IF(sum!A41="BC",sum!F41,"*")</f>
        <v/>
      </c>
      <c r="Z48" s="1" t="inlineStr">
        <is>
          <t>NCAP_BND</t>
        </is>
      </c>
      <c r="AA48" s="1" t="inlineStr">
        <is>
          <t>FX</t>
        </is>
      </c>
      <c r="AB48" s="1" t="n">
        <v>2030</v>
      </c>
      <c r="AC48" s="1">
        <f>IF(sum!A41="MA",sum!B41,"*")</f>
        <v/>
      </c>
      <c r="AD48" s="1" t="n"/>
      <c r="AE48" s="1">
        <f>IF(sum!A41="MA",sum!F41,"*")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2030</v>
      </c>
      <c r="AK48" s="1">
        <f>IF(sum!A41="ON",sum!B41,"*")</f>
        <v/>
      </c>
      <c r="AL48" s="1" t="n"/>
      <c r="AM48" s="1">
        <f>IF(sum!A41="ON",sum!F41,"*")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2030</v>
      </c>
      <c r="AS48" s="1">
        <f>IF(sum!A41="QU",sum!B41,"*")</f>
        <v/>
      </c>
      <c r="AT48" s="1" t="n"/>
      <c r="AU48" s="1">
        <f>IF(sum!A41="QU",sum!F41,"*")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2030</v>
      </c>
      <c r="BA48" s="1">
        <f>IF(sum!A41="SA",sum!B41,"*")</f>
        <v/>
      </c>
      <c r="BB48" s="1" t="n"/>
      <c r="BC48" s="1">
        <f>IF(sum!A41="SA",sum!F41,"*")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2030</v>
      </c>
      <c r="E49" s="1">
        <f>IF(sum!A42="AL",sum!B42,"*")</f>
        <v/>
      </c>
      <c r="F49" s="1" t="n"/>
      <c r="G49" s="1">
        <f>IF(sum!A42="AL",sum!F42,"*")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2030</v>
      </c>
      <c r="M49" s="1">
        <f>IF(sum!A42="AT",sum!B42,"*")</f>
        <v/>
      </c>
      <c r="N49" s="1" t="n"/>
      <c r="O49" s="1">
        <f>IF(sum!A42="AT",sum!F42,"*")</f>
        <v/>
      </c>
      <c r="R49" s="1" t="inlineStr">
        <is>
          <t>NCAP_BND</t>
        </is>
      </c>
      <c r="S49" s="1" t="inlineStr">
        <is>
          <t>FX</t>
        </is>
      </c>
      <c r="T49" s="1" t="n">
        <v>2030</v>
      </c>
      <c r="U49" s="1">
        <f>IF(sum!A42="BC",sum!B42,"*")</f>
        <v/>
      </c>
      <c r="V49" s="1" t="n"/>
      <c r="W49" s="1">
        <f>IF(sum!A42="BC",sum!F42,"*")</f>
        <v/>
      </c>
      <c r="Z49" s="1" t="inlineStr">
        <is>
          <t>NCAP_BND</t>
        </is>
      </c>
      <c r="AA49" s="1" t="inlineStr">
        <is>
          <t>FX</t>
        </is>
      </c>
      <c r="AB49" s="1" t="n">
        <v>2030</v>
      </c>
      <c r="AC49" s="1">
        <f>IF(sum!A42="MA",sum!B42,"*")</f>
        <v/>
      </c>
      <c r="AD49" s="1" t="n"/>
      <c r="AE49" s="1">
        <f>IF(sum!A42="MA",sum!F42,"*")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2030</v>
      </c>
      <c r="AK49" s="1">
        <f>IF(sum!A42="ON",sum!B42,"*")</f>
        <v/>
      </c>
      <c r="AL49" s="1" t="n"/>
      <c r="AM49" s="1">
        <f>IF(sum!A42="ON",sum!F42,"*")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2030</v>
      </c>
      <c r="AS49" s="1">
        <f>IF(sum!A42="QU",sum!B42,"*")</f>
        <v/>
      </c>
      <c r="AT49" s="1" t="n"/>
      <c r="AU49" s="1">
        <f>IF(sum!A42="QU",sum!F42,"*")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2030</v>
      </c>
      <c r="BA49" s="1">
        <f>IF(sum!A42="SA",sum!B42,"*")</f>
        <v/>
      </c>
      <c r="BB49" s="1" t="n"/>
      <c r="BC49" s="1">
        <f>IF(sum!A42="SA",sum!F42,"*")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2030</v>
      </c>
      <c r="E50" s="1">
        <f>IF(sum!A43="AL",sum!B43,"*")</f>
        <v/>
      </c>
      <c r="F50" s="1" t="n"/>
      <c r="G50" s="1">
        <f>IF(sum!A43="AL",sum!F43,"*")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2030</v>
      </c>
      <c r="M50" s="1">
        <f>IF(sum!A43="AT",sum!B43,"*")</f>
        <v/>
      </c>
      <c r="N50" s="1" t="n"/>
      <c r="O50" s="1">
        <f>IF(sum!A43="AT",sum!F43,"*")</f>
        <v/>
      </c>
      <c r="R50" s="1" t="inlineStr">
        <is>
          <t>NCAP_BND</t>
        </is>
      </c>
      <c r="S50" s="1" t="inlineStr">
        <is>
          <t>FX</t>
        </is>
      </c>
      <c r="T50" s="1" t="n">
        <v>2030</v>
      </c>
      <c r="U50" s="1">
        <f>IF(sum!A43="BC",sum!B43,"*")</f>
        <v/>
      </c>
      <c r="V50" s="1" t="n"/>
      <c r="W50" s="1">
        <f>IF(sum!A43="BC",sum!F43,"*")</f>
        <v/>
      </c>
      <c r="Z50" s="1" t="inlineStr">
        <is>
          <t>NCAP_BND</t>
        </is>
      </c>
      <c r="AA50" s="1" t="inlineStr">
        <is>
          <t>FX</t>
        </is>
      </c>
      <c r="AB50" s="1" t="n">
        <v>2030</v>
      </c>
      <c r="AC50" s="1">
        <f>IF(sum!A43="MA",sum!B43,"*")</f>
        <v/>
      </c>
      <c r="AD50" s="1" t="n"/>
      <c r="AE50" s="1">
        <f>IF(sum!A43="MA",sum!F43,"*")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2030</v>
      </c>
      <c r="AK50" s="1">
        <f>IF(sum!A43="ON",sum!B43,"*")</f>
        <v/>
      </c>
      <c r="AL50" s="1" t="n"/>
      <c r="AM50" s="1">
        <f>IF(sum!A43="ON",sum!F43,"*")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2030</v>
      </c>
      <c r="AS50" s="1">
        <f>IF(sum!A43="QU",sum!B43,"*")</f>
        <v/>
      </c>
      <c r="AT50" s="1" t="n"/>
      <c r="AU50" s="1">
        <f>IF(sum!A43="QU",sum!F43,"*")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2030</v>
      </c>
      <c r="BA50" s="1">
        <f>IF(sum!A43="SA",sum!B43,"*")</f>
        <v/>
      </c>
      <c r="BB50" s="1" t="n"/>
      <c r="BC50" s="1">
        <f>IF(sum!A43="SA",sum!F43,"*")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2030</v>
      </c>
      <c r="E51" s="1">
        <f>IF(sum!A44="AL",sum!B44,"*")</f>
        <v/>
      </c>
      <c r="F51" s="1" t="n"/>
      <c r="G51" s="1">
        <f>IF(sum!A44="AL",sum!F44,"*")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2030</v>
      </c>
      <c r="M51" s="1">
        <f>IF(sum!A44="AT",sum!B44,"*")</f>
        <v/>
      </c>
      <c r="N51" s="1" t="n"/>
      <c r="O51" s="1">
        <f>IF(sum!A44="AT",sum!F44,"*")</f>
        <v/>
      </c>
      <c r="R51" s="1" t="inlineStr">
        <is>
          <t>NCAP_BND</t>
        </is>
      </c>
      <c r="S51" s="1" t="inlineStr">
        <is>
          <t>FX</t>
        </is>
      </c>
      <c r="T51" s="1" t="n">
        <v>2030</v>
      </c>
      <c r="U51" s="1">
        <f>IF(sum!A44="BC",sum!B44,"*")</f>
        <v/>
      </c>
      <c r="V51" s="1" t="n"/>
      <c r="W51" s="1">
        <f>IF(sum!A44="BC",sum!F44,"*")</f>
        <v/>
      </c>
      <c r="Z51" s="1" t="inlineStr">
        <is>
          <t>NCAP_BND</t>
        </is>
      </c>
      <c r="AA51" s="1" t="inlineStr">
        <is>
          <t>FX</t>
        </is>
      </c>
      <c r="AB51" s="1" t="n">
        <v>2030</v>
      </c>
      <c r="AC51" s="1">
        <f>IF(sum!A44="MA",sum!B44,"*")</f>
        <v/>
      </c>
      <c r="AD51" s="1" t="n"/>
      <c r="AE51" s="1">
        <f>IF(sum!A44="MA",sum!F44,"*")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2030</v>
      </c>
      <c r="AK51" s="1">
        <f>IF(sum!A44="ON",sum!B44,"*")</f>
        <v/>
      </c>
      <c r="AL51" s="1" t="n"/>
      <c r="AM51" s="1">
        <f>IF(sum!A44="ON",sum!F44,"*")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2030</v>
      </c>
      <c r="AS51" s="1">
        <f>IF(sum!A44="QU",sum!B44,"*")</f>
        <v/>
      </c>
      <c r="AT51" s="1" t="n"/>
      <c r="AU51" s="1">
        <f>IF(sum!A44="QU",sum!F44,"*")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2030</v>
      </c>
      <c r="BA51" s="1">
        <f>IF(sum!A44="SA",sum!B44,"*")</f>
        <v/>
      </c>
      <c r="BB51" s="1" t="n"/>
      <c r="BC51" s="1">
        <f>IF(sum!A44="SA",sum!F44,"*")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2030</v>
      </c>
      <c r="E52" s="1">
        <f>IF(sum!A45="AL",sum!B45,"*")</f>
        <v/>
      </c>
      <c r="F52" s="1" t="n"/>
      <c r="G52" s="1">
        <f>IF(sum!A45="AL",sum!F45,"*")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2030</v>
      </c>
      <c r="M52" s="1">
        <f>IF(sum!A45="AT",sum!B45,"*")</f>
        <v/>
      </c>
      <c r="N52" s="1" t="n"/>
      <c r="O52" s="1">
        <f>IF(sum!A45="AT",sum!F45,"*")</f>
        <v/>
      </c>
      <c r="R52" s="1" t="inlineStr">
        <is>
          <t>NCAP_BND</t>
        </is>
      </c>
      <c r="S52" s="1" t="inlineStr">
        <is>
          <t>FX</t>
        </is>
      </c>
      <c r="T52" s="1" t="n">
        <v>2030</v>
      </c>
      <c r="U52" s="1">
        <f>IF(sum!A45="BC",sum!B45,"*")</f>
        <v/>
      </c>
      <c r="V52" s="1" t="n"/>
      <c r="W52" s="1">
        <f>IF(sum!A45="BC",sum!F45,"*")</f>
        <v/>
      </c>
      <c r="Z52" s="1" t="inlineStr">
        <is>
          <t>NCAP_BND</t>
        </is>
      </c>
      <c r="AA52" s="1" t="inlineStr">
        <is>
          <t>FX</t>
        </is>
      </c>
      <c r="AB52" s="1" t="n">
        <v>2030</v>
      </c>
      <c r="AC52" s="1">
        <f>IF(sum!A45="MA",sum!B45,"*")</f>
        <v/>
      </c>
      <c r="AD52" s="1" t="n"/>
      <c r="AE52" s="1">
        <f>IF(sum!A45="MA",sum!F45,"*")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2030</v>
      </c>
      <c r="AK52" s="1">
        <f>IF(sum!A45="ON",sum!B45,"*")</f>
        <v/>
      </c>
      <c r="AL52" s="1" t="n"/>
      <c r="AM52" s="1">
        <f>IF(sum!A45="ON",sum!F45,"*")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2030</v>
      </c>
      <c r="AS52" s="1">
        <f>IF(sum!A45="QU",sum!B45,"*")</f>
        <v/>
      </c>
      <c r="AT52" s="1" t="n"/>
      <c r="AU52" s="1">
        <f>IF(sum!A45="QU",sum!F45,"*")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2030</v>
      </c>
      <c r="BA52" s="1">
        <f>IF(sum!A45="SA",sum!B45,"*")</f>
        <v/>
      </c>
      <c r="BB52" s="1" t="n"/>
      <c r="BC52" s="1">
        <f>IF(sum!A45="SA",sum!F45,"*")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2030</v>
      </c>
      <c r="E53" s="1">
        <f>IF(sum!A46="AL",sum!B46,"*")</f>
        <v/>
      </c>
      <c r="F53" s="1" t="n"/>
      <c r="G53" s="1">
        <f>IF(sum!A46="AL",sum!F46,"*")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2030</v>
      </c>
      <c r="M53" s="1">
        <f>IF(sum!A46="AT",sum!B46,"*")</f>
        <v/>
      </c>
      <c r="N53" s="1" t="n"/>
      <c r="O53" s="1">
        <f>IF(sum!A46="AT",sum!F46,"*")</f>
        <v/>
      </c>
      <c r="R53" s="1" t="inlineStr">
        <is>
          <t>NCAP_BND</t>
        </is>
      </c>
      <c r="S53" s="1" t="inlineStr">
        <is>
          <t>FX</t>
        </is>
      </c>
      <c r="T53" s="1" t="n">
        <v>2030</v>
      </c>
      <c r="U53" s="1">
        <f>IF(sum!A46="BC",sum!B46,"*")</f>
        <v/>
      </c>
      <c r="V53" s="1" t="n"/>
      <c r="W53" s="1">
        <f>IF(sum!A46="BC",sum!F46,"*")</f>
        <v/>
      </c>
      <c r="Z53" s="1" t="inlineStr">
        <is>
          <t>NCAP_BND</t>
        </is>
      </c>
      <c r="AA53" s="1" t="inlineStr">
        <is>
          <t>FX</t>
        </is>
      </c>
      <c r="AB53" s="1" t="n">
        <v>2030</v>
      </c>
      <c r="AC53" s="1">
        <f>IF(sum!A46="MA",sum!B46,"*")</f>
        <v/>
      </c>
      <c r="AD53" s="1" t="n"/>
      <c r="AE53" s="1">
        <f>IF(sum!A46="MA",sum!F46,"*")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2030</v>
      </c>
      <c r="AK53" s="1">
        <f>IF(sum!A46="ON",sum!B46,"*")</f>
        <v/>
      </c>
      <c r="AL53" s="1" t="n"/>
      <c r="AM53" s="1">
        <f>IF(sum!A46="ON",sum!F46,"*")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2030</v>
      </c>
      <c r="AS53" s="1">
        <f>IF(sum!A46="QU",sum!B46,"*")</f>
        <v/>
      </c>
      <c r="AT53" s="1" t="n"/>
      <c r="AU53" s="1">
        <f>IF(sum!A46="QU",sum!F46,"*")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2030</v>
      </c>
      <c r="BA53" s="1">
        <f>IF(sum!A46="SA",sum!B46,"*")</f>
        <v/>
      </c>
      <c r="BB53" s="1" t="n"/>
      <c r="BC53" s="1">
        <f>IF(sum!A46="SA",sum!F46,"*")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2030</v>
      </c>
      <c r="E54" s="1">
        <f>IF(sum!A47="AL",sum!B47,"*")</f>
        <v/>
      </c>
      <c r="F54" s="1" t="n"/>
      <c r="G54" s="1">
        <f>IF(sum!A47="AL",sum!F47,"*")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2030</v>
      </c>
      <c r="M54" s="1">
        <f>IF(sum!A47="AT",sum!B47,"*")</f>
        <v/>
      </c>
      <c r="N54" s="1" t="n"/>
      <c r="O54" s="1">
        <f>IF(sum!A47="AT",sum!F47,"*")</f>
        <v/>
      </c>
      <c r="R54" s="1" t="inlineStr">
        <is>
          <t>NCAP_BND</t>
        </is>
      </c>
      <c r="S54" s="1" t="inlineStr">
        <is>
          <t>FX</t>
        </is>
      </c>
      <c r="T54" s="1" t="n">
        <v>2030</v>
      </c>
      <c r="U54" s="1">
        <f>IF(sum!A47="BC",sum!B47,"*")</f>
        <v/>
      </c>
      <c r="V54" s="1" t="n"/>
      <c r="W54" s="1">
        <f>IF(sum!A47="BC",sum!F47,"*")</f>
        <v/>
      </c>
      <c r="Z54" s="1" t="inlineStr">
        <is>
          <t>NCAP_BND</t>
        </is>
      </c>
      <c r="AA54" s="1" t="inlineStr">
        <is>
          <t>FX</t>
        </is>
      </c>
      <c r="AB54" s="1" t="n">
        <v>2030</v>
      </c>
      <c r="AC54" s="1">
        <f>IF(sum!A47="MA",sum!B47,"*")</f>
        <v/>
      </c>
      <c r="AD54" s="1" t="n"/>
      <c r="AE54" s="1">
        <f>IF(sum!A47="MA",sum!F47,"*")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2030</v>
      </c>
      <c r="AK54" s="1">
        <f>IF(sum!A47="ON",sum!B47,"*")</f>
        <v/>
      </c>
      <c r="AL54" s="1" t="n"/>
      <c r="AM54" s="1">
        <f>IF(sum!A47="ON",sum!F47,"*")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2030</v>
      </c>
      <c r="AS54" s="1">
        <f>IF(sum!A47="QU",sum!B47,"*")</f>
        <v/>
      </c>
      <c r="AT54" s="1" t="n"/>
      <c r="AU54" s="1">
        <f>IF(sum!A47="QU",sum!F47,"*")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2030</v>
      </c>
      <c r="BA54" s="1">
        <f>IF(sum!A47="SA",sum!B47,"*")</f>
        <v/>
      </c>
      <c r="BB54" s="1" t="n"/>
      <c r="BC54" s="1">
        <f>IF(sum!A47="SA",sum!F47,"*")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2030</v>
      </c>
      <c r="E55" s="1">
        <f>IF(sum!A48="AL",sum!B48,"*")</f>
        <v/>
      </c>
      <c r="F55" s="1" t="n"/>
      <c r="G55" s="1">
        <f>IF(sum!A48="AL",sum!F48,"*")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2030</v>
      </c>
      <c r="M55" s="1">
        <f>IF(sum!A48="AT",sum!B48,"*")</f>
        <v/>
      </c>
      <c r="N55" s="1" t="n"/>
      <c r="O55" s="1">
        <f>IF(sum!A48="AT",sum!F48,"*")</f>
        <v/>
      </c>
      <c r="R55" s="1" t="inlineStr">
        <is>
          <t>NCAP_BND</t>
        </is>
      </c>
      <c r="S55" s="1" t="inlineStr">
        <is>
          <t>FX</t>
        </is>
      </c>
      <c r="T55" s="1" t="n">
        <v>2030</v>
      </c>
      <c r="U55" s="1">
        <f>IF(sum!A48="BC",sum!B48,"*")</f>
        <v/>
      </c>
      <c r="V55" s="1" t="n"/>
      <c r="W55" s="1">
        <f>IF(sum!A48="BC",sum!F48,"*")</f>
        <v/>
      </c>
      <c r="Z55" s="1" t="inlineStr">
        <is>
          <t>NCAP_BND</t>
        </is>
      </c>
      <c r="AA55" s="1" t="inlineStr">
        <is>
          <t>FX</t>
        </is>
      </c>
      <c r="AB55" s="1" t="n">
        <v>2030</v>
      </c>
      <c r="AC55" s="1">
        <f>IF(sum!A48="MA",sum!B48,"*")</f>
        <v/>
      </c>
      <c r="AD55" s="1" t="n"/>
      <c r="AE55" s="1">
        <f>IF(sum!A48="MA",sum!F48,"*")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2030</v>
      </c>
      <c r="AK55" s="1">
        <f>IF(sum!A48="ON",sum!B48,"*")</f>
        <v/>
      </c>
      <c r="AL55" s="1" t="n"/>
      <c r="AM55" s="1">
        <f>IF(sum!A48="ON",sum!F48,"*")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2030</v>
      </c>
      <c r="AS55" s="1">
        <f>IF(sum!A48="QU",sum!B48,"*")</f>
        <v/>
      </c>
      <c r="AT55" s="1" t="n"/>
      <c r="AU55" s="1">
        <f>IF(sum!A48="QU",sum!F48,"*")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2030</v>
      </c>
      <c r="BA55" s="1">
        <f>IF(sum!A48="SA",sum!B48,"*")</f>
        <v/>
      </c>
      <c r="BB55" s="1" t="n"/>
      <c r="BC55" s="1">
        <f>IF(sum!A48="SA",sum!F48,"*")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2030</v>
      </c>
      <c r="E56" s="1">
        <f>IF(sum!A49="AL",sum!B49,"*")</f>
        <v/>
      </c>
      <c r="F56" s="1" t="n"/>
      <c r="G56" s="1">
        <f>IF(sum!A49="AL",sum!F49,"*")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2030</v>
      </c>
      <c r="M56" s="1">
        <f>IF(sum!A49="AT",sum!B49,"*")</f>
        <v/>
      </c>
      <c r="N56" s="1" t="n"/>
      <c r="O56" s="1">
        <f>IF(sum!A49="AT",sum!F49,"*")</f>
        <v/>
      </c>
      <c r="R56" s="1" t="inlineStr">
        <is>
          <t>NCAP_BND</t>
        </is>
      </c>
      <c r="S56" s="1" t="inlineStr">
        <is>
          <t>FX</t>
        </is>
      </c>
      <c r="T56" s="1" t="n">
        <v>2030</v>
      </c>
      <c r="U56" s="1">
        <f>IF(sum!A49="BC",sum!B49,"*")</f>
        <v/>
      </c>
      <c r="V56" s="1" t="n"/>
      <c r="W56" s="1">
        <f>IF(sum!A49="BC",sum!F49,"*")</f>
        <v/>
      </c>
      <c r="Z56" s="1" t="inlineStr">
        <is>
          <t>NCAP_BND</t>
        </is>
      </c>
      <c r="AA56" s="1" t="inlineStr">
        <is>
          <t>FX</t>
        </is>
      </c>
      <c r="AB56" s="1" t="n">
        <v>2030</v>
      </c>
      <c r="AC56" s="1">
        <f>IF(sum!A49="MA",sum!B49,"*")</f>
        <v/>
      </c>
      <c r="AD56" s="1" t="n"/>
      <c r="AE56" s="1">
        <f>IF(sum!A49="MA",sum!F49,"*")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2030</v>
      </c>
      <c r="AK56" s="1">
        <f>IF(sum!A49="ON",sum!B49,"*")</f>
        <v/>
      </c>
      <c r="AL56" s="1" t="n"/>
      <c r="AM56" s="1">
        <f>IF(sum!A49="ON",sum!F49,"*")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2030</v>
      </c>
      <c r="AS56" s="1">
        <f>IF(sum!A49="QU",sum!B49,"*")</f>
        <v/>
      </c>
      <c r="AT56" s="1" t="n"/>
      <c r="AU56" s="1">
        <f>IF(sum!A49="QU",sum!F49,"*")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2030</v>
      </c>
      <c r="BA56" s="1">
        <f>IF(sum!A49="SA",sum!B49,"*")</f>
        <v/>
      </c>
      <c r="BB56" s="1" t="n"/>
      <c r="BC56" s="1">
        <f>IF(sum!A49="SA",sum!F49,"*")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2030</v>
      </c>
      <c r="E57" s="1">
        <f>IF(sum!A50="AL",sum!B50,"*")</f>
        <v/>
      </c>
      <c r="F57" s="1" t="n"/>
      <c r="G57" s="1">
        <f>IF(sum!A50="AL",sum!F50,"*")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2030</v>
      </c>
      <c r="M57" s="1">
        <f>IF(sum!A50="AT",sum!B50,"*")</f>
        <v/>
      </c>
      <c r="N57" s="1" t="n"/>
      <c r="O57" s="1">
        <f>IF(sum!A50="AT",sum!F50,"*")</f>
        <v/>
      </c>
      <c r="R57" s="1" t="inlineStr">
        <is>
          <t>NCAP_BND</t>
        </is>
      </c>
      <c r="S57" s="1" t="inlineStr">
        <is>
          <t>FX</t>
        </is>
      </c>
      <c r="T57" s="1" t="n">
        <v>2030</v>
      </c>
      <c r="U57" s="1">
        <f>IF(sum!A50="BC",sum!B50,"*")</f>
        <v/>
      </c>
      <c r="V57" s="1" t="n"/>
      <c r="W57" s="1">
        <f>IF(sum!A50="BC",sum!F50,"*")</f>
        <v/>
      </c>
      <c r="Z57" s="1" t="inlineStr">
        <is>
          <t>NCAP_BND</t>
        </is>
      </c>
      <c r="AA57" s="1" t="inlineStr">
        <is>
          <t>FX</t>
        </is>
      </c>
      <c r="AB57" s="1" t="n">
        <v>2030</v>
      </c>
      <c r="AC57" s="1">
        <f>IF(sum!A50="MA",sum!B50,"*")</f>
        <v/>
      </c>
      <c r="AD57" s="1" t="n"/>
      <c r="AE57" s="1">
        <f>IF(sum!A50="MA",sum!F50,"*")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2030</v>
      </c>
      <c r="AK57" s="1">
        <f>IF(sum!A50="ON",sum!B50,"*")</f>
        <v/>
      </c>
      <c r="AL57" s="1" t="n"/>
      <c r="AM57" s="1">
        <f>IF(sum!A50="ON",sum!F50,"*")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2030</v>
      </c>
      <c r="AS57" s="1">
        <f>IF(sum!A50="QU",sum!B50,"*")</f>
        <v/>
      </c>
      <c r="AT57" s="1" t="n"/>
      <c r="AU57" s="1">
        <f>IF(sum!A50="QU",sum!F50,"*")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2030</v>
      </c>
      <c r="BA57" s="1">
        <f>IF(sum!A50="SA",sum!B50,"*")</f>
        <v/>
      </c>
      <c r="BB57" s="1" t="n"/>
      <c r="BC57" s="1">
        <f>IF(sum!A50="SA",sum!F50,"*")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2030</v>
      </c>
      <c r="E58" s="1">
        <f>IF(sum!A51="AL",sum!B51,"*")</f>
        <v/>
      </c>
      <c r="F58" s="1" t="n"/>
      <c r="G58" s="1">
        <f>IF(sum!A51="AL",sum!F51,"*")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2030</v>
      </c>
      <c r="M58" s="1">
        <f>IF(sum!A51="AT",sum!B51,"*")</f>
        <v/>
      </c>
      <c r="N58" s="1" t="n"/>
      <c r="O58" s="1">
        <f>IF(sum!A51="AT",sum!F51,"*")</f>
        <v/>
      </c>
      <c r="R58" s="1" t="inlineStr">
        <is>
          <t>NCAP_BND</t>
        </is>
      </c>
      <c r="S58" s="1" t="inlineStr">
        <is>
          <t>FX</t>
        </is>
      </c>
      <c r="T58" s="1" t="n">
        <v>2030</v>
      </c>
      <c r="U58" s="1">
        <f>IF(sum!A51="BC",sum!B51,"*")</f>
        <v/>
      </c>
      <c r="V58" s="1" t="n"/>
      <c r="W58" s="1">
        <f>IF(sum!A51="BC",sum!F51,"*")</f>
        <v/>
      </c>
      <c r="Z58" s="1" t="inlineStr">
        <is>
          <t>NCAP_BND</t>
        </is>
      </c>
      <c r="AA58" s="1" t="inlineStr">
        <is>
          <t>FX</t>
        </is>
      </c>
      <c r="AB58" s="1" t="n">
        <v>2030</v>
      </c>
      <c r="AC58" s="1">
        <f>IF(sum!A51="MA",sum!B51,"*")</f>
        <v/>
      </c>
      <c r="AD58" s="1" t="n"/>
      <c r="AE58" s="1">
        <f>IF(sum!A51="MA",sum!F51,"*")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2030</v>
      </c>
      <c r="AK58" s="1">
        <f>IF(sum!A51="ON",sum!B51,"*")</f>
        <v/>
      </c>
      <c r="AL58" s="1" t="n"/>
      <c r="AM58" s="1">
        <f>IF(sum!A51="ON",sum!F51,"*")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2030</v>
      </c>
      <c r="AS58" s="1">
        <f>IF(sum!A51="QU",sum!B51,"*")</f>
        <v/>
      </c>
      <c r="AT58" s="1" t="n"/>
      <c r="AU58" s="1">
        <f>IF(sum!A51="QU",sum!F51,"*")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2030</v>
      </c>
      <c r="BA58" s="1">
        <f>IF(sum!A51="SA",sum!B51,"*")</f>
        <v/>
      </c>
      <c r="BB58" s="1" t="n"/>
      <c r="BC58" s="1">
        <f>IF(sum!A51="SA",sum!F51,"*")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2030</v>
      </c>
      <c r="E59" s="1">
        <f>IF(sum!A52="AL",sum!B52,"*")</f>
        <v/>
      </c>
      <c r="F59" s="1" t="n"/>
      <c r="G59" s="1">
        <f>IF(sum!A52="AL",sum!F52,"*")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2030</v>
      </c>
      <c r="M59" s="1">
        <f>IF(sum!A52="AT",sum!B52,"*")</f>
        <v/>
      </c>
      <c r="N59" s="1" t="n"/>
      <c r="O59" s="1">
        <f>IF(sum!A52="AT",sum!F52,"*")</f>
        <v/>
      </c>
      <c r="R59" s="1" t="inlineStr">
        <is>
          <t>NCAP_BND</t>
        </is>
      </c>
      <c r="S59" s="1" t="inlineStr">
        <is>
          <t>FX</t>
        </is>
      </c>
      <c r="T59" s="1" t="n">
        <v>2030</v>
      </c>
      <c r="U59" s="1">
        <f>IF(sum!A52="BC",sum!B52,"*")</f>
        <v/>
      </c>
      <c r="V59" s="1" t="n"/>
      <c r="W59" s="1">
        <f>IF(sum!A52="BC",sum!F52,"*")</f>
        <v/>
      </c>
      <c r="Z59" s="1" t="inlineStr">
        <is>
          <t>NCAP_BND</t>
        </is>
      </c>
      <c r="AA59" s="1" t="inlineStr">
        <is>
          <t>FX</t>
        </is>
      </c>
      <c r="AB59" s="1" t="n">
        <v>2030</v>
      </c>
      <c r="AC59" s="1">
        <f>IF(sum!A52="MA",sum!B52,"*")</f>
        <v/>
      </c>
      <c r="AD59" s="1" t="n"/>
      <c r="AE59" s="1">
        <f>IF(sum!A52="MA",sum!F52,"*")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2030</v>
      </c>
      <c r="AK59" s="1">
        <f>IF(sum!A52="ON",sum!B52,"*")</f>
        <v/>
      </c>
      <c r="AL59" s="1" t="n"/>
      <c r="AM59" s="1">
        <f>IF(sum!A52="ON",sum!F52,"*")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2030</v>
      </c>
      <c r="AS59" s="1">
        <f>IF(sum!A52="QU",sum!B52,"*")</f>
        <v/>
      </c>
      <c r="AT59" s="1" t="n"/>
      <c r="AU59" s="1">
        <f>IF(sum!A52="QU",sum!F52,"*")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2030</v>
      </c>
      <c r="BA59" s="1">
        <f>IF(sum!A52="SA",sum!B52,"*")</f>
        <v/>
      </c>
      <c r="BB59" s="1" t="n"/>
      <c r="BC59" s="1">
        <f>IF(sum!A52="SA",sum!F52,"*")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2030</v>
      </c>
      <c r="E60" s="1">
        <f>IF(sum!A53="AL",sum!B53,"*")</f>
        <v/>
      </c>
      <c r="F60" s="1" t="n"/>
      <c r="G60" s="1">
        <f>IF(sum!A53="AL",sum!F53,"*")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2030</v>
      </c>
      <c r="M60" s="1">
        <f>IF(sum!A53="AT",sum!B53,"*")</f>
        <v/>
      </c>
      <c r="N60" s="1" t="n"/>
      <c r="O60" s="1">
        <f>IF(sum!A53="AT",sum!F53,"*")</f>
        <v/>
      </c>
      <c r="R60" s="1" t="inlineStr">
        <is>
          <t>NCAP_BND</t>
        </is>
      </c>
      <c r="S60" s="1" t="inlineStr">
        <is>
          <t>FX</t>
        </is>
      </c>
      <c r="T60" s="1" t="n">
        <v>2030</v>
      </c>
      <c r="U60" s="1">
        <f>IF(sum!A53="BC",sum!B53,"*")</f>
        <v/>
      </c>
      <c r="V60" s="1" t="n"/>
      <c r="W60" s="1">
        <f>IF(sum!A53="BC",sum!F53,"*")</f>
        <v/>
      </c>
      <c r="Z60" s="1" t="inlineStr">
        <is>
          <t>NCAP_BND</t>
        </is>
      </c>
      <c r="AA60" s="1" t="inlineStr">
        <is>
          <t>FX</t>
        </is>
      </c>
      <c r="AB60" s="1" t="n">
        <v>2030</v>
      </c>
      <c r="AC60" s="1">
        <f>IF(sum!A53="MA",sum!B53,"*")</f>
        <v/>
      </c>
      <c r="AD60" s="1" t="n"/>
      <c r="AE60" s="1">
        <f>IF(sum!A53="MA",sum!F53,"*")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2030</v>
      </c>
      <c r="AK60" s="1">
        <f>IF(sum!A53="ON",sum!B53,"*")</f>
        <v/>
      </c>
      <c r="AL60" s="1" t="n"/>
      <c r="AM60" s="1">
        <f>IF(sum!A53="ON",sum!F53,"*")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2030</v>
      </c>
      <c r="AS60" s="1">
        <f>IF(sum!A53="QU",sum!B53,"*")</f>
        <v/>
      </c>
      <c r="AT60" s="1" t="n"/>
      <c r="AU60" s="1">
        <f>IF(sum!A53="QU",sum!F53,"*")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2030</v>
      </c>
      <c r="BA60" s="1">
        <f>IF(sum!A53="SA",sum!B53,"*")</f>
        <v/>
      </c>
      <c r="BB60" s="1" t="n"/>
      <c r="BC60" s="1">
        <f>IF(sum!A53="SA",sum!F53,"*")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2030</v>
      </c>
      <c r="E61" s="1">
        <f>IF(sum!A54="AL",sum!B54,"*")</f>
        <v/>
      </c>
      <c r="F61" s="1" t="n"/>
      <c r="G61" s="1">
        <f>IF(sum!A54="AL",sum!F54,"*")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2030</v>
      </c>
      <c r="M61" s="1">
        <f>IF(sum!A54="AT",sum!B54,"*")</f>
        <v/>
      </c>
      <c r="N61" s="1" t="n"/>
      <c r="O61" s="1">
        <f>IF(sum!A54="AT",sum!F54,"*")</f>
        <v/>
      </c>
      <c r="R61" s="1" t="inlineStr">
        <is>
          <t>NCAP_BND</t>
        </is>
      </c>
      <c r="S61" s="1" t="inlineStr">
        <is>
          <t>FX</t>
        </is>
      </c>
      <c r="T61" s="1" t="n">
        <v>2030</v>
      </c>
      <c r="U61" s="1">
        <f>IF(sum!A54="BC",sum!B54,"*")</f>
        <v/>
      </c>
      <c r="V61" s="1" t="n"/>
      <c r="W61" s="1">
        <f>IF(sum!A54="BC",sum!F54,"*")</f>
        <v/>
      </c>
      <c r="Z61" s="1" t="inlineStr">
        <is>
          <t>NCAP_BND</t>
        </is>
      </c>
      <c r="AA61" s="1" t="inlineStr">
        <is>
          <t>FX</t>
        </is>
      </c>
      <c r="AB61" s="1" t="n">
        <v>2030</v>
      </c>
      <c r="AC61" s="1">
        <f>IF(sum!A54="MA",sum!B54,"*")</f>
        <v/>
      </c>
      <c r="AD61" s="1" t="n"/>
      <c r="AE61" s="1">
        <f>IF(sum!A54="MA",sum!F54,"*")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2030</v>
      </c>
      <c r="AK61" s="1">
        <f>IF(sum!A54="ON",sum!B54,"*")</f>
        <v/>
      </c>
      <c r="AL61" s="1" t="n"/>
      <c r="AM61" s="1">
        <f>IF(sum!A54="ON",sum!F54,"*")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2030</v>
      </c>
      <c r="AS61" s="1">
        <f>IF(sum!A54="QU",sum!B54,"*")</f>
        <v/>
      </c>
      <c r="AT61" s="1" t="n"/>
      <c r="AU61" s="1">
        <f>IF(sum!A54="QU",sum!F54,"*")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2030</v>
      </c>
      <c r="BA61" s="1">
        <f>IF(sum!A54="SA",sum!B54,"*")</f>
        <v/>
      </c>
      <c r="BB61" s="1" t="n"/>
      <c r="BC61" s="1">
        <f>IF(sum!A54="SA",sum!F54,"*")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2030</v>
      </c>
      <c r="E62" s="1">
        <f>IF(sum!A55="AL",sum!B55,"*")</f>
        <v/>
      </c>
      <c r="F62" s="1" t="n"/>
      <c r="G62" s="1">
        <f>IF(sum!A55="AL",sum!F55,"*")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2030</v>
      </c>
      <c r="M62" s="1">
        <f>IF(sum!A55="AT",sum!B55,"*")</f>
        <v/>
      </c>
      <c r="N62" s="1" t="n"/>
      <c r="O62" s="1">
        <f>IF(sum!A55="AT",sum!F55,"*")</f>
        <v/>
      </c>
      <c r="R62" s="1" t="inlineStr">
        <is>
          <t>NCAP_BND</t>
        </is>
      </c>
      <c r="S62" s="1" t="inlineStr">
        <is>
          <t>FX</t>
        </is>
      </c>
      <c r="T62" s="1" t="n">
        <v>2030</v>
      </c>
      <c r="U62" s="1">
        <f>IF(sum!A55="BC",sum!B55,"*")</f>
        <v/>
      </c>
      <c r="V62" s="1" t="n"/>
      <c r="W62" s="1">
        <f>IF(sum!A55="BC",sum!F55,"*")</f>
        <v/>
      </c>
      <c r="Z62" s="1" t="inlineStr">
        <is>
          <t>NCAP_BND</t>
        </is>
      </c>
      <c r="AA62" s="1" t="inlineStr">
        <is>
          <t>FX</t>
        </is>
      </c>
      <c r="AB62" s="1" t="n">
        <v>2030</v>
      </c>
      <c r="AC62" s="1">
        <f>IF(sum!A55="MA",sum!B55,"*")</f>
        <v/>
      </c>
      <c r="AD62" s="1" t="n"/>
      <c r="AE62" s="1">
        <f>IF(sum!A55="MA",sum!F55,"*")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2030</v>
      </c>
      <c r="AK62" s="1">
        <f>IF(sum!A55="ON",sum!B55,"*")</f>
        <v/>
      </c>
      <c r="AL62" s="1" t="n"/>
      <c r="AM62" s="1">
        <f>IF(sum!A55="ON",sum!F55,"*")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2030</v>
      </c>
      <c r="AS62" s="1">
        <f>IF(sum!A55="QU",sum!B55,"*")</f>
        <v/>
      </c>
      <c r="AT62" s="1" t="n"/>
      <c r="AU62" s="1">
        <f>IF(sum!A55="QU",sum!F55,"*")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2030</v>
      </c>
      <c r="BA62" s="1">
        <f>IF(sum!A55="SA",sum!B55,"*")</f>
        <v/>
      </c>
      <c r="BB62" s="1" t="n"/>
      <c r="BC62" s="1">
        <f>IF(sum!A55="SA",sum!F55,"*")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2030</v>
      </c>
      <c r="E63" s="1">
        <f>IF(sum!A56="AL",sum!B56,"*")</f>
        <v/>
      </c>
      <c r="F63" s="1" t="n"/>
      <c r="G63" s="1">
        <f>IF(sum!A56="AL",sum!F56,"*")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2030</v>
      </c>
      <c r="M63" s="1">
        <f>IF(sum!A56="AT",sum!B56,"*")</f>
        <v/>
      </c>
      <c r="N63" s="1" t="n"/>
      <c r="O63" s="1">
        <f>IF(sum!A56="AT",sum!F56,"*")</f>
        <v/>
      </c>
      <c r="R63" s="1" t="inlineStr">
        <is>
          <t>NCAP_BND</t>
        </is>
      </c>
      <c r="S63" s="1" t="inlineStr">
        <is>
          <t>FX</t>
        </is>
      </c>
      <c r="T63" s="1" t="n">
        <v>2030</v>
      </c>
      <c r="U63" s="1">
        <f>IF(sum!A56="BC",sum!B56,"*")</f>
        <v/>
      </c>
      <c r="V63" s="1" t="n"/>
      <c r="W63" s="1">
        <f>IF(sum!A56="BC",sum!F56,"*")</f>
        <v/>
      </c>
      <c r="Z63" s="1" t="inlineStr">
        <is>
          <t>NCAP_BND</t>
        </is>
      </c>
      <c r="AA63" s="1" t="inlineStr">
        <is>
          <t>FX</t>
        </is>
      </c>
      <c r="AB63" s="1" t="n">
        <v>2030</v>
      </c>
      <c r="AC63" s="1">
        <f>IF(sum!A56="MA",sum!B56,"*")</f>
        <v/>
      </c>
      <c r="AD63" s="1" t="n"/>
      <c r="AE63" s="1">
        <f>IF(sum!A56="MA",sum!F56,"*")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2030</v>
      </c>
      <c r="AK63" s="1">
        <f>IF(sum!A56="ON",sum!B56,"*")</f>
        <v/>
      </c>
      <c r="AL63" s="1" t="n"/>
      <c r="AM63" s="1">
        <f>IF(sum!A56="ON",sum!F56,"*")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2030</v>
      </c>
      <c r="AS63" s="1">
        <f>IF(sum!A56="QU",sum!B56,"*")</f>
        <v/>
      </c>
      <c r="AT63" s="1" t="n"/>
      <c r="AU63" s="1">
        <f>IF(sum!A56="QU",sum!F56,"*")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2030</v>
      </c>
      <c r="BA63" s="1">
        <f>IF(sum!A56="SA",sum!B56,"*")</f>
        <v/>
      </c>
      <c r="BB63" s="1" t="n"/>
      <c r="BC63" s="1">
        <f>IF(sum!A56="SA",sum!F56,"*")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2030</v>
      </c>
      <c r="E64" s="1">
        <f>IF(sum!A57="AL",sum!B57,"*")</f>
        <v/>
      </c>
      <c r="F64" s="1" t="n"/>
      <c r="G64" s="1">
        <f>IF(sum!A57="AL",sum!F57,"*")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2030</v>
      </c>
      <c r="M64" s="1">
        <f>IF(sum!A57="AT",sum!B57,"*")</f>
        <v/>
      </c>
      <c r="N64" s="1" t="n"/>
      <c r="O64" s="1">
        <f>IF(sum!A57="AT",sum!F57,"*")</f>
        <v/>
      </c>
      <c r="R64" s="1" t="inlineStr">
        <is>
          <t>NCAP_BND</t>
        </is>
      </c>
      <c r="S64" s="1" t="inlineStr">
        <is>
          <t>FX</t>
        </is>
      </c>
      <c r="T64" s="1" t="n">
        <v>2030</v>
      </c>
      <c r="U64" s="1">
        <f>IF(sum!A57="BC",sum!B57,"*")</f>
        <v/>
      </c>
      <c r="V64" s="1" t="n"/>
      <c r="W64" s="1">
        <f>IF(sum!A57="BC",sum!F57,"*")</f>
        <v/>
      </c>
      <c r="Z64" s="1" t="inlineStr">
        <is>
          <t>NCAP_BND</t>
        </is>
      </c>
      <c r="AA64" s="1" t="inlineStr">
        <is>
          <t>FX</t>
        </is>
      </c>
      <c r="AB64" s="1" t="n">
        <v>2030</v>
      </c>
      <c r="AC64" s="1">
        <f>IF(sum!A57="MA",sum!B57,"*")</f>
        <v/>
      </c>
      <c r="AD64" s="1" t="n"/>
      <c r="AE64" s="1">
        <f>IF(sum!A57="MA",sum!F57,"*")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2030</v>
      </c>
      <c r="AK64" s="1">
        <f>IF(sum!A57="ON",sum!B57,"*")</f>
        <v/>
      </c>
      <c r="AL64" s="1" t="n"/>
      <c r="AM64" s="1">
        <f>IF(sum!A57="ON",sum!F57,"*")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2030</v>
      </c>
      <c r="AS64" s="1">
        <f>IF(sum!A57="QU",sum!B57,"*")</f>
        <v/>
      </c>
      <c r="AT64" s="1" t="n"/>
      <c r="AU64" s="1">
        <f>IF(sum!A57="QU",sum!F57,"*")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2030</v>
      </c>
      <c r="BA64" s="1">
        <f>IF(sum!A57="SA",sum!B57,"*")</f>
        <v/>
      </c>
      <c r="BB64" s="1" t="n"/>
      <c r="BC64" s="1">
        <f>IF(sum!A57="SA",sum!F57,"*")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2030</v>
      </c>
      <c r="E65" s="1">
        <f>IF(sum!A58="AL",sum!B58,"*")</f>
        <v/>
      </c>
      <c r="F65" s="1" t="n"/>
      <c r="G65" s="1">
        <f>IF(sum!A58="AL",sum!F58,"*")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2030</v>
      </c>
      <c r="M65" s="1">
        <f>IF(sum!A58="AT",sum!B58,"*")</f>
        <v/>
      </c>
      <c r="N65" s="1" t="n"/>
      <c r="O65" s="1">
        <f>IF(sum!A58="AT",sum!F58,"*")</f>
        <v/>
      </c>
      <c r="R65" s="1" t="inlineStr">
        <is>
          <t>NCAP_BND</t>
        </is>
      </c>
      <c r="S65" s="1" t="inlineStr">
        <is>
          <t>FX</t>
        </is>
      </c>
      <c r="T65" s="1" t="n">
        <v>2030</v>
      </c>
      <c r="U65" s="1">
        <f>IF(sum!A58="BC",sum!B58,"*")</f>
        <v/>
      </c>
      <c r="V65" s="1" t="n"/>
      <c r="W65" s="1">
        <f>IF(sum!A58="BC",sum!F58,"*")</f>
        <v/>
      </c>
      <c r="Z65" s="1" t="inlineStr">
        <is>
          <t>NCAP_BND</t>
        </is>
      </c>
      <c r="AA65" s="1" t="inlineStr">
        <is>
          <t>FX</t>
        </is>
      </c>
      <c r="AB65" s="1" t="n">
        <v>2030</v>
      </c>
      <c r="AC65" s="1">
        <f>IF(sum!A58="MA",sum!B58,"*")</f>
        <v/>
      </c>
      <c r="AD65" s="1" t="n"/>
      <c r="AE65" s="1">
        <f>IF(sum!A58="MA",sum!F58,"*")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2030</v>
      </c>
      <c r="AK65" s="1">
        <f>IF(sum!A58="ON",sum!B58,"*")</f>
        <v/>
      </c>
      <c r="AL65" s="1" t="n"/>
      <c r="AM65" s="1">
        <f>IF(sum!A58="ON",sum!F58,"*")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2030</v>
      </c>
      <c r="AS65" s="1">
        <f>IF(sum!A58="QU",sum!B58,"*")</f>
        <v/>
      </c>
      <c r="AT65" s="1" t="n"/>
      <c r="AU65" s="1">
        <f>IF(sum!A58="QU",sum!F58,"*")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2030</v>
      </c>
      <c r="BA65" s="1">
        <f>IF(sum!A58="SA",sum!B58,"*")</f>
        <v/>
      </c>
      <c r="BB65" s="1" t="n"/>
      <c r="BC65" s="1">
        <f>IF(sum!A58="SA",sum!F58,"*")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2030</v>
      </c>
      <c r="E66" s="1">
        <f>IF(sum!A59="AL",sum!B59,"*")</f>
        <v/>
      </c>
      <c r="F66" s="1" t="n"/>
      <c r="G66" s="1">
        <f>IF(sum!A59="AL",sum!F59,"*")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2030</v>
      </c>
      <c r="M66" s="1">
        <f>IF(sum!A59="AT",sum!B59,"*")</f>
        <v/>
      </c>
      <c r="N66" s="1" t="n"/>
      <c r="O66" s="1">
        <f>IF(sum!A59="AT",sum!F59,"*")</f>
        <v/>
      </c>
      <c r="R66" s="1" t="inlineStr">
        <is>
          <t>NCAP_BND</t>
        </is>
      </c>
      <c r="S66" s="1" t="inlineStr">
        <is>
          <t>FX</t>
        </is>
      </c>
      <c r="T66" s="1" t="n">
        <v>2030</v>
      </c>
      <c r="U66" s="1">
        <f>IF(sum!A59="BC",sum!B59,"*")</f>
        <v/>
      </c>
      <c r="V66" s="1" t="n"/>
      <c r="W66" s="1">
        <f>IF(sum!A59="BC",sum!F59,"*")</f>
        <v/>
      </c>
      <c r="Z66" s="1" t="inlineStr">
        <is>
          <t>NCAP_BND</t>
        </is>
      </c>
      <c r="AA66" s="1" t="inlineStr">
        <is>
          <t>FX</t>
        </is>
      </c>
      <c r="AB66" s="1" t="n">
        <v>2030</v>
      </c>
      <c r="AC66" s="1">
        <f>IF(sum!A59="MA",sum!B59,"*")</f>
        <v/>
      </c>
      <c r="AD66" s="1" t="n"/>
      <c r="AE66" s="1">
        <f>IF(sum!A59="MA",sum!F59,"*")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2030</v>
      </c>
      <c r="AK66" s="1">
        <f>IF(sum!A59="ON",sum!B59,"*")</f>
        <v/>
      </c>
      <c r="AL66" s="1" t="n"/>
      <c r="AM66" s="1">
        <f>IF(sum!A59="ON",sum!F59,"*")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2030</v>
      </c>
      <c r="AS66" s="1">
        <f>IF(sum!A59="QU",sum!B59,"*")</f>
        <v/>
      </c>
      <c r="AT66" s="1" t="n"/>
      <c r="AU66" s="1">
        <f>IF(sum!A59="QU",sum!F59,"*")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2030</v>
      </c>
      <c r="BA66" s="1">
        <f>IF(sum!A59="SA",sum!B59,"*")</f>
        <v/>
      </c>
      <c r="BB66" s="1" t="n"/>
      <c r="BC66" s="1">
        <f>IF(sum!A59="SA",sum!F59,"*")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2030</v>
      </c>
      <c r="E67" s="1">
        <f>IF(sum!A60="AL",sum!B60,"*")</f>
        <v/>
      </c>
      <c r="F67" s="1" t="n"/>
      <c r="G67" s="1">
        <f>IF(sum!A60="AL",sum!F60,"*")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2030</v>
      </c>
      <c r="M67" s="1">
        <f>IF(sum!A60="AT",sum!B60,"*")</f>
        <v/>
      </c>
      <c r="N67" s="1" t="n"/>
      <c r="O67" s="1">
        <f>IF(sum!A60="AT",sum!F60,"*")</f>
        <v/>
      </c>
      <c r="R67" s="1" t="inlineStr">
        <is>
          <t>NCAP_BND</t>
        </is>
      </c>
      <c r="S67" s="1" t="inlineStr">
        <is>
          <t>FX</t>
        </is>
      </c>
      <c r="T67" s="1" t="n">
        <v>2030</v>
      </c>
      <c r="U67" s="1">
        <f>IF(sum!A60="BC",sum!B60,"*")</f>
        <v/>
      </c>
      <c r="V67" s="1" t="n"/>
      <c r="W67" s="1">
        <f>IF(sum!A60="BC",sum!F60,"*")</f>
        <v/>
      </c>
      <c r="Z67" s="1" t="inlineStr">
        <is>
          <t>NCAP_BND</t>
        </is>
      </c>
      <c r="AA67" s="1" t="inlineStr">
        <is>
          <t>FX</t>
        </is>
      </c>
      <c r="AB67" s="1" t="n">
        <v>2030</v>
      </c>
      <c r="AC67" s="1">
        <f>IF(sum!A60="MA",sum!B60,"*")</f>
        <v/>
      </c>
      <c r="AD67" s="1" t="n"/>
      <c r="AE67" s="1">
        <f>IF(sum!A60="MA",sum!F60,"*")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2030</v>
      </c>
      <c r="AK67" s="1">
        <f>IF(sum!A60="ON",sum!B60,"*")</f>
        <v/>
      </c>
      <c r="AL67" s="1" t="n"/>
      <c r="AM67" s="1">
        <f>IF(sum!A60="ON",sum!F60,"*")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2030</v>
      </c>
      <c r="AS67" s="1">
        <f>IF(sum!A60="QU",sum!B60,"*")</f>
        <v/>
      </c>
      <c r="AT67" s="1" t="n"/>
      <c r="AU67" s="1">
        <f>IF(sum!A60="QU",sum!F60,"*")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2030</v>
      </c>
      <c r="BA67" s="1">
        <f>IF(sum!A60="SA",sum!B60,"*")</f>
        <v/>
      </c>
      <c r="BB67" s="1" t="n"/>
      <c r="BC67" s="1">
        <f>IF(sum!A60="SA",sum!F60,"*")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2030</v>
      </c>
      <c r="E68" s="1">
        <f>IF(sum!A61="AL",sum!B61,"*")</f>
        <v/>
      </c>
      <c r="F68" s="1" t="n"/>
      <c r="G68" s="1">
        <f>IF(sum!A61="AL",sum!F61,"*")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2030</v>
      </c>
      <c r="M68" s="1">
        <f>IF(sum!A61="AT",sum!B61,"*")</f>
        <v/>
      </c>
      <c r="N68" s="1" t="n"/>
      <c r="O68" s="1">
        <f>IF(sum!A61="AT",sum!F61,"*")</f>
        <v/>
      </c>
      <c r="R68" s="1" t="inlineStr">
        <is>
          <t>NCAP_BND</t>
        </is>
      </c>
      <c r="S68" s="1" t="inlineStr">
        <is>
          <t>FX</t>
        </is>
      </c>
      <c r="T68" s="1" t="n">
        <v>2030</v>
      </c>
      <c r="U68" s="1">
        <f>IF(sum!A61="BC",sum!B61,"*")</f>
        <v/>
      </c>
      <c r="V68" s="1" t="n"/>
      <c r="W68" s="1">
        <f>IF(sum!A61="BC",sum!F61,"*")</f>
        <v/>
      </c>
      <c r="Z68" s="1" t="inlineStr">
        <is>
          <t>NCAP_BND</t>
        </is>
      </c>
      <c r="AA68" s="1" t="inlineStr">
        <is>
          <t>FX</t>
        </is>
      </c>
      <c r="AB68" s="1" t="n">
        <v>2030</v>
      </c>
      <c r="AC68" s="1">
        <f>IF(sum!A61="MA",sum!B61,"*")</f>
        <v/>
      </c>
      <c r="AD68" s="1" t="n"/>
      <c r="AE68" s="1">
        <f>IF(sum!A61="MA",sum!F61,"*")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2030</v>
      </c>
      <c r="AK68" s="1">
        <f>IF(sum!A61="ON",sum!B61,"*")</f>
        <v/>
      </c>
      <c r="AL68" s="1" t="n"/>
      <c r="AM68" s="1">
        <f>IF(sum!A61="ON",sum!F61,"*")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2030</v>
      </c>
      <c r="AS68" s="1">
        <f>IF(sum!A61="QU",sum!B61,"*")</f>
        <v/>
      </c>
      <c r="AT68" s="1" t="n"/>
      <c r="AU68" s="1">
        <f>IF(sum!A61="QU",sum!F61,"*")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2030</v>
      </c>
      <c r="BA68" s="1">
        <f>IF(sum!A61="SA",sum!B61,"*")</f>
        <v/>
      </c>
      <c r="BB68" s="1" t="n"/>
      <c r="BC68" s="1">
        <f>IF(sum!A61="SA",sum!F61,"*")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2030</v>
      </c>
      <c r="E69" s="1">
        <f>IF(sum!A62="AL",sum!B62,"*")</f>
        <v/>
      </c>
      <c r="F69" s="1" t="n"/>
      <c r="G69" s="1">
        <f>IF(sum!A62="AL",sum!F62,"*")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2030</v>
      </c>
      <c r="M69" s="1">
        <f>IF(sum!A62="AT",sum!B62,"*")</f>
        <v/>
      </c>
      <c r="N69" s="1" t="n"/>
      <c r="O69" s="1">
        <f>IF(sum!A62="AT",sum!F62,"*")</f>
        <v/>
      </c>
      <c r="R69" s="1" t="inlineStr">
        <is>
          <t>NCAP_BND</t>
        </is>
      </c>
      <c r="S69" s="1" t="inlineStr">
        <is>
          <t>FX</t>
        </is>
      </c>
      <c r="T69" s="1" t="n">
        <v>2030</v>
      </c>
      <c r="U69" s="1">
        <f>IF(sum!A62="BC",sum!B62,"*")</f>
        <v/>
      </c>
      <c r="V69" s="1" t="n"/>
      <c r="W69" s="1">
        <f>IF(sum!A62="BC",sum!F62,"*")</f>
        <v/>
      </c>
      <c r="Z69" s="1" t="inlineStr">
        <is>
          <t>NCAP_BND</t>
        </is>
      </c>
      <c r="AA69" s="1" t="inlineStr">
        <is>
          <t>FX</t>
        </is>
      </c>
      <c r="AB69" s="1" t="n">
        <v>2030</v>
      </c>
      <c r="AC69" s="1">
        <f>IF(sum!A62="MA",sum!B62,"*")</f>
        <v/>
      </c>
      <c r="AD69" s="1" t="n"/>
      <c r="AE69" s="1">
        <f>IF(sum!A62="MA",sum!F62,"*")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2030</v>
      </c>
      <c r="AK69" s="1">
        <f>IF(sum!A62="ON",sum!B62,"*")</f>
        <v/>
      </c>
      <c r="AL69" s="1" t="n"/>
      <c r="AM69" s="1">
        <f>IF(sum!A62="ON",sum!F62,"*")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2030</v>
      </c>
      <c r="AS69" s="1">
        <f>IF(sum!A62="QU",sum!B62,"*")</f>
        <v/>
      </c>
      <c r="AT69" s="1" t="n"/>
      <c r="AU69" s="1">
        <f>IF(sum!A62="QU",sum!F62,"*")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2030</v>
      </c>
      <c r="BA69" s="1">
        <f>IF(sum!A62="SA",sum!B62,"*")</f>
        <v/>
      </c>
      <c r="BB69" s="1" t="n"/>
      <c r="BC69" s="1">
        <f>IF(sum!A62="SA",sum!F62,"*")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2030</v>
      </c>
      <c r="E70" s="1">
        <f>IF(sum!A63="AL",sum!B63,"*")</f>
        <v/>
      </c>
      <c r="F70" s="1" t="n"/>
      <c r="G70" s="1">
        <f>IF(sum!A63="AL",sum!F63,"*")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2030</v>
      </c>
      <c r="M70" s="1">
        <f>IF(sum!A63="AT",sum!B63,"*")</f>
        <v/>
      </c>
      <c r="N70" s="1" t="n"/>
      <c r="O70" s="1">
        <f>IF(sum!A63="AT",sum!F63,"*")</f>
        <v/>
      </c>
      <c r="R70" s="1" t="inlineStr">
        <is>
          <t>NCAP_BND</t>
        </is>
      </c>
      <c r="S70" s="1" t="inlineStr">
        <is>
          <t>FX</t>
        </is>
      </c>
      <c r="T70" s="1" t="n">
        <v>2030</v>
      </c>
      <c r="U70" s="1">
        <f>IF(sum!A63="BC",sum!B63,"*")</f>
        <v/>
      </c>
      <c r="V70" s="1" t="n"/>
      <c r="W70" s="1">
        <f>IF(sum!A63="BC",sum!F63,"*")</f>
        <v/>
      </c>
      <c r="Z70" s="1" t="inlineStr">
        <is>
          <t>NCAP_BND</t>
        </is>
      </c>
      <c r="AA70" s="1" t="inlineStr">
        <is>
          <t>FX</t>
        </is>
      </c>
      <c r="AB70" s="1" t="n">
        <v>2030</v>
      </c>
      <c r="AC70" s="1">
        <f>IF(sum!A63="MA",sum!B63,"*")</f>
        <v/>
      </c>
      <c r="AD70" s="1" t="n"/>
      <c r="AE70" s="1">
        <f>IF(sum!A63="MA",sum!F63,"*")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2030</v>
      </c>
      <c r="AK70" s="1">
        <f>IF(sum!A63="ON",sum!B63,"*")</f>
        <v/>
      </c>
      <c r="AL70" s="1" t="n"/>
      <c r="AM70" s="1">
        <f>IF(sum!A63="ON",sum!F63,"*")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2030</v>
      </c>
      <c r="AS70" s="1">
        <f>IF(sum!A63="QU",sum!B63,"*")</f>
        <v/>
      </c>
      <c r="AT70" s="1" t="n"/>
      <c r="AU70" s="1">
        <f>IF(sum!A63="QU",sum!F63,"*")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2030</v>
      </c>
      <c r="BA70" s="1">
        <f>IF(sum!A63="SA",sum!B63,"*")</f>
        <v/>
      </c>
      <c r="BB70" s="1" t="n"/>
      <c r="BC70" s="1">
        <f>IF(sum!A63="SA",sum!F63,"*")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2030</v>
      </c>
      <c r="E71" s="1">
        <f>IF(sum!A64="AL",sum!B64,"*")</f>
        <v/>
      </c>
      <c r="F71" s="1" t="n"/>
      <c r="G71" s="1">
        <f>IF(sum!A64="AL",sum!F64,"*")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2030</v>
      </c>
      <c r="M71" s="1">
        <f>IF(sum!A64="AT",sum!B64,"*")</f>
        <v/>
      </c>
      <c r="N71" s="1" t="n"/>
      <c r="O71" s="1">
        <f>IF(sum!A64="AT",sum!F64,"*")</f>
        <v/>
      </c>
      <c r="R71" s="1" t="inlineStr">
        <is>
          <t>NCAP_BND</t>
        </is>
      </c>
      <c r="S71" s="1" t="inlineStr">
        <is>
          <t>FX</t>
        </is>
      </c>
      <c r="T71" s="1" t="n">
        <v>2030</v>
      </c>
      <c r="U71" s="1">
        <f>IF(sum!A64="BC",sum!B64,"*")</f>
        <v/>
      </c>
      <c r="V71" s="1" t="n"/>
      <c r="W71" s="1">
        <f>IF(sum!A64="BC",sum!F64,"*")</f>
        <v/>
      </c>
      <c r="Z71" s="1" t="inlineStr">
        <is>
          <t>NCAP_BND</t>
        </is>
      </c>
      <c r="AA71" s="1" t="inlineStr">
        <is>
          <t>FX</t>
        </is>
      </c>
      <c r="AB71" s="1" t="n">
        <v>2030</v>
      </c>
      <c r="AC71" s="1">
        <f>IF(sum!A64="MA",sum!B64,"*")</f>
        <v/>
      </c>
      <c r="AD71" s="1" t="n"/>
      <c r="AE71" s="1">
        <f>IF(sum!A64="MA",sum!F64,"*")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2030</v>
      </c>
      <c r="AK71" s="1">
        <f>IF(sum!A64="ON",sum!B64,"*")</f>
        <v/>
      </c>
      <c r="AL71" s="1" t="n"/>
      <c r="AM71" s="1">
        <f>IF(sum!A64="ON",sum!F64,"*")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2030</v>
      </c>
      <c r="AS71" s="1">
        <f>IF(sum!A64="QU",sum!B64,"*")</f>
        <v/>
      </c>
      <c r="AT71" s="1" t="n"/>
      <c r="AU71" s="1">
        <f>IF(sum!A64="QU",sum!F64,"*")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2030</v>
      </c>
      <c r="BA71" s="1">
        <f>IF(sum!A64="SA",sum!B64,"*")</f>
        <v/>
      </c>
      <c r="BB71" s="1" t="n"/>
      <c r="BC71" s="1">
        <f>IF(sum!A64="SA",sum!F64,"*")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2030</v>
      </c>
      <c r="E72" s="1">
        <f>IF(sum!A65="AL",sum!B65,"*")</f>
        <v/>
      </c>
      <c r="F72" s="1" t="n"/>
      <c r="G72" s="1">
        <f>IF(sum!A65="AL",sum!F65,"*")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2030</v>
      </c>
      <c r="M72" s="1">
        <f>IF(sum!A65="AT",sum!B65,"*")</f>
        <v/>
      </c>
      <c r="N72" s="1" t="n"/>
      <c r="O72" s="1">
        <f>IF(sum!A65="AT",sum!F65,"*")</f>
        <v/>
      </c>
      <c r="R72" s="1" t="inlineStr">
        <is>
          <t>NCAP_BND</t>
        </is>
      </c>
      <c r="S72" s="1" t="inlineStr">
        <is>
          <t>FX</t>
        </is>
      </c>
      <c r="T72" s="1" t="n">
        <v>2030</v>
      </c>
      <c r="U72" s="1">
        <f>IF(sum!A65="BC",sum!B65,"*")</f>
        <v/>
      </c>
      <c r="V72" s="1" t="n"/>
      <c r="W72" s="1">
        <f>IF(sum!A65="BC",sum!F65,"*")</f>
        <v/>
      </c>
      <c r="Z72" s="1" t="inlineStr">
        <is>
          <t>NCAP_BND</t>
        </is>
      </c>
      <c r="AA72" s="1" t="inlineStr">
        <is>
          <t>FX</t>
        </is>
      </c>
      <c r="AB72" s="1" t="n">
        <v>2030</v>
      </c>
      <c r="AC72" s="1">
        <f>IF(sum!A65="MA",sum!B65,"*")</f>
        <v/>
      </c>
      <c r="AD72" s="1" t="n"/>
      <c r="AE72" s="1">
        <f>IF(sum!A65="MA",sum!F65,"*")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2030</v>
      </c>
      <c r="AK72" s="1">
        <f>IF(sum!A65="ON",sum!B65,"*")</f>
        <v/>
      </c>
      <c r="AL72" s="1" t="n"/>
      <c r="AM72" s="1">
        <f>IF(sum!A65="ON",sum!F65,"*")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2030</v>
      </c>
      <c r="AS72" s="1">
        <f>IF(sum!A65="QU",sum!B65,"*")</f>
        <v/>
      </c>
      <c r="AT72" s="1" t="n"/>
      <c r="AU72" s="1">
        <f>IF(sum!A65="QU",sum!F65,"*")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2030</v>
      </c>
      <c r="BA72" s="1">
        <f>IF(sum!A65="SA",sum!B65,"*")</f>
        <v/>
      </c>
      <c r="BB72" s="1" t="n"/>
      <c r="BC72" s="1">
        <f>IF(sum!A65="SA",sum!F65,"*")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2030</v>
      </c>
      <c r="E73" s="1">
        <f>IF(sum!A66="AL",sum!B66,"*")</f>
        <v/>
      </c>
      <c r="F73" s="1" t="n"/>
      <c r="G73" s="1">
        <f>IF(sum!A66="AL",sum!F66,"*")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2030</v>
      </c>
      <c r="M73" s="1">
        <f>IF(sum!A66="AT",sum!B66,"*")</f>
        <v/>
      </c>
      <c r="N73" s="1" t="n"/>
      <c r="O73" s="1">
        <f>IF(sum!A66="AT",sum!F66,"*")</f>
        <v/>
      </c>
      <c r="R73" s="1" t="inlineStr">
        <is>
          <t>NCAP_BND</t>
        </is>
      </c>
      <c r="S73" s="1" t="inlineStr">
        <is>
          <t>FX</t>
        </is>
      </c>
      <c r="T73" s="1" t="n">
        <v>2030</v>
      </c>
      <c r="U73" s="1">
        <f>IF(sum!A66="BC",sum!B66,"*")</f>
        <v/>
      </c>
      <c r="V73" s="1" t="n"/>
      <c r="W73" s="1">
        <f>IF(sum!A66="BC",sum!F66,"*")</f>
        <v/>
      </c>
      <c r="Z73" s="1" t="inlineStr">
        <is>
          <t>NCAP_BND</t>
        </is>
      </c>
      <c r="AA73" s="1" t="inlineStr">
        <is>
          <t>FX</t>
        </is>
      </c>
      <c r="AB73" s="1" t="n">
        <v>2030</v>
      </c>
      <c r="AC73" s="1">
        <f>IF(sum!A66="MA",sum!B66,"*")</f>
        <v/>
      </c>
      <c r="AD73" s="1" t="n"/>
      <c r="AE73" s="1">
        <f>IF(sum!A66="MA",sum!F66,"*")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2030</v>
      </c>
      <c r="AK73" s="1">
        <f>IF(sum!A66="ON",sum!B66,"*")</f>
        <v/>
      </c>
      <c r="AL73" s="1" t="n"/>
      <c r="AM73" s="1">
        <f>IF(sum!A66="ON",sum!F66,"*")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2030</v>
      </c>
      <c r="AS73" s="1">
        <f>IF(sum!A66="QU",sum!B66,"*")</f>
        <v/>
      </c>
      <c r="AT73" s="1" t="n"/>
      <c r="AU73" s="1">
        <f>IF(sum!A66="QU",sum!F66,"*")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2030</v>
      </c>
      <c r="BA73" s="1">
        <f>IF(sum!A66="SA",sum!B66,"*")</f>
        <v/>
      </c>
      <c r="BB73" s="1" t="n"/>
      <c r="BC73" s="1">
        <f>IF(sum!A66="SA",sum!F66,"*")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2030</v>
      </c>
      <c r="E74" s="1">
        <f>IF(sum!A67="AL",sum!B67,"*")</f>
        <v/>
      </c>
      <c r="F74" s="1" t="n"/>
      <c r="G74" s="1">
        <f>IF(sum!A67="AL",sum!F67,"*")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2030</v>
      </c>
      <c r="M74" s="1">
        <f>IF(sum!A67="AT",sum!B67,"*")</f>
        <v/>
      </c>
      <c r="N74" s="1" t="n"/>
      <c r="O74" s="1">
        <f>IF(sum!A67="AT",sum!F67,"*")</f>
        <v/>
      </c>
      <c r="R74" s="1" t="inlineStr">
        <is>
          <t>NCAP_BND</t>
        </is>
      </c>
      <c r="S74" s="1" t="inlineStr">
        <is>
          <t>FX</t>
        </is>
      </c>
      <c r="T74" s="1" t="n">
        <v>2030</v>
      </c>
      <c r="U74" s="1">
        <f>IF(sum!A67="BC",sum!B67,"*")</f>
        <v/>
      </c>
      <c r="V74" s="1" t="n"/>
      <c r="W74" s="1">
        <f>IF(sum!A67="BC",sum!F67,"*")</f>
        <v/>
      </c>
      <c r="Z74" s="1" t="inlineStr">
        <is>
          <t>NCAP_BND</t>
        </is>
      </c>
      <c r="AA74" s="1" t="inlineStr">
        <is>
          <t>FX</t>
        </is>
      </c>
      <c r="AB74" s="1" t="n">
        <v>2030</v>
      </c>
      <c r="AC74" s="1">
        <f>IF(sum!A67="MA",sum!B67,"*")</f>
        <v/>
      </c>
      <c r="AD74" s="1" t="n"/>
      <c r="AE74" s="1">
        <f>IF(sum!A67="MA",sum!F67,"*")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2030</v>
      </c>
      <c r="AK74" s="1">
        <f>IF(sum!A67="ON",sum!B67,"*")</f>
        <v/>
      </c>
      <c r="AL74" s="1" t="n"/>
      <c r="AM74" s="1">
        <f>IF(sum!A67="ON",sum!F67,"*")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2030</v>
      </c>
      <c r="AS74" s="1">
        <f>IF(sum!A67="QU",sum!B67,"*")</f>
        <v/>
      </c>
      <c r="AT74" s="1" t="n"/>
      <c r="AU74" s="1">
        <f>IF(sum!A67="QU",sum!F67,"*")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2030</v>
      </c>
      <c r="BA74" s="1">
        <f>IF(sum!A67="SA",sum!B67,"*")</f>
        <v/>
      </c>
      <c r="BB74" s="1" t="n"/>
      <c r="BC74" s="1">
        <f>IF(sum!A67="SA",sum!F67,"*")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2030</v>
      </c>
      <c r="E75" s="1">
        <f>IF(sum!A68="AL",sum!B68,"*")</f>
        <v/>
      </c>
      <c r="F75" s="1" t="n"/>
      <c r="G75" s="1">
        <f>IF(sum!A68="AL",sum!F68,"*")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2030</v>
      </c>
      <c r="M75" s="1">
        <f>IF(sum!A68="AT",sum!B68,"*")</f>
        <v/>
      </c>
      <c r="N75" s="1" t="n"/>
      <c r="O75" s="1">
        <f>IF(sum!A68="AT",sum!F68,"*")</f>
        <v/>
      </c>
      <c r="R75" s="1" t="inlineStr">
        <is>
          <t>NCAP_BND</t>
        </is>
      </c>
      <c r="S75" s="1" t="inlineStr">
        <is>
          <t>FX</t>
        </is>
      </c>
      <c r="T75" s="1" t="n">
        <v>2030</v>
      </c>
      <c r="U75" s="1">
        <f>IF(sum!A68="BC",sum!B68,"*")</f>
        <v/>
      </c>
      <c r="V75" s="1" t="n"/>
      <c r="W75" s="1">
        <f>IF(sum!A68="BC",sum!F68,"*")</f>
        <v/>
      </c>
      <c r="Z75" s="1" t="inlineStr">
        <is>
          <t>NCAP_BND</t>
        </is>
      </c>
      <c r="AA75" s="1" t="inlineStr">
        <is>
          <t>FX</t>
        </is>
      </c>
      <c r="AB75" s="1" t="n">
        <v>2030</v>
      </c>
      <c r="AC75" s="1">
        <f>IF(sum!A68="MA",sum!B68,"*")</f>
        <v/>
      </c>
      <c r="AD75" s="1" t="n"/>
      <c r="AE75" s="1">
        <f>IF(sum!A68="MA",sum!F68,"*")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2030</v>
      </c>
      <c r="AK75" s="1">
        <f>IF(sum!A68="ON",sum!B68,"*")</f>
        <v/>
      </c>
      <c r="AL75" s="1" t="n"/>
      <c r="AM75" s="1">
        <f>IF(sum!A68="ON",sum!F68,"*")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2030</v>
      </c>
      <c r="AS75" s="1">
        <f>IF(sum!A68="QU",sum!B68,"*")</f>
        <v/>
      </c>
      <c r="AT75" s="1" t="n"/>
      <c r="AU75" s="1">
        <f>IF(sum!A68="QU",sum!F68,"*")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2030</v>
      </c>
      <c r="BA75" s="1">
        <f>IF(sum!A68="SA",sum!B68,"*")</f>
        <v/>
      </c>
      <c r="BB75" s="1" t="n"/>
      <c r="BC75" s="1">
        <f>IF(sum!A68="SA",sum!F68,"*")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2030</v>
      </c>
      <c r="E76" s="1">
        <f>IF(sum!A69="AL",sum!B69,"*")</f>
        <v/>
      </c>
      <c r="F76" s="1" t="n"/>
      <c r="G76" s="1">
        <f>IF(sum!A69="AL",sum!F69,"*")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2030</v>
      </c>
      <c r="M76" s="1">
        <f>IF(sum!A69="AT",sum!B69,"*")</f>
        <v/>
      </c>
      <c r="N76" s="1" t="n"/>
      <c r="O76" s="1">
        <f>IF(sum!A69="AT",sum!F69,"*")</f>
        <v/>
      </c>
      <c r="R76" s="1" t="inlineStr">
        <is>
          <t>NCAP_BND</t>
        </is>
      </c>
      <c r="S76" s="1" t="inlineStr">
        <is>
          <t>FX</t>
        </is>
      </c>
      <c r="T76" s="1" t="n">
        <v>2030</v>
      </c>
      <c r="U76" s="1">
        <f>IF(sum!A69="BC",sum!B69,"*")</f>
        <v/>
      </c>
      <c r="V76" s="1" t="n"/>
      <c r="W76" s="1">
        <f>IF(sum!A69="BC",sum!F69,"*")</f>
        <v/>
      </c>
      <c r="Z76" s="1" t="inlineStr">
        <is>
          <t>NCAP_BND</t>
        </is>
      </c>
      <c r="AA76" s="1" t="inlineStr">
        <is>
          <t>FX</t>
        </is>
      </c>
      <c r="AB76" s="1" t="n">
        <v>2030</v>
      </c>
      <c r="AC76" s="1">
        <f>IF(sum!A69="MA",sum!B69,"*")</f>
        <v/>
      </c>
      <c r="AD76" s="1" t="n"/>
      <c r="AE76" s="1">
        <f>IF(sum!A69="MA",sum!F69,"*")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2030</v>
      </c>
      <c r="AK76" s="1">
        <f>IF(sum!A69="ON",sum!B69,"*")</f>
        <v/>
      </c>
      <c r="AL76" s="1" t="n"/>
      <c r="AM76" s="1">
        <f>IF(sum!A69="ON",sum!F69,"*")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2030</v>
      </c>
      <c r="AS76" s="1">
        <f>IF(sum!A69="QU",sum!B69,"*")</f>
        <v/>
      </c>
      <c r="AT76" s="1" t="n"/>
      <c r="AU76" s="1">
        <f>IF(sum!A69="QU",sum!F69,"*")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2030</v>
      </c>
      <c r="BA76" s="1">
        <f>IF(sum!A69="SA",sum!B69,"*")</f>
        <v/>
      </c>
      <c r="BB76" s="1" t="n"/>
      <c r="BC76" s="1">
        <f>IF(sum!A69="SA",sum!F69,"*")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2030</v>
      </c>
      <c r="E77" s="1">
        <f>IF(sum!A70="AL",sum!B70,"*")</f>
        <v/>
      </c>
      <c r="F77" s="1" t="n"/>
      <c r="G77" s="1">
        <f>IF(sum!A70="AL",sum!F70,"*")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2030</v>
      </c>
      <c r="M77" s="1">
        <f>IF(sum!A70="AT",sum!B70,"*")</f>
        <v/>
      </c>
      <c r="N77" s="1" t="n"/>
      <c r="O77" s="1">
        <f>IF(sum!A70="AT",sum!F70,"*")</f>
        <v/>
      </c>
      <c r="R77" s="1" t="inlineStr">
        <is>
          <t>NCAP_BND</t>
        </is>
      </c>
      <c r="S77" s="1" t="inlineStr">
        <is>
          <t>FX</t>
        </is>
      </c>
      <c r="T77" s="1" t="n">
        <v>2030</v>
      </c>
      <c r="U77" s="1">
        <f>IF(sum!A70="BC",sum!B70,"*")</f>
        <v/>
      </c>
      <c r="V77" s="1" t="n"/>
      <c r="W77" s="1">
        <f>IF(sum!A70="BC",sum!F70,"*")</f>
        <v/>
      </c>
      <c r="Z77" s="1" t="inlineStr">
        <is>
          <t>NCAP_BND</t>
        </is>
      </c>
      <c r="AA77" s="1" t="inlineStr">
        <is>
          <t>FX</t>
        </is>
      </c>
      <c r="AB77" s="1" t="n">
        <v>2030</v>
      </c>
      <c r="AC77" s="1">
        <f>IF(sum!A70="MA",sum!B70,"*")</f>
        <v/>
      </c>
      <c r="AD77" s="1" t="n"/>
      <c r="AE77" s="1">
        <f>IF(sum!A70="MA",sum!F70,"*")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2030</v>
      </c>
      <c r="AK77" s="1">
        <f>IF(sum!A70="ON",sum!B70,"*")</f>
        <v/>
      </c>
      <c r="AL77" s="1" t="n"/>
      <c r="AM77" s="1">
        <f>IF(sum!A70="ON",sum!F70,"*")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2030</v>
      </c>
      <c r="AS77" s="1">
        <f>IF(sum!A70="QU",sum!B70,"*")</f>
        <v/>
      </c>
      <c r="AT77" s="1" t="n"/>
      <c r="AU77" s="1">
        <f>IF(sum!A70="QU",sum!F70,"*")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2030</v>
      </c>
      <c r="BA77" s="1">
        <f>IF(sum!A70="SA",sum!B70,"*")</f>
        <v/>
      </c>
      <c r="BB77" s="1" t="n"/>
      <c r="BC77" s="1">
        <f>IF(sum!A70="SA",sum!F70,"*")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2030</v>
      </c>
      <c r="E78" s="1">
        <f>IF(sum!A71="AL",sum!B71,"*")</f>
        <v/>
      </c>
      <c r="F78" s="1" t="n"/>
      <c r="G78" s="1">
        <f>IF(sum!A71="AL",sum!F71,"*")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2030</v>
      </c>
      <c r="M78" s="1">
        <f>IF(sum!A71="AT",sum!B71,"*")</f>
        <v/>
      </c>
      <c r="N78" s="1" t="n"/>
      <c r="O78" s="1">
        <f>IF(sum!A71="AT",sum!F71,"*")</f>
        <v/>
      </c>
      <c r="R78" s="1" t="inlineStr">
        <is>
          <t>NCAP_BND</t>
        </is>
      </c>
      <c r="S78" s="1" t="inlineStr">
        <is>
          <t>FX</t>
        </is>
      </c>
      <c r="T78" s="1" t="n">
        <v>2030</v>
      </c>
      <c r="U78" s="1">
        <f>IF(sum!A71="BC",sum!B71,"*")</f>
        <v/>
      </c>
      <c r="V78" s="1" t="n"/>
      <c r="W78" s="1">
        <f>IF(sum!A71="BC",sum!F71,"*")</f>
        <v/>
      </c>
      <c r="Z78" s="1" t="inlineStr">
        <is>
          <t>NCAP_BND</t>
        </is>
      </c>
      <c r="AA78" s="1" t="inlineStr">
        <is>
          <t>FX</t>
        </is>
      </c>
      <c r="AB78" s="1" t="n">
        <v>2030</v>
      </c>
      <c r="AC78" s="1">
        <f>IF(sum!A71="MA",sum!B71,"*")</f>
        <v/>
      </c>
      <c r="AD78" s="1" t="n"/>
      <c r="AE78" s="1">
        <f>IF(sum!A71="MA",sum!F71,"*")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2030</v>
      </c>
      <c r="AK78" s="1">
        <f>IF(sum!A71="ON",sum!B71,"*")</f>
        <v/>
      </c>
      <c r="AL78" s="1" t="n"/>
      <c r="AM78" s="1">
        <f>IF(sum!A71="ON",sum!F71,"*")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2030</v>
      </c>
      <c r="AS78" s="1">
        <f>IF(sum!A71="QU",sum!B71,"*")</f>
        <v/>
      </c>
      <c r="AT78" s="1" t="n"/>
      <c r="AU78" s="1">
        <f>IF(sum!A71="QU",sum!F71,"*")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2030</v>
      </c>
      <c r="BA78" s="1">
        <f>IF(sum!A71="SA",sum!B71,"*")</f>
        <v/>
      </c>
      <c r="BB78" s="1" t="n"/>
      <c r="BC78" s="1">
        <f>IF(sum!A71="SA",sum!F71,"*")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2030</v>
      </c>
      <c r="E79" s="1">
        <f>IF(sum!A72="AL",sum!B72,"*")</f>
        <v/>
      </c>
      <c r="F79" s="1" t="n"/>
      <c r="G79" s="1">
        <f>IF(sum!A72="AL",sum!F72,"*")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2030</v>
      </c>
      <c r="M79" s="1">
        <f>IF(sum!A72="AT",sum!B72,"*")</f>
        <v/>
      </c>
      <c r="N79" s="1" t="n"/>
      <c r="O79" s="1">
        <f>IF(sum!A72="AT",sum!F72,"*")</f>
        <v/>
      </c>
      <c r="R79" s="1" t="inlineStr">
        <is>
          <t>NCAP_BND</t>
        </is>
      </c>
      <c r="S79" s="1" t="inlineStr">
        <is>
          <t>FX</t>
        </is>
      </c>
      <c r="T79" s="1" t="n">
        <v>2030</v>
      </c>
      <c r="U79" s="1">
        <f>IF(sum!A72="BC",sum!B72,"*")</f>
        <v/>
      </c>
      <c r="V79" s="1" t="n"/>
      <c r="W79" s="1">
        <f>IF(sum!A72="BC",sum!F72,"*")</f>
        <v/>
      </c>
      <c r="Z79" s="1" t="inlineStr">
        <is>
          <t>NCAP_BND</t>
        </is>
      </c>
      <c r="AA79" s="1" t="inlineStr">
        <is>
          <t>FX</t>
        </is>
      </c>
      <c r="AB79" s="1" t="n">
        <v>2030</v>
      </c>
      <c r="AC79" s="1">
        <f>IF(sum!A72="MA",sum!B72,"*")</f>
        <v/>
      </c>
      <c r="AD79" s="1" t="n"/>
      <c r="AE79" s="1">
        <f>IF(sum!A72="MA",sum!F72,"*")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2030</v>
      </c>
      <c r="AK79" s="1">
        <f>IF(sum!A72="ON",sum!B72,"*")</f>
        <v/>
      </c>
      <c r="AL79" s="1" t="n"/>
      <c r="AM79" s="1">
        <f>IF(sum!A72="ON",sum!F72,"*")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2030</v>
      </c>
      <c r="AS79" s="1">
        <f>IF(sum!A72="QU",sum!B72,"*")</f>
        <v/>
      </c>
      <c r="AT79" s="1" t="n"/>
      <c r="AU79" s="1">
        <f>IF(sum!A72="QU",sum!F72,"*")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2030</v>
      </c>
      <c r="BA79" s="1">
        <f>IF(sum!A72="SA",sum!B72,"*")</f>
        <v/>
      </c>
      <c r="BB79" s="1" t="n"/>
      <c r="BC79" s="1">
        <f>IF(sum!A72="SA",sum!F72,"*")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2030</v>
      </c>
      <c r="E80" s="1">
        <f>IF(sum!A73="AL",sum!B73,"*")</f>
        <v/>
      </c>
      <c r="F80" s="1" t="n"/>
      <c r="G80" s="1">
        <f>IF(sum!A73="AL",sum!F73,"*")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2030</v>
      </c>
      <c r="M80" s="1">
        <f>IF(sum!A73="AT",sum!B73,"*")</f>
        <v/>
      </c>
      <c r="N80" s="1" t="n"/>
      <c r="O80" s="1">
        <f>IF(sum!A73="AT",sum!F73,"*")</f>
        <v/>
      </c>
      <c r="R80" s="1" t="inlineStr">
        <is>
          <t>NCAP_BND</t>
        </is>
      </c>
      <c r="S80" s="1" t="inlineStr">
        <is>
          <t>FX</t>
        </is>
      </c>
      <c r="T80" s="1" t="n">
        <v>2030</v>
      </c>
      <c r="U80" s="1">
        <f>IF(sum!A73="BC",sum!B73,"*")</f>
        <v/>
      </c>
      <c r="V80" s="1" t="n"/>
      <c r="W80" s="1">
        <f>IF(sum!A73="BC",sum!F73,"*")</f>
        <v/>
      </c>
      <c r="Z80" s="1" t="inlineStr">
        <is>
          <t>NCAP_BND</t>
        </is>
      </c>
      <c r="AA80" s="1" t="inlineStr">
        <is>
          <t>FX</t>
        </is>
      </c>
      <c r="AB80" s="1" t="n">
        <v>2030</v>
      </c>
      <c r="AC80" s="1">
        <f>IF(sum!A73="MA",sum!B73,"*")</f>
        <v/>
      </c>
      <c r="AD80" s="1" t="n"/>
      <c r="AE80" s="1">
        <f>IF(sum!A73="MA",sum!F73,"*")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2030</v>
      </c>
      <c r="AK80" s="1">
        <f>IF(sum!A73="ON",sum!B73,"*")</f>
        <v/>
      </c>
      <c r="AL80" s="1" t="n"/>
      <c r="AM80" s="1">
        <f>IF(sum!A73="ON",sum!F73,"*")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2030</v>
      </c>
      <c r="AS80" s="1">
        <f>IF(sum!A73="QU",sum!B73,"*")</f>
        <v/>
      </c>
      <c r="AT80" s="1" t="n"/>
      <c r="AU80" s="1">
        <f>IF(sum!A73="QU",sum!F73,"*")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2030</v>
      </c>
      <c r="BA80" s="1">
        <f>IF(sum!A73="SA",sum!B73,"*")</f>
        <v/>
      </c>
      <c r="BB80" s="1" t="n"/>
      <c r="BC80" s="1">
        <f>IF(sum!A73="SA",sum!F73,"*")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2030</v>
      </c>
      <c r="E81" s="1">
        <f>IF(sum!A74="AL",sum!B74,"*")</f>
        <v/>
      </c>
      <c r="F81" s="1" t="n"/>
      <c r="G81" s="1">
        <f>IF(sum!A74="AL",sum!F74,"*")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2030</v>
      </c>
      <c r="M81" s="1">
        <f>IF(sum!A74="AT",sum!B74,"*")</f>
        <v/>
      </c>
      <c r="N81" s="1" t="n"/>
      <c r="O81" s="1">
        <f>IF(sum!A74="AT",sum!F74,"*")</f>
        <v/>
      </c>
      <c r="R81" s="1" t="inlineStr">
        <is>
          <t>NCAP_BND</t>
        </is>
      </c>
      <c r="S81" s="1" t="inlineStr">
        <is>
          <t>FX</t>
        </is>
      </c>
      <c r="T81" s="1" t="n">
        <v>2030</v>
      </c>
      <c r="U81" s="1">
        <f>IF(sum!A74="BC",sum!B74,"*")</f>
        <v/>
      </c>
      <c r="V81" s="1" t="n"/>
      <c r="W81" s="1">
        <f>IF(sum!A74="BC",sum!F74,"*")</f>
        <v/>
      </c>
      <c r="Z81" s="1" t="inlineStr">
        <is>
          <t>NCAP_BND</t>
        </is>
      </c>
      <c r="AA81" s="1" t="inlineStr">
        <is>
          <t>FX</t>
        </is>
      </c>
      <c r="AB81" s="1" t="n">
        <v>2030</v>
      </c>
      <c r="AC81" s="1">
        <f>IF(sum!A74="MA",sum!B74,"*")</f>
        <v/>
      </c>
      <c r="AD81" s="1" t="n"/>
      <c r="AE81" s="1">
        <f>IF(sum!A74="MA",sum!F74,"*")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2030</v>
      </c>
      <c r="AK81" s="1">
        <f>IF(sum!A74="ON",sum!B74,"*")</f>
        <v/>
      </c>
      <c r="AL81" s="1" t="n"/>
      <c r="AM81" s="1">
        <f>IF(sum!A74="ON",sum!F74,"*")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2030</v>
      </c>
      <c r="AS81" s="1">
        <f>IF(sum!A74="QU",sum!B74,"*")</f>
        <v/>
      </c>
      <c r="AT81" s="1" t="n"/>
      <c r="AU81" s="1">
        <f>IF(sum!A74="QU",sum!F74,"*")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2030</v>
      </c>
      <c r="BA81" s="1">
        <f>IF(sum!A74="SA",sum!B74,"*")</f>
        <v/>
      </c>
      <c r="BB81" s="1" t="n"/>
      <c r="BC81" s="1">
        <f>IF(sum!A74="SA",sum!F74,"*")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2030</v>
      </c>
      <c r="E82" s="1">
        <f>IF(sum!A75="AL",sum!B75,"*")</f>
        <v/>
      </c>
      <c r="F82" s="1" t="n"/>
      <c r="G82" s="1">
        <f>IF(sum!A75="AL",sum!F75,"*")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2030</v>
      </c>
      <c r="M82" s="1">
        <f>IF(sum!A75="AT",sum!B75,"*")</f>
        <v/>
      </c>
      <c r="N82" s="1" t="n"/>
      <c r="O82" s="1">
        <f>IF(sum!A75="AT",sum!F75,"*")</f>
        <v/>
      </c>
      <c r="R82" s="1" t="inlineStr">
        <is>
          <t>NCAP_BND</t>
        </is>
      </c>
      <c r="S82" s="1" t="inlineStr">
        <is>
          <t>FX</t>
        </is>
      </c>
      <c r="T82" s="1" t="n">
        <v>2030</v>
      </c>
      <c r="U82" s="1">
        <f>IF(sum!A75="BC",sum!B75,"*")</f>
        <v/>
      </c>
      <c r="V82" s="1" t="n"/>
      <c r="W82" s="1">
        <f>IF(sum!A75="BC",sum!F75,"*")</f>
        <v/>
      </c>
      <c r="Z82" s="1" t="inlineStr">
        <is>
          <t>NCAP_BND</t>
        </is>
      </c>
      <c r="AA82" s="1" t="inlineStr">
        <is>
          <t>FX</t>
        </is>
      </c>
      <c r="AB82" s="1" t="n">
        <v>2030</v>
      </c>
      <c r="AC82" s="1">
        <f>IF(sum!A75="MA",sum!B75,"*")</f>
        <v/>
      </c>
      <c r="AD82" s="1" t="n"/>
      <c r="AE82" s="1">
        <f>IF(sum!A75="MA",sum!F75,"*")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2030</v>
      </c>
      <c r="AK82" s="1">
        <f>IF(sum!A75="ON",sum!B75,"*")</f>
        <v/>
      </c>
      <c r="AL82" s="1" t="n"/>
      <c r="AM82" s="1">
        <f>IF(sum!A75="ON",sum!F75,"*")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2030</v>
      </c>
      <c r="AS82" s="1">
        <f>IF(sum!A75="QU",sum!B75,"*")</f>
        <v/>
      </c>
      <c r="AT82" s="1" t="n"/>
      <c r="AU82" s="1">
        <f>IF(sum!A75="QU",sum!F75,"*")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2030</v>
      </c>
      <c r="BA82" s="1">
        <f>IF(sum!A75="SA",sum!B75,"*")</f>
        <v/>
      </c>
      <c r="BB82" s="1" t="n"/>
      <c r="BC82" s="1">
        <f>IF(sum!A75="SA",sum!F75,"*")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2030</v>
      </c>
      <c r="E83" s="1">
        <f>IF(sum!A76="AL",sum!B76,"*")</f>
        <v/>
      </c>
      <c r="F83" s="1" t="n"/>
      <c r="G83" s="1">
        <f>IF(sum!A76="AL",sum!F76,"*")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2030</v>
      </c>
      <c r="M83" s="1">
        <f>IF(sum!A76="AT",sum!B76,"*")</f>
        <v/>
      </c>
      <c r="N83" s="1" t="n"/>
      <c r="O83" s="1">
        <f>IF(sum!A76="AT",sum!F76,"*")</f>
        <v/>
      </c>
      <c r="R83" s="1" t="inlineStr">
        <is>
          <t>NCAP_BND</t>
        </is>
      </c>
      <c r="S83" s="1" t="inlineStr">
        <is>
          <t>FX</t>
        </is>
      </c>
      <c r="T83" s="1" t="n">
        <v>2030</v>
      </c>
      <c r="U83" s="1">
        <f>IF(sum!A76="BC",sum!B76,"*")</f>
        <v/>
      </c>
      <c r="V83" s="1" t="n"/>
      <c r="W83" s="1">
        <f>IF(sum!A76="BC",sum!F76,"*")</f>
        <v/>
      </c>
      <c r="Z83" s="1" t="inlineStr">
        <is>
          <t>NCAP_BND</t>
        </is>
      </c>
      <c r="AA83" s="1" t="inlineStr">
        <is>
          <t>FX</t>
        </is>
      </c>
      <c r="AB83" s="1" t="n">
        <v>2030</v>
      </c>
      <c r="AC83" s="1">
        <f>IF(sum!A76="MA",sum!B76,"*")</f>
        <v/>
      </c>
      <c r="AD83" s="1" t="n"/>
      <c r="AE83" s="1">
        <f>IF(sum!A76="MA",sum!F76,"*")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2030</v>
      </c>
      <c r="AK83" s="1">
        <f>IF(sum!A76="ON",sum!B76,"*")</f>
        <v/>
      </c>
      <c r="AL83" s="1" t="n"/>
      <c r="AM83" s="1">
        <f>IF(sum!A76="ON",sum!F76,"*")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2030</v>
      </c>
      <c r="AS83" s="1">
        <f>IF(sum!A76="QU",sum!B76,"*")</f>
        <v/>
      </c>
      <c r="AT83" s="1" t="n"/>
      <c r="AU83" s="1">
        <f>IF(sum!A76="QU",sum!F76,"*")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2030</v>
      </c>
      <c r="BA83" s="1">
        <f>IF(sum!A76="SA",sum!B76,"*")</f>
        <v/>
      </c>
      <c r="BB83" s="1" t="n"/>
      <c r="BC83" s="1">
        <f>IF(sum!A76="SA",sum!F76,"*")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2030</v>
      </c>
      <c r="E84" s="1">
        <f>IF(sum!A77="AL",sum!B77,"*")</f>
        <v/>
      </c>
      <c r="F84" s="1" t="n"/>
      <c r="G84" s="1">
        <f>IF(sum!A77="AL",sum!F77,"*")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2030</v>
      </c>
      <c r="M84" s="1">
        <f>IF(sum!A77="AT",sum!B77,"*")</f>
        <v/>
      </c>
      <c r="N84" s="1" t="n"/>
      <c r="O84" s="1">
        <f>IF(sum!A77="AT",sum!F77,"*")</f>
        <v/>
      </c>
      <c r="R84" s="1" t="inlineStr">
        <is>
          <t>NCAP_BND</t>
        </is>
      </c>
      <c r="S84" s="1" t="inlineStr">
        <is>
          <t>FX</t>
        </is>
      </c>
      <c r="T84" s="1" t="n">
        <v>2030</v>
      </c>
      <c r="U84" s="1">
        <f>IF(sum!A77="BC",sum!B77,"*")</f>
        <v/>
      </c>
      <c r="V84" s="1" t="n"/>
      <c r="W84" s="1">
        <f>IF(sum!A77="BC",sum!F77,"*")</f>
        <v/>
      </c>
      <c r="Z84" s="1" t="inlineStr">
        <is>
          <t>NCAP_BND</t>
        </is>
      </c>
      <c r="AA84" s="1" t="inlineStr">
        <is>
          <t>FX</t>
        </is>
      </c>
      <c r="AB84" s="1" t="n">
        <v>2030</v>
      </c>
      <c r="AC84" s="1">
        <f>IF(sum!A77="MA",sum!B77,"*")</f>
        <v/>
      </c>
      <c r="AD84" s="1" t="n"/>
      <c r="AE84" s="1">
        <f>IF(sum!A77="MA",sum!F77,"*")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2030</v>
      </c>
      <c r="AK84" s="1">
        <f>IF(sum!A77="ON",sum!B77,"*")</f>
        <v/>
      </c>
      <c r="AL84" s="1" t="n"/>
      <c r="AM84" s="1">
        <f>IF(sum!A77="ON",sum!F77,"*")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2030</v>
      </c>
      <c r="AS84" s="1">
        <f>IF(sum!A77="QU",sum!B77,"*")</f>
        <v/>
      </c>
      <c r="AT84" s="1" t="n"/>
      <c r="AU84" s="1">
        <f>IF(sum!A77="QU",sum!F77,"*")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2030</v>
      </c>
      <c r="BA84" s="1">
        <f>IF(sum!A77="SA",sum!B77,"*")</f>
        <v/>
      </c>
      <c r="BB84" s="1" t="n"/>
      <c r="BC84" s="1">
        <f>IF(sum!A77="SA",sum!F77,"*")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2030</v>
      </c>
      <c r="E85" s="1">
        <f>IF(sum!A78="AL",sum!B78,"*")</f>
        <v/>
      </c>
      <c r="F85" s="1" t="n"/>
      <c r="G85" s="1">
        <f>IF(sum!A78="AL",sum!F78,"*")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2030</v>
      </c>
      <c r="M85" s="1">
        <f>IF(sum!A78="AT",sum!B78,"*")</f>
        <v/>
      </c>
      <c r="N85" s="1" t="n"/>
      <c r="O85" s="1">
        <f>IF(sum!A78="AT",sum!F78,"*")</f>
        <v/>
      </c>
      <c r="R85" s="1" t="inlineStr">
        <is>
          <t>NCAP_BND</t>
        </is>
      </c>
      <c r="S85" s="1" t="inlineStr">
        <is>
          <t>FX</t>
        </is>
      </c>
      <c r="T85" s="1" t="n">
        <v>2030</v>
      </c>
      <c r="U85" s="1">
        <f>IF(sum!A78="BC",sum!B78,"*")</f>
        <v/>
      </c>
      <c r="V85" s="1" t="n"/>
      <c r="W85" s="1">
        <f>IF(sum!A78="BC",sum!F78,"*")</f>
        <v/>
      </c>
      <c r="Z85" s="1" t="inlineStr">
        <is>
          <t>NCAP_BND</t>
        </is>
      </c>
      <c r="AA85" s="1" t="inlineStr">
        <is>
          <t>FX</t>
        </is>
      </c>
      <c r="AB85" s="1" t="n">
        <v>2030</v>
      </c>
      <c r="AC85" s="1">
        <f>IF(sum!A78="MA",sum!B78,"*")</f>
        <v/>
      </c>
      <c r="AD85" s="1" t="n"/>
      <c r="AE85" s="1">
        <f>IF(sum!A78="MA",sum!F78,"*")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2030</v>
      </c>
      <c r="AK85" s="1">
        <f>IF(sum!A78="ON",sum!B78,"*")</f>
        <v/>
      </c>
      <c r="AL85" s="1" t="n"/>
      <c r="AM85" s="1">
        <f>IF(sum!A78="ON",sum!F78,"*")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2030</v>
      </c>
      <c r="AS85" s="1">
        <f>IF(sum!A78="QU",sum!B78,"*")</f>
        <v/>
      </c>
      <c r="AT85" s="1" t="n"/>
      <c r="AU85" s="1">
        <f>IF(sum!A78="QU",sum!F78,"*")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2030</v>
      </c>
      <c r="BA85" s="1">
        <f>IF(sum!A78="SA",sum!B78,"*")</f>
        <v/>
      </c>
      <c r="BB85" s="1" t="n"/>
      <c r="BC85" s="1">
        <f>IF(sum!A78="SA",sum!F78,"*")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2030</v>
      </c>
      <c r="E86" s="1">
        <f>IF(sum!A79="AL",sum!B79,"*")</f>
        <v/>
      </c>
      <c r="F86" s="1" t="n"/>
      <c r="G86" s="1">
        <f>IF(sum!A79="AL",sum!F79,"*")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2030</v>
      </c>
      <c r="M86" s="1">
        <f>IF(sum!A79="AT",sum!B79,"*")</f>
        <v/>
      </c>
      <c r="N86" s="1" t="n"/>
      <c r="O86" s="1">
        <f>IF(sum!A79="AT",sum!F79,"*")</f>
        <v/>
      </c>
      <c r="R86" s="1" t="inlineStr">
        <is>
          <t>NCAP_BND</t>
        </is>
      </c>
      <c r="S86" s="1" t="inlineStr">
        <is>
          <t>FX</t>
        </is>
      </c>
      <c r="T86" s="1" t="n">
        <v>2030</v>
      </c>
      <c r="U86" s="1">
        <f>IF(sum!A79="BC",sum!B79,"*")</f>
        <v/>
      </c>
      <c r="V86" s="1" t="n"/>
      <c r="W86" s="1">
        <f>IF(sum!A79="BC",sum!F79,"*")</f>
        <v/>
      </c>
      <c r="Z86" s="1" t="inlineStr">
        <is>
          <t>NCAP_BND</t>
        </is>
      </c>
      <c r="AA86" s="1" t="inlineStr">
        <is>
          <t>FX</t>
        </is>
      </c>
      <c r="AB86" s="1" t="n">
        <v>2030</v>
      </c>
      <c r="AC86" s="1">
        <f>IF(sum!A79="MA",sum!B79,"*")</f>
        <v/>
      </c>
      <c r="AD86" s="1" t="n"/>
      <c r="AE86" s="1">
        <f>IF(sum!A79="MA",sum!F79,"*")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2030</v>
      </c>
      <c r="AK86" s="1">
        <f>IF(sum!A79="ON",sum!B79,"*")</f>
        <v/>
      </c>
      <c r="AL86" s="1" t="n"/>
      <c r="AM86" s="1">
        <f>IF(sum!A79="ON",sum!F79,"*")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2030</v>
      </c>
      <c r="AS86" s="1">
        <f>IF(sum!A79="QU",sum!B79,"*")</f>
        <v/>
      </c>
      <c r="AT86" s="1" t="n"/>
      <c r="AU86" s="1">
        <f>IF(sum!A79="QU",sum!F79,"*")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2030</v>
      </c>
      <c r="BA86" s="1">
        <f>IF(sum!A79="SA",sum!B79,"*")</f>
        <v/>
      </c>
      <c r="BB86" s="1" t="n"/>
      <c r="BC86" s="1">
        <f>IF(sum!A79="SA",sum!F79,"*")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2030</v>
      </c>
      <c r="E87" s="1">
        <f>IF(sum!A80="AL",sum!B80,"*")</f>
        <v/>
      </c>
      <c r="F87" s="1" t="n"/>
      <c r="G87" s="1">
        <f>IF(sum!A80="AL",sum!F80,"*")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2030</v>
      </c>
      <c r="M87" s="1">
        <f>IF(sum!A80="AT",sum!B80,"*")</f>
        <v/>
      </c>
      <c r="N87" s="1" t="n"/>
      <c r="O87" s="1">
        <f>IF(sum!A80="AT",sum!F80,"*")</f>
        <v/>
      </c>
      <c r="R87" s="1" t="inlineStr">
        <is>
          <t>NCAP_BND</t>
        </is>
      </c>
      <c r="S87" s="1" t="inlineStr">
        <is>
          <t>FX</t>
        </is>
      </c>
      <c r="T87" s="1" t="n">
        <v>2030</v>
      </c>
      <c r="U87" s="1">
        <f>IF(sum!A80="BC",sum!B80,"*")</f>
        <v/>
      </c>
      <c r="V87" s="1" t="n"/>
      <c r="W87" s="1">
        <f>IF(sum!A80="BC",sum!F80,"*")</f>
        <v/>
      </c>
      <c r="Z87" s="1" t="inlineStr">
        <is>
          <t>NCAP_BND</t>
        </is>
      </c>
      <c r="AA87" s="1" t="inlineStr">
        <is>
          <t>FX</t>
        </is>
      </c>
      <c r="AB87" s="1" t="n">
        <v>2030</v>
      </c>
      <c r="AC87" s="1">
        <f>IF(sum!A80="MA",sum!B80,"*")</f>
        <v/>
      </c>
      <c r="AD87" s="1" t="n"/>
      <c r="AE87" s="1">
        <f>IF(sum!A80="MA",sum!F80,"*")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2030</v>
      </c>
      <c r="AK87" s="1">
        <f>IF(sum!A80="ON",sum!B80,"*")</f>
        <v/>
      </c>
      <c r="AL87" s="1" t="n"/>
      <c r="AM87" s="1">
        <f>IF(sum!A80="ON",sum!F80,"*")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2030</v>
      </c>
      <c r="AS87" s="1">
        <f>IF(sum!A80="QU",sum!B80,"*")</f>
        <v/>
      </c>
      <c r="AT87" s="1" t="n"/>
      <c r="AU87" s="1">
        <f>IF(sum!A80="QU",sum!F80,"*")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2030</v>
      </c>
      <c r="BA87" s="1">
        <f>IF(sum!A80="SA",sum!B80,"*")</f>
        <v/>
      </c>
      <c r="BB87" s="1" t="n"/>
      <c r="BC87" s="1">
        <f>IF(sum!A80="SA",sum!F80,"*")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2030</v>
      </c>
      <c r="E88" s="1">
        <f>IF(sum!A81="AL",sum!B81,"*")</f>
        <v/>
      </c>
      <c r="F88" s="1" t="n"/>
      <c r="G88" s="1">
        <f>IF(sum!A81="AL",sum!F81,"*")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2030</v>
      </c>
      <c r="M88" s="1">
        <f>IF(sum!A81="AT",sum!B81,"*")</f>
        <v/>
      </c>
      <c r="N88" s="1" t="n"/>
      <c r="O88" s="1">
        <f>IF(sum!A81="AT",sum!F81,"*")</f>
        <v/>
      </c>
      <c r="R88" s="1" t="inlineStr">
        <is>
          <t>NCAP_BND</t>
        </is>
      </c>
      <c r="S88" s="1" t="inlineStr">
        <is>
          <t>FX</t>
        </is>
      </c>
      <c r="T88" s="1" t="n">
        <v>2030</v>
      </c>
      <c r="U88" s="1">
        <f>IF(sum!A81="BC",sum!B81,"*")</f>
        <v/>
      </c>
      <c r="V88" s="1" t="n"/>
      <c r="W88" s="1">
        <f>IF(sum!A81="BC",sum!F81,"*")</f>
        <v/>
      </c>
      <c r="Z88" s="1" t="inlineStr">
        <is>
          <t>NCAP_BND</t>
        </is>
      </c>
      <c r="AA88" s="1" t="inlineStr">
        <is>
          <t>FX</t>
        </is>
      </c>
      <c r="AB88" s="1" t="n">
        <v>2030</v>
      </c>
      <c r="AC88" s="1">
        <f>IF(sum!A81="MA",sum!B81,"*")</f>
        <v/>
      </c>
      <c r="AD88" s="1" t="n"/>
      <c r="AE88" s="1">
        <f>IF(sum!A81="MA",sum!F81,"*")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2030</v>
      </c>
      <c r="AK88" s="1">
        <f>IF(sum!A81="ON",sum!B81,"*")</f>
        <v/>
      </c>
      <c r="AL88" s="1" t="n"/>
      <c r="AM88" s="1">
        <f>IF(sum!A81="ON",sum!F81,"*")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2030</v>
      </c>
      <c r="AS88" s="1">
        <f>IF(sum!A81="QU",sum!B81,"*")</f>
        <v/>
      </c>
      <c r="AT88" s="1" t="n"/>
      <c r="AU88" s="1">
        <f>IF(sum!A81="QU",sum!F81,"*")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2030</v>
      </c>
      <c r="BA88" s="1">
        <f>IF(sum!A81="SA",sum!B81,"*")</f>
        <v/>
      </c>
      <c r="BB88" s="1" t="n"/>
      <c r="BC88" s="1">
        <f>IF(sum!A81="SA",sum!F81,"*")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2030</v>
      </c>
      <c r="E89" s="1">
        <f>IF(sum!A82="AL",sum!B82,"*")</f>
        <v/>
      </c>
      <c r="F89" s="1" t="n"/>
      <c r="G89" s="1">
        <f>IF(sum!A82="AL",sum!F82,"*")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2030</v>
      </c>
      <c r="M89" s="1">
        <f>IF(sum!A82="AT",sum!B82,"*")</f>
        <v/>
      </c>
      <c r="N89" s="1" t="n"/>
      <c r="O89" s="1">
        <f>IF(sum!A82="AT",sum!F82,"*")</f>
        <v/>
      </c>
      <c r="R89" s="1" t="inlineStr">
        <is>
          <t>NCAP_BND</t>
        </is>
      </c>
      <c r="S89" s="1" t="inlineStr">
        <is>
          <t>FX</t>
        </is>
      </c>
      <c r="T89" s="1" t="n">
        <v>2030</v>
      </c>
      <c r="U89" s="1">
        <f>IF(sum!A82="BC",sum!B82,"*")</f>
        <v/>
      </c>
      <c r="V89" s="1" t="n"/>
      <c r="W89" s="1">
        <f>IF(sum!A82="BC",sum!F82,"*")</f>
        <v/>
      </c>
      <c r="Z89" s="1" t="inlineStr">
        <is>
          <t>NCAP_BND</t>
        </is>
      </c>
      <c r="AA89" s="1" t="inlineStr">
        <is>
          <t>FX</t>
        </is>
      </c>
      <c r="AB89" s="1" t="n">
        <v>2030</v>
      </c>
      <c r="AC89" s="1">
        <f>IF(sum!A82="MA",sum!B82,"*")</f>
        <v/>
      </c>
      <c r="AD89" s="1" t="n"/>
      <c r="AE89" s="1">
        <f>IF(sum!A82="MA",sum!F82,"*")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2030</v>
      </c>
      <c r="AK89" s="1">
        <f>IF(sum!A82="ON",sum!B82,"*")</f>
        <v/>
      </c>
      <c r="AL89" s="1" t="n"/>
      <c r="AM89" s="1">
        <f>IF(sum!A82="ON",sum!F82,"*")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2030</v>
      </c>
      <c r="AS89" s="1">
        <f>IF(sum!A82="QU",sum!B82,"*")</f>
        <v/>
      </c>
      <c r="AT89" s="1" t="n"/>
      <c r="AU89" s="1">
        <f>IF(sum!A82="QU",sum!F82,"*")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2030</v>
      </c>
      <c r="BA89" s="1">
        <f>IF(sum!A82="SA",sum!B82,"*")</f>
        <v/>
      </c>
      <c r="BB89" s="1" t="n"/>
      <c r="BC89" s="1">
        <f>IF(sum!A82="SA",sum!F82,"*")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2030</v>
      </c>
      <c r="E90" s="1">
        <f>IF(sum!A83="AL",sum!B83,"*")</f>
        <v/>
      </c>
      <c r="F90" s="1" t="n"/>
      <c r="G90" s="1">
        <f>IF(sum!A83="AL",sum!F83,"*")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2030</v>
      </c>
      <c r="M90" s="1">
        <f>IF(sum!A83="AT",sum!B83,"*")</f>
        <v/>
      </c>
      <c r="N90" s="1" t="n"/>
      <c r="O90" s="1">
        <f>IF(sum!A83="AT",sum!F83,"*")</f>
        <v/>
      </c>
      <c r="R90" s="1" t="inlineStr">
        <is>
          <t>NCAP_BND</t>
        </is>
      </c>
      <c r="S90" s="1" t="inlineStr">
        <is>
          <t>FX</t>
        </is>
      </c>
      <c r="T90" s="1" t="n">
        <v>2030</v>
      </c>
      <c r="U90" s="1">
        <f>IF(sum!A83="BC",sum!B83,"*")</f>
        <v/>
      </c>
      <c r="V90" s="1" t="n"/>
      <c r="W90" s="1">
        <f>IF(sum!A83="BC",sum!F83,"*")</f>
        <v/>
      </c>
      <c r="Z90" s="1" t="inlineStr">
        <is>
          <t>NCAP_BND</t>
        </is>
      </c>
      <c r="AA90" s="1" t="inlineStr">
        <is>
          <t>FX</t>
        </is>
      </c>
      <c r="AB90" s="1" t="n">
        <v>2030</v>
      </c>
      <c r="AC90" s="1">
        <f>IF(sum!A83="MA",sum!B83,"*")</f>
        <v/>
      </c>
      <c r="AD90" s="1" t="n"/>
      <c r="AE90" s="1">
        <f>IF(sum!A83="MA",sum!F83,"*")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2030</v>
      </c>
      <c r="AK90" s="1">
        <f>IF(sum!A83="ON",sum!B83,"*")</f>
        <v/>
      </c>
      <c r="AL90" s="1" t="n"/>
      <c r="AM90" s="1">
        <f>IF(sum!A83="ON",sum!F83,"*")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2030</v>
      </c>
      <c r="AS90" s="1">
        <f>IF(sum!A83="QU",sum!B83,"*")</f>
        <v/>
      </c>
      <c r="AT90" s="1" t="n"/>
      <c r="AU90" s="1">
        <f>IF(sum!A83="QU",sum!F83,"*")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2030</v>
      </c>
      <c r="BA90" s="1">
        <f>IF(sum!A83="SA",sum!B83,"*")</f>
        <v/>
      </c>
      <c r="BB90" s="1" t="n"/>
      <c r="BC90" s="1">
        <f>IF(sum!A83="SA",sum!F83,"*")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2030</v>
      </c>
      <c r="E91" s="1">
        <f>IF(sum!A84="AL",sum!B84,"*")</f>
        <v/>
      </c>
      <c r="F91" s="1" t="n"/>
      <c r="G91" s="1">
        <f>IF(sum!A84="AL",sum!F84,"*")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2030</v>
      </c>
      <c r="M91" s="1">
        <f>IF(sum!A84="AT",sum!B84,"*")</f>
        <v/>
      </c>
      <c r="N91" s="1" t="n"/>
      <c r="O91" s="1">
        <f>IF(sum!A84="AT",sum!F84,"*")</f>
        <v/>
      </c>
      <c r="R91" s="1" t="inlineStr">
        <is>
          <t>NCAP_BND</t>
        </is>
      </c>
      <c r="S91" s="1" t="inlineStr">
        <is>
          <t>FX</t>
        </is>
      </c>
      <c r="T91" s="1" t="n">
        <v>2030</v>
      </c>
      <c r="U91" s="1">
        <f>IF(sum!A84="BC",sum!B84,"*")</f>
        <v/>
      </c>
      <c r="V91" s="1" t="n"/>
      <c r="W91" s="1">
        <f>IF(sum!A84="BC",sum!F84,"*")</f>
        <v/>
      </c>
      <c r="Z91" s="1" t="inlineStr">
        <is>
          <t>NCAP_BND</t>
        </is>
      </c>
      <c r="AA91" s="1" t="inlineStr">
        <is>
          <t>FX</t>
        </is>
      </c>
      <c r="AB91" s="1" t="n">
        <v>2030</v>
      </c>
      <c r="AC91" s="1">
        <f>IF(sum!A84="MA",sum!B84,"*")</f>
        <v/>
      </c>
      <c r="AD91" s="1" t="n"/>
      <c r="AE91" s="1">
        <f>IF(sum!A84="MA",sum!F84,"*")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2030</v>
      </c>
      <c r="AK91" s="1">
        <f>IF(sum!A84="ON",sum!B84,"*")</f>
        <v/>
      </c>
      <c r="AL91" s="1" t="n"/>
      <c r="AM91" s="1">
        <f>IF(sum!A84="ON",sum!F84,"*")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2030</v>
      </c>
      <c r="AS91" s="1">
        <f>IF(sum!A84="QU",sum!B84,"*")</f>
        <v/>
      </c>
      <c r="AT91" s="1" t="n"/>
      <c r="AU91" s="1">
        <f>IF(sum!A84="QU",sum!F84,"*")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2030</v>
      </c>
      <c r="BA91" s="1">
        <f>IF(sum!A84="SA",sum!B84,"*")</f>
        <v/>
      </c>
      <c r="BB91" s="1" t="n"/>
      <c r="BC91" s="1">
        <f>IF(sum!A84="SA",sum!F84,"*")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2030</v>
      </c>
      <c r="E92" s="1">
        <f>IF(sum!A85="AL",sum!B85,"*")</f>
        <v/>
      </c>
      <c r="F92" s="1" t="n"/>
      <c r="G92" s="1">
        <f>IF(sum!A85="AL",sum!F85,"*")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2030</v>
      </c>
      <c r="M92" s="1">
        <f>IF(sum!A85="AT",sum!B85,"*")</f>
        <v/>
      </c>
      <c r="N92" s="1" t="n"/>
      <c r="O92" s="1">
        <f>IF(sum!A85="AT",sum!F85,"*")</f>
        <v/>
      </c>
      <c r="R92" s="1" t="inlineStr">
        <is>
          <t>NCAP_BND</t>
        </is>
      </c>
      <c r="S92" s="1" t="inlineStr">
        <is>
          <t>FX</t>
        </is>
      </c>
      <c r="T92" s="1" t="n">
        <v>2030</v>
      </c>
      <c r="U92" s="1">
        <f>IF(sum!A85="BC",sum!B85,"*")</f>
        <v/>
      </c>
      <c r="V92" s="1" t="n"/>
      <c r="W92" s="1">
        <f>IF(sum!A85="BC",sum!F85,"*")</f>
        <v/>
      </c>
      <c r="Z92" s="1" t="inlineStr">
        <is>
          <t>NCAP_BND</t>
        </is>
      </c>
      <c r="AA92" s="1" t="inlineStr">
        <is>
          <t>FX</t>
        </is>
      </c>
      <c r="AB92" s="1" t="n">
        <v>2030</v>
      </c>
      <c r="AC92" s="1">
        <f>IF(sum!A85="MA",sum!B85,"*")</f>
        <v/>
      </c>
      <c r="AD92" s="1" t="n"/>
      <c r="AE92" s="1">
        <f>IF(sum!A85="MA",sum!F85,"*")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2030</v>
      </c>
      <c r="AK92" s="1">
        <f>IF(sum!A85="ON",sum!B85,"*")</f>
        <v/>
      </c>
      <c r="AL92" s="1" t="n"/>
      <c r="AM92" s="1">
        <f>IF(sum!A85="ON",sum!F85,"*")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2030</v>
      </c>
      <c r="AS92" s="1">
        <f>IF(sum!A85="QU",sum!B85,"*")</f>
        <v/>
      </c>
      <c r="AT92" s="1" t="n"/>
      <c r="AU92" s="1">
        <f>IF(sum!A85="QU",sum!F85,"*")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2030</v>
      </c>
      <c r="BA92" s="1">
        <f>IF(sum!A85="SA",sum!B85,"*")</f>
        <v/>
      </c>
      <c r="BB92" s="1" t="n"/>
      <c r="BC92" s="1">
        <f>IF(sum!A85="SA",sum!F85,"*")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2030</v>
      </c>
      <c r="E93" s="1">
        <f>IF(sum!A86="AL",sum!B86,"*")</f>
        <v/>
      </c>
      <c r="F93" s="1" t="n"/>
      <c r="G93" s="1">
        <f>IF(sum!A86="AL",sum!F86,"*")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2030</v>
      </c>
      <c r="M93" s="1">
        <f>IF(sum!A86="AT",sum!B86,"*")</f>
        <v/>
      </c>
      <c r="N93" s="1" t="n"/>
      <c r="O93" s="1">
        <f>IF(sum!A86="AT",sum!F86,"*")</f>
        <v/>
      </c>
      <c r="R93" s="1" t="inlineStr">
        <is>
          <t>NCAP_BND</t>
        </is>
      </c>
      <c r="S93" s="1" t="inlineStr">
        <is>
          <t>FX</t>
        </is>
      </c>
      <c r="T93" s="1" t="n">
        <v>2030</v>
      </c>
      <c r="U93" s="1">
        <f>IF(sum!A86="BC",sum!B86,"*")</f>
        <v/>
      </c>
      <c r="V93" s="1" t="n"/>
      <c r="W93" s="1">
        <f>IF(sum!A86="BC",sum!F86,"*")</f>
        <v/>
      </c>
      <c r="Z93" s="1" t="inlineStr">
        <is>
          <t>NCAP_BND</t>
        </is>
      </c>
      <c r="AA93" s="1" t="inlineStr">
        <is>
          <t>FX</t>
        </is>
      </c>
      <c r="AB93" s="1" t="n">
        <v>2030</v>
      </c>
      <c r="AC93" s="1">
        <f>IF(sum!A86="MA",sum!B86,"*")</f>
        <v/>
      </c>
      <c r="AD93" s="1" t="n"/>
      <c r="AE93" s="1">
        <f>IF(sum!A86="MA",sum!F86,"*")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2030</v>
      </c>
      <c r="AK93" s="1">
        <f>IF(sum!A86="ON",sum!B86,"*")</f>
        <v/>
      </c>
      <c r="AL93" s="1" t="n"/>
      <c r="AM93" s="1">
        <f>IF(sum!A86="ON",sum!F86,"*")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2030</v>
      </c>
      <c r="AS93" s="1">
        <f>IF(sum!A86="QU",sum!B86,"*")</f>
        <v/>
      </c>
      <c r="AT93" s="1" t="n"/>
      <c r="AU93" s="1">
        <f>IF(sum!A86="QU",sum!F86,"*")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2030</v>
      </c>
      <c r="BA93" s="1">
        <f>IF(sum!A86="SA",sum!B86,"*")</f>
        <v/>
      </c>
      <c r="BB93" s="1" t="n"/>
      <c r="BC93" s="1">
        <f>IF(sum!A86="SA",sum!F86,"*")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2030</v>
      </c>
      <c r="E94" s="1">
        <f>IF(sum!A87="AL",sum!B87,"*")</f>
        <v/>
      </c>
      <c r="F94" s="1" t="n"/>
      <c r="G94" s="1">
        <f>IF(sum!A87="AL",sum!F87,"*")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2030</v>
      </c>
      <c r="M94" s="1">
        <f>IF(sum!A87="AT",sum!B87,"*")</f>
        <v/>
      </c>
      <c r="N94" s="1" t="n"/>
      <c r="O94" s="1">
        <f>IF(sum!A87="AT",sum!F87,"*")</f>
        <v/>
      </c>
      <c r="R94" s="1" t="inlineStr">
        <is>
          <t>NCAP_BND</t>
        </is>
      </c>
      <c r="S94" s="1" t="inlineStr">
        <is>
          <t>FX</t>
        </is>
      </c>
      <c r="T94" s="1" t="n">
        <v>2030</v>
      </c>
      <c r="U94" s="1">
        <f>IF(sum!A87="BC",sum!B87,"*")</f>
        <v/>
      </c>
      <c r="V94" s="1" t="n"/>
      <c r="W94" s="1">
        <f>IF(sum!A87="BC",sum!F87,"*")</f>
        <v/>
      </c>
      <c r="Z94" s="1" t="inlineStr">
        <is>
          <t>NCAP_BND</t>
        </is>
      </c>
      <c r="AA94" s="1" t="inlineStr">
        <is>
          <t>FX</t>
        </is>
      </c>
      <c r="AB94" s="1" t="n">
        <v>2030</v>
      </c>
      <c r="AC94" s="1">
        <f>IF(sum!A87="MA",sum!B87,"*")</f>
        <v/>
      </c>
      <c r="AD94" s="1" t="n"/>
      <c r="AE94" s="1">
        <f>IF(sum!A87="MA",sum!F87,"*")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2030</v>
      </c>
      <c r="AK94" s="1">
        <f>IF(sum!A87="ON",sum!B87,"*")</f>
        <v/>
      </c>
      <c r="AL94" s="1" t="n"/>
      <c r="AM94" s="1">
        <f>IF(sum!A87="ON",sum!F87,"*")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2030</v>
      </c>
      <c r="AS94" s="1">
        <f>IF(sum!A87="QU",sum!B87,"*")</f>
        <v/>
      </c>
      <c r="AT94" s="1" t="n"/>
      <c r="AU94" s="1">
        <f>IF(sum!A87="QU",sum!F87,"*")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2030</v>
      </c>
      <c r="BA94" s="1">
        <f>IF(sum!A87="SA",sum!B87,"*")</f>
        <v/>
      </c>
      <c r="BB94" s="1" t="n"/>
      <c r="BC94" s="1">
        <f>IF(sum!A87="SA",sum!F87,"*")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2030</v>
      </c>
      <c r="E95" s="1">
        <f>IF(sum!A88="AL",sum!B88,"*")</f>
        <v/>
      </c>
      <c r="F95" s="1" t="n"/>
      <c r="G95" s="1">
        <f>IF(sum!A88="AL",sum!F88,"*")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2030</v>
      </c>
      <c r="M95" s="1">
        <f>IF(sum!A88="AT",sum!B88,"*")</f>
        <v/>
      </c>
      <c r="N95" s="1" t="n"/>
      <c r="O95" s="1">
        <f>IF(sum!A88="AT",sum!F88,"*")</f>
        <v/>
      </c>
      <c r="R95" s="1" t="inlineStr">
        <is>
          <t>NCAP_BND</t>
        </is>
      </c>
      <c r="S95" s="1" t="inlineStr">
        <is>
          <t>FX</t>
        </is>
      </c>
      <c r="T95" s="1" t="n">
        <v>2030</v>
      </c>
      <c r="U95" s="1">
        <f>IF(sum!A88="BC",sum!B88,"*")</f>
        <v/>
      </c>
      <c r="V95" s="1" t="n"/>
      <c r="W95" s="1">
        <f>IF(sum!A88="BC",sum!F88,"*")</f>
        <v/>
      </c>
      <c r="Z95" s="1" t="inlineStr">
        <is>
          <t>NCAP_BND</t>
        </is>
      </c>
      <c r="AA95" s="1" t="inlineStr">
        <is>
          <t>FX</t>
        </is>
      </c>
      <c r="AB95" s="1" t="n">
        <v>2030</v>
      </c>
      <c r="AC95" s="1">
        <f>IF(sum!A88="MA",sum!B88,"*")</f>
        <v/>
      </c>
      <c r="AD95" s="1" t="n"/>
      <c r="AE95" s="1">
        <f>IF(sum!A88="MA",sum!F88,"*")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2030</v>
      </c>
      <c r="AK95" s="1">
        <f>IF(sum!A88="ON",sum!B88,"*")</f>
        <v/>
      </c>
      <c r="AL95" s="1" t="n"/>
      <c r="AM95" s="1">
        <f>IF(sum!A88="ON",sum!F88,"*")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2030</v>
      </c>
      <c r="AS95" s="1">
        <f>IF(sum!A88="QU",sum!B88,"*")</f>
        <v/>
      </c>
      <c r="AT95" s="1" t="n"/>
      <c r="AU95" s="1">
        <f>IF(sum!A88="QU",sum!F88,"*")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2030</v>
      </c>
      <c r="BA95" s="1">
        <f>IF(sum!A88="SA",sum!B88,"*")</f>
        <v/>
      </c>
      <c r="BB95" s="1" t="n"/>
      <c r="BC95" s="1">
        <f>IF(sum!A88="SA",sum!F88,"*")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2030</v>
      </c>
      <c r="E96" s="1">
        <f>IF(sum!A89="AL",sum!B89,"*")</f>
        <v/>
      </c>
      <c r="F96" s="1" t="n"/>
      <c r="G96" s="1">
        <f>IF(sum!A89="AL",sum!F89,"*")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2030</v>
      </c>
      <c r="M96" s="1">
        <f>IF(sum!A89="AT",sum!B89,"*")</f>
        <v/>
      </c>
      <c r="N96" s="1" t="n"/>
      <c r="O96" s="1">
        <f>IF(sum!A89="AT",sum!F89,"*")</f>
        <v/>
      </c>
      <c r="R96" s="1" t="inlineStr">
        <is>
          <t>NCAP_BND</t>
        </is>
      </c>
      <c r="S96" s="1" t="inlineStr">
        <is>
          <t>FX</t>
        </is>
      </c>
      <c r="T96" s="1" t="n">
        <v>2030</v>
      </c>
      <c r="U96" s="1">
        <f>IF(sum!A89="BC",sum!B89,"*")</f>
        <v/>
      </c>
      <c r="V96" s="1" t="n"/>
      <c r="W96" s="1">
        <f>IF(sum!A89="BC",sum!F89,"*")</f>
        <v/>
      </c>
      <c r="Z96" s="1" t="inlineStr">
        <is>
          <t>NCAP_BND</t>
        </is>
      </c>
      <c r="AA96" s="1" t="inlineStr">
        <is>
          <t>FX</t>
        </is>
      </c>
      <c r="AB96" s="1" t="n">
        <v>2030</v>
      </c>
      <c r="AC96" s="1">
        <f>IF(sum!A89="MA",sum!B89,"*")</f>
        <v/>
      </c>
      <c r="AD96" s="1" t="n"/>
      <c r="AE96" s="1">
        <f>IF(sum!A89="MA",sum!F89,"*")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2030</v>
      </c>
      <c r="AK96" s="1">
        <f>IF(sum!A89="ON",sum!B89,"*")</f>
        <v/>
      </c>
      <c r="AL96" s="1" t="n"/>
      <c r="AM96" s="1">
        <f>IF(sum!A89="ON",sum!F89,"*")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2030</v>
      </c>
      <c r="AS96" s="1">
        <f>IF(sum!A89="QU",sum!B89,"*")</f>
        <v/>
      </c>
      <c r="AT96" s="1" t="n"/>
      <c r="AU96" s="1">
        <f>IF(sum!A89="QU",sum!F89,"*")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2030</v>
      </c>
      <c r="BA96" s="1">
        <f>IF(sum!A89="SA",sum!B89,"*")</f>
        <v/>
      </c>
      <c r="BB96" s="1" t="n"/>
      <c r="BC96" s="1">
        <f>IF(sum!A89="SA",sum!F89,"*")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2030</v>
      </c>
      <c r="E97" s="1">
        <f>IF(sum!A90="AL",sum!B90,"*")</f>
        <v/>
      </c>
      <c r="F97" s="1" t="n"/>
      <c r="G97" s="1">
        <f>IF(sum!A90="AL",sum!F90,"*")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2030</v>
      </c>
      <c r="M97" s="1">
        <f>IF(sum!A90="AT",sum!B90,"*")</f>
        <v/>
      </c>
      <c r="N97" s="1" t="n"/>
      <c r="O97" s="1">
        <f>IF(sum!A90="AT",sum!F90,"*")</f>
        <v/>
      </c>
      <c r="R97" s="1" t="inlineStr">
        <is>
          <t>NCAP_BND</t>
        </is>
      </c>
      <c r="S97" s="1" t="inlineStr">
        <is>
          <t>FX</t>
        </is>
      </c>
      <c r="T97" s="1" t="n">
        <v>2030</v>
      </c>
      <c r="U97" s="1">
        <f>IF(sum!A90="BC",sum!B90,"*")</f>
        <v/>
      </c>
      <c r="V97" s="1" t="n"/>
      <c r="W97" s="1">
        <f>IF(sum!A90="BC",sum!F90,"*")</f>
        <v/>
      </c>
      <c r="Z97" s="1" t="inlineStr">
        <is>
          <t>NCAP_BND</t>
        </is>
      </c>
      <c r="AA97" s="1" t="inlineStr">
        <is>
          <t>FX</t>
        </is>
      </c>
      <c r="AB97" s="1" t="n">
        <v>2030</v>
      </c>
      <c r="AC97" s="1">
        <f>IF(sum!A90="MA",sum!B90,"*")</f>
        <v/>
      </c>
      <c r="AD97" s="1" t="n"/>
      <c r="AE97" s="1">
        <f>IF(sum!A90="MA",sum!F90,"*")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2030</v>
      </c>
      <c r="AK97" s="1">
        <f>IF(sum!A90="ON",sum!B90,"*")</f>
        <v/>
      </c>
      <c r="AL97" s="1" t="n"/>
      <c r="AM97" s="1">
        <f>IF(sum!A90="ON",sum!F90,"*")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2030</v>
      </c>
      <c r="AS97" s="1">
        <f>IF(sum!A90="QU",sum!B90,"*")</f>
        <v/>
      </c>
      <c r="AT97" s="1" t="n"/>
      <c r="AU97" s="1">
        <f>IF(sum!A90="QU",sum!F90,"*")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2030</v>
      </c>
      <c r="BA97" s="1">
        <f>IF(sum!A90="SA",sum!B90,"*")</f>
        <v/>
      </c>
      <c r="BB97" s="1" t="n"/>
      <c r="BC97" s="1">
        <f>IF(sum!A90="SA",sum!F90,"*")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2030</v>
      </c>
      <c r="E98" s="1">
        <f>IF(sum!A91="AL",sum!B91,"*")</f>
        <v/>
      </c>
      <c r="F98" s="1" t="n"/>
      <c r="G98" s="1">
        <f>IF(sum!A91="AL",sum!F91,"*")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2030</v>
      </c>
      <c r="M98" s="1">
        <f>IF(sum!A91="AT",sum!B91,"*")</f>
        <v/>
      </c>
      <c r="N98" s="1" t="n"/>
      <c r="O98" s="1">
        <f>IF(sum!A91="AT",sum!F91,"*")</f>
        <v/>
      </c>
      <c r="R98" s="1" t="inlineStr">
        <is>
          <t>NCAP_BND</t>
        </is>
      </c>
      <c r="S98" s="1" t="inlineStr">
        <is>
          <t>FX</t>
        </is>
      </c>
      <c r="T98" s="1" t="n">
        <v>2030</v>
      </c>
      <c r="U98" s="1">
        <f>IF(sum!A91="BC",sum!B91,"*")</f>
        <v/>
      </c>
      <c r="V98" s="1" t="n"/>
      <c r="W98" s="1">
        <f>IF(sum!A91="BC",sum!F91,"*")</f>
        <v/>
      </c>
      <c r="Z98" s="1" t="inlineStr">
        <is>
          <t>NCAP_BND</t>
        </is>
      </c>
      <c r="AA98" s="1" t="inlineStr">
        <is>
          <t>FX</t>
        </is>
      </c>
      <c r="AB98" s="1" t="n">
        <v>2030</v>
      </c>
      <c r="AC98" s="1">
        <f>IF(sum!A91="MA",sum!B91,"*")</f>
        <v/>
      </c>
      <c r="AD98" s="1" t="n"/>
      <c r="AE98" s="1">
        <f>IF(sum!A91="MA",sum!F91,"*")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2030</v>
      </c>
      <c r="AK98" s="1">
        <f>IF(sum!A91="ON",sum!B91,"*")</f>
        <v/>
      </c>
      <c r="AL98" s="1" t="n"/>
      <c r="AM98" s="1">
        <f>IF(sum!A91="ON",sum!F91,"*")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2030</v>
      </c>
      <c r="AS98" s="1">
        <f>IF(sum!A91="QU",sum!B91,"*")</f>
        <v/>
      </c>
      <c r="AT98" s="1" t="n"/>
      <c r="AU98" s="1">
        <f>IF(sum!A91="QU",sum!F91,"*")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2030</v>
      </c>
      <c r="BA98" s="1">
        <f>IF(sum!A91="SA",sum!B91,"*")</f>
        <v/>
      </c>
      <c r="BB98" s="1" t="n"/>
      <c r="BC98" s="1">
        <f>IF(sum!A91="SA",sum!F91,"*")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2030</v>
      </c>
      <c r="E99" s="1">
        <f>IF(sum!A92="AL",sum!B92,"*")</f>
        <v/>
      </c>
      <c r="F99" s="1" t="n"/>
      <c r="G99" s="1">
        <f>IF(sum!A92="AL",sum!F92,"*")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2030</v>
      </c>
      <c r="M99" s="1">
        <f>IF(sum!A92="AT",sum!B92,"*")</f>
        <v/>
      </c>
      <c r="N99" s="1" t="n"/>
      <c r="O99" s="1">
        <f>IF(sum!A92="AT",sum!F92,"*")</f>
        <v/>
      </c>
      <c r="R99" s="1" t="inlineStr">
        <is>
          <t>NCAP_BND</t>
        </is>
      </c>
      <c r="S99" s="1" t="inlineStr">
        <is>
          <t>FX</t>
        </is>
      </c>
      <c r="T99" s="1" t="n">
        <v>2030</v>
      </c>
      <c r="U99" s="1">
        <f>IF(sum!A92="BC",sum!B92,"*")</f>
        <v/>
      </c>
      <c r="V99" s="1" t="n"/>
      <c r="W99" s="1">
        <f>IF(sum!A92="BC",sum!F92,"*")</f>
        <v/>
      </c>
      <c r="Z99" s="1" t="inlineStr">
        <is>
          <t>NCAP_BND</t>
        </is>
      </c>
      <c r="AA99" s="1" t="inlineStr">
        <is>
          <t>FX</t>
        </is>
      </c>
      <c r="AB99" s="1" t="n">
        <v>2030</v>
      </c>
      <c r="AC99" s="1">
        <f>IF(sum!A92="MA",sum!B92,"*")</f>
        <v/>
      </c>
      <c r="AD99" s="1" t="n"/>
      <c r="AE99" s="1">
        <f>IF(sum!A92="MA",sum!F92,"*")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2030</v>
      </c>
      <c r="AK99" s="1">
        <f>IF(sum!A92="ON",sum!B92,"*")</f>
        <v/>
      </c>
      <c r="AL99" s="1" t="n"/>
      <c r="AM99" s="1">
        <f>IF(sum!A92="ON",sum!F92,"*")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2030</v>
      </c>
      <c r="AS99" s="1">
        <f>IF(sum!A92="QU",sum!B92,"*")</f>
        <v/>
      </c>
      <c r="AT99" s="1" t="n"/>
      <c r="AU99" s="1">
        <f>IF(sum!A92="QU",sum!F92,"*")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2030</v>
      </c>
      <c r="BA99" s="1">
        <f>IF(sum!A92="SA",sum!B92,"*")</f>
        <v/>
      </c>
      <c r="BB99" s="1" t="n"/>
      <c r="BC99" s="1">
        <f>IF(sum!A92="SA",sum!F92,"*")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2030</v>
      </c>
      <c r="E100" s="1">
        <f>IF(sum!A93="AL",sum!B93,"*")</f>
        <v/>
      </c>
      <c r="F100" s="1" t="n"/>
      <c r="G100" s="1">
        <f>IF(sum!A93="AL",sum!F93,"*")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2030</v>
      </c>
      <c r="M100" s="1">
        <f>IF(sum!A93="AT",sum!B93,"*")</f>
        <v/>
      </c>
      <c r="N100" s="1" t="n"/>
      <c r="O100" s="1">
        <f>IF(sum!A93="AT",sum!F93,"*")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2030</v>
      </c>
      <c r="U100" s="1">
        <f>IF(sum!A93="BC",sum!B93,"*")</f>
        <v/>
      </c>
      <c r="V100" s="1" t="n"/>
      <c r="W100" s="1">
        <f>IF(sum!A93="BC",sum!F93,"*")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2030</v>
      </c>
      <c r="AC100" s="1">
        <f>IF(sum!A93="MA",sum!B93,"*")</f>
        <v/>
      </c>
      <c r="AD100" s="1" t="n"/>
      <c r="AE100" s="1">
        <f>IF(sum!A93="MA",sum!F93,"*")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2030</v>
      </c>
      <c r="AK100" s="1">
        <f>IF(sum!A93="ON",sum!B93,"*")</f>
        <v/>
      </c>
      <c r="AL100" s="1" t="n"/>
      <c r="AM100" s="1">
        <f>IF(sum!A93="ON",sum!F93,"*")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2030</v>
      </c>
      <c r="AS100" s="1">
        <f>IF(sum!A93="QU",sum!B93,"*")</f>
        <v/>
      </c>
      <c r="AT100" s="1" t="n"/>
      <c r="AU100" s="1">
        <f>IF(sum!A93="QU",sum!F93,"*")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2030</v>
      </c>
      <c r="BA100" s="1">
        <f>IF(sum!A93="SA",sum!B93,"*")</f>
        <v/>
      </c>
      <c r="BB100" s="1" t="n"/>
      <c r="BC100" s="1">
        <f>IF(sum!A93="SA",sum!F93,"*")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2030</v>
      </c>
      <c r="E101" s="1">
        <f>IF(sum!A94="AL",sum!B94,"*")</f>
        <v/>
      </c>
      <c r="F101" s="1" t="n"/>
      <c r="G101" s="1">
        <f>IF(sum!A94="AL",sum!F94,"*")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2030</v>
      </c>
      <c r="M101" s="1">
        <f>IF(sum!A94="AT",sum!B94,"*")</f>
        <v/>
      </c>
      <c r="N101" s="1" t="n"/>
      <c r="O101" s="1">
        <f>IF(sum!A94="AT",sum!F94,"*")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2030</v>
      </c>
      <c r="U101" s="1">
        <f>IF(sum!A94="BC",sum!B94,"*")</f>
        <v/>
      </c>
      <c r="V101" s="1" t="n"/>
      <c r="W101" s="1">
        <f>IF(sum!A94="BC",sum!F94,"*")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2030</v>
      </c>
      <c r="AC101" s="1">
        <f>IF(sum!A94="MA",sum!B94,"*")</f>
        <v/>
      </c>
      <c r="AD101" s="1" t="n"/>
      <c r="AE101" s="1">
        <f>IF(sum!A94="MA",sum!F94,"*")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2030</v>
      </c>
      <c r="AK101" s="1">
        <f>IF(sum!A94="ON",sum!B94,"*")</f>
        <v/>
      </c>
      <c r="AL101" s="1" t="n"/>
      <c r="AM101" s="1">
        <f>IF(sum!A94="ON",sum!F94,"*")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2030</v>
      </c>
      <c r="AS101" s="1">
        <f>IF(sum!A94="QU",sum!B94,"*")</f>
        <v/>
      </c>
      <c r="AT101" s="1" t="n"/>
      <c r="AU101" s="1">
        <f>IF(sum!A94="QU",sum!F94,"*")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2030</v>
      </c>
      <c r="BA101" s="1">
        <f>IF(sum!A94="SA",sum!B94,"*")</f>
        <v/>
      </c>
      <c r="BB101" s="1" t="n"/>
      <c r="BC101" s="1">
        <f>IF(sum!A94="SA",sum!F94,"*")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2030</v>
      </c>
      <c r="E102" s="1">
        <f>IF(sum!A95="AL",sum!B95,"*")</f>
        <v/>
      </c>
      <c r="F102" s="1" t="n"/>
      <c r="G102" s="1">
        <f>IF(sum!A95="AL",sum!F95,"*")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2030</v>
      </c>
      <c r="M102" s="1">
        <f>IF(sum!A95="AT",sum!B95,"*")</f>
        <v/>
      </c>
      <c r="N102" s="1" t="n"/>
      <c r="O102" s="1">
        <f>IF(sum!A95="AT",sum!F95,"*")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2030</v>
      </c>
      <c r="U102" s="1">
        <f>IF(sum!A95="BC",sum!B95,"*")</f>
        <v/>
      </c>
      <c r="V102" s="1" t="n"/>
      <c r="W102" s="1">
        <f>IF(sum!A95="BC",sum!F95,"*")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2030</v>
      </c>
      <c r="AC102" s="1">
        <f>IF(sum!A95="MA",sum!B95,"*")</f>
        <v/>
      </c>
      <c r="AD102" s="1" t="n"/>
      <c r="AE102" s="1">
        <f>IF(sum!A95="MA",sum!F95,"*")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2030</v>
      </c>
      <c r="AK102" s="1">
        <f>IF(sum!A95="ON",sum!B95,"*")</f>
        <v/>
      </c>
      <c r="AL102" s="1" t="n"/>
      <c r="AM102" s="1">
        <f>IF(sum!A95="ON",sum!F95,"*")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2030</v>
      </c>
      <c r="AS102" s="1">
        <f>IF(sum!A95="QU",sum!B95,"*")</f>
        <v/>
      </c>
      <c r="AT102" s="1" t="n"/>
      <c r="AU102" s="1">
        <f>IF(sum!A95="QU",sum!F95,"*")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2030</v>
      </c>
      <c r="BA102" s="1">
        <f>IF(sum!A95="SA",sum!B95,"*")</f>
        <v/>
      </c>
      <c r="BB102" s="1" t="n"/>
      <c r="BC102" s="1">
        <f>IF(sum!A95="SA",sum!F95,"*")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2030</v>
      </c>
      <c r="E103" s="1">
        <f>IF(sum!A96="AL",sum!B96,"*")</f>
        <v/>
      </c>
      <c r="F103" s="1" t="n"/>
      <c r="G103" s="1">
        <f>IF(sum!A96="AL",sum!F96,"*")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2030</v>
      </c>
      <c r="M103" s="1">
        <f>IF(sum!A96="AT",sum!B96,"*")</f>
        <v/>
      </c>
      <c r="N103" s="1" t="n"/>
      <c r="O103" s="1">
        <f>IF(sum!A96="AT",sum!F96,"*")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2030</v>
      </c>
      <c r="U103" s="1">
        <f>IF(sum!A96="BC",sum!B96,"*")</f>
        <v/>
      </c>
      <c r="V103" s="1" t="n"/>
      <c r="W103" s="1">
        <f>IF(sum!A96="BC",sum!F96,"*")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2030</v>
      </c>
      <c r="AC103" s="1">
        <f>IF(sum!A96="MA",sum!B96,"*")</f>
        <v/>
      </c>
      <c r="AD103" s="1" t="n"/>
      <c r="AE103" s="1">
        <f>IF(sum!A96="MA",sum!F96,"*")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2030</v>
      </c>
      <c r="AK103" s="1">
        <f>IF(sum!A96="ON",sum!B96,"*")</f>
        <v/>
      </c>
      <c r="AL103" s="1" t="n"/>
      <c r="AM103" s="1">
        <f>IF(sum!A96="ON",sum!F96,"*")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2030</v>
      </c>
      <c r="AS103" s="1">
        <f>IF(sum!A96="QU",sum!B96,"*")</f>
        <v/>
      </c>
      <c r="AT103" s="1" t="n"/>
      <c r="AU103" s="1">
        <f>IF(sum!A96="QU",sum!F96,"*")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2030</v>
      </c>
      <c r="BA103" s="1">
        <f>IF(sum!A96="SA",sum!B96,"*")</f>
        <v/>
      </c>
      <c r="BB103" s="1" t="n"/>
      <c r="BC103" s="1">
        <f>IF(sum!A96="SA",sum!F96,"*")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2030</v>
      </c>
      <c r="E104" s="1">
        <f>IF(sum!A97="AL",sum!B97,"*")</f>
        <v/>
      </c>
      <c r="F104" s="1" t="n"/>
      <c r="G104" s="1">
        <f>IF(sum!A97="AL",sum!F97,"*")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2030</v>
      </c>
      <c r="M104" s="1">
        <f>IF(sum!A97="AT",sum!B97,"*")</f>
        <v/>
      </c>
      <c r="N104" s="1" t="n"/>
      <c r="O104" s="1">
        <f>IF(sum!A97="AT",sum!F97,"*")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2030</v>
      </c>
      <c r="U104" s="1">
        <f>IF(sum!A97="BC",sum!B97,"*")</f>
        <v/>
      </c>
      <c r="V104" s="1" t="n"/>
      <c r="W104" s="1">
        <f>IF(sum!A97="BC",sum!F97,"*")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2030</v>
      </c>
      <c r="AC104" s="1">
        <f>IF(sum!A97="MA",sum!B97,"*")</f>
        <v/>
      </c>
      <c r="AD104" s="1" t="n"/>
      <c r="AE104" s="1">
        <f>IF(sum!A97="MA",sum!F97,"*")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2030</v>
      </c>
      <c r="AK104" s="1">
        <f>IF(sum!A97="ON",sum!B97,"*")</f>
        <v/>
      </c>
      <c r="AL104" s="1" t="n"/>
      <c r="AM104" s="1">
        <f>IF(sum!A97="ON",sum!F97,"*")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2030</v>
      </c>
      <c r="AS104" s="1">
        <f>IF(sum!A97="QU",sum!B97,"*")</f>
        <v/>
      </c>
      <c r="AT104" s="1" t="n"/>
      <c r="AU104" s="1">
        <f>IF(sum!A97="QU",sum!F97,"*")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2030</v>
      </c>
      <c r="BA104" s="1">
        <f>IF(sum!A97="SA",sum!B97,"*")</f>
        <v/>
      </c>
      <c r="BB104" s="1" t="n"/>
      <c r="BC104" s="1">
        <f>IF(sum!A97="SA",sum!F97,"*")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2030</v>
      </c>
      <c r="E105" s="1">
        <f>IF(sum!A98="AL",sum!B98,"*")</f>
        <v/>
      </c>
      <c r="F105" s="1" t="n"/>
      <c r="G105" s="1">
        <f>IF(sum!A98="AL",sum!F98,"*")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2030</v>
      </c>
      <c r="M105" s="1">
        <f>IF(sum!A98="AT",sum!B98,"*")</f>
        <v/>
      </c>
      <c r="N105" s="1" t="n"/>
      <c r="O105" s="1">
        <f>IF(sum!A98="AT",sum!F98,"*")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2030</v>
      </c>
      <c r="U105" s="1">
        <f>IF(sum!A98="BC",sum!B98,"*")</f>
        <v/>
      </c>
      <c r="V105" s="1" t="n"/>
      <c r="W105" s="1">
        <f>IF(sum!A98="BC",sum!F98,"*")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2030</v>
      </c>
      <c r="AC105" s="1">
        <f>IF(sum!A98="MA",sum!B98,"*")</f>
        <v/>
      </c>
      <c r="AD105" s="1" t="n"/>
      <c r="AE105" s="1">
        <f>IF(sum!A98="MA",sum!F98,"*")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2030</v>
      </c>
      <c r="AK105" s="1">
        <f>IF(sum!A98="ON",sum!B98,"*")</f>
        <v/>
      </c>
      <c r="AL105" s="1" t="n"/>
      <c r="AM105" s="1">
        <f>IF(sum!A98="ON",sum!F98,"*")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2030</v>
      </c>
      <c r="AS105" s="1">
        <f>IF(sum!A98="QU",sum!B98,"*")</f>
        <v/>
      </c>
      <c r="AT105" s="1" t="n"/>
      <c r="AU105" s="1">
        <f>IF(sum!A98="QU",sum!F98,"*")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2030</v>
      </c>
      <c r="BA105" s="1">
        <f>IF(sum!A98="SA",sum!B98,"*")</f>
        <v/>
      </c>
      <c r="BB105" s="1" t="n"/>
      <c r="BC105" s="1">
        <f>IF(sum!A98="SA",sum!F98,"*")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2030</v>
      </c>
      <c r="E106" s="1">
        <f>IF(sum!A99="AL",sum!B99,"*")</f>
        <v/>
      </c>
      <c r="F106" s="1" t="n"/>
      <c r="G106" s="1">
        <f>IF(sum!A99="AL",sum!F99,"*")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2030</v>
      </c>
      <c r="M106" s="1">
        <f>IF(sum!A99="AT",sum!B99,"*")</f>
        <v/>
      </c>
      <c r="N106" s="1" t="n"/>
      <c r="O106" s="1">
        <f>IF(sum!A99="AT",sum!F99,"*")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2030</v>
      </c>
      <c r="U106" s="1">
        <f>IF(sum!A99="BC",sum!B99,"*")</f>
        <v/>
      </c>
      <c r="V106" s="1" t="n"/>
      <c r="W106" s="1">
        <f>IF(sum!A99="BC",sum!F99,"*")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2030</v>
      </c>
      <c r="AC106" s="1">
        <f>IF(sum!A99="MA",sum!B99,"*")</f>
        <v/>
      </c>
      <c r="AD106" s="1" t="n"/>
      <c r="AE106" s="1">
        <f>IF(sum!A99="MA",sum!F99,"*")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2030</v>
      </c>
      <c r="AK106" s="1">
        <f>IF(sum!A99="ON",sum!B99,"*")</f>
        <v/>
      </c>
      <c r="AL106" s="1" t="n"/>
      <c r="AM106" s="1">
        <f>IF(sum!A99="ON",sum!F99,"*")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2030</v>
      </c>
      <c r="AS106" s="1">
        <f>IF(sum!A99="QU",sum!B99,"*")</f>
        <v/>
      </c>
      <c r="AT106" s="1" t="n"/>
      <c r="AU106" s="1">
        <f>IF(sum!A99="QU",sum!F99,"*")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2030</v>
      </c>
      <c r="BA106" s="1">
        <f>IF(sum!A99="SA",sum!B99,"*")</f>
        <v/>
      </c>
      <c r="BB106" s="1" t="n"/>
      <c r="BC106" s="1">
        <f>IF(sum!A99="SA",sum!F99,"*")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2030</v>
      </c>
      <c r="E107" s="1">
        <f>IF(sum!A100="AL",sum!B100,"*")</f>
        <v/>
      </c>
      <c r="F107" s="1" t="n"/>
      <c r="G107" s="1">
        <f>IF(sum!A100="AL",sum!F100,"*")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2030</v>
      </c>
      <c r="M107" s="1">
        <f>IF(sum!A100="AT",sum!B100,"*")</f>
        <v/>
      </c>
      <c r="N107" s="1" t="n"/>
      <c r="O107" s="1">
        <f>IF(sum!A100="AT",sum!F100,"*")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2030</v>
      </c>
      <c r="U107" s="1">
        <f>IF(sum!A100="BC",sum!B100,"*")</f>
        <v/>
      </c>
      <c r="V107" s="1" t="n"/>
      <c r="W107" s="1">
        <f>IF(sum!A100="BC",sum!F100,"*")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2030</v>
      </c>
      <c r="AC107" s="1">
        <f>IF(sum!A100="MA",sum!B100,"*")</f>
        <v/>
      </c>
      <c r="AD107" s="1" t="n"/>
      <c r="AE107" s="1">
        <f>IF(sum!A100="MA",sum!F100,"*")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2030</v>
      </c>
      <c r="AK107" s="1">
        <f>IF(sum!A100="ON",sum!B100,"*")</f>
        <v/>
      </c>
      <c r="AL107" s="1" t="n"/>
      <c r="AM107" s="1">
        <f>IF(sum!A100="ON",sum!F100,"*")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2030</v>
      </c>
      <c r="AS107" s="1">
        <f>IF(sum!A100="QU",sum!B100,"*")</f>
        <v/>
      </c>
      <c r="AT107" s="1" t="n"/>
      <c r="AU107" s="1">
        <f>IF(sum!A100="QU",sum!F100,"*")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2030</v>
      </c>
      <c r="BA107" s="1">
        <f>IF(sum!A100="SA",sum!B100,"*")</f>
        <v/>
      </c>
      <c r="BB107" s="1" t="n"/>
      <c r="BC107" s="1">
        <f>IF(sum!A100="SA",sum!F100,"*")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2030</v>
      </c>
      <c r="E108" s="1">
        <f>IF(sum!A101="AL",sum!B101,"*")</f>
        <v/>
      </c>
      <c r="F108" s="1" t="n"/>
      <c r="G108" s="1">
        <f>IF(sum!A101="AL",sum!F101,"*")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2030</v>
      </c>
      <c r="M108" s="1">
        <f>IF(sum!A101="AT",sum!B101,"*")</f>
        <v/>
      </c>
      <c r="N108" s="1" t="n"/>
      <c r="O108" s="1">
        <f>IF(sum!A101="AT",sum!F101,"*")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2030</v>
      </c>
      <c r="U108" s="1">
        <f>IF(sum!A101="BC",sum!B101,"*")</f>
        <v/>
      </c>
      <c r="V108" s="1" t="n"/>
      <c r="W108" s="1">
        <f>IF(sum!A101="BC",sum!F101,"*")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2030</v>
      </c>
      <c r="AC108" s="1">
        <f>IF(sum!A101="MA",sum!B101,"*")</f>
        <v/>
      </c>
      <c r="AD108" s="1" t="n"/>
      <c r="AE108" s="1">
        <f>IF(sum!A101="MA",sum!F101,"*")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2030</v>
      </c>
      <c r="AK108" s="1">
        <f>IF(sum!A101="ON",sum!B101,"*")</f>
        <v/>
      </c>
      <c r="AL108" s="1" t="n"/>
      <c r="AM108" s="1">
        <f>IF(sum!A101="ON",sum!F101,"*")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2030</v>
      </c>
      <c r="AS108" s="1">
        <f>IF(sum!A101="QU",sum!B101,"*")</f>
        <v/>
      </c>
      <c r="AT108" s="1" t="n"/>
      <c r="AU108" s="1">
        <f>IF(sum!A101="QU",sum!F101,"*")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2030</v>
      </c>
      <c r="BA108" s="1">
        <f>IF(sum!A101="SA",sum!B101,"*")</f>
        <v/>
      </c>
      <c r="BB108" s="1" t="n"/>
      <c r="BC108" s="1">
        <f>IF(sum!A101="SA",sum!F101,"*")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2030</v>
      </c>
      <c r="E109" s="1">
        <f>IF(sum!A102="AL",sum!B102,"*")</f>
        <v/>
      </c>
      <c r="F109" s="1" t="n"/>
      <c r="G109" s="1">
        <f>IF(sum!A102="AL",sum!F102,"*")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2030</v>
      </c>
      <c r="M109" s="1">
        <f>IF(sum!A102="AT",sum!B102,"*")</f>
        <v/>
      </c>
      <c r="N109" s="1" t="n"/>
      <c r="O109" s="1">
        <f>IF(sum!A102="AT",sum!F102,"*")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2030</v>
      </c>
      <c r="U109" s="1">
        <f>IF(sum!A102="BC",sum!B102,"*")</f>
        <v/>
      </c>
      <c r="V109" s="1" t="n"/>
      <c r="W109" s="1">
        <f>IF(sum!A102="BC",sum!F102,"*")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2030</v>
      </c>
      <c r="AC109" s="1">
        <f>IF(sum!A102="MA",sum!B102,"*")</f>
        <v/>
      </c>
      <c r="AD109" s="1" t="n"/>
      <c r="AE109" s="1">
        <f>IF(sum!A102="MA",sum!F102,"*")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2030</v>
      </c>
      <c r="AK109" s="1">
        <f>IF(sum!A102="ON",sum!B102,"*")</f>
        <v/>
      </c>
      <c r="AL109" s="1" t="n"/>
      <c r="AM109" s="1">
        <f>IF(sum!A102="ON",sum!F102,"*")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2030</v>
      </c>
      <c r="AS109" s="1">
        <f>IF(sum!A102="QU",sum!B102,"*")</f>
        <v/>
      </c>
      <c r="AT109" s="1" t="n"/>
      <c r="AU109" s="1">
        <f>IF(sum!A102="QU",sum!F102,"*")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2030</v>
      </c>
      <c r="BA109" s="1">
        <f>IF(sum!A102="SA",sum!B102,"*")</f>
        <v/>
      </c>
      <c r="BB109" s="1" t="n"/>
      <c r="BC109" s="1">
        <f>IF(sum!A102="SA",sum!F102,"*")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2030</v>
      </c>
      <c r="E110" s="1">
        <f>IF(sum!A103="AL",sum!B103,"*")</f>
        <v/>
      </c>
      <c r="F110" s="1" t="n"/>
      <c r="G110" s="1">
        <f>IF(sum!A103="AL",sum!F103,"*")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2030</v>
      </c>
      <c r="M110" s="1">
        <f>IF(sum!A103="AT",sum!B103,"*")</f>
        <v/>
      </c>
      <c r="N110" s="1" t="n"/>
      <c r="O110" s="1">
        <f>IF(sum!A103="AT",sum!F103,"*")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2030</v>
      </c>
      <c r="U110" s="1">
        <f>IF(sum!A103="BC",sum!B103,"*")</f>
        <v/>
      </c>
      <c r="V110" s="1" t="n"/>
      <c r="W110" s="1">
        <f>IF(sum!A103="BC",sum!F103,"*")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2030</v>
      </c>
      <c r="AC110" s="1">
        <f>IF(sum!A103="MA",sum!B103,"*")</f>
        <v/>
      </c>
      <c r="AD110" s="1" t="n"/>
      <c r="AE110" s="1">
        <f>IF(sum!A103="MA",sum!F103,"*")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2030</v>
      </c>
      <c r="AK110" s="1">
        <f>IF(sum!A103="ON",sum!B103,"*")</f>
        <v/>
      </c>
      <c r="AL110" s="1" t="n"/>
      <c r="AM110" s="1">
        <f>IF(sum!A103="ON",sum!F103,"*")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2030</v>
      </c>
      <c r="AS110" s="1">
        <f>IF(sum!A103="QU",sum!B103,"*")</f>
        <v/>
      </c>
      <c r="AT110" s="1" t="n"/>
      <c r="AU110" s="1">
        <f>IF(sum!A103="QU",sum!F103,"*")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2030</v>
      </c>
      <c r="BA110" s="1">
        <f>IF(sum!A103="SA",sum!B103,"*")</f>
        <v/>
      </c>
      <c r="BB110" s="1" t="n"/>
      <c r="BC110" s="1">
        <f>IF(sum!A103="SA",sum!F103,"*")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2030</v>
      </c>
      <c r="E111" s="1">
        <f>IF(sum!A104="AL",sum!B104,"*")</f>
        <v/>
      </c>
      <c r="F111" s="1" t="n"/>
      <c r="G111" s="1">
        <f>IF(sum!A104="AL",sum!F104,"*")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2030</v>
      </c>
      <c r="M111" s="1">
        <f>IF(sum!A104="AT",sum!B104,"*")</f>
        <v/>
      </c>
      <c r="N111" s="1" t="n"/>
      <c r="O111" s="1">
        <f>IF(sum!A104="AT",sum!F104,"*")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2030</v>
      </c>
      <c r="U111" s="1">
        <f>IF(sum!A104="BC",sum!B104,"*")</f>
        <v/>
      </c>
      <c r="V111" s="1" t="n"/>
      <c r="W111" s="1">
        <f>IF(sum!A104="BC",sum!F104,"*")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2030</v>
      </c>
      <c r="AC111" s="1">
        <f>IF(sum!A104="MA",sum!B104,"*")</f>
        <v/>
      </c>
      <c r="AD111" s="1" t="n"/>
      <c r="AE111" s="1">
        <f>IF(sum!A104="MA",sum!F104,"*")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2030</v>
      </c>
      <c r="AK111" s="1">
        <f>IF(sum!A104="ON",sum!B104,"*")</f>
        <v/>
      </c>
      <c r="AL111" s="1" t="n"/>
      <c r="AM111" s="1">
        <f>IF(sum!A104="ON",sum!F104,"*")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2030</v>
      </c>
      <c r="AS111" s="1">
        <f>IF(sum!A104="QU",sum!B104,"*")</f>
        <v/>
      </c>
      <c r="AT111" s="1" t="n"/>
      <c r="AU111" s="1">
        <f>IF(sum!A104="QU",sum!F104,"*")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2030</v>
      </c>
      <c r="BA111" s="1">
        <f>IF(sum!A104="SA",sum!B104,"*")</f>
        <v/>
      </c>
      <c r="BB111" s="1" t="n"/>
      <c r="BC111" s="1">
        <f>IF(sum!A104="SA",sum!F104,"*")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2030</v>
      </c>
      <c r="E112" s="1">
        <f>IF(sum!A105="AL",sum!B105,"*")</f>
        <v/>
      </c>
      <c r="F112" s="1" t="n"/>
      <c r="G112" s="1">
        <f>IF(sum!A105="AL",sum!F105,"*")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2030</v>
      </c>
      <c r="M112" s="1">
        <f>IF(sum!A105="AT",sum!B105,"*")</f>
        <v/>
      </c>
      <c r="N112" s="1" t="n"/>
      <c r="O112" s="1">
        <f>IF(sum!A105="AT",sum!F105,"*")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2030</v>
      </c>
      <c r="U112" s="1">
        <f>IF(sum!A105="BC",sum!B105,"*")</f>
        <v/>
      </c>
      <c r="V112" s="1" t="n"/>
      <c r="W112" s="1">
        <f>IF(sum!A105="BC",sum!F105,"*")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2030</v>
      </c>
      <c r="AC112" s="1">
        <f>IF(sum!A105="MA",sum!B105,"*")</f>
        <v/>
      </c>
      <c r="AD112" s="1" t="n"/>
      <c r="AE112" s="1">
        <f>IF(sum!A105="MA",sum!F105,"*")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2030</v>
      </c>
      <c r="AK112" s="1">
        <f>IF(sum!A105="ON",sum!B105,"*")</f>
        <v/>
      </c>
      <c r="AL112" s="1" t="n"/>
      <c r="AM112" s="1">
        <f>IF(sum!A105="ON",sum!F105,"*")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2030</v>
      </c>
      <c r="AS112" s="1">
        <f>IF(sum!A105="QU",sum!B105,"*")</f>
        <v/>
      </c>
      <c r="AT112" s="1" t="n"/>
      <c r="AU112" s="1">
        <f>IF(sum!A105="QU",sum!F105,"*")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2030</v>
      </c>
      <c r="BA112" s="1">
        <f>IF(sum!A105="SA",sum!B105,"*")</f>
        <v/>
      </c>
      <c r="BB112" s="1" t="n"/>
      <c r="BC112" s="1">
        <f>IF(sum!A105="SA",sum!F105,"*")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2030</v>
      </c>
      <c r="E113" s="1">
        <f>IF(sum!A106="AL",sum!B106,"*")</f>
        <v/>
      </c>
      <c r="F113" s="1" t="n"/>
      <c r="G113" s="1">
        <f>IF(sum!A106="AL",sum!F106,"*")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2030</v>
      </c>
      <c r="M113" s="1">
        <f>IF(sum!A106="AT",sum!B106,"*")</f>
        <v/>
      </c>
      <c r="N113" s="1" t="n"/>
      <c r="O113" s="1">
        <f>IF(sum!A106="AT",sum!F106,"*")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2030</v>
      </c>
      <c r="U113" s="1">
        <f>IF(sum!A106="BC",sum!B106,"*")</f>
        <v/>
      </c>
      <c r="V113" s="1" t="n"/>
      <c r="W113" s="1">
        <f>IF(sum!A106="BC",sum!F106,"*")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2030</v>
      </c>
      <c r="AC113" s="1">
        <f>IF(sum!A106="MA",sum!B106,"*")</f>
        <v/>
      </c>
      <c r="AD113" s="1" t="n"/>
      <c r="AE113" s="1">
        <f>IF(sum!A106="MA",sum!F106,"*")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2030</v>
      </c>
      <c r="AK113" s="1">
        <f>IF(sum!A106="ON",sum!B106,"*")</f>
        <v/>
      </c>
      <c r="AL113" s="1" t="n"/>
      <c r="AM113" s="1">
        <f>IF(sum!A106="ON",sum!F106,"*")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2030</v>
      </c>
      <c r="AS113" s="1">
        <f>IF(sum!A106="QU",sum!B106,"*")</f>
        <v/>
      </c>
      <c r="AT113" s="1" t="n"/>
      <c r="AU113" s="1">
        <f>IF(sum!A106="QU",sum!F106,"*")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2030</v>
      </c>
      <c r="BA113" s="1">
        <f>IF(sum!A106="SA",sum!B106,"*")</f>
        <v/>
      </c>
      <c r="BB113" s="1" t="n"/>
      <c r="BC113" s="1">
        <f>IF(sum!A106="SA",sum!F106,"*")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2030</v>
      </c>
      <c r="E114" s="1">
        <f>IF(sum!A107="AL",sum!B107,"*")</f>
        <v/>
      </c>
      <c r="F114" s="1" t="n"/>
      <c r="G114" s="1">
        <f>IF(sum!A107="AL",sum!F107,"*")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2030</v>
      </c>
      <c r="M114" s="1">
        <f>IF(sum!A107="AT",sum!B107,"*")</f>
        <v/>
      </c>
      <c r="N114" s="1" t="n"/>
      <c r="O114" s="1">
        <f>IF(sum!A107="AT",sum!F107,"*")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2030</v>
      </c>
      <c r="U114" s="1">
        <f>IF(sum!A107="BC",sum!B107,"*")</f>
        <v/>
      </c>
      <c r="V114" s="1" t="n"/>
      <c r="W114" s="1">
        <f>IF(sum!A107="BC",sum!F107,"*")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2030</v>
      </c>
      <c r="AC114" s="1">
        <f>IF(sum!A107="MA",sum!B107,"*")</f>
        <v/>
      </c>
      <c r="AD114" s="1" t="n"/>
      <c r="AE114" s="1">
        <f>IF(sum!A107="MA",sum!F107,"*")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2030</v>
      </c>
      <c r="AK114" s="1">
        <f>IF(sum!A107="ON",sum!B107,"*")</f>
        <v/>
      </c>
      <c r="AL114" s="1" t="n"/>
      <c r="AM114" s="1">
        <f>IF(sum!A107="ON",sum!F107,"*")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2030</v>
      </c>
      <c r="AS114" s="1">
        <f>IF(sum!A107="QU",sum!B107,"*")</f>
        <v/>
      </c>
      <c r="AT114" s="1" t="n"/>
      <c r="AU114" s="1">
        <f>IF(sum!A107="QU",sum!F107,"*")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2030</v>
      </c>
      <c r="BA114" s="1">
        <f>IF(sum!A107="SA",sum!B107,"*")</f>
        <v/>
      </c>
      <c r="BB114" s="1" t="n"/>
      <c r="BC114" s="1">
        <f>IF(sum!A107="SA",sum!F107,"*")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2030</v>
      </c>
      <c r="E115" s="1">
        <f>IF(sum!A108="AL",sum!B108,"*")</f>
        <v/>
      </c>
      <c r="F115" s="1" t="n"/>
      <c r="G115" s="1">
        <f>IF(sum!A108="AL",sum!F108,"*")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2030</v>
      </c>
      <c r="M115" s="1">
        <f>IF(sum!A108="AT",sum!B108,"*")</f>
        <v/>
      </c>
      <c r="N115" s="1" t="n"/>
      <c r="O115" s="1">
        <f>IF(sum!A108="AT",sum!F108,"*")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2030</v>
      </c>
      <c r="U115" s="1">
        <f>IF(sum!A108="BC",sum!B108,"*")</f>
        <v/>
      </c>
      <c r="V115" s="1" t="n"/>
      <c r="W115" s="1">
        <f>IF(sum!A108="BC",sum!F108,"*")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2030</v>
      </c>
      <c r="AC115" s="1">
        <f>IF(sum!A108="MA",sum!B108,"*")</f>
        <v/>
      </c>
      <c r="AD115" s="1" t="n"/>
      <c r="AE115" s="1">
        <f>IF(sum!A108="MA",sum!F108,"*")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2030</v>
      </c>
      <c r="AK115" s="1">
        <f>IF(sum!A108="ON",sum!B108,"*")</f>
        <v/>
      </c>
      <c r="AL115" s="1" t="n"/>
      <c r="AM115" s="1">
        <f>IF(sum!A108="ON",sum!F108,"*")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2030</v>
      </c>
      <c r="AS115" s="1">
        <f>IF(sum!A108="QU",sum!B108,"*")</f>
        <v/>
      </c>
      <c r="AT115" s="1" t="n"/>
      <c r="AU115" s="1">
        <f>IF(sum!A108="QU",sum!F108,"*")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2030</v>
      </c>
      <c r="BA115" s="1">
        <f>IF(sum!A108="SA",sum!B108,"*")</f>
        <v/>
      </c>
      <c r="BB115" s="1" t="n"/>
      <c r="BC115" s="1">
        <f>IF(sum!A108="SA",sum!F108,"*")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2030</v>
      </c>
      <c r="E116" s="1">
        <f>IF(sum!A109="AL",sum!B109,"*")</f>
        <v/>
      </c>
      <c r="F116" s="1" t="n"/>
      <c r="G116" s="1">
        <f>IF(sum!A109="AL",sum!F109,"*")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2030</v>
      </c>
      <c r="M116" s="1">
        <f>IF(sum!A109="AT",sum!B109,"*")</f>
        <v/>
      </c>
      <c r="N116" s="1" t="n"/>
      <c r="O116" s="1">
        <f>IF(sum!A109="AT",sum!F109,"*")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2030</v>
      </c>
      <c r="U116" s="1">
        <f>IF(sum!A109="BC",sum!B109,"*")</f>
        <v/>
      </c>
      <c r="V116" s="1" t="n"/>
      <c r="W116" s="1">
        <f>IF(sum!A109="BC",sum!F109,"*")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2030</v>
      </c>
      <c r="AC116" s="1">
        <f>IF(sum!A109="MA",sum!B109,"*")</f>
        <v/>
      </c>
      <c r="AD116" s="1" t="n"/>
      <c r="AE116" s="1">
        <f>IF(sum!A109="MA",sum!F109,"*")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2030</v>
      </c>
      <c r="AK116" s="1">
        <f>IF(sum!A109="ON",sum!B109,"*")</f>
        <v/>
      </c>
      <c r="AL116" s="1" t="n"/>
      <c r="AM116" s="1">
        <f>IF(sum!A109="ON",sum!F109,"*")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2030</v>
      </c>
      <c r="AS116" s="1">
        <f>IF(sum!A109="QU",sum!B109,"*")</f>
        <v/>
      </c>
      <c r="AT116" s="1" t="n"/>
      <c r="AU116" s="1">
        <f>IF(sum!A109="QU",sum!F109,"*")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2030</v>
      </c>
      <c r="BA116" s="1">
        <f>IF(sum!A109="SA",sum!B109,"*")</f>
        <v/>
      </c>
      <c r="BB116" s="1" t="n"/>
      <c r="BC116" s="1">
        <f>IF(sum!A109="SA",sum!F109,"*")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2030</v>
      </c>
      <c r="E117" s="1">
        <f>IF(sum!A110="AL",sum!B110,"*")</f>
        <v/>
      </c>
      <c r="F117" s="1" t="n"/>
      <c r="G117" s="1">
        <f>IF(sum!A110="AL",sum!F110,"*")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2030</v>
      </c>
      <c r="M117" s="1">
        <f>IF(sum!A110="AT",sum!B110,"*")</f>
        <v/>
      </c>
      <c r="N117" s="1" t="n"/>
      <c r="O117" s="1">
        <f>IF(sum!A110="AT",sum!F110,"*")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2030</v>
      </c>
      <c r="U117" s="1">
        <f>IF(sum!A110="BC",sum!B110,"*")</f>
        <v/>
      </c>
      <c r="V117" s="1" t="n"/>
      <c r="W117" s="1">
        <f>IF(sum!A110="BC",sum!F110,"*")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2030</v>
      </c>
      <c r="AC117" s="1">
        <f>IF(sum!A110="MA",sum!B110,"*")</f>
        <v/>
      </c>
      <c r="AD117" s="1" t="n"/>
      <c r="AE117" s="1">
        <f>IF(sum!A110="MA",sum!F110,"*")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2030</v>
      </c>
      <c r="AK117" s="1">
        <f>IF(sum!A110="ON",sum!B110,"*")</f>
        <v/>
      </c>
      <c r="AL117" s="1" t="n"/>
      <c r="AM117" s="1">
        <f>IF(sum!A110="ON",sum!F110,"*")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2030</v>
      </c>
      <c r="AS117" s="1">
        <f>IF(sum!A110="QU",sum!B110,"*")</f>
        <v/>
      </c>
      <c r="AT117" s="1" t="n"/>
      <c r="AU117" s="1">
        <f>IF(sum!A110="QU",sum!F110,"*")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2030</v>
      </c>
      <c r="BA117" s="1">
        <f>IF(sum!A110="SA",sum!B110,"*")</f>
        <v/>
      </c>
      <c r="BB117" s="1" t="n"/>
      <c r="BC117" s="1">
        <f>IF(sum!A110="SA",sum!F110,"*")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2030</v>
      </c>
      <c r="E118" s="1">
        <f>IF(sum!A111="AL",sum!B111,"*")</f>
        <v/>
      </c>
      <c r="F118" s="1" t="n"/>
      <c r="G118" s="1">
        <f>IF(sum!A111="AL",sum!F111,"*")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2030</v>
      </c>
      <c r="M118" s="1">
        <f>IF(sum!A111="AT",sum!B111,"*")</f>
        <v/>
      </c>
      <c r="N118" s="1" t="n"/>
      <c r="O118" s="1">
        <f>IF(sum!A111="AT",sum!F111,"*")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2030</v>
      </c>
      <c r="U118" s="1">
        <f>IF(sum!A111="BC",sum!B111,"*")</f>
        <v/>
      </c>
      <c r="V118" s="1" t="n"/>
      <c r="W118" s="1">
        <f>IF(sum!A111="BC",sum!F111,"*")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2030</v>
      </c>
      <c r="AC118" s="1">
        <f>IF(sum!A111="MA",sum!B111,"*")</f>
        <v/>
      </c>
      <c r="AD118" s="1" t="n"/>
      <c r="AE118" s="1">
        <f>IF(sum!A111="MA",sum!F111,"*")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2030</v>
      </c>
      <c r="AK118" s="1">
        <f>IF(sum!A111="ON",sum!B111,"*")</f>
        <v/>
      </c>
      <c r="AL118" s="1" t="n"/>
      <c r="AM118" s="1">
        <f>IF(sum!A111="ON",sum!F111,"*")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2030</v>
      </c>
      <c r="AS118" s="1">
        <f>IF(sum!A111="QU",sum!B111,"*")</f>
        <v/>
      </c>
      <c r="AT118" s="1" t="n"/>
      <c r="AU118" s="1">
        <f>IF(sum!A111="QU",sum!F111,"*")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2030</v>
      </c>
      <c r="BA118" s="1">
        <f>IF(sum!A111="SA",sum!B111,"*")</f>
        <v/>
      </c>
      <c r="BB118" s="1" t="n"/>
      <c r="BC118" s="1">
        <f>IF(sum!A111="SA",sum!F111,"*")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2030</v>
      </c>
      <c r="E119" s="1">
        <f>IF(sum!A112="AL",sum!B112,"*")</f>
        <v/>
      </c>
      <c r="F119" s="1" t="n"/>
      <c r="G119" s="1">
        <f>IF(sum!A112="AL",sum!F112,"*")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2030</v>
      </c>
      <c r="M119" s="1">
        <f>IF(sum!A112="AT",sum!B112,"*")</f>
        <v/>
      </c>
      <c r="N119" s="1" t="n"/>
      <c r="O119" s="1">
        <f>IF(sum!A112="AT",sum!F112,"*")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2030</v>
      </c>
      <c r="U119" s="1">
        <f>IF(sum!A112="BC",sum!B112,"*")</f>
        <v/>
      </c>
      <c r="V119" s="1" t="n"/>
      <c r="W119" s="1">
        <f>IF(sum!A112="BC",sum!F112,"*")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2030</v>
      </c>
      <c r="AC119" s="1">
        <f>IF(sum!A112="MA",sum!B112,"*")</f>
        <v/>
      </c>
      <c r="AD119" s="1" t="n"/>
      <c r="AE119" s="1">
        <f>IF(sum!A112="MA",sum!F112,"*")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2030</v>
      </c>
      <c r="AK119" s="1">
        <f>IF(sum!A112="ON",sum!B112,"*")</f>
        <v/>
      </c>
      <c r="AL119" s="1" t="n"/>
      <c r="AM119" s="1">
        <f>IF(sum!A112="ON",sum!F112,"*")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2030</v>
      </c>
      <c r="AS119" s="1">
        <f>IF(sum!A112="QU",sum!B112,"*")</f>
        <v/>
      </c>
      <c r="AT119" s="1" t="n"/>
      <c r="AU119" s="1">
        <f>IF(sum!A112="QU",sum!F112,"*")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2030</v>
      </c>
      <c r="BA119" s="1">
        <f>IF(sum!A112="SA",sum!B112,"*")</f>
        <v/>
      </c>
      <c r="BB119" s="1" t="n"/>
      <c r="BC119" s="1">
        <f>IF(sum!A112="SA",sum!F112,"*")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2030</v>
      </c>
      <c r="E120" s="1">
        <f>IF(sum!A113="AL",sum!B113,"*")</f>
        <v/>
      </c>
      <c r="F120" s="1" t="n"/>
      <c r="G120" s="1">
        <f>IF(sum!A113="AL",sum!F113,"*")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2030</v>
      </c>
      <c r="M120" s="1">
        <f>IF(sum!A113="AT",sum!B113,"*")</f>
        <v/>
      </c>
      <c r="N120" s="1" t="n"/>
      <c r="O120" s="1">
        <f>IF(sum!A113="AT",sum!F113,"*")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2030</v>
      </c>
      <c r="U120" s="1">
        <f>IF(sum!A113="BC",sum!B113,"*")</f>
        <v/>
      </c>
      <c r="V120" s="1" t="n"/>
      <c r="W120" s="1">
        <f>IF(sum!A113="BC",sum!F113,"*")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2030</v>
      </c>
      <c r="AC120" s="1">
        <f>IF(sum!A113="MA",sum!B113,"*")</f>
        <v/>
      </c>
      <c r="AD120" s="1" t="n"/>
      <c r="AE120" s="1">
        <f>IF(sum!A113="MA",sum!F113,"*")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2030</v>
      </c>
      <c r="AK120" s="1">
        <f>IF(sum!A113="ON",sum!B113,"*")</f>
        <v/>
      </c>
      <c r="AL120" s="1" t="n"/>
      <c r="AM120" s="1">
        <f>IF(sum!A113="ON",sum!F113,"*")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2030</v>
      </c>
      <c r="AS120" s="1">
        <f>IF(sum!A113="QU",sum!B113,"*")</f>
        <v/>
      </c>
      <c r="AT120" s="1" t="n"/>
      <c r="AU120" s="1">
        <f>IF(sum!A113="QU",sum!F113,"*")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2030</v>
      </c>
      <c r="BA120" s="1">
        <f>IF(sum!A113="SA",sum!B113,"*")</f>
        <v/>
      </c>
      <c r="BB120" s="1" t="n"/>
      <c r="BC120" s="1">
        <f>IF(sum!A113="SA",sum!F113,"*")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2030</v>
      </c>
      <c r="E121" s="1">
        <f>IF(sum!A114="AL",sum!B114,"*")</f>
        <v/>
      </c>
      <c r="F121" s="1" t="n"/>
      <c r="G121" s="1">
        <f>IF(sum!A114="AL",sum!F114,"*")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2030</v>
      </c>
      <c r="M121" s="1">
        <f>IF(sum!A114="AT",sum!B114,"*")</f>
        <v/>
      </c>
      <c r="N121" s="1" t="n"/>
      <c r="O121" s="1">
        <f>IF(sum!A114="AT",sum!F114,"*")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2030</v>
      </c>
      <c r="U121" s="1">
        <f>IF(sum!A114="BC",sum!B114,"*")</f>
        <v/>
      </c>
      <c r="V121" s="1" t="n"/>
      <c r="W121" s="1">
        <f>IF(sum!A114="BC",sum!F114,"*")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2030</v>
      </c>
      <c r="AC121" s="1">
        <f>IF(sum!A114="MA",sum!B114,"*")</f>
        <v/>
      </c>
      <c r="AD121" s="1" t="n"/>
      <c r="AE121" s="1">
        <f>IF(sum!A114="MA",sum!F114,"*")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2030</v>
      </c>
      <c r="AK121" s="1">
        <f>IF(sum!A114="ON",sum!B114,"*")</f>
        <v/>
      </c>
      <c r="AL121" s="1" t="n"/>
      <c r="AM121" s="1">
        <f>IF(sum!A114="ON",sum!F114,"*")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2030</v>
      </c>
      <c r="AS121" s="1">
        <f>IF(sum!A114="QU",sum!B114,"*")</f>
        <v/>
      </c>
      <c r="AT121" s="1" t="n"/>
      <c r="AU121" s="1">
        <f>IF(sum!A114="QU",sum!F114,"*")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2030</v>
      </c>
      <c r="BA121" s="1">
        <f>IF(sum!A114="SA",sum!B114,"*")</f>
        <v/>
      </c>
      <c r="BB121" s="1" t="n"/>
      <c r="BC121" s="1">
        <f>IF(sum!A114="SA",sum!F114,"*")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2030</v>
      </c>
      <c r="E122" s="1">
        <f>IF(sum!A115="AL",sum!B115,"*")</f>
        <v/>
      </c>
      <c r="F122" s="1" t="n"/>
      <c r="G122" s="1">
        <f>IF(sum!A115="AL",sum!F115,"*")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2030</v>
      </c>
      <c r="M122" s="1">
        <f>IF(sum!A115="AT",sum!B115,"*")</f>
        <v/>
      </c>
      <c r="N122" s="1" t="n"/>
      <c r="O122" s="1">
        <f>IF(sum!A115="AT",sum!F115,"*")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2030</v>
      </c>
      <c r="U122" s="1">
        <f>IF(sum!A115="BC",sum!B115,"*")</f>
        <v/>
      </c>
      <c r="V122" s="1" t="n"/>
      <c r="W122" s="1">
        <f>IF(sum!A115="BC",sum!F115,"*")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2030</v>
      </c>
      <c r="AC122" s="1">
        <f>IF(sum!A115="MA",sum!B115,"*")</f>
        <v/>
      </c>
      <c r="AD122" s="1" t="n"/>
      <c r="AE122" s="1">
        <f>IF(sum!A115="MA",sum!F115,"*")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2030</v>
      </c>
      <c r="AK122" s="1">
        <f>IF(sum!A115="ON",sum!B115,"*")</f>
        <v/>
      </c>
      <c r="AL122" s="1" t="n"/>
      <c r="AM122" s="1">
        <f>IF(sum!A115="ON",sum!F115,"*")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2030</v>
      </c>
      <c r="AS122" s="1">
        <f>IF(sum!A115="QU",sum!B115,"*")</f>
        <v/>
      </c>
      <c r="AT122" s="1" t="n"/>
      <c r="AU122" s="1">
        <f>IF(sum!A115="QU",sum!F115,"*")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2030</v>
      </c>
      <c r="BA122" s="1">
        <f>IF(sum!A115="SA",sum!B115,"*")</f>
        <v/>
      </c>
      <c r="BB122" s="1" t="n"/>
      <c r="BC122" s="1">
        <f>IF(sum!A115="SA",sum!F115,"*")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2030</v>
      </c>
      <c r="E123" s="1">
        <f>IF(sum!A116="AL",sum!B116,"*")</f>
        <v/>
      </c>
      <c r="F123" s="1" t="n"/>
      <c r="G123" s="1">
        <f>IF(sum!A116="AL",sum!F116,"*")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2030</v>
      </c>
      <c r="M123" s="1">
        <f>IF(sum!A116="AT",sum!B116,"*")</f>
        <v/>
      </c>
      <c r="N123" s="1" t="n"/>
      <c r="O123" s="1">
        <f>IF(sum!A116="AT",sum!F116,"*")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2030</v>
      </c>
      <c r="U123" s="1">
        <f>IF(sum!A116="BC",sum!B116,"*")</f>
        <v/>
      </c>
      <c r="V123" s="1" t="n"/>
      <c r="W123" s="1">
        <f>IF(sum!A116="BC",sum!F116,"*")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2030</v>
      </c>
      <c r="AC123" s="1">
        <f>IF(sum!A116="MA",sum!B116,"*")</f>
        <v/>
      </c>
      <c r="AD123" s="1" t="n"/>
      <c r="AE123" s="1">
        <f>IF(sum!A116="MA",sum!F116,"*")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2030</v>
      </c>
      <c r="AK123" s="1">
        <f>IF(sum!A116="ON",sum!B116,"*")</f>
        <v/>
      </c>
      <c r="AL123" s="1" t="n"/>
      <c r="AM123" s="1">
        <f>IF(sum!A116="ON",sum!F116,"*")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2030</v>
      </c>
      <c r="AS123" s="1">
        <f>IF(sum!A116="QU",sum!B116,"*")</f>
        <v/>
      </c>
      <c r="AT123" s="1" t="n"/>
      <c r="AU123" s="1">
        <f>IF(sum!A116="QU",sum!F116,"*")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2030</v>
      </c>
      <c r="BA123" s="1">
        <f>IF(sum!A116="SA",sum!B116,"*")</f>
        <v/>
      </c>
      <c r="BB123" s="1" t="n"/>
      <c r="BC123" s="1">
        <f>IF(sum!A116="SA",sum!F116,"*")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2030</v>
      </c>
      <c r="E124" s="1">
        <f>IF(sum!A117="AL",sum!B117,"*")</f>
        <v/>
      </c>
      <c r="F124" s="1" t="n"/>
      <c r="G124" s="1">
        <f>IF(sum!A117="AL",sum!F117,"*")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2030</v>
      </c>
      <c r="M124" s="1">
        <f>IF(sum!A117="AT",sum!B117,"*")</f>
        <v/>
      </c>
      <c r="N124" s="1" t="n"/>
      <c r="O124" s="1">
        <f>IF(sum!A117="AT",sum!F117,"*")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2030</v>
      </c>
      <c r="U124" s="1">
        <f>IF(sum!A117="BC",sum!B117,"*")</f>
        <v/>
      </c>
      <c r="V124" s="1" t="n"/>
      <c r="W124" s="1">
        <f>IF(sum!A117="BC",sum!F117,"*")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2030</v>
      </c>
      <c r="AC124" s="1">
        <f>IF(sum!A117="MA",sum!B117,"*")</f>
        <v/>
      </c>
      <c r="AD124" s="1" t="n"/>
      <c r="AE124" s="1">
        <f>IF(sum!A117="MA",sum!F117,"*")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2030</v>
      </c>
      <c r="AK124" s="1">
        <f>IF(sum!A117="ON",sum!B117,"*")</f>
        <v/>
      </c>
      <c r="AL124" s="1" t="n"/>
      <c r="AM124" s="1">
        <f>IF(sum!A117="ON",sum!F117,"*")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2030</v>
      </c>
      <c r="AS124" s="1">
        <f>IF(sum!A117="QU",sum!B117,"*")</f>
        <v/>
      </c>
      <c r="AT124" s="1" t="n"/>
      <c r="AU124" s="1">
        <f>IF(sum!A117="QU",sum!F117,"*")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2030</v>
      </c>
      <c r="BA124" s="1">
        <f>IF(sum!A117="SA",sum!B117,"*")</f>
        <v/>
      </c>
      <c r="BB124" s="1" t="n"/>
      <c r="BC124" s="1">
        <f>IF(sum!A117="SA",sum!F117,"*")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2030</v>
      </c>
      <c r="E125" s="1">
        <f>IF(sum!A118="AL",sum!B118,"*")</f>
        <v/>
      </c>
      <c r="F125" s="1" t="n"/>
      <c r="G125" s="1">
        <f>IF(sum!A118="AL",sum!F118,"*")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2030</v>
      </c>
      <c r="M125" s="1">
        <f>IF(sum!A118="AT",sum!B118,"*")</f>
        <v/>
      </c>
      <c r="N125" s="1" t="n"/>
      <c r="O125" s="1">
        <f>IF(sum!A118="AT",sum!F118,"*")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2030</v>
      </c>
      <c r="U125" s="1">
        <f>IF(sum!A118="BC",sum!B118,"*")</f>
        <v/>
      </c>
      <c r="V125" s="1" t="n"/>
      <c r="W125" s="1">
        <f>IF(sum!A118="BC",sum!F118,"*")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2030</v>
      </c>
      <c r="AC125" s="1">
        <f>IF(sum!A118="MA",sum!B118,"*")</f>
        <v/>
      </c>
      <c r="AD125" s="1" t="n"/>
      <c r="AE125" s="1">
        <f>IF(sum!A118="MA",sum!F118,"*")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2030</v>
      </c>
      <c r="AK125" s="1">
        <f>IF(sum!A118="ON",sum!B118,"*")</f>
        <v/>
      </c>
      <c r="AL125" s="1" t="n"/>
      <c r="AM125" s="1">
        <f>IF(sum!A118="ON",sum!F118,"*")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2030</v>
      </c>
      <c r="AS125" s="1">
        <f>IF(sum!A118="QU",sum!B118,"*")</f>
        <v/>
      </c>
      <c r="AT125" s="1" t="n"/>
      <c r="AU125" s="1">
        <f>IF(sum!A118="QU",sum!F118,"*")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2030</v>
      </c>
      <c r="BA125" s="1">
        <f>IF(sum!A118="SA",sum!B118,"*")</f>
        <v/>
      </c>
      <c r="BB125" s="1" t="n"/>
      <c r="BC125" s="1">
        <f>IF(sum!A118="SA",sum!F118,"*")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2030</v>
      </c>
      <c r="E126" s="1">
        <f>IF(sum!A119="AL",sum!B119,"*")</f>
        <v/>
      </c>
      <c r="F126" s="1" t="n"/>
      <c r="G126" s="1">
        <f>IF(sum!A119="AL",sum!F119,"*")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2030</v>
      </c>
      <c r="M126" s="1">
        <f>IF(sum!A119="AT",sum!B119,"*")</f>
        <v/>
      </c>
      <c r="N126" s="1" t="n"/>
      <c r="O126" s="1">
        <f>IF(sum!A119="AT",sum!F119,"*")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2030</v>
      </c>
      <c r="U126" s="1">
        <f>IF(sum!A119="BC",sum!B119,"*")</f>
        <v/>
      </c>
      <c r="V126" s="1" t="n"/>
      <c r="W126" s="1">
        <f>IF(sum!A119="BC",sum!F119,"*")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2030</v>
      </c>
      <c r="AC126" s="1">
        <f>IF(sum!A119="MA",sum!B119,"*")</f>
        <v/>
      </c>
      <c r="AD126" s="1" t="n"/>
      <c r="AE126" s="1">
        <f>IF(sum!A119="MA",sum!F119,"*")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2030</v>
      </c>
      <c r="AK126" s="1">
        <f>IF(sum!A119="ON",sum!B119,"*")</f>
        <v/>
      </c>
      <c r="AL126" s="1" t="n"/>
      <c r="AM126" s="1">
        <f>IF(sum!A119="ON",sum!F119,"*")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2030</v>
      </c>
      <c r="AS126" s="1">
        <f>IF(sum!A119="QU",sum!B119,"*")</f>
        <v/>
      </c>
      <c r="AT126" s="1" t="n"/>
      <c r="AU126" s="1">
        <f>IF(sum!A119="QU",sum!F119,"*")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2030</v>
      </c>
      <c r="BA126" s="1">
        <f>IF(sum!A119="SA",sum!B119,"*")</f>
        <v/>
      </c>
      <c r="BB126" s="1" t="n"/>
      <c r="BC126" s="1">
        <f>IF(sum!A119="SA",sum!F119,"*")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2030</v>
      </c>
      <c r="E127" s="1">
        <f>IF(sum!A120="AL",sum!B120,"*")</f>
        <v/>
      </c>
      <c r="F127" s="1" t="n"/>
      <c r="G127" s="1">
        <f>IF(sum!A120="AL",sum!F120,"*")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2030</v>
      </c>
      <c r="M127" s="1">
        <f>IF(sum!A120="AT",sum!B120,"*")</f>
        <v/>
      </c>
      <c r="N127" s="1" t="n"/>
      <c r="O127" s="1">
        <f>IF(sum!A120="AT",sum!F120,"*")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2030</v>
      </c>
      <c r="U127" s="1">
        <f>IF(sum!A120="BC",sum!B120,"*")</f>
        <v/>
      </c>
      <c r="V127" s="1" t="n"/>
      <c r="W127" s="1">
        <f>IF(sum!A120="BC",sum!F120,"*")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2030</v>
      </c>
      <c r="AC127" s="1">
        <f>IF(sum!A120="MA",sum!B120,"*")</f>
        <v/>
      </c>
      <c r="AD127" s="1" t="n"/>
      <c r="AE127" s="1">
        <f>IF(sum!A120="MA",sum!F120,"*")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2030</v>
      </c>
      <c r="AK127" s="1">
        <f>IF(sum!A120="ON",sum!B120,"*")</f>
        <v/>
      </c>
      <c r="AL127" s="1" t="n"/>
      <c r="AM127" s="1">
        <f>IF(sum!A120="ON",sum!F120,"*")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2030</v>
      </c>
      <c r="AS127" s="1">
        <f>IF(sum!A120="QU",sum!B120,"*")</f>
        <v/>
      </c>
      <c r="AT127" s="1" t="n"/>
      <c r="AU127" s="1">
        <f>IF(sum!A120="QU",sum!F120,"*")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2030</v>
      </c>
      <c r="BA127" s="1">
        <f>IF(sum!A120="SA",sum!B120,"*")</f>
        <v/>
      </c>
      <c r="BB127" s="1" t="n"/>
      <c r="BC127" s="1">
        <f>IF(sum!A120="SA",sum!F120,"*")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2030</v>
      </c>
      <c r="E128" s="1">
        <f>IF(sum!A121="AL",sum!B121,"*")</f>
        <v/>
      </c>
      <c r="F128" s="1" t="n"/>
      <c r="G128" s="1">
        <f>IF(sum!A121="AL",sum!F121,"*")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2030</v>
      </c>
      <c r="M128" s="1">
        <f>IF(sum!A121="AT",sum!B121,"*")</f>
        <v/>
      </c>
      <c r="N128" s="1" t="n"/>
      <c r="O128" s="1">
        <f>IF(sum!A121="AT",sum!F121,"*")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2030</v>
      </c>
      <c r="U128" s="1">
        <f>IF(sum!A121="BC",sum!B121,"*")</f>
        <v/>
      </c>
      <c r="V128" s="1" t="n"/>
      <c r="W128" s="1">
        <f>IF(sum!A121="BC",sum!F121,"*")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2030</v>
      </c>
      <c r="AC128" s="1">
        <f>IF(sum!A121="MA",sum!B121,"*")</f>
        <v/>
      </c>
      <c r="AD128" s="1" t="n"/>
      <c r="AE128" s="1">
        <f>IF(sum!A121="MA",sum!F121,"*")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2030</v>
      </c>
      <c r="AK128" s="1">
        <f>IF(sum!A121="ON",sum!B121,"*")</f>
        <v/>
      </c>
      <c r="AL128" s="1" t="n"/>
      <c r="AM128" s="1">
        <f>IF(sum!A121="ON",sum!F121,"*")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2030</v>
      </c>
      <c r="AS128" s="1">
        <f>IF(sum!A121="QU",sum!B121,"*")</f>
        <v/>
      </c>
      <c r="AT128" s="1" t="n"/>
      <c r="AU128" s="1">
        <f>IF(sum!A121="QU",sum!F121,"*")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2030</v>
      </c>
      <c r="BA128" s="1">
        <f>IF(sum!A121="SA",sum!B121,"*")</f>
        <v/>
      </c>
      <c r="BB128" s="1" t="n"/>
      <c r="BC128" s="1">
        <f>IF(sum!A121="SA",sum!F121,"*")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2030</v>
      </c>
      <c r="E129" s="1">
        <f>IF(sum!A122="AL",sum!B122,"*")</f>
        <v/>
      </c>
      <c r="F129" s="1" t="n"/>
      <c r="G129" s="1">
        <f>IF(sum!A122="AL",sum!F122,"*")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2030</v>
      </c>
      <c r="M129" s="1">
        <f>IF(sum!A122="AT",sum!B122,"*")</f>
        <v/>
      </c>
      <c r="N129" s="1" t="n"/>
      <c r="O129" s="1">
        <f>IF(sum!A122="AT",sum!F122,"*")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2030</v>
      </c>
      <c r="U129" s="1">
        <f>IF(sum!A122="BC",sum!B122,"*")</f>
        <v/>
      </c>
      <c r="V129" s="1" t="n"/>
      <c r="W129" s="1">
        <f>IF(sum!A122="BC",sum!F122,"*")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2030</v>
      </c>
      <c r="AC129" s="1">
        <f>IF(sum!A122="MA",sum!B122,"*")</f>
        <v/>
      </c>
      <c r="AD129" s="1" t="n"/>
      <c r="AE129" s="1">
        <f>IF(sum!A122="MA",sum!F122,"*")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2030</v>
      </c>
      <c r="AK129" s="1">
        <f>IF(sum!A122="ON",sum!B122,"*")</f>
        <v/>
      </c>
      <c r="AL129" s="1" t="n"/>
      <c r="AM129" s="1">
        <f>IF(sum!A122="ON",sum!F122,"*")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2030</v>
      </c>
      <c r="AS129" s="1">
        <f>IF(sum!A122="QU",sum!B122,"*")</f>
        <v/>
      </c>
      <c r="AT129" s="1" t="n"/>
      <c r="AU129" s="1">
        <f>IF(sum!A122="QU",sum!F122,"*")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2030</v>
      </c>
      <c r="BA129" s="1">
        <f>IF(sum!A122="SA",sum!B122,"*")</f>
        <v/>
      </c>
      <c r="BB129" s="1" t="n"/>
      <c r="BC129" s="1">
        <f>IF(sum!A122="SA",sum!F122,"*")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2030</v>
      </c>
      <c r="E130" s="1">
        <f>IF(sum!A123="AL",sum!B123,"*")</f>
        <v/>
      </c>
      <c r="F130" s="1" t="n"/>
      <c r="G130" s="1">
        <f>IF(sum!A123="AL",sum!F123,"*")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2030</v>
      </c>
      <c r="M130" s="1">
        <f>IF(sum!A123="AT",sum!B123,"*")</f>
        <v/>
      </c>
      <c r="N130" s="1" t="n"/>
      <c r="O130" s="1">
        <f>IF(sum!A123="AT",sum!F123,"*")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2030</v>
      </c>
      <c r="U130" s="1">
        <f>IF(sum!A123="BC",sum!B123,"*")</f>
        <v/>
      </c>
      <c r="V130" s="1" t="n"/>
      <c r="W130" s="1">
        <f>IF(sum!A123="BC",sum!F123,"*")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2030</v>
      </c>
      <c r="AC130" s="1">
        <f>IF(sum!A123="MA",sum!B123,"*")</f>
        <v/>
      </c>
      <c r="AD130" s="1" t="n"/>
      <c r="AE130" s="1">
        <f>IF(sum!A123="MA",sum!F123,"*")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2030</v>
      </c>
      <c r="AK130" s="1">
        <f>IF(sum!A123="ON",sum!B123,"*")</f>
        <v/>
      </c>
      <c r="AL130" s="1" t="n"/>
      <c r="AM130" s="1">
        <f>IF(sum!A123="ON",sum!F123,"*")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2030</v>
      </c>
      <c r="AS130" s="1">
        <f>IF(sum!A123="QU",sum!B123,"*")</f>
        <v/>
      </c>
      <c r="AT130" s="1" t="n"/>
      <c r="AU130" s="1">
        <f>IF(sum!A123="QU",sum!F123,"*")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2030</v>
      </c>
      <c r="BA130" s="1">
        <f>IF(sum!A123="SA",sum!B123,"*")</f>
        <v/>
      </c>
      <c r="BB130" s="1" t="n"/>
      <c r="BC130" s="1">
        <f>IF(sum!A123="SA",sum!F123,"*")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2030</v>
      </c>
      <c r="E131" s="1">
        <f>IF(sum!A124="AL",sum!B124,"*")</f>
        <v/>
      </c>
      <c r="F131" s="1" t="n"/>
      <c r="G131" s="1">
        <f>IF(sum!A124="AL",sum!F124,"*")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2030</v>
      </c>
      <c r="M131" s="1">
        <f>IF(sum!A124="AT",sum!B124,"*")</f>
        <v/>
      </c>
      <c r="N131" s="1" t="n"/>
      <c r="O131" s="1">
        <f>IF(sum!A124="AT",sum!F124,"*")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2030</v>
      </c>
      <c r="U131" s="1">
        <f>IF(sum!A124="BC",sum!B124,"*")</f>
        <v/>
      </c>
      <c r="V131" s="1" t="n"/>
      <c r="W131" s="1">
        <f>IF(sum!A124="BC",sum!F124,"*")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2030</v>
      </c>
      <c r="AC131" s="1">
        <f>IF(sum!A124="MA",sum!B124,"*")</f>
        <v/>
      </c>
      <c r="AD131" s="1" t="n"/>
      <c r="AE131" s="1">
        <f>IF(sum!A124="MA",sum!F124,"*")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2030</v>
      </c>
      <c r="AK131" s="1">
        <f>IF(sum!A124="ON",sum!B124,"*")</f>
        <v/>
      </c>
      <c r="AL131" s="1" t="n"/>
      <c r="AM131" s="1">
        <f>IF(sum!A124="ON",sum!F124,"*")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2030</v>
      </c>
      <c r="AS131" s="1">
        <f>IF(sum!A124="QU",sum!B124,"*")</f>
        <v/>
      </c>
      <c r="AT131" s="1" t="n"/>
      <c r="AU131" s="1">
        <f>IF(sum!A124="QU",sum!F124,"*")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2030</v>
      </c>
      <c r="BA131" s="1">
        <f>IF(sum!A124="SA",sum!B124,"*")</f>
        <v/>
      </c>
      <c r="BB131" s="1" t="n"/>
      <c r="BC131" s="1">
        <f>IF(sum!A124="SA",sum!F124,"*")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2030</v>
      </c>
      <c r="E132" s="1">
        <f>IF(sum!A125="AL",sum!B125,"*")</f>
        <v/>
      </c>
      <c r="F132" s="1" t="n"/>
      <c r="G132" s="1">
        <f>IF(sum!A125="AL",sum!F125,"*")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2030</v>
      </c>
      <c r="M132" s="1">
        <f>IF(sum!A125="AT",sum!B125,"*")</f>
        <v/>
      </c>
      <c r="N132" s="1" t="n"/>
      <c r="O132" s="1">
        <f>IF(sum!A125="AT",sum!F125,"*")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2030</v>
      </c>
      <c r="U132" s="1">
        <f>IF(sum!A125="BC",sum!B125,"*")</f>
        <v/>
      </c>
      <c r="V132" s="1" t="n"/>
      <c r="W132" s="1">
        <f>IF(sum!A125="BC",sum!F125,"*")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2030</v>
      </c>
      <c r="AC132" s="1">
        <f>IF(sum!A125="MA",sum!B125,"*")</f>
        <v/>
      </c>
      <c r="AD132" s="1" t="n"/>
      <c r="AE132" s="1">
        <f>IF(sum!A125="MA",sum!F125,"*")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2030</v>
      </c>
      <c r="AK132" s="1">
        <f>IF(sum!A125="ON",sum!B125,"*")</f>
        <v/>
      </c>
      <c r="AL132" s="1" t="n"/>
      <c r="AM132" s="1">
        <f>IF(sum!A125="ON",sum!F125,"*")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2030</v>
      </c>
      <c r="AS132" s="1">
        <f>IF(sum!A125="QU",sum!B125,"*")</f>
        <v/>
      </c>
      <c r="AT132" s="1" t="n"/>
      <c r="AU132" s="1">
        <f>IF(sum!A125="QU",sum!F125,"*")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2030</v>
      </c>
      <c r="BA132" s="1">
        <f>IF(sum!A125="SA",sum!B125,"*")</f>
        <v/>
      </c>
      <c r="BB132" s="1" t="n"/>
      <c r="BC132" s="1">
        <f>IF(sum!A125="SA",sum!F125,"*")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2030</v>
      </c>
      <c r="E133" s="1">
        <f>IF(sum!A126="AL",sum!B126,"*")</f>
        <v/>
      </c>
      <c r="F133" s="1" t="n"/>
      <c r="G133" s="1">
        <f>IF(sum!A126="AL",sum!F126,"*")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2030</v>
      </c>
      <c r="M133" s="1">
        <f>IF(sum!A126="AT",sum!B126,"*")</f>
        <v/>
      </c>
      <c r="N133" s="1" t="n"/>
      <c r="O133" s="1">
        <f>IF(sum!A126="AT",sum!F126,"*")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2030</v>
      </c>
      <c r="U133" s="1">
        <f>IF(sum!A126="BC",sum!B126,"*")</f>
        <v/>
      </c>
      <c r="V133" s="1" t="n"/>
      <c r="W133" s="1">
        <f>IF(sum!A126="BC",sum!F126,"*")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2030</v>
      </c>
      <c r="AC133" s="1">
        <f>IF(sum!A126="MA",sum!B126,"*")</f>
        <v/>
      </c>
      <c r="AD133" s="1" t="n"/>
      <c r="AE133" s="1">
        <f>IF(sum!A126="MA",sum!F126,"*")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2030</v>
      </c>
      <c r="AK133" s="1">
        <f>IF(sum!A126="ON",sum!B126,"*")</f>
        <v/>
      </c>
      <c r="AL133" s="1" t="n"/>
      <c r="AM133" s="1">
        <f>IF(sum!A126="ON",sum!F126,"*")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2030</v>
      </c>
      <c r="AS133" s="1">
        <f>IF(sum!A126="QU",sum!B126,"*")</f>
        <v/>
      </c>
      <c r="AT133" s="1" t="n"/>
      <c r="AU133" s="1">
        <f>IF(sum!A126="QU",sum!F126,"*")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2030</v>
      </c>
      <c r="BA133" s="1">
        <f>IF(sum!A126="SA",sum!B126,"*")</f>
        <v/>
      </c>
      <c r="BB133" s="1" t="n"/>
      <c r="BC133" s="1">
        <f>IF(sum!A126="SA",sum!F126,"*")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2030</v>
      </c>
      <c r="E134" s="1">
        <f>IF(sum!A127="AL",sum!B127,"*")</f>
        <v/>
      </c>
      <c r="F134" s="1" t="n"/>
      <c r="G134" s="1">
        <f>IF(sum!A127="AL",sum!F127,"*")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2030</v>
      </c>
      <c r="M134" s="1">
        <f>IF(sum!A127="AT",sum!B127,"*")</f>
        <v/>
      </c>
      <c r="N134" s="1" t="n"/>
      <c r="O134" s="1">
        <f>IF(sum!A127="AT",sum!F127,"*")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2030</v>
      </c>
      <c r="U134" s="1">
        <f>IF(sum!A127="BC",sum!B127,"*")</f>
        <v/>
      </c>
      <c r="V134" s="1" t="n"/>
      <c r="W134" s="1">
        <f>IF(sum!A127="BC",sum!F127,"*")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2030</v>
      </c>
      <c r="AC134" s="1">
        <f>IF(sum!A127="MA",sum!B127,"*")</f>
        <v/>
      </c>
      <c r="AD134" s="1" t="n"/>
      <c r="AE134" s="1">
        <f>IF(sum!A127="MA",sum!F127,"*")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2030</v>
      </c>
      <c r="AK134" s="1">
        <f>IF(sum!A127="ON",sum!B127,"*")</f>
        <v/>
      </c>
      <c r="AL134" s="1" t="n"/>
      <c r="AM134" s="1">
        <f>IF(sum!A127="ON",sum!F127,"*")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2030</v>
      </c>
      <c r="AS134" s="1">
        <f>IF(sum!A127="QU",sum!B127,"*")</f>
        <v/>
      </c>
      <c r="AT134" s="1" t="n"/>
      <c r="AU134" s="1">
        <f>IF(sum!A127="QU",sum!F127,"*")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2030</v>
      </c>
      <c r="BA134" s="1">
        <f>IF(sum!A127="SA",sum!B127,"*")</f>
        <v/>
      </c>
      <c r="BB134" s="1" t="n"/>
      <c r="BC134" s="1">
        <f>IF(sum!A127="SA",sum!F127,"*")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2030</v>
      </c>
      <c r="E135" s="1">
        <f>IF(sum!A128="AL",sum!B128,"*")</f>
        <v/>
      </c>
      <c r="F135" s="1" t="n"/>
      <c r="G135" s="1">
        <f>IF(sum!A128="AL",sum!F128,"*")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2030</v>
      </c>
      <c r="M135" s="1">
        <f>IF(sum!A128="AT",sum!B128,"*")</f>
        <v/>
      </c>
      <c r="N135" s="1" t="n"/>
      <c r="O135" s="1">
        <f>IF(sum!A128="AT",sum!F128,"*")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2030</v>
      </c>
      <c r="U135" s="1">
        <f>IF(sum!A128="BC",sum!B128,"*")</f>
        <v/>
      </c>
      <c r="V135" s="1" t="n"/>
      <c r="W135" s="1">
        <f>IF(sum!A128="BC",sum!F128,"*")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2030</v>
      </c>
      <c r="AC135" s="1">
        <f>IF(sum!A128="MA",sum!B128,"*")</f>
        <v/>
      </c>
      <c r="AD135" s="1" t="n"/>
      <c r="AE135" s="1">
        <f>IF(sum!A128="MA",sum!F128,"*")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2030</v>
      </c>
      <c r="AK135" s="1">
        <f>IF(sum!A128="ON",sum!B128,"*")</f>
        <v/>
      </c>
      <c r="AL135" s="1" t="n"/>
      <c r="AM135" s="1">
        <f>IF(sum!A128="ON",sum!F128,"*")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2030</v>
      </c>
      <c r="AS135" s="1">
        <f>IF(sum!A128="QU",sum!B128,"*")</f>
        <v/>
      </c>
      <c r="AT135" s="1" t="n"/>
      <c r="AU135" s="1">
        <f>IF(sum!A128="QU",sum!F128,"*")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2030</v>
      </c>
      <c r="BA135" s="1">
        <f>IF(sum!A128="SA",sum!B128,"*")</f>
        <v/>
      </c>
      <c r="BB135" s="1" t="n"/>
      <c r="BC135" s="1">
        <f>IF(sum!A128="SA",sum!F128,"*")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2030</v>
      </c>
      <c r="E136" s="1">
        <f>IF(sum!A129="AL",sum!B129,"*")</f>
        <v/>
      </c>
      <c r="F136" s="1" t="n"/>
      <c r="G136" s="1">
        <f>IF(sum!A129="AL",sum!F129,"*")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2030</v>
      </c>
      <c r="M136" s="1">
        <f>IF(sum!A129="AT",sum!B129,"*")</f>
        <v/>
      </c>
      <c r="N136" s="1" t="n"/>
      <c r="O136" s="1">
        <f>IF(sum!A129="AT",sum!F129,"*")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2030</v>
      </c>
      <c r="U136" s="1">
        <f>IF(sum!A129="BC",sum!B129,"*")</f>
        <v/>
      </c>
      <c r="V136" s="1" t="n"/>
      <c r="W136" s="1">
        <f>IF(sum!A129="BC",sum!F129,"*")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2030</v>
      </c>
      <c r="AC136" s="1">
        <f>IF(sum!A129="MA",sum!B129,"*")</f>
        <v/>
      </c>
      <c r="AD136" s="1" t="n"/>
      <c r="AE136" s="1">
        <f>IF(sum!A129="MA",sum!F129,"*")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2030</v>
      </c>
      <c r="AK136" s="1">
        <f>IF(sum!A129="ON",sum!B129,"*")</f>
        <v/>
      </c>
      <c r="AL136" s="1" t="n"/>
      <c r="AM136" s="1">
        <f>IF(sum!A129="ON",sum!F129,"*")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2030</v>
      </c>
      <c r="AS136" s="1">
        <f>IF(sum!A129="QU",sum!B129,"*")</f>
        <v/>
      </c>
      <c r="AT136" s="1" t="n"/>
      <c r="AU136" s="1">
        <f>IF(sum!A129="QU",sum!F129,"*")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2030</v>
      </c>
      <c r="BA136" s="1">
        <f>IF(sum!A129="SA",sum!B129,"*")</f>
        <v/>
      </c>
      <c r="BB136" s="1" t="n"/>
      <c r="BC136" s="1">
        <f>IF(sum!A129="SA",sum!F129,"*")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2030</v>
      </c>
      <c r="E137" s="1">
        <f>IF(sum!A130="AL",sum!B130,"*")</f>
        <v/>
      </c>
      <c r="F137" s="1" t="n"/>
      <c r="G137" s="1">
        <f>IF(sum!A130="AL",sum!F130,"*")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2030</v>
      </c>
      <c r="M137" s="1">
        <f>IF(sum!A130="AT",sum!B130,"*")</f>
        <v/>
      </c>
      <c r="N137" s="1" t="n"/>
      <c r="O137" s="1">
        <f>IF(sum!A130="AT",sum!F130,"*")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2030</v>
      </c>
      <c r="U137" s="1">
        <f>IF(sum!A130="BC",sum!B130,"*")</f>
        <v/>
      </c>
      <c r="V137" s="1" t="n"/>
      <c r="W137" s="1">
        <f>IF(sum!A130="BC",sum!F130,"*")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2030</v>
      </c>
      <c r="AC137" s="1">
        <f>IF(sum!A130="MA",sum!B130,"*")</f>
        <v/>
      </c>
      <c r="AD137" s="1" t="n"/>
      <c r="AE137" s="1">
        <f>IF(sum!A130="MA",sum!F130,"*")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2030</v>
      </c>
      <c r="AK137" s="1">
        <f>IF(sum!A130="ON",sum!B130,"*")</f>
        <v/>
      </c>
      <c r="AL137" s="1" t="n"/>
      <c r="AM137" s="1">
        <f>IF(sum!A130="ON",sum!F130,"*")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2030</v>
      </c>
      <c r="AS137" s="1">
        <f>IF(sum!A130="QU",sum!B130,"*")</f>
        <v/>
      </c>
      <c r="AT137" s="1" t="n"/>
      <c r="AU137" s="1">
        <f>IF(sum!A130="QU",sum!F130,"*")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2030</v>
      </c>
      <c r="BA137" s="1">
        <f>IF(sum!A130="SA",sum!B130,"*")</f>
        <v/>
      </c>
      <c r="BB137" s="1" t="n"/>
      <c r="BC137" s="1">
        <f>IF(sum!A130="SA",sum!F130,"*")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2030</v>
      </c>
      <c r="E138" s="1">
        <f>IF(sum!A131="AL",sum!B131,"*")</f>
        <v/>
      </c>
      <c r="F138" s="1" t="n"/>
      <c r="G138" s="1">
        <f>IF(sum!A131="AL",sum!F131,"*")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2030</v>
      </c>
      <c r="M138" s="1">
        <f>IF(sum!A131="AT",sum!B131,"*")</f>
        <v/>
      </c>
      <c r="N138" s="1" t="n"/>
      <c r="O138" s="1">
        <f>IF(sum!A131="AT",sum!F131,"*")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2030</v>
      </c>
      <c r="U138" s="1">
        <f>IF(sum!A131="BC",sum!B131,"*")</f>
        <v/>
      </c>
      <c r="V138" s="1" t="n"/>
      <c r="W138" s="1">
        <f>IF(sum!A131="BC",sum!F131,"*")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2030</v>
      </c>
      <c r="AC138" s="1">
        <f>IF(sum!A131="MA",sum!B131,"*")</f>
        <v/>
      </c>
      <c r="AD138" s="1" t="n"/>
      <c r="AE138" s="1">
        <f>IF(sum!A131="MA",sum!F131,"*")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2030</v>
      </c>
      <c r="AK138" s="1">
        <f>IF(sum!A131="ON",sum!B131,"*")</f>
        <v/>
      </c>
      <c r="AL138" s="1" t="n"/>
      <c r="AM138" s="1">
        <f>IF(sum!A131="ON",sum!F131,"*")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2030</v>
      </c>
      <c r="AS138" s="1">
        <f>IF(sum!A131="QU",sum!B131,"*")</f>
        <v/>
      </c>
      <c r="AT138" s="1" t="n"/>
      <c r="AU138" s="1">
        <f>IF(sum!A131="QU",sum!F131,"*")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2030</v>
      </c>
      <c r="BA138" s="1">
        <f>IF(sum!A131="SA",sum!B131,"*")</f>
        <v/>
      </c>
      <c r="BB138" s="1" t="n"/>
      <c r="BC138" s="1">
        <f>IF(sum!A131="SA",sum!F131,"*")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2030</v>
      </c>
      <c r="E139" s="1">
        <f>IF(sum!A132="AL",sum!B132,"*")</f>
        <v/>
      </c>
      <c r="F139" s="1" t="n"/>
      <c r="G139" s="1">
        <f>IF(sum!A132="AL",sum!F132,"*")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2030</v>
      </c>
      <c r="M139" s="1">
        <f>IF(sum!A132="AT",sum!B132,"*")</f>
        <v/>
      </c>
      <c r="N139" s="1" t="n"/>
      <c r="O139" s="1">
        <f>IF(sum!A132="AT",sum!F132,"*")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2030</v>
      </c>
      <c r="U139" s="1">
        <f>IF(sum!A132="BC",sum!B132,"*")</f>
        <v/>
      </c>
      <c r="V139" s="1" t="n"/>
      <c r="W139" s="1">
        <f>IF(sum!A132="BC",sum!F132,"*")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2030</v>
      </c>
      <c r="AC139" s="1">
        <f>IF(sum!A132="MA",sum!B132,"*")</f>
        <v/>
      </c>
      <c r="AD139" s="1" t="n"/>
      <c r="AE139" s="1">
        <f>IF(sum!A132="MA",sum!F132,"*")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2030</v>
      </c>
      <c r="AK139" s="1">
        <f>IF(sum!A132="ON",sum!B132,"*")</f>
        <v/>
      </c>
      <c r="AL139" s="1" t="n"/>
      <c r="AM139" s="1">
        <f>IF(sum!A132="ON",sum!F132,"*")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2030</v>
      </c>
      <c r="AS139" s="1">
        <f>IF(sum!A132="QU",sum!B132,"*")</f>
        <v/>
      </c>
      <c r="AT139" s="1" t="n"/>
      <c r="AU139" s="1">
        <f>IF(sum!A132="QU",sum!F132,"*")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2030</v>
      </c>
      <c r="BA139" s="1">
        <f>IF(sum!A132="SA",sum!B132,"*")</f>
        <v/>
      </c>
      <c r="BB139" s="1" t="n"/>
      <c r="BC139" s="1">
        <f>IF(sum!A132="SA",sum!F132,"*")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2030</v>
      </c>
      <c r="E140" s="1">
        <f>IF(sum!A133="AL",sum!B133,"*")</f>
        <v/>
      </c>
      <c r="F140" s="1" t="n"/>
      <c r="G140" s="1">
        <f>IF(sum!A133="AL",sum!F133,"*")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2030</v>
      </c>
      <c r="M140" s="1">
        <f>IF(sum!A133="AT",sum!B133,"*")</f>
        <v/>
      </c>
      <c r="N140" s="1" t="n"/>
      <c r="O140" s="1">
        <f>IF(sum!A133="AT",sum!F133,"*")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2030</v>
      </c>
      <c r="U140" s="1">
        <f>IF(sum!A133="BC",sum!B133,"*")</f>
        <v/>
      </c>
      <c r="V140" s="1" t="n"/>
      <c r="W140" s="1">
        <f>IF(sum!A133="BC",sum!F133,"*")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2030</v>
      </c>
      <c r="AC140" s="1">
        <f>IF(sum!A133="MA",sum!B133,"*")</f>
        <v/>
      </c>
      <c r="AD140" s="1" t="n"/>
      <c r="AE140" s="1">
        <f>IF(sum!A133="MA",sum!F133,"*")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2030</v>
      </c>
      <c r="AK140" s="1">
        <f>IF(sum!A133="ON",sum!B133,"*")</f>
        <v/>
      </c>
      <c r="AL140" s="1" t="n"/>
      <c r="AM140" s="1">
        <f>IF(sum!A133="ON",sum!F133,"*")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2030</v>
      </c>
      <c r="AS140" s="1">
        <f>IF(sum!A133="QU",sum!B133,"*")</f>
        <v/>
      </c>
      <c r="AT140" s="1" t="n"/>
      <c r="AU140" s="1">
        <f>IF(sum!A133="QU",sum!F133,"*")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2030</v>
      </c>
      <c r="BA140" s="1">
        <f>IF(sum!A133="SA",sum!B133,"*")</f>
        <v/>
      </c>
      <c r="BB140" s="1" t="n"/>
      <c r="BC140" s="1">
        <f>IF(sum!A133="SA",sum!F133,"*")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2030</v>
      </c>
      <c r="J141" s="4" t="inlineStr">
        <is>
          <t>NCAP_BND</t>
        </is>
      </c>
      <c r="K141" s="4" t="inlineStr">
        <is>
          <t>FX</t>
        </is>
      </c>
      <c r="L141" s="4" t="n">
        <v>2030</v>
      </c>
      <c r="M141" s="1">
        <f>IF(sum!A134="AT",sum!B134,"*")</f>
        <v/>
      </c>
      <c r="N141" s="1" t="n"/>
      <c r="O141" s="1">
        <f>IF(sum!A134="AT",sum!F134,"*")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2030</v>
      </c>
      <c r="U141" s="1">
        <f>IF(sum!A134="BC",sum!B134,"*")</f>
        <v/>
      </c>
      <c r="V141" s="1" t="n"/>
      <c r="W141" s="1">
        <f>IF(sum!A134="BC",sum!F134,"*")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2030</v>
      </c>
      <c r="AC141" s="1">
        <f>IF(sum!A134="MA",sum!B134,"*")</f>
        <v/>
      </c>
      <c r="AD141" s="1" t="n"/>
      <c r="AE141" s="1">
        <f>IF(sum!A134="MA",sum!F134,"*")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2030</v>
      </c>
      <c r="AK141" s="1">
        <f>IF(sum!A134="ON",sum!B134,"*")</f>
        <v/>
      </c>
      <c r="AL141" s="1" t="n"/>
      <c r="AM141" s="1">
        <f>IF(sum!A134="ON",sum!F134,"*")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2030</v>
      </c>
      <c r="AS141" s="1">
        <f>IF(sum!A134="QU",sum!B134,"*")</f>
        <v/>
      </c>
      <c r="AT141" s="1" t="n"/>
      <c r="AU141" s="1">
        <f>IF(sum!A134="QU",sum!F134,"*")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2030</v>
      </c>
      <c r="BA141" s="1">
        <f>IF(sum!A134="SA",sum!B134,"*")</f>
        <v/>
      </c>
      <c r="BB141" s="1" t="n"/>
      <c r="BC141" s="1">
        <f>IF(sum!A134="SA",sum!F134,"*")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2030</v>
      </c>
      <c r="J142" s="1" t="inlineStr">
        <is>
          <t>NCAP_BND</t>
        </is>
      </c>
      <c r="K142" s="1" t="inlineStr">
        <is>
          <t>FX</t>
        </is>
      </c>
      <c r="L142" s="1" t="n">
        <v>2030</v>
      </c>
      <c r="M142" s="1">
        <f>IF(sum!A135="AT",sum!B135,"*")</f>
        <v/>
      </c>
      <c r="N142" s="1" t="n"/>
      <c r="O142" s="1">
        <f>IF(sum!A135="AT",sum!F135,"*")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2030</v>
      </c>
      <c r="U142" s="1">
        <f>IF(sum!A135="BC",sum!B135,"*")</f>
        <v/>
      </c>
      <c r="V142" s="1" t="n"/>
      <c r="W142" s="1">
        <f>IF(sum!A135="BC",sum!F135,"*")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2030</v>
      </c>
      <c r="AC142" s="1">
        <f>IF(sum!A135="MA",sum!B135,"*")</f>
        <v/>
      </c>
      <c r="AD142" s="1" t="n"/>
      <c r="AE142" s="1">
        <f>IF(sum!A135="MA",sum!F135,"*")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2030</v>
      </c>
      <c r="AK142" s="1">
        <f>IF(sum!A135="ON",sum!B135,"*")</f>
        <v/>
      </c>
      <c r="AL142" s="1" t="n"/>
      <c r="AM142" s="1">
        <f>IF(sum!A135="ON",sum!F135,"*")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2030</v>
      </c>
      <c r="AS142" s="1">
        <f>IF(sum!A135="QU",sum!B135,"*")</f>
        <v/>
      </c>
      <c r="AT142" s="1" t="n"/>
      <c r="AU142" s="1">
        <f>IF(sum!A135="QU",sum!F135,"*")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2030</v>
      </c>
      <c r="BA142" s="1">
        <f>IF(sum!A135="SA",sum!B135,"*")</f>
        <v/>
      </c>
      <c r="BB142" s="1" t="n"/>
      <c r="BC142" s="1">
        <f>IF(sum!A135="SA",sum!F135,"*")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2030</v>
      </c>
      <c r="J143" s="1" t="inlineStr">
        <is>
          <t>NCAP_BND</t>
        </is>
      </c>
      <c r="K143" s="1" t="inlineStr">
        <is>
          <t>FX</t>
        </is>
      </c>
      <c r="L143" s="1" t="n">
        <v>2030</v>
      </c>
      <c r="M143" s="1">
        <f>IF(sum!A136="AT",sum!B136,"*")</f>
        <v/>
      </c>
      <c r="N143" s="1" t="n"/>
      <c r="O143" s="1">
        <f>IF(sum!A136="AT",sum!F136,"*")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2030</v>
      </c>
      <c r="U143" s="1">
        <f>IF(sum!A136="BC",sum!B136,"*")</f>
        <v/>
      </c>
      <c r="V143" s="1" t="n"/>
      <c r="W143" s="1">
        <f>IF(sum!A136="BC",sum!F136,"*")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2030</v>
      </c>
      <c r="AC143" s="1">
        <f>IF(sum!A136="MA",sum!B136,"*")</f>
        <v/>
      </c>
      <c r="AD143" s="1" t="n"/>
      <c r="AE143" s="1">
        <f>IF(sum!A136="MA",sum!F136,"*")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2030</v>
      </c>
      <c r="AK143" s="1">
        <f>IF(sum!A136="ON",sum!B136,"*")</f>
        <v/>
      </c>
      <c r="AL143" s="1" t="n"/>
      <c r="AM143" s="1">
        <f>IF(sum!A136="ON",sum!F136,"*")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2030</v>
      </c>
      <c r="AS143" s="1">
        <f>IF(sum!A136="QU",sum!B136,"*")</f>
        <v/>
      </c>
      <c r="AT143" s="1" t="n"/>
      <c r="AU143" s="1">
        <f>IF(sum!A136="QU",sum!F136,"*")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2030</v>
      </c>
      <c r="BA143" s="1">
        <f>IF(sum!A136="SA",sum!B136,"*")</f>
        <v/>
      </c>
      <c r="BB143" s="1" t="n"/>
      <c r="BC143" s="1">
        <f>IF(sum!A136="SA",sum!F136,"*")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2030</v>
      </c>
      <c r="J144" s="4" t="inlineStr">
        <is>
          <t>NCAP_BND</t>
        </is>
      </c>
      <c r="K144" s="4" t="inlineStr">
        <is>
          <t>FX</t>
        </is>
      </c>
      <c r="L144" s="4" t="n">
        <v>2030</v>
      </c>
      <c r="M144" s="1">
        <f>IF(sum!A137="AT",sum!B137,"*")</f>
        <v/>
      </c>
      <c r="N144" s="1" t="n"/>
      <c r="O144" s="1">
        <f>IF(sum!A137="AT",sum!F137,"*")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2030</v>
      </c>
      <c r="U144" s="1">
        <f>IF(sum!A137="BC",sum!B137,"*")</f>
        <v/>
      </c>
      <c r="V144" s="1" t="n"/>
      <c r="W144" s="1">
        <f>IF(sum!A137="BC",sum!F137,"*")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2030</v>
      </c>
      <c r="AC144" s="1">
        <f>IF(sum!A137="MA",sum!B137,"*")</f>
        <v/>
      </c>
      <c r="AD144" s="1" t="n"/>
      <c r="AE144" s="1">
        <f>IF(sum!A137="MA",sum!F137,"*")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2030</v>
      </c>
      <c r="AK144" s="1">
        <f>IF(sum!A137="ON",sum!B137,"*")</f>
        <v/>
      </c>
      <c r="AL144" s="1" t="n"/>
      <c r="AM144" s="1">
        <f>IF(sum!A137="ON",sum!F137,"*")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2030</v>
      </c>
      <c r="AS144" s="1">
        <f>IF(sum!A137="QU",sum!B137,"*")</f>
        <v/>
      </c>
      <c r="AT144" s="1" t="n"/>
      <c r="AU144" s="1">
        <f>IF(sum!A137="QU",sum!F137,"*")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2030</v>
      </c>
      <c r="BA144" s="1">
        <f>IF(sum!A137="SA",sum!B137,"*")</f>
        <v/>
      </c>
      <c r="BB144" s="1" t="n"/>
      <c r="BC144" s="1">
        <f>IF(sum!A137="SA",sum!F137,"*")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2030</v>
      </c>
      <c r="J145" s="1" t="inlineStr">
        <is>
          <t>NCAP_BND</t>
        </is>
      </c>
      <c r="K145" s="1" t="inlineStr">
        <is>
          <t>FX</t>
        </is>
      </c>
      <c r="L145" s="1" t="n">
        <v>2030</v>
      </c>
      <c r="M145" s="1">
        <f>IF(sum!A138="AT",sum!B138,"*")</f>
        <v/>
      </c>
      <c r="N145" s="1" t="n"/>
      <c r="O145" s="1">
        <f>IF(sum!A138="AT",sum!F138,"*")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2030</v>
      </c>
      <c r="U145" s="1">
        <f>IF(sum!A138="BC",sum!B138,"*")</f>
        <v/>
      </c>
      <c r="V145" s="1" t="n"/>
      <c r="W145" s="1">
        <f>IF(sum!A138="BC",sum!F138,"*")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2030</v>
      </c>
      <c r="AC145" s="1">
        <f>IF(sum!A138="MA",sum!B138,"*")</f>
        <v/>
      </c>
      <c r="AD145" s="1" t="n"/>
      <c r="AE145" s="1">
        <f>IF(sum!A138="MA",sum!F138,"*")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2030</v>
      </c>
      <c r="AK145" s="1">
        <f>IF(sum!A138="ON",sum!B138,"*")</f>
        <v/>
      </c>
      <c r="AL145" s="1" t="n"/>
      <c r="AM145" s="1">
        <f>IF(sum!A138="ON",sum!F138,"*")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2030</v>
      </c>
      <c r="AS145" s="1">
        <f>IF(sum!A138="QU",sum!B138,"*")</f>
        <v/>
      </c>
      <c r="AT145" s="1" t="n"/>
      <c r="AU145" s="1">
        <f>IF(sum!A138="QU",sum!F138,"*")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2030</v>
      </c>
      <c r="BA145" s="1">
        <f>IF(sum!A138="SA",sum!B138,"*")</f>
        <v/>
      </c>
      <c r="BB145" s="1" t="n"/>
      <c r="BC145" s="1">
        <f>IF(sum!A138="SA",sum!F138,"*")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2030</v>
      </c>
      <c r="J146" s="1" t="inlineStr">
        <is>
          <t>NCAP_BND</t>
        </is>
      </c>
      <c r="K146" s="1" t="inlineStr">
        <is>
          <t>FX</t>
        </is>
      </c>
      <c r="L146" s="1" t="n">
        <v>2030</v>
      </c>
      <c r="M146" s="1">
        <f>IF(sum!A139="AT",sum!B139,"*")</f>
        <v/>
      </c>
      <c r="N146" s="1" t="n"/>
      <c r="O146" s="1">
        <f>IF(sum!A139="AT",sum!F139,"*")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2030</v>
      </c>
      <c r="U146" s="1">
        <f>IF(sum!A139="BC",sum!B139,"*")</f>
        <v/>
      </c>
      <c r="V146" s="1" t="n"/>
      <c r="W146" s="1">
        <f>IF(sum!A139="BC",sum!F139,"*")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2030</v>
      </c>
      <c r="AC146" s="1">
        <f>IF(sum!A139="MA",sum!B139,"*")</f>
        <v/>
      </c>
      <c r="AD146" s="1" t="n"/>
      <c r="AE146" s="1">
        <f>IF(sum!A139="MA",sum!F139,"*")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2030</v>
      </c>
      <c r="AK146" s="1">
        <f>IF(sum!A139="ON",sum!B139,"*")</f>
        <v/>
      </c>
      <c r="AL146" s="1" t="n"/>
      <c r="AM146" s="1">
        <f>IF(sum!A139="ON",sum!F139,"*")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2030</v>
      </c>
      <c r="AS146" s="1">
        <f>IF(sum!A139="QU",sum!B139,"*")</f>
        <v/>
      </c>
      <c r="AT146" s="1" t="n"/>
      <c r="AU146" s="1">
        <f>IF(sum!A139="QU",sum!F139,"*")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2030</v>
      </c>
      <c r="BA146" s="1">
        <f>IF(sum!A139="SA",sum!B139,"*")</f>
        <v/>
      </c>
      <c r="BB146" s="1" t="n"/>
      <c r="BC146" s="1">
        <f>IF(sum!A139="SA",sum!F139,"*")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2030</v>
      </c>
      <c r="J147" s="4" t="inlineStr">
        <is>
          <t>NCAP_BND</t>
        </is>
      </c>
      <c r="K147" s="4" t="inlineStr">
        <is>
          <t>FX</t>
        </is>
      </c>
      <c r="L147" s="4" t="n">
        <v>2030</v>
      </c>
      <c r="M147" s="1">
        <f>IF(sum!A140="AT",sum!B140,"*")</f>
        <v/>
      </c>
      <c r="N147" s="1" t="n"/>
      <c r="O147" s="1">
        <f>IF(sum!A140="AT",sum!F140,"*")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2030</v>
      </c>
      <c r="U147" s="1">
        <f>IF(sum!A140="BC",sum!B140,"*")</f>
        <v/>
      </c>
      <c r="V147" s="1" t="n"/>
      <c r="W147" s="1">
        <f>IF(sum!A140="BC",sum!F140,"*")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2030</v>
      </c>
      <c r="AC147" s="1">
        <f>IF(sum!A140="MA",sum!B140,"*")</f>
        <v/>
      </c>
      <c r="AD147" s="1" t="n"/>
      <c r="AE147" s="1">
        <f>IF(sum!A140="MA",sum!F140,"*")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2030</v>
      </c>
      <c r="AK147" s="1">
        <f>IF(sum!A140="ON",sum!B140,"*")</f>
        <v/>
      </c>
      <c r="AL147" s="1" t="n"/>
      <c r="AM147" s="1">
        <f>IF(sum!A140="ON",sum!F140,"*")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2030</v>
      </c>
      <c r="AS147" s="1">
        <f>IF(sum!A140="QU",sum!B140,"*")</f>
        <v/>
      </c>
      <c r="AT147" s="1" t="n"/>
      <c r="AU147" s="1">
        <f>IF(sum!A140="QU",sum!F140,"*")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2030</v>
      </c>
      <c r="BA147" s="1">
        <f>IF(sum!A140="SA",sum!B140,"*")</f>
        <v/>
      </c>
      <c r="BB147" s="1" t="n"/>
      <c r="BC147" s="1">
        <f>IF(sum!A140="SA",sum!F140,"*")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2030</v>
      </c>
      <c r="J148" s="1" t="inlineStr">
        <is>
          <t>NCAP_BND</t>
        </is>
      </c>
      <c r="K148" s="1" t="inlineStr">
        <is>
          <t>FX</t>
        </is>
      </c>
      <c r="L148" s="1" t="n">
        <v>2030</v>
      </c>
      <c r="M148" s="1">
        <f>IF(sum!A141="AT",sum!B141,"*")</f>
        <v/>
      </c>
      <c r="N148" s="1" t="n"/>
      <c r="O148" s="1">
        <f>IF(sum!A141="AT",sum!F141,"*")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2030</v>
      </c>
      <c r="U148" s="1">
        <f>IF(sum!A141="BC",sum!B141,"*")</f>
        <v/>
      </c>
      <c r="V148" s="1" t="n"/>
      <c r="W148" s="1">
        <f>IF(sum!A141="BC",sum!F141,"*")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2030</v>
      </c>
      <c r="AC148" s="1">
        <f>IF(sum!A141="MA",sum!B141,"*")</f>
        <v/>
      </c>
      <c r="AD148" s="1" t="n"/>
      <c r="AE148" s="1">
        <f>IF(sum!A141="MA",sum!F141,"*")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2030</v>
      </c>
      <c r="AK148" s="1">
        <f>IF(sum!A141="ON",sum!B141,"*")</f>
        <v/>
      </c>
      <c r="AL148" s="1" t="n"/>
      <c r="AM148" s="1">
        <f>IF(sum!A141="ON",sum!F141,"*")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2030</v>
      </c>
      <c r="AS148" s="1">
        <f>IF(sum!A141="QU",sum!B141,"*")</f>
        <v/>
      </c>
      <c r="AT148" s="1" t="n"/>
      <c r="AU148" s="1">
        <f>IF(sum!A141="QU",sum!F141,"*")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2030</v>
      </c>
      <c r="BA148" s="1">
        <f>IF(sum!A141="SA",sum!B141,"*")</f>
        <v/>
      </c>
      <c r="BB148" s="1" t="n"/>
      <c r="BC148" s="1">
        <f>IF(sum!A141="SA",sum!F141,"*")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2030</v>
      </c>
      <c r="J149" s="1" t="inlineStr">
        <is>
          <t>NCAP_BND</t>
        </is>
      </c>
      <c r="K149" s="1" t="inlineStr">
        <is>
          <t>FX</t>
        </is>
      </c>
      <c r="L149" s="1" t="n">
        <v>2030</v>
      </c>
      <c r="M149" s="1">
        <f>IF(sum!A142="AT",sum!B142,"*")</f>
        <v/>
      </c>
      <c r="N149" s="1" t="n"/>
      <c r="O149" s="1">
        <f>IF(sum!A142="AT",sum!F142,"*")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2030</v>
      </c>
      <c r="U149" s="1">
        <f>IF(sum!A142="BC",sum!B142,"*")</f>
        <v/>
      </c>
      <c r="V149" s="1" t="n"/>
      <c r="W149" s="1">
        <f>IF(sum!A142="BC",sum!F142,"*")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2030</v>
      </c>
      <c r="AC149" s="1">
        <f>IF(sum!A142="MA",sum!B142,"*")</f>
        <v/>
      </c>
      <c r="AD149" s="1" t="n"/>
      <c r="AE149" s="1">
        <f>IF(sum!A142="MA",sum!F142,"*")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2030</v>
      </c>
      <c r="AK149" s="1">
        <f>IF(sum!A142="ON",sum!B142,"*")</f>
        <v/>
      </c>
      <c r="AL149" s="1" t="n"/>
      <c r="AM149" s="1">
        <f>IF(sum!A142="ON",sum!F142,"*")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2030</v>
      </c>
      <c r="AS149" s="1">
        <f>IF(sum!A142="QU",sum!B142,"*")</f>
        <v/>
      </c>
      <c r="AT149" s="1" t="n"/>
      <c r="AU149" s="1">
        <f>IF(sum!A142="QU",sum!F142,"*")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2030</v>
      </c>
      <c r="BA149" s="1">
        <f>IF(sum!A142="SA",sum!B142,"*")</f>
        <v/>
      </c>
      <c r="BB149" s="1" t="n"/>
      <c r="BC149" s="1">
        <f>IF(sum!A142="SA",sum!F142,"*")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2030</v>
      </c>
      <c r="J150" s="4" t="inlineStr">
        <is>
          <t>NCAP_BND</t>
        </is>
      </c>
      <c r="K150" s="4" t="inlineStr">
        <is>
          <t>FX</t>
        </is>
      </c>
      <c r="L150" s="4" t="n">
        <v>2030</v>
      </c>
      <c r="M150" s="1">
        <f>IF(sum!A143="AT",sum!B143,"*")</f>
        <v/>
      </c>
      <c r="N150" s="1" t="n"/>
      <c r="O150" s="1">
        <f>IF(sum!A143="AT",sum!F143,"*")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2030</v>
      </c>
      <c r="U150" s="1">
        <f>IF(sum!A143="BC",sum!B143,"*")</f>
        <v/>
      </c>
      <c r="V150" s="1" t="n"/>
      <c r="W150" s="1">
        <f>IF(sum!A143="BC",sum!F143,"*")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2030</v>
      </c>
      <c r="AC150" s="1">
        <f>IF(sum!A143="MA",sum!B143,"*")</f>
        <v/>
      </c>
      <c r="AD150" s="1" t="n"/>
      <c r="AE150" s="1">
        <f>IF(sum!A143="MA",sum!F143,"*")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2030</v>
      </c>
      <c r="AK150" s="1">
        <f>IF(sum!A143="ON",sum!B143,"*")</f>
        <v/>
      </c>
      <c r="AL150" s="1" t="n"/>
      <c r="AM150" s="1">
        <f>IF(sum!A143="ON",sum!F143,"*")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2030</v>
      </c>
      <c r="AS150" s="1">
        <f>IF(sum!A143="QU",sum!B143,"*")</f>
        <v/>
      </c>
      <c r="AT150" s="1" t="n"/>
      <c r="AU150" s="1">
        <f>IF(sum!A143="QU",sum!F143,"*")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2030</v>
      </c>
      <c r="BA150" s="1">
        <f>IF(sum!A143="SA",sum!B143,"*")</f>
        <v/>
      </c>
      <c r="BB150" s="1" t="n"/>
      <c r="BC150" s="1">
        <f>IF(sum!A143="SA",sum!F143,"*")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2030</v>
      </c>
      <c r="J151" s="1" t="inlineStr">
        <is>
          <t>NCAP_BND</t>
        </is>
      </c>
      <c r="K151" s="1" t="inlineStr">
        <is>
          <t>FX</t>
        </is>
      </c>
      <c r="L151" s="1" t="n">
        <v>2030</v>
      </c>
      <c r="M151" s="1">
        <f>IF(sum!A144="AT",sum!B144,"*")</f>
        <v/>
      </c>
      <c r="N151" s="1" t="n"/>
      <c r="O151" s="1">
        <f>IF(sum!A144="AT",sum!F144,"*")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2030</v>
      </c>
      <c r="U151" s="1">
        <f>IF(sum!A144="BC",sum!B144,"*")</f>
        <v/>
      </c>
      <c r="V151" s="1" t="n"/>
      <c r="W151" s="1">
        <f>IF(sum!A144="BC",sum!F144,"*")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2030</v>
      </c>
      <c r="AC151" s="1">
        <f>IF(sum!A144="MA",sum!B144,"*")</f>
        <v/>
      </c>
      <c r="AD151" s="1" t="n"/>
      <c r="AE151" s="1">
        <f>IF(sum!A144="MA",sum!F144,"*")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2030</v>
      </c>
      <c r="AK151" s="1">
        <f>IF(sum!A144="ON",sum!B144,"*")</f>
        <v/>
      </c>
      <c r="AL151" s="1" t="n"/>
      <c r="AM151" s="1">
        <f>IF(sum!A144="ON",sum!F144,"*")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2030</v>
      </c>
      <c r="AS151" s="1">
        <f>IF(sum!A144="QU",sum!B144,"*")</f>
        <v/>
      </c>
      <c r="AT151" s="1" t="n"/>
      <c r="AU151" s="1">
        <f>IF(sum!A144="QU",sum!F144,"*")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2030</v>
      </c>
      <c r="BA151" s="1">
        <f>IF(sum!A144="SA",sum!B144,"*")</f>
        <v/>
      </c>
      <c r="BB151" s="1" t="n"/>
      <c r="BC151" s="1">
        <f>IF(sum!A144="SA",sum!F144,"*")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2030</v>
      </c>
      <c r="J152" s="1" t="inlineStr">
        <is>
          <t>NCAP_BND</t>
        </is>
      </c>
      <c r="K152" s="1" t="inlineStr">
        <is>
          <t>FX</t>
        </is>
      </c>
      <c r="L152" s="1" t="n">
        <v>2030</v>
      </c>
      <c r="M152" s="1">
        <f>IF(sum!A145="AT",sum!B145,"*")</f>
        <v/>
      </c>
      <c r="N152" s="1" t="n"/>
      <c r="O152" s="1">
        <f>IF(sum!A145="AT",sum!F145,"*")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2030</v>
      </c>
      <c r="U152" s="1">
        <f>IF(sum!A145="BC",sum!B145,"*")</f>
        <v/>
      </c>
      <c r="V152" s="1" t="n"/>
      <c r="W152" s="1">
        <f>IF(sum!A145="BC",sum!F145,"*")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2030</v>
      </c>
      <c r="AC152" s="1">
        <f>IF(sum!A145="MA",sum!B145,"*")</f>
        <v/>
      </c>
      <c r="AD152" s="1" t="n"/>
      <c r="AE152" s="1">
        <f>IF(sum!A145="MA",sum!F145,"*")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2030</v>
      </c>
      <c r="AK152" s="1">
        <f>IF(sum!A145="ON",sum!B145,"*")</f>
        <v/>
      </c>
      <c r="AL152" s="1" t="n"/>
      <c r="AM152" s="1">
        <f>IF(sum!A145="ON",sum!F145,"*")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2030</v>
      </c>
      <c r="AS152" s="1">
        <f>IF(sum!A145="QU",sum!B145,"*")</f>
        <v/>
      </c>
      <c r="AT152" s="1" t="n"/>
      <c r="AU152" s="1">
        <f>IF(sum!A145="QU",sum!F145,"*")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2030</v>
      </c>
      <c r="BA152" s="1">
        <f>IF(sum!A145="SA",sum!B145,"*")</f>
        <v/>
      </c>
      <c r="BB152" s="1" t="n"/>
      <c r="BC152" s="1">
        <f>IF(sum!A145="SA",sum!F145,"*")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2030</v>
      </c>
      <c r="J153" s="4" t="inlineStr">
        <is>
          <t>NCAP_BND</t>
        </is>
      </c>
      <c r="K153" s="4" t="inlineStr">
        <is>
          <t>FX</t>
        </is>
      </c>
      <c r="L153" s="4" t="n">
        <v>2030</v>
      </c>
      <c r="M153" s="1">
        <f>IF(sum!A146="AT",sum!B146,"*")</f>
        <v/>
      </c>
      <c r="N153" s="1" t="n"/>
      <c r="O153" s="1">
        <f>IF(sum!A146="AT",sum!F146,"*")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2030</v>
      </c>
      <c r="U153" s="1">
        <f>IF(sum!A146="BC",sum!B146,"*")</f>
        <v/>
      </c>
      <c r="V153" s="1" t="n"/>
      <c r="W153" s="1">
        <f>IF(sum!A146="BC",sum!F146,"*")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2030</v>
      </c>
      <c r="AC153" s="1">
        <f>IF(sum!A146="MA",sum!B146,"*")</f>
        <v/>
      </c>
      <c r="AD153" s="1" t="n"/>
      <c r="AE153" s="1">
        <f>IF(sum!A146="MA",sum!F146,"*")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2030</v>
      </c>
      <c r="AK153" s="1">
        <f>IF(sum!A146="ON",sum!B146,"*")</f>
        <v/>
      </c>
      <c r="AL153" s="1" t="n"/>
      <c r="AM153" s="1">
        <f>IF(sum!A146="ON",sum!F146,"*")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2030</v>
      </c>
      <c r="AS153" s="1">
        <f>IF(sum!A146="QU",sum!B146,"*")</f>
        <v/>
      </c>
      <c r="AT153" s="1" t="n"/>
      <c r="AU153" s="1">
        <f>IF(sum!A146="QU",sum!F146,"*")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2030</v>
      </c>
      <c r="BA153" s="1">
        <f>IF(sum!A146="SA",sum!B146,"*")</f>
        <v/>
      </c>
      <c r="BB153" s="1" t="n"/>
      <c r="BC153" s="1">
        <f>IF(sum!A146="SA",sum!F146,"*")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2030</v>
      </c>
      <c r="J154" s="1" t="inlineStr">
        <is>
          <t>NCAP_BND</t>
        </is>
      </c>
      <c r="K154" s="1" t="inlineStr">
        <is>
          <t>FX</t>
        </is>
      </c>
      <c r="L154" s="1" t="n">
        <v>2030</v>
      </c>
      <c r="M154" s="1">
        <f>IF(sum!A147="AT",sum!B147,"*")</f>
        <v/>
      </c>
      <c r="N154" s="1" t="n"/>
      <c r="O154" s="1">
        <f>IF(sum!A147="AT",sum!F147,"*")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2030</v>
      </c>
      <c r="U154" s="1">
        <f>IF(sum!A147="BC",sum!B147,"*")</f>
        <v/>
      </c>
      <c r="V154" s="1" t="n"/>
      <c r="W154" s="1">
        <f>IF(sum!A147="BC",sum!F147,"*")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2030</v>
      </c>
      <c r="AC154" s="1">
        <f>IF(sum!A147="MA",sum!B147,"*")</f>
        <v/>
      </c>
      <c r="AD154" s="1" t="n"/>
      <c r="AE154" s="1">
        <f>IF(sum!A147="MA",sum!F147,"*")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2030</v>
      </c>
      <c r="AK154" s="1">
        <f>IF(sum!A147="ON",sum!B147,"*")</f>
        <v/>
      </c>
      <c r="AL154" s="1" t="n"/>
      <c r="AM154" s="1">
        <f>IF(sum!A147="ON",sum!F147,"*")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2030</v>
      </c>
      <c r="AS154" s="1">
        <f>IF(sum!A147="QU",sum!B147,"*")</f>
        <v/>
      </c>
      <c r="AT154" s="1" t="n"/>
      <c r="AU154" s="1">
        <f>IF(sum!A147="QU",sum!F147,"*")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2030</v>
      </c>
      <c r="BA154" s="1">
        <f>IF(sum!A147="SA",sum!B147,"*")</f>
        <v/>
      </c>
      <c r="BB154" s="1" t="n"/>
      <c r="BC154" s="1">
        <f>IF(sum!A147="SA",sum!F147,"*")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2030</v>
      </c>
      <c r="J155" s="1" t="inlineStr">
        <is>
          <t>NCAP_BND</t>
        </is>
      </c>
      <c r="K155" s="1" t="inlineStr">
        <is>
          <t>FX</t>
        </is>
      </c>
      <c r="L155" s="1" t="n">
        <v>2030</v>
      </c>
      <c r="M155" s="1">
        <f>IF(sum!A148="AT",sum!B148,"*")</f>
        <v/>
      </c>
      <c r="N155" s="1" t="n"/>
      <c r="O155" s="1">
        <f>IF(sum!A148="AT",sum!F148,"*")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2030</v>
      </c>
      <c r="U155" s="1">
        <f>IF(sum!A148="BC",sum!B148,"*")</f>
        <v/>
      </c>
      <c r="V155" s="1" t="n"/>
      <c r="W155" s="1">
        <f>IF(sum!A148="BC",sum!F148,"*")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2030</v>
      </c>
      <c r="AC155" s="1">
        <f>IF(sum!A148="MA",sum!B148,"*")</f>
        <v/>
      </c>
      <c r="AD155" s="1" t="n"/>
      <c r="AE155" s="1">
        <f>IF(sum!A148="MA",sum!F148,"*")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2030</v>
      </c>
      <c r="AK155" s="1">
        <f>IF(sum!A148="ON",sum!B148,"*")</f>
        <v/>
      </c>
      <c r="AL155" s="1" t="n"/>
      <c r="AM155" s="1">
        <f>IF(sum!A148="ON",sum!F148,"*")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2030</v>
      </c>
      <c r="AS155" s="1">
        <f>IF(sum!A148="QU",sum!B148,"*")</f>
        <v/>
      </c>
      <c r="AT155" s="1" t="n"/>
      <c r="AU155" s="1">
        <f>IF(sum!A148="QU",sum!F148,"*")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2030</v>
      </c>
      <c r="BA155" s="1">
        <f>IF(sum!A148="SA",sum!B148,"*")</f>
        <v/>
      </c>
      <c r="BB155" s="1" t="n"/>
      <c r="BC155" s="1">
        <f>IF(sum!A148="SA",sum!F148,"*")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2030</v>
      </c>
      <c r="J156" s="4" t="inlineStr">
        <is>
          <t>NCAP_BND</t>
        </is>
      </c>
      <c r="K156" s="4" t="inlineStr">
        <is>
          <t>FX</t>
        </is>
      </c>
      <c r="L156" s="4" t="n">
        <v>2030</v>
      </c>
      <c r="M156" s="1">
        <f>IF(sum!A149="AT",sum!B149,"*")</f>
        <v/>
      </c>
      <c r="N156" s="1" t="n"/>
      <c r="O156" s="1">
        <f>IF(sum!A149="AT",sum!F149,"*")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2030</v>
      </c>
      <c r="U156" s="1">
        <f>IF(sum!A149="BC",sum!B149,"*")</f>
        <v/>
      </c>
      <c r="V156" s="1" t="n"/>
      <c r="W156" s="1">
        <f>IF(sum!A149="BC",sum!F149,"*")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2030</v>
      </c>
      <c r="AC156" s="1">
        <f>IF(sum!A149="MA",sum!B149,"*")</f>
        <v/>
      </c>
      <c r="AD156" s="1" t="n"/>
      <c r="AE156" s="1">
        <f>IF(sum!A149="MA",sum!F149,"*")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2030</v>
      </c>
      <c r="AK156" s="1">
        <f>IF(sum!A149="ON",sum!B149,"*")</f>
        <v/>
      </c>
      <c r="AL156" s="1" t="n"/>
      <c r="AM156" s="1">
        <f>IF(sum!A149="ON",sum!F149,"*")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2030</v>
      </c>
      <c r="AS156" s="1">
        <f>IF(sum!A149="QU",sum!B149,"*")</f>
        <v/>
      </c>
      <c r="AT156" s="1" t="n"/>
      <c r="AU156" s="1">
        <f>IF(sum!A149="QU",sum!F149,"*")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2030</v>
      </c>
      <c r="BA156" s="1">
        <f>IF(sum!A149="SA",sum!B149,"*")</f>
        <v/>
      </c>
      <c r="BB156" s="1" t="n"/>
      <c r="BC156" s="1">
        <f>IF(sum!A149="SA",sum!F149,"*")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2030</v>
      </c>
      <c r="J157" s="1" t="inlineStr">
        <is>
          <t>NCAP_BND</t>
        </is>
      </c>
      <c r="K157" s="1" t="inlineStr">
        <is>
          <t>FX</t>
        </is>
      </c>
      <c r="L157" s="1" t="n">
        <v>2030</v>
      </c>
      <c r="M157" s="1">
        <f>IF(sum!A150="AT",sum!B150,"*")</f>
        <v/>
      </c>
      <c r="N157" s="1" t="n"/>
      <c r="O157" s="1">
        <f>IF(sum!A150="AT",sum!F150,"*")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2030</v>
      </c>
      <c r="U157" s="1">
        <f>IF(sum!A150="BC",sum!B150,"*")</f>
        <v/>
      </c>
      <c r="V157" s="1" t="n"/>
      <c r="W157" s="1">
        <f>IF(sum!A150="BC",sum!F150,"*")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2030</v>
      </c>
      <c r="AC157" s="1">
        <f>IF(sum!A150="MA",sum!B150,"*")</f>
        <v/>
      </c>
      <c r="AD157" s="1" t="n"/>
      <c r="AE157" s="1">
        <f>IF(sum!A150="MA",sum!F150,"*")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2030</v>
      </c>
      <c r="AK157" s="1">
        <f>IF(sum!A150="ON",sum!B150,"*")</f>
        <v/>
      </c>
      <c r="AL157" s="1" t="n"/>
      <c r="AM157" s="1">
        <f>IF(sum!A150="ON",sum!F150,"*")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2030</v>
      </c>
      <c r="AS157" s="1">
        <f>IF(sum!A150="QU",sum!B150,"*")</f>
        <v/>
      </c>
      <c r="AT157" s="1" t="n"/>
      <c r="AU157" s="1">
        <f>IF(sum!A150="QU",sum!F150,"*")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2030</v>
      </c>
      <c r="BA157" s="1">
        <f>IF(sum!A150="SA",sum!B150,"*")</f>
        <v/>
      </c>
      <c r="BB157" s="1" t="n"/>
      <c r="BC157" s="1">
        <f>IF(sum!A150="SA",sum!F150,"*")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2030</v>
      </c>
      <c r="J158" s="1" t="inlineStr">
        <is>
          <t>NCAP_BND</t>
        </is>
      </c>
      <c r="K158" s="1" t="inlineStr">
        <is>
          <t>FX</t>
        </is>
      </c>
      <c r="L158" s="1" t="n">
        <v>2030</v>
      </c>
      <c r="M158" s="1">
        <f>IF(sum!A151="AT",sum!B151,"*")</f>
        <v/>
      </c>
      <c r="N158" s="1" t="n"/>
      <c r="O158" s="1">
        <f>IF(sum!A151="AT",sum!F151,"*")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2030</v>
      </c>
      <c r="U158" s="1">
        <f>IF(sum!A151="BC",sum!B151,"*")</f>
        <v/>
      </c>
      <c r="V158" s="1" t="n"/>
      <c r="W158" s="1">
        <f>IF(sum!A151="BC",sum!F151,"*")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2030</v>
      </c>
      <c r="AC158" s="1">
        <f>IF(sum!A151="MA",sum!B151,"*")</f>
        <v/>
      </c>
      <c r="AD158" s="1" t="n"/>
      <c r="AE158" s="1">
        <f>IF(sum!A151="MA",sum!F151,"*")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2030</v>
      </c>
      <c r="AK158" s="1">
        <f>IF(sum!A151="ON",sum!B151,"*")</f>
        <v/>
      </c>
      <c r="AL158" s="1" t="n"/>
      <c r="AM158" s="1">
        <f>IF(sum!A151="ON",sum!F151,"*")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2030</v>
      </c>
      <c r="AS158" s="1">
        <f>IF(sum!A151="QU",sum!B151,"*")</f>
        <v/>
      </c>
      <c r="AT158" s="1" t="n"/>
      <c r="AU158" s="1">
        <f>IF(sum!A151="QU",sum!F151,"*")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2030</v>
      </c>
      <c r="BA158" s="1">
        <f>IF(sum!A151="SA",sum!B151,"*")</f>
        <v/>
      </c>
      <c r="BB158" s="1" t="n"/>
      <c r="BC158" s="1">
        <f>IF(sum!A151="SA",sum!F151,"*")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2030</v>
      </c>
      <c r="J159" s="4" t="inlineStr">
        <is>
          <t>NCAP_BND</t>
        </is>
      </c>
      <c r="K159" s="4" t="inlineStr">
        <is>
          <t>FX</t>
        </is>
      </c>
      <c r="L159" s="4" t="n">
        <v>2030</v>
      </c>
      <c r="M159" s="1">
        <f>IF(sum!A152="AT",sum!B152,"*")</f>
        <v/>
      </c>
      <c r="N159" s="1" t="n"/>
      <c r="O159" s="1">
        <f>IF(sum!A152="AT",sum!F152,"*")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2030</v>
      </c>
      <c r="U159" s="1">
        <f>IF(sum!A152="BC",sum!B152,"*")</f>
        <v/>
      </c>
      <c r="V159" s="1" t="n"/>
      <c r="W159" s="1">
        <f>IF(sum!A152="BC",sum!F152,"*")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2030</v>
      </c>
      <c r="AC159" s="1">
        <f>IF(sum!A152="MA",sum!B152,"*")</f>
        <v/>
      </c>
      <c r="AD159" s="1" t="n"/>
      <c r="AE159" s="1">
        <f>IF(sum!A152="MA",sum!F152,"*")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2030</v>
      </c>
      <c r="AK159" s="1">
        <f>IF(sum!A152="ON",sum!B152,"*")</f>
        <v/>
      </c>
      <c r="AL159" s="1" t="n"/>
      <c r="AM159" s="1">
        <f>IF(sum!A152="ON",sum!F152,"*")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2030</v>
      </c>
      <c r="AS159" s="1">
        <f>IF(sum!A152="QU",sum!B152,"*")</f>
        <v/>
      </c>
      <c r="AT159" s="1" t="n"/>
      <c r="AU159" s="1">
        <f>IF(sum!A152="QU",sum!F152,"*")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2030</v>
      </c>
      <c r="BA159" s="1">
        <f>IF(sum!A152="SA",sum!B152,"*")</f>
        <v/>
      </c>
      <c r="BB159" s="1" t="n"/>
      <c r="BC159" s="1">
        <f>IF(sum!A152="SA",sum!F152,"*")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2030</v>
      </c>
      <c r="J160" s="1" t="inlineStr">
        <is>
          <t>NCAP_BND</t>
        </is>
      </c>
      <c r="K160" s="1" t="inlineStr">
        <is>
          <t>FX</t>
        </is>
      </c>
      <c r="L160" s="1" t="n">
        <v>2030</v>
      </c>
      <c r="M160" s="1">
        <f>IF(sum!A153="AT",sum!B153,"*")</f>
        <v/>
      </c>
      <c r="N160" s="1" t="n"/>
      <c r="O160" s="1">
        <f>IF(sum!A153="AT",sum!F153,"*")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2030</v>
      </c>
      <c r="U160" s="1">
        <f>IF(sum!A153="BC",sum!B153,"*")</f>
        <v/>
      </c>
      <c r="V160" s="1" t="n"/>
      <c r="W160" s="1">
        <f>IF(sum!A153="BC",sum!F153,"*")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2030</v>
      </c>
      <c r="AC160" s="1">
        <f>IF(sum!A153="MA",sum!B153,"*")</f>
        <v/>
      </c>
      <c r="AD160" s="1" t="n"/>
      <c r="AE160" s="1">
        <f>IF(sum!A153="MA",sum!F153,"*")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2030</v>
      </c>
      <c r="AK160" s="1">
        <f>IF(sum!A153="ON",sum!B153,"*")</f>
        <v/>
      </c>
      <c r="AL160" s="1" t="n"/>
      <c r="AM160" s="1">
        <f>IF(sum!A153="ON",sum!F153,"*")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2030</v>
      </c>
      <c r="AS160" s="1">
        <f>IF(sum!A153="QU",sum!B153,"*")</f>
        <v/>
      </c>
      <c r="AT160" s="1" t="n"/>
      <c r="AU160" s="1">
        <f>IF(sum!A153="QU",sum!F153,"*")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2030</v>
      </c>
      <c r="BA160" s="1">
        <f>IF(sum!A153="SA",sum!B153,"*")</f>
        <v/>
      </c>
      <c r="BB160" s="1" t="n"/>
      <c r="BC160" s="1">
        <f>IF(sum!A153="SA",sum!F153,"*")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2030</v>
      </c>
      <c r="J161" s="1" t="inlineStr">
        <is>
          <t>NCAP_BND</t>
        </is>
      </c>
      <c r="K161" s="1" t="inlineStr">
        <is>
          <t>FX</t>
        </is>
      </c>
      <c r="L161" s="1" t="n">
        <v>2030</v>
      </c>
      <c r="M161" s="1">
        <f>IF(sum!A154="AT",sum!B154,"*")</f>
        <v/>
      </c>
      <c r="N161" s="1" t="n"/>
      <c r="O161" s="1">
        <f>IF(sum!A154="AT",sum!F154,"*")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2030</v>
      </c>
      <c r="U161" s="1">
        <f>IF(sum!A154="BC",sum!B154,"*")</f>
        <v/>
      </c>
      <c r="V161" s="1" t="n"/>
      <c r="W161" s="1">
        <f>IF(sum!A154="BC",sum!F154,"*")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2030</v>
      </c>
      <c r="AC161" s="1">
        <f>IF(sum!A154="MA",sum!B154,"*")</f>
        <v/>
      </c>
      <c r="AD161" s="1" t="n"/>
      <c r="AE161" s="1">
        <f>IF(sum!A154="MA",sum!F154,"*")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2030</v>
      </c>
      <c r="AK161" s="1">
        <f>IF(sum!A154="ON",sum!B154,"*")</f>
        <v/>
      </c>
      <c r="AL161" s="1" t="n"/>
      <c r="AM161" s="1">
        <f>IF(sum!A154="ON",sum!F154,"*")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2030</v>
      </c>
      <c r="AS161" s="1">
        <f>IF(sum!A154="QU",sum!B154,"*")</f>
        <v/>
      </c>
      <c r="AT161" s="1" t="n"/>
      <c r="AU161" s="1">
        <f>IF(sum!A154="QU",sum!F154,"*")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2030</v>
      </c>
      <c r="BA161" s="1">
        <f>IF(sum!A154="SA",sum!B154,"*")</f>
        <v/>
      </c>
      <c r="BB161" s="1" t="n"/>
      <c r="BC161" s="1">
        <f>IF(sum!A154="SA",sum!F154,"*")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2030</v>
      </c>
      <c r="J162" s="4" t="inlineStr">
        <is>
          <t>NCAP_BND</t>
        </is>
      </c>
      <c r="K162" s="4" t="inlineStr">
        <is>
          <t>FX</t>
        </is>
      </c>
      <c r="L162" s="4" t="n">
        <v>2030</v>
      </c>
      <c r="M162" s="1">
        <f>IF(sum!A155="AT",sum!B155,"*")</f>
        <v/>
      </c>
      <c r="N162" s="1" t="n"/>
      <c r="O162" s="1">
        <f>IF(sum!A155="AT",sum!F155,"*")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2030</v>
      </c>
      <c r="U162" s="1">
        <f>IF(sum!A155="BC",sum!B155,"*")</f>
        <v/>
      </c>
      <c r="V162" s="1" t="n"/>
      <c r="W162" s="1">
        <f>IF(sum!A155="BC",sum!F155,"*")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2030</v>
      </c>
      <c r="AC162" s="1">
        <f>IF(sum!A155="MA",sum!B155,"*")</f>
        <v/>
      </c>
      <c r="AD162" s="1" t="n"/>
      <c r="AE162" s="1">
        <f>IF(sum!A155="MA",sum!F155,"*")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2030</v>
      </c>
      <c r="AK162" s="1">
        <f>IF(sum!A155="ON",sum!B155,"*")</f>
        <v/>
      </c>
      <c r="AL162" s="1" t="n"/>
      <c r="AM162" s="1">
        <f>IF(sum!A155="ON",sum!F155,"*")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2030</v>
      </c>
      <c r="AS162" s="1">
        <f>IF(sum!A155="QU",sum!B155,"*")</f>
        <v/>
      </c>
      <c r="AT162" s="1" t="n"/>
      <c r="AU162" s="1">
        <f>IF(sum!A155="QU",sum!F155,"*")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2030</v>
      </c>
      <c r="BA162" s="1">
        <f>IF(sum!A155="SA",sum!B155,"*")</f>
        <v/>
      </c>
      <c r="BB162" s="1" t="n"/>
      <c r="BC162" s="1">
        <f>IF(sum!A155="SA",sum!F155,"*")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2030</v>
      </c>
      <c r="J163" s="1" t="inlineStr">
        <is>
          <t>NCAP_BND</t>
        </is>
      </c>
      <c r="K163" s="1" t="inlineStr">
        <is>
          <t>FX</t>
        </is>
      </c>
      <c r="L163" s="1" t="n">
        <v>2030</v>
      </c>
      <c r="M163" s="1">
        <f>IF(sum!A156="AT",sum!B156,"*")</f>
        <v/>
      </c>
      <c r="N163" s="1" t="n"/>
      <c r="O163" s="1">
        <f>IF(sum!A156="AT",sum!F156,"*")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2030</v>
      </c>
      <c r="U163" s="1">
        <f>IF(sum!A156="BC",sum!B156,"*")</f>
        <v/>
      </c>
      <c r="V163" s="1" t="n"/>
      <c r="W163" s="1">
        <f>IF(sum!A156="BC",sum!F156,"*")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2030</v>
      </c>
      <c r="AC163" s="1">
        <f>IF(sum!A156="MA",sum!B156,"*")</f>
        <v/>
      </c>
      <c r="AD163" s="1" t="n"/>
      <c r="AE163" s="1">
        <f>IF(sum!A156="MA",sum!F156,"*")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2030</v>
      </c>
      <c r="AK163" s="1">
        <f>IF(sum!A156="ON",sum!B156,"*")</f>
        <v/>
      </c>
      <c r="AL163" s="1" t="n"/>
      <c r="AM163" s="1">
        <f>IF(sum!A156="ON",sum!F156,"*")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2030</v>
      </c>
      <c r="AS163" s="1">
        <f>IF(sum!A156="QU",sum!B156,"*")</f>
        <v/>
      </c>
      <c r="AT163" s="1" t="n"/>
      <c r="AU163" s="1">
        <f>IF(sum!A156="QU",sum!F156,"*")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2030</v>
      </c>
      <c r="BA163" s="1">
        <f>IF(sum!A156="SA",sum!B156,"*")</f>
        <v/>
      </c>
      <c r="BB163" s="1" t="n"/>
      <c r="BC163" s="1">
        <f>IF(sum!A156="SA",sum!F156,"*")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2030</v>
      </c>
      <c r="J164" s="1" t="inlineStr">
        <is>
          <t>NCAP_BND</t>
        </is>
      </c>
      <c r="K164" s="1" t="inlineStr">
        <is>
          <t>FX</t>
        </is>
      </c>
      <c r="L164" s="1" t="n">
        <v>2030</v>
      </c>
      <c r="M164" s="1">
        <f>IF(sum!A157="AT",sum!B157,"*")</f>
        <v/>
      </c>
      <c r="N164" s="1" t="n"/>
      <c r="O164" s="1">
        <f>IF(sum!A157="AT",sum!F157,"*")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2030</v>
      </c>
      <c r="U164" s="1">
        <f>IF(sum!A157="BC",sum!B157,"*")</f>
        <v/>
      </c>
      <c r="V164" s="1" t="n"/>
      <c r="W164" s="1">
        <f>IF(sum!A157="BC",sum!F157,"*")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2030</v>
      </c>
      <c r="AC164" s="1">
        <f>IF(sum!A157="MA",sum!B157,"*")</f>
        <v/>
      </c>
      <c r="AD164" s="1" t="n"/>
      <c r="AE164" s="1">
        <f>IF(sum!A157="MA",sum!F157,"*")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2030</v>
      </c>
      <c r="AK164" s="1">
        <f>IF(sum!A157="ON",sum!B157,"*")</f>
        <v/>
      </c>
      <c r="AL164" s="1" t="n"/>
      <c r="AM164" s="1">
        <f>IF(sum!A157="ON",sum!F157,"*")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2030</v>
      </c>
      <c r="AS164" s="1">
        <f>IF(sum!A157="QU",sum!B157,"*")</f>
        <v/>
      </c>
      <c r="AT164" s="1" t="n"/>
      <c r="AU164" s="1">
        <f>IF(sum!A157="QU",sum!F157,"*")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2030</v>
      </c>
      <c r="BA164" s="1">
        <f>IF(sum!A157="SA",sum!B157,"*")</f>
        <v/>
      </c>
      <c r="BB164" s="1" t="n"/>
      <c r="BC164" s="1">
        <f>IF(sum!A157="SA",sum!F157,"*")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2030</v>
      </c>
      <c r="J165" s="4" t="inlineStr">
        <is>
          <t>NCAP_BND</t>
        </is>
      </c>
      <c r="K165" s="4" t="inlineStr">
        <is>
          <t>FX</t>
        </is>
      </c>
      <c r="L165" s="4" t="n">
        <v>2030</v>
      </c>
      <c r="M165" s="1">
        <f>IF(sum!A158="AT",sum!B158,"*")</f>
        <v/>
      </c>
      <c r="N165" s="1" t="n"/>
      <c r="O165" s="1">
        <f>IF(sum!A158="AT",sum!F158,"*")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2030</v>
      </c>
      <c r="U165" s="1">
        <f>IF(sum!A158="BC",sum!B158,"*")</f>
        <v/>
      </c>
      <c r="V165" s="1" t="n"/>
      <c r="W165" s="1">
        <f>IF(sum!A158="BC",sum!F158,"*")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2030</v>
      </c>
      <c r="AC165" s="1">
        <f>IF(sum!A158="MA",sum!B158,"*")</f>
        <v/>
      </c>
      <c r="AD165" s="1" t="n"/>
      <c r="AE165" s="1">
        <f>IF(sum!A158="MA",sum!F158,"*")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2030</v>
      </c>
      <c r="AK165" s="1">
        <f>IF(sum!A158="ON",sum!B158,"*")</f>
        <v/>
      </c>
      <c r="AL165" s="1" t="n"/>
      <c r="AM165" s="1">
        <f>IF(sum!A158="ON",sum!F158,"*")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2030</v>
      </c>
      <c r="AS165" s="1">
        <f>IF(sum!A158="QU",sum!B158,"*")</f>
        <v/>
      </c>
      <c r="AT165" s="1" t="n"/>
      <c r="AU165" s="1">
        <f>IF(sum!A158="QU",sum!F158,"*")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2030</v>
      </c>
      <c r="BA165" s="1">
        <f>IF(sum!A158="SA",sum!B158,"*")</f>
        <v/>
      </c>
      <c r="BB165" s="1" t="n"/>
      <c r="BC165" s="1">
        <f>IF(sum!A158="SA",sum!F158,"*")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2030</v>
      </c>
      <c r="J166" s="1" t="inlineStr">
        <is>
          <t>NCAP_BND</t>
        </is>
      </c>
      <c r="K166" s="1" t="inlineStr">
        <is>
          <t>FX</t>
        </is>
      </c>
      <c r="L166" s="1" t="n">
        <v>2030</v>
      </c>
      <c r="M166" s="1">
        <f>IF(sum!A159="AT",sum!B159,"*")</f>
        <v/>
      </c>
      <c r="N166" s="1" t="n"/>
      <c r="O166" s="1">
        <f>IF(sum!A159="AT",sum!F159,"*")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2030</v>
      </c>
      <c r="U166" s="1">
        <f>IF(sum!A159="BC",sum!B159,"*")</f>
        <v/>
      </c>
      <c r="V166" s="1" t="n"/>
      <c r="W166" s="1">
        <f>IF(sum!A159="BC",sum!F159,"*")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2030</v>
      </c>
      <c r="AC166" s="1">
        <f>IF(sum!A159="MA",sum!B159,"*")</f>
        <v/>
      </c>
      <c r="AD166" s="1" t="n"/>
      <c r="AE166" s="1">
        <f>IF(sum!A159="MA",sum!F159,"*")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2030</v>
      </c>
      <c r="AK166" s="1">
        <f>IF(sum!A159="ON",sum!B159,"*")</f>
        <v/>
      </c>
      <c r="AL166" s="1" t="n"/>
      <c r="AM166" s="1">
        <f>IF(sum!A159="ON",sum!F159,"*")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2030</v>
      </c>
      <c r="AS166" s="1">
        <f>IF(sum!A159="QU",sum!B159,"*")</f>
        <v/>
      </c>
      <c r="AT166" s="1" t="n"/>
      <c r="AU166" s="1">
        <f>IF(sum!A159="QU",sum!F159,"*")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2030</v>
      </c>
      <c r="BA166" s="1">
        <f>IF(sum!A159="SA",sum!B159,"*")</f>
        <v/>
      </c>
      <c r="BB166" s="1" t="n"/>
      <c r="BC166" s="1">
        <f>IF(sum!A159="SA",sum!F159,"*")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2030</v>
      </c>
      <c r="J167" s="1" t="inlineStr">
        <is>
          <t>NCAP_BND</t>
        </is>
      </c>
      <c r="K167" s="1" t="inlineStr">
        <is>
          <t>FX</t>
        </is>
      </c>
      <c r="L167" s="1" t="n">
        <v>2030</v>
      </c>
      <c r="M167" s="1">
        <f>IF(sum!A160="AT",sum!B160,"*")</f>
        <v/>
      </c>
      <c r="N167" s="1" t="n"/>
      <c r="O167" s="1">
        <f>IF(sum!A160="AT",sum!F160,"*")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2030</v>
      </c>
      <c r="U167" s="1">
        <f>IF(sum!A160="BC",sum!B160,"*")</f>
        <v/>
      </c>
      <c r="V167" s="1" t="n"/>
      <c r="W167" s="1">
        <f>IF(sum!A160="BC",sum!F160,"*")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2030</v>
      </c>
      <c r="AC167" s="1">
        <f>IF(sum!A160="MA",sum!B160,"*")</f>
        <v/>
      </c>
      <c r="AD167" s="1" t="n"/>
      <c r="AE167" s="1">
        <f>IF(sum!A160="MA",sum!F160,"*")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2030</v>
      </c>
      <c r="AK167" s="1">
        <f>IF(sum!A160="ON",sum!B160,"*")</f>
        <v/>
      </c>
      <c r="AL167" s="1" t="n"/>
      <c r="AM167" s="1">
        <f>IF(sum!A160="ON",sum!F160,"*")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2030</v>
      </c>
      <c r="AS167" s="1">
        <f>IF(sum!A160="QU",sum!B160,"*")</f>
        <v/>
      </c>
      <c r="AT167" s="1" t="n"/>
      <c r="AU167" s="1">
        <f>IF(sum!A160="QU",sum!F160,"*")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2030</v>
      </c>
      <c r="BA167" s="1">
        <f>IF(sum!A160="SA",sum!B160,"*")</f>
        <v/>
      </c>
      <c r="BB167" s="1" t="n"/>
      <c r="BC167" s="1">
        <f>IF(sum!A160="SA",sum!F160,"*")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2030</v>
      </c>
      <c r="J168" s="4" t="inlineStr">
        <is>
          <t>NCAP_BND</t>
        </is>
      </c>
      <c r="K168" s="4" t="inlineStr">
        <is>
          <t>FX</t>
        </is>
      </c>
      <c r="L168" s="4" t="n">
        <v>2030</v>
      </c>
      <c r="M168" s="1">
        <f>IF(sum!A161="AT",sum!B161,"*")</f>
        <v/>
      </c>
      <c r="N168" s="1" t="n"/>
      <c r="O168" s="1">
        <f>IF(sum!A161="AT",sum!F161,"*")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2030</v>
      </c>
      <c r="U168" s="1">
        <f>IF(sum!A161="BC",sum!B161,"*")</f>
        <v/>
      </c>
      <c r="V168" s="1" t="n"/>
      <c r="W168" s="1">
        <f>IF(sum!A161="BC",sum!F161,"*")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2030</v>
      </c>
      <c r="AC168" s="1">
        <f>IF(sum!A161="MA",sum!B161,"*")</f>
        <v/>
      </c>
      <c r="AD168" s="1" t="n"/>
      <c r="AE168" s="1">
        <f>IF(sum!A161="MA",sum!F161,"*")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2030</v>
      </c>
      <c r="AK168" s="1">
        <f>IF(sum!A161="ON",sum!B161,"*")</f>
        <v/>
      </c>
      <c r="AL168" s="1" t="n"/>
      <c r="AM168" s="1">
        <f>IF(sum!A161="ON",sum!F161,"*")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2030</v>
      </c>
      <c r="AS168" s="1">
        <f>IF(sum!A161="QU",sum!B161,"*")</f>
        <v/>
      </c>
      <c r="AT168" s="1" t="n"/>
      <c r="AU168" s="1">
        <f>IF(sum!A161="QU",sum!F161,"*")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2030</v>
      </c>
      <c r="BA168" s="1">
        <f>IF(sum!A161="SA",sum!B161,"*")</f>
        <v/>
      </c>
      <c r="BB168" s="1" t="n"/>
      <c r="BC168" s="1">
        <f>IF(sum!A161="SA",sum!F161,"*")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2030</v>
      </c>
      <c r="J169" s="1" t="inlineStr">
        <is>
          <t>NCAP_BND</t>
        </is>
      </c>
      <c r="K169" s="1" t="inlineStr">
        <is>
          <t>FX</t>
        </is>
      </c>
      <c r="L169" s="1" t="n">
        <v>2030</v>
      </c>
      <c r="M169" s="1">
        <f>IF(sum!A162="AT",sum!B162,"*")</f>
        <v/>
      </c>
      <c r="N169" s="1" t="n"/>
      <c r="O169" s="1">
        <f>IF(sum!A162="AT",sum!F162,"*")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2030</v>
      </c>
      <c r="U169" s="1">
        <f>IF(sum!A162="BC",sum!B162,"*")</f>
        <v/>
      </c>
      <c r="V169" s="1" t="n"/>
      <c r="W169" s="1">
        <f>IF(sum!A162="BC",sum!F162,"*")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2030</v>
      </c>
      <c r="AC169" s="1">
        <f>IF(sum!A162="MA",sum!B162,"*")</f>
        <v/>
      </c>
      <c r="AD169" s="1" t="n"/>
      <c r="AE169" s="1">
        <f>IF(sum!A162="MA",sum!F162,"*")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2030</v>
      </c>
      <c r="AK169" s="1">
        <f>IF(sum!A162="ON",sum!B162,"*")</f>
        <v/>
      </c>
      <c r="AL169" s="1" t="n"/>
      <c r="AM169" s="1">
        <f>IF(sum!A162="ON",sum!F162,"*")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2030</v>
      </c>
      <c r="AS169" s="1">
        <f>IF(sum!A162="QU",sum!B162,"*")</f>
        <v/>
      </c>
      <c r="AT169" s="1" t="n"/>
      <c r="AU169" s="1">
        <f>IF(sum!A162="QU",sum!F162,"*")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2030</v>
      </c>
      <c r="BA169" s="1">
        <f>IF(sum!A162="SA",sum!B162,"*")</f>
        <v/>
      </c>
      <c r="BB169" s="1" t="n"/>
      <c r="BC169" s="1">
        <f>IF(sum!A162="SA",sum!F162,"*")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2030</v>
      </c>
      <c r="J170" s="1" t="inlineStr">
        <is>
          <t>NCAP_BND</t>
        </is>
      </c>
      <c r="K170" s="1" t="inlineStr">
        <is>
          <t>FX</t>
        </is>
      </c>
      <c r="L170" s="1" t="n">
        <v>2030</v>
      </c>
      <c r="M170" s="1">
        <f>IF(sum!A163="AT",sum!B163,"*")</f>
        <v/>
      </c>
      <c r="N170" s="1" t="n"/>
      <c r="O170" s="1">
        <f>IF(sum!A163="AT",sum!F163,"*")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2030</v>
      </c>
      <c r="U170" s="1">
        <f>IF(sum!A163="BC",sum!B163,"*")</f>
        <v/>
      </c>
      <c r="V170" s="1" t="n"/>
      <c r="W170" s="1">
        <f>IF(sum!A163="BC",sum!F163,"*")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2030</v>
      </c>
      <c r="AC170" s="1">
        <f>IF(sum!A163="MA",sum!B163,"*")</f>
        <v/>
      </c>
      <c r="AD170" s="1" t="n"/>
      <c r="AE170" s="1">
        <f>IF(sum!A163="MA",sum!F163,"*")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2030</v>
      </c>
      <c r="AK170" s="1">
        <f>IF(sum!A163="ON",sum!B163,"*")</f>
        <v/>
      </c>
      <c r="AL170" s="1" t="n"/>
      <c r="AM170" s="1">
        <f>IF(sum!A163="ON",sum!F163,"*")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2030</v>
      </c>
      <c r="AS170" s="1">
        <f>IF(sum!A163="QU",sum!B163,"*")</f>
        <v/>
      </c>
      <c r="AT170" s="1" t="n"/>
      <c r="AU170" s="1">
        <f>IF(sum!A163="QU",sum!F163,"*")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2030</v>
      </c>
      <c r="BA170" s="1">
        <f>IF(sum!A163="SA",sum!B163,"*")</f>
        <v/>
      </c>
      <c r="BB170" s="1" t="n"/>
      <c r="BC170" s="1">
        <f>IF(sum!A163="SA",sum!F163,"*")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2030</v>
      </c>
      <c r="J171" s="4" t="inlineStr">
        <is>
          <t>NCAP_BND</t>
        </is>
      </c>
      <c r="K171" s="4" t="inlineStr">
        <is>
          <t>FX</t>
        </is>
      </c>
      <c r="L171" s="4" t="n">
        <v>2030</v>
      </c>
      <c r="M171" s="1">
        <f>IF(sum!A164="AT",sum!B164,"*")</f>
        <v/>
      </c>
      <c r="N171" s="1" t="n"/>
      <c r="O171" s="1">
        <f>IF(sum!A164="AT",sum!F164,"*")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2030</v>
      </c>
      <c r="U171" s="1">
        <f>IF(sum!A164="BC",sum!B164,"*")</f>
        <v/>
      </c>
      <c r="V171" s="1" t="n"/>
      <c r="W171" s="1">
        <f>IF(sum!A164="BC",sum!F164,"*")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2030</v>
      </c>
      <c r="AC171" s="1">
        <f>IF(sum!A164="MA",sum!B164,"*")</f>
        <v/>
      </c>
      <c r="AD171" s="1" t="n"/>
      <c r="AE171" s="1">
        <f>IF(sum!A164="MA",sum!F164,"*")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2030</v>
      </c>
      <c r="AK171" s="1">
        <f>IF(sum!A164="ON",sum!B164,"*")</f>
        <v/>
      </c>
      <c r="AL171" s="1" t="n"/>
      <c r="AM171" s="1">
        <f>IF(sum!A164="ON",sum!F164,"*")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2030</v>
      </c>
      <c r="AS171" s="1">
        <f>IF(sum!A164="QU",sum!B164,"*")</f>
        <v/>
      </c>
      <c r="AT171" s="1" t="n"/>
      <c r="AU171" s="1">
        <f>IF(sum!A164="QU",sum!F164,"*")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2030</v>
      </c>
      <c r="BA171" s="1">
        <f>IF(sum!A164="SA",sum!B164,"*")</f>
        <v/>
      </c>
      <c r="BB171" s="1" t="n"/>
      <c r="BC171" s="1">
        <f>IF(sum!A164="SA",sum!F164,"*")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2030</v>
      </c>
      <c r="J172" s="1" t="inlineStr">
        <is>
          <t>NCAP_BND</t>
        </is>
      </c>
      <c r="K172" s="1" t="inlineStr">
        <is>
          <t>FX</t>
        </is>
      </c>
      <c r="L172" s="1" t="n">
        <v>2030</v>
      </c>
      <c r="M172" s="1">
        <f>IF(sum!A165="AT",sum!B165,"*")</f>
        <v/>
      </c>
      <c r="N172" s="1" t="n"/>
      <c r="O172" s="1">
        <f>IF(sum!A165="AT",sum!F165,"*")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2030</v>
      </c>
      <c r="U172" s="1">
        <f>IF(sum!A165="BC",sum!B165,"*")</f>
        <v/>
      </c>
      <c r="V172" s="1" t="n"/>
      <c r="W172" s="1">
        <f>IF(sum!A165="BC",sum!F165,"*")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2030</v>
      </c>
      <c r="AC172" s="1">
        <f>IF(sum!A165="MA",sum!B165,"*")</f>
        <v/>
      </c>
      <c r="AD172" s="1" t="n"/>
      <c r="AE172" s="1">
        <f>IF(sum!A165="MA",sum!F165,"*")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2030</v>
      </c>
      <c r="AK172" s="1">
        <f>IF(sum!A165="ON",sum!B165,"*")</f>
        <v/>
      </c>
      <c r="AL172" s="1" t="n"/>
      <c r="AM172" s="1">
        <f>IF(sum!A165="ON",sum!F165,"*")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2030</v>
      </c>
      <c r="AS172" s="1">
        <f>IF(sum!A165="QU",sum!B165,"*")</f>
        <v/>
      </c>
      <c r="AT172" s="1" t="n"/>
      <c r="AU172" s="1">
        <f>IF(sum!A165="QU",sum!F165,"*")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2030</v>
      </c>
      <c r="BA172" s="1">
        <f>IF(sum!A165="SA",sum!B165,"*")</f>
        <v/>
      </c>
      <c r="BB172" s="1" t="n"/>
      <c r="BC172" s="1">
        <f>IF(sum!A165="SA",sum!F165,"*")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2030</v>
      </c>
      <c r="J173" s="1" t="inlineStr">
        <is>
          <t>NCAP_BND</t>
        </is>
      </c>
      <c r="K173" s="1" t="inlineStr">
        <is>
          <t>FX</t>
        </is>
      </c>
      <c r="L173" s="1" t="n">
        <v>2030</v>
      </c>
      <c r="M173" s="1">
        <f>IF(sum!A166="AT",sum!B166,"*")</f>
        <v/>
      </c>
      <c r="N173" s="1" t="n"/>
      <c r="O173" s="1">
        <f>IF(sum!A166="AT",sum!F166,"*")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2030</v>
      </c>
      <c r="U173" s="1">
        <f>IF(sum!A166="BC",sum!B166,"*")</f>
        <v/>
      </c>
      <c r="V173" s="1" t="n"/>
      <c r="W173" s="1">
        <f>IF(sum!A166="BC",sum!F166,"*")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2030</v>
      </c>
      <c r="AC173" s="1">
        <f>IF(sum!A166="MA",sum!B166,"*")</f>
        <v/>
      </c>
      <c r="AD173" s="1" t="n"/>
      <c r="AE173" s="1">
        <f>IF(sum!A166="MA",sum!F166,"*")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2030</v>
      </c>
      <c r="AK173" s="1">
        <f>IF(sum!A166="ON",sum!B166,"*")</f>
        <v/>
      </c>
      <c r="AL173" s="1" t="n"/>
      <c r="AM173" s="1">
        <f>IF(sum!A166="ON",sum!F166,"*")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2030</v>
      </c>
      <c r="AS173" s="1">
        <f>IF(sum!A166="QU",sum!B166,"*")</f>
        <v/>
      </c>
      <c r="AT173" s="1" t="n"/>
      <c r="AU173" s="1">
        <f>IF(sum!A166="QU",sum!F166,"*")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2030</v>
      </c>
      <c r="BA173" s="1">
        <f>IF(sum!A166="SA",sum!B166,"*")</f>
        <v/>
      </c>
      <c r="BB173" s="1" t="n"/>
      <c r="BC173" s="1">
        <f>IF(sum!A166="SA",sum!F166,"*")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2030</v>
      </c>
      <c r="J174" s="4" t="inlineStr">
        <is>
          <t>NCAP_BND</t>
        </is>
      </c>
      <c r="K174" s="4" t="inlineStr">
        <is>
          <t>FX</t>
        </is>
      </c>
      <c r="L174" s="4" t="n">
        <v>2030</v>
      </c>
      <c r="M174" s="1">
        <f>IF(sum!A167="AT",sum!B167,"*")</f>
        <v/>
      </c>
      <c r="N174" s="1" t="n"/>
      <c r="O174" s="1">
        <f>IF(sum!A167="AT",sum!F167,"*")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2030</v>
      </c>
      <c r="U174" s="1">
        <f>IF(sum!A167="BC",sum!B167,"*")</f>
        <v/>
      </c>
      <c r="V174" s="1" t="n"/>
      <c r="W174" s="1">
        <f>IF(sum!A167="BC",sum!F167,"*")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2030</v>
      </c>
      <c r="AC174" s="1">
        <f>IF(sum!A167="MA",sum!B167,"*")</f>
        <v/>
      </c>
      <c r="AD174" s="1" t="n"/>
      <c r="AE174" s="1">
        <f>IF(sum!A167="MA",sum!F167,"*")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2030</v>
      </c>
      <c r="AK174" s="1">
        <f>IF(sum!A167="ON",sum!B167,"*")</f>
        <v/>
      </c>
      <c r="AL174" s="1" t="n"/>
      <c r="AM174" s="1">
        <f>IF(sum!A167="ON",sum!F167,"*")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2030</v>
      </c>
      <c r="AS174" s="1">
        <f>IF(sum!A167="QU",sum!B167,"*")</f>
        <v/>
      </c>
      <c r="AT174" s="1" t="n"/>
      <c r="AU174" s="1">
        <f>IF(sum!A167="QU",sum!F167,"*")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2030</v>
      </c>
      <c r="BA174" s="1">
        <f>IF(sum!A167="SA",sum!B167,"*")</f>
        <v/>
      </c>
      <c r="BB174" s="1" t="n"/>
      <c r="BC174" s="1">
        <f>IF(sum!A167="SA",sum!F167,"*")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2030</v>
      </c>
      <c r="J175" s="1" t="inlineStr">
        <is>
          <t>NCAP_BND</t>
        </is>
      </c>
      <c r="K175" s="1" t="inlineStr">
        <is>
          <t>FX</t>
        </is>
      </c>
      <c r="L175" s="1" t="n">
        <v>2030</v>
      </c>
      <c r="M175" s="1">
        <f>IF(sum!A168="AT",sum!B168,"*")</f>
        <v/>
      </c>
      <c r="N175" s="1" t="n"/>
      <c r="O175" s="1">
        <f>IF(sum!A168="AT",sum!F168,"*")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2030</v>
      </c>
      <c r="U175" s="1">
        <f>IF(sum!A168="BC",sum!B168,"*")</f>
        <v/>
      </c>
      <c r="V175" s="1" t="n"/>
      <c r="W175" s="1">
        <f>IF(sum!A168="BC",sum!F168,"*")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2030</v>
      </c>
      <c r="AC175" s="1">
        <f>IF(sum!A168="MA",sum!B168,"*")</f>
        <v/>
      </c>
      <c r="AD175" s="1" t="n"/>
      <c r="AE175" s="1">
        <f>IF(sum!A168="MA",sum!F168,"*")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2030</v>
      </c>
      <c r="AK175" s="1">
        <f>IF(sum!A168="ON",sum!B168,"*")</f>
        <v/>
      </c>
      <c r="AL175" s="1" t="n"/>
      <c r="AM175" s="1">
        <f>IF(sum!A168="ON",sum!F168,"*")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2030</v>
      </c>
      <c r="AS175" s="1">
        <f>IF(sum!A168="QU",sum!B168,"*")</f>
        <v/>
      </c>
      <c r="AT175" s="1" t="n"/>
      <c r="AU175" s="1">
        <f>IF(sum!A168="QU",sum!F168,"*")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2030</v>
      </c>
      <c r="BA175" s="1">
        <f>IF(sum!A168="SA",sum!B168,"*")</f>
        <v/>
      </c>
      <c r="BB175" s="1" t="n"/>
      <c r="BC175" s="1">
        <f>IF(sum!A168="SA",sum!F168,"*")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2030</v>
      </c>
      <c r="J176" s="1" t="inlineStr">
        <is>
          <t>NCAP_BND</t>
        </is>
      </c>
      <c r="K176" s="1" t="inlineStr">
        <is>
          <t>FX</t>
        </is>
      </c>
      <c r="L176" s="1" t="n">
        <v>2030</v>
      </c>
      <c r="M176" s="1">
        <f>IF(sum!A169="AT",sum!B169,"*")</f>
        <v/>
      </c>
      <c r="N176" s="1" t="n"/>
      <c r="O176" s="1">
        <f>IF(sum!A169="AT",sum!F169,"*")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2030</v>
      </c>
      <c r="U176" s="1">
        <f>IF(sum!A169="BC",sum!B169,"*")</f>
        <v/>
      </c>
      <c r="V176" s="1" t="n"/>
      <c r="W176" s="1">
        <f>IF(sum!A169="BC",sum!F169,"*")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2030</v>
      </c>
      <c r="AC176" s="1">
        <f>IF(sum!A169="MA",sum!B169,"*")</f>
        <v/>
      </c>
      <c r="AD176" s="1" t="n"/>
      <c r="AE176" s="1">
        <f>IF(sum!A169="MA",sum!F169,"*")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2030</v>
      </c>
      <c r="AK176" s="1">
        <f>IF(sum!A169="ON",sum!B169,"*")</f>
        <v/>
      </c>
      <c r="AL176" s="1" t="n"/>
      <c r="AM176" s="1">
        <f>IF(sum!A169="ON",sum!F169,"*")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2030</v>
      </c>
      <c r="AS176" s="1">
        <f>IF(sum!A169="QU",sum!B169,"*")</f>
        <v/>
      </c>
      <c r="AT176" s="1" t="n"/>
      <c r="AU176" s="1">
        <f>IF(sum!A169="QU",sum!F169,"*")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2030</v>
      </c>
      <c r="BA176" s="1">
        <f>IF(sum!A169="SA",sum!B169,"*")</f>
        <v/>
      </c>
      <c r="BB176" s="1" t="n"/>
      <c r="BC176" s="1">
        <f>IF(sum!A169="SA",sum!F169,"*")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2030</v>
      </c>
      <c r="J177" s="4" t="inlineStr">
        <is>
          <t>NCAP_BND</t>
        </is>
      </c>
      <c r="K177" s="4" t="inlineStr">
        <is>
          <t>FX</t>
        </is>
      </c>
      <c r="L177" s="4" t="n">
        <v>2030</v>
      </c>
      <c r="M177" s="1">
        <f>IF(sum!A170="AT",sum!B170,"*")</f>
        <v/>
      </c>
      <c r="N177" s="1" t="n"/>
      <c r="O177" s="1">
        <f>IF(sum!A170="AT",sum!F170,"*")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2030</v>
      </c>
      <c r="U177" s="1">
        <f>IF(sum!A170="BC",sum!B170,"*")</f>
        <v/>
      </c>
      <c r="V177" s="1" t="n"/>
      <c r="W177" s="1">
        <f>IF(sum!A170="BC",sum!F170,"*")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2030</v>
      </c>
      <c r="AC177" s="1">
        <f>IF(sum!A170="MA",sum!B170,"*")</f>
        <v/>
      </c>
      <c r="AD177" s="1" t="n"/>
      <c r="AE177" s="1">
        <f>IF(sum!A170="MA",sum!F170,"*")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2030</v>
      </c>
      <c r="AK177" s="1">
        <f>IF(sum!A170="ON",sum!B170,"*")</f>
        <v/>
      </c>
      <c r="AL177" s="1" t="n"/>
      <c r="AM177" s="1">
        <f>IF(sum!A170="ON",sum!F170,"*")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2030</v>
      </c>
      <c r="AS177" s="1">
        <f>IF(sum!A170="QU",sum!B170,"*")</f>
        <v/>
      </c>
      <c r="AT177" s="1" t="n"/>
      <c r="AU177" s="1">
        <f>IF(sum!A170="QU",sum!F170,"*")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2030</v>
      </c>
      <c r="BA177" s="1">
        <f>IF(sum!A170="SA",sum!B170,"*")</f>
        <v/>
      </c>
      <c r="BB177" s="1" t="n"/>
      <c r="BC177" s="1">
        <f>IF(sum!A170="SA",sum!F170,"*")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2030</v>
      </c>
      <c r="J178" s="1" t="inlineStr">
        <is>
          <t>NCAP_BND</t>
        </is>
      </c>
      <c r="K178" s="1" t="inlineStr">
        <is>
          <t>FX</t>
        </is>
      </c>
      <c r="L178" s="1" t="n">
        <v>2030</v>
      </c>
      <c r="M178" s="1">
        <f>IF(sum!A171="AT",sum!B171,"*")</f>
        <v/>
      </c>
      <c r="N178" s="1" t="n"/>
      <c r="O178" s="1">
        <f>IF(sum!A171="AT",sum!F171,"*")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2030</v>
      </c>
      <c r="U178" s="1">
        <f>IF(sum!A171="BC",sum!B171,"*")</f>
        <v/>
      </c>
      <c r="V178" s="1" t="n"/>
      <c r="W178" s="1">
        <f>IF(sum!A171="BC",sum!F171,"*")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2030</v>
      </c>
      <c r="AC178" s="1">
        <f>IF(sum!A171="MA",sum!B171,"*")</f>
        <v/>
      </c>
      <c r="AD178" s="1" t="n"/>
      <c r="AE178" s="1">
        <f>IF(sum!A171="MA",sum!F171,"*")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2030</v>
      </c>
      <c r="AK178" s="1">
        <f>IF(sum!A171="ON",sum!B171,"*")</f>
        <v/>
      </c>
      <c r="AL178" s="1" t="n"/>
      <c r="AM178" s="1">
        <f>IF(sum!A171="ON",sum!F171,"*")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2030</v>
      </c>
      <c r="AS178" s="1">
        <f>IF(sum!A171="QU",sum!B171,"*")</f>
        <v/>
      </c>
      <c r="AT178" s="1" t="n"/>
      <c r="AU178" s="1">
        <f>IF(sum!A171="QU",sum!F171,"*")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2030</v>
      </c>
      <c r="BA178" s="1">
        <f>IF(sum!A171="SA",sum!B171,"*")</f>
        <v/>
      </c>
      <c r="BB178" s="1" t="n"/>
      <c r="BC178" s="1">
        <f>IF(sum!A171="SA",sum!F171,"*")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2030</v>
      </c>
      <c r="J179" s="1" t="inlineStr">
        <is>
          <t>NCAP_BND</t>
        </is>
      </c>
      <c r="K179" s="1" t="inlineStr">
        <is>
          <t>FX</t>
        </is>
      </c>
      <c r="L179" s="1" t="n">
        <v>2030</v>
      </c>
      <c r="M179" s="1">
        <f>IF(sum!A172="AT",sum!B172,"*")</f>
        <v/>
      </c>
      <c r="N179" s="1" t="n"/>
      <c r="O179" s="1">
        <f>IF(sum!A172="AT",sum!F172,"*")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2030</v>
      </c>
      <c r="U179" s="1">
        <f>IF(sum!A172="BC",sum!B172,"*")</f>
        <v/>
      </c>
      <c r="V179" s="1" t="n"/>
      <c r="W179" s="1">
        <f>IF(sum!A172="BC",sum!F172,"*")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2030</v>
      </c>
      <c r="AC179" s="1">
        <f>IF(sum!A172="MA",sum!B172,"*")</f>
        <v/>
      </c>
      <c r="AD179" s="1" t="n"/>
      <c r="AE179" s="1">
        <f>IF(sum!A172="MA",sum!F172,"*")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2030</v>
      </c>
      <c r="AK179" s="1">
        <f>IF(sum!A172="ON",sum!B172,"*")</f>
        <v/>
      </c>
      <c r="AL179" s="1" t="n"/>
      <c r="AM179" s="1">
        <f>IF(sum!A172="ON",sum!F172,"*")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2030</v>
      </c>
      <c r="AS179" s="1">
        <f>IF(sum!A172="QU",sum!B172,"*")</f>
        <v/>
      </c>
      <c r="AT179" s="1" t="n"/>
      <c r="AU179" s="1">
        <f>IF(sum!A172="QU",sum!F172,"*")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2030</v>
      </c>
      <c r="BA179" s="1">
        <f>IF(sum!A172="SA",sum!B172,"*")</f>
        <v/>
      </c>
      <c r="BB179" s="1" t="n"/>
      <c r="BC179" s="1">
        <f>IF(sum!A172="SA",sum!F172,"*")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2030</v>
      </c>
      <c r="J180" s="4" t="inlineStr">
        <is>
          <t>NCAP_BND</t>
        </is>
      </c>
      <c r="K180" s="4" t="inlineStr">
        <is>
          <t>FX</t>
        </is>
      </c>
      <c r="L180" s="4" t="n">
        <v>2030</v>
      </c>
      <c r="M180" s="1">
        <f>IF(sum!A173="AT",sum!B173,"*")</f>
        <v/>
      </c>
      <c r="N180" s="1" t="n"/>
      <c r="O180" s="1">
        <f>IF(sum!A173="AT",sum!F173,"*")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2030</v>
      </c>
      <c r="U180" s="1">
        <f>IF(sum!A173="BC",sum!B173,"*")</f>
        <v/>
      </c>
      <c r="V180" s="1" t="n"/>
      <c r="W180" s="1">
        <f>IF(sum!A173="BC",sum!F173,"*")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2030</v>
      </c>
      <c r="AC180" s="1">
        <f>IF(sum!A173="MA",sum!B173,"*")</f>
        <v/>
      </c>
      <c r="AD180" s="1" t="n"/>
      <c r="AE180" s="1">
        <f>IF(sum!A173="MA",sum!F173,"*")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2030</v>
      </c>
      <c r="AK180" s="1">
        <f>IF(sum!A173="ON",sum!B173,"*")</f>
        <v/>
      </c>
      <c r="AL180" s="1" t="n"/>
      <c r="AM180" s="1">
        <f>IF(sum!A173="ON",sum!F173,"*")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2030</v>
      </c>
      <c r="AS180" s="1">
        <f>IF(sum!A173="QU",sum!B173,"*")</f>
        <v/>
      </c>
      <c r="AT180" s="1" t="n"/>
      <c r="AU180" s="1">
        <f>IF(sum!A173="QU",sum!F173,"*")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2030</v>
      </c>
      <c r="BA180" s="1">
        <f>IF(sum!A173="SA",sum!B173,"*")</f>
        <v/>
      </c>
      <c r="BB180" s="1" t="n"/>
      <c r="BC180" s="1">
        <f>IF(sum!A173="SA",sum!F173,"*")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2030</v>
      </c>
      <c r="J181" s="1" t="inlineStr">
        <is>
          <t>NCAP_BND</t>
        </is>
      </c>
      <c r="K181" s="1" t="inlineStr">
        <is>
          <t>FX</t>
        </is>
      </c>
      <c r="L181" s="1" t="n">
        <v>2030</v>
      </c>
      <c r="M181" s="1">
        <f>IF(sum!A174="AT",sum!B174,"*")</f>
        <v/>
      </c>
      <c r="N181" s="1" t="n"/>
      <c r="O181" s="1">
        <f>IF(sum!A174="AT",sum!F174,"*")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2030</v>
      </c>
      <c r="U181" s="1">
        <f>IF(sum!A174="BC",sum!B174,"*")</f>
        <v/>
      </c>
      <c r="V181" s="1" t="n"/>
      <c r="W181" s="1">
        <f>IF(sum!A174="BC",sum!F174,"*")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2030</v>
      </c>
      <c r="AC181" s="1">
        <f>IF(sum!A174="MA",sum!B174,"*")</f>
        <v/>
      </c>
      <c r="AD181" s="1" t="n"/>
      <c r="AE181" s="1">
        <f>IF(sum!A174="MA",sum!F174,"*")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2030</v>
      </c>
      <c r="AK181" s="1">
        <f>IF(sum!A174="ON",sum!B174,"*")</f>
        <v/>
      </c>
      <c r="AL181" s="1" t="n"/>
      <c r="AM181" s="1">
        <f>IF(sum!A174="ON",sum!F174,"*")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2030</v>
      </c>
      <c r="AS181" s="1">
        <f>IF(sum!A174="QU",sum!B174,"*")</f>
        <v/>
      </c>
      <c r="AT181" s="1" t="n"/>
      <c r="AU181" s="1">
        <f>IF(sum!A174="QU",sum!F174,"*")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2030</v>
      </c>
      <c r="BA181" s="1">
        <f>IF(sum!A174="SA",sum!B174,"*")</f>
        <v/>
      </c>
      <c r="BB181" s="1" t="n"/>
      <c r="BC181" s="1">
        <f>IF(sum!A174="SA",sum!F174,"*")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2030</v>
      </c>
      <c r="J182" s="1" t="inlineStr">
        <is>
          <t>NCAP_BND</t>
        </is>
      </c>
      <c r="K182" s="1" t="inlineStr">
        <is>
          <t>FX</t>
        </is>
      </c>
      <c r="L182" s="1" t="n">
        <v>2030</v>
      </c>
      <c r="M182" s="1">
        <f>IF(sum!A175="AT",sum!B175,"*")</f>
        <v/>
      </c>
      <c r="N182" s="1" t="n"/>
      <c r="O182" s="1">
        <f>IF(sum!A175="AT",sum!F175,"*")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2030</v>
      </c>
      <c r="U182" s="1">
        <f>IF(sum!A175="BC",sum!B175,"*")</f>
        <v/>
      </c>
      <c r="V182" s="1" t="n"/>
      <c r="W182" s="1">
        <f>IF(sum!A175="BC",sum!F175,"*")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2030</v>
      </c>
      <c r="AC182" s="1">
        <f>IF(sum!A175="MA",sum!B175,"*")</f>
        <v/>
      </c>
      <c r="AD182" s="1" t="n"/>
      <c r="AE182" s="1">
        <f>IF(sum!A175="MA",sum!F175,"*")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2030</v>
      </c>
      <c r="AK182" s="1">
        <f>IF(sum!A175="ON",sum!B175,"*")</f>
        <v/>
      </c>
      <c r="AL182" s="1" t="n"/>
      <c r="AM182" s="1">
        <f>IF(sum!A175="ON",sum!F175,"*")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2030</v>
      </c>
      <c r="AS182" s="1">
        <f>IF(sum!A175="QU",sum!B175,"*")</f>
        <v/>
      </c>
      <c r="AT182" s="1" t="n"/>
      <c r="AU182" s="1">
        <f>IF(sum!A175="QU",sum!F175,"*")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2030</v>
      </c>
      <c r="BA182" s="1">
        <f>IF(sum!A175="SA",sum!B175,"*")</f>
        <v/>
      </c>
      <c r="BB182" s="1" t="n"/>
      <c r="BC182" s="1">
        <f>IF(sum!A175="SA",sum!F175,"*")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2030</v>
      </c>
      <c r="J183" s="4" t="inlineStr">
        <is>
          <t>NCAP_BND</t>
        </is>
      </c>
      <c r="K183" s="4" t="inlineStr">
        <is>
          <t>FX</t>
        </is>
      </c>
      <c r="L183" s="4" t="n">
        <v>2030</v>
      </c>
      <c r="M183" s="1">
        <f>IF(sum!A176="AT",sum!B176,"*")</f>
        <v/>
      </c>
      <c r="N183" s="1" t="n"/>
      <c r="O183" s="1">
        <f>IF(sum!A176="AT",sum!F176,"*")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2030</v>
      </c>
      <c r="U183" s="1">
        <f>IF(sum!A176="BC",sum!B176,"*")</f>
        <v/>
      </c>
      <c r="V183" s="1" t="n"/>
      <c r="W183" s="1">
        <f>IF(sum!A176="BC",sum!F176,"*")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2030</v>
      </c>
      <c r="AC183" s="1">
        <f>IF(sum!A176="MA",sum!B176,"*")</f>
        <v/>
      </c>
      <c r="AD183" s="1" t="n"/>
      <c r="AE183" s="1">
        <f>IF(sum!A176="MA",sum!F176,"*")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2030</v>
      </c>
      <c r="AK183" s="1">
        <f>IF(sum!A176="ON",sum!B176,"*")</f>
        <v/>
      </c>
      <c r="AL183" s="1" t="n"/>
      <c r="AM183" s="1">
        <f>IF(sum!A176="ON",sum!F176,"*")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2030</v>
      </c>
      <c r="AS183" s="1">
        <f>IF(sum!A176="QU",sum!B176,"*")</f>
        <v/>
      </c>
      <c r="AT183" s="1" t="n"/>
      <c r="AU183" s="1">
        <f>IF(sum!A176="QU",sum!F176,"*")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2030</v>
      </c>
      <c r="BA183" s="1">
        <f>IF(sum!A176="SA",sum!B176,"*")</f>
        <v/>
      </c>
      <c r="BB183" s="1" t="n"/>
      <c r="BC183" s="1">
        <f>IF(sum!A176="SA",sum!F176,"*")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2030</v>
      </c>
      <c r="J184" s="1" t="inlineStr">
        <is>
          <t>NCAP_BND</t>
        </is>
      </c>
      <c r="K184" s="1" t="inlineStr">
        <is>
          <t>FX</t>
        </is>
      </c>
      <c r="L184" s="1" t="n">
        <v>2030</v>
      </c>
      <c r="M184" s="1">
        <f>IF(sum!A177="AT",sum!B177,"*")</f>
        <v/>
      </c>
      <c r="N184" s="1" t="n"/>
      <c r="O184" s="1">
        <f>IF(sum!A177="AT",sum!F177,"*")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2030</v>
      </c>
      <c r="U184" s="1">
        <f>IF(sum!A177="BC",sum!B177,"*")</f>
        <v/>
      </c>
      <c r="V184" s="1" t="n"/>
      <c r="W184" s="1">
        <f>IF(sum!A177="BC",sum!F177,"*")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2030</v>
      </c>
      <c r="AC184" s="1">
        <f>IF(sum!A177="MA",sum!B177,"*")</f>
        <v/>
      </c>
      <c r="AD184" s="1" t="n"/>
      <c r="AE184" s="1">
        <f>IF(sum!A177="MA",sum!F177,"*")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2030</v>
      </c>
      <c r="AK184" s="1">
        <f>IF(sum!A177="ON",sum!B177,"*")</f>
        <v/>
      </c>
      <c r="AL184" s="1" t="n"/>
      <c r="AM184" s="1">
        <f>IF(sum!A177="ON",sum!F177,"*")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2030</v>
      </c>
      <c r="AS184" s="1">
        <f>IF(sum!A177="QU",sum!B177,"*")</f>
        <v/>
      </c>
      <c r="AT184" s="1" t="n"/>
      <c r="AU184" s="1">
        <f>IF(sum!A177="QU",sum!F177,"*")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2030</v>
      </c>
      <c r="BA184" s="1">
        <f>IF(sum!A177="SA",sum!B177,"*")</f>
        <v/>
      </c>
      <c r="BB184" s="1" t="n"/>
      <c r="BC184" s="1">
        <f>IF(sum!A177="SA",sum!F177,"*")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2030</v>
      </c>
      <c r="J185" s="1" t="inlineStr">
        <is>
          <t>NCAP_BND</t>
        </is>
      </c>
      <c r="K185" s="1" t="inlineStr">
        <is>
          <t>FX</t>
        </is>
      </c>
      <c r="L185" s="1" t="n">
        <v>2030</v>
      </c>
      <c r="M185" s="1">
        <f>IF(sum!A178="AT",sum!B178,"*")</f>
        <v/>
      </c>
      <c r="N185" s="1" t="n"/>
      <c r="O185" s="1">
        <f>IF(sum!A178="AT",sum!F178,"*")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2030</v>
      </c>
      <c r="U185" s="1">
        <f>IF(sum!A178="BC",sum!B178,"*")</f>
        <v/>
      </c>
      <c r="V185" s="1" t="n"/>
      <c r="W185" s="1">
        <f>IF(sum!A178="BC",sum!F178,"*")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2030</v>
      </c>
      <c r="AC185" s="1">
        <f>IF(sum!A178="MA",sum!B178,"*")</f>
        <v/>
      </c>
      <c r="AD185" s="1" t="n"/>
      <c r="AE185" s="1">
        <f>IF(sum!A178="MA",sum!F178,"*")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2030</v>
      </c>
      <c r="AK185" s="1">
        <f>IF(sum!A178="ON",sum!B178,"*")</f>
        <v/>
      </c>
      <c r="AL185" s="1" t="n"/>
      <c r="AM185" s="1">
        <f>IF(sum!A178="ON",sum!F178,"*")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2030</v>
      </c>
      <c r="AS185" s="1">
        <f>IF(sum!A178="QU",sum!B178,"*")</f>
        <v/>
      </c>
      <c r="AT185" s="1" t="n"/>
      <c r="AU185" s="1">
        <f>IF(sum!A178="QU",sum!F178,"*")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2030</v>
      </c>
      <c r="BA185" s="1">
        <f>IF(sum!A178="SA",sum!B178,"*")</f>
        <v/>
      </c>
      <c r="BB185" s="1" t="n"/>
      <c r="BC185" s="1">
        <f>IF(sum!A178="SA",sum!F178,"*")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2030</v>
      </c>
      <c r="J186" s="4" t="inlineStr">
        <is>
          <t>NCAP_BND</t>
        </is>
      </c>
      <c r="K186" s="4" t="inlineStr">
        <is>
          <t>FX</t>
        </is>
      </c>
      <c r="L186" s="4" t="n">
        <v>2030</v>
      </c>
      <c r="M186" s="1">
        <f>IF(sum!A179="AT",sum!B179,"*")</f>
        <v/>
      </c>
      <c r="N186" s="1" t="n"/>
      <c r="O186" s="1">
        <f>IF(sum!A179="AT",sum!F179,"*")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2030</v>
      </c>
      <c r="U186" s="1">
        <f>IF(sum!A179="BC",sum!B179,"*")</f>
        <v/>
      </c>
      <c r="V186" s="1" t="n"/>
      <c r="W186" s="1">
        <f>IF(sum!A179="BC",sum!F179,"*")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2030</v>
      </c>
      <c r="AC186" s="1">
        <f>IF(sum!A179="MA",sum!B179,"*")</f>
        <v/>
      </c>
      <c r="AD186" s="1" t="n"/>
      <c r="AE186" s="1">
        <f>IF(sum!A179="MA",sum!F179,"*")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2030</v>
      </c>
      <c r="AK186" s="1">
        <f>IF(sum!A179="ON",sum!B179,"*")</f>
        <v/>
      </c>
      <c r="AL186" s="1" t="n"/>
      <c r="AM186" s="1">
        <f>IF(sum!A179="ON",sum!F179,"*")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2030</v>
      </c>
      <c r="AS186" s="1">
        <f>IF(sum!A179="QU",sum!B179,"*")</f>
        <v/>
      </c>
      <c r="AT186" s="1" t="n"/>
      <c r="AU186" s="1">
        <f>IF(sum!A179="QU",sum!F179,"*")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2030</v>
      </c>
      <c r="BA186" s="1">
        <f>IF(sum!A179="SA",sum!B179,"*")</f>
        <v/>
      </c>
      <c r="BB186" s="1" t="n"/>
      <c r="BC186" s="1">
        <f>IF(sum!A179="SA",sum!F179,"*")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2030</v>
      </c>
      <c r="J187" s="1" t="inlineStr">
        <is>
          <t>NCAP_BND</t>
        </is>
      </c>
      <c r="K187" s="1" t="inlineStr">
        <is>
          <t>FX</t>
        </is>
      </c>
      <c r="L187" s="1" t="n">
        <v>2030</v>
      </c>
      <c r="M187" s="1">
        <f>IF(sum!A180="AT",sum!B180,"*")</f>
        <v/>
      </c>
      <c r="N187" s="1" t="n"/>
      <c r="O187" s="1">
        <f>IF(sum!A180="AT",sum!F180,"*")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2030</v>
      </c>
      <c r="U187" s="1">
        <f>IF(sum!A180="BC",sum!B180,"*")</f>
        <v/>
      </c>
      <c r="V187" s="1" t="n"/>
      <c r="W187" s="1">
        <f>IF(sum!A180="BC",sum!F180,"*")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2030</v>
      </c>
      <c r="AC187" s="1">
        <f>IF(sum!A180="MA",sum!B180,"*")</f>
        <v/>
      </c>
      <c r="AD187" s="1" t="n"/>
      <c r="AE187" s="1">
        <f>IF(sum!A180="MA",sum!F180,"*")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2030</v>
      </c>
      <c r="AK187" s="1">
        <f>IF(sum!A180="ON",sum!B180,"*")</f>
        <v/>
      </c>
      <c r="AL187" s="1" t="n"/>
      <c r="AM187" s="1">
        <f>IF(sum!A180="ON",sum!F180,"*")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2030</v>
      </c>
      <c r="AS187" s="1">
        <f>IF(sum!A180="QU",sum!B180,"*")</f>
        <v/>
      </c>
      <c r="AT187" s="1" t="n"/>
      <c r="AU187" s="1">
        <f>IF(sum!A180="QU",sum!F180,"*")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2030</v>
      </c>
      <c r="BA187" s="1">
        <f>IF(sum!A180="SA",sum!B180,"*")</f>
        <v/>
      </c>
      <c r="BB187" s="1" t="n"/>
      <c r="BC187" s="1">
        <f>IF(sum!A180="SA",sum!F180,"*")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2030</v>
      </c>
      <c r="J188" s="1" t="inlineStr">
        <is>
          <t>NCAP_BND</t>
        </is>
      </c>
      <c r="K188" s="1" t="inlineStr">
        <is>
          <t>FX</t>
        </is>
      </c>
      <c r="L188" s="1" t="n">
        <v>2030</v>
      </c>
      <c r="M188" s="1">
        <f>IF(sum!A181="AT",sum!B181,"*")</f>
        <v/>
      </c>
      <c r="N188" s="1" t="n"/>
      <c r="O188" s="1">
        <f>IF(sum!A181="AT",sum!F181,"*")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2030</v>
      </c>
      <c r="U188" s="1">
        <f>IF(sum!A181="BC",sum!B181,"*")</f>
        <v/>
      </c>
      <c r="V188" s="1" t="n"/>
      <c r="W188" s="1">
        <f>IF(sum!A181="BC",sum!F181,"*")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2030</v>
      </c>
      <c r="AC188" s="1">
        <f>IF(sum!A181="MA",sum!B181,"*")</f>
        <v/>
      </c>
      <c r="AD188" s="1" t="n"/>
      <c r="AE188" s="1">
        <f>IF(sum!A181="MA",sum!F181,"*")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2030</v>
      </c>
      <c r="AK188" s="1">
        <f>IF(sum!A181="ON",sum!B181,"*")</f>
        <v/>
      </c>
      <c r="AL188" s="1" t="n"/>
      <c r="AM188" s="1">
        <f>IF(sum!A181="ON",sum!F181,"*")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2030</v>
      </c>
      <c r="AS188" s="1">
        <f>IF(sum!A181="QU",sum!B181,"*")</f>
        <v/>
      </c>
      <c r="AT188" s="1" t="n"/>
      <c r="AU188" s="1">
        <f>IF(sum!A181="QU",sum!F181,"*")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2030</v>
      </c>
      <c r="BA188" s="1">
        <f>IF(sum!A181="SA",sum!B181,"*")</f>
        <v/>
      </c>
      <c r="BB188" s="1" t="n"/>
      <c r="BC188" s="1">
        <f>IF(sum!A181="SA",sum!F181,"*")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2030</v>
      </c>
      <c r="J189" s="4" t="inlineStr">
        <is>
          <t>NCAP_BND</t>
        </is>
      </c>
      <c r="K189" s="4" t="inlineStr">
        <is>
          <t>FX</t>
        </is>
      </c>
      <c r="L189" s="4" t="n">
        <v>2030</v>
      </c>
      <c r="M189" s="1">
        <f>IF(sum!A182="AT",sum!B182,"*")</f>
        <v/>
      </c>
      <c r="N189" s="1" t="n"/>
      <c r="O189" s="1">
        <f>IF(sum!A182="AT",sum!F182,"*")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2030</v>
      </c>
      <c r="U189" s="1">
        <f>IF(sum!A182="BC",sum!B182,"*")</f>
        <v/>
      </c>
      <c r="V189" s="1" t="n"/>
      <c r="W189" s="1">
        <f>IF(sum!A182="BC",sum!F182,"*")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2030</v>
      </c>
      <c r="AC189" s="1">
        <f>IF(sum!A182="MA",sum!B182,"*")</f>
        <v/>
      </c>
      <c r="AD189" s="1" t="n"/>
      <c r="AE189" s="1">
        <f>IF(sum!A182="MA",sum!F182,"*")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2030</v>
      </c>
      <c r="AK189" s="1">
        <f>IF(sum!A182="ON",sum!B182,"*")</f>
        <v/>
      </c>
      <c r="AL189" s="1" t="n"/>
      <c r="AM189" s="1">
        <f>IF(sum!A182="ON",sum!F182,"*")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2030</v>
      </c>
      <c r="AS189" s="1">
        <f>IF(sum!A182="QU",sum!B182,"*")</f>
        <v/>
      </c>
      <c r="AT189" s="1" t="n"/>
      <c r="AU189" s="1">
        <f>IF(sum!A182="QU",sum!F182,"*")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2030</v>
      </c>
      <c r="BA189" s="1">
        <f>IF(sum!A182="SA",sum!B182,"*")</f>
        <v/>
      </c>
      <c r="BB189" s="1" t="n"/>
      <c r="BC189" s="1">
        <f>IF(sum!A182="SA",sum!F182,"*")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2030</v>
      </c>
      <c r="J190" s="1" t="inlineStr">
        <is>
          <t>NCAP_BND</t>
        </is>
      </c>
      <c r="K190" s="1" t="inlineStr">
        <is>
          <t>FX</t>
        </is>
      </c>
      <c r="L190" s="1" t="n">
        <v>2030</v>
      </c>
      <c r="M190" s="1">
        <f>IF(sum!A183="AT",sum!B183,"*")</f>
        <v/>
      </c>
      <c r="N190" s="1" t="n"/>
      <c r="O190" s="1">
        <f>IF(sum!A183="AT",sum!F183,"*")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2030</v>
      </c>
      <c r="U190" s="1">
        <f>IF(sum!A183="BC",sum!B183,"*")</f>
        <v/>
      </c>
      <c r="V190" s="1" t="n"/>
      <c r="W190" s="1">
        <f>IF(sum!A183="BC",sum!F183,"*")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2030</v>
      </c>
      <c r="AC190" s="1">
        <f>IF(sum!A183="MA",sum!B183,"*")</f>
        <v/>
      </c>
      <c r="AD190" s="1" t="n"/>
      <c r="AE190" s="1">
        <f>IF(sum!A183="MA",sum!F183,"*")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2030</v>
      </c>
      <c r="AK190" s="1">
        <f>IF(sum!A183="ON",sum!B183,"*")</f>
        <v/>
      </c>
      <c r="AL190" s="1" t="n"/>
      <c r="AM190" s="1">
        <f>IF(sum!A183="ON",sum!F183,"*")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2030</v>
      </c>
      <c r="AS190" s="1">
        <f>IF(sum!A183="QU",sum!B183,"*")</f>
        <v/>
      </c>
      <c r="AT190" s="1" t="n"/>
      <c r="AU190" s="1">
        <f>IF(sum!A183="QU",sum!F183,"*")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2030</v>
      </c>
      <c r="BA190" s="1">
        <f>IF(sum!A183="SA",sum!B183,"*")</f>
        <v/>
      </c>
      <c r="BB190" s="1" t="n"/>
      <c r="BC190" s="1">
        <f>IF(sum!A183="SA",sum!F183,"*")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2030</v>
      </c>
      <c r="J191" s="1" t="inlineStr">
        <is>
          <t>NCAP_BND</t>
        </is>
      </c>
      <c r="K191" s="1" t="inlineStr">
        <is>
          <t>FX</t>
        </is>
      </c>
      <c r="L191" s="1" t="n">
        <v>2030</v>
      </c>
      <c r="M191" s="1">
        <f>IF(sum!A184="AT",sum!B184,"*")</f>
        <v/>
      </c>
      <c r="N191" s="1" t="n"/>
      <c r="O191" s="1">
        <f>IF(sum!A184="AT",sum!F184,"*")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2030</v>
      </c>
      <c r="U191" s="1">
        <f>IF(sum!A184="BC",sum!B184,"*")</f>
        <v/>
      </c>
      <c r="V191" s="1" t="n"/>
      <c r="W191" s="1">
        <f>IF(sum!A184="BC",sum!F184,"*")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2030</v>
      </c>
      <c r="AC191" s="1">
        <f>IF(sum!A184="MA",sum!B184,"*")</f>
        <v/>
      </c>
      <c r="AD191" s="1" t="n"/>
      <c r="AE191" s="1">
        <f>IF(sum!A184="MA",sum!F184,"*")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2030</v>
      </c>
      <c r="AK191" s="1">
        <f>IF(sum!A184="ON",sum!B184,"*")</f>
        <v/>
      </c>
      <c r="AL191" s="1" t="n"/>
      <c r="AM191" s="1">
        <f>IF(sum!A184="ON",sum!F184,"*")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2030</v>
      </c>
      <c r="AS191" s="1">
        <f>IF(sum!A184="QU",sum!B184,"*")</f>
        <v/>
      </c>
      <c r="AT191" s="1" t="n"/>
      <c r="AU191" s="1">
        <f>IF(sum!A184="QU",sum!F184,"*")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2030</v>
      </c>
      <c r="BA191" s="1">
        <f>IF(sum!A184="SA",sum!B184,"*")</f>
        <v/>
      </c>
      <c r="BB191" s="1" t="n"/>
      <c r="BC191" s="1">
        <f>IF(sum!A184="SA",sum!F184,"*")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2030</v>
      </c>
      <c r="J192" s="4" t="inlineStr">
        <is>
          <t>NCAP_BND</t>
        </is>
      </c>
      <c r="K192" s="4" t="inlineStr">
        <is>
          <t>FX</t>
        </is>
      </c>
      <c r="L192" s="4" t="n">
        <v>2030</v>
      </c>
      <c r="M192" s="1">
        <f>IF(sum!A185="AT",sum!B185,"*")</f>
        <v/>
      </c>
      <c r="N192" s="1" t="n"/>
      <c r="O192" s="1">
        <f>IF(sum!A185="AT",sum!F185,"*")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2030</v>
      </c>
      <c r="U192" s="1">
        <f>IF(sum!A185="BC",sum!B185,"*")</f>
        <v/>
      </c>
      <c r="V192" s="1" t="n"/>
      <c r="W192" s="1">
        <f>IF(sum!A185="BC",sum!F185,"*")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2030</v>
      </c>
      <c r="AC192" s="1">
        <f>IF(sum!A185="MA",sum!B185,"*")</f>
        <v/>
      </c>
      <c r="AD192" s="1" t="n"/>
      <c r="AE192" s="1">
        <f>IF(sum!A185="MA",sum!F185,"*")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2030</v>
      </c>
      <c r="AK192" s="1">
        <f>IF(sum!A185="ON",sum!B185,"*")</f>
        <v/>
      </c>
      <c r="AL192" s="1" t="n"/>
      <c r="AM192" s="1">
        <f>IF(sum!A185="ON",sum!F185,"*")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2030</v>
      </c>
      <c r="AS192" s="1">
        <f>IF(sum!A185="QU",sum!B185,"*")</f>
        <v/>
      </c>
      <c r="AT192" s="1" t="n"/>
      <c r="AU192" s="1">
        <f>IF(sum!A185="QU",sum!F185,"*")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2030</v>
      </c>
      <c r="BA192" s="1">
        <f>IF(sum!A185="SA",sum!B185,"*")</f>
        <v/>
      </c>
      <c r="BB192" s="1" t="n"/>
      <c r="BC192" s="1">
        <f>IF(sum!A185="SA",sum!F185,"*")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2030</v>
      </c>
      <c r="J193" s="1" t="inlineStr">
        <is>
          <t>NCAP_BND</t>
        </is>
      </c>
      <c r="K193" s="1" t="inlineStr">
        <is>
          <t>FX</t>
        </is>
      </c>
      <c r="L193" s="1" t="n">
        <v>2030</v>
      </c>
      <c r="M193" s="1">
        <f>IF(sum!A186="AT",sum!B186,"*")</f>
        <v/>
      </c>
      <c r="N193" s="1" t="n"/>
      <c r="O193" s="1">
        <f>IF(sum!A186="AT",sum!F186,"*")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2030</v>
      </c>
      <c r="U193" s="1">
        <f>IF(sum!A186="BC",sum!B186,"*")</f>
        <v/>
      </c>
      <c r="V193" s="1" t="n"/>
      <c r="W193" s="1">
        <f>IF(sum!A186="BC",sum!F186,"*")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2030</v>
      </c>
      <c r="AC193" s="1">
        <f>IF(sum!A186="MA",sum!B186,"*")</f>
        <v/>
      </c>
      <c r="AD193" s="1" t="n"/>
      <c r="AE193" s="1">
        <f>IF(sum!A186="MA",sum!F186,"*")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2030</v>
      </c>
      <c r="AK193" s="1">
        <f>IF(sum!A186="ON",sum!B186,"*")</f>
        <v/>
      </c>
      <c r="AL193" s="1" t="n"/>
      <c r="AM193" s="1">
        <f>IF(sum!A186="ON",sum!F186,"*")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2030</v>
      </c>
      <c r="AS193" s="1">
        <f>IF(sum!A186="QU",sum!B186,"*")</f>
        <v/>
      </c>
      <c r="AT193" s="1" t="n"/>
      <c r="AU193" s="1">
        <f>IF(sum!A186="QU",sum!F186,"*")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2030</v>
      </c>
      <c r="BA193" s="1">
        <f>IF(sum!A186="SA",sum!B186,"*")</f>
        <v/>
      </c>
      <c r="BB193" s="1" t="n"/>
      <c r="BC193" s="1">
        <f>IF(sum!A186="SA",sum!F186,"*")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2030</v>
      </c>
      <c r="J194" s="1" t="inlineStr">
        <is>
          <t>NCAP_BND</t>
        </is>
      </c>
      <c r="K194" s="1" t="inlineStr">
        <is>
          <t>FX</t>
        </is>
      </c>
      <c r="L194" s="1" t="n">
        <v>2030</v>
      </c>
      <c r="M194" s="1">
        <f>IF(sum!A187="AT",sum!B187,"*")</f>
        <v/>
      </c>
      <c r="N194" s="1" t="n"/>
      <c r="O194" s="1">
        <f>IF(sum!A187="AT",sum!F187,"*")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2030</v>
      </c>
      <c r="U194" s="1">
        <f>IF(sum!A187="BC",sum!B187,"*")</f>
        <v/>
      </c>
      <c r="V194" s="1" t="n"/>
      <c r="W194" s="1">
        <f>IF(sum!A187="BC",sum!F187,"*")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2030</v>
      </c>
      <c r="AC194" s="1">
        <f>IF(sum!A187="MA",sum!B187,"*")</f>
        <v/>
      </c>
      <c r="AD194" s="1" t="n"/>
      <c r="AE194" s="1">
        <f>IF(sum!A187="MA",sum!F187,"*")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2030</v>
      </c>
      <c r="AK194" s="1">
        <f>IF(sum!A187="ON",sum!B187,"*")</f>
        <v/>
      </c>
      <c r="AL194" s="1" t="n"/>
      <c r="AM194" s="1">
        <f>IF(sum!A187="ON",sum!F187,"*")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2030</v>
      </c>
      <c r="AS194" s="1">
        <f>IF(sum!A187="QU",sum!B187,"*")</f>
        <v/>
      </c>
      <c r="AT194" s="1" t="n"/>
      <c r="AU194" s="1">
        <f>IF(sum!A187="QU",sum!F187,"*")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2030</v>
      </c>
      <c r="BA194" s="1">
        <f>IF(sum!A187="SA",sum!B187,"*")</f>
        <v/>
      </c>
      <c r="BB194" s="1" t="n"/>
      <c r="BC194" s="1">
        <f>IF(sum!A187="SA",sum!F187,"*")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2030</v>
      </c>
      <c r="J195" s="4" t="inlineStr">
        <is>
          <t>NCAP_BND</t>
        </is>
      </c>
      <c r="K195" s="4" t="inlineStr">
        <is>
          <t>FX</t>
        </is>
      </c>
      <c r="L195" s="4" t="n">
        <v>2030</v>
      </c>
      <c r="M195" s="1">
        <f>IF(sum!A188="AT",sum!B188,"*")</f>
        <v/>
      </c>
      <c r="N195" s="1" t="n"/>
      <c r="O195" s="1">
        <f>IF(sum!A188="AT",sum!F188,"*")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2030</v>
      </c>
      <c r="U195" s="1">
        <f>IF(sum!A188="BC",sum!B188,"*")</f>
        <v/>
      </c>
      <c r="V195" s="1" t="n"/>
      <c r="W195" s="1">
        <f>IF(sum!A188="BC",sum!F188,"*")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2030</v>
      </c>
      <c r="AC195" s="1">
        <f>IF(sum!A188="MA",sum!B188,"*")</f>
        <v/>
      </c>
      <c r="AD195" s="1" t="n"/>
      <c r="AE195" s="1">
        <f>IF(sum!A188="MA",sum!F188,"*")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2030</v>
      </c>
      <c r="AK195" s="1">
        <f>IF(sum!A188="ON",sum!B188,"*")</f>
        <v/>
      </c>
      <c r="AL195" s="1" t="n"/>
      <c r="AM195" s="1">
        <f>IF(sum!A188="ON",sum!F188,"*")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2030</v>
      </c>
      <c r="AS195" s="1">
        <f>IF(sum!A188="QU",sum!B188,"*")</f>
        <v/>
      </c>
      <c r="AT195" s="1" t="n"/>
      <c r="AU195" s="1">
        <f>IF(sum!A188="QU",sum!F188,"*")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2030</v>
      </c>
      <c r="BA195" s="1">
        <f>IF(sum!A188="SA",sum!B188,"*")</f>
        <v/>
      </c>
      <c r="BB195" s="1" t="n"/>
      <c r="BC195" s="1">
        <f>IF(sum!A188="SA",sum!F188,"*")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2030</v>
      </c>
      <c r="J196" s="1" t="inlineStr">
        <is>
          <t>NCAP_BND</t>
        </is>
      </c>
      <c r="K196" s="1" t="inlineStr">
        <is>
          <t>FX</t>
        </is>
      </c>
      <c r="L196" s="1" t="n">
        <v>2030</v>
      </c>
      <c r="M196" s="1">
        <f>IF(sum!A189="AT",sum!B189,"*")</f>
        <v/>
      </c>
      <c r="N196" s="1" t="n"/>
      <c r="O196" s="1">
        <f>IF(sum!A189="AT",sum!F189,"*")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2030</v>
      </c>
      <c r="U196" s="1">
        <f>IF(sum!A189="BC",sum!B189,"*")</f>
        <v/>
      </c>
      <c r="V196" s="1" t="n"/>
      <c r="W196" s="1">
        <f>IF(sum!A189="BC",sum!F189,"*")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2030</v>
      </c>
      <c r="AC196" s="1">
        <f>IF(sum!A189="MA",sum!B189,"*")</f>
        <v/>
      </c>
      <c r="AD196" s="1" t="n"/>
      <c r="AE196" s="1">
        <f>IF(sum!A189="MA",sum!F189,"*")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2030</v>
      </c>
      <c r="AK196" s="1">
        <f>IF(sum!A189="ON",sum!B189,"*")</f>
        <v/>
      </c>
      <c r="AL196" s="1" t="n"/>
      <c r="AM196" s="1">
        <f>IF(sum!A189="ON",sum!F189,"*")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2030</v>
      </c>
      <c r="AS196" s="1">
        <f>IF(sum!A189="QU",sum!B189,"*")</f>
        <v/>
      </c>
      <c r="AT196" s="1" t="n"/>
      <c r="AU196" s="1">
        <f>IF(sum!A189="QU",sum!F189,"*")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2030</v>
      </c>
      <c r="BA196" s="1">
        <f>IF(sum!A189="SA",sum!B189,"*")</f>
        <v/>
      </c>
      <c r="BB196" s="1" t="n"/>
      <c r="BC196" s="1">
        <f>IF(sum!A189="SA",sum!F189,"*")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2030</v>
      </c>
      <c r="J197" s="1" t="inlineStr">
        <is>
          <t>NCAP_BND</t>
        </is>
      </c>
      <c r="K197" s="1" t="inlineStr">
        <is>
          <t>FX</t>
        </is>
      </c>
      <c r="L197" s="1" t="n">
        <v>2030</v>
      </c>
      <c r="M197" s="1">
        <f>IF(sum!A190="AT",sum!B190,"*")</f>
        <v/>
      </c>
      <c r="N197" s="1" t="n"/>
      <c r="O197" s="1">
        <f>IF(sum!A190="AT",sum!F190,"*")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2030</v>
      </c>
      <c r="U197" s="1">
        <f>IF(sum!A190="BC",sum!B190,"*")</f>
        <v/>
      </c>
      <c r="V197" s="1" t="n"/>
      <c r="W197" s="1">
        <f>IF(sum!A190="BC",sum!F190,"*")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2030</v>
      </c>
      <c r="AC197" s="1">
        <f>IF(sum!A190="MA",sum!B190,"*")</f>
        <v/>
      </c>
      <c r="AD197" s="1" t="n"/>
      <c r="AE197" s="1">
        <f>IF(sum!A190="MA",sum!F190,"*")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2030</v>
      </c>
      <c r="AK197" s="1">
        <f>IF(sum!A190="ON",sum!B190,"*")</f>
        <v/>
      </c>
      <c r="AL197" s="1" t="n"/>
      <c r="AM197" s="1">
        <f>IF(sum!A190="ON",sum!F190,"*")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2030</v>
      </c>
      <c r="AS197" s="1">
        <f>IF(sum!A190="QU",sum!B190,"*")</f>
        <v/>
      </c>
      <c r="AT197" s="1" t="n"/>
      <c r="AU197" s="1">
        <f>IF(sum!A190="QU",sum!F190,"*")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2030</v>
      </c>
      <c r="BA197" s="1">
        <f>IF(sum!A190="SA",sum!B190,"*")</f>
        <v/>
      </c>
      <c r="BB197" s="1" t="n"/>
      <c r="BC197" s="1">
        <f>IF(sum!A190="SA",sum!F190,"*")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2030</v>
      </c>
      <c r="J198" s="4" t="inlineStr">
        <is>
          <t>NCAP_BND</t>
        </is>
      </c>
      <c r="K198" s="4" t="inlineStr">
        <is>
          <t>FX</t>
        </is>
      </c>
      <c r="L198" s="4" t="n">
        <v>2030</v>
      </c>
      <c r="M198" s="1">
        <f>IF(sum!A191="AT",sum!B191,"*")</f>
        <v/>
      </c>
      <c r="N198" s="1" t="n"/>
      <c r="O198" s="1">
        <f>IF(sum!A191="AT",sum!F191,"*")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2030</v>
      </c>
      <c r="U198" s="1">
        <f>IF(sum!A191="BC",sum!B191,"*")</f>
        <v/>
      </c>
      <c r="V198" s="1" t="n"/>
      <c r="W198" s="1">
        <f>IF(sum!A191="BC",sum!F191,"*")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2030</v>
      </c>
      <c r="AC198" s="1">
        <f>IF(sum!A191="MA",sum!B191,"*")</f>
        <v/>
      </c>
      <c r="AD198" s="1" t="n"/>
      <c r="AE198" s="1">
        <f>IF(sum!A191="MA",sum!F191,"*")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2030</v>
      </c>
      <c r="AK198" s="1">
        <f>IF(sum!A191="ON",sum!B191,"*")</f>
        <v/>
      </c>
      <c r="AL198" s="1" t="n"/>
      <c r="AM198" s="1">
        <f>IF(sum!A191="ON",sum!F191,"*")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2030</v>
      </c>
      <c r="AS198" s="1">
        <f>IF(sum!A191="QU",sum!B191,"*")</f>
        <v/>
      </c>
      <c r="AT198" s="1" t="n"/>
      <c r="AU198" s="1">
        <f>IF(sum!A191="QU",sum!F191,"*")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2030</v>
      </c>
      <c r="BA198" s="1">
        <f>IF(sum!A191="SA",sum!B191,"*")</f>
        <v/>
      </c>
      <c r="BB198" s="1" t="n"/>
      <c r="BC198" s="1">
        <f>IF(sum!A191="SA",sum!F191,"*")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2030</v>
      </c>
      <c r="J199" s="1" t="inlineStr">
        <is>
          <t>NCAP_BND</t>
        </is>
      </c>
      <c r="K199" s="1" t="inlineStr">
        <is>
          <t>FX</t>
        </is>
      </c>
      <c r="L199" s="1" t="n">
        <v>2030</v>
      </c>
      <c r="M199" s="1">
        <f>IF(sum!A192="AT",sum!B192,"*")</f>
        <v/>
      </c>
      <c r="N199" s="1" t="n"/>
      <c r="O199" s="1">
        <f>IF(sum!A192="AT",sum!F192,"*")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2030</v>
      </c>
      <c r="U199" s="1">
        <f>IF(sum!A192="BC",sum!B192,"*")</f>
        <v/>
      </c>
      <c r="V199" s="1" t="n"/>
      <c r="W199" s="1">
        <f>IF(sum!A192="BC",sum!F192,"*")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2030</v>
      </c>
      <c r="AC199" s="1">
        <f>IF(sum!A192="MA",sum!B192,"*")</f>
        <v/>
      </c>
      <c r="AD199" s="1" t="n"/>
      <c r="AE199" s="1">
        <f>IF(sum!A192="MA",sum!F192,"*")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2030</v>
      </c>
      <c r="AK199" s="1">
        <f>IF(sum!A192="ON",sum!B192,"*")</f>
        <v/>
      </c>
      <c r="AL199" s="1" t="n"/>
      <c r="AM199" s="1">
        <f>IF(sum!A192="ON",sum!F192,"*")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2030</v>
      </c>
      <c r="AS199" s="1">
        <f>IF(sum!A192="QU",sum!B192,"*")</f>
        <v/>
      </c>
      <c r="AT199" s="1" t="n"/>
      <c r="AU199" s="1">
        <f>IF(sum!A192="QU",sum!F192,"*")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2030</v>
      </c>
      <c r="BA199" s="1">
        <f>IF(sum!A192="SA",sum!B192,"*")</f>
        <v/>
      </c>
      <c r="BB199" s="1" t="n"/>
      <c r="BC199" s="1">
        <f>IF(sum!A192="SA",sum!F192,"*")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2030</v>
      </c>
      <c r="J200" s="1" t="inlineStr">
        <is>
          <t>NCAP_BND</t>
        </is>
      </c>
      <c r="K200" s="1" t="inlineStr">
        <is>
          <t>FX</t>
        </is>
      </c>
      <c r="L200" s="1" t="n">
        <v>2030</v>
      </c>
      <c r="M200" s="1">
        <f>IF(sum!A193="AT",sum!B193,"*")</f>
        <v/>
      </c>
      <c r="N200" s="1" t="n"/>
      <c r="O200" s="1">
        <f>IF(sum!A193="AT",sum!F193,"*")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2030</v>
      </c>
      <c r="U200" s="1">
        <f>IF(sum!A193="BC",sum!B193,"*")</f>
        <v/>
      </c>
      <c r="V200" s="1" t="n"/>
      <c r="W200" s="1">
        <f>IF(sum!A193="BC",sum!F193,"*")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2030</v>
      </c>
      <c r="AC200" s="1">
        <f>IF(sum!A193="MA",sum!B193,"*")</f>
        <v/>
      </c>
      <c r="AD200" s="1" t="n"/>
      <c r="AE200" s="1">
        <f>IF(sum!A193="MA",sum!F193,"*")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2030</v>
      </c>
      <c r="AK200" s="1">
        <f>IF(sum!A193="ON",sum!B193,"*")</f>
        <v/>
      </c>
      <c r="AL200" s="1" t="n"/>
      <c r="AM200" s="1">
        <f>IF(sum!A193="ON",sum!F193,"*")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2030</v>
      </c>
      <c r="AS200" s="1">
        <f>IF(sum!A193="QU",sum!B193,"*")</f>
        <v/>
      </c>
      <c r="AT200" s="1" t="n"/>
      <c r="AU200" s="1">
        <f>IF(sum!A193="QU",sum!F193,"*")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2030</v>
      </c>
      <c r="BA200" s="1">
        <f>IF(sum!A193="SA",sum!B193,"*")</f>
        <v/>
      </c>
      <c r="BB200" s="1" t="n"/>
      <c r="BC200" s="1">
        <f>IF(sum!A193="SA",sum!F193,"*")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2030</v>
      </c>
      <c r="J201" s="4" t="inlineStr">
        <is>
          <t>NCAP_BND</t>
        </is>
      </c>
      <c r="K201" s="4" t="inlineStr">
        <is>
          <t>FX</t>
        </is>
      </c>
      <c r="L201" s="4" t="n">
        <v>2030</v>
      </c>
      <c r="M201" s="1">
        <f>IF(sum!A194="AT",sum!B194,"*")</f>
        <v/>
      </c>
      <c r="N201" s="1" t="n"/>
      <c r="O201" s="1">
        <f>IF(sum!A194="AT",sum!F194,"*")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2030</v>
      </c>
      <c r="U201" s="1">
        <f>IF(sum!A194="BC",sum!B194,"*")</f>
        <v/>
      </c>
      <c r="V201" s="1" t="n"/>
      <c r="W201" s="1">
        <f>IF(sum!A194="BC",sum!F194,"*")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2030</v>
      </c>
      <c r="AC201" s="1">
        <f>IF(sum!A194="MA",sum!B194,"*")</f>
        <v/>
      </c>
      <c r="AD201" s="1" t="n"/>
      <c r="AE201" s="1">
        <f>IF(sum!A194="MA",sum!F194,"*")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2030</v>
      </c>
      <c r="AK201" s="1">
        <f>IF(sum!A194="ON",sum!B194,"*")</f>
        <v/>
      </c>
      <c r="AL201" s="1" t="n"/>
      <c r="AM201" s="1">
        <f>IF(sum!A194="ON",sum!F194,"*")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2030</v>
      </c>
      <c r="AS201" s="1">
        <f>IF(sum!A194="QU",sum!B194,"*")</f>
        <v/>
      </c>
      <c r="AT201" s="1" t="n"/>
      <c r="AU201" s="1">
        <f>IF(sum!A194="QU",sum!F194,"*")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2030</v>
      </c>
      <c r="BA201" s="1">
        <f>IF(sum!A194="SA",sum!B194,"*")</f>
        <v/>
      </c>
      <c r="BB201" s="1" t="n"/>
      <c r="BC201" s="1">
        <f>IF(sum!A194="SA",sum!F194,"*")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2030</v>
      </c>
      <c r="J202" s="1" t="inlineStr">
        <is>
          <t>NCAP_BND</t>
        </is>
      </c>
      <c r="K202" s="1" t="inlineStr">
        <is>
          <t>FX</t>
        </is>
      </c>
      <c r="L202" s="1" t="n">
        <v>2030</v>
      </c>
      <c r="M202" s="1">
        <f>IF(sum!A195="AT",sum!B195,"*")</f>
        <v/>
      </c>
      <c r="N202" s="1" t="n"/>
      <c r="O202" s="1">
        <f>IF(sum!A195="AT",sum!F195,"*")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2030</v>
      </c>
      <c r="U202" s="1">
        <f>IF(sum!A195="BC",sum!B195,"*")</f>
        <v/>
      </c>
      <c r="V202" s="1" t="n"/>
      <c r="W202" s="1">
        <f>IF(sum!A195="BC",sum!F195,"*")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2030</v>
      </c>
      <c r="AC202" s="1">
        <f>IF(sum!A195="MA",sum!B195,"*")</f>
        <v/>
      </c>
      <c r="AD202" s="1" t="n"/>
      <c r="AE202" s="1">
        <f>IF(sum!A195="MA",sum!F195,"*")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2030</v>
      </c>
      <c r="AK202" s="1">
        <f>IF(sum!A195="ON",sum!B195,"*")</f>
        <v/>
      </c>
      <c r="AL202" s="1" t="n"/>
      <c r="AM202" s="1">
        <f>IF(sum!A195="ON",sum!F195,"*")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2030</v>
      </c>
      <c r="AS202" s="1">
        <f>IF(sum!A195="QU",sum!B195,"*")</f>
        <v/>
      </c>
      <c r="AT202" s="1" t="n"/>
      <c r="AU202" s="1">
        <f>IF(sum!A195="QU",sum!F195,"*")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2030</v>
      </c>
      <c r="BA202" s="1">
        <f>IF(sum!A195="SA",sum!B195,"*")</f>
        <v/>
      </c>
      <c r="BB202" s="1" t="n"/>
      <c r="BC202" s="1">
        <f>IF(sum!A195="SA",sum!F195,"*")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2030</v>
      </c>
      <c r="J203" s="1" t="inlineStr">
        <is>
          <t>NCAP_BND</t>
        </is>
      </c>
      <c r="K203" s="1" t="inlineStr">
        <is>
          <t>FX</t>
        </is>
      </c>
      <c r="L203" s="1" t="n">
        <v>2030</v>
      </c>
      <c r="M203" s="1">
        <f>IF(sum!A196="AT",sum!B196,"*")</f>
        <v/>
      </c>
      <c r="N203" s="1" t="n"/>
      <c r="O203" s="1">
        <f>IF(sum!A196="AT",sum!F196,"*")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2030</v>
      </c>
      <c r="U203" s="1">
        <f>IF(sum!A196="BC",sum!B196,"*")</f>
        <v/>
      </c>
      <c r="V203" s="1" t="n"/>
      <c r="W203" s="1">
        <f>IF(sum!A196="BC",sum!F196,"*")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2030</v>
      </c>
      <c r="AC203" s="1">
        <f>IF(sum!A196="MA",sum!B196,"*")</f>
        <v/>
      </c>
      <c r="AD203" s="1" t="n"/>
      <c r="AE203" s="1">
        <f>IF(sum!A196="MA",sum!F196,"*")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2030</v>
      </c>
      <c r="AK203" s="1">
        <f>IF(sum!A196="ON",sum!B196,"*")</f>
        <v/>
      </c>
      <c r="AL203" s="1" t="n"/>
      <c r="AM203" s="1">
        <f>IF(sum!A196="ON",sum!F196,"*")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2030</v>
      </c>
      <c r="AS203" s="1">
        <f>IF(sum!A196="QU",sum!B196,"*")</f>
        <v/>
      </c>
      <c r="AT203" s="1" t="n"/>
      <c r="AU203" s="1">
        <f>IF(sum!A196="QU",sum!F196,"*")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2030</v>
      </c>
      <c r="BA203" s="1">
        <f>IF(sum!A196="SA",sum!B196,"*")</f>
        <v/>
      </c>
      <c r="BB203" s="1" t="n"/>
      <c r="BC203" s="1">
        <f>IF(sum!A196="SA",sum!F196,"*")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2030</v>
      </c>
      <c r="J204" s="4" t="inlineStr">
        <is>
          <t>NCAP_BND</t>
        </is>
      </c>
      <c r="K204" s="4" t="inlineStr">
        <is>
          <t>FX</t>
        </is>
      </c>
      <c r="L204" s="4" t="n">
        <v>2030</v>
      </c>
      <c r="M204" s="1">
        <f>IF(sum!A197="AT",sum!B197,"*")</f>
        <v/>
      </c>
      <c r="N204" s="1" t="n"/>
      <c r="O204" s="1">
        <f>IF(sum!A197="AT",sum!F197,"*")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2030</v>
      </c>
      <c r="U204" s="1">
        <f>IF(sum!A197="BC",sum!B197,"*")</f>
        <v/>
      </c>
      <c r="V204" s="1" t="n"/>
      <c r="W204" s="1">
        <f>IF(sum!A197="BC",sum!F197,"*")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2030</v>
      </c>
      <c r="AC204" s="1">
        <f>IF(sum!A197="MA",sum!B197,"*")</f>
        <v/>
      </c>
      <c r="AD204" s="1" t="n"/>
      <c r="AE204" s="1">
        <f>IF(sum!A197="MA",sum!F197,"*")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2030</v>
      </c>
      <c r="AK204" s="1">
        <f>IF(sum!A197="ON",sum!B197,"*")</f>
        <v/>
      </c>
      <c r="AL204" s="1" t="n"/>
      <c r="AM204" s="1">
        <f>IF(sum!A197="ON",sum!F197,"*")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2030</v>
      </c>
      <c r="AS204" s="1">
        <f>IF(sum!A197="QU",sum!B197,"*")</f>
        <v/>
      </c>
      <c r="AT204" s="1" t="n"/>
      <c r="AU204" s="1">
        <f>IF(sum!A197="QU",sum!F197,"*")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2030</v>
      </c>
      <c r="BA204" s="1">
        <f>IF(sum!A197="SA",sum!B197,"*")</f>
        <v/>
      </c>
      <c r="BB204" s="1" t="n"/>
      <c r="BC204" s="1">
        <f>IF(sum!A197="SA",sum!F197,"*")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2030</v>
      </c>
      <c r="J205" s="1" t="inlineStr">
        <is>
          <t>NCAP_BND</t>
        </is>
      </c>
      <c r="K205" s="1" t="inlineStr">
        <is>
          <t>FX</t>
        </is>
      </c>
      <c r="L205" s="1" t="n">
        <v>2030</v>
      </c>
      <c r="M205" s="1">
        <f>IF(sum!A198="AT",sum!B198,"*")</f>
        <v/>
      </c>
      <c r="N205" s="1" t="n"/>
      <c r="O205" s="1">
        <f>IF(sum!A198="AT",sum!F198,"*")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2030</v>
      </c>
      <c r="U205" s="1">
        <f>IF(sum!A198="BC",sum!B198,"*")</f>
        <v/>
      </c>
      <c r="V205" s="1" t="n"/>
      <c r="W205" s="1">
        <f>IF(sum!A198="BC",sum!F198,"*")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2030</v>
      </c>
      <c r="AC205" s="1">
        <f>IF(sum!A198="MA",sum!B198,"*")</f>
        <v/>
      </c>
      <c r="AD205" s="1" t="n"/>
      <c r="AE205" s="1">
        <f>IF(sum!A198="MA",sum!F198,"*")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2030</v>
      </c>
      <c r="AK205" s="1">
        <f>IF(sum!A198="ON",sum!B198,"*")</f>
        <v/>
      </c>
      <c r="AL205" s="1" t="n"/>
      <c r="AM205" s="1">
        <f>IF(sum!A198="ON",sum!F198,"*")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2030</v>
      </c>
      <c r="AS205" s="1">
        <f>IF(sum!A198="QU",sum!B198,"*")</f>
        <v/>
      </c>
      <c r="AT205" s="1" t="n"/>
      <c r="AU205" s="1">
        <f>IF(sum!A198="QU",sum!F198,"*")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2030</v>
      </c>
      <c r="BA205" s="1">
        <f>IF(sum!A198="SA",sum!B198,"*")</f>
        <v/>
      </c>
      <c r="BB205" s="1" t="n"/>
      <c r="BC205" s="1">
        <f>IF(sum!A198="SA",sum!F198,"*")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2030</v>
      </c>
      <c r="J206" s="1" t="inlineStr">
        <is>
          <t>NCAP_BND</t>
        </is>
      </c>
      <c r="K206" s="1" t="inlineStr">
        <is>
          <t>FX</t>
        </is>
      </c>
      <c r="L206" s="1" t="n">
        <v>2030</v>
      </c>
      <c r="M206" s="1">
        <f>IF(sum!A199="AT",sum!B199,"*")</f>
        <v/>
      </c>
      <c r="N206" s="1" t="n"/>
      <c r="O206" s="1">
        <f>IF(sum!A199="AT",sum!F199,"*")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2030</v>
      </c>
      <c r="U206" s="1">
        <f>IF(sum!A199="BC",sum!B199,"*")</f>
        <v/>
      </c>
      <c r="V206" s="1" t="n"/>
      <c r="W206" s="1">
        <f>IF(sum!A199="BC",sum!F199,"*")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2030</v>
      </c>
      <c r="AC206" s="1">
        <f>IF(sum!A199="MA",sum!B199,"*")</f>
        <v/>
      </c>
      <c r="AD206" s="1" t="n"/>
      <c r="AE206" s="1">
        <f>IF(sum!A199="MA",sum!F199,"*")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2030</v>
      </c>
      <c r="AK206" s="1">
        <f>IF(sum!A199="ON",sum!B199,"*")</f>
        <v/>
      </c>
      <c r="AL206" s="1" t="n"/>
      <c r="AM206" s="1">
        <f>IF(sum!A199="ON",sum!F199,"*")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2030</v>
      </c>
      <c r="AS206" s="1">
        <f>IF(sum!A199="QU",sum!B199,"*")</f>
        <v/>
      </c>
      <c r="AT206" s="1" t="n"/>
      <c r="AU206" s="1">
        <f>IF(sum!A199="QU",sum!F199,"*")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2030</v>
      </c>
      <c r="BA206" s="1">
        <f>IF(sum!A199="SA",sum!B199,"*")</f>
        <v/>
      </c>
      <c r="BB206" s="1" t="n"/>
      <c r="BC206" s="1">
        <f>IF(sum!A199="SA",sum!F199,"*")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2030</v>
      </c>
      <c r="J207" s="4" t="inlineStr">
        <is>
          <t>NCAP_BND</t>
        </is>
      </c>
      <c r="K207" s="4" t="inlineStr">
        <is>
          <t>FX</t>
        </is>
      </c>
      <c r="L207" s="4" t="n">
        <v>2030</v>
      </c>
      <c r="M207" s="1">
        <f>IF(sum!A200="AT",sum!B200,"*")</f>
        <v/>
      </c>
      <c r="N207" s="1" t="n"/>
      <c r="O207" s="1">
        <f>IF(sum!A200="AT",sum!F200,"*")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2030</v>
      </c>
      <c r="U207" s="1">
        <f>IF(sum!A200="BC",sum!B200,"*")</f>
        <v/>
      </c>
      <c r="V207" s="1" t="n"/>
      <c r="W207" s="1">
        <f>IF(sum!A200="BC",sum!F200,"*")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2030</v>
      </c>
      <c r="AC207" s="1">
        <f>IF(sum!A200="MA",sum!B200,"*")</f>
        <v/>
      </c>
      <c r="AD207" s="1" t="n"/>
      <c r="AE207" s="1">
        <f>IF(sum!A200="MA",sum!F200,"*")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2030</v>
      </c>
      <c r="AK207" s="1">
        <f>IF(sum!A200="ON",sum!B200,"*")</f>
        <v/>
      </c>
      <c r="AL207" s="1" t="n"/>
      <c r="AM207" s="1">
        <f>IF(sum!A200="ON",sum!F200,"*")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2030</v>
      </c>
      <c r="AS207" s="1">
        <f>IF(sum!A200="QU",sum!B200,"*")</f>
        <v/>
      </c>
      <c r="AT207" s="1" t="n"/>
      <c r="AU207" s="1">
        <f>IF(sum!A200="QU",sum!F200,"*")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2030</v>
      </c>
      <c r="BA207" s="1">
        <f>IF(sum!A200="SA",sum!B200,"*")</f>
        <v/>
      </c>
      <c r="BB207" s="1" t="n"/>
      <c r="BC207" s="1">
        <f>IF(sum!A200="SA",sum!F200,"*")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2030</v>
      </c>
      <c r="J208" s="1" t="inlineStr">
        <is>
          <t>NCAP_BND</t>
        </is>
      </c>
      <c r="K208" s="1" t="inlineStr">
        <is>
          <t>FX</t>
        </is>
      </c>
      <c r="L208" s="1" t="n">
        <v>2030</v>
      </c>
      <c r="M208" s="1">
        <f>IF(sum!A201="AT",sum!B201,"*")</f>
        <v/>
      </c>
      <c r="N208" s="1" t="n"/>
      <c r="O208" s="1">
        <f>IF(sum!A201="AT",sum!F201,"*")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2030</v>
      </c>
      <c r="U208" s="1">
        <f>IF(sum!A201="BC",sum!B201,"*")</f>
        <v/>
      </c>
      <c r="V208" s="1" t="n"/>
      <c r="W208" s="1">
        <f>IF(sum!A201="BC",sum!F201,"*")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2030</v>
      </c>
      <c r="AC208" s="1">
        <f>IF(sum!A201="MA",sum!B201,"*")</f>
        <v/>
      </c>
      <c r="AD208" s="1" t="n"/>
      <c r="AE208" s="1">
        <f>IF(sum!A201="MA",sum!F201,"*")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2030</v>
      </c>
      <c r="AK208" s="1">
        <f>IF(sum!A201="ON",sum!B201,"*")</f>
        <v/>
      </c>
      <c r="AL208" s="1" t="n"/>
      <c r="AM208" s="1">
        <f>IF(sum!A201="ON",sum!F201,"*")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2030</v>
      </c>
      <c r="AS208" s="1">
        <f>IF(sum!A201="QU",sum!B201,"*")</f>
        <v/>
      </c>
      <c r="AT208" s="1" t="n"/>
      <c r="AU208" s="1">
        <f>IF(sum!A201="QU",sum!F201,"*")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2030</v>
      </c>
      <c r="BA208" s="1">
        <f>IF(sum!A201="SA",sum!B201,"*")</f>
        <v/>
      </c>
      <c r="BB208" s="1" t="n"/>
      <c r="BC208" s="1">
        <f>IF(sum!A201="SA",sum!F201,"*")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2030</v>
      </c>
      <c r="J209" s="1" t="inlineStr">
        <is>
          <t>NCAP_BND</t>
        </is>
      </c>
      <c r="K209" s="1" t="inlineStr">
        <is>
          <t>FX</t>
        </is>
      </c>
      <c r="L209" s="1" t="n">
        <v>2030</v>
      </c>
      <c r="M209" s="1">
        <f>IF(sum!A202="AT",sum!B202,"*")</f>
        <v/>
      </c>
      <c r="N209" s="1" t="n"/>
      <c r="O209" s="1">
        <f>IF(sum!A202="AT",sum!F202,"*")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2030</v>
      </c>
      <c r="U209" s="1">
        <f>IF(sum!A202="BC",sum!B202,"*")</f>
        <v/>
      </c>
      <c r="V209" s="1" t="n"/>
      <c r="W209" s="1">
        <f>IF(sum!A202="BC",sum!F202,"*")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2030</v>
      </c>
      <c r="AC209" s="1">
        <f>IF(sum!A202="MA",sum!B202,"*")</f>
        <v/>
      </c>
      <c r="AD209" s="1" t="n"/>
      <c r="AE209" s="1">
        <f>IF(sum!A202="MA",sum!F202,"*")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2030</v>
      </c>
      <c r="AK209" s="1">
        <f>IF(sum!A202="ON",sum!B202,"*")</f>
        <v/>
      </c>
      <c r="AL209" s="1" t="n"/>
      <c r="AM209" s="1">
        <f>IF(sum!A202="ON",sum!F202,"*")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2030</v>
      </c>
      <c r="AS209" s="1">
        <f>IF(sum!A202="QU",sum!B202,"*")</f>
        <v/>
      </c>
      <c r="AT209" s="1" t="n"/>
      <c r="AU209" s="1">
        <f>IF(sum!A202="QU",sum!F202,"*")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2030</v>
      </c>
      <c r="BA209" s="1">
        <f>IF(sum!A202="SA",sum!B202,"*")</f>
        <v/>
      </c>
      <c r="BB209" s="1" t="n"/>
      <c r="BC209" s="1">
        <f>IF(sum!A202="SA",sum!F202,"*")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2030</v>
      </c>
      <c r="J210" s="4" t="inlineStr">
        <is>
          <t>NCAP_BND</t>
        </is>
      </c>
      <c r="K210" s="4" t="inlineStr">
        <is>
          <t>FX</t>
        </is>
      </c>
      <c r="L210" s="4" t="n">
        <v>2030</v>
      </c>
      <c r="M210" s="1">
        <f>IF(sum!A203="AT",sum!B203,"*")</f>
        <v/>
      </c>
      <c r="N210" s="1" t="n"/>
      <c r="O210" s="1">
        <f>IF(sum!A203="AT",sum!F203,"*")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2030</v>
      </c>
      <c r="U210" s="1">
        <f>IF(sum!A203="BC",sum!B203,"*")</f>
        <v/>
      </c>
      <c r="V210" s="1" t="n"/>
      <c r="W210" s="1">
        <f>IF(sum!A203="BC",sum!F203,"*")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2030</v>
      </c>
      <c r="AC210" s="1">
        <f>IF(sum!A203="MA",sum!B203,"*")</f>
        <v/>
      </c>
      <c r="AD210" s="1" t="n"/>
      <c r="AE210" s="1">
        <f>IF(sum!A203="MA",sum!F203,"*")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2030</v>
      </c>
      <c r="AK210" s="1">
        <f>IF(sum!A203="ON",sum!B203,"*")</f>
        <v/>
      </c>
      <c r="AL210" s="1" t="n"/>
      <c r="AM210" s="1">
        <f>IF(sum!A203="ON",sum!F203,"*")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2030</v>
      </c>
      <c r="AS210" s="1">
        <f>IF(sum!A203="QU",sum!B203,"*")</f>
        <v/>
      </c>
      <c r="AT210" s="1" t="n"/>
      <c r="AU210" s="1">
        <f>IF(sum!A203="QU",sum!F203,"*")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2030</v>
      </c>
      <c r="BA210" s="1">
        <f>IF(sum!A203="SA",sum!B203,"*")</f>
        <v/>
      </c>
      <c r="BB210" s="1" t="n"/>
      <c r="BC210" s="1">
        <f>IF(sum!A203="SA",sum!F203,"*")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2030</v>
      </c>
      <c r="J211" s="1" t="inlineStr">
        <is>
          <t>NCAP_BND</t>
        </is>
      </c>
      <c r="K211" s="1" t="inlineStr">
        <is>
          <t>FX</t>
        </is>
      </c>
      <c r="L211" s="1" t="n">
        <v>2030</v>
      </c>
      <c r="M211" s="1">
        <f>IF(sum!A204="AT",sum!B204,"*")</f>
        <v/>
      </c>
      <c r="N211" s="1" t="n"/>
      <c r="O211" s="1">
        <f>IF(sum!A204="AT",sum!F204,"*")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2030</v>
      </c>
      <c r="U211" s="1">
        <f>IF(sum!A204="BC",sum!B204,"*")</f>
        <v/>
      </c>
      <c r="V211" s="1" t="n"/>
      <c r="W211" s="1">
        <f>IF(sum!A204="BC",sum!F204,"*")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2030</v>
      </c>
      <c r="AC211" s="1">
        <f>IF(sum!A204="MA",sum!B204,"*")</f>
        <v/>
      </c>
      <c r="AD211" s="1" t="n"/>
      <c r="AE211" s="1">
        <f>IF(sum!A204="MA",sum!F204,"*")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2030</v>
      </c>
      <c r="AK211" s="1">
        <f>IF(sum!A204="ON",sum!B204,"*")</f>
        <v/>
      </c>
      <c r="AL211" s="1" t="n"/>
      <c r="AM211" s="1">
        <f>IF(sum!A204="ON",sum!F204,"*")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2030</v>
      </c>
      <c r="AS211" s="1">
        <f>IF(sum!A204="QU",sum!B204,"*")</f>
        <v/>
      </c>
      <c r="AT211" s="1" t="n"/>
      <c r="AU211" s="1">
        <f>IF(sum!A204="QU",sum!F204,"*")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2030</v>
      </c>
      <c r="BA211" s="1">
        <f>IF(sum!A204="SA",sum!B204,"*")</f>
        <v/>
      </c>
      <c r="BB211" s="1" t="n"/>
      <c r="BC211" s="1">
        <f>IF(sum!A204="SA",sum!F204,"*")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2030</v>
      </c>
      <c r="J212" s="1" t="inlineStr">
        <is>
          <t>NCAP_BND</t>
        </is>
      </c>
      <c r="K212" s="1" t="inlineStr">
        <is>
          <t>FX</t>
        </is>
      </c>
      <c r="L212" s="1" t="n">
        <v>2030</v>
      </c>
      <c r="M212" s="1">
        <f>IF(sum!A205="AT",sum!B205,"*")</f>
        <v/>
      </c>
      <c r="N212" s="1" t="n"/>
      <c r="O212" s="1">
        <f>IF(sum!A205="AT",sum!F205,"*")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2030</v>
      </c>
      <c r="U212" s="1">
        <f>IF(sum!A205="BC",sum!B205,"*")</f>
        <v/>
      </c>
      <c r="V212" s="1" t="n"/>
      <c r="W212" s="1">
        <f>IF(sum!A205="BC",sum!F205,"*")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2030</v>
      </c>
      <c r="AC212" s="1">
        <f>IF(sum!A205="MA",sum!B205,"*")</f>
        <v/>
      </c>
      <c r="AD212" s="1" t="n"/>
      <c r="AE212" s="1">
        <f>IF(sum!A205="MA",sum!F205,"*")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2030</v>
      </c>
      <c r="AK212" s="1">
        <f>IF(sum!A205="ON",sum!B205,"*")</f>
        <v/>
      </c>
      <c r="AL212" s="1" t="n"/>
      <c r="AM212" s="1">
        <f>IF(sum!A205="ON",sum!F205,"*")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2030</v>
      </c>
      <c r="AS212" s="1">
        <f>IF(sum!A205="QU",sum!B205,"*")</f>
        <v/>
      </c>
      <c r="AT212" s="1" t="n"/>
      <c r="AU212" s="1">
        <f>IF(sum!A205="QU",sum!F205,"*")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2030</v>
      </c>
      <c r="BA212" s="1">
        <f>IF(sum!A205="SA",sum!B205,"*")</f>
        <v/>
      </c>
      <c r="BB212" s="1" t="n"/>
      <c r="BC212" s="1">
        <f>IF(sum!A205="SA",sum!F205,"*")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2030</v>
      </c>
      <c r="J213" s="4" t="inlineStr">
        <is>
          <t>NCAP_BND</t>
        </is>
      </c>
      <c r="K213" s="4" t="inlineStr">
        <is>
          <t>FX</t>
        </is>
      </c>
      <c r="L213" s="4" t="n">
        <v>2030</v>
      </c>
      <c r="M213" s="1">
        <f>IF(sum!A206="AT",sum!B206,"*")</f>
        <v/>
      </c>
      <c r="N213" s="1" t="n"/>
      <c r="O213" s="1">
        <f>IF(sum!A206="AT",sum!F206,"*")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2030</v>
      </c>
      <c r="U213" s="1">
        <f>IF(sum!A206="BC",sum!B206,"*")</f>
        <v/>
      </c>
      <c r="V213" s="1" t="n"/>
      <c r="W213" s="1">
        <f>IF(sum!A206="BC",sum!F206,"*")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2030</v>
      </c>
      <c r="AC213" s="1">
        <f>IF(sum!A206="MA",sum!B206,"*")</f>
        <v/>
      </c>
      <c r="AD213" s="1" t="n"/>
      <c r="AE213" s="1">
        <f>IF(sum!A206="MA",sum!F206,"*")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2030</v>
      </c>
      <c r="AK213" s="1">
        <f>IF(sum!A206="ON",sum!B206,"*")</f>
        <v/>
      </c>
      <c r="AL213" s="1" t="n"/>
      <c r="AM213" s="1">
        <f>IF(sum!A206="ON",sum!F206,"*")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2030</v>
      </c>
      <c r="AS213" s="1">
        <f>IF(sum!A206="QU",sum!B206,"*")</f>
        <v/>
      </c>
      <c r="AT213" s="1" t="n"/>
      <c r="AU213" s="1">
        <f>IF(sum!A206="QU",sum!F206,"*")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2030</v>
      </c>
      <c r="BA213" s="1">
        <f>IF(sum!A206="SA",sum!B206,"*")</f>
        <v/>
      </c>
      <c r="BB213" s="1" t="n"/>
      <c r="BC213" s="1">
        <f>IF(sum!A206="SA",sum!F206,"*")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2030</v>
      </c>
      <c r="J214" s="1" t="inlineStr">
        <is>
          <t>NCAP_BND</t>
        </is>
      </c>
      <c r="K214" s="1" t="inlineStr">
        <is>
          <t>FX</t>
        </is>
      </c>
      <c r="L214" s="1" t="n">
        <v>2030</v>
      </c>
      <c r="M214" s="1">
        <f>IF(sum!A207="AT",sum!B207,"*")</f>
        <v/>
      </c>
      <c r="N214" s="1" t="n"/>
      <c r="O214" s="1">
        <f>IF(sum!A207="AT",sum!F207,"*")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2030</v>
      </c>
      <c r="U214" s="1">
        <f>IF(sum!A207="BC",sum!B207,"*")</f>
        <v/>
      </c>
      <c r="V214" s="1" t="n"/>
      <c r="W214" s="1">
        <f>IF(sum!A207="BC",sum!F207,"*")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2030</v>
      </c>
      <c r="AC214" s="1">
        <f>IF(sum!A207="MA",sum!B207,"*")</f>
        <v/>
      </c>
      <c r="AD214" s="1" t="n"/>
      <c r="AE214" s="1">
        <f>IF(sum!A207="MA",sum!F207,"*")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2030</v>
      </c>
      <c r="AK214" s="1">
        <f>IF(sum!A207="ON",sum!B207,"*")</f>
        <v/>
      </c>
      <c r="AL214" s="1" t="n"/>
      <c r="AM214" s="1">
        <f>IF(sum!A207="ON",sum!F207,"*")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2030</v>
      </c>
      <c r="AS214" s="1">
        <f>IF(sum!A207="QU",sum!B207,"*")</f>
        <v/>
      </c>
      <c r="AT214" s="1" t="n"/>
      <c r="AU214" s="1">
        <f>IF(sum!A207="QU",sum!F207,"*")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2030</v>
      </c>
      <c r="BA214" s="1">
        <f>IF(sum!A207="SA",sum!B207,"*")</f>
        <v/>
      </c>
      <c r="BB214" s="1" t="n"/>
      <c r="BC214" s="1">
        <f>IF(sum!A207="SA",sum!F207,"*")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2030</v>
      </c>
      <c r="J215" s="1" t="inlineStr">
        <is>
          <t>NCAP_BND</t>
        </is>
      </c>
      <c r="K215" s="1" t="inlineStr">
        <is>
          <t>FX</t>
        </is>
      </c>
      <c r="L215" s="1" t="n">
        <v>2030</v>
      </c>
      <c r="M215" s="1">
        <f>IF(sum!A208="AT",sum!B208,"*")</f>
        <v/>
      </c>
      <c r="N215" s="1" t="n"/>
      <c r="O215" s="1">
        <f>IF(sum!A208="AT",sum!F208,"*")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2030</v>
      </c>
      <c r="U215" s="1">
        <f>IF(sum!A208="BC",sum!B208,"*")</f>
        <v/>
      </c>
      <c r="V215" s="1" t="n"/>
      <c r="W215" s="1">
        <f>IF(sum!A208="BC",sum!F208,"*")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2030</v>
      </c>
      <c r="AC215" s="1">
        <f>IF(sum!A208="MA",sum!B208,"*")</f>
        <v/>
      </c>
      <c r="AD215" s="1" t="n"/>
      <c r="AE215" s="1">
        <f>IF(sum!A208="MA",sum!F208,"*")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2030</v>
      </c>
      <c r="AK215" s="1">
        <f>IF(sum!A208="ON",sum!B208,"*")</f>
        <v/>
      </c>
      <c r="AL215" s="1" t="n"/>
      <c r="AM215" s="1">
        <f>IF(sum!A208="ON",sum!F208,"*")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2030</v>
      </c>
      <c r="AS215" s="1">
        <f>IF(sum!A208="QU",sum!B208,"*")</f>
        <v/>
      </c>
      <c r="AT215" s="1" t="n"/>
      <c r="AU215" s="1">
        <f>IF(sum!A208="QU",sum!F208,"*")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2030</v>
      </c>
      <c r="BA215" s="1">
        <f>IF(sum!A208="SA",sum!B208,"*")</f>
        <v/>
      </c>
      <c r="BB215" s="1" t="n"/>
      <c r="BC215" s="1">
        <f>IF(sum!A208="SA",sum!F208,"*")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2030</v>
      </c>
      <c r="J216" s="4" t="inlineStr">
        <is>
          <t>NCAP_BND</t>
        </is>
      </c>
      <c r="K216" s="4" t="inlineStr">
        <is>
          <t>FX</t>
        </is>
      </c>
      <c r="L216" s="4" t="n">
        <v>2030</v>
      </c>
      <c r="M216" s="1">
        <f>IF(sum!A209="AT",sum!B209,"*")</f>
        <v/>
      </c>
      <c r="N216" s="1" t="n"/>
      <c r="O216" s="1">
        <f>IF(sum!A209="AT",sum!F209,"*")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2030</v>
      </c>
      <c r="U216" s="1">
        <f>IF(sum!A209="BC",sum!B209,"*")</f>
        <v/>
      </c>
      <c r="V216" s="1" t="n"/>
      <c r="W216" s="1">
        <f>IF(sum!A209="BC",sum!F209,"*")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2030</v>
      </c>
      <c r="AC216" s="1">
        <f>IF(sum!A209="MA",sum!B209,"*")</f>
        <v/>
      </c>
      <c r="AD216" s="1" t="n"/>
      <c r="AE216" s="1">
        <f>IF(sum!A209="MA",sum!F209,"*")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2030</v>
      </c>
      <c r="AK216" s="1">
        <f>IF(sum!A209="ON",sum!B209,"*")</f>
        <v/>
      </c>
      <c r="AL216" s="1" t="n"/>
      <c r="AM216" s="1">
        <f>IF(sum!A209="ON",sum!F209,"*")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2030</v>
      </c>
      <c r="AS216" s="1">
        <f>IF(sum!A209="QU",sum!B209,"*")</f>
        <v/>
      </c>
      <c r="AT216" s="1" t="n"/>
      <c r="AU216" s="1">
        <f>IF(sum!A209="QU",sum!F209,"*")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2030</v>
      </c>
      <c r="BA216" s="1">
        <f>IF(sum!A209="SA",sum!B209,"*")</f>
        <v/>
      </c>
      <c r="BB216" s="1" t="n"/>
      <c r="BC216" s="1">
        <f>IF(sum!A209="SA",sum!F209,"*")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2030</v>
      </c>
      <c r="J217" s="1" t="inlineStr">
        <is>
          <t>NCAP_BND</t>
        </is>
      </c>
      <c r="K217" s="1" t="inlineStr">
        <is>
          <t>FX</t>
        </is>
      </c>
      <c r="L217" s="1" t="n">
        <v>2030</v>
      </c>
      <c r="M217" s="1">
        <f>IF(sum!A210="AT",sum!B210,"*")</f>
        <v/>
      </c>
      <c r="N217" s="1" t="n"/>
      <c r="O217" s="1">
        <f>IF(sum!A210="AT",sum!F210,"*")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2030</v>
      </c>
      <c r="U217" s="1">
        <f>IF(sum!A210="BC",sum!B210,"*")</f>
        <v/>
      </c>
      <c r="V217" s="1" t="n"/>
      <c r="W217" s="1">
        <f>IF(sum!A210="BC",sum!F210,"*")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2030</v>
      </c>
      <c r="AC217" s="1">
        <f>IF(sum!A210="MA",sum!B210,"*")</f>
        <v/>
      </c>
      <c r="AD217" s="1" t="n"/>
      <c r="AE217" s="1">
        <f>IF(sum!A210="MA",sum!F210,"*")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2030</v>
      </c>
      <c r="AK217" s="1">
        <f>IF(sum!A210="ON",sum!B210,"*")</f>
        <v/>
      </c>
      <c r="AL217" s="1" t="n"/>
      <c r="AM217" s="1">
        <f>IF(sum!A210="ON",sum!F210,"*")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2030</v>
      </c>
      <c r="AS217" s="1">
        <f>IF(sum!A210="QU",sum!B210,"*")</f>
        <v/>
      </c>
      <c r="AT217" s="1" t="n"/>
      <c r="AU217" s="1">
        <f>IF(sum!A210="QU",sum!F210,"*")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2030</v>
      </c>
      <c r="BA217" s="1">
        <f>IF(sum!A210="SA",sum!B210,"*")</f>
        <v/>
      </c>
      <c r="BB217" s="1" t="n"/>
      <c r="BC217" s="1">
        <f>IF(sum!A210="SA",sum!F210,"*")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2030</v>
      </c>
      <c r="J218" s="1" t="inlineStr">
        <is>
          <t>NCAP_BND</t>
        </is>
      </c>
      <c r="K218" s="1" t="inlineStr">
        <is>
          <t>FX</t>
        </is>
      </c>
      <c r="L218" s="1" t="n">
        <v>2030</v>
      </c>
      <c r="M218" s="1">
        <f>IF(sum!A211="AT",sum!B211,"*")</f>
        <v/>
      </c>
      <c r="N218" s="1" t="n"/>
      <c r="O218" s="1">
        <f>IF(sum!A211="AT",sum!F211,"*")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2030</v>
      </c>
      <c r="U218" s="1">
        <f>IF(sum!A211="BC",sum!B211,"*")</f>
        <v/>
      </c>
      <c r="V218" s="1" t="n"/>
      <c r="W218" s="1">
        <f>IF(sum!A211="BC",sum!F211,"*")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2030</v>
      </c>
      <c r="AC218" s="1">
        <f>IF(sum!A211="MA",sum!B211,"*")</f>
        <v/>
      </c>
      <c r="AD218" s="1" t="n"/>
      <c r="AE218" s="1">
        <f>IF(sum!A211="MA",sum!F211,"*")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2030</v>
      </c>
      <c r="AK218" s="1">
        <f>IF(sum!A211="ON",sum!B211,"*")</f>
        <v/>
      </c>
      <c r="AL218" s="1" t="n"/>
      <c r="AM218" s="1">
        <f>IF(sum!A211="ON",sum!F211,"*")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2030</v>
      </c>
      <c r="AS218" s="1">
        <f>IF(sum!A211="QU",sum!B211,"*")</f>
        <v/>
      </c>
      <c r="AT218" s="1" t="n"/>
      <c r="AU218" s="1">
        <f>IF(sum!A211="QU",sum!F211,"*")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2030</v>
      </c>
      <c r="BA218" s="1">
        <f>IF(sum!A211="SA",sum!B211,"*")</f>
        <v/>
      </c>
      <c r="BB218" s="1" t="n"/>
      <c r="BC218" s="1">
        <f>IF(sum!A211="SA",sum!F211,"*")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2030</v>
      </c>
      <c r="J219" s="4" t="inlineStr">
        <is>
          <t>NCAP_BND</t>
        </is>
      </c>
      <c r="K219" s="4" t="inlineStr">
        <is>
          <t>FX</t>
        </is>
      </c>
      <c r="L219" s="4" t="n">
        <v>2030</v>
      </c>
      <c r="M219" s="1">
        <f>IF(sum!A212="AT",sum!B212,"*")</f>
        <v/>
      </c>
      <c r="N219" s="1" t="n"/>
      <c r="O219" s="1">
        <f>IF(sum!A212="AT",sum!F212,"*")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2030</v>
      </c>
      <c r="U219" s="1">
        <f>IF(sum!A212="BC",sum!B212,"*")</f>
        <v/>
      </c>
      <c r="V219" s="1" t="n"/>
      <c r="W219" s="1">
        <f>IF(sum!A212="BC",sum!F212,"*")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2030</v>
      </c>
      <c r="AC219" s="1">
        <f>IF(sum!A212="MA",sum!B212,"*")</f>
        <v/>
      </c>
      <c r="AD219" s="1" t="n"/>
      <c r="AE219" s="1">
        <f>IF(sum!A212="MA",sum!F212,"*")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2030</v>
      </c>
      <c r="AK219" s="1">
        <f>IF(sum!A212="ON",sum!B212,"*")</f>
        <v/>
      </c>
      <c r="AL219" s="1" t="n"/>
      <c r="AM219" s="1">
        <f>IF(sum!A212="ON",sum!F212,"*")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2030</v>
      </c>
      <c r="AS219" s="1">
        <f>IF(sum!A212="QU",sum!B212,"*")</f>
        <v/>
      </c>
      <c r="AT219" s="1" t="n"/>
      <c r="AU219" s="1">
        <f>IF(sum!A212="QU",sum!F212,"*")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2030</v>
      </c>
      <c r="BA219" s="1">
        <f>IF(sum!A212="SA",sum!B212,"*")</f>
        <v/>
      </c>
      <c r="BB219" s="1" t="n"/>
      <c r="BC219" s="1">
        <f>IF(sum!A212="SA",sum!F212,"*")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2030</v>
      </c>
      <c r="J220" s="1" t="inlineStr">
        <is>
          <t>NCAP_BND</t>
        </is>
      </c>
      <c r="K220" s="1" t="inlineStr">
        <is>
          <t>FX</t>
        </is>
      </c>
      <c r="L220" s="1" t="n">
        <v>2030</v>
      </c>
      <c r="M220" s="1">
        <f>IF(sum!A213="AT",sum!B213,"*")</f>
        <v/>
      </c>
      <c r="N220" s="1" t="n"/>
      <c r="O220" s="1">
        <f>IF(sum!A213="AT",sum!F213,"*")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2030</v>
      </c>
      <c r="U220" s="1">
        <f>IF(sum!A213="BC",sum!B213,"*")</f>
        <v/>
      </c>
      <c r="V220" s="1" t="n"/>
      <c r="W220" s="1">
        <f>IF(sum!A213="BC",sum!F213,"*")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2030</v>
      </c>
      <c r="AC220" s="1">
        <f>IF(sum!A213="MA",sum!B213,"*")</f>
        <v/>
      </c>
      <c r="AD220" s="1" t="n"/>
      <c r="AE220" s="1">
        <f>IF(sum!A213="MA",sum!F213,"*")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2030</v>
      </c>
      <c r="AK220" s="1">
        <f>IF(sum!A213="ON",sum!B213,"*")</f>
        <v/>
      </c>
      <c r="AL220" s="1" t="n"/>
      <c r="AM220" s="1">
        <f>IF(sum!A213="ON",sum!F213,"*")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2030</v>
      </c>
      <c r="AS220" s="1">
        <f>IF(sum!A213="QU",sum!B213,"*")</f>
        <v/>
      </c>
      <c r="AT220" s="1" t="n"/>
      <c r="AU220" s="1">
        <f>IF(sum!A213="QU",sum!F213,"*")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2030</v>
      </c>
      <c r="BA220" s="1">
        <f>IF(sum!A213="SA",sum!B213,"*")</f>
        <v/>
      </c>
      <c r="BB220" s="1" t="n"/>
      <c r="BC220" s="1">
        <f>IF(sum!A213="SA",sum!F213,"*")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2030</v>
      </c>
      <c r="J221" s="1" t="inlineStr">
        <is>
          <t>NCAP_BND</t>
        </is>
      </c>
      <c r="K221" s="1" t="inlineStr">
        <is>
          <t>FX</t>
        </is>
      </c>
      <c r="L221" s="1" t="n">
        <v>2030</v>
      </c>
      <c r="M221" s="1">
        <f>IF(sum!A214="AT",sum!B214,"*")</f>
        <v/>
      </c>
      <c r="N221" s="1" t="n"/>
      <c r="O221" s="1">
        <f>IF(sum!A214="AT",sum!F214,"*")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2030</v>
      </c>
      <c r="U221" s="1">
        <f>IF(sum!A214="BC",sum!B214,"*")</f>
        <v/>
      </c>
      <c r="V221" s="1" t="n"/>
      <c r="W221" s="1">
        <f>IF(sum!A214="BC",sum!F214,"*")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2030</v>
      </c>
      <c r="AC221" s="1">
        <f>IF(sum!A214="MA",sum!B214,"*")</f>
        <v/>
      </c>
      <c r="AD221" s="1" t="n"/>
      <c r="AE221" s="1">
        <f>IF(sum!A214="MA",sum!F214,"*")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2030</v>
      </c>
      <c r="AK221" s="1">
        <f>IF(sum!A214="ON",sum!B214,"*")</f>
        <v/>
      </c>
      <c r="AL221" s="1" t="n"/>
      <c r="AM221" s="1">
        <f>IF(sum!A214="ON",sum!F214,"*")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2030</v>
      </c>
      <c r="AS221" s="1">
        <f>IF(sum!A214="QU",sum!B214,"*")</f>
        <v/>
      </c>
      <c r="AT221" s="1" t="n"/>
      <c r="AU221" s="1">
        <f>IF(sum!A214="QU",sum!F214,"*")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2030</v>
      </c>
      <c r="BA221" s="1">
        <f>IF(sum!A214="SA",sum!B214,"*")</f>
        <v/>
      </c>
      <c r="BB221" s="1" t="n"/>
      <c r="BC221" s="1">
        <f>IF(sum!A214="SA",sum!F214,"*")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2030</v>
      </c>
      <c r="J222" s="4" t="inlineStr">
        <is>
          <t>NCAP_BND</t>
        </is>
      </c>
      <c r="K222" s="4" t="inlineStr">
        <is>
          <t>FX</t>
        </is>
      </c>
      <c r="L222" s="4" t="n">
        <v>2030</v>
      </c>
      <c r="M222" s="1">
        <f>IF(sum!A215="AT",sum!B215,"*")</f>
        <v/>
      </c>
      <c r="N222" s="1" t="n"/>
      <c r="O222" s="1">
        <f>IF(sum!A215="AT",sum!F215,"*")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2030</v>
      </c>
      <c r="U222" s="1">
        <f>IF(sum!A215="BC",sum!B215,"*")</f>
        <v/>
      </c>
      <c r="V222" s="1" t="n"/>
      <c r="W222" s="1">
        <f>IF(sum!A215="BC",sum!F215,"*")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2030</v>
      </c>
      <c r="AC222" s="1">
        <f>IF(sum!A215="MA",sum!B215,"*")</f>
        <v/>
      </c>
      <c r="AD222" s="1" t="n"/>
      <c r="AE222" s="1">
        <f>IF(sum!A215="MA",sum!F215,"*")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2030</v>
      </c>
      <c r="AK222" s="1">
        <f>IF(sum!A215="ON",sum!B215,"*")</f>
        <v/>
      </c>
      <c r="AL222" s="1" t="n"/>
      <c r="AM222" s="1">
        <f>IF(sum!A215="ON",sum!F215,"*")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2030</v>
      </c>
      <c r="AS222" s="1">
        <f>IF(sum!A215="QU",sum!B215,"*")</f>
        <v/>
      </c>
      <c r="AT222" s="1" t="n"/>
      <c r="AU222" s="1">
        <f>IF(sum!A215="QU",sum!F215,"*")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2030</v>
      </c>
      <c r="BA222" s="1">
        <f>IF(sum!A215="SA",sum!B215,"*")</f>
        <v/>
      </c>
      <c r="BB222" s="1" t="n"/>
      <c r="BC222" s="1">
        <f>IF(sum!A215="SA",sum!F215,"*")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2030</v>
      </c>
      <c r="J223" s="1" t="inlineStr">
        <is>
          <t>NCAP_BND</t>
        </is>
      </c>
      <c r="K223" s="1" t="inlineStr">
        <is>
          <t>FX</t>
        </is>
      </c>
      <c r="L223" s="1" t="n">
        <v>2030</v>
      </c>
      <c r="M223" s="1">
        <f>IF(sum!A216="AT",sum!B216,"*")</f>
        <v/>
      </c>
      <c r="N223" s="1" t="n"/>
      <c r="O223" s="1">
        <f>IF(sum!A216="AT",sum!F216,"*")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2030</v>
      </c>
      <c r="U223" s="1">
        <f>IF(sum!A216="BC",sum!B216,"*")</f>
        <v/>
      </c>
      <c r="V223" s="1" t="n"/>
      <c r="W223" s="1">
        <f>IF(sum!A216="BC",sum!F216,"*")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2030</v>
      </c>
      <c r="AC223" s="1">
        <f>IF(sum!A216="MA",sum!B216,"*")</f>
        <v/>
      </c>
      <c r="AD223" s="1" t="n"/>
      <c r="AE223" s="1">
        <f>IF(sum!A216="MA",sum!F216,"*")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2030</v>
      </c>
      <c r="AK223" s="1">
        <f>IF(sum!A216="ON",sum!B216,"*")</f>
        <v/>
      </c>
      <c r="AL223" s="1" t="n"/>
      <c r="AM223" s="1">
        <f>IF(sum!A216="ON",sum!F216,"*")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2030</v>
      </c>
      <c r="AS223" s="1">
        <f>IF(sum!A216="QU",sum!B216,"*")</f>
        <v/>
      </c>
      <c r="AT223" s="1" t="n"/>
      <c r="AU223" s="1">
        <f>IF(sum!A216="QU",sum!F216,"*")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2030</v>
      </c>
      <c r="BA223" s="1">
        <f>IF(sum!A216="SA",sum!B216,"*")</f>
        <v/>
      </c>
      <c r="BB223" s="1" t="n"/>
      <c r="BC223" s="1">
        <f>IF(sum!A216="SA",sum!F216,"*")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2030</v>
      </c>
      <c r="J224" s="1" t="inlineStr">
        <is>
          <t>NCAP_BND</t>
        </is>
      </c>
      <c r="K224" s="1" t="inlineStr">
        <is>
          <t>FX</t>
        </is>
      </c>
      <c r="L224" s="1" t="n">
        <v>2030</v>
      </c>
      <c r="M224" s="1">
        <f>IF(sum!A217="AT",sum!B217,"*")</f>
        <v/>
      </c>
      <c r="N224" s="1" t="n"/>
      <c r="O224" s="1">
        <f>IF(sum!A217="AT",sum!F217,"*")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2030</v>
      </c>
      <c r="U224" s="1">
        <f>IF(sum!A217="BC",sum!B217,"*")</f>
        <v/>
      </c>
      <c r="V224" s="1" t="n"/>
      <c r="W224" s="1">
        <f>IF(sum!A217="BC",sum!F217,"*")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2030</v>
      </c>
      <c r="AC224" s="1">
        <f>IF(sum!A217="MA",sum!B217,"*")</f>
        <v/>
      </c>
      <c r="AD224" s="1" t="n"/>
      <c r="AE224" s="1">
        <f>IF(sum!A217="MA",sum!F217,"*")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2030</v>
      </c>
      <c r="AK224" s="1">
        <f>IF(sum!A217="ON",sum!B217,"*")</f>
        <v/>
      </c>
      <c r="AL224" s="1" t="n"/>
      <c r="AM224" s="1">
        <f>IF(sum!A217="ON",sum!F217,"*")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2030</v>
      </c>
      <c r="AS224" s="1">
        <f>IF(sum!A217="QU",sum!B217,"*")</f>
        <v/>
      </c>
      <c r="AT224" s="1" t="n"/>
      <c r="AU224" s="1">
        <f>IF(sum!A217="QU",sum!F217,"*")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2030</v>
      </c>
      <c r="BA224" s="1">
        <f>IF(sum!A217="SA",sum!B217,"*")</f>
        <v/>
      </c>
      <c r="BB224" s="1" t="n"/>
      <c r="BC224" s="1">
        <f>IF(sum!A217="SA",sum!F217,"*")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2030</v>
      </c>
      <c r="J225" s="4" t="inlineStr">
        <is>
          <t>NCAP_BND</t>
        </is>
      </c>
      <c r="K225" s="4" t="inlineStr">
        <is>
          <t>FX</t>
        </is>
      </c>
      <c r="L225" s="4" t="n">
        <v>2030</v>
      </c>
      <c r="M225" s="1">
        <f>IF(sum!A218="AT",sum!B218,"*")</f>
        <v/>
      </c>
      <c r="N225" s="1" t="n"/>
      <c r="O225" s="1">
        <f>IF(sum!A218="AT",sum!F218,"*")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2030</v>
      </c>
      <c r="U225" s="1">
        <f>IF(sum!A218="BC",sum!B218,"*")</f>
        <v/>
      </c>
      <c r="V225" s="1" t="n"/>
      <c r="W225" s="1">
        <f>IF(sum!A218="BC",sum!F218,"*")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2030</v>
      </c>
      <c r="AC225" s="1">
        <f>IF(sum!A218="MA",sum!B218,"*")</f>
        <v/>
      </c>
      <c r="AD225" s="1" t="n"/>
      <c r="AE225" s="1">
        <f>IF(sum!A218="MA",sum!F218,"*")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2030</v>
      </c>
      <c r="AK225" s="1">
        <f>IF(sum!A218="ON",sum!B218,"*")</f>
        <v/>
      </c>
      <c r="AL225" s="1" t="n"/>
      <c r="AM225" s="1">
        <f>IF(sum!A218="ON",sum!F218,"*")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2030</v>
      </c>
      <c r="AS225" s="1">
        <f>IF(sum!A218="QU",sum!B218,"*")</f>
        <v/>
      </c>
      <c r="AT225" s="1" t="n"/>
      <c r="AU225" s="1">
        <f>IF(sum!A218="QU",sum!F218,"*")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2030</v>
      </c>
      <c r="BA225" s="1">
        <f>IF(sum!A218="SA",sum!B218,"*")</f>
        <v/>
      </c>
      <c r="BB225" s="1" t="n"/>
      <c r="BC225" s="1">
        <f>IF(sum!A218="SA",sum!F218,"*")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2030</v>
      </c>
      <c r="J226" s="1" t="inlineStr">
        <is>
          <t>NCAP_BND</t>
        </is>
      </c>
      <c r="K226" s="1" t="inlineStr">
        <is>
          <t>FX</t>
        </is>
      </c>
      <c r="L226" s="1" t="n">
        <v>2030</v>
      </c>
      <c r="M226" s="1">
        <f>IF(sum!A219="AT",sum!B219,"*")</f>
        <v/>
      </c>
      <c r="N226" s="1" t="n"/>
      <c r="O226" s="1">
        <f>IF(sum!A219="AT",sum!F219,"*")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2030</v>
      </c>
      <c r="U226" s="1">
        <f>IF(sum!A219="BC",sum!B219,"*")</f>
        <v/>
      </c>
      <c r="V226" s="1" t="n"/>
      <c r="W226" s="1">
        <f>IF(sum!A219="BC",sum!F219,"*")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2030</v>
      </c>
      <c r="AC226" s="1">
        <f>IF(sum!A219="MA",sum!B219,"*")</f>
        <v/>
      </c>
      <c r="AD226" s="1" t="n"/>
      <c r="AE226" s="1">
        <f>IF(sum!A219="MA",sum!F219,"*")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2030</v>
      </c>
      <c r="AK226" s="1">
        <f>IF(sum!A219="ON",sum!B219,"*")</f>
        <v/>
      </c>
      <c r="AL226" s="1" t="n"/>
      <c r="AM226" s="1">
        <f>IF(sum!A219="ON",sum!F219,"*")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2030</v>
      </c>
      <c r="AS226" s="1">
        <f>IF(sum!A219="QU",sum!B219,"*")</f>
        <v/>
      </c>
      <c r="AT226" s="1" t="n"/>
      <c r="AU226" s="1">
        <f>IF(sum!A219="QU",sum!F219,"*")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2030</v>
      </c>
      <c r="BA226" s="1">
        <f>IF(sum!A219="SA",sum!B219,"*")</f>
        <v/>
      </c>
      <c r="BB226" s="1" t="n"/>
      <c r="BC226" s="1">
        <f>IF(sum!A219="SA",sum!F219,"*")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2030</v>
      </c>
      <c r="J227" s="1" t="inlineStr">
        <is>
          <t>NCAP_BND</t>
        </is>
      </c>
      <c r="K227" s="1" t="inlineStr">
        <is>
          <t>FX</t>
        </is>
      </c>
      <c r="L227" s="1" t="n">
        <v>2030</v>
      </c>
      <c r="M227" s="1">
        <f>IF(sum!A220="AT",sum!B220,"*")</f>
        <v/>
      </c>
      <c r="N227" s="1" t="n"/>
      <c r="O227" s="1">
        <f>IF(sum!A220="AT",sum!F220,"*")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2030</v>
      </c>
      <c r="U227" s="1">
        <f>IF(sum!A220="BC",sum!B220,"*")</f>
        <v/>
      </c>
      <c r="V227" s="1" t="n"/>
      <c r="W227" s="1">
        <f>IF(sum!A220="BC",sum!F220,"*")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2030</v>
      </c>
      <c r="AC227" s="1">
        <f>IF(sum!A220="MA",sum!B220,"*")</f>
        <v/>
      </c>
      <c r="AD227" s="1" t="n"/>
      <c r="AE227" s="1">
        <f>IF(sum!A220="MA",sum!F220,"*")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2030</v>
      </c>
      <c r="AK227" s="1">
        <f>IF(sum!A220="ON",sum!B220,"*")</f>
        <v/>
      </c>
      <c r="AL227" s="1" t="n"/>
      <c r="AM227" s="1">
        <f>IF(sum!A220="ON",sum!F220,"*")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2030</v>
      </c>
      <c r="AS227" s="1">
        <f>IF(sum!A220="QU",sum!B220,"*")</f>
        <v/>
      </c>
      <c r="AT227" s="1" t="n"/>
      <c r="AU227" s="1">
        <f>IF(sum!A220="QU",sum!F220,"*")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2030</v>
      </c>
      <c r="BA227" s="1">
        <f>IF(sum!A220="SA",sum!B220,"*")</f>
        <v/>
      </c>
      <c r="BB227" s="1" t="n"/>
      <c r="BC227" s="1">
        <f>IF(sum!A220="SA",sum!F220,"*")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2030</v>
      </c>
      <c r="J228" s="4" t="inlineStr">
        <is>
          <t>NCAP_BND</t>
        </is>
      </c>
      <c r="K228" s="4" t="inlineStr">
        <is>
          <t>FX</t>
        </is>
      </c>
      <c r="L228" s="4" t="n">
        <v>2030</v>
      </c>
      <c r="M228" s="1">
        <f>IF(sum!A221="AT",sum!B221,"*")</f>
        <v/>
      </c>
      <c r="N228" s="1" t="n"/>
      <c r="O228" s="1">
        <f>IF(sum!A221="AT",sum!F221,"*")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2030</v>
      </c>
      <c r="U228" s="1">
        <f>IF(sum!A221="BC",sum!B221,"*")</f>
        <v/>
      </c>
      <c r="V228" s="1" t="n"/>
      <c r="W228" s="1">
        <f>IF(sum!A221="BC",sum!F221,"*")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2030</v>
      </c>
      <c r="AC228" s="1">
        <f>IF(sum!A221="MA",sum!B221,"*")</f>
        <v/>
      </c>
      <c r="AD228" s="1" t="n"/>
      <c r="AE228" s="1">
        <f>IF(sum!A221="MA",sum!F221,"*")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2030</v>
      </c>
      <c r="AK228" s="1">
        <f>IF(sum!A221="ON",sum!B221,"*")</f>
        <v/>
      </c>
      <c r="AL228" s="1" t="n"/>
      <c r="AM228" s="1">
        <f>IF(sum!A221="ON",sum!F221,"*")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2030</v>
      </c>
      <c r="AS228" s="1">
        <f>IF(sum!A221="QU",sum!B221,"*")</f>
        <v/>
      </c>
      <c r="AT228" s="1" t="n"/>
      <c r="AU228" s="1">
        <f>IF(sum!A221="QU",sum!F221,"*")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2030</v>
      </c>
      <c r="BA228" s="1">
        <f>IF(sum!A221="SA",sum!B221,"*")</f>
        <v/>
      </c>
      <c r="BB228" s="1" t="n"/>
      <c r="BC228" s="1">
        <f>IF(sum!A221="SA",sum!F221,"*")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2030</v>
      </c>
      <c r="J229" s="1" t="inlineStr">
        <is>
          <t>NCAP_BND</t>
        </is>
      </c>
      <c r="K229" s="1" t="inlineStr">
        <is>
          <t>FX</t>
        </is>
      </c>
      <c r="L229" s="1" t="n">
        <v>2030</v>
      </c>
      <c r="M229" s="1">
        <f>IF(sum!A222="AT",sum!B222,"*")</f>
        <v/>
      </c>
      <c r="N229" s="1" t="n"/>
      <c r="O229" s="1">
        <f>IF(sum!A222="AT",sum!F222,"*")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2030</v>
      </c>
      <c r="U229" s="1">
        <f>IF(sum!A222="BC",sum!B222,"*")</f>
        <v/>
      </c>
      <c r="V229" s="1" t="n"/>
      <c r="W229" s="1">
        <f>IF(sum!A222="BC",sum!F222,"*")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2030</v>
      </c>
      <c r="AC229" s="1">
        <f>IF(sum!A222="MA",sum!B222,"*")</f>
        <v/>
      </c>
      <c r="AD229" s="1" t="n"/>
      <c r="AE229" s="1">
        <f>IF(sum!A222="MA",sum!F222,"*")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2030</v>
      </c>
      <c r="AK229" s="1">
        <f>IF(sum!A222="ON",sum!B222,"*")</f>
        <v/>
      </c>
      <c r="AL229" s="1" t="n"/>
      <c r="AM229" s="1">
        <f>IF(sum!A222="ON",sum!F222,"*")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2030</v>
      </c>
      <c r="AS229" s="1">
        <f>IF(sum!A222="QU",sum!B222,"*")</f>
        <v/>
      </c>
      <c r="AT229" s="1" t="n"/>
      <c r="AU229" s="1">
        <f>IF(sum!A222="QU",sum!F222,"*")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2030</v>
      </c>
      <c r="BA229" s="1">
        <f>IF(sum!A222="SA",sum!B222,"*")</f>
        <v/>
      </c>
      <c r="BB229" s="1" t="n"/>
      <c r="BC229" s="1">
        <f>IF(sum!A222="SA",sum!F222,"*")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2030</v>
      </c>
      <c r="J230" s="1" t="inlineStr">
        <is>
          <t>NCAP_BND</t>
        </is>
      </c>
      <c r="K230" s="1" t="inlineStr">
        <is>
          <t>FX</t>
        </is>
      </c>
      <c r="L230" s="1" t="n">
        <v>2030</v>
      </c>
      <c r="M230" s="1">
        <f>IF(sum!A223="AT",sum!B223,"*")</f>
        <v/>
      </c>
      <c r="N230" s="1" t="n"/>
      <c r="O230" s="1">
        <f>IF(sum!A223="AT",sum!F223,"*")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2030</v>
      </c>
      <c r="U230" s="1">
        <f>IF(sum!A223="BC",sum!B223,"*")</f>
        <v/>
      </c>
      <c r="V230" s="1" t="n"/>
      <c r="W230" s="1">
        <f>IF(sum!A223="BC",sum!F223,"*")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2030</v>
      </c>
      <c r="AC230" s="1">
        <f>IF(sum!A223="MA",sum!B223,"*")</f>
        <v/>
      </c>
      <c r="AD230" s="1" t="n"/>
      <c r="AE230" s="1">
        <f>IF(sum!A223="MA",sum!F223,"*")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2030</v>
      </c>
      <c r="AK230" s="1">
        <f>IF(sum!A223="ON",sum!B223,"*")</f>
        <v/>
      </c>
      <c r="AL230" s="1" t="n"/>
      <c r="AM230" s="1">
        <f>IF(sum!A223="ON",sum!F223,"*")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2030</v>
      </c>
      <c r="AS230" s="1">
        <f>IF(sum!A223="QU",sum!B223,"*")</f>
        <v/>
      </c>
      <c r="AT230" s="1" t="n"/>
      <c r="AU230" s="1">
        <f>IF(sum!A223="QU",sum!F223,"*")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2030</v>
      </c>
      <c r="BA230" s="1">
        <f>IF(sum!A223="SA",sum!B223,"*")</f>
        <v/>
      </c>
      <c r="BB230" s="1" t="n"/>
      <c r="BC230" s="1">
        <f>IF(sum!A223="SA",sum!F223,"*")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2030</v>
      </c>
      <c r="J231" s="4" t="inlineStr">
        <is>
          <t>NCAP_BND</t>
        </is>
      </c>
      <c r="K231" s="4" t="inlineStr">
        <is>
          <t>FX</t>
        </is>
      </c>
      <c r="L231" s="4" t="n">
        <v>2030</v>
      </c>
      <c r="M231" s="1">
        <f>IF(sum!A224="AT",sum!B224,"*")</f>
        <v/>
      </c>
      <c r="N231" s="1" t="n"/>
      <c r="O231" s="1">
        <f>IF(sum!A224="AT",sum!F224,"*")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2030</v>
      </c>
      <c r="U231" s="1">
        <f>IF(sum!A224="BC",sum!B224,"*")</f>
        <v/>
      </c>
      <c r="V231" s="1" t="n"/>
      <c r="W231" s="1">
        <f>IF(sum!A224="BC",sum!F224,"*")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2030</v>
      </c>
      <c r="AC231" s="1">
        <f>IF(sum!A224="MA",sum!B224,"*")</f>
        <v/>
      </c>
      <c r="AD231" s="1" t="n"/>
      <c r="AE231" s="1">
        <f>IF(sum!A224="MA",sum!F224,"*")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2030</v>
      </c>
      <c r="AK231" s="1">
        <f>IF(sum!A224="ON",sum!B224,"*")</f>
        <v/>
      </c>
      <c r="AL231" s="1" t="n"/>
      <c r="AM231" s="1">
        <f>IF(sum!A224="ON",sum!F224,"*")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2030</v>
      </c>
      <c r="AS231" s="1">
        <f>IF(sum!A224="QU",sum!B224,"*")</f>
        <v/>
      </c>
      <c r="AT231" s="1" t="n"/>
      <c r="AU231" s="1">
        <f>IF(sum!A224="QU",sum!F224,"*")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2030</v>
      </c>
      <c r="BA231" s="1">
        <f>IF(sum!A224="SA",sum!B224,"*")</f>
        <v/>
      </c>
      <c r="BB231" s="1" t="n"/>
      <c r="BC231" s="1">
        <f>IF(sum!A224="SA",sum!F224,"*")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2030</v>
      </c>
      <c r="J232" s="1" t="inlineStr">
        <is>
          <t>NCAP_BND</t>
        </is>
      </c>
      <c r="K232" s="1" t="inlineStr">
        <is>
          <t>FX</t>
        </is>
      </c>
      <c r="L232" s="1" t="n">
        <v>2030</v>
      </c>
      <c r="M232" s="1">
        <f>IF(sum!A225="AT",sum!B225,"*")</f>
        <v/>
      </c>
      <c r="N232" s="1" t="n"/>
      <c r="O232" s="1">
        <f>IF(sum!A225="AT",sum!F225,"*")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2030</v>
      </c>
      <c r="U232" s="1">
        <f>IF(sum!A225="BC",sum!B225,"*")</f>
        <v/>
      </c>
      <c r="V232" s="1" t="n"/>
      <c r="W232" s="1">
        <f>IF(sum!A225="BC",sum!F225,"*")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2030</v>
      </c>
      <c r="AC232" s="1">
        <f>IF(sum!A225="MA",sum!B225,"*")</f>
        <v/>
      </c>
      <c r="AD232" s="1" t="n"/>
      <c r="AE232" s="1">
        <f>IF(sum!A225="MA",sum!F225,"*")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2030</v>
      </c>
      <c r="AK232" s="1">
        <f>IF(sum!A225="ON",sum!B225,"*")</f>
        <v/>
      </c>
      <c r="AL232" s="1" t="n"/>
      <c r="AM232" s="1">
        <f>IF(sum!A225="ON",sum!F225,"*")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2030</v>
      </c>
      <c r="AS232" s="1">
        <f>IF(sum!A225="QU",sum!B225,"*")</f>
        <v/>
      </c>
      <c r="AT232" s="1" t="n"/>
      <c r="AU232" s="1">
        <f>IF(sum!A225="QU",sum!F225,"*")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2030</v>
      </c>
      <c r="BA232" s="1">
        <f>IF(sum!A225="SA",sum!B225,"*")</f>
        <v/>
      </c>
      <c r="BB232" s="1" t="n"/>
      <c r="BC232" s="1">
        <f>IF(sum!A225="SA",sum!F225,"*")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2030</v>
      </c>
      <c r="J233" s="1" t="inlineStr">
        <is>
          <t>NCAP_BND</t>
        </is>
      </c>
      <c r="K233" s="1" t="inlineStr">
        <is>
          <t>FX</t>
        </is>
      </c>
      <c r="L233" s="1" t="n">
        <v>2030</v>
      </c>
      <c r="M233" s="1">
        <f>IF(sum!A226="AT",sum!B226,"*")</f>
        <v/>
      </c>
      <c r="N233" s="1" t="n"/>
      <c r="O233" s="1">
        <f>IF(sum!A226="AT",sum!F226,"*")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2030</v>
      </c>
      <c r="U233" s="1">
        <f>IF(sum!A226="BC",sum!B226,"*")</f>
        <v/>
      </c>
      <c r="V233" s="1" t="n"/>
      <c r="W233" s="1">
        <f>IF(sum!A226="BC",sum!F226,"*")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2030</v>
      </c>
      <c r="AC233" s="1">
        <f>IF(sum!A226="MA",sum!B226,"*")</f>
        <v/>
      </c>
      <c r="AD233" s="1" t="n"/>
      <c r="AE233" s="1">
        <f>IF(sum!A226="MA",sum!F226,"*")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2030</v>
      </c>
      <c r="AK233" s="1">
        <f>IF(sum!A226="ON",sum!B226,"*")</f>
        <v/>
      </c>
      <c r="AL233" s="1" t="n"/>
      <c r="AM233" s="1">
        <f>IF(sum!A226="ON",sum!F226,"*")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2030</v>
      </c>
      <c r="AS233" s="1">
        <f>IF(sum!A226="QU",sum!B226,"*")</f>
        <v/>
      </c>
      <c r="AT233" s="1" t="n"/>
      <c r="AU233" s="1">
        <f>IF(sum!A226="QU",sum!F226,"*")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2030</v>
      </c>
      <c r="BA233" s="1">
        <f>IF(sum!A226="SA",sum!B226,"*")</f>
        <v/>
      </c>
      <c r="BB233" s="1" t="n"/>
      <c r="BC233" s="1">
        <f>IF(sum!A226="SA",sum!F226,"*")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2030</v>
      </c>
      <c r="J234" s="4" t="inlineStr">
        <is>
          <t>NCAP_BND</t>
        </is>
      </c>
      <c r="K234" s="4" t="inlineStr">
        <is>
          <t>FX</t>
        </is>
      </c>
      <c r="L234" s="4" t="n">
        <v>2030</v>
      </c>
      <c r="M234" s="1">
        <f>IF(sum!A227="AT",sum!B227,"*")</f>
        <v/>
      </c>
      <c r="N234" s="1" t="n"/>
      <c r="O234" s="1">
        <f>IF(sum!A227="AT",sum!F227,"*")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2030</v>
      </c>
      <c r="U234" s="1">
        <f>IF(sum!A227="BC",sum!B227,"*")</f>
        <v/>
      </c>
      <c r="V234" s="1" t="n"/>
      <c r="W234" s="1">
        <f>IF(sum!A227="BC",sum!F227,"*")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2030</v>
      </c>
      <c r="AC234" s="1">
        <f>IF(sum!A227="MA",sum!B227,"*")</f>
        <v/>
      </c>
      <c r="AD234" s="1" t="n"/>
      <c r="AE234" s="1">
        <f>IF(sum!A227="MA",sum!F227,"*")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2030</v>
      </c>
      <c r="AK234" s="1">
        <f>IF(sum!A227="ON",sum!B227,"*")</f>
        <v/>
      </c>
      <c r="AL234" s="1" t="n"/>
      <c r="AM234" s="1">
        <f>IF(sum!A227="ON",sum!F227,"*")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2030</v>
      </c>
      <c r="AS234" s="1">
        <f>IF(sum!A227="QU",sum!B227,"*")</f>
        <v/>
      </c>
      <c r="AT234" s="1" t="n"/>
      <c r="AU234" s="1">
        <f>IF(sum!A227="QU",sum!F227,"*")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2030</v>
      </c>
      <c r="BA234" s="1">
        <f>IF(sum!A227="SA",sum!B227,"*")</f>
        <v/>
      </c>
      <c r="BB234" s="1" t="n"/>
      <c r="BC234" s="1">
        <f>IF(sum!A227="SA",sum!F227,"*")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2030</v>
      </c>
      <c r="J235" s="1" t="inlineStr">
        <is>
          <t>NCAP_BND</t>
        </is>
      </c>
      <c r="K235" s="1" t="inlineStr">
        <is>
          <t>FX</t>
        </is>
      </c>
      <c r="L235" s="1" t="n">
        <v>2030</v>
      </c>
      <c r="M235" s="1">
        <f>IF(sum!A228="AT",sum!B228,"*")</f>
        <v/>
      </c>
      <c r="N235" s="1" t="n"/>
      <c r="O235" s="1">
        <f>IF(sum!A228="AT",sum!F228,"*")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2030</v>
      </c>
      <c r="U235" s="1">
        <f>IF(sum!A228="BC",sum!B228,"*")</f>
        <v/>
      </c>
      <c r="V235" s="1" t="n"/>
      <c r="W235" s="1">
        <f>IF(sum!A228="BC",sum!F228,"*")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2030</v>
      </c>
      <c r="AC235" s="1">
        <f>IF(sum!A228="MA",sum!B228,"*")</f>
        <v/>
      </c>
      <c r="AD235" s="1" t="n"/>
      <c r="AE235" s="1">
        <f>IF(sum!A228="MA",sum!F228,"*")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2030</v>
      </c>
      <c r="AK235" s="1">
        <f>IF(sum!A228="ON",sum!B228,"*")</f>
        <v/>
      </c>
      <c r="AL235" s="1" t="n"/>
      <c r="AM235" s="1">
        <f>IF(sum!A228="ON",sum!F228,"*")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2030</v>
      </c>
      <c r="AS235" s="1">
        <f>IF(sum!A228="QU",sum!B228,"*")</f>
        <v/>
      </c>
      <c r="AT235" s="1" t="n"/>
      <c r="AU235" s="1">
        <f>IF(sum!A228="QU",sum!F228,"*")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2030</v>
      </c>
      <c r="BA235" s="1">
        <f>IF(sum!A228="SA",sum!B228,"*")</f>
        <v/>
      </c>
      <c r="BB235" s="1" t="n"/>
      <c r="BC235" s="1">
        <f>IF(sum!A228="SA",sum!F228,"*")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2030</v>
      </c>
      <c r="J236" s="1" t="inlineStr">
        <is>
          <t>NCAP_BND</t>
        </is>
      </c>
      <c r="K236" s="1" t="inlineStr">
        <is>
          <t>FX</t>
        </is>
      </c>
      <c r="L236" s="1" t="n">
        <v>2030</v>
      </c>
      <c r="M236" s="1">
        <f>IF(sum!A229="AT",sum!B229,"*")</f>
        <v/>
      </c>
      <c r="N236" s="1" t="n"/>
      <c r="O236" s="1">
        <f>IF(sum!A229="AT",sum!F229,"*")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2030</v>
      </c>
      <c r="U236" s="1">
        <f>IF(sum!A229="BC",sum!B229,"*")</f>
        <v/>
      </c>
      <c r="V236" s="1" t="n"/>
      <c r="W236" s="1">
        <f>IF(sum!A229="BC",sum!F229,"*")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2030</v>
      </c>
      <c r="AC236" s="1">
        <f>IF(sum!A229="MA",sum!B229,"*")</f>
        <v/>
      </c>
      <c r="AD236" s="1" t="n"/>
      <c r="AE236" s="1">
        <f>IF(sum!A229="MA",sum!F229,"*")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2030</v>
      </c>
      <c r="AK236" s="1">
        <f>IF(sum!A229="ON",sum!B229,"*")</f>
        <v/>
      </c>
      <c r="AL236" s="1" t="n"/>
      <c r="AM236" s="1">
        <f>IF(sum!A229="ON",sum!F229,"*")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2030</v>
      </c>
      <c r="AS236" s="1">
        <f>IF(sum!A229="QU",sum!B229,"*")</f>
        <v/>
      </c>
      <c r="AT236" s="1" t="n"/>
      <c r="AU236" s="1">
        <f>IF(sum!A229="QU",sum!F229,"*")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2030</v>
      </c>
      <c r="BA236" s="1">
        <f>IF(sum!A229="SA",sum!B229,"*")</f>
        <v/>
      </c>
      <c r="BB236" s="1" t="n"/>
      <c r="BC236" s="1">
        <f>IF(sum!A229="SA",sum!F229,"*")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2030</v>
      </c>
      <c r="J237" s="4" t="inlineStr">
        <is>
          <t>NCAP_BND</t>
        </is>
      </c>
      <c r="K237" s="4" t="inlineStr">
        <is>
          <t>FX</t>
        </is>
      </c>
      <c r="L237" s="4" t="n">
        <v>2030</v>
      </c>
      <c r="M237" s="1">
        <f>IF(sum!A230="AT",sum!B230,"*")</f>
        <v/>
      </c>
      <c r="N237" s="1" t="n"/>
      <c r="O237" s="1">
        <f>IF(sum!A230="AT",sum!F230,"*")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2030</v>
      </c>
      <c r="U237" s="1">
        <f>IF(sum!A230="BC",sum!B230,"*")</f>
        <v/>
      </c>
      <c r="V237" s="1" t="n"/>
      <c r="W237" s="1">
        <f>IF(sum!A230="BC",sum!F230,"*")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2030</v>
      </c>
      <c r="AC237" s="1">
        <f>IF(sum!A230="MA",sum!B230,"*")</f>
        <v/>
      </c>
      <c r="AD237" s="1" t="n"/>
      <c r="AE237" s="1">
        <f>IF(sum!A230="MA",sum!F230,"*")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2030</v>
      </c>
      <c r="AK237" s="1">
        <f>IF(sum!A230="ON",sum!B230,"*")</f>
        <v/>
      </c>
      <c r="AL237" s="1" t="n"/>
      <c r="AM237" s="1">
        <f>IF(sum!A230="ON",sum!F230,"*")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2030</v>
      </c>
      <c r="AS237" s="1">
        <f>IF(sum!A230="QU",sum!B230,"*")</f>
        <v/>
      </c>
      <c r="AT237" s="1" t="n"/>
      <c r="AU237" s="1">
        <f>IF(sum!A230="QU",sum!F230,"*")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2030</v>
      </c>
      <c r="BA237" s="1">
        <f>IF(sum!A230="SA",sum!B230,"*")</f>
        <v/>
      </c>
      <c r="BB237" s="1" t="n"/>
      <c r="BC237" s="1">
        <f>IF(sum!A230="SA",sum!F230,"*")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2030</v>
      </c>
      <c r="J238" s="1" t="inlineStr">
        <is>
          <t>NCAP_BND</t>
        </is>
      </c>
      <c r="K238" s="1" t="inlineStr">
        <is>
          <t>FX</t>
        </is>
      </c>
      <c r="L238" s="1" t="n">
        <v>2030</v>
      </c>
      <c r="M238" s="1">
        <f>IF(sum!A231="AT",sum!B231,"*")</f>
        <v/>
      </c>
      <c r="N238" s="1" t="n"/>
      <c r="O238" s="1">
        <f>IF(sum!A231="AT",sum!F231,"*")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2030</v>
      </c>
      <c r="U238" s="1">
        <f>IF(sum!A231="BC",sum!B231,"*")</f>
        <v/>
      </c>
      <c r="V238" s="1" t="n"/>
      <c r="W238" s="1">
        <f>IF(sum!A231="BC",sum!F231,"*")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2030</v>
      </c>
      <c r="AC238" s="1">
        <f>IF(sum!A231="MA",sum!B231,"*")</f>
        <v/>
      </c>
      <c r="AD238" s="1" t="n"/>
      <c r="AE238" s="1">
        <f>IF(sum!A231="MA",sum!F231,"*")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2030</v>
      </c>
      <c r="AK238" s="1">
        <f>IF(sum!A231="ON",sum!B231,"*")</f>
        <v/>
      </c>
      <c r="AL238" s="1" t="n"/>
      <c r="AM238" s="1">
        <f>IF(sum!A231="ON",sum!F231,"*")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2030</v>
      </c>
      <c r="AS238" s="1">
        <f>IF(sum!A231="QU",sum!B231,"*")</f>
        <v/>
      </c>
      <c r="AT238" s="1" t="n"/>
      <c r="AU238" s="1">
        <f>IF(sum!A231="QU",sum!F231,"*")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2030</v>
      </c>
      <c r="BA238" s="1">
        <f>IF(sum!A231="SA",sum!B231,"*")</f>
        <v/>
      </c>
      <c r="BB238" s="1" t="n"/>
      <c r="BC238" s="1">
        <f>IF(sum!A231="SA",sum!F231,"*")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2030</v>
      </c>
      <c r="J239" s="1" t="inlineStr">
        <is>
          <t>NCAP_BND</t>
        </is>
      </c>
      <c r="K239" s="1" t="inlineStr">
        <is>
          <t>FX</t>
        </is>
      </c>
      <c r="L239" s="1" t="n">
        <v>2030</v>
      </c>
      <c r="M239" s="1">
        <f>IF(sum!A232="AT",sum!B232,"*")</f>
        <v/>
      </c>
      <c r="N239" s="1" t="n"/>
      <c r="O239" s="1">
        <f>IF(sum!A232="AT",sum!F232,"*")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2030</v>
      </c>
      <c r="U239" s="1">
        <f>IF(sum!A232="BC",sum!B232,"*")</f>
        <v/>
      </c>
      <c r="V239" s="1" t="n"/>
      <c r="W239" s="1">
        <f>IF(sum!A232="BC",sum!F232,"*")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2030</v>
      </c>
      <c r="AC239" s="1">
        <f>IF(sum!A232="MA",sum!B232,"*")</f>
        <v/>
      </c>
      <c r="AD239" s="1" t="n"/>
      <c r="AE239" s="1">
        <f>IF(sum!A232="MA",sum!F232,"*")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2030</v>
      </c>
      <c r="AK239" s="1">
        <f>IF(sum!A232="ON",sum!B232,"*")</f>
        <v/>
      </c>
      <c r="AL239" s="1" t="n"/>
      <c r="AM239" s="1">
        <f>IF(sum!A232="ON",sum!F232,"*")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2030</v>
      </c>
      <c r="AS239" s="1">
        <f>IF(sum!A232="QU",sum!B232,"*")</f>
        <v/>
      </c>
      <c r="AT239" s="1" t="n"/>
      <c r="AU239" s="1">
        <f>IF(sum!A232="QU",sum!F232,"*")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2030</v>
      </c>
      <c r="BA239" s="1">
        <f>IF(sum!A232="SA",sum!B232,"*")</f>
        <v/>
      </c>
      <c r="BB239" s="1" t="n"/>
      <c r="BC239" s="1">
        <f>IF(sum!A232="SA",sum!F232,"*")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2030</v>
      </c>
      <c r="J240" s="4" t="inlineStr">
        <is>
          <t>NCAP_BND</t>
        </is>
      </c>
      <c r="K240" s="4" t="inlineStr">
        <is>
          <t>FX</t>
        </is>
      </c>
      <c r="L240" s="4" t="n">
        <v>2030</v>
      </c>
      <c r="M240" s="1">
        <f>IF(sum!A233="AT",sum!B233,"*")</f>
        <v/>
      </c>
      <c r="N240" s="1" t="n"/>
      <c r="O240" s="1">
        <f>IF(sum!A233="AT",sum!F233,"*")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2030</v>
      </c>
      <c r="U240" s="1">
        <f>IF(sum!A233="BC",sum!B233,"*")</f>
        <v/>
      </c>
      <c r="V240" s="1" t="n"/>
      <c r="W240" s="1">
        <f>IF(sum!A233="BC",sum!F233,"*")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2030</v>
      </c>
      <c r="AC240" s="1">
        <f>IF(sum!A233="MA",sum!B233,"*")</f>
        <v/>
      </c>
      <c r="AD240" s="1" t="n"/>
      <c r="AE240" s="1">
        <f>IF(sum!A233="MA",sum!F233,"*")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2030</v>
      </c>
      <c r="AK240" s="1">
        <f>IF(sum!A233="ON",sum!B233,"*")</f>
        <v/>
      </c>
      <c r="AL240" s="1" t="n"/>
      <c r="AM240" s="1">
        <f>IF(sum!A233="ON",sum!F233,"*")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2030</v>
      </c>
      <c r="AS240" s="1">
        <f>IF(sum!A233="QU",sum!B233,"*")</f>
        <v/>
      </c>
      <c r="AT240" s="1" t="n"/>
      <c r="AU240" s="1">
        <f>IF(sum!A233="QU",sum!F233,"*")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2030</v>
      </c>
      <c r="BA240" s="1">
        <f>IF(sum!A233="SA",sum!B233,"*")</f>
        <v/>
      </c>
      <c r="BB240" s="1" t="n"/>
      <c r="BC240" s="1">
        <f>IF(sum!A233="SA",sum!F233,"*")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2030</v>
      </c>
      <c r="J241" s="1" t="inlineStr">
        <is>
          <t>NCAP_BND</t>
        </is>
      </c>
      <c r="K241" s="1" t="inlineStr">
        <is>
          <t>FX</t>
        </is>
      </c>
      <c r="L241" s="1" t="n">
        <v>2030</v>
      </c>
      <c r="M241" s="1">
        <f>IF(sum!A234="AT",sum!B234,"*")</f>
        <v/>
      </c>
      <c r="N241" s="1" t="n"/>
      <c r="O241" s="1">
        <f>IF(sum!A234="AT",sum!F234,"*")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2030</v>
      </c>
      <c r="U241" s="1">
        <f>IF(sum!A234="BC",sum!B234,"*")</f>
        <v/>
      </c>
      <c r="V241" s="1" t="n"/>
      <c r="W241" s="1">
        <f>IF(sum!A234="BC",sum!F234,"*")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2030</v>
      </c>
      <c r="AC241" s="1">
        <f>IF(sum!A234="MA",sum!B234,"*")</f>
        <v/>
      </c>
      <c r="AD241" s="1" t="n"/>
      <c r="AE241" s="1">
        <f>IF(sum!A234="MA",sum!F234,"*")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2030</v>
      </c>
      <c r="AK241" s="1">
        <f>IF(sum!A234="ON",sum!B234,"*")</f>
        <v/>
      </c>
      <c r="AL241" s="1" t="n"/>
      <c r="AM241" s="1">
        <f>IF(sum!A234="ON",sum!F234,"*")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2030</v>
      </c>
      <c r="AS241" s="1">
        <f>IF(sum!A234="QU",sum!B234,"*")</f>
        <v/>
      </c>
      <c r="AT241" s="1" t="n"/>
      <c r="AU241" s="1">
        <f>IF(sum!A234="QU",sum!F234,"*")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2030</v>
      </c>
      <c r="BA241" s="1">
        <f>IF(sum!A234="SA",sum!B234,"*")</f>
        <v/>
      </c>
      <c r="BB241" s="1" t="n"/>
      <c r="BC241" s="1">
        <f>IF(sum!A234="SA",sum!F234,"*")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2030</v>
      </c>
      <c r="J242" s="1" t="inlineStr">
        <is>
          <t>NCAP_BND</t>
        </is>
      </c>
      <c r="K242" s="1" t="inlineStr">
        <is>
          <t>FX</t>
        </is>
      </c>
      <c r="L242" s="1" t="n">
        <v>2030</v>
      </c>
      <c r="M242" s="1">
        <f>IF(sum!A235="AT",sum!B235,"*")</f>
        <v/>
      </c>
      <c r="N242" s="1" t="n"/>
      <c r="O242" s="1">
        <f>IF(sum!A235="AT",sum!F235,"*")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2030</v>
      </c>
      <c r="U242" s="1">
        <f>IF(sum!A235="BC",sum!B235,"*")</f>
        <v/>
      </c>
      <c r="V242" s="1" t="n"/>
      <c r="W242" s="1">
        <f>IF(sum!A235="BC",sum!F235,"*")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2030</v>
      </c>
      <c r="AC242" s="1">
        <f>IF(sum!A235="MA",sum!B235,"*")</f>
        <v/>
      </c>
      <c r="AD242" s="1" t="n"/>
      <c r="AE242" s="1">
        <f>IF(sum!A235="MA",sum!F235,"*")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2030</v>
      </c>
      <c r="AK242" s="1">
        <f>IF(sum!A235="ON",sum!B235,"*")</f>
        <v/>
      </c>
      <c r="AL242" s="1" t="n"/>
      <c r="AM242" s="1">
        <f>IF(sum!A235="ON",sum!F235,"*")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2030</v>
      </c>
      <c r="AS242" s="1">
        <f>IF(sum!A235="QU",sum!B235,"*")</f>
        <v/>
      </c>
      <c r="AT242" s="1" t="n"/>
      <c r="AU242" s="1">
        <f>IF(sum!A235="QU",sum!F235,"*")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2030</v>
      </c>
      <c r="BA242" s="1">
        <f>IF(sum!A235="SA",sum!B235,"*")</f>
        <v/>
      </c>
      <c r="BB242" s="1" t="n"/>
      <c r="BC242" s="1">
        <f>IF(sum!A235="SA",sum!F235,"*")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2030</v>
      </c>
      <c r="J243" s="4" t="inlineStr">
        <is>
          <t>NCAP_BND</t>
        </is>
      </c>
      <c r="K243" s="4" t="inlineStr">
        <is>
          <t>FX</t>
        </is>
      </c>
      <c r="L243" s="4" t="n">
        <v>2030</v>
      </c>
      <c r="M243" s="1">
        <f>IF(sum!A236="AT",sum!B236,"*")</f>
        <v/>
      </c>
      <c r="N243" s="1" t="n"/>
      <c r="O243" s="1">
        <f>IF(sum!A236="AT",sum!F236,"*")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2030</v>
      </c>
      <c r="U243" s="1">
        <f>IF(sum!A236="BC",sum!B236,"*")</f>
        <v/>
      </c>
      <c r="V243" s="1" t="n"/>
      <c r="W243" s="1">
        <f>IF(sum!A236="BC",sum!F236,"*")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2030</v>
      </c>
      <c r="AC243" s="1">
        <f>IF(sum!A236="MA",sum!B236,"*")</f>
        <v/>
      </c>
      <c r="AD243" s="1" t="n"/>
      <c r="AE243" s="1">
        <f>IF(sum!A236="MA",sum!F236,"*")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2030</v>
      </c>
      <c r="AK243" s="1">
        <f>IF(sum!A236="ON",sum!B236,"*")</f>
        <v/>
      </c>
      <c r="AL243" s="1" t="n"/>
      <c r="AM243" s="1">
        <f>IF(sum!A236="ON",sum!F236,"*")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2030</v>
      </c>
      <c r="AS243" s="1">
        <f>IF(sum!A236="QU",sum!B236,"*")</f>
        <v/>
      </c>
      <c r="AT243" s="1" t="n"/>
      <c r="AU243" s="1">
        <f>IF(sum!A236="QU",sum!F236,"*")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2030</v>
      </c>
      <c r="BA243" s="1">
        <f>IF(sum!A236="SA",sum!B236,"*")</f>
        <v/>
      </c>
      <c r="BB243" s="1" t="n"/>
      <c r="BC243" s="1">
        <f>IF(sum!A236="SA",sum!F236,"*")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2030</v>
      </c>
      <c r="J244" s="1" t="inlineStr">
        <is>
          <t>NCAP_BND</t>
        </is>
      </c>
      <c r="K244" s="1" t="inlineStr">
        <is>
          <t>FX</t>
        </is>
      </c>
      <c r="L244" s="1" t="n">
        <v>2030</v>
      </c>
      <c r="M244" s="1">
        <f>IF(sum!A237="AT",sum!B237,"*")</f>
        <v/>
      </c>
      <c r="N244" s="1" t="n"/>
      <c r="O244" s="1">
        <f>IF(sum!A237="AT",sum!F237,"*")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2030</v>
      </c>
      <c r="U244" s="1">
        <f>IF(sum!A237="BC",sum!B237,"*")</f>
        <v/>
      </c>
      <c r="V244" s="1" t="n"/>
      <c r="W244" s="1">
        <f>IF(sum!A237="BC",sum!F237,"*")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2030</v>
      </c>
      <c r="AC244" s="1">
        <f>IF(sum!A237="MA",sum!B237,"*")</f>
        <v/>
      </c>
      <c r="AD244" s="1" t="n"/>
      <c r="AE244" s="1">
        <f>IF(sum!A237="MA",sum!F237,"*")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2030</v>
      </c>
      <c r="AK244" s="1">
        <f>IF(sum!A237="ON",sum!B237,"*")</f>
        <v/>
      </c>
      <c r="AL244" s="1" t="n"/>
      <c r="AM244" s="1">
        <f>IF(sum!A237="ON",sum!F237,"*")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2030</v>
      </c>
      <c r="AS244" s="1">
        <f>IF(sum!A237="QU",sum!B237,"*")</f>
        <v/>
      </c>
      <c r="AT244" s="1" t="n"/>
      <c r="AU244" s="1">
        <f>IF(sum!A237="QU",sum!F237,"*")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2030</v>
      </c>
      <c r="BA244" s="1">
        <f>IF(sum!A237="SA",sum!B237,"*")</f>
        <v/>
      </c>
      <c r="BB244" s="1" t="n"/>
      <c r="BC244" s="1">
        <f>IF(sum!A237="SA",sum!F237,"*")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2030</v>
      </c>
      <c r="J245" s="1" t="inlineStr">
        <is>
          <t>NCAP_BND</t>
        </is>
      </c>
      <c r="K245" s="1" t="inlineStr">
        <is>
          <t>FX</t>
        </is>
      </c>
      <c r="L245" s="1" t="n">
        <v>2030</v>
      </c>
      <c r="M245" s="1">
        <f>IF(sum!A238="AT",sum!B238,"*")</f>
        <v/>
      </c>
      <c r="N245" s="1" t="n"/>
      <c r="O245" s="1">
        <f>IF(sum!A238="AT",sum!F238,"*")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2030</v>
      </c>
      <c r="U245" s="1">
        <f>IF(sum!A238="BC",sum!B238,"*")</f>
        <v/>
      </c>
      <c r="V245" s="1" t="n"/>
      <c r="W245" s="1">
        <f>IF(sum!A238="BC",sum!F238,"*")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2030</v>
      </c>
      <c r="AC245" s="1">
        <f>IF(sum!A238="MA",sum!B238,"*")</f>
        <v/>
      </c>
      <c r="AD245" s="1" t="n"/>
      <c r="AE245" s="1">
        <f>IF(sum!A238="MA",sum!F238,"*")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2030</v>
      </c>
      <c r="AK245" s="1">
        <f>IF(sum!A238="ON",sum!B238,"*")</f>
        <v/>
      </c>
      <c r="AL245" s="1" t="n"/>
      <c r="AM245" s="1">
        <f>IF(sum!A238="ON",sum!F238,"*")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2030</v>
      </c>
      <c r="AS245" s="1">
        <f>IF(sum!A238="QU",sum!B238,"*")</f>
        <v/>
      </c>
      <c r="AT245" s="1" t="n"/>
      <c r="AU245" s="1">
        <f>IF(sum!A238="QU",sum!F238,"*")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2030</v>
      </c>
      <c r="BA245" s="1">
        <f>IF(sum!A238="SA",sum!B238,"*")</f>
        <v/>
      </c>
      <c r="BB245" s="1" t="n"/>
      <c r="BC245" s="1">
        <f>IF(sum!A238="SA",sum!F238,"*")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2030</v>
      </c>
      <c r="J246" s="4" t="inlineStr">
        <is>
          <t>NCAP_BND</t>
        </is>
      </c>
      <c r="K246" s="4" t="inlineStr">
        <is>
          <t>FX</t>
        </is>
      </c>
      <c r="L246" s="4" t="n">
        <v>2030</v>
      </c>
      <c r="M246" s="1">
        <f>IF(sum!A239="AT",sum!B239,"*")</f>
        <v/>
      </c>
      <c r="N246" s="1" t="n"/>
      <c r="O246" s="1">
        <f>IF(sum!A239="AT",sum!F239,"*")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2030</v>
      </c>
      <c r="U246" s="1">
        <f>IF(sum!A239="BC",sum!B239,"*")</f>
        <v/>
      </c>
      <c r="V246" s="1" t="n"/>
      <c r="W246" s="1">
        <f>IF(sum!A239="BC",sum!F239,"*")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2030</v>
      </c>
      <c r="AC246" s="1">
        <f>IF(sum!A239="MA",sum!B239,"*")</f>
        <v/>
      </c>
      <c r="AD246" s="1" t="n"/>
      <c r="AE246" s="1">
        <f>IF(sum!A239="MA",sum!F239,"*")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2030</v>
      </c>
      <c r="AK246" s="1">
        <f>IF(sum!A239="ON",sum!B239,"*")</f>
        <v/>
      </c>
      <c r="AL246" s="1" t="n"/>
      <c r="AM246" s="1">
        <f>IF(sum!A239="ON",sum!F239,"*")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2030</v>
      </c>
      <c r="AS246" s="1">
        <f>IF(sum!A239="QU",sum!B239,"*")</f>
        <v/>
      </c>
      <c r="AT246" s="1" t="n"/>
      <c r="AU246" s="1">
        <f>IF(sum!A239="QU",sum!F239,"*")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2030</v>
      </c>
      <c r="BA246" s="1">
        <f>IF(sum!A239="SA",sum!B239,"*")</f>
        <v/>
      </c>
      <c r="BB246" s="1" t="n"/>
      <c r="BC246" s="1">
        <f>IF(sum!A239="SA",sum!F239,"*")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2030</v>
      </c>
      <c r="J247" s="1" t="inlineStr">
        <is>
          <t>NCAP_BND</t>
        </is>
      </c>
      <c r="K247" s="1" t="inlineStr">
        <is>
          <t>FX</t>
        </is>
      </c>
      <c r="L247" s="1" t="n">
        <v>2030</v>
      </c>
      <c r="M247" s="1">
        <f>IF(sum!A240="AT",sum!B240,"*")</f>
        <v/>
      </c>
      <c r="N247" s="1" t="n"/>
      <c r="O247" s="1">
        <f>IF(sum!A240="AT",sum!F240,"*")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2030</v>
      </c>
      <c r="U247" s="1">
        <f>IF(sum!A240="BC",sum!B240,"*")</f>
        <v/>
      </c>
      <c r="V247" s="1" t="n"/>
      <c r="W247" s="1">
        <f>IF(sum!A240="BC",sum!F240,"*")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2030</v>
      </c>
      <c r="AC247" s="1">
        <f>IF(sum!A240="MA",sum!B240,"*")</f>
        <v/>
      </c>
      <c r="AD247" s="1" t="n"/>
      <c r="AE247" s="1">
        <f>IF(sum!A240="MA",sum!F240,"*")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2030</v>
      </c>
      <c r="AK247" s="1">
        <f>IF(sum!A240="ON",sum!B240,"*")</f>
        <v/>
      </c>
      <c r="AL247" s="1" t="n"/>
      <c r="AM247" s="1">
        <f>IF(sum!A240="ON",sum!F240,"*")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2030</v>
      </c>
      <c r="AS247" s="1">
        <f>IF(sum!A240="QU",sum!B240,"*")</f>
        <v/>
      </c>
      <c r="AT247" s="1" t="n"/>
      <c r="AU247" s="1">
        <f>IF(sum!A240="QU",sum!F240,"*")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2030</v>
      </c>
      <c r="BA247" s="1">
        <f>IF(sum!A240="SA",sum!B240,"*")</f>
        <v/>
      </c>
      <c r="BB247" s="1" t="n"/>
      <c r="BC247" s="1">
        <f>IF(sum!A240="SA",sum!F240,"*")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2030</v>
      </c>
      <c r="J248" s="1" t="inlineStr">
        <is>
          <t>NCAP_BND</t>
        </is>
      </c>
      <c r="K248" s="1" t="inlineStr">
        <is>
          <t>FX</t>
        </is>
      </c>
      <c r="L248" s="1" t="n">
        <v>2030</v>
      </c>
      <c r="M248" s="1">
        <f>IF(sum!A241="AT",sum!B241,"*")</f>
        <v/>
      </c>
      <c r="N248" s="1" t="n"/>
      <c r="O248" s="1">
        <f>IF(sum!A241="AT",sum!F241,"*")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2030</v>
      </c>
      <c r="U248" s="1">
        <f>IF(sum!A241="BC",sum!B241,"*")</f>
        <v/>
      </c>
      <c r="V248" s="1" t="n"/>
      <c r="W248" s="1">
        <f>IF(sum!A241="BC",sum!F241,"*")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2030</v>
      </c>
      <c r="AC248" s="1">
        <f>IF(sum!A241="MA",sum!B241,"*")</f>
        <v/>
      </c>
      <c r="AD248" s="1" t="n"/>
      <c r="AE248" s="1">
        <f>IF(sum!A241="MA",sum!F241,"*")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2030</v>
      </c>
      <c r="AK248" s="1">
        <f>IF(sum!A241="ON",sum!B241,"*")</f>
        <v/>
      </c>
      <c r="AL248" s="1" t="n"/>
      <c r="AM248" s="1">
        <f>IF(sum!A241="ON",sum!F241,"*")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2030</v>
      </c>
      <c r="AS248" s="1">
        <f>IF(sum!A241="QU",sum!B241,"*")</f>
        <v/>
      </c>
      <c r="AT248" s="1" t="n"/>
      <c r="AU248" s="1">
        <f>IF(sum!A241="QU",sum!F241,"*")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2030</v>
      </c>
      <c r="BA248" s="1">
        <f>IF(sum!A241="SA",sum!B241,"*")</f>
        <v/>
      </c>
      <c r="BB248" s="1" t="n"/>
      <c r="BC248" s="1">
        <f>IF(sum!A241="SA",sum!F241,"*")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2030</v>
      </c>
      <c r="J249" s="4" t="inlineStr">
        <is>
          <t>NCAP_BND</t>
        </is>
      </c>
      <c r="K249" s="4" t="inlineStr">
        <is>
          <t>FX</t>
        </is>
      </c>
      <c r="L249" s="4" t="n">
        <v>2030</v>
      </c>
      <c r="M249" s="1">
        <f>IF(sum!A242="AT",sum!B242,"*")</f>
        <v/>
      </c>
      <c r="N249" s="1" t="n"/>
      <c r="O249" s="1">
        <f>IF(sum!A242="AT",sum!F242,"*")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2030</v>
      </c>
      <c r="U249" s="1">
        <f>IF(sum!A242="BC",sum!B242,"*")</f>
        <v/>
      </c>
      <c r="V249" s="1" t="n"/>
      <c r="W249" s="1">
        <f>IF(sum!A242="BC",sum!F242,"*")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2030</v>
      </c>
      <c r="AC249" s="1">
        <f>IF(sum!A242="MA",sum!B242,"*")</f>
        <v/>
      </c>
      <c r="AD249" s="1" t="n"/>
      <c r="AE249" s="1">
        <f>IF(sum!A242="MA",sum!F242,"*")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2030</v>
      </c>
      <c r="AK249" s="1">
        <f>IF(sum!A242="ON",sum!B242,"*")</f>
        <v/>
      </c>
      <c r="AL249" s="1" t="n"/>
      <c r="AM249" s="1">
        <f>IF(sum!A242="ON",sum!F242,"*")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2030</v>
      </c>
      <c r="AS249" s="1">
        <f>IF(sum!A242="QU",sum!B242,"*")</f>
        <v/>
      </c>
      <c r="AT249" s="1" t="n"/>
      <c r="AU249" s="1">
        <f>IF(sum!A242="QU",sum!F242,"*")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2030</v>
      </c>
      <c r="BA249" s="1">
        <f>IF(sum!A242="SA",sum!B242,"*")</f>
        <v/>
      </c>
      <c r="BB249" s="1" t="n"/>
      <c r="BC249" s="1">
        <f>IF(sum!A242="SA",sum!F242,"*")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2030</v>
      </c>
      <c r="J250" s="1" t="inlineStr">
        <is>
          <t>NCAP_BND</t>
        </is>
      </c>
      <c r="K250" s="1" t="inlineStr">
        <is>
          <t>FX</t>
        </is>
      </c>
      <c r="L250" s="1" t="n">
        <v>2030</v>
      </c>
      <c r="M250" s="1">
        <f>IF(sum!A243="AT",sum!B243,"*")</f>
        <v/>
      </c>
      <c r="N250" s="1" t="n"/>
      <c r="O250" s="1">
        <f>IF(sum!A243="AT",sum!F243,"*")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2030</v>
      </c>
      <c r="U250" s="1">
        <f>IF(sum!A243="BC",sum!B243,"*")</f>
        <v/>
      </c>
      <c r="V250" s="1" t="n"/>
      <c r="W250" s="1">
        <f>IF(sum!A243="BC",sum!F243,"*")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2030</v>
      </c>
      <c r="AC250" s="1">
        <f>IF(sum!A243="MA",sum!B243,"*")</f>
        <v/>
      </c>
      <c r="AD250" s="1" t="n"/>
      <c r="AE250" s="1">
        <f>IF(sum!A243="MA",sum!F243,"*")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2030</v>
      </c>
      <c r="AK250" s="1">
        <f>IF(sum!A243="ON",sum!B243,"*")</f>
        <v/>
      </c>
      <c r="AL250" s="1" t="n"/>
      <c r="AM250" s="1">
        <f>IF(sum!A243="ON",sum!F243,"*")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2030</v>
      </c>
      <c r="AS250" s="1">
        <f>IF(sum!A243="QU",sum!B243,"*")</f>
        <v/>
      </c>
      <c r="AT250" s="1" t="n"/>
      <c r="AU250" s="1">
        <f>IF(sum!A243="QU",sum!F243,"*")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2030</v>
      </c>
      <c r="BA250" s="1">
        <f>IF(sum!A243="SA",sum!B243,"*")</f>
        <v/>
      </c>
      <c r="BB250" s="1" t="n"/>
      <c r="BC250" s="1">
        <f>IF(sum!A243="SA",sum!F243,"*")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2030</v>
      </c>
      <c r="J251" s="1" t="inlineStr">
        <is>
          <t>NCAP_BND</t>
        </is>
      </c>
      <c r="K251" s="1" t="inlineStr">
        <is>
          <t>FX</t>
        </is>
      </c>
      <c r="L251" s="1" t="n">
        <v>2030</v>
      </c>
      <c r="M251" s="1">
        <f>IF(sum!A244="AT",sum!B244,"*")</f>
        <v/>
      </c>
      <c r="N251" s="1" t="n"/>
      <c r="O251" s="1">
        <f>IF(sum!A244="AT",sum!F244,"*")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2030</v>
      </c>
      <c r="U251" s="1">
        <f>IF(sum!A244="BC",sum!B244,"*")</f>
        <v/>
      </c>
      <c r="V251" s="1" t="n"/>
      <c r="W251" s="1">
        <f>IF(sum!A244="BC",sum!F244,"*")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2030</v>
      </c>
      <c r="AC251" s="1">
        <f>IF(sum!A244="MA",sum!B244,"*")</f>
        <v/>
      </c>
      <c r="AD251" s="1" t="n"/>
      <c r="AE251" s="1">
        <f>IF(sum!A244="MA",sum!F244,"*")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2030</v>
      </c>
      <c r="AK251" s="1">
        <f>IF(sum!A244="ON",sum!B244,"*")</f>
        <v/>
      </c>
      <c r="AL251" s="1" t="n"/>
      <c r="AM251" s="1">
        <f>IF(sum!A244="ON",sum!F244,"*")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2030</v>
      </c>
      <c r="AS251" s="1">
        <f>IF(sum!A244="QU",sum!B244,"*")</f>
        <v/>
      </c>
      <c r="AT251" s="1" t="n"/>
      <c r="AU251" s="1">
        <f>IF(sum!A244="QU",sum!F244,"*")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2030</v>
      </c>
      <c r="BA251" s="1">
        <f>IF(sum!A244="SA",sum!B244,"*")</f>
        <v/>
      </c>
      <c r="BB251" s="1" t="n"/>
      <c r="BC251" s="1">
        <f>IF(sum!A244="SA",sum!F244,"*")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2030</v>
      </c>
      <c r="J252" s="4" t="inlineStr">
        <is>
          <t>NCAP_BND</t>
        </is>
      </c>
      <c r="K252" s="4" t="inlineStr">
        <is>
          <t>FX</t>
        </is>
      </c>
      <c r="L252" s="4" t="n">
        <v>2030</v>
      </c>
      <c r="M252" s="1">
        <f>IF(sum!A245="AT",sum!B245,"*")</f>
        <v/>
      </c>
      <c r="N252" s="1" t="n"/>
      <c r="O252" s="1">
        <f>IF(sum!A245="AT",sum!F245,"*")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2030</v>
      </c>
      <c r="U252" s="1">
        <f>IF(sum!A245="BC",sum!B245,"*")</f>
        <v/>
      </c>
      <c r="V252" s="1" t="n"/>
      <c r="W252" s="1">
        <f>IF(sum!A245="BC",sum!F245,"*")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2030</v>
      </c>
      <c r="AC252" s="1">
        <f>IF(sum!A245="MA",sum!B245,"*")</f>
        <v/>
      </c>
      <c r="AD252" s="1" t="n"/>
      <c r="AE252" s="1">
        <f>IF(sum!A245="MA",sum!F245,"*")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2030</v>
      </c>
      <c r="AK252" s="1">
        <f>IF(sum!A245="ON",sum!B245,"*")</f>
        <v/>
      </c>
      <c r="AL252" s="1" t="n"/>
      <c r="AM252" s="1">
        <f>IF(sum!A245="ON",sum!F245,"*")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2030</v>
      </c>
      <c r="AS252" s="1">
        <f>IF(sum!A245="QU",sum!B245,"*")</f>
        <v/>
      </c>
      <c r="AT252" s="1" t="n"/>
      <c r="AU252" s="1">
        <f>IF(sum!A245="QU",sum!F245,"*")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2030</v>
      </c>
      <c r="BA252" s="1">
        <f>IF(sum!A245="SA",sum!B245,"*")</f>
        <v/>
      </c>
      <c r="BB252" s="1" t="n"/>
      <c r="BC252" s="1">
        <f>IF(sum!A245="SA",sum!F245,"*")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2030</v>
      </c>
      <c r="J253" s="1" t="inlineStr">
        <is>
          <t>NCAP_BND</t>
        </is>
      </c>
      <c r="K253" s="1" t="inlineStr">
        <is>
          <t>FX</t>
        </is>
      </c>
      <c r="L253" s="1" t="n">
        <v>2030</v>
      </c>
      <c r="M253" s="1">
        <f>IF(sum!A246="AT",sum!B246,"*")</f>
        <v/>
      </c>
      <c r="N253" s="1" t="n"/>
      <c r="O253" s="1">
        <f>IF(sum!A246="AT",sum!F246,"*")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2030</v>
      </c>
      <c r="U253" s="1">
        <f>IF(sum!A246="BC",sum!B246,"*")</f>
        <v/>
      </c>
      <c r="V253" s="1" t="n"/>
      <c r="W253" s="1">
        <f>IF(sum!A246="BC",sum!F246,"*")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2030</v>
      </c>
      <c r="AC253" s="1">
        <f>IF(sum!A246="MA",sum!B246,"*")</f>
        <v/>
      </c>
      <c r="AD253" s="1" t="n"/>
      <c r="AE253" s="1">
        <f>IF(sum!A246="MA",sum!F246,"*")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2030</v>
      </c>
      <c r="AK253" s="1">
        <f>IF(sum!A246="ON",sum!B246,"*")</f>
        <v/>
      </c>
      <c r="AL253" s="1" t="n"/>
      <c r="AM253" s="1">
        <f>IF(sum!A246="ON",sum!F246,"*")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2030</v>
      </c>
      <c r="AS253" s="1">
        <f>IF(sum!A246="QU",sum!B246,"*")</f>
        <v/>
      </c>
      <c r="AT253" s="1" t="n"/>
      <c r="AU253" s="1">
        <f>IF(sum!A246="QU",sum!F246,"*")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2030</v>
      </c>
      <c r="BA253" s="1">
        <f>IF(sum!A246="SA",sum!B246,"*")</f>
        <v/>
      </c>
      <c r="BB253" s="1" t="n"/>
      <c r="BC253" s="1">
        <f>IF(sum!A246="SA",sum!F246,"*")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2030</v>
      </c>
      <c r="J254" s="1" t="inlineStr">
        <is>
          <t>NCAP_BND</t>
        </is>
      </c>
      <c r="K254" s="1" t="inlineStr">
        <is>
          <t>FX</t>
        </is>
      </c>
      <c r="L254" s="1" t="n">
        <v>2030</v>
      </c>
      <c r="M254" s="1">
        <f>IF(sum!A247="AT",sum!B247,"*")</f>
        <v/>
      </c>
      <c r="N254" s="1" t="n"/>
      <c r="O254" s="1">
        <f>IF(sum!A247="AT",sum!F247,"*")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2030</v>
      </c>
      <c r="U254" s="1">
        <f>IF(sum!A247="BC",sum!B247,"*")</f>
        <v/>
      </c>
      <c r="V254" s="1" t="n"/>
      <c r="W254" s="1">
        <f>IF(sum!A247="BC",sum!F247,"*")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2030</v>
      </c>
      <c r="AC254" s="1">
        <f>IF(sum!A247="MA",sum!B247,"*")</f>
        <v/>
      </c>
      <c r="AD254" s="1" t="n"/>
      <c r="AE254" s="1">
        <f>IF(sum!A247="MA",sum!F247,"*")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2030</v>
      </c>
      <c r="AK254" s="1">
        <f>IF(sum!A247="ON",sum!B247,"*")</f>
        <v/>
      </c>
      <c r="AL254" s="1" t="n"/>
      <c r="AM254" s="1">
        <f>IF(sum!A247="ON",sum!F247,"*")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2030</v>
      </c>
      <c r="AS254" s="1">
        <f>IF(sum!A247="QU",sum!B247,"*")</f>
        <v/>
      </c>
      <c r="AT254" s="1" t="n"/>
      <c r="AU254" s="1">
        <f>IF(sum!A247="QU",sum!F247,"*")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2030</v>
      </c>
      <c r="BA254" s="1">
        <f>IF(sum!A247="SA",sum!B247,"*")</f>
        <v/>
      </c>
      <c r="BB254" s="1" t="n"/>
      <c r="BC254" s="1">
        <f>IF(sum!A247="SA",sum!F247,"*")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2030</v>
      </c>
      <c r="J255" s="4" t="inlineStr">
        <is>
          <t>NCAP_BND</t>
        </is>
      </c>
      <c r="K255" s="4" t="inlineStr">
        <is>
          <t>FX</t>
        </is>
      </c>
      <c r="L255" s="4" t="n">
        <v>2030</v>
      </c>
      <c r="M255" s="1">
        <f>IF(sum!A248="AT",sum!B248,"*")</f>
        <v/>
      </c>
      <c r="N255" s="1" t="n"/>
      <c r="O255" s="1">
        <f>IF(sum!A248="AT",sum!F248,"*")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2030</v>
      </c>
      <c r="U255" s="1">
        <f>IF(sum!A248="BC",sum!B248,"*")</f>
        <v/>
      </c>
      <c r="V255" s="1" t="n"/>
      <c r="W255" s="1">
        <f>IF(sum!A248="BC",sum!F248,"*")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2030</v>
      </c>
      <c r="AC255" s="1">
        <f>IF(sum!A248="MA",sum!B248,"*")</f>
        <v/>
      </c>
      <c r="AD255" s="1" t="n"/>
      <c r="AE255" s="1">
        <f>IF(sum!A248="MA",sum!F248,"*")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2030</v>
      </c>
      <c r="AK255" s="1">
        <f>IF(sum!A248="ON",sum!B248,"*")</f>
        <v/>
      </c>
      <c r="AL255" s="1" t="n"/>
      <c r="AM255" s="1">
        <f>IF(sum!A248="ON",sum!F248,"*")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2030</v>
      </c>
      <c r="AS255" s="1">
        <f>IF(sum!A248="QU",sum!B248,"*")</f>
        <v/>
      </c>
      <c r="AT255" s="1" t="n"/>
      <c r="AU255" s="1">
        <f>IF(sum!A248="QU",sum!F248,"*")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2030</v>
      </c>
      <c r="BA255" s="1">
        <f>IF(sum!A248="SA",sum!B248,"*")</f>
        <v/>
      </c>
      <c r="BB255" s="1" t="n"/>
      <c r="BC255" s="1">
        <f>IF(sum!A248="SA",sum!F248,"*")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2030</v>
      </c>
      <c r="J256" s="1" t="inlineStr">
        <is>
          <t>NCAP_BND</t>
        </is>
      </c>
      <c r="K256" s="1" t="inlineStr">
        <is>
          <t>FX</t>
        </is>
      </c>
      <c r="L256" s="1" t="n">
        <v>2030</v>
      </c>
      <c r="M256" s="1">
        <f>IF(sum!A249="AT",sum!B249,"*")</f>
        <v/>
      </c>
      <c r="N256" s="1" t="n"/>
      <c r="O256" s="1">
        <f>IF(sum!A249="AT",sum!F249,"*")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2030</v>
      </c>
      <c r="U256" s="1">
        <f>IF(sum!A249="BC",sum!B249,"*")</f>
        <v/>
      </c>
      <c r="V256" s="1" t="n"/>
      <c r="W256" s="1">
        <f>IF(sum!A249="BC",sum!F249,"*")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2030</v>
      </c>
      <c r="AC256" s="1">
        <f>IF(sum!A249="MA",sum!B249,"*")</f>
        <v/>
      </c>
      <c r="AD256" s="1" t="n"/>
      <c r="AE256" s="1">
        <f>IF(sum!A249="MA",sum!F249,"*")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2030</v>
      </c>
      <c r="AK256" s="1">
        <f>IF(sum!A249="ON",sum!B249,"*")</f>
        <v/>
      </c>
      <c r="AL256" s="1" t="n"/>
      <c r="AM256" s="1">
        <f>IF(sum!A249="ON",sum!F249,"*")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2030</v>
      </c>
      <c r="AS256" s="1">
        <f>IF(sum!A249="QU",sum!B249,"*")</f>
        <v/>
      </c>
      <c r="AT256" s="1" t="n"/>
      <c r="AU256" s="1">
        <f>IF(sum!A249="QU",sum!F249,"*")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2030</v>
      </c>
      <c r="BA256" s="1">
        <f>IF(sum!A249="SA",sum!B249,"*")</f>
        <v/>
      </c>
      <c r="BB256" s="1" t="n"/>
      <c r="BC256" s="1">
        <f>IF(sum!A249="SA",sum!F249,"*")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2030</v>
      </c>
      <c r="J257" s="1" t="inlineStr">
        <is>
          <t>NCAP_BND</t>
        </is>
      </c>
      <c r="K257" s="1" t="inlineStr">
        <is>
          <t>FX</t>
        </is>
      </c>
      <c r="L257" s="1" t="n">
        <v>2030</v>
      </c>
      <c r="M257" s="1">
        <f>IF(sum!A250="AT",sum!B250,"*")</f>
        <v/>
      </c>
      <c r="N257" s="1" t="n"/>
      <c r="O257" s="1">
        <f>IF(sum!A250="AT",sum!F250,"*")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2030</v>
      </c>
      <c r="U257" s="1">
        <f>IF(sum!A250="BC",sum!B250,"*")</f>
        <v/>
      </c>
      <c r="V257" s="1" t="n"/>
      <c r="W257" s="1">
        <f>IF(sum!A250="BC",sum!F250,"*")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2030</v>
      </c>
      <c r="AC257" s="1">
        <f>IF(sum!A250="MA",sum!B250,"*")</f>
        <v/>
      </c>
      <c r="AD257" s="1" t="n"/>
      <c r="AE257" s="1">
        <f>IF(sum!A250="MA",sum!F250,"*")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2030</v>
      </c>
      <c r="AK257" s="1">
        <f>IF(sum!A250="ON",sum!B250,"*")</f>
        <v/>
      </c>
      <c r="AL257" s="1" t="n"/>
      <c r="AM257" s="1">
        <f>IF(sum!A250="ON",sum!F250,"*")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2030</v>
      </c>
      <c r="AS257" s="1">
        <f>IF(sum!A250="QU",sum!B250,"*")</f>
        <v/>
      </c>
      <c r="AT257" s="1" t="n"/>
      <c r="AU257" s="1">
        <f>IF(sum!A250="QU",sum!F250,"*")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2030</v>
      </c>
      <c r="BA257" s="1">
        <f>IF(sum!A250="SA",sum!B250,"*")</f>
        <v/>
      </c>
      <c r="BB257" s="1" t="n"/>
      <c r="BC257" s="1">
        <f>IF(sum!A250="SA",sum!F250,"*")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2030</v>
      </c>
      <c r="J258" s="4" t="inlineStr">
        <is>
          <t>NCAP_BND</t>
        </is>
      </c>
      <c r="K258" s="4" t="inlineStr">
        <is>
          <t>FX</t>
        </is>
      </c>
      <c r="L258" s="4" t="n">
        <v>2030</v>
      </c>
      <c r="M258" s="1">
        <f>IF(sum!A251="AT",sum!B251,"*")</f>
        <v/>
      </c>
      <c r="N258" s="1" t="n"/>
      <c r="O258" s="1">
        <f>IF(sum!A251="AT",sum!F251,"*")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2030</v>
      </c>
      <c r="U258" s="1">
        <f>IF(sum!A251="BC",sum!B251,"*")</f>
        <v/>
      </c>
      <c r="V258" s="1" t="n"/>
      <c r="W258" s="1">
        <f>IF(sum!A251="BC",sum!F251,"*")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2030</v>
      </c>
      <c r="AC258" s="1">
        <f>IF(sum!A251="MA",sum!B251,"*")</f>
        <v/>
      </c>
      <c r="AD258" s="1" t="n"/>
      <c r="AE258" s="1">
        <f>IF(sum!A251="MA",sum!F251,"*")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2030</v>
      </c>
      <c r="AK258" s="1">
        <f>IF(sum!A251="ON",sum!B251,"*")</f>
        <v/>
      </c>
      <c r="AL258" s="1" t="n"/>
      <c r="AM258" s="1">
        <f>IF(sum!A251="ON",sum!F251,"*")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2030</v>
      </c>
      <c r="AS258" s="1">
        <f>IF(sum!A251="QU",sum!B251,"*")</f>
        <v/>
      </c>
      <c r="AT258" s="1" t="n"/>
      <c r="AU258" s="1">
        <f>IF(sum!A251="QU",sum!F251,"*")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2030</v>
      </c>
      <c r="BA258" s="1">
        <f>IF(sum!A251="SA",sum!B251,"*")</f>
        <v/>
      </c>
      <c r="BB258" s="1" t="n"/>
      <c r="BC258" s="1">
        <f>IF(sum!A251="SA",sum!F251,"*")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2030</v>
      </c>
      <c r="J259" s="1" t="inlineStr">
        <is>
          <t>NCAP_BND</t>
        </is>
      </c>
      <c r="K259" s="1" t="inlineStr">
        <is>
          <t>FX</t>
        </is>
      </c>
      <c r="L259" s="1" t="n">
        <v>2030</v>
      </c>
      <c r="M259" s="1">
        <f>IF(sum!A252="AT",sum!B252,"*")</f>
        <v/>
      </c>
      <c r="N259" s="1" t="n"/>
      <c r="O259" s="1">
        <f>IF(sum!A252="AT",sum!F252,"*")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2030</v>
      </c>
      <c r="U259" s="1">
        <f>IF(sum!A252="BC",sum!B252,"*")</f>
        <v/>
      </c>
      <c r="V259" s="1" t="n"/>
      <c r="W259" s="1">
        <f>IF(sum!A252="BC",sum!F252,"*")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2030</v>
      </c>
      <c r="AC259" s="1">
        <f>IF(sum!A252="MA",sum!B252,"*")</f>
        <v/>
      </c>
      <c r="AD259" s="1" t="n"/>
      <c r="AE259" s="1">
        <f>IF(sum!A252="MA",sum!F252,"*")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2030</v>
      </c>
      <c r="AK259" s="1">
        <f>IF(sum!A252="ON",sum!B252,"*")</f>
        <v/>
      </c>
      <c r="AL259" s="1" t="n"/>
      <c r="AM259" s="1">
        <f>IF(sum!A252="ON",sum!F252,"*")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2030</v>
      </c>
      <c r="AS259" s="1">
        <f>IF(sum!A252="QU",sum!B252,"*")</f>
        <v/>
      </c>
      <c r="AT259" s="1" t="n"/>
      <c r="AU259" s="1">
        <f>IF(sum!A252="QU",sum!F252,"*")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2030</v>
      </c>
      <c r="BA259" s="1">
        <f>IF(sum!A252="SA",sum!B252,"*")</f>
        <v/>
      </c>
      <c r="BB259" s="1" t="n"/>
      <c r="BC259" s="1">
        <f>IF(sum!A252="SA",sum!F252,"*")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2030</v>
      </c>
      <c r="J260" s="1" t="inlineStr">
        <is>
          <t>NCAP_BND</t>
        </is>
      </c>
      <c r="K260" s="1" t="inlineStr">
        <is>
          <t>FX</t>
        </is>
      </c>
      <c r="L260" s="1" t="n">
        <v>2030</v>
      </c>
      <c r="M260" s="1">
        <f>IF(sum!A253="AT",sum!B253,"*")</f>
        <v/>
      </c>
      <c r="N260" s="1" t="n"/>
      <c r="O260" s="1">
        <f>IF(sum!A253="AT",sum!F253,"*")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2030</v>
      </c>
      <c r="U260" s="1">
        <f>IF(sum!A253="BC",sum!B253,"*")</f>
        <v/>
      </c>
      <c r="V260" s="1" t="n"/>
      <c r="W260" s="1">
        <f>IF(sum!A253="BC",sum!F253,"*")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2030</v>
      </c>
      <c r="AC260" s="1">
        <f>IF(sum!A253="MA",sum!B253,"*")</f>
        <v/>
      </c>
      <c r="AD260" s="1" t="n"/>
      <c r="AE260" s="1">
        <f>IF(sum!A253="MA",sum!F253,"*")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2030</v>
      </c>
      <c r="AK260" s="1">
        <f>IF(sum!A253="ON",sum!B253,"*")</f>
        <v/>
      </c>
      <c r="AL260" s="1" t="n"/>
      <c r="AM260" s="1">
        <f>IF(sum!A253="ON",sum!F253,"*")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2030</v>
      </c>
      <c r="AS260" s="1">
        <f>IF(sum!A253="QU",sum!B253,"*")</f>
        <v/>
      </c>
      <c r="AT260" s="1" t="n"/>
      <c r="AU260" s="1">
        <f>IF(sum!A253="QU",sum!F253,"*")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2030</v>
      </c>
      <c r="BA260" s="1">
        <f>IF(sum!A253="SA",sum!B253,"*")</f>
        <v/>
      </c>
      <c r="BB260" s="1" t="n"/>
      <c r="BC260" s="1">
        <f>IF(sum!A253="SA",sum!F253,"*")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2030</v>
      </c>
      <c r="J261" s="4" t="inlineStr">
        <is>
          <t>NCAP_BND</t>
        </is>
      </c>
      <c r="K261" s="4" t="inlineStr">
        <is>
          <t>FX</t>
        </is>
      </c>
      <c r="L261" s="4" t="n">
        <v>2030</v>
      </c>
      <c r="M261" s="1">
        <f>IF(sum!A254="AT",sum!B254,"*")</f>
        <v/>
      </c>
      <c r="N261" s="1" t="n"/>
      <c r="O261" s="1">
        <f>IF(sum!A254="AT",sum!F254,"*")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2030</v>
      </c>
      <c r="U261" s="1">
        <f>IF(sum!A254="BC",sum!B254,"*")</f>
        <v/>
      </c>
      <c r="V261" s="1" t="n"/>
      <c r="W261" s="1">
        <f>IF(sum!A254="BC",sum!F254,"*")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2030</v>
      </c>
      <c r="AC261" s="1">
        <f>IF(sum!A254="MA",sum!B254,"*")</f>
        <v/>
      </c>
      <c r="AD261" s="1" t="n"/>
      <c r="AE261" s="1">
        <f>IF(sum!A254="MA",sum!F254,"*")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2030</v>
      </c>
      <c r="AK261" s="1">
        <f>IF(sum!A254="ON",sum!B254,"*")</f>
        <v/>
      </c>
      <c r="AL261" s="1" t="n"/>
      <c r="AM261" s="1">
        <f>IF(sum!A254="ON",sum!F254,"*")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2030</v>
      </c>
      <c r="AS261" s="1">
        <f>IF(sum!A254="QU",sum!B254,"*")</f>
        <v/>
      </c>
      <c r="AT261" s="1" t="n"/>
      <c r="AU261" s="1">
        <f>IF(sum!A254="QU",sum!F254,"*")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2030</v>
      </c>
      <c r="BA261" s="1">
        <f>IF(sum!A254="SA",sum!B254,"*")</f>
        <v/>
      </c>
      <c r="BB261" s="1" t="n"/>
      <c r="BC261" s="1">
        <f>IF(sum!A254="SA",sum!F254,"*")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2030</v>
      </c>
      <c r="J262" s="1" t="inlineStr">
        <is>
          <t>NCAP_BND</t>
        </is>
      </c>
      <c r="K262" s="1" t="inlineStr">
        <is>
          <t>FX</t>
        </is>
      </c>
      <c r="L262" s="1" t="n">
        <v>2030</v>
      </c>
      <c r="M262" s="1">
        <f>IF(sum!A255="AT",sum!B255,"*")</f>
        <v/>
      </c>
      <c r="N262" s="1" t="n"/>
      <c r="O262" s="1">
        <f>IF(sum!A255="AT",sum!F255,"*")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2030</v>
      </c>
      <c r="U262" s="1">
        <f>IF(sum!A255="BC",sum!B255,"*")</f>
        <v/>
      </c>
      <c r="V262" s="1" t="n"/>
      <c r="W262" s="1">
        <f>IF(sum!A255="BC",sum!F255,"*")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2030</v>
      </c>
      <c r="AC262" s="1">
        <f>IF(sum!A255="MA",sum!B255,"*")</f>
        <v/>
      </c>
      <c r="AD262" s="1" t="n"/>
      <c r="AE262" s="1">
        <f>IF(sum!A255="MA",sum!F255,"*")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2030</v>
      </c>
      <c r="AK262" s="1">
        <f>IF(sum!A255="ON",sum!B255,"*")</f>
        <v/>
      </c>
      <c r="AL262" s="1" t="n"/>
      <c r="AM262" s="1">
        <f>IF(sum!A255="ON",sum!F255,"*")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2030</v>
      </c>
      <c r="AS262" s="1">
        <f>IF(sum!A255="QU",sum!B255,"*")</f>
        <v/>
      </c>
      <c r="AT262" s="1" t="n"/>
      <c r="AU262" s="1">
        <f>IF(sum!A255="QU",sum!F255,"*")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2030</v>
      </c>
      <c r="BA262" s="1">
        <f>IF(sum!A255="SA",sum!B255,"*")</f>
        <v/>
      </c>
      <c r="BB262" s="1" t="n"/>
      <c r="BC262" s="1">
        <f>IF(sum!A255="SA",sum!F255,"*")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2030</v>
      </c>
      <c r="J263" s="1" t="inlineStr">
        <is>
          <t>NCAP_BND</t>
        </is>
      </c>
      <c r="K263" s="1" t="inlineStr">
        <is>
          <t>FX</t>
        </is>
      </c>
      <c r="L263" s="1" t="n">
        <v>2030</v>
      </c>
      <c r="M263" s="1">
        <f>IF(sum!A256="AT",sum!B256,"*")</f>
        <v/>
      </c>
      <c r="N263" s="1" t="n"/>
      <c r="O263" s="1">
        <f>IF(sum!A256="AT",sum!F256,"*")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2030</v>
      </c>
      <c r="U263" s="1">
        <f>IF(sum!A256="BC",sum!B256,"*")</f>
        <v/>
      </c>
      <c r="V263" s="1" t="n"/>
      <c r="W263" s="1">
        <f>IF(sum!A256="BC",sum!F256,"*")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2030</v>
      </c>
      <c r="AC263" s="1">
        <f>IF(sum!A256="MA",sum!B256,"*")</f>
        <v/>
      </c>
      <c r="AD263" s="1" t="n"/>
      <c r="AE263" s="1">
        <f>IF(sum!A256="MA",sum!F256,"*")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2030</v>
      </c>
      <c r="AK263" s="1">
        <f>IF(sum!A256="ON",sum!B256,"*")</f>
        <v/>
      </c>
      <c r="AL263" s="1" t="n"/>
      <c r="AM263" s="1">
        <f>IF(sum!A256="ON",sum!F256,"*")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2030</v>
      </c>
      <c r="AS263" s="1">
        <f>IF(sum!A256="QU",sum!B256,"*")</f>
        <v/>
      </c>
      <c r="AT263" s="1" t="n"/>
      <c r="AU263" s="1">
        <f>IF(sum!A256="QU",sum!F256,"*")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2030</v>
      </c>
      <c r="BA263" s="1">
        <f>IF(sum!A256="SA",sum!B256,"*")</f>
        <v/>
      </c>
      <c r="BB263" s="1" t="n"/>
      <c r="BC263" s="1">
        <f>IF(sum!A256="SA",sum!F256,"*")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2030</v>
      </c>
      <c r="J264" s="4" t="inlineStr">
        <is>
          <t>NCAP_BND</t>
        </is>
      </c>
      <c r="K264" s="4" t="inlineStr">
        <is>
          <t>FX</t>
        </is>
      </c>
      <c r="L264" s="4" t="n">
        <v>2030</v>
      </c>
      <c r="M264" s="1">
        <f>IF(sum!A257="AT",sum!B257,"*")</f>
        <v/>
      </c>
      <c r="N264" s="1" t="n"/>
      <c r="O264" s="1">
        <f>IF(sum!A257="AT",sum!F257,"*")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2030</v>
      </c>
      <c r="U264" s="1">
        <f>IF(sum!A257="BC",sum!B257,"*")</f>
        <v/>
      </c>
      <c r="V264" s="1" t="n"/>
      <c r="W264" s="1">
        <f>IF(sum!A257="BC",sum!F257,"*")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2030</v>
      </c>
      <c r="AC264" s="1">
        <f>IF(sum!A257="MA",sum!B257,"*")</f>
        <v/>
      </c>
      <c r="AD264" s="1" t="n"/>
      <c r="AE264" s="1">
        <f>IF(sum!A257="MA",sum!F257,"*")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2030</v>
      </c>
      <c r="AK264" s="1">
        <f>IF(sum!A257="ON",sum!B257,"*")</f>
        <v/>
      </c>
      <c r="AL264" s="1" t="n"/>
      <c r="AM264" s="1">
        <f>IF(sum!A257="ON",sum!F257,"*")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2030</v>
      </c>
      <c r="AS264" s="1">
        <f>IF(sum!A257="QU",sum!B257,"*")</f>
        <v/>
      </c>
      <c r="AT264" s="1" t="n"/>
      <c r="AU264" s="1">
        <f>IF(sum!A257="QU",sum!F257,"*")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2030</v>
      </c>
      <c r="BA264" s="1">
        <f>IF(sum!A257="SA",sum!B257,"*")</f>
        <v/>
      </c>
      <c r="BB264" s="1" t="n"/>
      <c r="BC264" s="1">
        <f>IF(sum!A257="SA",sum!F257,"*")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2030</v>
      </c>
      <c r="J265" s="1" t="inlineStr">
        <is>
          <t>NCAP_BND</t>
        </is>
      </c>
      <c r="K265" s="1" t="inlineStr">
        <is>
          <t>FX</t>
        </is>
      </c>
      <c r="L265" s="1" t="n">
        <v>2030</v>
      </c>
      <c r="M265" s="1">
        <f>IF(sum!A258="AT",sum!B258,"*")</f>
        <v/>
      </c>
      <c r="N265" s="1" t="n"/>
      <c r="O265" s="1">
        <f>IF(sum!A258="AT",sum!F258,"*")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2030</v>
      </c>
      <c r="U265" s="1">
        <f>IF(sum!A258="BC",sum!B258,"*")</f>
        <v/>
      </c>
      <c r="V265" s="1" t="n"/>
      <c r="W265" s="1">
        <f>IF(sum!A258="BC",sum!F258,"*")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2030</v>
      </c>
      <c r="AC265" s="1">
        <f>IF(sum!A258="MA",sum!B258,"*")</f>
        <v/>
      </c>
      <c r="AD265" s="1" t="n"/>
      <c r="AE265" s="1">
        <f>IF(sum!A258="MA",sum!F258,"*")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2030</v>
      </c>
      <c r="AK265" s="1">
        <f>IF(sum!A258="ON",sum!B258,"*")</f>
        <v/>
      </c>
      <c r="AL265" s="1" t="n"/>
      <c r="AM265" s="1">
        <f>IF(sum!A258="ON",sum!F258,"*")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2030</v>
      </c>
      <c r="AS265" s="1">
        <f>IF(sum!A258="QU",sum!B258,"*")</f>
        <v/>
      </c>
      <c r="AT265" s="1" t="n"/>
      <c r="AU265" s="1">
        <f>IF(sum!A258="QU",sum!F258,"*")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2030</v>
      </c>
      <c r="BA265" s="1">
        <f>IF(sum!A258="SA",sum!B258,"*")</f>
        <v/>
      </c>
      <c r="BB265" s="1" t="n"/>
      <c r="BC265" s="1">
        <f>IF(sum!A258="SA",sum!F258,"*")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2030</v>
      </c>
      <c r="J266" s="1" t="inlineStr">
        <is>
          <t>NCAP_BND</t>
        </is>
      </c>
      <c r="K266" s="1" t="inlineStr">
        <is>
          <t>FX</t>
        </is>
      </c>
      <c r="L266" s="1" t="n">
        <v>2030</v>
      </c>
      <c r="M266" s="1">
        <f>IF(sum!A259="AT",sum!B259,"*")</f>
        <v/>
      </c>
      <c r="N266" s="1" t="n"/>
      <c r="O266" s="1">
        <f>IF(sum!A259="AT",sum!F259,"*")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2030</v>
      </c>
      <c r="U266" s="1">
        <f>IF(sum!A259="BC",sum!B259,"*")</f>
        <v/>
      </c>
      <c r="V266" s="1" t="n"/>
      <c r="W266" s="1">
        <f>IF(sum!A259="BC",sum!F259,"*")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2030</v>
      </c>
      <c r="AC266" s="1">
        <f>IF(sum!A259="MA",sum!B259,"*")</f>
        <v/>
      </c>
      <c r="AD266" s="1" t="n"/>
      <c r="AE266" s="1">
        <f>IF(sum!A259="MA",sum!F259,"*")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2030</v>
      </c>
      <c r="AK266" s="1">
        <f>IF(sum!A259="ON",sum!B259,"*")</f>
        <v/>
      </c>
      <c r="AL266" s="1" t="n"/>
      <c r="AM266" s="1">
        <f>IF(sum!A259="ON",sum!F259,"*")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2030</v>
      </c>
      <c r="AS266" s="1">
        <f>IF(sum!A259="QU",sum!B259,"*")</f>
        <v/>
      </c>
      <c r="AT266" s="1" t="n"/>
      <c r="AU266" s="1">
        <f>IF(sum!A259="QU",sum!F259,"*")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2030</v>
      </c>
      <c r="BA266" s="1">
        <f>IF(sum!A259="SA",sum!B259,"*")</f>
        <v/>
      </c>
      <c r="BB266" s="1" t="n"/>
      <c r="BC266" s="1">
        <f>IF(sum!A259="SA",sum!F259,"*")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2030</v>
      </c>
      <c r="J267" s="4" t="inlineStr">
        <is>
          <t>NCAP_BND</t>
        </is>
      </c>
      <c r="K267" s="4" t="inlineStr">
        <is>
          <t>FX</t>
        </is>
      </c>
      <c r="L267" s="4" t="n">
        <v>2030</v>
      </c>
      <c r="M267" s="1">
        <f>IF(sum!A260="AT",sum!B260,"*")</f>
        <v/>
      </c>
      <c r="N267" s="1" t="n"/>
      <c r="O267" s="1">
        <f>IF(sum!A260="AT",sum!F260,"*")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2030</v>
      </c>
      <c r="U267" s="1">
        <f>IF(sum!A260="BC",sum!B260,"*")</f>
        <v/>
      </c>
      <c r="V267" s="1" t="n"/>
      <c r="W267" s="1">
        <f>IF(sum!A260="BC",sum!F260,"*")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2030</v>
      </c>
      <c r="AC267" s="1">
        <f>IF(sum!A260="MA",sum!B260,"*")</f>
        <v/>
      </c>
      <c r="AD267" s="1" t="n"/>
      <c r="AE267" s="1">
        <f>IF(sum!A260="MA",sum!F260,"*")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2030</v>
      </c>
      <c r="AK267" s="1">
        <f>IF(sum!A260="ON",sum!B260,"*")</f>
        <v/>
      </c>
      <c r="AL267" s="1" t="n"/>
      <c r="AM267" s="1">
        <f>IF(sum!A260="ON",sum!F260,"*")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2030</v>
      </c>
      <c r="AS267" s="1">
        <f>IF(sum!A260="QU",sum!B260,"*")</f>
        <v/>
      </c>
      <c r="AT267" s="1" t="n"/>
      <c r="AU267" s="1">
        <f>IF(sum!A260="QU",sum!F260,"*")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2030</v>
      </c>
      <c r="BA267" s="1">
        <f>IF(sum!A260="SA",sum!B260,"*")</f>
        <v/>
      </c>
      <c r="BB267" s="1" t="n"/>
      <c r="BC267" s="1">
        <f>IF(sum!A260="SA",sum!F260,"*")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2030</v>
      </c>
      <c r="J268" s="1" t="inlineStr">
        <is>
          <t>NCAP_BND</t>
        </is>
      </c>
      <c r="K268" s="1" t="inlineStr">
        <is>
          <t>FX</t>
        </is>
      </c>
      <c r="L268" s="1" t="n">
        <v>2030</v>
      </c>
      <c r="M268" s="1">
        <f>IF(sum!A261="AT",sum!B261,"*")</f>
        <v/>
      </c>
      <c r="N268" s="1" t="n"/>
      <c r="O268" s="1">
        <f>IF(sum!A261="AT",sum!F261,"*")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2030</v>
      </c>
      <c r="U268" s="1">
        <f>IF(sum!A261="BC",sum!B261,"*")</f>
        <v/>
      </c>
      <c r="V268" s="1" t="n"/>
      <c r="W268" s="1">
        <f>IF(sum!A261="BC",sum!F261,"*")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2030</v>
      </c>
      <c r="AC268" s="1">
        <f>IF(sum!A261="MA",sum!B261,"*")</f>
        <v/>
      </c>
      <c r="AD268" s="1" t="n"/>
      <c r="AE268" s="1">
        <f>IF(sum!A261="MA",sum!F261,"*")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2030</v>
      </c>
      <c r="AK268" s="1">
        <f>IF(sum!A261="ON",sum!B261,"*")</f>
        <v/>
      </c>
      <c r="AL268" s="1" t="n"/>
      <c r="AM268" s="1">
        <f>IF(sum!A261="ON",sum!F261,"*")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2030</v>
      </c>
      <c r="AS268" s="1">
        <f>IF(sum!A261="QU",sum!B261,"*")</f>
        <v/>
      </c>
      <c r="AT268" s="1" t="n"/>
      <c r="AU268" s="1">
        <f>IF(sum!A261="QU",sum!F261,"*")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2030</v>
      </c>
      <c r="BA268" s="1">
        <f>IF(sum!A261="SA",sum!B261,"*")</f>
        <v/>
      </c>
      <c r="BB268" s="1" t="n"/>
      <c r="BC268" s="1">
        <f>IF(sum!A261="SA",sum!F261,"*")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2030</v>
      </c>
      <c r="J269" s="1" t="inlineStr">
        <is>
          <t>NCAP_BND</t>
        </is>
      </c>
      <c r="K269" s="1" t="inlineStr">
        <is>
          <t>FX</t>
        </is>
      </c>
      <c r="L269" s="1" t="n">
        <v>2030</v>
      </c>
      <c r="M269" s="1">
        <f>IF(sum!A262="AT",sum!B262,"*")</f>
        <v/>
      </c>
      <c r="N269" s="1" t="n"/>
      <c r="O269" s="1">
        <f>IF(sum!A262="AT",sum!F262,"*")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2030</v>
      </c>
      <c r="U269" s="1">
        <f>IF(sum!A262="BC",sum!B262,"*")</f>
        <v/>
      </c>
      <c r="V269" s="1" t="n"/>
      <c r="W269" s="1">
        <f>IF(sum!A262="BC",sum!F262,"*")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2030</v>
      </c>
      <c r="AC269" s="1">
        <f>IF(sum!A262="MA",sum!B262,"*")</f>
        <v/>
      </c>
      <c r="AD269" s="1" t="n"/>
      <c r="AE269" s="1">
        <f>IF(sum!A262="MA",sum!F262,"*")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2030</v>
      </c>
      <c r="AK269" s="1">
        <f>IF(sum!A262="ON",sum!B262,"*")</f>
        <v/>
      </c>
      <c r="AL269" s="1" t="n"/>
      <c r="AM269" s="1">
        <f>IF(sum!A262="ON",sum!F262,"*")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2030</v>
      </c>
      <c r="AS269" s="1">
        <f>IF(sum!A262="QU",sum!B262,"*")</f>
        <v/>
      </c>
      <c r="AT269" s="1" t="n"/>
      <c r="AU269" s="1">
        <f>IF(sum!A262="QU",sum!F262,"*")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2030</v>
      </c>
      <c r="BA269" s="1">
        <f>IF(sum!A262="SA",sum!B262,"*")</f>
        <v/>
      </c>
      <c r="BB269" s="1" t="n"/>
      <c r="BC269" s="1">
        <f>IF(sum!A262="SA",sum!F262,"*")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2030</v>
      </c>
      <c r="J270" s="4" t="inlineStr">
        <is>
          <t>NCAP_BND</t>
        </is>
      </c>
      <c r="K270" s="4" t="inlineStr">
        <is>
          <t>FX</t>
        </is>
      </c>
      <c r="L270" s="4" t="n">
        <v>2030</v>
      </c>
      <c r="M270" s="1">
        <f>IF(sum!A263="AT",sum!B263,"*")</f>
        <v/>
      </c>
      <c r="N270" s="1" t="n"/>
      <c r="O270" s="1">
        <f>IF(sum!A263="AT",sum!F263,"*")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2030</v>
      </c>
      <c r="U270" s="1">
        <f>IF(sum!A263="BC",sum!B263,"*")</f>
        <v/>
      </c>
      <c r="V270" s="1" t="n"/>
      <c r="W270" s="1">
        <f>IF(sum!A263="BC",sum!F263,"*")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2030</v>
      </c>
      <c r="AC270" s="1">
        <f>IF(sum!A263="MA",sum!B263,"*")</f>
        <v/>
      </c>
      <c r="AD270" s="1" t="n"/>
      <c r="AE270" s="1">
        <f>IF(sum!A263="MA",sum!F263,"*")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2030</v>
      </c>
      <c r="AK270" s="1">
        <f>IF(sum!A263="ON",sum!B263,"*")</f>
        <v/>
      </c>
      <c r="AL270" s="1" t="n"/>
      <c r="AM270" s="1">
        <f>IF(sum!A263="ON",sum!F263,"*")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2030</v>
      </c>
      <c r="AS270" s="1">
        <f>IF(sum!A263="QU",sum!B263,"*")</f>
        <v/>
      </c>
      <c r="AT270" s="1" t="n"/>
      <c r="AU270" s="1">
        <f>IF(sum!A263="QU",sum!F263,"*")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2030</v>
      </c>
      <c r="BA270" s="1">
        <f>IF(sum!A263="SA",sum!B263,"*")</f>
        <v/>
      </c>
      <c r="BB270" s="1" t="n"/>
      <c r="BC270" s="1">
        <f>IF(sum!A263="SA",sum!F263,"*")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2030</v>
      </c>
      <c r="J271" s="1" t="inlineStr">
        <is>
          <t>NCAP_BND</t>
        </is>
      </c>
      <c r="K271" s="1" t="inlineStr">
        <is>
          <t>FX</t>
        </is>
      </c>
      <c r="L271" s="1" t="n">
        <v>2030</v>
      </c>
      <c r="M271" s="1">
        <f>IF(sum!A264="AT",sum!B264,"*")</f>
        <v/>
      </c>
      <c r="N271" s="1" t="n"/>
      <c r="O271" s="1">
        <f>IF(sum!A264="AT",sum!F264,"*")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2030</v>
      </c>
      <c r="U271" s="1">
        <f>IF(sum!A264="BC",sum!B264,"*")</f>
        <v/>
      </c>
      <c r="V271" s="1" t="n"/>
      <c r="W271" s="1">
        <f>IF(sum!A264="BC",sum!F264,"*")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2030</v>
      </c>
      <c r="AC271" s="1">
        <f>IF(sum!A264="MA",sum!B264,"*")</f>
        <v/>
      </c>
      <c r="AD271" s="1" t="n"/>
      <c r="AE271" s="1">
        <f>IF(sum!A264="MA",sum!F264,"*")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2030</v>
      </c>
      <c r="AK271" s="1">
        <f>IF(sum!A264="ON",sum!B264,"*")</f>
        <v/>
      </c>
      <c r="AL271" s="1" t="n"/>
      <c r="AM271" s="1">
        <f>IF(sum!A264="ON",sum!F264,"*")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2030</v>
      </c>
      <c r="AS271" s="1">
        <f>IF(sum!A264="QU",sum!B264,"*")</f>
        <v/>
      </c>
      <c r="AT271" s="1" t="n"/>
      <c r="AU271" s="1">
        <f>IF(sum!A264="QU",sum!F264,"*")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2030</v>
      </c>
      <c r="BA271" s="1">
        <f>IF(sum!A264="SA",sum!B264,"*")</f>
        <v/>
      </c>
      <c r="BB271" s="1" t="n"/>
      <c r="BC271" s="1">
        <f>IF(sum!A264="SA",sum!F264,"*")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2030</v>
      </c>
      <c r="J272" s="1" t="inlineStr">
        <is>
          <t>NCAP_BND</t>
        </is>
      </c>
      <c r="K272" s="1" t="inlineStr">
        <is>
          <t>FX</t>
        </is>
      </c>
      <c r="L272" s="1" t="n">
        <v>2030</v>
      </c>
      <c r="M272" s="1">
        <f>IF(sum!A265="AT",sum!B265,"*")</f>
        <v/>
      </c>
      <c r="N272" s="1" t="n"/>
      <c r="O272" s="1">
        <f>IF(sum!A265="AT",sum!F265,"*")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2030</v>
      </c>
      <c r="U272" s="1">
        <f>IF(sum!A265="BC",sum!B265,"*")</f>
        <v/>
      </c>
      <c r="V272" s="1" t="n"/>
      <c r="W272" s="1">
        <f>IF(sum!A265="BC",sum!F265,"*")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2030</v>
      </c>
      <c r="AC272" s="1">
        <f>IF(sum!A265="MA",sum!B265,"*")</f>
        <v/>
      </c>
      <c r="AD272" s="1" t="n"/>
      <c r="AE272" s="1">
        <f>IF(sum!A265="MA",sum!F265,"*")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2030</v>
      </c>
      <c r="AK272" s="1">
        <f>IF(sum!A265="ON",sum!B265,"*")</f>
        <v/>
      </c>
      <c r="AL272" s="1" t="n"/>
      <c r="AM272" s="1">
        <f>IF(sum!A265="ON",sum!F265,"*")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2030</v>
      </c>
      <c r="AS272" s="1">
        <f>IF(sum!A265="QU",sum!B265,"*")</f>
        <v/>
      </c>
      <c r="AT272" s="1" t="n"/>
      <c r="AU272" s="1">
        <f>IF(sum!A265="QU",sum!F265,"*")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2030</v>
      </c>
      <c r="BA272" s="1">
        <f>IF(sum!A265="SA",sum!B265,"*")</f>
        <v/>
      </c>
      <c r="BB272" s="1" t="n"/>
      <c r="BC272" s="1">
        <f>IF(sum!A265="SA",sum!F265,"*")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2030</v>
      </c>
      <c r="J273" s="4" t="inlineStr">
        <is>
          <t>NCAP_BND</t>
        </is>
      </c>
      <c r="K273" s="4" t="inlineStr">
        <is>
          <t>FX</t>
        </is>
      </c>
      <c r="L273" s="4" t="n">
        <v>2030</v>
      </c>
      <c r="M273" s="1">
        <f>IF(sum!A266="AT",sum!B266,"*")</f>
        <v/>
      </c>
      <c r="N273" s="1" t="n"/>
      <c r="O273" s="1">
        <f>IF(sum!A266="AT",sum!F266,"*")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2030</v>
      </c>
      <c r="U273" s="1">
        <f>IF(sum!A266="BC",sum!B266,"*")</f>
        <v/>
      </c>
      <c r="V273" s="1" t="n"/>
      <c r="W273" s="1">
        <f>IF(sum!A266="BC",sum!F266,"*")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2030</v>
      </c>
      <c r="AC273" s="1">
        <f>IF(sum!A266="MA",sum!B266,"*")</f>
        <v/>
      </c>
      <c r="AD273" s="1" t="n"/>
      <c r="AE273" s="1">
        <f>IF(sum!A266="MA",sum!F266,"*")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2030</v>
      </c>
      <c r="AK273" s="1">
        <f>IF(sum!A266="ON",sum!B266,"*")</f>
        <v/>
      </c>
      <c r="AL273" s="1" t="n"/>
      <c r="AM273" s="1">
        <f>IF(sum!A266="ON",sum!F266,"*")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2030</v>
      </c>
      <c r="AS273" s="1">
        <f>IF(sum!A266="QU",sum!B266,"*")</f>
        <v/>
      </c>
      <c r="AT273" s="1" t="n"/>
      <c r="AU273" s="1">
        <f>IF(sum!A266="QU",sum!F266,"*")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2030</v>
      </c>
      <c r="BA273" s="1">
        <f>IF(sum!A266="SA",sum!B266,"*")</f>
        <v/>
      </c>
      <c r="BB273" s="1" t="n"/>
      <c r="BC273" s="1">
        <f>IF(sum!A266="SA",sum!F266,"*")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2030</v>
      </c>
      <c r="J274" s="1" t="inlineStr">
        <is>
          <t>NCAP_BND</t>
        </is>
      </c>
      <c r="K274" s="1" t="inlineStr">
        <is>
          <t>FX</t>
        </is>
      </c>
      <c r="L274" s="1" t="n">
        <v>2030</v>
      </c>
      <c r="M274" s="1">
        <f>IF(sum!A267="AT",sum!B267,"*")</f>
        <v/>
      </c>
      <c r="N274" s="1" t="n"/>
      <c r="O274" s="1">
        <f>IF(sum!A267="AT",sum!F267,"*")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2030</v>
      </c>
      <c r="U274" s="1">
        <f>IF(sum!A267="BC",sum!B267,"*")</f>
        <v/>
      </c>
      <c r="V274" s="1" t="n"/>
      <c r="W274" s="1">
        <f>IF(sum!A267="BC",sum!F267,"*")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2030</v>
      </c>
      <c r="AC274" s="1">
        <f>IF(sum!A267="MA",sum!B267,"*")</f>
        <v/>
      </c>
      <c r="AD274" s="1" t="n"/>
      <c r="AE274" s="1">
        <f>IF(sum!A267="MA",sum!F267,"*")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2030</v>
      </c>
      <c r="AK274" s="1">
        <f>IF(sum!A267="ON",sum!B267,"*")</f>
        <v/>
      </c>
      <c r="AL274" s="1" t="n"/>
      <c r="AM274" s="1">
        <f>IF(sum!A267="ON",sum!F267,"*")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2030</v>
      </c>
      <c r="AS274" s="1">
        <f>IF(sum!A267="QU",sum!B267,"*")</f>
        <v/>
      </c>
      <c r="AT274" s="1" t="n"/>
      <c r="AU274" s="1">
        <f>IF(sum!A267="QU",sum!F267,"*")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2030</v>
      </c>
      <c r="BA274" s="1">
        <f>IF(sum!A267="SA",sum!B267,"*")</f>
        <v/>
      </c>
      <c r="BB274" s="1" t="n"/>
      <c r="BC274" s="1">
        <f>IF(sum!A267="SA",sum!F267,"*")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2030</v>
      </c>
      <c r="J275" s="1" t="inlineStr">
        <is>
          <t>NCAP_BND</t>
        </is>
      </c>
      <c r="K275" s="1" t="inlineStr">
        <is>
          <t>FX</t>
        </is>
      </c>
      <c r="L275" s="1" t="n">
        <v>2030</v>
      </c>
      <c r="M275" s="1">
        <f>IF(sum!A268="AT",sum!B268,"*")</f>
        <v/>
      </c>
      <c r="N275" s="1" t="n"/>
      <c r="O275" s="1">
        <f>IF(sum!A268="AT",sum!F268,"*")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2030</v>
      </c>
      <c r="U275" s="1">
        <f>IF(sum!A268="BC",sum!B268,"*")</f>
        <v/>
      </c>
      <c r="V275" s="1" t="n"/>
      <c r="W275" s="1">
        <f>IF(sum!A268="BC",sum!F268,"*")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2030</v>
      </c>
      <c r="AC275" s="1">
        <f>IF(sum!A268="MA",sum!B268,"*")</f>
        <v/>
      </c>
      <c r="AD275" s="1" t="n"/>
      <c r="AE275" s="1">
        <f>IF(sum!A268="MA",sum!F268,"*")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2030</v>
      </c>
      <c r="AK275" s="1">
        <f>IF(sum!A268="ON",sum!B268,"*")</f>
        <v/>
      </c>
      <c r="AL275" s="1" t="n"/>
      <c r="AM275" s="1">
        <f>IF(sum!A268="ON",sum!F268,"*")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2030</v>
      </c>
      <c r="AS275" s="1">
        <f>IF(sum!A268="QU",sum!B268,"*")</f>
        <v/>
      </c>
      <c r="AT275" s="1" t="n"/>
      <c r="AU275" s="1">
        <f>IF(sum!A268="QU",sum!F268,"*")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2030</v>
      </c>
      <c r="BA275" s="1">
        <f>IF(sum!A268="SA",sum!B268,"*")</f>
        <v/>
      </c>
      <c r="BB275" s="1" t="n"/>
      <c r="BC275" s="1">
        <f>IF(sum!A268="SA",sum!F268,"*")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2030</v>
      </c>
      <c r="J276" s="4" t="inlineStr">
        <is>
          <t>NCAP_BND</t>
        </is>
      </c>
      <c r="K276" s="4" t="inlineStr">
        <is>
          <t>FX</t>
        </is>
      </c>
      <c r="L276" s="4" t="n">
        <v>2030</v>
      </c>
      <c r="M276" s="1">
        <f>IF(sum!A269="AT",sum!B269,"*")</f>
        <v/>
      </c>
      <c r="N276" s="1" t="n"/>
      <c r="O276" s="1">
        <f>IF(sum!A269="AT",sum!F269,"*")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2030</v>
      </c>
      <c r="U276" s="1">
        <f>IF(sum!A269="BC",sum!B269,"*")</f>
        <v/>
      </c>
      <c r="V276" s="1" t="n"/>
      <c r="W276" s="1">
        <f>IF(sum!A269="BC",sum!F269,"*")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2030</v>
      </c>
      <c r="AC276" s="1">
        <f>IF(sum!A269="MA",sum!B269,"*")</f>
        <v/>
      </c>
      <c r="AD276" s="1" t="n"/>
      <c r="AE276" s="1">
        <f>IF(sum!A269="MA",sum!F269,"*")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2030</v>
      </c>
      <c r="AK276" s="1">
        <f>IF(sum!A269="ON",sum!B269,"*")</f>
        <v/>
      </c>
      <c r="AL276" s="1" t="n"/>
      <c r="AM276" s="1">
        <f>IF(sum!A269="ON",sum!F269,"*")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2030</v>
      </c>
      <c r="AS276" s="1">
        <f>IF(sum!A269="QU",sum!B269,"*")</f>
        <v/>
      </c>
      <c r="AT276" s="1" t="n"/>
      <c r="AU276" s="1">
        <f>IF(sum!A269="QU",sum!F269,"*")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2030</v>
      </c>
      <c r="BA276" s="1">
        <f>IF(sum!A269="SA",sum!B269,"*")</f>
        <v/>
      </c>
      <c r="BB276" s="1" t="n"/>
      <c r="BC276" s="1">
        <f>IF(sum!A269="SA",sum!F269,"*")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2030</v>
      </c>
      <c r="J277" s="1" t="inlineStr">
        <is>
          <t>NCAP_BND</t>
        </is>
      </c>
      <c r="K277" s="1" t="inlineStr">
        <is>
          <t>FX</t>
        </is>
      </c>
      <c r="L277" s="1" t="n">
        <v>2030</v>
      </c>
      <c r="M277" s="1">
        <f>IF(sum!A270="AT",sum!B270,"*")</f>
        <v/>
      </c>
      <c r="N277" s="1" t="n"/>
      <c r="O277" s="1">
        <f>IF(sum!A270="AT",sum!F270,"*")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2030</v>
      </c>
      <c r="U277" s="1">
        <f>IF(sum!A270="BC",sum!B270,"*")</f>
        <v/>
      </c>
      <c r="V277" s="1" t="n"/>
      <c r="W277" s="1">
        <f>IF(sum!A270="BC",sum!F270,"*")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2030</v>
      </c>
      <c r="AC277" s="1">
        <f>IF(sum!A270="MA",sum!B270,"*")</f>
        <v/>
      </c>
      <c r="AD277" s="1" t="n"/>
      <c r="AE277" s="1">
        <f>IF(sum!A270="MA",sum!F270,"*")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2030</v>
      </c>
      <c r="AK277" s="1">
        <f>IF(sum!A270="ON",sum!B270,"*")</f>
        <v/>
      </c>
      <c r="AL277" s="1" t="n"/>
      <c r="AM277" s="1">
        <f>IF(sum!A270="ON",sum!F270,"*")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2030</v>
      </c>
      <c r="AS277" s="1">
        <f>IF(sum!A270="QU",sum!B270,"*")</f>
        <v/>
      </c>
      <c r="AT277" s="1" t="n"/>
      <c r="AU277" s="1">
        <f>IF(sum!A270="QU",sum!F270,"*")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2030</v>
      </c>
      <c r="BA277" s="1">
        <f>IF(sum!A270="SA",sum!B270,"*")</f>
        <v/>
      </c>
      <c r="BB277" s="1" t="n"/>
      <c r="BC277" s="1">
        <f>IF(sum!A270="SA",sum!F270,"*")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2030</v>
      </c>
      <c r="J278" s="1" t="inlineStr">
        <is>
          <t>NCAP_BND</t>
        </is>
      </c>
      <c r="K278" s="1" t="inlineStr">
        <is>
          <t>FX</t>
        </is>
      </c>
      <c r="L278" s="1" t="n">
        <v>2030</v>
      </c>
      <c r="M278" s="1">
        <f>IF(sum!A271="AT",sum!B271,"*")</f>
        <v/>
      </c>
      <c r="N278" s="1" t="n"/>
      <c r="O278" s="1">
        <f>IF(sum!A271="AT",sum!F271,"*")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2030</v>
      </c>
      <c r="U278" s="1">
        <f>IF(sum!A271="BC",sum!B271,"*")</f>
        <v/>
      </c>
      <c r="V278" s="1" t="n"/>
      <c r="W278" s="1">
        <f>IF(sum!A271="BC",sum!F271,"*")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2030</v>
      </c>
      <c r="AC278" s="1">
        <f>IF(sum!A271="MA",sum!B271,"*")</f>
        <v/>
      </c>
      <c r="AD278" s="1" t="n"/>
      <c r="AE278" s="1">
        <f>IF(sum!A271="MA",sum!F271,"*")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2030</v>
      </c>
      <c r="AK278" s="1">
        <f>IF(sum!A271="ON",sum!B271,"*")</f>
        <v/>
      </c>
      <c r="AL278" s="1" t="n"/>
      <c r="AM278" s="1">
        <f>IF(sum!A271="ON",sum!F271,"*")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2030</v>
      </c>
      <c r="AS278" s="1">
        <f>IF(sum!A271="QU",sum!B271,"*")</f>
        <v/>
      </c>
      <c r="AT278" s="1" t="n"/>
      <c r="AU278" s="1">
        <f>IF(sum!A271="QU",sum!F271,"*")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2030</v>
      </c>
      <c r="BA278" s="1">
        <f>IF(sum!A271="SA",sum!B271,"*")</f>
        <v/>
      </c>
      <c r="BB278" s="1" t="n"/>
      <c r="BC278" s="1">
        <f>IF(sum!A271="SA",sum!F271,"*")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2030</v>
      </c>
      <c r="J279" s="4" t="inlineStr">
        <is>
          <t>NCAP_BND</t>
        </is>
      </c>
      <c r="K279" s="4" t="inlineStr">
        <is>
          <t>FX</t>
        </is>
      </c>
      <c r="L279" s="4" t="n">
        <v>2030</v>
      </c>
      <c r="M279" s="1">
        <f>IF(sum!A272="AT",sum!B272,"*")</f>
        <v/>
      </c>
      <c r="N279" s="1" t="n"/>
      <c r="O279" s="1">
        <f>IF(sum!A272="AT",sum!F272,"*")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2030</v>
      </c>
      <c r="U279" s="1">
        <f>IF(sum!A272="BC",sum!B272,"*")</f>
        <v/>
      </c>
      <c r="V279" s="1" t="n"/>
      <c r="W279" s="1">
        <f>IF(sum!A272="BC",sum!F272,"*")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2030</v>
      </c>
      <c r="AC279" s="1">
        <f>IF(sum!A272="MA",sum!B272,"*")</f>
        <v/>
      </c>
      <c r="AD279" s="1" t="n"/>
      <c r="AE279" s="1">
        <f>IF(sum!A272="MA",sum!F272,"*")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2030</v>
      </c>
      <c r="AK279" s="1">
        <f>IF(sum!A272="ON",sum!B272,"*")</f>
        <v/>
      </c>
      <c r="AL279" s="1" t="n"/>
      <c r="AM279" s="1">
        <f>IF(sum!A272="ON",sum!F272,"*")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2030</v>
      </c>
      <c r="AS279" s="1">
        <f>IF(sum!A272="QU",sum!B272,"*")</f>
        <v/>
      </c>
      <c r="AT279" s="1" t="n"/>
      <c r="AU279" s="1">
        <f>IF(sum!A272="QU",sum!F272,"*")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2030</v>
      </c>
      <c r="BA279" s="1">
        <f>IF(sum!A272="SA",sum!B272,"*")</f>
        <v/>
      </c>
      <c r="BB279" s="1" t="n"/>
      <c r="BC279" s="1">
        <f>IF(sum!A272="SA",sum!F272,"*")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2030</v>
      </c>
      <c r="J280" s="1" t="inlineStr">
        <is>
          <t>NCAP_BND</t>
        </is>
      </c>
      <c r="K280" s="1" t="inlineStr">
        <is>
          <t>FX</t>
        </is>
      </c>
      <c r="L280" s="1" t="n">
        <v>2030</v>
      </c>
      <c r="M280" s="1">
        <f>IF(sum!A273="AT",sum!B273,"*")</f>
        <v/>
      </c>
      <c r="N280" s="1" t="n"/>
      <c r="O280" s="1">
        <f>IF(sum!A273="AT",sum!F273,"*")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2030</v>
      </c>
      <c r="U280" s="1">
        <f>IF(sum!A273="BC",sum!B273,"*")</f>
        <v/>
      </c>
      <c r="V280" s="1" t="n"/>
      <c r="W280" s="1">
        <f>IF(sum!A273="BC",sum!F273,"*")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2030</v>
      </c>
      <c r="AC280" s="1">
        <f>IF(sum!A273="MA",sum!B273,"*")</f>
        <v/>
      </c>
      <c r="AD280" s="1" t="n"/>
      <c r="AE280" s="1">
        <f>IF(sum!A273="MA",sum!F273,"*")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2030</v>
      </c>
      <c r="AK280" s="1">
        <f>IF(sum!A273="ON",sum!B273,"*")</f>
        <v/>
      </c>
      <c r="AL280" s="1" t="n"/>
      <c r="AM280" s="1">
        <f>IF(sum!A273="ON",sum!F273,"*")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2030</v>
      </c>
      <c r="AS280" s="1">
        <f>IF(sum!A273="QU",sum!B273,"*")</f>
        <v/>
      </c>
      <c r="AT280" s="1" t="n"/>
      <c r="AU280" s="1">
        <f>IF(sum!A273="QU",sum!F273,"*")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2030</v>
      </c>
      <c r="BA280" s="1">
        <f>IF(sum!A273="SA",sum!B273,"*")</f>
        <v/>
      </c>
      <c r="BB280" s="1" t="n"/>
      <c r="BC280" s="1">
        <f>IF(sum!A273="SA",sum!F273,"*")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2030</v>
      </c>
      <c r="J281" s="1" t="inlineStr">
        <is>
          <t>NCAP_BND</t>
        </is>
      </c>
      <c r="K281" s="1" t="inlineStr">
        <is>
          <t>FX</t>
        </is>
      </c>
      <c r="L281" s="1" t="n">
        <v>2030</v>
      </c>
      <c r="M281" s="1">
        <f>IF(sum!A274="AT",sum!B274,"*")</f>
        <v/>
      </c>
      <c r="N281" s="1" t="n"/>
      <c r="O281" s="1">
        <f>IF(sum!A274="AT",sum!F274,"*")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2030</v>
      </c>
      <c r="U281" s="1">
        <f>IF(sum!A274="BC",sum!B274,"*")</f>
        <v/>
      </c>
      <c r="V281" s="1" t="n"/>
      <c r="W281" s="1">
        <f>IF(sum!A274="BC",sum!F274,"*")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2030</v>
      </c>
      <c r="AC281" s="1">
        <f>IF(sum!A274="MA",sum!B274,"*")</f>
        <v/>
      </c>
      <c r="AD281" s="1" t="n"/>
      <c r="AE281" s="1">
        <f>IF(sum!A274="MA",sum!F274,"*")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2030</v>
      </c>
      <c r="AK281" s="1">
        <f>IF(sum!A274="ON",sum!B274,"*")</f>
        <v/>
      </c>
      <c r="AL281" s="1" t="n"/>
      <c r="AM281" s="1">
        <f>IF(sum!A274="ON",sum!F274,"*")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2030</v>
      </c>
      <c r="AS281" s="1">
        <f>IF(sum!A274="QU",sum!B274,"*")</f>
        <v/>
      </c>
      <c r="AT281" s="1" t="n"/>
      <c r="AU281" s="1">
        <f>IF(sum!A274="QU",sum!F274,"*")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2030</v>
      </c>
      <c r="BA281" s="1">
        <f>IF(sum!A274="SA",sum!B274,"*")</f>
        <v/>
      </c>
      <c r="BB281" s="1" t="n"/>
      <c r="BC281" s="1">
        <f>IF(sum!A274="SA",sum!F274,"*")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2030</v>
      </c>
      <c r="J282" s="4" t="inlineStr">
        <is>
          <t>NCAP_BND</t>
        </is>
      </c>
      <c r="K282" s="4" t="inlineStr">
        <is>
          <t>FX</t>
        </is>
      </c>
      <c r="L282" s="4" t="n">
        <v>2030</v>
      </c>
      <c r="M282" s="1">
        <f>IF(sum!A275="AT",sum!B275,"*")</f>
        <v/>
      </c>
      <c r="N282" s="1" t="n"/>
      <c r="O282" s="1">
        <f>IF(sum!A275="AT",sum!F275,"*")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2030</v>
      </c>
      <c r="U282" s="1">
        <f>IF(sum!A275="BC",sum!B275,"*")</f>
        <v/>
      </c>
      <c r="V282" s="1" t="n"/>
      <c r="W282" s="1">
        <f>IF(sum!A275="BC",sum!F275,"*")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2030</v>
      </c>
      <c r="AC282" s="1">
        <f>IF(sum!A275="MA",sum!B275,"*")</f>
        <v/>
      </c>
      <c r="AD282" s="1" t="n"/>
      <c r="AE282" s="1">
        <f>IF(sum!A275="MA",sum!F275,"*")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2030</v>
      </c>
      <c r="AK282" s="1">
        <f>IF(sum!A275="ON",sum!B275,"*")</f>
        <v/>
      </c>
      <c r="AL282" s="1" t="n"/>
      <c r="AM282" s="1">
        <f>IF(sum!A275="ON",sum!F275,"*")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2030</v>
      </c>
      <c r="AS282" s="1">
        <f>IF(sum!A275="QU",sum!B275,"*")</f>
        <v/>
      </c>
      <c r="AT282" s="1" t="n"/>
      <c r="AU282" s="1">
        <f>IF(sum!A275="QU",sum!F275,"*")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2030</v>
      </c>
      <c r="BA282" s="1">
        <f>IF(sum!A275="SA",sum!B275,"*")</f>
        <v/>
      </c>
      <c r="BB282" s="1" t="n"/>
      <c r="BC282" s="1">
        <f>IF(sum!A275="SA",sum!F275,"*")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2030</v>
      </c>
      <c r="J283" s="1" t="inlineStr">
        <is>
          <t>NCAP_BND</t>
        </is>
      </c>
      <c r="K283" s="1" t="inlineStr">
        <is>
          <t>FX</t>
        </is>
      </c>
      <c r="L283" s="1" t="n">
        <v>2030</v>
      </c>
      <c r="M283" s="1">
        <f>IF(sum!A276="AT",sum!B276,"*")</f>
        <v/>
      </c>
      <c r="N283" s="1" t="n"/>
      <c r="O283" s="1">
        <f>IF(sum!A276="AT",sum!F276,"*")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2030</v>
      </c>
      <c r="U283" s="1">
        <f>IF(sum!A276="BC",sum!B276,"*")</f>
        <v/>
      </c>
      <c r="V283" s="1" t="n"/>
      <c r="W283" s="1">
        <f>IF(sum!A276="BC",sum!F276,"*")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2030</v>
      </c>
      <c r="AC283" s="1">
        <f>IF(sum!A276="MA",sum!B276,"*")</f>
        <v/>
      </c>
      <c r="AD283" s="1" t="n"/>
      <c r="AE283" s="1">
        <f>IF(sum!A276="MA",sum!F276,"*")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2030</v>
      </c>
      <c r="AK283" s="1">
        <f>IF(sum!A276="ON",sum!B276,"*")</f>
        <v/>
      </c>
      <c r="AL283" s="1" t="n"/>
      <c r="AM283" s="1">
        <f>IF(sum!A276="ON",sum!F276,"*")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2030</v>
      </c>
      <c r="AS283" s="1">
        <f>IF(sum!A276="QU",sum!B276,"*")</f>
        <v/>
      </c>
      <c r="AT283" s="1" t="n"/>
      <c r="AU283" s="1">
        <f>IF(sum!A276="QU",sum!F276,"*")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2030</v>
      </c>
      <c r="BA283" s="1">
        <f>IF(sum!A276="SA",sum!B276,"*")</f>
        <v/>
      </c>
      <c r="BB283" s="1" t="n"/>
      <c r="BC283" s="1">
        <f>IF(sum!A276="SA",sum!F276,"*")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2030</v>
      </c>
      <c r="J284" s="1" t="inlineStr">
        <is>
          <t>NCAP_BND</t>
        </is>
      </c>
      <c r="K284" s="1" t="inlineStr">
        <is>
          <t>FX</t>
        </is>
      </c>
      <c r="L284" s="1" t="n">
        <v>2030</v>
      </c>
      <c r="M284" s="1">
        <f>IF(sum!A277="AT",sum!B277,"*")</f>
        <v/>
      </c>
      <c r="N284" s="1" t="n"/>
      <c r="O284" s="1">
        <f>IF(sum!A277="AT",sum!F277,"*")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2030</v>
      </c>
      <c r="U284" s="1">
        <f>IF(sum!A277="BC",sum!B277,"*")</f>
        <v/>
      </c>
      <c r="V284" s="1" t="n"/>
      <c r="W284" s="1">
        <f>IF(sum!A277="BC",sum!F277,"*")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2030</v>
      </c>
      <c r="AC284" s="1">
        <f>IF(sum!A277="MA",sum!B277,"*")</f>
        <v/>
      </c>
      <c r="AD284" s="1" t="n"/>
      <c r="AE284" s="1">
        <f>IF(sum!A277="MA",sum!F277,"*")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2030</v>
      </c>
      <c r="AK284" s="1">
        <f>IF(sum!A277="ON",sum!B277,"*")</f>
        <v/>
      </c>
      <c r="AL284" s="1" t="n"/>
      <c r="AM284" s="1">
        <f>IF(sum!A277="ON",sum!F277,"*")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2030</v>
      </c>
      <c r="AS284" s="1">
        <f>IF(sum!A277="QU",sum!B277,"*")</f>
        <v/>
      </c>
      <c r="AT284" s="1" t="n"/>
      <c r="AU284" s="1">
        <f>IF(sum!A277="QU",sum!F277,"*")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2030</v>
      </c>
      <c r="BA284" s="1">
        <f>IF(sum!A277="SA",sum!B277,"*")</f>
        <v/>
      </c>
      <c r="BB284" s="1" t="n"/>
      <c r="BC284" s="1">
        <f>IF(sum!A277="SA",sum!F277,"*")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2030</v>
      </c>
      <c r="J285" s="4" t="inlineStr">
        <is>
          <t>NCAP_BND</t>
        </is>
      </c>
      <c r="K285" s="4" t="inlineStr">
        <is>
          <t>FX</t>
        </is>
      </c>
      <c r="L285" s="4" t="n">
        <v>2030</v>
      </c>
      <c r="M285" s="1">
        <f>IF(sum!A278="AT",sum!B278,"*")</f>
        <v/>
      </c>
      <c r="N285" s="1" t="n"/>
      <c r="O285" s="1">
        <f>IF(sum!A278="AT",sum!F278,"*")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2030</v>
      </c>
      <c r="U285" s="1">
        <f>IF(sum!A278="BC",sum!B278,"*")</f>
        <v/>
      </c>
      <c r="V285" s="1" t="n"/>
      <c r="W285" s="1">
        <f>IF(sum!A278="BC",sum!F278,"*")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2030</v>
      </c>
      <c r="AC285" s="1">
        <f>IF(sum!A278="MA",sum!B278,"*")</f>
        <v/>
      </c>
      <c r="AD285" s="1" t="n"/>
      <c r="AE285" s="1">
        <f>IF(sum!A278="MA",sum!F278,"*")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2030</v>
      </c>
      <c r="AK285" s="1">
        <f>IF(sum!A278="ON",sum!B278,"*")</f>
        <v/>
      </c>
      <c r="AL285" s="1" t="n"/>
      <c r="AM285" s="1">
        <f>IF(sum!A278="ON",sum!F278,"*")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2030</v>
      </c>
      <c r="AS285" s="1">
        <f>IF(sum!A278="QU",sum!B278,"*")</f>
        <v/>
      </c>
      <c r="AT285" s="1" t="n"/>
      <c r="AU285" s="1">
        <f>IF(sum!A278="QU",sum!F278,"*")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2030</v>
      </c>
      <c r="BA285" s="1">
        <f>IF(sum!A278="SA",sum!B278,"*")</f>
        <v/>
      </c>
      <c r="BB285" s="1" t="n"/>
      <c r="BC285" s="1">
        <f>IF(sum!A278="SA",sum!F278,"*")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2030</v>
      </c>
      <c r="J286" s="1" t="inlineStr">
        <is>
          <t>NCAP_BND</t>
        </is>
      </c>
      <c r="K286" s="1" t="inlineStr">
        <is>
          <t>FX</t>
        </is>
      </c>
      <c r="L286" s="1" t="n">
        <v>2030</v>
      </c>
      <c r="M286" s="1">
        <f>IF(sum!A279="AT",sum!B279,"*")</f>
        <v/>
      </c>
      <c r="N286" s="1" t="n"/>
      <c r="O286" s="1">
        <f>IF(sum!A279="AT",sum!F279,"*")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2030</v>
      </c>
      <c r="U286" s="1">
        <f>IF(sum!A279="BC",sum!B279,"*")</f>
        <v/>
      </c>
      <c r="V286" s="1" t="n"/>
      <c r="W286" s="1">
        <f>IF(sum!A279="BC",sum!F279,"*")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2030</v>
      </c>
      <c r="AC286" s="1">
        <f>IF(sum!A279="MA",sum!B279,"*")</f>
        <v/>
      </c>
      <c r="AD286" s="1" t="n"/>
      <c r="AE286" s="1">
        <f>IF(sum!A279="MA",sum!F279,"*")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2030</v>
      </c>
      <c r="AK286" s="1">
        <f>IF(sum!A279="ON",sum!B279,"*")</f>
        <v/>
      </c>
      <c r="AL286" s="1" t="n"/>
      <c r="AM286" s="1">
        <f>IF(sum!A279="ON",sum!F279,"*")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2030</v>
      </c>
      <c r="AS286" s="1">
        <f>IF(sum!A279="QU",sum!B279,"*")</f>
        <v/>
      </c>
      <c r="AT286" s="1" t="n"/>
      <c r="AU286" s="1">
        <f>IF(sum!A279="QU",sum!F279,"*")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2030</v>
      </c>
      <c r="BA286" s="1">
        <f>IF(sum!A279="SA",sum!B279,"*")</f>
        <v/>
      </c>
      <c r="BB286" s="1" t="n"/>
      <c r="BC286" s="1">
        <f>IF(sum!A279="SA",sum!F279,"*")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2030</v>
      </c>
      <c r="J287" s="1" t="inlineStr">
        <is>
          <t>NCAP_BND</t>
        </is>
      </c>
      <c r="K287" s="1" t="inlineStr">
        <is>
          <t>FX</t>
        </is>
      </c>
      <c r="L287" s="1" t="n">
        <v>2030</v>
      </c>
      <c r="M287" s="1">
        <f>IF(sum!A280="AT",sum!B280,"*")</f>
        <v/>
      </c>
      <c r="N287" s="1" t="n"/>
      <c r="O287" s="1">
        <f>IF(sum!A280="AT",sum!F280,"*")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2030</v>
      </c>
      <c r="U287" s="1">
        <f>IF(sum!A280="BC",sum!B280,"*")</f>
        <v/>
      </c>
      <c r="V287" s="1" t="n"/>
      <c r="W287" s="1">
        <f>IF(sum!A280="BC",sum!F280,"*")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2030</v>
      </c>
      <c r="AC287" s="1">
        <f>IF(sum!A280="MA",sum!B280,"*")</f>
        <v/>
      </c>
      <c r="AD287" s="1" t="n"/>
      <c r="AE287" s="1">
        <f>IF(sum!A280="MA",sum!F280,"*")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2030</v>
      </c>
      <c r="AK287" s="1">
        <f>IF(sum!A280="ON",sum!B280,"*")</f>
        <v/>
      </c>
      <c r="AL287" s="1" t="n"/>
      <c r="AM287" s="1">
        <f>IF(sum!A280="ON",sum!F280,"*")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2030</v>
      </c>
      <c r="AS287" s="1">
        <f>IF(sum!A280="QU",sum!B280,"*")</f>
        <v/>
      </c>
      <c r="AT287" s="1" t="n"/>
      <c r="AU287" s="1">
        <f>IF(sum!A280="QU",sum!F280,"*")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2030</v>
      </c>
      <c r="BA287" s="1">
        <f>IF(sum!A280="SA",sum!B280,"*")</f>
        <v/>
      </c>
      <c r="BB287" s="1" t="n"/>
      <c r="BC287" s="1">
        <f>IF(sum!A280="SA",sum!F280,"*")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2030</v>
      </c>
      <c r="J288" s="4" t="inlineStr">
        <is>
          <t>NCAP_BND</t>
        </is>
      </c>
      <c r="K288" s="4" t="inlineStr">
        <is>
          <t>FX</t>
        </is>
      </c>
      <c r="L288" s="4" t="n">
        <v>2030</v>
      </c>
      <c r="M288" s="1">
        <f>IF(sum!A281="AT",sum!B281,"*")</f>
        <v/>
      </c>
      <c r="N288" s="1" t="n"/>
      <c r="O288" s="1">
        <f>IF(sum!A281="AT",sum!F281,"*")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2030</v>
      </c>
      <c r="U288" s="1">
        <f>IF(sum!A281="BC",sum!B281,"*")</f>
        <v/>
      </c>
      <c r="V288" s="1" t="n"/>
      <c r="W288" s="1">
        <f>IF(sum!A281="BC",sum!F281,"*")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2030</v>
      </c>
      <c r="AC288" s="1">
        <f>IF(sum!A281="MA",sum!B281,"*")</f>
        <v/>
      </c>
      <c r="AD288" s="1" t="n"/>
      <c r="AE288" s="1">
        <f>IF(sum!A281="MA",sum!F281,"*")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2030</v>
      </c>
      <c r="AK288" s="1">
        <f>IF(sum!A281="ON",sum!B281,"*")</f>
        <v/>
      </c>
      <c r="AL288" s="1" t="n"/>
      <c r="AM288" s="1">
        <f>IF(sum!A281="ON",sum!F281,"*")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2030</v>
      </c>
      <c r="AS288" s="1">
        <f>IF(sum!A281="QU",sum!B281,"*")</f>
        <v/>
      </c>
      <c r="AT288" s="1" t="n"/>
      <c r="AU288" s="1">
        <f>IF(sum!A281="QU",sum!F281,"*")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2030</v>
      </c>
      <c r="BA288" s="1">
        <f>IF(sum!A281="SA",sum!B281,"*")</f>
        <v/>
      </c>
      <c r="BB288" s="1" t="n"/>
      <c r="BC288" s="1">
        <f>IF(sum!A281="SA",sum!F281,"*")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2030</v>
      </c>
      <c r="J289" s="1" t="inlineStr">
        <is>
          <t>NCAP_BND</t>
        </is>
      </c>
      <c r="K289" s="1" t="inlineStr">
        <is>
          <t>FX</t>
        </is>
      </c>
      <c r="L289" s="1" t="n">
        <v>2030</v>
      </c>
      <c r="M289" s="1">
        <f>IF(sum!A282="AT",sum!B282,"*")</f>
        <v/>
      </c>
      <c r="N289" s="1" t="n"/>
      <c r="O289" s="1">
        <f>IF(sum!A282="AT",sum!F282,"*")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2030</v>
      </c>
      <c r="U289" s="1">
        <f>IF(sum!A282="BC",sum!B282,"*")</f>
        <v/>
      </c>
      <c r="V289" s="1" t="n"/>
      <c r="W289" s="1">
        <f>IF(sum!A282="BC",sum!F282,"*")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2030</v>
      </c>
      <c r="AC289" s="1">
        <f>IF(sum!A282="MA",sum!B282,"*")</f>
        <v/>
      </c>
      <c r="AD289" s="1" t="n"/>
      <c r="AE289" s="1">
        <f>IF(sum!A282="MA",sum!F282,"*")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2030</v>
      </c>
      <c r="AK289" s="1">
        <f>IF(sum!A282="ON",sum!B282,"*")</f>
        <v/>
      </c>
      <c r="AL289" s="1" t="n"/>
      <c r="AM289" s="1">
        <f>IF(sum!A282="ON",sum!F282,"*")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2030</v>
      </c>
      <c r="AS289" s="1">
        <f>IF(sum!A282="QU",sum!B282,"*")</f>
        <v/>
      </c>
      <c r="AT289" s="1" t="n"/>
      <c r="AU289" s="1">
        <f>IF(sum!A282="QU",sum!F282,"*")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2030</v>
      </c>
      <c r="BA289" s="1">
        <f>IF(sum!A282="SA",sum!B282,"*")</f>
        <v/>
      </c>
      <c r="BB289" s="1" t="n"/>
      <c r="BC289" s="1">
        <f>IF(sum!A282="SA",sum!F282,"*")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2030</v>
      </c>
      <c r="J290" s="1" t="inlineStr">
        <is>
          <t>NCAP_BND</t>
        </is>
      </c>
      <c r="K290" s="1" t="inlineStr">
        <is>
          <t>FX</t>
        </is>
      </c>
      <c r="L290" s="1" t="n">
        <v>2030</v>
      </c>
      <c r="M290" s="1">
        <f>IF(sum!A283="AT",sum!B283,"*")</f>
        <v/>
      </c>
      <c r="N290" s="1" t="n"/>
      <c r="O290" s="1">
        <f>IF(sum!A283="AT",sum!F283,"*")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2030</v>
      </c>
      <c r="U290" s="1">
        <f>IF(sum!A283="BC",sum!B283,"*")</f>
        <v/>
      </c>
      <c r="V290" s="1" t="n"/>
      <c r="W290" s="1">
        <f>IF(sum!A283="BC",sum!F283,"*")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2030</v>
      </c>
      <c r="AC290" s="1">
        <f>IF(sum!A283="MA",sum!B283,"*")</f>
        <v/>
      </c>
      <c r="AD290" s="1" t="n"/>
      <c r="AE290" s="1">
        <f>IF(sum!A283="MA",sum!F283,"*")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2030</v>
      </c>
      <c r="AK290" s="1">
        <f>IF(sum!A283="ON",sum!B283,"*")</f>
        <v/>
      </c>
      <c r="AL290" s="1" t="n"/>
      <c r="AM290" s="1">
        <f>IF(sum!A283="ON",sum!F283,"*")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2030</v>
      </c>
      <c r="AS290" s="1">
        <f>IF(sum!A283="QU",sum!B283,"*")</f>
        <v/>
      </c>
      <c r="AT290" s="1" t="n"/>
      <c r="AU290" s="1">
        <f>IF(sum!A283="QU",sum!F283,"*")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2030</v>
      </c>
      <c r="BA290" s="1">
        <f>IF(sum!A283="SA",sum!B283,"*")</f>
        <v/>
      </c>
      <c r="BB290" s="1" t="n"/>
      <c r="BC290" s="1">
        <f>IF(sum!A283="SA",sum!F283,"*")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2030</v>
      </c>
      <c r="J291" s="4" t="inlineStr">
        <is>
          <t>NCAP_BND</t>
        </is>
      </c>
      <c r="K291" s="4" t="inlineStr">
        <is>
          <t>FX</t>
        </is>
      </c>
      <c r="L291" s="4" t="n">
        <v>2030</v>
      </c>
      <c r="M291" s="1">
        <f>IF(sum!A284="AT",sum!B284,"*")</f>
        <v/>
      </c>
      <c r="N291" s="1" t="n"/>
      <c r="O291" s="1">
        <f>IF(sum!A284="AT",sum!F284,"*")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2030</v>
      </c>
      <c r="U291" s="1">
        <f>IF(sum!A284="BC",sum!B284,"*")</f>
        <v/>
      </c>
      <c r="V291" s="1" t="n"/>
      <c r="W291" s="1">
        <f>IF(sum!A284="BC",sum!F284,"*")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2030</v>
      </c>
      <c r="AC291" s="1">
        <f>IF(sum!A284="MA",sum!B284,"*")</f>
        <v/>
      </c>
      <c r="AD291" s="1" t="n"/>
      <c r="AE291" s="1">
        <f>IF(sum!A284="MA",sum!F284,"*")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2030</v>
      </c>
      <c r="AK291" s="1">
        <f>IF(sum!A284="ON",sum!B284,"*")</f>
        <v/>
      </c>
      <c r="AL291" s="1" t="n"/>
      <c r="AM291" s="1">
        <f>IF(sum!A284="ON",sum!F284,"*")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2030</v>
      </c>
      <c r="AS291" s="1">
        <f>IF(sum!A284="QU",sum!B284,"*")</f>
        <v/>
      </c>
      <c r="AT291" s="1" t="n"/>
      <c r="AU291" s="1">
        <f>IF(sum!A284="QU",sum!F284,"*")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2030</v>
      </c>
      <c r="BA291" s="1">
        <f>IF(sum!A284="SA",sum!B284,"*")</f>
        <v/>
      </c>
      <c r="BB291" s="1" t="n"/>
      <c r="BC291" s="1">
        <f>IF(sum!A284="SA",sum!F284,"*")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2030</v>
      </c>
      <c r="J292" s="1" t="inlineStr">
        <is>
          <t>NCAP_BND</t>
        </is>
      </c>
      <c r="K292" s="1" t="inlineStr">
        <is>
          <t>FX</t>
        </is>
      </c>
      <c r="L292" s="1" t="n">
        <v>2030</v>
      </c>
      <c r="M292" s="1">
        <f>IF(sum!A285="AT",sum!B285,"*")</f>
        <v/>
      </c>
      <c r="N292" s="1" t="n"/>
      <c r="O292" s="1">
        <f>IF(sum!A285="AT",sum!F285,"*")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2030</v>
      </c>
      <c r="U292" s="1">
        <f>IF(sum!A285="BC",sum!B285,"*")</f>
        <v/>
      </c>
      <c r="V292" s="1" t="n"/>
      <c r="W292" s="1">
        <f>IF(sum!A285="BC",sum!F285,"*")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2030</v>
      </c>
      <c r="AC292" s="1">
        <f>IF(sum!A285="MA",sum!B285,"*")</f>
        <v/>
      </c>
      <c r="AD292" s="1" t="n"/>
      <c r="AE292" s="1">
        <f>IF(sum!A285="MA",sum!F285,"*")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2030</v>
      </c>
      <c r="AK292" s="1">
        <f>IF(sum!A285="ON",sum!B285,"*")</f>
        <v/>
      </c>
      <c r="AL292" s="1" t="n"/>
      <c r="AM292" s="1">
        <f>IF(sum!A285="ON",sum!F285,"*")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2030</v>
      </c>
      <c r="AS292" s="1">
        <f>IF(sum!A285="QU",sum!B285,"*")</f>
        <v/>
      </c>
      <c r="AT292" s="1" t="n"/>
      <c r="AU292" s="1">
        <f>IF(sum!A285="QU",sum!F285,"*")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2030</v>
      </c>
      <c r="BA292" s="1">
        <f>IF(sum!A285="SA",sum!B285,"*")</f>
        <v/>
      </c>
      <c r="BB292" s="1" t="n"/>
      <c r="BC292" s="1">
        <f>IF(sum!A285="SA",sum!F285,"*")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2030</v>
      </c>
      <c r="J293" s="1" t="inlineStr">
        <is>
          <t>NCAP_BND</t>
        </is>
      </c>
      <c r="K293" s="1" t="inlineStr">
        <is>
          <t>FX</t>
        </is>
      </c>
      <c r="L293" s="1" t="n">
        <v>2030</v>
      </c>
      <c r="M293" s="1">
        <f>IF(sum!A286="AT",sum!B286,"*")</f>
        <v/>
      </c>
      <c r="N293" s="1" t="n"/>
      <c r="O293" s="1">
        <f>IF(sum!A286="AT",sum!F286,"*")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2030</v>
      </c>
      <c r="U293" s="1">
        <f>IF(sum!A286="BC",sum!B286,"*")</f>
        <v/>
      </c>
      <c r="V293" s="1" t="n"/>
      <c r="W293" s="1">
        <f>IF(sum!A286="BC",sum!F286,"*")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2030</v>
      </c>
      <c r="AC293" s="1">
        <f>IF(sum!A286="MA",sum!B286,"*")</f>
        <v/>
      </c>
      <c r="AD293" s="1" t="n"/>
      <c r="AE293" s="1">
        <f>IF(sum!A286="MA",sum!F286,"*")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2030</v>
      </c>
      <c r="AK293" s="1">
        <f>IF(sum!A286="ON",sum!B286,"*")</f>
        <v/>
      </c>
      <c r="AL293" s="1" t="n"/>
      <c r="AM293" s="1">
        <f>IF(sum!A286="ON",sum!F286,"*")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2030</v>
      </c>
      <c r="AS293" s="1">
        <f>IF(sum!A286="QU",sum!B286,"*")</f>
        <v/>
      </c>
      <c r="AT293" s="1" t="n"/>
      <c r="AU293" s="1">
        <f>IF(sum!A286="QU",sum!F286,"*")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2030</v>
      </c>
      <c r="BA293" s="1">
        <f>IF(sum!A286="SA",sum!B286,"*")</f>
        <v/>
      </c>
      <c r="BB293" s="1" t="n"/>
      <c r="BC293" s="1">
        <f>IF(sum!A286="SA",sum!F286,"*")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2030</v>
      </c>
      <c r="J294" s="4" t="inlineStr">
        <is>
          <t>NCAP_BND</t>
        </is>
      </c>
      <c r="K294" s="4" t="inlineStr">
        <is>
          <t>FX</t>
        </is>
      </c>
      <c r="L294" s="4" t="n">
        <v>2030</v>
      </c>
      <c r="M294" s="1">
        <f>IF(sum!A287="AT",sum!B287,"*")</f>
        <v/>
      </c>
      <c r="N294" s="1" t="n"/>
      <c r="O294" s="1">
        <f>IF(sum!A287="AT",sum!F287,"*")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2030</v>
      </c>
      <c r="U294" s="1">
        <f>IF(sum!A287="BC",sum!B287,"*")</f>
        <v/>
      </c>
      <c r="V294" s="1" t="n"/>
      <c r="W294" s="1">
        <f>IF(sum!A287="BC",sum!F287,"*")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2030</v>
      </c>
      <c r="AC294" s="1">
        <f>IF(sum!A287="MA",sum!B287,"*")</f>
        <v/>
      </c>
      <c r="AD294" s="1" t="n"/>
      <c r="AE294" s="1">
        <f>IF(sum!A287="MA",sum!F287,"*")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2030</v>
      </c>
      <c r="AK294" s="1">
        <f>IF(sum!A287="ON",sum!B287,"*")</f>
        <v/>
      </c>
      <c r="AL294" s="1" t="n"/>
      <c r="AM294" s="1">
        <f>IF(sum!A287="ON",sum!F287,"*")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2030</v>
      </c>
      <c r="AS294" s="1">
        <f>IF(sum!A287="QU",sum!B287,"*")</f>
        <v/>
      </c>
      <c r="AT294" s="1" t="n"/>
      <c r="AU294" s="1">
        <f>IF(sum!A287="QU",sum!F287,"*")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2030</v>
      </c>
      <c r="BA294" s="1">
        <f>IF(sum!A287="SA",sum!B287,"*")</f>
        <v/>
      </c>
      <c r="BB294" s="1" t="n"/>
      <c r="BC294" s="1">
        <f>IF(sum!A287="SA",sum!F287,"*")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2030</v>
      </c>
      <c r="J295" s="1" t="inlineStr">
        <is>
          <t>NCAP_BND</t>
        </is>
      </c>
      <c r="K295" s="1" t="inlineStr">
        <is>
          <t>FX</t>
        </is>
      </c>
      <c r="L295" s="1" t="n">
        <v>2030</v>
      </c>
      <c r="M295" s="1">
        <f>IF(sum!A288="AT",sum!B288,"*")</f>
        <v/>
      </c>
      <c r="N295" s="1" t="n"/>
      <c r="O295" s="1">
        <f>IF(sum!A288="AT",sum!F288,"*")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2030</v>
      </c>
      <c r="U295" s="1">
        <f>IF(sum!A288="BC",sum!B288,"*")</f>
        <v/>
      </c>
      <c r="V295" s="1" t="n"/>
      <c r="W295" s="1">
        <f>IF(sum!A288="BC",sum!F288,"*")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2030</v>
      </c>
      <c r="AC295" s="1">
        <f>IF(sum!A288="MA",sum!B288,"*")</f>
        <v/>
      </c>
      <c r="AD295" s="1" t="n"/>
      <c r="AE295" s="1">
        <f>IF(sum!A288="MA",sum!F288,"*")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2030</v>
      </c>
      <c r="AK295" s="1">
        <f>IF(sum!A288="ON",sum!B288,"*")</f>
        <v/>
      </c>
      <c r="AL295" s="1" t="n"/>
      <c r="AM295" s="1">
        <f>IF(sum!A288="ON",sum!F288,"*")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2030</v>
      </c>
      <c r="AS295" s="1">
        <f>IF(sum!A288="QU",sum!B288,"*")</f>
        <v/>
      </c>
      <c r="AT295" s="1" t="n"/>
      <c r="AU295" s="1">
        <f>IF(sum!A288="QU",sum!F288,"*")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2030</v>
      </c>
      <c r="BA295" s="1">
        <f>IF(sum!A288="SA",sum!B288,"*")</f>
        <v/>
      </c>
      <c r="BB295" s="1" t="n"/>
      <c r="BC295" s="1">
        <f>IF(sum!A288="SA",sum!F288,"*")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2030</v>
      </c>
      <c r="J296" s="1" t="inlineStr">
        <is>
          <t>NCAP_BND</t>
        </is>
      </c>
      <c r="K296" s="1" t="inlineStr">
        <is>
          <t>FX</t>
        </is>
      </c>
      <c r="L296" s="1" t="n">
        <v>2030</v>
      </c>
      <c r="M296" s="1">
        <f>IF(sum!A289="AT",sum!B289,"*")</f>
        <v/>
      </c>
      <c r="N296" s="1" t="n"/>
      <c r="O296" s="1">
        <f>IF(sum!A289="AT",sum!F289,"*")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2030</v>
      </c>
      <c r="U296" s="1">
        <f>IF(sum!A289="BC",sum!B289,"*")</f>
        <v/>
      </c>
      <c r="V296" s="1" t="n"/>
      <c r="W296" s="1">
        <f>IF(sum!A289="BC",sum!F289,"*")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2030</v>
      </c>
      <c r="AC296" s="1">
        <f>IF(sum!A289="MA",sum!B289,"*")</f>
        <v/>
      </c>
      <c r="AD296" s="1" t="n"/>
      <c r="AE296" s="1">
        <f>IF(sum!A289="MA",sum!F289,"*")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2030</v>
      </c>
      <c r="AK296" s="1">
        <f>IF(sum!A289="ON",sum!B289,"*")</f>
        <v/>
      </c>
      <c r="AL296" s="1" t="n"/>
      <c r="AM296" s="1">
        <f>IF(sum!A289="ON",sum!F289,"*")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2030</v>
      </c>
      <c r="AS296" s="1">
        <f>IF(sum!A289="QU",sum!B289,"*")</f>
        <v/>
      </c>
      <c r="AT296" s="1" t="n"/>
      <c r="AU296" s="1">
        <f>IF(sum!A289="QU",sum!F289,"*")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2030</v>
      </c>
      <c r="BA296" s="1">
        <f>IF(sum!A289="SA",sum!B289,"*")</f>
        <v/>
      </c>
      <c r="BB296" s="1" t="n"/>
      <c r="BC296" s="1">
        <f>IF(sum!A289="SA",sum!F289,"*")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2030</v>
      </c>
      <c r="J297" s="4" t="inlineStr">
        <is>
          <t>NCAP_BND</t>
        </is>
      </c>
      <c r="K297" s="4" t="inlineStr">
        <is>
          <t>FX</t>
        </is>
      </c>
      <c r="L297" s="4" t="n">
        <v>2030</v>
      </c>
      <c r="M297" s="1">
        <f>IF(sum!A290="AT",sum!B290,"*")</f>
        <v/>
      </c>
      <c r="N297" s="1" t="n"/>
      <c r="O297" s="1">
        <f>IF(sum!A290="AT",sum!F290,"*")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2030</v>
      </c>
      <c r="U297" s="1">
        <f>IF(sum!A290="BC",sum!B290,"*")</f>
        <v/>
      </c>
      <c r="V297" s="1" t="n"/>
      <c r="W297" s="1">
        <f>IF(sum!A290="BC",sum!F290,"*")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2030</v>
      </c>
      <c r="AC297" s="1">
        <f>IF(sum!A290="MA",sum!B290,"*")</f>
        <v/>
      </c>
      <c r="AD297" s="1" t="n"/>
      <c r="AE297" s="1">
        <f>IF(sum!A290="MA",sum!F290,"*")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2030</v>
      </c>
      <c r="AK297" s="1">
        <f>IF(sum!A290="ON",sum!B290,"*")</f>
        <v/>
      </c>
      <c r="AL297" s="1" t="n"/>
      <c r="AM297" s="1">
        <f>IF(sum!A290="ON",sum!F290,"*")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2030</v>
      </c>
      <c r="AS297" s="1">
        <f>IF(sum!A290="QU",sum!B290,"*")</f>
        <v/>
      </c>
      <c r="AT297" s="1" t="n"/>
      <c r="AU297" s="1">
        <f>IF(sum!A290="QU",sum!F290,"*")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2030</v>
      </c>
      <c r="BA297" s="1">
        <f>IF(sum!A290="SA",sum!B290,"*")</f>
        <v/>
      </c>
      <c r="BB297" s="1" t="n"/>
      <c r="BC297" s="1">
        <f>IF(sum!A290="SA",sum!F290,"*")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2030</v>
      </c>
      <c r="J298" s="1" t="inlineStr">
        <is>
          <t>NCAP_BND</t>
        </is>
      </c>
      <c r="K298" s="1" t="inlineStr">
        <is>
          <t>FX</t>
        </is>
      </c>
      <c r="L298" s="1" t="n">
        <v>2030</v>
      </c>
      <c r="M298" s="1">
        <f>IF(sum!A291="AT",sum!B291,"*")</f>
        <v/>
      </c>
      <c r="N298" s="1" t="n"/>
      <c r="O298" s="1">
        <f>IF(sum!A291="AT",sum!F291,"*")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2030</v>
      </c>
      <c r="U298" s="1">
        <f>IF(sum!A291="BC",sum!B291,"*")</f>
        <v/>
      </c>
      <c r="V298" s="1" t="n"/>
      <c r="W298" s="1">
        <f>IF(sum!A291="BC",sum!F291,"*")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2030</v>
      </c>
      <c r="AC298" s="1">
        <f>IF(sum!A291="MA",sum!B291,"*")</f>
        <v/>
      </c>
      <c r="AD298" s="1" t="n"/>
      <c r="AE298" s="1">
        <f>IF(sum!A291="MA",sum!F291,"*")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2030</v>
      </c>
      <c r="AK298" s="1">
        <f>IF(sum!A291="ON",sum!B291,"*")</f>
        <v/>
      </c>
      <c r="AL298" s="1" t="n"/>
      <c r="AM298" s="1">
        <f>IF(sum!A291="ON",sum!F291,"*")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2030</v>
      </c>
      <c r="AS298" s="1">
        <f>IF(sum!A291="QU",sum!B291,"*")</f>
        <v/>
      </c>
      <c r="AT298" s="1" t="n"/>
      <c r="AU298" s="1">
        <f>IF(sum!A291="QU",sum!F291,"*")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2030</v>
      </c>
      <c r="BA298" s="1">
        <f>IF(sum!A291="SA",sum!B291,"*")</f>
        <v/>
      </c>
      <c r="BB298" s="1" t="n"/>
      <c r="BC298" s="1">
        <f>IF(sum!A291="SA",sum!F291,"*")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2030</v>
      </c>
      <c r="J299" s="1" t="inlineStr">
        <is>
          <t>NCAP_BND</t>
        </is>
      </c>
      <c r="K299" s="1" t="inlineStr">
        <is>
          <t>FX</t>
        </is>
      </c>
      <c r="L299" s="1" t="n">
        <v>2030</v>
      </c>
      <c r="M299" s="1">
        <f>IF(sum!A292="AT",sum!B292,"*")</f>
        <v/>
      </c>
      <c r="N299" s="1" t="n"/>
      <c r="O299" s="1">
        <f>IF(sum!A292="AT",sum!F292,"*")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2030</v>
      </c>
      <c r="U299" s="1">
        <f>IF(sum!A292="BC",sum!B292,"*")</f>
        <v/>
      </c>
      <c r="V299" s="1" t="n"/>
      <c r="W299" s="1">
        <f>IF(sum!A292="BC",sum!F292,"*")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2030</v>
      </c>
      <c r="AC299" s="1">
        <f>IF(sum!A292="MA",sum!B292,"*")</f>
        <v/>
      </c>
      <c r="AD299" s="1" t="n"/>
      <c r="AE299" s="1">
        <f>IF(sum!A292="MA",sum!F292,"*")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2030</v>
      </c>
      <c r="AK299" s="1">
        <f>IF(sum!A292="ON",sum!B292,"*")</f>
        <v/>
      </c>
      <c r="AL299" s="1" t="n"/>
      <c r="AM299" s="1">
        <f>IF(sum!A292="ON",sum!F292,"*")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2030</v>
      </c>
      <c r="AS299" s="1">
        <f>IF(sum!A292="QU",sum!B292,"*")</f>
        <v/>
      </c>
      <c r="AT299" s="1" t="n"/>
      <c r="AU299" s="1">
        <f>IF(sum!A292="QU",sum!F292,"*")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2030</v>
      </c>
      <c r="BA299" s="1">
        <f>IF(sum!A292="SA",sum!B292,"*")</f>
        <v/>
      </c>
      <c r="BB299" s="1" t="n"/>
      <c r="BC299" s="1">
        <f>IF(sum!A292="SA",sum!F292,"*")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2030</v>
      </c>
      <c r="J300" s="4" t="inlineStr">
        <is>
          <t>NCAP_BND</t>
        </is>
      </c>
      <c r="K300" s="4" t="inlineStr">
        <is>
          <t>FX</t>
        </is>
      </c>
      <c r="L300" s="4" t="n">
        <v>2030</v>
      </c>
      <c r="M300" s="1">
        <f>IF(sum!A293="AT",sum!B293,"*")</f>
        <v/>
      </c>
      <c r="N300" s="1" t="n"/>
      <c r="O300" s="1">
        <f>IF(sum!A293="AT",sum!F293,"*")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2030</v>
      </c>
      <c r="U300" s="1">
        <f>IF(sum!A293="BC",sum!B293,"*")</f>
        <v/>
      </c>
      <c r="V300" s="1" t="n"/>
      <c r="W300" s="1">
        <f>IF(sum!A293="BC",sum!F293,"*")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2030</v>
      </c>
      <c r="AC300" s="1">
        <f>IF(sum!A293="MA",sum!B293,"*")</f>
        <v/>
      </c>
      <c r="AD300" s="1" t="n"/>
      <c r="AE300" s="1">
        <f>IF(sum!A293="MA",sum!F293,"*")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2030</v>
      </c>
      <c r="AK300" s="1">
        <f>IF(sum!A293="ON",sum!B293,"*")</f>
        <v/>
      </c>
      <c r="AL300" s="1" t="n"/>
      <c r="AM300" s="1">
        <f>IF(sum!A293="ON",sum!F293,"*")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2030</v>
      </c>
      <c r="AS300" s="1">
        <f>IF(sum!A293="QU",sum!B293,"*")</f>
        <v/>
      </c>
      <c r="AT300" s="1" t="n"/>
      <c r="AU300" s="1">
        <f>IF(sum!A293="QU",sum!F293,"*")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2030</v>
      </c>
      <c r="BA300" s="1">
        <f>IF(sum!A293="SA",sum!B293,"*")</f>
        <v/>
      </c>
      <c r="BB300" s="1" t="n"/>
      <c r="BC300" s="1">
        <f>IF(sum!A293="SA",sum!F293,"*")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2030</v>
      </c>
      <c r="J301" s="1" t="inlineStr">
        <is>
          <t>NCAP_BND</t>
        </is>
      </c>
      <c r="K301" s="1" t="inlineStr">
        <is>
          <t>FX</t>
        </is>
      </c>
      <c r="L301" s="1" t="n">
        <v>2030</v>
      </c>
      <c r="M301" s="1">
        <f>IF(sum!A294="AT",sum!B294,"*")</f>
        <v/>
      </c>
      <c r="N301" s="1" t="n"/>
      <c r="O301" s="1">
        <f>IF(sum!A294="AT",sum!F294,"*")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2030</v>
      </c>
      <c r="U301" s="1">
        <f>IF(sum!A294="BC",sum!B294,"*")</f>
        <v/>
      </c>
      <c r="V301" s="1" t="n"/>
      <c r="W301" s="1">
        <f>IF(sum!A294="BC",sum!F294,"*")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2030</v>
      </c>
      <c r="AC301" s="1">
        <f>IF(sum!A294="MA",sum!B294,"*")</f>
        <v/>
      </c>
      <c r="AD301" s="1" t="n"/>
      <c r="AE301" s="1">
        <f>IF(sum!A294="MA",sum!F294,"*")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2030</v>
      </c>
      <c r="AK301" s="1">
        <f>IF(sum!A294="ON",sum!B294,"*")</f>
        <v/>
      </c>
      <c r="AL301" s="1" t="n"/>
      <c r="AM301" s="1">
        <f>IF(sum!A294="ON",sum!F294,"*")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2030</v>
      </c>
      <c r="AS301" s="1">
        <f>IF(sum!A294="QU",sum!B294,"*")</f>
        <v/>
      </c>
      <c r="AT301" s="1" t="n"/>
      <c r="AU301" s="1">
        <f>IF(sum!A294="QU",sum!F294,"*")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2030</v>
      </c>
      <c r="BA301" s="1">
        <f>IF(sum!A294="SA",sum!B294,"*")</f>
        <v/>
      </c>
      <c r="BB301" s="1" t="n"/>
      <c r="BC301" s="1">
        <f>IF(sum!A294="SA",sum!F294,"*")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2030</v>
      </c>
      <c r="J302" s="1" t="inlineStr">
        <is>
          <t>NCAP_BND</t>
        </is>
      </c>
      <c r="K302" s="1" t="inlineStr">
        <is>
          <t>FX</t>
        </is>
      </c>
      <c r="L302" s="1" t="n">
        <v>2030</v>
      </c>
      <c r="M302" s="1">
        <f>IF(sum!A295="AT",sum!B295,"*")</f>
        <v/>
      </c>
      <c r="N302" s="1" t="n"/>
      <c r="O302" s="1">
        <f>IF(sum!A295="AT",sum!F295,"*")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2030</v>
      </c>
      <c r="U302" s="1">
        <f>IF(sum!A295="BC",sum!B295,"*")</f>
        <v/>
      </c>
      <c r="V302" s="1" t="n"/>
      <c r="W302" s="1">
        <f>IF(sum!A295="BC",sum!F295,"*")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2030</v>
      </c>
      <c r="AC302" s="1">
        <f>IF(sum!A295="MA",sum!B295,"*")</f>
        <v/>
      </c>
      <c r="AD302" s="1" t="n"/>
      <c r="AE302" s="1">
        <f>IF(sum!A295="MA",sum!F295,"*")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2030</v>
      </c>
      <c r="AK302" s="1">
        <f>IF(sum!A295="ON",sum!B295,"*")</f>
        <v/>
      </c>
      <c r="AL302" s="1" t="n"/>
      <c r="AM302" s="1">
        <f>IF(sum!A295="ON",sum!F295,"*")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2030</v>
      </c>
      <c r="AS302" s="1">
        <f>IF(sum!A295="QU",sum!B295,"*")</f>
        <v/>
      </c>
      <c r="AT302" s="1" t="n"/>
      <c r="AU302" s="1">
        <f>IF(sum!A295="QU",sum!F295,"*")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2030</v>
      </c>
      <c r="BA302" s="1">
        <f>IF(sum!A295="SA",sum!B295,"*")</f>
        <v/>
      </c>
      <c r="BB302" s="1" t="n"/>
      <c r="BC302" s="1">
        <f>IF(sum!A295="SA",sum!F295,"*")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2030</v>
      </c>
      <c r="J303" s="4" t="inlineStr">
        <is>
          <t>NCAP_BND</t>
        </is>
      </c>
      <c r="K303" s="4" t="inlineStr">
        <is>
          <t>FX</t>
        </is>
      </c>
      <c r="L303" s="4" t="n">
        <v>2030</v>
      </c>
      <c r="M303" s="1">
        <f>IF(sum!A296="AT",sum!B296,"*")</f>
        <v/>
      </c>
      <c r="N303" s="1" t="n"/>
      <c r="O303" s="1">
        <f>IF(sum!A296="AT",sum!F296,"*")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2030</v>
      </c>
      <c r="U303" s="1">
        <f>IF(sum!A296="BC",sum!B296,"*")</f>
        <v/>
      </c>
      <c r="V303" s="1" t="n"/>
      <c r="W303" s="1">
        <f>IF(sum!A296="BC",sum!F296,"*")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2030</v>
      </c>
      <c r="AC303" s="1">
        <f>IF(sum!A296="MA",sum!B296,"*")</f>
        <v/>
      </c>
      <c r="AD303" s="1" t="n"/>
      <c r="AE303" s="1">
        <f>IF(sum!A296="MA",sum!F296,"*")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2030</v>
      </c>
      <c r="AK303" s="1">
        <f>IF(sum!A296="ON",sum!B296,"*")</f>
        <v/>
      </c>
      <c r="AL303" s="1" t="n"/>
      <c r="AM303" s="1">
        <f>IF(sum!A296="ON",sum!F296,"*")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2030</v>
      </c>
      <c r="AS303" s="1">
        <f>IF(sum!A296="QU",sum!B296,"*")</f>
        <v/>
      </c>
      <c r="AT303" s="1" t="n"/>
      <c r="AU303" s="1">
        <f>IF(sum!A296="QU",sum!F296,"*")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2030</v>
      </c>
      <c r="BA303" s="1">
        <f>IF(sum!A296="SA",sum!B296,"*")</f>
        <v/>
      </c>
      <c r="BB303" s="1" t="n"/>
      <c r="BC303" s="1">
        <f>IF(sum!A296="SA",sum!F296,"*")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2030</v>
      </c>
      <c r="J304" s="1" t="inlineStr">
        <is>
          <t>NCAP_BND</t>
        </is>
      </c>
      <c r="K304" s="1" t="inlineStr">
        <is>
          <t>FX</t>
        </is>
      </c>
      <c r="L304" s="1" t="n">
        <v>2030</v>
      </c>
      <c r="M304" s="1">
        <f>IF(sum!A297="AT",sum!B297,"*")</f>
        <v/>
      </c>
      <c r="N304" s="1" t="n"/>
      <c r="O304" s="1">
        <f>IF(sum!A297="AT",sum!F297,"*")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2030</v>
      </c>
      <c r="U304" s="1">
        <f>IF(sum!A297="BC",sum!B297,"*")</f>
        <v/>
      </c>
      <c r="V304" s="1" t="n"/>
      <c r="W304" s="1">
        <f>IF(sum!A297="BC",sum!F297,"*")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2030</v>
      </c>
      <c r="AC304" s="1">
        <f>IF(sum!A297="MA",sum!B297,"*")</f>
        <v/>
      </c>
      <c r="AD304" s="1" t="n"/>
      <c r="AE304" s="1">
        <f>IF(sum!A297="MA",sum!F297,"*")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2030</v>
      </c>
      <c r="AK304" s="1">
        <f>IF(sum!A297="ON",sum!B297,"*")</f>
        <v/>
      </c>
      <c r="AL304" s="1" t="n"/>
      <c r="AM304" s="1">
        <f>IF(sum!A297="ON",sum!F297,"*")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2030</v>
      </c>
      <c r="AS304" s="1">
        <f>IF(sum!A297="QU",sum!B297,"*")</f>
        <v/>
      </c>
      <c r="AT304" s="1" t="n"/>
      <c r="AU304" s="1">
        <f>IF(sum!A297="QU",sum!F297,"*")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2030</v>
      </c>
      <c r="BA304" s="1">
        <f>IF(sum!A297="SA",sum!B297,"*")</f>
        <v/>
      </c>
      <c r="BB304" s="1" t="n"/>
      <c r="BC304" s="1">
        <f>IF(sum!A297="SA",sum!F297,"*")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2030</v>
      </c>
      <c r="J305" s="1" t="inlineStr">
        <is>
          <t>NCAP_BND</t>
        </is>
      </c>
      <c r="K305" s="1" t="inlineStr">
        <is>
          <t>FX</t>
        </is>
      </c>
      <c r="L305" s="1" t="n">
        <v>2030</v>
      </c>
      <c r="M305" s="1">
        <f>IF(sum!A298="AT",sum!B298,"*")</f>
        <v/>
      </c>
      <c r="N305" s="1" t="n"/>
      <c r="O305" s="1">
        <f>IF(sum!A298="AT",sum!F298,"*")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2030</v>
      </c>
      <c r="U305" s="1">
        <f>IF(sum!A298="BC",sum!B298,"*")</f>
        <v/>
      </c>
      <c r="V305" s="1" t="n"/>
      <c r="W305" s="1">
        <f>IF(sum!A298="BC",sum!F298,"*")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2030</v>
      </c>
      <c r="AC305" s="1">
        <f>IF(sum!A298="MA",sum!B298,"*")</f>
        <v/>
      </c>
      <c r="AD305" s="1" t="n"/>
      <c r="AE305" s="1">
        <f>IF(sum!A298="MA",sum!F298,"*")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2030</v>
      </c>
      <c r="AK305" s="1">
        <f>IF(sum!A298="ON",sum!B298,"*")</f>
        <v/>
      </c>
      <c r="AL305" s="1" t="n"/>
      <c r="AM305" s="1">
        <f>IF(sum!A298="ON",sum!F298,"*")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2030</v>
      </c>
      <c r="AS305" s="1">
        <f>IF(sum!A298="QU",sum!B298,"*")</f>
        <v/>
      </c>
      <c r="AT305" s="1" t="n"/>
      <c r="AU305" s="1">
        <f>IF(sum!A298="QU",sum!F298,"*")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2030</v>
      </c>
      <c r="BA305" s="1">
        <f>IF(sum!A298="SA",sum!B298,"*")</f>
        <v/>
      </c>
      <c r="BB305" s="1" t="n"/>
      <c r="BC305" s="1">
        <f>IF(sum!A298="SA",sum!F298,"*")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2030</v>
      </c>
      <c r="J306" s="4" t="inlineStr">
        <is>
          <t>NCAP_BND</t>
        </is>
      </c>
      <c r="K306" s="4" t="inlineStr">
        <is>
          <t>FX</t>
        </is>
      </c>
      <c r="L306" s="4" t="n">
        <v>2030</v>
      </c>
      <c r="M306" s="1">
        <f>IF(sum!A299="AT",sum!B299,"*")</f>
        <v/>
      </c>
      <c r="N306" s="1" t="n"/>
      <c r="O306" s="1">
        <f>IF(sum!A299="AT",sum!F299,"*")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2030</v>
      </c>
      <c r="U306" s="1">
        <f>IF(sum!A299="BC",sum!B299,"*")</f>
        <v/>
      </c>
      <c r="V306" s="1" t="n"/>
      <c r="W306" s="1">
        <f>IF(sum!A299="BC",sum!F299,"*")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2030</v>
      </c>
      <c r="AC306" s="1">
        <f>IF(sum!A299="MA",sum!B299,"*")</f>
        <v/>
      </c>
      <c r="AD306" s="1" t="n"/>
      <c r="AE306" s="1">
        <f>IF(sum!A299="MA",sum!F299,"*")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2030</v>
      </c>
      <c r="AK306" s="1">
        <f>IF(sum!A299="ON",sum!B299,"*")</f>
        <v/>
      </c>
      <c r="AL306" s="1" t="n"/>
      <c r="AM306" s="1">
        <f>IF(sum!A299="ON",sum!F299,"*")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2030</v>
      </c>
      <c r="AS306" s="1">
        <f>IF(sum!A299="QU",sum!B299,"*")</f>
        <v/>
      </c>
      <c r="AT306" s="1" t="n"/>
      <c r="AU306" s="1">
        <f>IF(sum!A299="QU",sum!F299,"*")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2030</v>
      </c>
      <c r="BA306" s="1">
        <f>IF(sum!A299="SA",sum!B299,"*")</f>
        <v/>
      </c>
      <c r="BB306" s="1" t="n"/>
      <c r="BC306" s="1">
        <f>IF(sum!A299="SA",sum!F299,"*")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2030</v>
      </c>
      <c r="J307" s="1" t="inlineStr">
        <is>
          <t>NCAP_BND</t>
        </is>
      </c>
      <c r="K307" s="1" t="inlineStr">
        <is>
          <t>FX</t>
        </is>
      </c>
      <c r="L307" s="1" t="n">
        <v>2030</v>
      </c>
      <c r="M307" s="1">
        <f>IF(sum!A300="AT",sum!B300,"*")</f>
        <v/>
      </c>
      <c r="N307" s="1" t="n"/>
      <c r="O307" s="1">
        <f>IF(sum!A300="AT",sum!F300,"*")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2030</v>
      </c>
      <c r="U307" s="1">
        <f>IF(sum!A300="BC",sum!B300,"*")</f>
        <v/>
      </c>
      <c r="V307" s="1" t="n"/>
      <c r="W307" s="1">
        <f>IF(sum!A300="BC",sum!F300,"*")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2030</v>
      </c>
      <c r="AC307" s="1">
        <f>IF(sum!A300="MA",sum!B300,"*")</f>
        <v/>
      </c>
      <c r="AD307" s="1" t="n"/>
      <c r="AE307" s="1">
        <f>IF(sum!A300="MA",sum!F300,"*")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2030</v>
      </c>
      <c r="AK307" s="1">
        <f>IF(sum!A300="ON",sum!B300,"*")</f>
        <v/>
      </c>
      <c r="AL307" s="1" t="n"/>
      <c r="AM307" s="1">
        <f>IF(sum!A300="ON",sum!F300,"*")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2030</v>
      </c>
      <c r="AS307" s="1">
        <f>IF(sum!A300="QU",sum!B300,"*")</f>
        <v/>
      </c>
      <c r="AT307" s="1" t="n"/>
      <c r="AU307" s="1">
        <f>IF(sum!A300="QU",sum!F300,"*")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2030</v>
      </c>
      <c r="BA307" s="1">
        <f>IF(sum!A300="SA",sum!B300,"*")</f>
        <v/>
      </c>
      <c r="BB307" s="1" t="n"/>
      <c r="BC307" s="1">
        <f>IF(sum!A300="SA",sum!F300,"*")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2030</v>
      </c>
      <c r="J308" s="1" t="inlineStr">
        <is>
          <t>NCAP_BND</t>
        </is>
      </c>
      <c r="K308" s="1" t="inlineStr">
        <is>
          <t>FX</t>
        </is>
      </c>
      <c r="L308" s="1" t="n">
        <v>2030</v>
      </c>
      <c r="M308" s="1">
        <f>IF(sum!A301="AT",sum!B301,"*")</f>
        <v/>
      </c>
      <c r="N308" s="1" t="n"/>
      <c r="O308" s="1">
        <f>IF(sum!A301="AT",sum!F301,"*")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2030</v>
      </c>
      <c r="U308" s="1">
        <f>IF(sum!A301="BC",sum!B301,"*")</f>
        <v/>
      </c>
      <c r="V308" s="1" t="n"/>
      <c r="W308" s="1">
        <f>IF(sum!A301="BC",sum!F301,"*")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2030</v>
      </c>
      <c r="AC308" s="1">
        <f>IF(sum!A301="MA",sum!B301,"*")</f>
        <v/>
      </c>
      <c r="AD308" s="1" t="n"/>
      <c r="AE308" s="1">
        <f>IF(sum!A301="MA",sum!F301,"*")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2030</v>
      </c>
      <c r="AK308" s="1">
        <f>IF(sum!A301="ON",sum!B301,"*")</f>
        <v/>
      </c>
      <c r="AL308" s="1" t="n"/>
      <c r="AM308" s="1">
        <f>IF(sum!A301="ON",sum!F301,"*")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2030</v>
      </c>
      <c r="AS308" s="1">
        <f>IF(sum!A301="QU",sum!B301,"*")</f>
        <v/>
      </c>
      <c r="AT308" s="1" t="n"/>
      <c r="AU308" s="1">
        <f>IF(sum!A301="QU",sum!F301,"*")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2030</v>
      </c>
      <c r="BA308" s="1">
        <f>IF(sum!A301="SA",sum!B301,"*")</f>
        <v/>
      </c>
      <c r="BB308" s="1" t="n"/>
      <c r="BC308" s="1">
        <f>IF(sum!A301="SA",sum!F301,"*")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2030</v>
      </c>
      <c r="J309" s="4" t="inlineStr">
        <is>
          <t>NCAP_BND</t>
        </is>
      </c>
      <c r="K309" s="4" t="inlineStr">
        <is>
          <t>FX</t>
        </is>
      </c>
      <c r="L309" s="4" t="n">
        <v>2030</v>
      </c>
      <c r="M309" s="1">
        <f>IF(sum!A302="AT",sum!B302,"*")</f>
        <v/>
      </c>
      <c r="N309" s="1" t="n"/>
      <c r="O309" s="1">
        <f>IF(sum!A302="AT",sum!F302,"*")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2030</v>
      </c>
      <c r="U309" s="1">
        <f>IF(sum!A302="BC",sum!B302,"*")</f>
        <v/>
      </c>
      <c r="V309" s="1" t="n"/>
      <c r="W309" s="1">
        <f>IF(sum!A302="BC",sum!F302,"*")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2030</v>
      </c>
      <c r="AC309" s="1">
        <f>IF(sum!A302="MA",sum!B302,"*")</f>
        <v/>
      </c>
      <c r="AD309" s="1" t="n"/>
      <c r="AE309" s="1">
        <f>IF(sum!A302="MA",sum!F302,"*")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2030</v>
      </c>
      <c r="AK309" s="1">
        <f>IF(sum!A302="ON",sum!B302,"*")</f>
        <v/>
      </c>
      <c r="AL309" s="1" t="n"/>
      <c r="AM309" s="1">
        <f>IF(sum!A302="ON",sum!F302,"*")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2030</v>
      </c>
      <c r="AS309" s="1">
        <f>IF(sum!A302="QU",sum!B302,"*")</f>
        <v/>
      </c>
      <c r="AT309" s="1" t="n"/>
      <c r="AU309" s="1">
        <f>IF(sum!A302="QU",sum!F302,"*")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2030</v>
      </c>
      <c r="BA309" s="1">
        <f>IF(sum!A302="SA",sum!B302,"*")</f>
        <v/>
      </c>
      <c r="BB309" s="1" t="n"/>
      <c r="BC309" s="1">
        <f>IF(sum!A302="SA",sum!F302,"*")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2030</v>
      </c>
      <c r="J310" s="1" t="inlineStr">
        <is>
          <t>NCAP_BND</t>
        </is>
      </c>
      <c r="K310" s="1" t="inlineStr">
        <is>
          <t>FX</t>
        </is>
      </c>
      <c r="L310" s="1" t="n">
        <v>2030</v>
      </c>
      <c r="M310" s="1">
        <f>IF(sum!A303="AT",sum!B303,"*")</f>
        <v/>
      </c>
      <c r="N310" s="1" t="n"/>
      <c r="O310" s="1">
        <f>IF(sum!A303="AT",sum!F303,"*")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2030</v>
      </c>
      <c r="U310" s="1">
        <f>IF(sum!A303="BC",sum!B303,"*")</f>
        <v/>
      </c>
      <c r="V310" s="1" t="n"/>
      <c r="W310" s="1">
        <f>IF(sum!A303="BC",sum!F303,"*")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2030</v>
      </c>
      <c r="AC310" s="1">
        <f>IF(sum!A303="MA",sum!B303,"*")</f>
        <v/>
      </c>
      <c r="AD310" s="1" t="n"/>
      <c r="AE310" s="1">
        <f>IF(sum!A303="MA",sum!F303,"*")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2030</v>
      </c>
      <c r="AK310" s="1">
        <f>IF(sum!A303="ON",sum!B303,"*")</f>
        <v/>
      </c>
      <c r="AL310" s="1" t="n"/>
      <c r="AM310" s="1">
        <f>IF(sum!A303="ON",sum!F303,"*")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2030</v>
      </c>
      <c r="AS310" s="1">
        <f>IF(sum!A303="QU",sum!B303,"*")</f>
        <v/>
      </c>
      <c r="AT310" s="1" t="n"/>
      <c r="AU310" s="1">
        <f>IF(sum!A303="QU",sum!F303,"*")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2030</v>
      </c>
      <c r="BA310" s="1">
        <f>IF(sum!A303="SA",sum!B303,"*")</f>
        <v/>
      </c>
      <c r="BB310" s="1" t="n"/>
      <c r="BC310" s="1">
        <f>IF(sum!A303="SA",sum!F303,"*")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2030</v>
      </c>
      <c r="J311" s="1" t="inlineStr">
        <is>
          <t>NCAP_BND</t>
        </is>
      </c>
      <c r="K311" s="1" t="inlineStr">
        <is>
          <t>FX</t>
        </is>
      </c>
      <c r="L311" s="1" t="n">
        <v>2030</v>
      </c>
      <c r="M311" s="1">
        <f>IF(sum!A304="AT",sum!B304,"*")</f>
        <v/>
      </c>
      <c r="N311" s="1" t="n"/>
      <c r="O311" s="1">
        <f>IF(sum!A304="AT",sum!F304,"*")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2030</v>
      </c>
      <c r="U311" s="1">
        <f>IF(sum!A304="BC",sum!B304,"*")</f>
        <v/>
      </c>
      <c r="V311" s="1" t="n"/>
      <c r="W311" s="1">
        <f>IF(sum!A304="BC",sum!F304,"*")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2030</v>
      </c>
      <c r="AC311" s="1">
        <f>IF(sum!A304="MA",sum!B304,"*")</f>
        <v/>
      </c>
      <c r="AD311" s="1" t="n"/>
      <c r="AE311" s="1">
        <f>IF(sum!A304="MA",sum!F304,"*")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2030</v>
      </c>
      <c r="AK311" s="1">
        <f>IF(sum!A304="ON",sum!B304,"*")</f>
        <v/>
      </c>
      <c r="AL311" s="1" t="n"/>
      <c r="AM311" s="1">
        <f>IF(sum!A304="ON",sum!F304,"*")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2030</v>
      </c>
      <c r="AS311" s="1">
        <f>IF(sum!A304="QU",sum!B304,"*")</f>
        <v/>
      </c>
      <c r="AT311" s="1" t="n"/>
      <c r="AU311" s="1">
        <f>IF(sum!A304="QU",sum!F304,"*")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2030</v>
      </c>
      <c r="BA311" s="1">
        <f>IF(sum!A304="SA",sum!B304,"*")</f>
        <v/>
      </c>
      <c r="BB311" s="1" t="n"/>
      <c r="BC311" s="1">
        <f>IF(sum!A304="SA",sum!F304,"*")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2030</v>
      </c>
      <c r="J312" s="4" t="inlineStr">
        <is>
          <t>NCAP_BND</t>
        </is>
      </c>
      <c r="K312" s="4" t="inlineStr">
        <is>
          <t>FX</t>
        </is>
      </c>
      <c r="L312" s="4" t="n">
        <v>2030</v>
      </c>
      <c r="M312" s="1">
        <f>IF(sum!A305="AT",sum!B305,"*")</f>
        <v/>
      </c>
      <c r="N312" s="1" t="n"/>
      <c r="O312" s="1">
        <f>IF(sum!A305="AT",sum!F305,"*")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2030</v>
      </c>
      <c r="U312" s="1">
        <f>IF(sum!A305="BC",sum!B305,"*")</f>
        <v/>
      </c>
      <c r="V312" s="1" t="n"/>
      <c r="W312" s="1">
        <f>IF(sum!A305="BC",sum!F305,"*")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2030</v>
      </c>
      <c r="AC312" s="1">
        <f>IF(sum!A305="MA",sum!B305,"*")</f>
        <v/>
      </c>
      <c r="AD312" s="1" t="n"/>
      <c r="AE312" s="1">
        <f>IF(sum!A305="MA",sum!F305,"*")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2030</v>
      </c>
      <c r="AK312" s="1">
        <f>IF(sum!A305="ON",sum!B305,"*")</f>
        <v/>
      </c>
      <c r="AL312" s="1" t="n"/>
      <c r="AM312" s="1">
        <f>IF(sum!A305="ON",sum!F305,"*")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2030</v>
      </c>
      <c r="AS312" s="1">
        <f>IF(sum!A305="QU",sum!B305,"*")</f>
        <v/>
      </c>
      <c r="AT312" s="1" t="n"/>
      <c r="AU312" s="1">
        <f>IF(sum!A305="QU",sum!F305,"*")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2030</v>
      </c>
      <c r="BA312" s="1">
        <f>IF(sum!A305="SA",sum!B305,"*")</f>
        <v/>
      </c>
      <c r="BB312" s="1" t="n"/>
      <c r="BC312" s="1">
        <f>IF(sum!A305="SA",sum!F305,"*")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2030</v>
      </c>
      <c r="J313" s="1" t="inlineStr">
        <is>
          <t>NCAP_BND</t>
        </is>
      </c>
      <c r="K313" s="1" t="inlineStr">
        <is>
          <t>FX</t>
        </is>
      </c>
      <c r="L313" s="1" t="n">
        <v>2030</v>
      </c>
      <c r="M313" s="1">
        <f>IF(sum!A306="AT",sum!B306,"*")</f>
        <v/>
      </c>
      <c r="N313" s="1" t="n"/>
      <c r="O313" s="1">
        <f>IF(sum!A306="AT",sum!F306,"*")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2030</v>
      </c>
      <c r="U313" s="1">
        <f>IF(sum!A306="BC",sum!B306,"*")</f>
        <v/>
      </c>
      <c r="V313" s="1" t="n"/>
      <c r="W313" s="1">
        <f>IF(sum!A306="BC",sum!F306,"*")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2030</v>
      </c>
      <c r="AC313" s="1">
        <f>IF(sum!A306="MA",sum!B306,"*")</f>
        <v/>
      </c>
      <c r="AD313" s="1" t="n"/>
      <c r="AE313" s="1">
        <f>IF(sum!A306="MA",sum!F306,"*")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2030</v>
      </c>
      <c r="AK313" s="1">
        <f>IF(sum!A306="ON",sum!B306,"*")</f>
        <v/>
      </c>
      <c r="AL313" s="1" t="n"/>
      <c r="AM313" s="1">
        <f>IF(sum!A306="ON",sum!F306,"*")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2030</v>
      </c>
      <c r="AS313" s="1">
        <f>IF(sum!A306="QU",sum!B306,"*")</f>
        <v/>
      </c>
      <c r="AT313" s="1" t="n"/>
      <c r="AU313" s="1">
        <f>IF(sum!A306="QU",sum!F306,"*")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2030</v>
      </c>
      <c r="BA313" s="1">
        <f>IF(sum!A306="SA",sum!B306,"*")</f>
        <v/>
      </c>
      <c r="BB313" s="1" t="n"/>
      <c r="BC313" s="1">
        <f>IF(sum!A306="SA",sum!F306,"*")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2030</v>
      </c>
      <c r="J314" s="1" t="inlineStr">
        <is>
          <t>NCAP_BND</t>
        </is>
      </c>
      <c r="K314" s="1" t="inlineStr">
        <is>
          <t>FX</t>
        </is>
      </c>
      <c r="L314" s="1" t="n">
        <v>2030</v>
      </c>
      <c r="M314" s="1">
        <f>IF(sum!A307="AT",sum!B307,"*")</f>
        <v/>
      </c>
      <c r="N314" s="1" t="n"/>
      <c r="O314" s="1">
        <f>IF(sum!A307="AT",sum!F307,"*")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2030</v>
      </c>
      <c r="U314" s="1">
        <f>IF(sum!A307="BC",sum!B307,"*")</f>
        <v/>
      </c>
      <c r="V314" s="1" t="n"/>
      <c r="W314" s="1">
        <f>IF(sum!A307="BC",sum!F307,"*")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2030</v>
      </c>
      <c r="AC314" s="1">
        <f>IF(sum!A307="MA",sum!B307,"*")</f>
        <v/>
      </c>
      <c r="AD314" s="1" t="n"/>
      <c r="AE314" s="1">
        <f>IF(sum!A307="MA",sum!F307,"*")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2030</v>
      </c>
      <c r="AK314" s="1">
        <f>IF(sum!A307="ON",sum!B307,"*")</f>
        <v/>
      </c>
      <c r="AL314" s="1" t="n"/>
      <c r="AM314" s="1">
        <f>IF(sum!A307="ON",sum!F307,"*")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2030</v>
      </c>
      <c r="AS314" s="1">
        <f>IF(sum!A307="QU",sum!B307,"*")</f>
        <v/>
      </c>
      <c r="AT314" s="1" t="n"/>
      <c r="AU314" s="1">
        <f>IF(sum!A307="QU",sum!F307,"*")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2030</v>
      </c>
      <c r="BA314" s="1">
        <f>IF(sum!A307="SA",sum!B307,"*")</f>
        <v/>
      </c>
      <c r="BB314" s="1" t="n"/>
      <c r="BC314" s="1">
        <f>IF(sum!A307="SA",sum!F307,"*")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2030</v>
      </c>
      <c r="J315" s="4" t="inlineStr">
        <is>
          <t>NCAP_BND</t>
        </is>
      </c>
      <c r="K315" s="4" t="inlineStr">
        <is>
          <t>FX</t>
        </is>
      </c>
      <c r="L315" s="4" t="n">
        <v>2030</v>
      </c>
      <c r="M315" s="1">
        <f>IF(sum!A308="AT",sum!B308,"*")</f>
        <v/>
      </c>
      <c r="N315" s="1" t="n"/>
      <c r="O315" s="1">
        <f>IF(sum!A308="AT",sum!F308,"*")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2030</v>
      </c>
      <c r="U315" s="1">
        <f>IF(sum!A308="BC",sum!B308,"*")</f>
        <v/>
      </c>
      <c r="V315" s="1" t="n"/>
      <c r="W315" s="1">
        <f>IF(sum!A308="BC",sum!F308,"*")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2030</v>
      </c>
      <c r="AC315" s="1">
        <f>IF(sum!A308="MA",sum!B308,"*")</f>
        <v/>
      </c>
      <c r="AD315" s="1" t="n"/>
      <c r="AE315" s="1">
        <f>IF(sum!A308="MA",sum!F308,"*")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2030</v>
      </c>
      <c r="AK315" s="1">
        <f>IF(sum!A308="ON",sum!B308,"*")</f>
        <v/>
      </c>
      <c r="AL315" s="1" t="n"/>
      <c r="AM315" s="1">
        <f>IF(sum!A308="ON",sum!F308,"*")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2030</v>
      </c>
      <c r="AS315" s="1">
        <f>IF(sum!A308="QU",sum!B308,"*")</f>
        <v/>
      </c>
      <c r="AT315" s="1" t="n"/>
      <c r="AU315" s="1">
        <f>IF(sum!A308="QU",sum!F308,"*")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2030</v>
      </c>
      <c r="BA315" s="1">
        <f>IF(sum!A308="SA",sum!B308,"*")</f>
        <v/>
      </c>
      <c r="BB315" s="1" t="n"/>
      <c r="BC315" s="1">
        <f>IF(sum!A308="SA",sum!F308,"*")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2030</v>
      </c>
      <c r="J316" s="1" t="inlineStr">
        <is>
          <t>NCAP_BND</t>
        </is>
      </c>
      <c r="K316" s="1" t="inlineStr">
        <is>
          <t>FX</t>
        </is>
      </c>
      <c r="L316" s="1" t="n">
        <v>2030</v>
      </c>
      <c r="M316" s="1">
        <f>IF(sum!A309="AT",sum!B309,"*")</f>
        <v/>
      </c>
      <c r="N316" s="1" t="n"/>
      <c r="O316" s="1">
        <f>IF(sum!A309="AT",sum!F309,"*")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2030</v>
      </c>
      <c r="U316" s="1">
        <f>IF(sum!A309="BC",sum!B309,"*")</f>
        <v/>
      </c>
      <c r="V316" s="1" t="n"/>
      <c r="W316" s="1">
        <f>IF(sum!A309="BC",sum!F309,"*")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2030</v>
      </c>
      <c r="AC316" s="1">
        <f>IF(sum!A309="MA",sum!B309,"*")</f>
        <v/>
      </c>
      <c r="AD316" s="1" t="n"/>
      <c r="AE316" s="1">
        <f>IF(sum!A309="MA",sum!F309,"*")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2030</v>
      </c>
      <c r="AK316" s="1">
        <f>IF(sum!A309="ON",sum!B309,"*")</f>
        <v/>
      </c>
      <c r="AL316" s="1" t="n"/>
      <c r="AM316" s="1">
        <f>IF(sum!A309="ON",sum!F309,"*")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2030</v>
      </c>
      <c r="AS316" s="1">
        <f>IF(sum!A309="QU",sum!B309,"*")</f>
        <v/>
      </c>
      <c r="AT316" s="1" t="n"/>
      <c r="AU316" s="1">
        <f>IF(sum!A309="QU",sum!F309,"*")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2030</v>
      </c>
      <c r="BA316" s="1">
        <f>IF(sum!A309="SA",sum!B309,"*")</f>
        <v/>
      </c>
      <c r="BB316" s="1" t="n"/>
      <c r="BC316" s="1">
        <f>IF(sum!A309="SA",sum!F309,"*")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2030</v>
      </c>
      <c r="J317" s="1" t="inlineStr">
        <is>
          <t>NCAP_BND</t>
        </is>
      </c>
      <c r="K317" s="1" t="inlineStr">
        <is>
          <t>FX</t>
        </is>
      </c>
      <c r="L317" s="1" t="n">
        <v>2030</v>
      </c>
      <c r="M317" s="1">
        <f>IF(sum!A310="AT",sum!B310,"*")</f>
        <v/>
      </c>
      <c r="N317" s="1" t="n"/>
      <c r="O317" s="1">
        <f>IF(sum!A310="AT",sum!F310,"*")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2030</v>
      </c>
      <c r="U317" s="1">
        <f>IF(sum!A310="BC",sum!B310,"*")</f>
        <v/>
      </c>
      <c r="V317" s="1" t="n"/>
      <c r="W317" s="1">
        <f>IF(sum!A310="BC",sum!F310,"*")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2030</v>
      </c>
      <c r="AC317" s="1">
        <f>IF(sum!A310="MA",sum!B310,"*")</f>
        <v/>
      </c>
      <c r="AD317" s="1" t="n"/>
      <c r="AE317" s="1">
        <f>IF(sum!A310="MA",sum!F310,"*")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2030</v>
      </c>
      <c r="AK317" s="1">
        <f>IF(sum!A310="ON",sum!B310,"*")</f>
        <v/>
      </c>
      <c r="AL317" s="1" t="n"/>
      <c r="AM317" s="1">
        <f>IF(sum!A310="ON",sum!F310,"*")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2030</v>
      </c>
      <c r="AS317" s="1">
        <f>IF(sum!A310="QU",sum!B310,"*")</f>
        <v/>
      </c>
      <c r="AT317" s="1" t="n"/>
      <c r="AU317" s="1">
        <f>IF(sum!A310="QU",sum!F310,"*")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2030</v>
      </c>
      <c r="BA317" s="1">
        <f>IF(sum!A310="SA",sum!B310,"*")</f>
        <v/>
      </c>
      <c r="BB317" s="1" t="n"/>
      <c r="BC317" s="1">
        <f>IF(sum!A310="SA",sum!F310,"*")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2030</v>
      </c>
      <c r="J318" s="4" t="inlineStr">
        <is>
          <t>NCAP_BND</t>
        </is>
      </c>
      <c r="K318" s="4" t="inlineStr">
        <is>
          <t>FX</t>
        </is>
      </c>
      <c r="L318" s="4" t="n">
        <v>2030</v>
      </c>
      <c r="M318" s="1">
        <f>IF(sum!A311="AT",sum!B311,"*")</f>
        <v/>
      </c>
      <c r="N318" s="1" t="n"/>
      <c r="O318" s="1">
        <f>IF(sum!A311="AT",sum!F311,"*")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2030</v>
      </c>
      <c r="U318" s="1">
        <f>IF(sum!A311="BC",sum!B311,"*")</f>
        <v/>
      </c>
      <c r="V318" s="1" t="n"/>
      <c r="W318" s="1">
        <f>IF(sum!A311="BC",sum!F311,"*")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2030</v>
      </c>
      <c r="AC318" s="1">
        <f>IF(sum!A311="MA",sum!B311,"*")</f>
        <v/>
      </c>
      <c r="AD318" s="1" t="n"/>
      <c r="AE318" s="1">
        <f>IF(sum!A311="MA",sum!F311,"*")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2030</v>
      </c>
      <c r="AK318" s="1">
        <f>IF(sum!A311="ON",sum!B311,"*")</f>
        <v/>
      </c>
      <c r="AL318" s="1" t="n"/>
      <c r="AM318" s="1">
        <f>IF(sum!A311="ON",sum!F311,"*")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2030</v>
      </c>
      <c r="AS318" s="1">
        <f>IF(sum!A311="QU",sum!B311,"*")</f>
        <v/>
      </c>
      <c r="AT318" s="1" t="n"/>
      <c r="AU318" s="1">
        <f>IF(sum!A311="QU",sum!F311,"*")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2030</v>
      </c>
      <c r="BA318" s="1">
        <f>IF(sum!A311="SA",sum!B311,"*")</f>
        <v/>
      </c>
      <c r="BB318" s="1" t="n"/>
      <c r="BC318" s="1">
        <f>IF(sum!A311="SA",sum!F311,"*")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2030</v>
      </c>
      <c r="J319" s="1" t="inlineStr">
        <is>
          <t>NCAP_BND</t>
        </is>
      </c>
      <c r="K319" s="1" t="inlineStr">
        <is>
          <t>FX</t>
        </is>
      </c>
      <c r="L319" s="1" t="n">
        <v>2030</v>
      </c>
      <c r="M319" s="1">
        <f>IF(sum!A312="AT",sum!B312,"*")</f>
        <v/>
      </c>
      <c r="N319" s="1" t="n"/>
      <c r="O319" s="1">
        <f>IF(sum!A312="AT",sum!F312,"*")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2030</v>
      </c>
      <c r="U319" s="1">
        <f>IF(sum!A312="BC",sum!B312,"*")</f>
        <v/>
      </c>
      <c r="V319" s="1" t="n"/>
      <c r="W319" s="1">
        <f>IF(sum!A312="BC",sum!F312,"*")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2030</v>
      </c>
      <c r="AC319" s="1">
        <f>IF(sum!A312="MA",sum!B312,"*")</f>
        <v/>
      </c>
      <c r="AD319" s="1" t="n"/>
      <c r="AE319" s="1">
        <f>IF(sum!A312="MA",sum!F312,"*")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2030</v>
      </c>
      <c r="AK319" s="1">
        <f>IF(sum!A312="ON",sum!B312,"*")</f>
        <v/>
      </c>
      <c r="AL319" s="1" t="n"/>
      <c r="AM319" s="1">
        <f>IF(sum!A312="ON",sum!F312,"*")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2030</v>
      </c>
      <c r="AS319" s="1">
        <f>IF(sum!A312="QU",sum!B312,"*")</f>
        <v/>
      </c>
      <c r="AT319" s="1" t="n"/>
      <c r="AU319" s="1">
        <f>IF(sum!A312="QU",sum!F312,"*")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2030</v>
      </c>
      <c r="BA319" s="1">
        <f>IF(sum!A312="SA",sum!B312,"*")</f>
        <v/>
      </c>
      <c r="BB319" s="1" t="n"/>
      <c r="BC319" s="1">
        <f>IF(sum!A312="SA",sum!F312,"*")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2030</v>
      </c>
      <c r="J320" s="1" t="inlineStr">
        <is>
          <t>NCAP_BND</t>
        </is>
      </c>
      <c r="K320" s="1" t="inlineStr">
        <is>
          <t>FX</t>
        </is>
      </c>
      <c r="L320" s="1" t="n">
        <v>2030</v>
      </c>
      <c r="M320" s="1">
        <f>IF(sum!A313="AT",sum!B313,"*")</f>
        <v/>
      </c>
      <c r="N320" s="1" t="n"/>
      <c r="O320" s="1">
        <f>IF(sum!A313="AT",sum!F313,"*")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2030</v>
      </c>
      <c r="U320" s="1">
        <f>IF(sum!A313="BC",sum!B313,"*")</f>
        <v/>
      </c>
      <c r="V320" s="1" t="n"/>
      <c r="W320" s="1">
        <f>IF(sum!A313="BC",sum!F313,"*")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2030</v>
      </c>
      <c r="AC320" s="1">
        <f>IF(sum!A313="MA",sum!B313,"*")</f>
        <v/>
      </c>
      <c r="AD320" s="1" t="n"/>
      <c r="AE320" s="1">
        <f>IF(sum!A313="MA",sum!F313,"*")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2030</v>
      </c>
      <c r="AK320" s="1">
        <f>IF(sum!A313="ON",sum!B313,"*")</f>
        <v/>
      </c>
      <c r="AL320" s="1" t="n"/>
      <c r="AM320" s="1">
        <f>IF(sum!A313="ON",sum!F313,"*")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2030</v>
      </c>
      <c r="AS320" s="1">
        <f>IF(sum!A313="QU",sum!B313,"*")</f>
        <v/>
      </c>
      <c r="AT320" s="1" t="n"/>
      <c r="AU320" s="1">
        <f>IF(sum!A313="QU",sum!F313,"*")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2030</v>
      </c>
      <c r="BA320" s="1">
        <f>IF(sum!A313="SA",sum!B313,"*")</f>
        <v/>
      </c>
      <c r="BB320" s="1" t="n"/>
      <c r="BC320" s="1">
        <f>IF(sum!A313="SA",sum!F313,"*")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2030</v>
      </c>
      <c r="J321" s="4" t="inlineStr">
        <is>
          <t>NCAP_BND</t>
        </is>
      </c>
      <c r="K321" s="4" t="inlineStr">
        <is>
          <t>FX</t>
        </is>
      </c>
      <c r="L321" s="4" t="n">
        <v>2030</v>
      </c>
      <c r="M321" s="1">
        <f>IF(sum!A314="AT",sum!B314,"*")</f>
        <v/>
      </c>
      <c r="N321" s="1" t="n"/>
      <c r="O321" s="1">
        <f>IF(sum!A314="AT",sum!F314,"*")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2030</v>
      </c>
      <c r="U321" s="1">
        <f>IF(sum!A314="BC",sum!B314,"*")</f>
        <v/>
      </c>
      <c r="V321" s="1" t="n"/>
      <c r="W321" s="1">
        <f>IF(sum!A314="BC",sum!F314,"*")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2030</v>
      </c>
      <c r="AC321" s="1">
        <f>IF(sum!A314="MA",sum!B314,"*")</f>
        <v/>
      </c>
      <c r="AD321" s="1" t="n"/>
      <c r="AE321" s="1">
        <f>IF(sum!A314="MA",sum!F314,"*")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2030</v>
      </c>
      <c r="AK321" s="1">
        <f>IF(sum!A314="ON",sum!B314,"*")</f>
        <v/>
      </c>
      <c r="AL321" s="1" t="n"/>
      <c r="AM321" s="1">
        <f>IF(sum!A314="ON",sum!F314,"*")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2030</v>
      </c>
      <c r="AS321" s="1">
        <f>IF(sum!A314="QU",sum!B314,"*")</f>
        <v/>
      </c>
      <c r="AT321" s="1" t="n"/>
      <c r="AU321" s="1">
        <f>IF(sum!A314="QU",sum!F314,"*")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2030</v>
      </c>
      <c r="BA321" s="1">
        <f>IF(sum!A314="SA",sum!B314,"*")</f>
        <v/>
      </c>
      <c r="BB321" s="1" t="n"/>
      <c r="BC321" s="1">
        <f>IF(sum!A314="SA",sum!F314,"*")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2030</v>
      </c>
      <c r="J322" s="1" t="inlineStr">
        <is>
          <t>NCAP_BND</t>
        </is>
      </c>
      <c r="K322" s="1" t="inlineStr">
        <is>
          <t>FX</t>
        </is>
      </c>
      <c r="L322" s="1" t="n">
        <v>2030</v>
      </c>
      <c r="M322" s="1">
        <f>IF(sum!A315="AT",sum!B315,"*")</f>
        <v/>
      </c>
      <c r="N322" s="1" t="n"/>
      <c r="O322" s="1">
        <f>IF(sum!A315="AT",sum!F315,"*")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2030</v>
      </c>
      <c r="U322" s="1">
        <f>IF(sum!A315="BC",sum!B315,"*")</f>
        <v/>
      </c>
      <c r="V322" s="1" t="n"/>
      <c r="W322" s="1">
        <f>IF(sum!A315="BC",sum!F315,"*")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2030</v>
      </c>
      <c r="AC322" s="1">
        <f>IF(sum!A315="MA",sum!B315,"*")</f>
        <v/>
      </c>
      <c r="AD322" s="1" t="n"/>
      <c r="AE322" s="1">
        <f>IF(sum!A315="MA",sum!F315,"*")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2030</v>
      </c>
      <c r="AK322" s="1">
        <f>IF(sum!A315="ON",sum!B315,"*")</f>
        <v/>
      </c>
      <c r="AL322" s="1" t="n"/>
      <c r="AM322" s="1">
        <f>IF(sum!A315="ON",sum!F315,"*")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2030</v>
      </c>
      <c r="AS322" s="1">
        <f>IF(sum!A315="QU",sum!B315,"*")</f>
        <v/>
      </c>
      <c r="AT322" s="1" t="n"/>
      <c r="AU322" s="1">
        <f>IF(sum!A315="QU",sum!F315,"*")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2030</v>
      </c>
      <c r="BA322" s="1">
        <f>IF(sum!A315="SA",sum!B315,"*")</f>
        <v/>
      </c>
      <c r="BB322" s="1" t="n"/>
      <c r="BC322" s="1">
        <f>IF(sum!A315="SA",sum!F315,"*")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2030</v>
      </c>
      <c r="J323" s="1" t="inlineStr">
        <is>
          <t>NCAP_BND</t>
        </is>
      </c>
      <c r="K323" s="1" t="inlineStr">
        <is>
          <t>FX</t>
        </is>
      </c>
      <c r="L323" s="1" t="n">
        <v>2030</v>
      </c>
      <c r="M323" s="1">
        <f>IF(sum!A316="AT",sum!B316,"*")</f>
        <v/>
      </c>
      <c r="N323" s="1" t="n"/>
      <c r="O323" s="1">
        <f>IF(sum!A316="AT",sum!F316,"*")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2030</v>
      </c>
      <c r="U323" s="1">
        <f>IF(sum!A316="BC",sum!B316,"*")</f>
        <v/>
      </c>
      <c r="V323" s="1" t="n"/>
      <c r="W323" s="1">
        <f>IF(sum!A316="BC",sum!F316,"*")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2030</v>
      </c>
      <c r="AC323" s="1">
        <f>IF(sum!A316="MA",sum!B316,"*")</f>
        <v/>
      </c>
      <c r="AD323" s="1" t="n"/>
      <c r="AE323" s="1">
        <f>IF(sum!A316="MA",sum!F316,"*")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2030</v>
      </c>
      <c r="AK323" s="1">
        <f>IF(sum!A316="ON",sum!B316,"*")</f>
        <v/>
      </c>
      <c r="AL323" s="1" t="n"/>
      <c r="AM323" s="1">
        <f>IF(sum!A316="ON",sum!F316,"*")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2030</v>
      </c>
      <c r="AS323" s="1">
        <f>IF(sum!A316="QU",sum!B316,"*")</f>
        <v/>
      </c>
      <c r="AT323" s="1" t="n"/>
      <c r="AU323" s="1">
        <f>IF(sum!A316="QU",sum!F316,"*")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2030</v>
      </c>
      <c r="BA323" s="1">
        <f>IF(sum!A316="SA",sum!B316,"*")</f>
        <v/>
      </c>
      <c r="BB323" s="1" t="n"/>
      <c r="BC323" s="1">
        <f>IF(sum!A316="SA",sum!F316,"*")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2030</v>
      </c>
      <c r="J324" s="4" t="inlineStr">
        <is>
          <t>NCAP_BND</t>
        </is>
      </c>
      <c r="K324" s="4" t="inlineStr">
        <is>
          <t>FX</t>
        </is>
      </c>
      <c r="L324" s="4" t="n">
        <v>2030</v>
      </c>
      <c r="M324" s="1">
        <f>IF(sum!A317="AT",sum!B317,"*")</f>
        <v/>
      </c>
      <c r="N324" s="1" t="n"/>
      <c r="O324" s="1">
        <f>IF(sum!A317="AT",sum!F317,"*")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2030</v>
      </c>
      <c r="U324" s="1">
        <f>IF(sum!A317="BC",sum!B317,"*")</f>
        <v/>
      </c>
      <c r="V324" s="1" t="n"/>
      <c r="W324" s="1">
        <f>IF(sum!A317="BC",sum!F317,"*")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2030</v>
      </c>
      <c r="AC324" s="1">
        <f>IF(sum!A317="MA",sum!B317,"*")</f>
        <v/>
      </c>
      <c r="AD324" s="1" t="n"/>
      <c r="AE324" s="1">
        <f>IF(sum!A317="MA",sum!F317,"*")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2030</v>
      </c>
      <c r="AK324" s="1">
        <f>IF(sum!A317="ON",sum!B317,"*")</f>
        <v/>
      </c>
      <c r="AL324" s="1" t="n"/>
      <c r="AM324" s="1">
        <f>IF(sum!A317="ON",sum!F317,"*")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2030</v>
      </c>
      <c r="AS324" s="1">
        <f>IF(sum!A317="QU",sum!B317,"*")</f>
        <v/>
      </c>
      <c r="AT324" s="1" t="n"/>
      <c r="AU324" s="1">
        <f>IF(sum!A317="QU",sum!F317,"*")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2030</v>
      </c>
      <c r="BA324" s="1">
        <f>IF(sum!A317="SA",sum!B317,"*")</f>
        <v/>
      </c>
      <c r="BB324" s="1" t="n"/>
      <c r="BC324" s="1">
        <f>IF(sum!A317="SA",sum!F317,"*")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2030</v>
      </c>
      <c r="J325" s="1" t="inlineStr">
        <is>
          <t>NCAP_BND</t>
        </is>
      </c>
      <c r="K325" s="1" t="inlineStr">
        <is>
          <t>FX</t>
        </is>
      </c>
      <c r="L325" s="1" t="n">
        <v>2030</v>
      </c>
      <c r="M325" s="1">
        <f>IF(sum!A318="AT",sum!B318,"*")</f>
        <v/>
      </c>
      <c r="N325" s="1" t="n"/>
      <c r="O325" s="1">
        <f>IF(sum!A318="AT",sum!F318,"*")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2030</v>
      </c>
      <c r="U325" s="1">
        <f>IF(sum!A318="BC",sum!B318,"*")</f>
        <v/>
      </c>
      <c r="V325" s="1" t="n"/>
      <c r="W325" s="1">
        <f>IF(sum!A318="BC",sum!F318,"*")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2030</v>
      </c>
      <c r="AC325" s="1">
        <f>IF(sum!A318="MA",sum!B318,"*")</f>
        <v/>
      </c>
      <c r="AD325" s="1" t="n"/>
      <c r="AE325" s="1">
        <f>IF(sum!A318="MA",sum!F318,"*")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2030</v>
      </c>
      <c r="AK325" s="1">
        <f>IF(sum!A318="ON",sum!B318,"*")</f>
        <v/>
      </c>
      <c r="AL325" s="1" t="n"/>
      <c r="AM325" s="1">
        <f>IF(sum!A318="ON",sum!F318,"*")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2030</v>
      </c>
      <c r="AS325" s="1">
        <f>IF(sum!A318="QU",sum!B318,"*")</f>
        <v/>
      </c>
      <c r="AT325" s="1" t="n"/>
      <c r="AU325" s="1">
        <f>IF(sum!A318="QU",sum!F318,"*")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2030</v>
      </c>
      <c r="BA325" s="1">
        <f>IF(sum!A318="SA",sum!B318,"*")</f>
        <v/>
      </c>
      <c r="BB325" s="1" t="n"/>
      <c r="BC325" s="1">
        <f>IF(sum!A318="SA",sum!F318,"*")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2030</v>
      </c>
      <c r="J326" s="1" t="inlineStr">
        <is>
          <t>NCAP_BND</t>
        </is>
      </c>
      <c r="K326" s="1" t="inlineStr">
        <is>
          <t>FX</t>
        </is>
      </c>
      <c r="L326" s="1" t="n">
        <v>2030</v>
      </c>
      <c r="M326" s="1">
        <f>IF(sum!A319="AT",sum!B319,"*")</f>
        <v/>
      </c>
      <c r="N326" s="1" t="n"/>
      <c r="O326" s="1">
        <f>IF(sum!A319="AT",sum!F319,"*")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2030</v>
      </c>
      <c r="U326" s="1">
        <f>IF(sum!A319="BC",sum!B319,"*")</f>
        <v/>
      </c>
      <c r="V326" s="1" t="n"/>
      <c r="W326" s="1">
        <f>IF(sum!A319="BC",sum!F319,"*")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2030</v>
      </c>
      <c r="AC326" s="1">
        <f>IF(sum!A319="MA",sum!B319,"*")</f>
        <v/>
      </c>
      <c r="AD326" s="1" t="n"/>
      <c r="AE326" s="1">
        <f>IF(sum!A319="MA",sum!F319,"*")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2030</v>
      </c>
      <c r="AK326" s="1">
        <f>IF(sum!A319="ON",sum!B319,"*")</f>
        <v/>
      </c>
      <c r="AL326" s="1" t="n"/>
      <c r="AM326" s="1">
        <f>IF(sum!A319="ON",sum!F319,"*")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2030</v>
      </c>
      <c r="AS326" s="1">
        <f>IF(sum!A319="QU",sum!B319,"*")</f>
        <v/>
      </c>
      <c r="AT326" s="1" t="n"/>
      <c r="AU326" s="1">
        <f>IF(sum!A319="QU",sum!F319,"*")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2030</v>
      </c>
      <c r="BA326" s="1">
        <f>IF(sum!A319="SA",sum!B319,"*")</f>
        <v/>
      </c>
      <c r="BB326" s="1" t="n"/>
      <c r="BC326" s="1">
        <f>IF(sum!A319="SA",sum!F319,"*")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2030</v>
      </c>
      <c r="J327" s="4" t="inlineStr">
        <is>
          <t>NCAP_BND</t>
        </is>
      </c>
      <c r="K327" s="4" t="inlineStr">
        <is>
          <t>FX</t>
        </is>
      </c>
      <c r="L327" s="4" t="n">
        <v>2030</v>
      </c>
      <c r="M327" s="1">
        <f>IF(sum!A320="AT",sum!B320,"*")</f>
        <v/>
      </c>
      <c r="N327" s="1" t="n"/>
      <c r="O327" s="1">
        <f>IF(sum!A320="AT",sum!F320,"*")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2030</v>
      </c>
      <c r="U327" s="1">
        <f>IF(sum!A320="BC",sum!B320,"*")</f>
        <v/>
      </c>
      <c r="V327" s="1" t="n"/>
      <c r="W327" s="1">
        <f>IF(sum!A320="BC",sum!F320,"*")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2030</v>
      </c>
      <c r="AC327" s="1">
        <f>IF(sum!A320="MA",sum!B320,"*")</f>
        <v/>
      </c>
      <c r="AD327" s="1" t="n"/>
      <c r="AE327" s="1">
        <f>IF(sum!A320="MA",sum!F320,"*")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2030</v>
      </c>
      <c r="AK327" s="1">
        <f>IF(sum!A320="ON",sum!B320,"*")</f>
        <v/>
      </c>
      <c r="AL327" s="1" t="n"/>
      <c r="AM327" s="1">
        <f>IF(sum!A320="ON",sum!F320,"*")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2030</v>
      </c>
      <c r="AS327" s="1">
        <f>IF(sum!A320="QU",sum!B320,"*")</f>
        <v/>
      </c>
      <c r="AT327" s="1" t="n"/>
      <c r="AU327" s="1">
        <f>IF(sum!A320="QU",sum!F320,"*")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2030</v>
      </c>
      <c r="BA327" s="1">
        <f>IF(sum!A320="SA",sum!B320,"*")</f>
        <v/>
      </c>
      <c r="BB327" s="1" t="n"/>
      <c r="BC327" s="1">
        <f>IF(sum!A320="SA",sum!F320,"*")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2030</v>
      </c>
      <c r="J328" s="1" t="inlineStr">
        <is>
          <t>NCAP_BND</t>
        </is>
      </c>
      <c r="K328" s="1" t="inlineStr">
        <is>
          <t>FX</t>
        </is>
      </c>
      <c r="L328" s="1" t="n">
        <v>2030</v>
      </c>
      <c r="M328" s="1">
        <f>IF(sum!A321="AT",sum!B321,"*")</f>
        <v/>
      </c>
      <c r="N328" s="1" t="n"/>
      <c r="O328" s="1">
        <f>IF(sum!A321="AT",sum!F321,"*")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2030</v>
      </c>
      <c r="U328" s="1">
        <f>IF(sum!A321="BC",sum!B321,"*")</f>
        <v/>
      </c>
      <c r="V328" s="1" t="n"/>
      <c r="W328" s="1">
        <f>IF(sum!A321="BC",sum!F321,"*")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2030</v>
      </c>
      <c r="AC328" s="1">
        <f>IF(sum!A321="MA",sum!B321,"*")</f>
        <v/>
      </c>
      <c r="AD328" s="1" t="n"/>
      <c r="AE328" s="1">
        <f>IF(sum!A321="MA",sum!F321,"*")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2030</v>
      </c>
      <c r="AK328" s="1">
        <f>IF(sum!A321="ON",sum!B321,"*")</f>
        <v/>
      </c>
      <c r="AL328" s="1" t="n"/>
      <c r="AM328" s="1">
        <f>IF(sum!A321="ON",sum!F321,"*")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2030</v>
      </c>
      <c r="AS328" s="1">
        <f>IF(sum!A321="QU",sum!B321,"*")</f>
        <v/>
      </c>
      <c r="AT328" s="1" t="n"/>
      <c r="AU328" s="1">
        <f>IF(sum!A321="QU",sum!F321,"*")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2030</v>
      </c>
      <c r="BA328" s="1">
        <f>IF(sum!A321="SA",sum!B321,"*")</f>
        <v/>
      </c>
      <c r="BB328" s="1" t="n"/>
      <c r="BC328" s="1">
        <f>IF(sum!A321="SA",sum!F321,"*")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2030</v>
      </c>
      <c r="J329" s="1" t="inlineStr">
        <is>
          <t>NCAP_BND</t>
        </is>
      </c>
      <c r="K329" s="1" t="inlineStr">
        <is>
          <t>FX</t>
        </is>
      </c>
      <c r="L329" s="1" t="n">
        <v>2030</v>
      </c>
      <c r="M329" s="1">
        <f>IF(sum!A322="AT",sum!B322,"*")</f>
        <v/>
      </c>
      <c r="N329" s="1" t="n"/>
      <c r="O329" s="1">
        <f>IF(sum!A322="AT",sum!F322,"*")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2030</v>
      </c>
      <c r="U329" s="1">
        <f>IF(sum!A322="BC",sum!B322,"*")</f>
        <v/>
      </c>
      <c r="V329" s="1" t="n"/>
      <c r="W329" s="1">
        <f>IF(sum!A322="BC",sum!F322,"*")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2030</v>
      </c>
      <c r="AC329" s="1">
        <f>IF(sum!A322="MA",sum!B322,"*")</f>
        <v/>
      </c>
      <c r="AD329" s="1" t="n"/>
      <c r="AE329" s="1">
        <f>IF(sum!A322="MA",sum!F322,"*")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2030</v>
      </c>
      <c r="AK329" s="1">
        <f>IF(sum!A322="ON",sum!B322,"*")</f>
        <v/>
      </c>
      <c r="AL329" s="1" t="n"/>
      <c r="AM329" s="1">
        <f>IF(sum!A322="ON",sum!F322,"*")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2030</v>
      </c>
      <c r="AS329" s="1">
        <f>IF(sum!A322="QU",sum!B322,"*")</f>
        <v/>
      </c>
      <c r="AT329" s="1" t="n"/>
      <c r="AU329" s="1">
        <f>IF(sum!A322="QU",sum!F322,"*")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2030</v>
      </c>
      <c r="BA329" s="1">
        <f>IF(sum!A322="SA",sum!B322,"*")</f>
        <v/>
      </c>
      <c r="BB329" s="1" t="n"/>
      <c r="BC329" s="1">
        <f>IF(sum!A322="SA",sum!F322,"*")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2030</v>
      </c>
      <c r="J330" s="4" t="inlineStr">
        <is>
          <t>NCAP_BND</t>
        </is>
      </c>
      <c r="K330" s="4" t="inlineStr">
        <is>
          <t>FX</t>
        </is>
      </c>
      <c r="L330" s="4" t="n">
        <v>2030</v>
      </c>
      <c r="M330" s="1">
        <f>IF(sum!A323="AT",sum!B323,"*")</f>
        <v/>
      </c>
      <c r="N330" s="1" t="n"/>
      <c r="O330" s="1">
        <f>IF(sum!A323="AT",sum!F323,"*")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2030</v>
      </c>
      <c r="U330" s="1">
        <f>IF(sum!A323="BC",sum!B323,"*")</f>
        <v/>
      </c>
      <c r="V330" s="1" t="n"/>
      <c r="W330" s="1">
        <f>IF(sum!A323="BC",sum!F323,"*")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2030</v>
      </c>
      <c r="AC330" s="1">
        <f>IF(sum!A323="MA",sum!B323,"*")</f>
        <v/>
      </c>
      <c r="AD330" s="1" t="n"/>
      <c r="AE330" s="1">
        <f>IF(sum!A323="MA",sum!F323,"*")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2030</v>
      </c>
      <c r="AK330" s="1">
        <f>IF(sum!A323="ON",sum!B323,"*")</f>
        <v/>
      </c>
      <c r="AL330" s="1" t="n"/>
      <c r="AM330" s="1">
        <f>IF(sum!A323="ON",sum!F323,"*")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2030</v>
      </c>
      <c r="AS330" s="1">
        <f>IF(sum!A323="QU",sum!B323,"*")</f>
        <v/>
      </c>
      <c r="AT330" s="1" t="n"/>
      <c r="AU330" s="1">
        <f>IF(sum!A323="QU",sum!F323,"*")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2030</v>
      </c>
      <c r="BA330" s="1">
        <f>IF(sum!A323="SA",sum!B323,"*")</f>
        <v/>
      </c>
      <c r="BB330" s="1" t="n"/>
      <c r="BC330" s="1">
        <f>IF(sum!A323="SA",sum!F323,"*")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2030</v>
      </c>
      <c r="J331" s="1" t="inlineStr">
        <is>
          <t>NCAP_BND</t>
        </is>
      </c>
      <c r="K331" s="1" t="inlineStr">
        <is>
          <t>FX</t>
        </is>
      </c>
      <c r="L331" s="1" t="n">
        <v>2030</v>
      </c>
      <c r="M331" s="1">
        <f>IF(sum!A324="AT",sum!B324,"*")</f>
        <v/>
      </c>
      <c r="N331" s="1" t="n"/>
      <c r="O331" s="1">
        <f>IF(sum!A324="AT",sum!F324,"*")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2030</v>
      </c>
      <c r="U331" s="1">
        <f>IF(sum!A324="BC",sum!B324,"*")</f>
        <v/>
      </c>
      <c r="V331" s="1" t="n"/>
      <c r="W331" s="1">
        <f>IF(sum!A324="BC",sum!F324,"*")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2030</v>
      </c>
      <c r="AC331" s="1">
        <f>IF(sum!A324="MA",sum!B324,"*")</f>
        <v/>
      </c>
      <c r="AD331" s="1" t="n"/>
      <c r="AE331" s="1">
        <f>IF(sum!A324="MA",sum!F324,"*")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2030</v>
      </c>
      <c r="AK331" s="1">
        <f>IF(sum!A324="ON",sum!B324,"*")</f>
        <v/>
      </c>
      <c r="AL331" s="1" t="n"/>
      <c r="AM331" s="1">
        <f>IF(sum!A324="ON",sum!F324,"*")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2030</v>
      </c>
      <c r="AS331" s="1">
        <f>IF(sum!A324="QU",sum!B324,"*")</f>
        <v/>
      </c>
      <c r="AT331" s="1" t="n"/>
      <c r="AU331" s="1">
        <f>IF(sum!A324="QU",sum!F324,"*")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2030</v>
      </c>
      <c r="BA331" s="1">
        <f>IF(sum!A324="SA",sum!B324,"*")</f>
        <v/>
      </c>
      <c r="BB331" s="1" t="n"/>
      <c r="BC331" s="1">
        <f>IF(sum!A324="SA",sum!F324,"*")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2030</v>
      </c>
      <c r="J332" s="1" t="inlineStr">
        <is>
          <t>NCAP_BND</t>
        </is>
      </c>
      <c r="K332" s="1" t="inlineStr">
        <is>
          <t>FX</t>
        </is>
      </c>
      <c r="L332" s="1" t="n">
        <v>2030</v>
      </c>
      <c r="M332" s="1">
        <f>IF(sum!A325="AT",sum!B325,"*")</f>
        <v/>
      </c>
      <c r="N332" s="1" t="n"/>
      <c r="O332" s="1">
        <f>IF(sum!A325="AT",sum!F325,"*")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2030</v>
      </c>
      <c r="U332" s="1">
        <f>IF(sum!A325="BC",sum!B325,"*")</f>
        <v/>
      </c>
      <c r="V332" s="1" t="n"/>
      <c r="W332" s="1">
        <f>IF(sum!A325="BC",sum!F325,"*")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2030</v>
      </c>
      <c r="AC332" s="1">
        <f>IF(sum!A325="MA",sum!B325,"*")</f>
        <v/>
      </c>
      <c r="AD332" s="1" t="n"/>
      <c r="AE332" s="1">
        <f>IF(sum!A325="MA",sum!F325,"*")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2030</v>
      </c>
      <c r="AK332" s="1">
        <f>IF(sum!A325="ON",sum!B325,"*")</f>
        <v/>
      </c>
      <c r="AL332" s="1" t="n"/>
      <c r="AM332" s="1">
        <f>IF(sum!A325="ON",sum!F325,"*")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2030</v>
      </c>
      <c r="AS332" s="1">
        <f>IF(sum!A325="QU",sum!B325,"*")</f>
        <v/>
      </c>
      <c r="AT332" s="1" t="n"/>
      <c r="AU332" s="1">
        <f>IF(sum!A325="QU",sum!F325,"*")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2030</v>
      </c>
      <c r="BA332" s="1">
        <f>IF(sum!A325="SA",sum!B325,"*")</f>
        <v/>
      </c>
      <c r="BB332" s="1" t="n"/>
      <c r="BC332" s="1">
        <f>IF(sum!A325="SA",sum!F325,"*")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2030</v>
      </c>
      <c r="J333" s="4" t="inlineStr">
        <is>
          <t>NCAP_BND</t>
        </is>
      </c>
      <c r="K333" s="4" t="inlineStr">
        <is>
          <t>FX</t>
        </is>
      </c>
      <c r="L333" s="4" t="n">
        <v>2030</v>
      </c>
      <c r="M333" s="1">
        <f>IF(sum!A326="AT",sum!B326,"*")</f>
        <v/>
      </c>
      <c r="N333" s="1" t="n"/>
      <c r="O333" s="1">
        <f>IF(sum!A326="AT",sum!F326,"*")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2030</v>
      </c>
      <c r="U333" s="1">
        <f>IF(sum!A326="BC",sum!B326,"*")</f>
        <v/>
      </c>
      <c r="V333" s="1" t="n"/>
      <c r="W333" s="1">
        <f>IF(sum!A326="BC",sum!F326,"*")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2030</v>
      </c>
      <c r="AC333" s="1">
        <f>IF(sum!A326="MA",sum!B326,"*")</f>
        <v/>
      </c>
      <c r="AD333" s="1" t="n"/>
      <c r="AE333" s="1">
        <f>IF(sum!A326="MA",sum!F326,"*")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2030</v>
      </c>
      <c r="AK333" s="1">
        <f>IF(sum!A326="ON",sum!B326,"*")</f>
        <v/>
      </c>
      <c r="AL333" s="1" t="n"/>
      <c r="AM333" s="1">
        <f>IF(sum!A326="ON",sum!F326,"*")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2030</v>
      </c>
      <c r="AS333" s="1">
        <f>IF(sum!A326="QU",sum!B326,"*")</f>
        <v/>
      </c>
      <c r="AT333" s="1" t="n"/>
      <c r="AU333" s="1">
        <f>IF(sum!A326="QU",sum!F326,"*")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2030</v>
      </c>
      <c r="BA333" s="1">
        <f>IF(sum!A326="SA",sum!B326,"*")</f>
        <v/>
      </c>
      <c r="BB333" s="1" t="n"/>
      <c r="BC333" s="1">
        <f>IF(sum!A326="SA",sum!F326,"*")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2030</v>
      </c>
      <c r="J334" s="1" t="inlineStr">
        <is>
          <t>NCAP_BND</t>
        </is>
      </c>
      <c r="K334" s="1" t="inlineStr">
        <is>
          <t>FX</t>
        </is>
      </c>
      <c r="L334" s="1" t="n">
        <v>2030</v>
      </c>
      <c r="M334" s="1">
        <f>IF(sum!A327="AT",sum!B327,"*")</f>
        <v/>
      </c>
      <c r="N334" s="1" t="n"/>
      <c r="O334" s="1">
        <f>IF(sum!A327="AT",sum!F327,"*")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2030</v>
      </c>
      <c r="U334" s="1">
        <f>IF(sum!A327="BC",sum!B327,"*")</f>
        <v/>
      </c>
      <c r="V334" s="1" t="n"/>
      <c r="W334" s="1">
        <f>IF(sum!A327="BC",sum!F327,"*")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2030</v>
      </c>
      <c r="AC334" s="1">
        <f>IF(sum!A327="MA",sum!B327,"*")</f>
        <v/>
      </c>
      <c r="AD334" s="1" t="n"/>
      <c r="AE334" s="1">
        <f>IF(sum!A327="MA",sum!F327,"*")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2030</v>
      </c>
      <c r="AK334" s="1">
        <f>IF(sum!A327="ON",sum!B327,"*")</f>
        <v/>
      </c>
      <c r="AL334" s="1" t="n"/>
      <c r="AM334" s="1">
        <f>IF(sum!A327="ON",sum!F327,"*")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2030</v>
      </c>
      <c r="AS334" s="1">
        <f>IF(sum!A327="QU",sum!B327,"*")</f>
        <v/>
      </c>
      <c r="AT334" s="1" t="n"/>
      <c r="AU334" s="1">
        <f>IF(sum!A327="QU",sum!F327,"*")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2030</v>
      </c>
      <c r="BA334" s="1">
        <f>IF(sum!A327="SA",sum!B327,"*")</f>
        <v/>
      </c>
      <c r="BB334" s="1" t="n"/>
      <c r="BC334" s="1">
        <f>IF(sum!A327="SA",sum!F327,"*")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2030</v>
      </c>
      <c r="J335" s="1" t="inlineStr">
        <is>
          <t>NCAP_BND</t>
        </is>
      </c>
      <c r="K335" s="1" t="inlineStr">
        <is>
          <t>FX</t>
        </is>
      </c>
      <c r="L335" s="1" t="n">
        <v>2030</v>
      </c>
      <c r="M335" s="1">
        <f>IF(sum!A328="AT",sum!B328,"*")</f>
        <v/>
      </c>
      <c r="N335" s="1" t="n"/>
      <c r="O335" s="1">
        <f>IF(sum!A328="AT",sum!F328,"*")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2030</v>
      </c>
      <c r="U335" s="1">
        <f>IF(sum!A328="BC",sum!B328,"*")</f>
        <v/>
      </c>
      <c r="V335" s="1" t="n"/>
      <c r="W335" s="1">
        <f>IF(sum!A328="BC",sum!F328,"*")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2030</v>
      </c>
      <c r="AC335" s="1">
        <f>IF(sum!A328="MA",sum!B328,"*")</f>
        <v/>
      </c>
      <c r="AD335" s="1" t="n"/>
      <c r="AE335" s="1">
        <f>IF(sum!A328="MA",sum!F328,"*")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2030</v>
      </c>
      <c r="AK335" s="1">
        <f>IF(sum!A328="ON",sum!B328,"*")</f>
        <v/>
      </c>
      <c r="AL335" s="1" t="n"/>
      <c r="AM335" s="1">
        <f>IF(sum!A328="ON",sum!F328,"*")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2030</v>
      </c>
      <c r="AS335" s="1">
        <f>IF(sum!A328="QU",sum!B328,"*")</f>
        <v/>
      </c>
      <c r="AT335" s="1" t="n"/>
      <c r="AU335" s="1">
        <f>IF(sum!A328="QU",sum!F328,"*")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2030</v>
      </c>
      <c r="BA335" s="1">
        <f>IF(sum!A328="SA",sum!B328,"*")</f>
        <v/>
      </c>
      <c r="BB335" s="1" t="n"/>
      <c r="BC335" s="1">
        <f>IF(sum!A328="SA",sum!F328,"*")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2030</v>
      </c>
      <c r="J336" s="4" t="inlineStr">
        <is>
          <t>NCAP_BND</t>
        </is>
      </c>
      <c r="K336" s="4" t="inlineStr">
        <is>
          <t>FX</t>
        </is>
      </c>
      <c r="L336" s="4" t="n">
        <v>2030</v>
      </c>
      <c r="M336" s="1">
        <f>IF(sum!A329="AT",sum!B329,"*")</f>
        <v/>
      </c>
      <c r="N336" s="1" t="n"/>
      <c r="O336" s="1">
        <f>IF(sum!A329="AT",sum!F329,"*")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2030</v>
      </c>
      <c r="U336" s="1">
        <f>IF(sum!A329="BC",sum!B329,"*")</f>
        <v/>
      </c>
      <c r="V336" s="1" t="n"/>
      <c r="W336" s="1">
        <f>IF(sum!A329="BC",sum!F329,"*")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2030</v>
      </c>
      <c r="AC336" s="1">
        <f>IF(sum!A329="MA",sum!B329,"*")</f>
        <v/>
      </c>
      <c r="AD336" s="1" t="n"/>
      <c r="AE336" s="1">
        <f>IF(sum!A329="MA",sum!F329,"*")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2030</v>
      </c>
      <c r="AK336" s="1">
        <f>IF(sum!A329="ON",sum!B329,"*")</f>
        <v/>
      </c>
      <c r="AL336" s="1" t="n"/>
      <c r="AM336" s="1">
        <f>IF(sum!A329="ON",sum!F329,"*")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2030</v>
      </c>
      <c r="AS336" s="1">
        <f>IF(sum!A329="QU",sum!B329,"*")</f>
        <v/>
      </c>
      <c r="AT336" s="1" t="n"/>
      <c r="AU336" s="1">
        <f>IF(sum!A329="QU",sum!F329,"*")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2030</v>
      </c>
      <c r="BA336" s="1">
        <f>IF(sum!A329="SA",sum!B329,"*")</f>
        <v/>
      </c>
      <c r="BB336" s="1" t="n"/>
      <c r="BC336" s="1">
        <f>IF(sum!A329="SA",sum!F329,"*")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2030</v>
      </c>
      <c r="J337" s="1" t="inlineStr">
        <is>
          <t>NCAP_BND</t>
        </is>
      </c>
      <c r="K337" s="1" t="inlineStr">
        <is>
          <t>FX</t>
        </is>
      </c>
      <c r="L337" s="1" t="n">
        <v>2030</v>
      </c>
      <c r="M337" s="1">
        <f>IF(sum!A330="AT",sum!B330,"*")</f>
        <v/>
      </c>
      <c r="N337" s="1" t="n"/>
      <c r="O337" s="1">
        <f>IF(sum!A330="AT",sum!F330,"*")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2030</v>
      </c>
      <c r="U337" s="1">
        <f>IF(sum!A330="BC",sum!B330,"*")</f>
        <v/>
      </c>
      <c r="V337" s="1" t="n"/>
      <c r="W337" s="1">
        <f>IF(sum!A330="BC",sum!F330,"*")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2030</v>
      </c>
      <c r="AC337" s="1">
        <f>IF(sum!A330="MA",sum!B330,"*")</f>
        <v/>
      </c>
      <c r="AD337" s="1" t="n"/>
      <c r="AE337" s="1">
        <f>IF(sum!A330="MA",sum!F330,"*")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2030</v>
      </c>
      <c r="AK337" s="1">
        <f>IF(sum!A330="ON",sum!B330,"*")</f>
        <v/>
      </c>
      <c r="AL337" s="1" t="n"/>
      <c r="AM337" s="1">
        <f>IF(sum!A330="ON",sum!F330,"*")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2030</v>
      </c>
      <c r="AS337" s="1">
        <f>IF(sum!A330="QU",sum!B330,"*")</f>
        <v/>
      </c>
      <c r="AT337" s="1" t="n"/>
      <c r="AU337" s="1">
        <f>IF(sum!A330="QU",sum!F330,"*")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2030</v>
      </c>
      <c r="BA337" s="1">
        <f>IF(sum!A330="SA",sum!B330,"*")</f>
        <v/>
      </c>
      <c r="BB337" s="1" t="n"/>
      <c r="BC337" s="1">
        <f>IF(sum!A330="SA",sum!F330,"*")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2030</v>
      </c>
      <c r="J338" s="1" t="inlineStr">
        <is>
          <t>NCAP_BND</t>
        </is>
      </c>
      <c r="K338" s="1" t="inlineStr">
        <is>
          <t>FX</t>
        </is>
      </c>
      <c r="L338" s="1" t="n">
        <v>2030</v>
      </c>
      <c r="M338" s="1">
        <f>IF(sum!A331="AT",sum!B331,"*")</f>
        <v/>
      </c>
      <c r="N338" s="1" t="n"/>
      <c r="O338" s="1">
        <f>IF(sum!A331="AT",sum!F331,"*")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2030</v>
      </c>
      <c r="U338" s="1">
        <f>IF(sum!A331="BC",sum!B331,"*")</f>
        <v/>
      </c>
      <c r="V338" s="1" t="n"/>
      <c r="W338" s="1">
        <f>IF(sum!A331="BC",sum!F331,"*")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2030</v>
      </c>
      <c r="AC338" s="1">
        <f>IF(sum!A331="MA",sum!B331,"*")</f>
        <v/>
      </c>
      <c r="AD338" s="1" t="n"/>
      <c r="AE338" s="1">
        <f>IF(sum!A331="MA",sum!F331,"*")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2030</v>
      </c>
      <c r="AK338" s="1">
        <f>IF(sum!A331="ON",sum!B331,"*")</f>
        <v/>
      </c>
      <c r="AL338" s="1" t="n"/>
      <c r="AM338" s="1">
        <f>IF(sum!A331="ON",sum!F331,"*")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2030</v>
      </c>
      <c r="AS338" s="1">
        <f>IF(sum!A331="QU",sum!B331,"*")</f>
        <v/>
      </c>
      <c r="AT338" s="1" t="n"/>
      <c r="AU338" s="1">
        <f>IF(sum!A331="QU",sum!F331,"*")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2030</v>
      </c>
      <c r="BA338" s="1">
        <f>IF(sum!A331="SA",sum!B331,"*")</f>
        <v/>
      </c>
      <c r="BB338" s="1" t="n"/>
      <c r="BC338" s="1">
        <f>IF(sum!A331="SA",sum!F331,"*")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2030</v>
      </c>
      <c r="J339" s="4" t="inlineStr">
        <is>
          <t>NCAP_BND</t>
        </is>
      </c>
      <c r="K339" s="4" t="inlineStr">
        <is>
          <t>FX</t>
        </is>
      </c>
      <c r="L339" s="4" t="n">
        <v>2030</v>
      </c>
      <c r="M339" s="1">
        <f>IF(sum!A332="AT",sum!B332,"*")</f>
        <v/>
      </c>
      <c r="N339" s="1" t="n"/>
      <c r="O339" s="1">
        <f>IF(sum!A332="AT",sum!F332,"*")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2030</v>
      </c>
      <c r="U339" s="1">
        <f>IF(sum!A332="BC",sum!B332,"*")</f>
        <v/>
      </c>
      <c r="V339" s="1" t="n"/>
      <c r="W339" s="1">
        <f>IF(sum!A332="BC",sum!F332,"*")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2030</v>
      </c>
      <c r="AC339" s="1">
        <f>IF(sum!A332="MA",sum!B332,"*")</f>
        <v/>
      </c>
      <c r="AD339" s="1" t="n"/>
      <c r="AE339" s="1">
        <f>IF(sum!A332="MA",sum!F332,"*")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2030</v>
      </c>
      <c r="AK339" s="1">
        <f>IF(sum!A332="ON",sum!B332,"*")</f>
        <v/>
      </c>
      <c r="AL339" s="1" t="n"/>
      <c r="AM339" s="1">
        <f>IF(sum!A332="ON",sum!F332,"*")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2030</v>
      </c>
      <c r="AS339" s="1">
        <f>IF(sum!A332="QU",sum!B332,"*")</f>
        <v/>
      </c>
      <c r="AT339" s="1" t="n"/>
      <c r="AU339" s="1">
        <f>IF(sum!A332="QU",sum!F332,"*")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2030</v>
      </c>
      <c r="BA339" s="1">
        <f>IF(sum!A332="SA",sum!B332,"*")</f>
        <v/>
      </c>
      <c r="BB339" s="1" t="n"/>
      <c r="BC339" s="1">
        <f>IF(sum!A332="SA",sum!F332,"*")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2030</v>
      </c>
      <c r="J340" s="1" t="inlineStr">
        <is>
          <t>NCAP_BND</t>
        </is>
      </c>
      <c r="K340" s="1" t="inlineStr">
        <is>
          <t>FX</t>
        </is>
      </c>
      <c r="L340" s="1" t="n">
        <v>2030</v>
      </c>
      <c r="M340" s="1">
        <f>IF(sum!A333="AT",sum!B333,"*")</f>
        <v/>
      </c>
      <c r="N340" s="1" t="n"/>
      <c r="O340" s="1">
        <f>IF(sum!A333="AT",sum!F333,"*")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2030</v>
      </c>
      <c r="U340" s="1">
        <f>IF(sum!A333="BC",sum!B333,"*")</f>
        <v/>
      </c>
      <c r="V340" s="1" t="n"/>
      <c r="W340" s="1">
        <f>IF(sum!A333="BC",sum!F333,"*")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2030</v>
      </c>
      <c r="AC340" s="1">
        <f>IF(sum!A333="MA",sum!B333,"*")</f>
        <v/>
      </c>
      <c r="AD340" s="1" t="n"/>
      <c r="AE340" s="1">
        <f>IF(sum!A333="MA",sum!F333,"*")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2030</v>
      </c>
      <c r="AK340" s="1">
        <f>IF(sum!A333="ON",sum!B333,"*")</f>
        <v/>
      </c>
      <c r="AL340" s="1" t="n"/>
      <c r="AM340" s="1">
        <f>IF(sum!A333="ON",sum!F333,"*")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2030</v>
      </c>
      <c r="AS340" s="1">
        <f>IF(sum!A333="QU",sum!B333,"*")</f>
        <v/>
      </c>
      <c r="AT340" s="1" t="n"/>
      <c r="AU340" s="1">
        <f>IF(sum!A333="QU",sum!F333,"*")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2030</v>
      </c>
      <c r="BA340" s="1">
        <f>IF(sum!A333="SA",sum!B333,"*")</f>
        <v/>
      </c>
      <c r="BB340" s="1" t="n"/>
      <c r="BC340" s="1">
        <f>IF(sum!A333="SA",sum!F333,"*")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2030</v>
      </c>
      <c r="J341" s="1" t="inlineStr">
        <is>
          <t>NCAP_BND</t>
        </is>
      </c>
      <c r="K341" s="1" t="inlineStr">
        <is>
          <t>FX</t>
        </is>
      </c>
      <c r="L341" s="1" t="n">
        <v>2030</v>
      </c>
      <c r="M341" s="1">
        <f>IF(sum!A334="AT",sum!B334,"*")</f>
        <v/>
      </c>
      <c r="N341" s="1" t="n"/>
      <c r="O341" s="1">
        <f>IF(sum!A334="AT",sum!F334,"*")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2030</v>
      </c>
      <c r="U341" s="1">
        <f>IF(sum!A334="BC",sum!B334,"*")</f>
        <v/>
      </c>
      <c r="V341" s="1" t="n"/>
      <c r="W341" s="1">
        <f>IF(sum!A334="BC",sum!F334,"*")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2030</v>
      </c>
      <c r="AC341" s="1">
        <f>IF(sum!A334="MA",sum!B334,"*")</f>
        <v/>
      </c>
      <c r="AD341" s="1" t="n"/>
      <c r="AE341" s="1">
        <f>IF(sum!A334="MA",sum!F334,"*")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2030</v>
      </c>
      <c r="AK341" s="1">
        <f>IF(sum!A334="ON",sum!B334,"*")</f>
        <v/>
      </c>
      <c r="AL341" s="1" t="n"/>
      <c r="AM341" s="1">
        <f>IF(sum!A334="ON",sum!F334,"*")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2030</v>
      </c>
      <c r="AS341" s="1">
        <f>IF(sum!A334="QU",sum!B334,"*")</f>
        <v/>
      </c>
      <c r="AT341" s="1" t="n"/>
      <c r="AU341" s="1">
        <f>IF(sum!A334="QU",sum!F334,"*")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2030</v>
      </c>
      <c r="BA341" s="1">
        <f>IF(sum!A334="SA",sum!B334,"*")</f>
        <v/>
      </c>
      <c r="BB341" s="1" t="n"/>
      <c r="BC341" s="1">
        <f>IF(sum!A334="SA",sum!F334,"*")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2030</v>
      </c>
      <c r="J342" s="4" t="inlineStr">
        <is>
          <t>NCAP_BND</t>
        </is>
      </c>
      <c r="K342" s="4" t="inlineStr">
        <is>
          <t>FX</t>
        </is>
      </c>
      <c r="L342" s="4" t="n">
        <v>2030</v>
      </c>
      <c r="M342" s="1">
        <f>IF(sum!A335="AT",sum!B335,"*")</f>
        <v/>
      </c>
      <c r="N342" s="1" t="n"/>
      <c r="O342" s="1">
        <f>IF(sum!A335="AT",sum!F335,"*")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2030</v>
      </c>
      <c r="U342" s="1">
        <f>IF(sum!A335="BC",sum!B335,"*")</f>
        <v/>
      </c>
      <c r="V342" s="1" t="n"/>
      <c r="W342" s="1">
        <f>IF(sum!A335="BC",sum!F335,"*")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2030</v>
      </c>
      <c r="AC342" s="1">
        <f>IF(sum!A335="MA",sum!B335,"*")</f>
        <v/>
      </c>
      <c r="AD342" s="1" t="n"/>
      <c r="AE342" s="1">
        <f>IF(sum!A335="MA",sum!F335,"*")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2030</v>
      </c>
      <c r="AK342" s="1">
        <f>IF(sum!A335="ON",sum!B335,"*")</f>
        <v/>
      </c>
      <c r="AL342" s="1" t="n"/>
      <c r="AM342" s="1">
        <f>IF(sum!A335="ON",sum!F335,"*")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2030</v>
      </c>
      <c r="AS342" s="1">
        <f>IF(sum!A335="QU",sum!B335,"*")</f>
        <v/>
      </c>
      <c r="AT342" s="1" t="n"/>
      <c r="AU342" s="1">
        <f>IF(sum!A335="QU",sum!F335,"*")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2030</v>
      </c>
      <c r="BA342" s="1">
        <f>IF(sum!A335="SA",sum!B335,"*")</f>
        <v/>
      </c>
      <c r="BB342" s="1" t="n"/>
      <c r="BC342" s="1">
        <f>IF(sum!A335="SA",sum!F335,"*")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2030</v>
      </c>
      <c r="J343" s="1" t="inlineStr">
        <is>
          <t>NCAP_BND</t>
        </is>
      </c>
      <c r="K343" s="1" t="inlineStr">
        <is>
          <t>FX</t>
        </is>
      </c>
      <c r="L343" s="1" t="n">
        <v>2030</v>
      </c>
      <c r="M343" s="1">
        <f>IF(sum!A336="AT",sum!B336,"*")</f>
        <v/>
      </c>
      <c r="N343" s="1" t="n"/>
      <c r="O343" s="1">
        <f>IF(sum!A336="AT",sum!F336,"*")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2030</v>
      </c>
      <c r="U343" s="1">
        <f>IF(sum!A336="BC",sum!B336,"*")</f>
        <v/>
      </c>
      <c r="V343" s="1" t="n"/>
      <c r="W343" s="1">
        <f>IF(sum!A336="BC",sum!F336,"*")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2030</v>
      </c>
      <c r="AC343" s="1">
        <f>IF(sum!A336="MA",sum!B336,"*")</f>
        <v/>
      </c>
      <c r="AD343" s="1" t="n"/>
      <c r="AE343" s="1">
        <f>IF(sum!A336="MA",sum!F336,"*")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2030</v>
      </c>
      <c r="AK343" s="1">
        <f>IF(sum!A336="ON",sum!B336,"*")</f>
        <v/>
      </c>
      <c r="AL343" s="1" t="n"/>
      <c r="AM343" s="1">
        <f>IF(sum!A336="ON",sum!F336,"*")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2030</v>
      </c>
      <c r="AS343" s="1">
        <f>IF(sum!A336="QU",sum!B336,"*")</f>
        <v/>
      </c>
      <c r="AT343" s="1" t="n"/>
      <c r="AU343" s="1">
        <f>IF(sum!A336="QU",sum!F336,"*")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2030</v>
      </c>
      <c r="BA343" s="1">
        <f>IF(sum!A336="SA",sum!B336,"*")</f>
        <v/>
      </c>
      <c r="BB343" s="1" t="n"/>
      <c r="BC343" s="1">
        <f>IF(sum!A336="SA",sum!F336,"*")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2030</v>
      </c>
      <c r="J344" s="1" t="inlineStr">
        <is>
          <t>NCAP_BND</t>
        </is>
      </c>
      <c r="K344" s="1" t="inlineStr">
        <is>
          <t>FX</t>
        </is>
      </c>
      <c r="L344" s="1" t="n">
        <v>2030</v>
      </c>
      <c r="M344" s="1">
        <f>IF(sum!A337="AT",sum!B337,"*")</f>
        <v/>
      </c>
      <c r="N344" s="1" t="n"/>
      <c r="O344" s="1">
        <f>IF(sum!A337="AT",sum!F337,"*")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2030</v>
      </c>
      <c r="U344" s="1">
        <f>IF(sum!A337="BC",sum!B337,"*")</f>
        <v/>
      </c>
      <c r="V344" s="1" t="n"/>
      <c r="W344" s="1">
        <f>IF(sum!A337="BC",sum!F337,"*")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2030</v>
      </c>
      <c r="AC344" s="1">
        <f>IF(sum!A337="MA",sum!B337,"*")</f>
        <v/>
      </c>
      <c r="AD344" s="1" t="n"/>
      <c r="AE344" s="1">
        <f>IF(sum!A337="MA",sum!F337,"*")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2030</v>
      </c>
      <c r="AK344" s="1">
        <f>IF(sum!A337="ON",sum!B337,"*")</f>
        <v/>
      </c>
      <c r="AL344" s="1" t="n"/>
      <c r="AM344" s="1">
        <f>IF(sum!A337="ON",sum!F337,"*")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2030</v>
      </c>
      <c r="AS344" s="1">
        <f>IF(sum!A337="QU",sum!B337,"*")</f>
        <v/>
      </c>
      <c r="AT344" s="1" t="n"/>
      <c r="AU344" s="1">
        <f>IF(sum!A337="QU",sum!F337,"*")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2030</v>
      </c>
      <c r="BA344" s="1">
        <f>IF(sum!A337="SA",sum!B337,"*")</f>
        <v/>
      </c>
      <c r="BB344" s="1" t="n"/>
      <c r="BC344" s="1">
        <f>IF(sum!A337="SA",sum!F337,"*")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2030</v>
      </c>
      <c r="J345" s="4" t="inlineStr">
        <is>
          <t>NCAP_BND</t>
        </is>
      </c>
      <c r="K345" s="4" t="inlineStr">
        <is>
          <t>FX</t>
        </is>
      </c>
      <c r="L345" s="4" t="n">
        <v>2030</v>
      </c>
      <c r="M345" s="1">
        <f>IF(sum!A338="AT",sum!B338,"*")</f>
        <v/>
      </c>
      <c r="N345" s="1" t="n"/>
      <c r="O345" s="1">
        <f>IF(sum!A338="AT",sum!F338,"*")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2030</v>
      </c>
      <c r="U345" s="1">
        <f>IF(sum!A338="BC",sum!B338,"*")</f>
        <v/>
      </c>
      <c r="V345" s="1" t="n"/>
      <c r="W345" s="1">
        <f>IF(sum!A338="BC",sum!F338,"*")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2030</v>
      </c>
      <c r="AC345" s="1">
        <f>IF(sum!A338="MA",sum!B338,"*")</f>
        <v/>
      </c>
      <c r="AD345" s="1" t="n"/>
      <c r="AE345" s="1">
        <f>IF(sum!A338="MA",sum!F338,"*")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2030</v>
      </c>
      <c r="AK345" s="1">
        <f>IF(sum!A338="ON",sum!B338,"*")</f>
        <v/>
      </c>
      <c r="AL345" s="1" t="n"/>
      <c r="AM345" s="1">
        <f>IF(sum!A338="ON",sum!F338,"*")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2030</v>
      </c>
      <c r="AS345" s="1">
        <f>IF(sum!A338="QU",sum!B338,"*")</f>
        <v/>
      </c>
      <c r="AT345" s="1" t="n"/>
      <c r="AU345" s="1">
        <f>IF(sum!A338="QU",sum!F338,"*")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2030</v>
      </c>
      <c r="BA345" s="1">
        <f>IF(sum!A338="SA",sum!B338,"*")</f>
        <v/>
      </c>
      <c r="BB345" s="1" t="n"/>
      <c r="BC345" s="1">
        <f>IF(sum!A338="SA",sum!F338,"*")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2030</v>
      </c>
      <c r="J346" s="1" t="inlineStr">
        <is>
          <t>NCAP_BND</t>
        </is>
      </c>
      <c r="K346" s="1" t="inlineStr">
        <is>
          <t>FX</t>
        </is>
      </c>
      <c r="L346" s="1" t="n">
        <v>2030</v>
      </c>
      <c r="M346" s="1">
        <f>IF(sum!A339="AT",sum!B339,"*")</f>
        <v/>
      </c>
      <c r="N346" s="1" t="n"/>
      <c r="O346" s="1">
        <f>IF(sum!A339="AT",sum!F339,"*")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2030</v>
      </c>
      <c r="U346" s="1">
        <f>IF(sum!A339="BC",sum!B339,"*")</f>
        <v/>
      </c>
      <c r="V346" s="1" t="n"/>
      <c r="W346" s="1">
        <f>IF(sum!A339="BC",sum!F339,"*")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2030</v>
      </c>
      <c r="AC346" s="1">
        <f>IF(sum!A339="MA",sum!B339,"*")</f>
        <v/>
      </c>
      <c r="AD346" s="1" t="n"/>
      <c r="AE346" s="1">
        <f>IF(sum!A339="MA",sum!F339,"*")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2030</v>
      </c>
      <c r="AK346" s="1">
        <f>IF(sum!A339="ON",sum!B339,"*")</f>
        <v/>
      </c>
      <c r="AL346" s="1" t="n"/>
      <c r="AM346" s="1">
        <f>IF(sum!A339="ON",sum!F339,"*")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2030</v>
      </c>
      <c r="AS346" s="1">
        <f>IF(sum!A339="QU",sum!B339,"*")</f>
        <v/>
      </c>
      <c r="AT346" s="1" t="n"/>
      <c r="AU346" s="1">
        <f>IF(sum!A339="QU",sum!F339,"*")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2030</v>
      </c>
      <c r="BA346" s="1">
        <f>IF(sum!A339="SA",sum!B339,"*")</f>
        <v/>
      </c>
      <c r="BB346" s="1" t="n"/>
      <c r="BC346" s="1">
        <f>IF(sum!A339="SA",sum!F339,"*")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2030</v>
      </c>
      <c r="J347" s="1" t="inlineStr">
        <is>
          <t>NCAP_BND</t>
        </is>
      </c>
      <c r="K347" s="1" t="inlineStr">
        <is>
          <t>FX</t>
        </is>
      </c>
      <c r="L347" s="1" t="n">
        <v>2030</v>
      </c>
      <c r="M347" s="1">
        <f>IF(sum!A340="AT",sum!B340,"*")</f>
        <v/>
      </c>
      <c r="N347" s="1" t="n"/>
      <c r="O347" s="1">
        <f>IF(sum!A340="AT",sum!F340,"*")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2030</v>
      </c>
      <c r="U347" s="1">
        <f>IF(sum!A340="BC",sum!B340,"*")</f>
        <v/>
      </c>
      <c r="V347" s="1" t="n"/>
      <c r="W347" s="1">
        <f>IF(sum!A340="BC",sum!F340,"*")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2030</v>
      </c>
      <c r="AC347" s="1">
        <f>IF(sum!A340="MA",sum!B340,"*")</f>
        <v/>
      </c>
      <c r="AD347" s="1" t="n"/>
      <c r="AE347" s="1">
        <f>IF(sum!A340="MA",sum!F340,"*")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2030</v>
      </c>
      <c r="AK347" s="1">
        <f>IF(sum!A340="ON",sum!B340,"*")</f>
        <v/>
      </c>
      <c r="AL347" s="1" t="n"/>
      <c r="AM347" s="1">
        <f>IF(sum!A340="ON",sum!F340,"*")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2030</v>
      </c>
      <c r="AS347" s="1">
        <f>IF(sum!A340="QU",sum!B340,"*")</f>
        <v/>
      </c>
      <c r="AT347" s="1" t="n"/>
      <c r="AU347" s="1">
        <f>IF(sum!A340="QU",sum!F340,"*")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2030</v>
      </c>
      <c r="BA347" s="1">
        <f>IF(sum!A340="SA",sum!B340,"*")</f>
        <v/>
      </c>
      <c r="BB347" s="1" t="n"/>
      <c r="BC347" s="1">
        <f>IF(sum!A340="SA",sum!F340,"*")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2030</v>
      </c>
      <c r="J348" s="4" t="inlineStr">
        <is>
          <t>NCAP_BND</t>
        </is>
      </c>
      <c r="K348" s="4" t="inlineStr">
        <is>
          <t>FX</t>
        </is>
      </c>
      <c r="L348" s="4" t="n">
        <v>2030</v>
      </c>
      <c r="M348" s="1">
        <f>IF(sum!A341="AT",sum!B341,"*")</f>
        <v/>
      </c>
      <c r="N348" s="1" t="n"/>
      <c r="O348" s="1">
        <f>IF(sum!A341="AT",sum!F341,"*")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2030</v>
      </c>
      <c r="U348" s="1">
        <f>IF(sum!A341="BC",sum!B341,"*")</f>
        <v/>
      </c>
      <c r="V348" s="1" t="n"/>
      <c r="W348" s="1">
        <f>IF(sum!A341="BC",sum!F341,"*")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2030</v>
      </c>
      <c r="AC348" s="1">
        <f>IF(sum!A341="MA",sum!B341,"*")</f>
        <v/>
      </c>
      <c r="AD348" s="1" t="n"/>
      <c r="AE348" s="1">
        <f>IF(sum!A341="MA",sum!F341,"*")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2030</v>
      </c>
      <c r="AK348" s="1">
        <f>IF(sum!A341="ON",sum!B341,"*")</f>
        <v/>
      </c>
      <c r="AL348" s="1" t="n"/>
      <c r="AM348" s="1">
        <f>IF(sum!A341="ON",sum!F341,"*")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2030</v>
      </c>
      <c r="AS348" s="1">
        <f>IF(sum!A341="QU",sum!B341,"*")</f>
        <v/>
      </c>
      <c r="AT348" s="1" t="n"/>
      <c r="AU348" s="1">
        <f>IF(sum!A341="QU",sum!F341,"*")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2030</v>
      </c>
      <c r="BA348" s="1">
        <f>IF(sum!A341="SA",sum!B341,"*")</f>
        <v/>
      </c>
      <c r="BB348" s="1" t="n"/>
      <c r="BC348" s="1">
        <f>IF(sum!A341="SA",sum!F341,"*")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2030</v>
      </c>
      <c r="J349" s="1" t="inlineStr">
        <is>
          <t>NCAP_BND</t>
        </is>
      </c>
      <c r="K349" s="1" t="inlineStr">
        <is>
          <t>FX</t>
        </is>
      </c>
      <c r="L349" s="1" t="n">
        <v>2030</v>
      </c>
      <c r="M349" s="1">
        <f>IF(sum!A342="AT",sum!B342,"*")</f>
        <v/>
      </c>
      <c r="N349" s="1" t="n"/>
      <c r="O349" s="1">
        <f>IF(sum!A342="AT",sum!F342,"*")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2030</v>
      </c>
      <c r="U349" s="1">
        <f>IF(sum!A342="BC",sum!B342,"*")</f>
        <v/>
      </c>
      <c r="V349" s="1" t="n"/>
      <c r="W349" s="1">
        <f>IF(sum!A342="BC",sum!F342,"*")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2030</v>
      </c>
      <c r="AC349" s="1">
        <f>IF(sum!A342="MA",sum!B342,"*")</f>
        <v/>
      </c>
      <c r="AD349" s="1" t="n"/>
      <c r="AE349" s="1">
        <f>IF(sum!A342="MA",sum!F342,"*")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2030</v>
      </c>
      <c r="AK349" s="1">
        <f>IF(sum!A342="ON",sum!B342,"*")</f>
        <v/>
      </c>
      <c r="AL349" s="1" t="n"/>
      <c r="AM349" s="1">
        <f>IF(sum!A342="ON",sum!F342,"*")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2030</v>
      </c>
      <c r="AS349" s="1">
        <f>IF(sum!A342="QU",sum!B342,"*")</f>
        <v/>
      </c>
      <c r="AT349" s="1" t="n"/>
      <c r="AU349" s="1">
        <f>IF(sum!A342="QU",sum!F342,"*")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2030</v>
      </c>
      <c r="BA349" s="1">
        <f>IF(sum!A342="SA",sum!B342,"*")</f>
        <v/>
      </c>
      <c r="BB349" s="1" t="n"/>
      <c r="BC349" s="1">
        <f>IF(sum!A342="SA",sum!F342,"*")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2030</v>
      </c>
      <c r="J350" s="1" t="inlineStr">
        <is>
          <t>NCAP_BND</t>
        </is>
      </c>
      <c r="K350" s="1" t="inlineStr">
        <is>
          <t>FX</t>
        </is>
      </c>
      <c r="L350" s="1" t="n">
        <v>2030</v>
      </c>
      <c r="M350" s="1">
        <f>IF(sum!A343="AT",sum!B343,"*")</f>
        <v/>
      </c>
      <c r="N350" s="1" t="n"/>
      <c r="O350" s="1">
        <f>IF(sum!A343="AT",sum!F343,"*")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2030</v>
      </c>
      <c r="U350" s="1">
        <f>IF(sum!A343="BC",sum!B343,"*")</f>
        <v/>
      </c>
      <c r="V350" s="1" t="n"/>
      <c r="W350" s="1">
        <f>IF(sum!A343="BC",sum!F343,"*")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2030</v>
      </c>
      <c r="AC350" s="1">
        <f>IF(sum!A343="MA",sum!B343,"*")</f>
        <v/>
      </c>
      <c r="AD350" s="1" t="n"/>
      <c r="AE350" s="1">
        <f>IF(sum!A343="MA",sum!F343,"*")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2030</v>
      </c>
      <c r="AK350" s="1">
        <f>IF(sum!A343="ON",sum!B343,"*")</f>
        <v/>
      </c>
      <c r="AL350" s="1" t="n"/>
      <c r="AM350" s="1">
        <f>IF(sum!A343="ON",sum!F343,"*")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2030</v>
      </c>
      <c r="AS350" s="1">
        <f>IF(sum!A343="QU",sum!B343,"*")</f>
        <v/>
      </c>
      <c r="AT350" s="1" t="n"/>
      <c r="AU350" s="1">
        <f>IF(sum!A343="QU",sum!F343,"*")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2030</v>
      </c>
      <c r="BA350" s="1">
        <f>IF(sum!A343="SA",sum!B343,"*")</f>
        <v/>
      </c>
      <c r="BB350" s="1" t="n"/>
      <c r="BC350" s="1">
        <f>IF(sum!A343="SA",sum!F343,"*")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2030</v>
      </c>
      <c r="J351" s="4" t="inlineStr">
        <is>
          <t>NCAP_BND</t>
        </is>
      </c>
      <c r="K351" s="4" t="inlineStr">
        <is>
          <t>FX</t>
        </is>
      </c>
      <c r="L351" s="4" t="n">
        <v>2030</v>
      </c>
      <c r="M351" s="1">
        <f>IF(sum!A344="AT",sum!B344,"*")</f>
        <v/>
      </c>
      <c r="N351" s="1" t="n"/>
      <c r="O351" s="1">
        <f>IF(sum!A344="AT",sum!F344,"*")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2030</v>
      </c>
      <c r="U351" s="1">
        <f>IF(sum!A344="BC",sum!B344,"*")</f>
        <v/>
      </c>
      <c r="V351" s="1" t="n"/>
      <c r="W351" s="1">
        <f>IF(sum!A344="BC",sum!F344,"*")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2030</v>
      </c>
      <c r="AC351" s="1">
        <f>IF(sum!A344="MA",sum!B344,"*")</f>
        <v/>
      </c>
      <c r="AD351" s="1" t="n"/>
      <c r="AE351" s="1">
        <f>IF(sum!A344="MA",sum!F344,"*")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2030</v>
      </c>
      <c r="AK351" s="1">
        <f>IF(sum!A344="ON",sum!B344,"*")</f>
        <v/>
      </c>
      <c r="AL351" s="1" t="n"/>
      <c r="AM351" s="1">
        <f>IF(sum!A344="ON",sum!F344,"*")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2030</v>
      </c>
      <c r="AS351" s="1">
        <f>IF(sum!A344="QU",sum!B344,"*")</f>
        <v/>
      </c>
      <c r="AT351" s="1" t="n"/>
      <c r="AU351" s="1">
        <f>IF(sum!A344="QU",sum!F344,"*")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2030</v>
      </c>
      <c r="BA351" s="1">
        <f>IF(sum!A344="SA",sum!B344,"*")</f>
        <v/>
      </c>
      <c r="BB351" s="1" t="n"/>
      <c r="BC351" s="1">
        <f>IF(sum!A344="SA",sum!F344,"*")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2030</v>
      </c>
      <c r="J352" s="1" t="inlineStr">
        <is>
          <t>NCAP_BND</t>
        </is>
      </c>
      <c r="K352" s="1" t="inlineStr">
        <is>
          <t>FX</t>
        </is>
      </c>
      <c r="L352" s="1" t="n">
        <v>2030</v>
      </c>
      <c r="M352" s="1">
        <f>IF(sum!A345="AT",sum!B345,"*")</f>
        <v/>
      </c>
      <c r="N352" s="1" t="n"/>
      <c r="O352" s="1">
        <f>IF(sum!A345="AT",sum!F345,"*")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2030</v>
      </c>
      <c r="U352" s="1">
        <f>IF(sum!A345="BC",sum!B345,"*")</f>
        <v/>
      </c>
      <c r="V352" s="1" t="n"/>
      <c r="W352" s="1">
        <f>IF(sum!A345="BC",sum!F345,"*")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2030</v>
      </c>
      <c r="AC352" s="1">
        <f>IF(sum!A345="MA",sum!B345,"*")</f>
        <v/>
      </c>
      <c r="AD352" s="1" t="n"/>
      <c r="AE352" s="1">
        <f>IF(sum!A345="MA",sum!F345,"*")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2030</v>
      </c>
      <c r="AK352" s="1">
        <f>IF(sum!A345="ON",sum!B345,"*")</f>
        <v/>
      </c>
      <c r="AL352" s="1" t="n"/>
      <c r="AM352" s="1">
        <f>IF(sum!A345="ON",sum!F345,"*")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2030</v>
      </c>
      <c r="AS352" s="1">
        <f>IF(sum!A345="QU",sum!B345,"*")</f>
        <v/>
      </c>
      <c r="AT352" s="1" t="n"/>
      <c r="AU352" s="1">
        <f>IF(sum!A345="QU",sum!F345,"*")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2030</v>
      </c>
      <c r="BA352" s="1">
        <f>IF(sum!A345="SA",sum!B345,"*")</f>
        <v/>
      </c>
      <c r="BB352" s="1" t="n"/>
      <c r="BC352" s="1">
        <f>IF(sum!A345="SA",sum!F345,"*")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2030</v>
      </c>
      <c r="J353" s="1" t="inlineStr">
        <is>
          <t>NCAP_BND</t>
        </is>
      </c>
      <c r="K353" s="1" t="inlineStr">
        <is>
          <t>FX</t>
        </is>
      </c>
      <c r="L353" s="1" t="n">
        <v>2030</v>
      </c>
      <c r="M353" s="1">
        <f>IF(sum!A346="AT",sum!B346,"*")</f>
        <v/>
      </c>
      <c r="N353" s="1" t="n"/>
      <c r="O353" s="1">
        <f>IF(sum!A346="AT",sum!F346,"*")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2030</v>
      </c>
      <c r="U353" s="1">
        <f>IF(sum!A346="BC",sum!B346,"*")</f>
        <v/>
      </c>
      <c r="V353" s="1" t="n"/>
      <c r="W353" s="1">
        <f>IF(sum!A346="BC",sum!F346,"*")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2030</v>
      </c>
      <c r="AC353" s="1">
        <f>IF(sum!A346="MA",sum!B346,"*")</f>
        <v/>
      </c>
      <c r="AD353" s="1" t="n"/>
      <c r="AE353" s="1">
        <f>IF(sum!A346="MA",sum!F346,"*")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2030</v>
      </c>
      <c r="AK353" s="1">
        <f>IF(sum!A346="ON",sum!B346,"*")</f>
        <v/>
      </c>
      <c r="AL353" s="1" t="n"/>
      <c r="AM353" s="1">
        <f>IF(sum!A346="ON",sum!F346,"*")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2030</v>
      </c>
      <c r="AS353" s="1">
        <f>IF(sum!A346="QU",sum!B346,"*")</f>
        <v/>
      </c>
      <c r="AT353" s="1" t="n"/>
      <c r="AU353" s="1">
        <f>IF(sum!A346="QU",sum!F346,"*")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2030</v>
      </c>
      <c r="BA353" s="1">
        <f>IF(sum!A346="SA",sum!B346,"*")</f>
        <v/>
      </c>
      <c r="BB353" s="1" t="n"/>
      <c r="BC353" s="1">
        <f>IF(sum!A346="SA",sum!F346,"*")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2030</v>
      </c>
      <c r="J354" s="4" t="inlineStr">
        <is>
          <t>NCAP_BND</t>
        </is>
      </c>
      <c r="K354" s="4" t="inlineStr">
        <is>
          <t>FX</t>
        </is>
      </c>
      <c r="L354" s="4" t="n">
        <v>2030</v>
      </c>
      <c r="M354" s="1">
        <f>IF(sum!A347="AT",sum!B347,"*")</f>
        <v/>
      </c>
      <c r="N354" s="1" t="n"/>
      <c r="O354" s="1">
        <f>IF(sum!A347="AT",sum!F347,"*")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2030</v>
      </c>
      <c r="U354" s="1">
        <f>IF(sum!A347="BC",sum!B347,"*")</f>
        <v/>
      </c>
      <c r="V354" s="1" t="n"/>
      <c r="W354" s="1">
        <f>IF(sum!A347="BC",sum!F347,"*")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2030</v>
      </c>
      <c r="AC354" s="1">
        <f>IF(sum!A347="MA",sum!B347,"*")</f>
        <v/>
      </c>
      <c r="AD354" s="1" t="n"/>
      <c r="AE354" s="1">
        <f>IF(sum!A347="MA",sum!F347,"*")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2030</v>
      </c>
      <c r="AK354" s="1">
        <f>IF(sum!A347="ON",sum!B347,"*")</f>
        <v/>
      </c>
      <c r="AL354" s="1" t="n"/>
      <c r="AM354" s="1">
        <f>IF(sum!A347="ON",sum!F347,"*")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2030</v>
      </c>
      <c r="AS354" s="1">
        <f>IF(sum!A347="QU",sum!B347,"*")</f>
        <v/>
      </c>
      <c r="AT354" s="1" t="n"/>
      <c r="AU354" s="1">
        <f>IF(sum!A347="QU",sum!F347,"*")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2030</v>
      </c>
      <c r="BA354" s="1">
        <f>IF(sum!A347="SA",sum!B347,"*")</f>
        <v/>
      </c>
      <c r="BB354" s="1" t="n"/>
      <c r="BC354" s="1">
        <f>IF(sum!A347="SA",sum!F347,"*")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2030</v>
      </c>
      <c r="J355" s="1" t="inlineStr">
        <is>
          <t>NCAP_BND</t>
        </is>
      </c>
      <c r="K355" s="1" t="inlineStr">
        <is>
          <t>FX</t>
        </is>
      </c>
      <c r="L355" s="1" t="n">
        <v>2030</v>
      </c>
      <c r="M355" s="1">
        <f>IF(sum!A348="AT",sum!B348,"*")</f>
        <v/>
      </c>
      <c r="N355" s="1" t="n"/>
      <c r="O355" s="1">
        <f>IF(sum!A348="AT",sum!F348,"*")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2030</v>
      </c>
      <c r="U355" s="1">
        <f>IF(sum!A348="BC",sum!B348,"*")</f>
        <v/>
      </c>
      <c r="V355" s="1" t="n"/>
      <c r="W355" s="1">
        <f>IF(sum!A348="BC",sum!F348,"*")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2030</v>
      </c>
      <c r="AC355" s="1">
        <f>IF(sum!A348="MA",sum!B348,"*")</f>
        <v/>
      </c>
      <c r="AD355" s="1" t="n"/>
      <c r="AE355" s="1">
        <f>IF(sum!A348="MA",sum!F348,"*")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2030</v>
      </c>
      <c r="AK355" s="1">
        <f>IF(sum!A348="ON",sum!B348,"*")</f>
        <v/>
      </c>
      <c r="AL355" s="1" t="n"/>
      <c r="AM355" s="1">
        <f>IF(sum!A348="ON",sum!F348,"*")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2030</v>
      </c>
      <c r="AS355" s="1">
        <f>IF(sum!A348="QU",sum!B348,"*")</f>
        <v/>
      </c>
      <c r="AT355" s="1" t="n"/>
      <c r="AU355" s="1">
        <f>IF(sum!A348="QU",sum!F348,"*")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2030</v>
      </c>
      <c r="BA355" s="1">
        <f>IF(sum!A348="SA",sum!B348,"*")</f>
        <v/>
      </c>
      <c r="BB355" s="1" t="n"/>
      <c r="BC355" s="1">
        <f>IF(sum!A348="SA",sum!F348,"*")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2030</v>
      </c>
      <c r="J356" s="1" t="inlineStr">
        <is>
          <t>NCAP_BND</t>
        </is>
      </c>
      <c r="K356" s="1" t="inlineStr">
        <is>
          <t>FX</t>
        </is>
      </c>
      <c r="L356" s="1" t="n">
        <v>2030</v>
      </c>
      <c r="M356" s="1">
        <f>IF(sum!A349="AT",sum!B349,"*")</f>
        <v/>
      </c>
      <c r="N356" s="1" t="n"/>
      <c r="O356" s="1">
        <f>IF(sum!A349="AT",sum!F349,"*")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2030</v>
      </c>
      <c r="U356" s="1">
        <f>IF(sum!A349="BC",sum!B349,"*")</f>
        <v/>
      </c>
      <c r="V356" s="1" t="n"/>
      <c r="W356" s="1">
        <f>IF(sum!A349="BC",sum!F349,"*")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2030</v>
      </c>
      <c r="AC356" s="1">
        <f>IF(sum!A349="MA",sum!B349,"*")</f>
        <v/>
      </c>
      <c r="AD356" s="1" t="n"/>
      <c r="AE356" s="1">
        <f>IF(sum!A349="MA",sum!F349,"*")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2030</v>
      </c>
      <c r="AK356" s="1">
        <f>IF(sum!A349="ON",sum!B349,"*")</f>
        <v/>
      </c>
      <c r="AL356" s="1" t="n"/>
      <c r="AM356" s="1">
        <f>IF(sum!A349="ON",sum!F349,"*")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2030</v>
      </c>
      <c r="AS356" s="1">
        <f>IF(sum!A349="QU",sum!B349,"*")</f>
        <v/>
      </c>
      <c r="AT356" s="1" t="n"/>
      <c r="AU356" s="1">
        <f>IF(sum!A349="QU",sum!F349,"*")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2030</v>
      </c>
      <c r="BA356" s="1">
        <f>IF(sum!A349="SA",sum!B349,"*")</f>
        <v/>
      </c>
      <c r="BB356" s="1" t="n"/>
      <c r="BC356" s="1">
        <f>IF(sum!A349="SA",sum!F349,"*")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2030</v>
      </c>
      <c r="J357" s="4" t="inlineStr">
        <is>
          <t>NCAP_BND</t>
        </is>
      </c>
      <c r="K357" s="4" t="inlineStr">
        <is>
          <t>FX</t>
        </is>
      </c>
      <c r="L357" s="4" t="n">
        <v>2030</v>
      </c>
      <c r="M357" s="1">
        <f>IF(sum!A350="AT",sum!B350,"*")</f>
        <v/>
      </c>
      <c r="N357" s="1" t="n"/>
      <c r="O357" s="1">
        <f>IF(sum!A350="AT",sum!F350,"*")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2030</v>
      </c>
      <c r="U357" s="1">
        <f>IF(sum!A350="BC",sum!B350,"*")</f>
        <v/>
      </c>
      <c r="V357" s="1" t="n"/>
      <c r="W357" s="1">
        <f>IF(sum!A350="BC",sum!F350,"*")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2030</v>
      </c>
      <c r="AC357" s="1">
        <f>IF(sum!A350="MA",sum!B350,"*")</f>
        <v/>
      </c>
      <c r="AD357" s="1" t="n"/>
      <c r="AE357" s="1">
        <f>IF(sum!A350="MA",sum!F350,"*")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2030</v>
      </c>
      <c r="AK357" s="1">
        <f>IF(sum!A350="ON",sum!B350,"*")</f>
        <v/>
      </c>
      <c r="AL357" s="1" t="n"/>
      <c r="AM357" s="1">
        <f>IF(sum!A350="ON",sum!F350,"*")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2030</v>
      </c>
      <c r="AS357" s="1">
        <f>IF(sum!A350="QU",sum!B350,"*")</f>
        <v/>
      </c>
      <c r="AT357" s="1" t="n"/>
      <c r="AU357" s="1">
        <f>IF(sum!A350="QU",sum!F350,"*")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2030</v>
      </c>
      <c r="BA357" s="1">
        <f>IF(sum!A350="SA",sum!B350,"*")</f>
        <v/>
      </c>
      <c r="BB357" s="1" t="n"/>
      <c r="BC357" s="1">
        <f>IF(sum!A350="SA",sum!F350,"*")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2030</v>
      </c>
      <c r="J358" s="1" t="inlineStr">
        <is>
          <t>NCAP_BND</t>
        </is>
      </c>
      <c r="K358" s="1" t="inlineStr">
        <is>
          <t>FX</t>
        </is>
      </c>
      <c r="L358" s="1" t="n">
        <v>2030</v>
      </c>
      <c r="M358" s="1">
        <f>IF(sum!A351="AT",sum!B351,"*")</f>
        <v/>
      </c>
      <c r="N358" s="1" t="n"/>
      <c r="O358" s="1">
        <f>IF(sum!A351="AT",sum!F351,"*")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2030</v>
      </c>
      <c r="U358" s="1">
        <f>IF(sum!A351="BC",sum!B351,"*")</f>
        <v/>
      </c>
      <c r="V358" s="1" t="n"/>
      <c r="W358" s="1">
        <f>IF(sum!A351="BC",sum!F351,"*")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2030</v>
      </c>
      <c r="AC358" s="1">
        <f>IF(sum!A351="MA",sum!B351,"*")</f>
        <v/>
      </c>
      <c r="AD358" s="1" t="n"/>
      <c r="AE358" s="1">
        <f>IF(sum!A351="MA",sum!F351,"*")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2030</v>
      </c>
      <c r="AK358" s="1">
        <f>IF(sum!A351="ON",sum!B351,"*")</f>
        <v/>
      </c>
      <c r="AL358" s="1" t="n"/>
      <c r="AM358" s="1">
        <f>IF(sum!A351="ON",sum!F351,"*")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2030</v>
      </c>
      <c r="AS358" s="1">
        <f>IF(sum!A351="QU",sum!B351,"*")</f>
        <v/>
      </c>
      <c r="AT358" s="1" t="n"/>
      <c r="AU358" s="1">
        <f>IF(sum!A351="QU",sum!F351,"*")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2030</v>
      </c>
      <c r="BA358" s="1">
        <f>IF(sum!A351="SA",sum!B351,"*")</f>
        <v/>
      </c>
      <c r="BB358" s="1" t="n"/>
      <c r="BC358" s="1">
        <f>IF(sum!A351="SA",sum!F351,"*")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2030</v>
      </c>
      <c r="J359" s="1" t="inlineStr">
        <is>
          <t>NCAP_BND</t>
        </is>
      </c>
      <c r="K359" s="1" t="inlineStr">
        <is>
          <t>FX</t>
        </is>
      </c>
      <c r="L359" s="1" t="n">
        <v>2030</v>
      </c>
      <c r="M359" s="1">
        <f>IF(sum!A352="AT",sum!B352,"*")</f>
        <v/>
      </c>
      <c r="N359" s="1" t="n"/>
      <c r="O359" s="1">
        <f>IF(sum!A352="AT",sum!F352,"*")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2030</v>
      </c>
      <c r="U359" s="1">
        <f>IF(sum!A352="BC",sum!B352,"*")</f>
        <v/>
      </c>
      <c r="V359" s="1" t="n"/>
      <c r="W359" s="1">
        <f>IF(sum!A352="BC",sum!F352,"*")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2030</v>
      </c>
      <c r="AC359" s="1">
        <f>IF(sum!A352="MA",sum!B352,"*")</f>
        <v/>
      </c>
      <c r="AD359" s="1" t="n"/>
      <c r="AE359" s="1">
        <f>IF(sum!A352="MA",sum!F352,"*")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2030</v>
      </c>
      <c r="AK359" s="1">
        <f>IF(sum!A352="ON",sum!B352,"*")</f>
        <v/>
      </c>
      <c r="AL359" s="1" t="n"/>
      <c r="AM359" s="1">
        <f>IF(sum!A352="ON",sum!F352,"*")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2030</v>
      </c>
      <c r="AS359" s="1">
        <f>IF(sum!A352="QU",sum!B352,"*")</f>
        <v/>
      </c>
      <c r="AT359" s="1" t="n"/>
      <c r="AU359" s="1">
        <f>IF(sum!A352="QU",sum!F352,"*")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2030</v>
      </c>
      <c r="BA359" s="1">
        <f>IF(sum!A352="SA",sum!B352,"*")</f>
        <v/>
      </c>
      <c r="BB359" s="1" t="n"/>
      <c r="BC359" s="1">
        <f>IF(sum!A352="SA",sum!F352,"*")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2030</v>
      </c>
      <c r="J360" s="4" t="inlineStr">
        <is>
          <t>NCAP_BND</t>
        </is>
      </c>
      <c r="K360" s="4" t="inlineStr">
        <is>
          <t>FX</t>
        </is>
      </c>
      <c r="L360" s="4" t="n">
        <v>2030</v>
      </c>
      <c r="M360" s="1">
        <f>IF(sum!A353="AT",sum!B353,"*")</f>
        <v/>
      </c>
      <c r="N360" s="1" t="n"/>
      <c r="O360" s="1">
        <f>IF(sum!A353="AT",sum!F353,"*")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2030</v>
      </c>
      <c r="U360" s="1">
        <f>IF(sum!A353="BC",sum!B353,"*")</f>
        <v/>
      </c>
      <c r="V360" s="1" t="n"/>
      <c r="W360" s="1">
        <f>IF(sum!A353="BC",sum!F353,"*")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2030</v>
      </c>
      <c r="AC360" s="1">
        <f>IF(sum!A353="MA",sum!B353,"*")</f>
        <v/>
      </c>
      <c r="AD360" s="1" t="n"/>
      <c r="AE360" s="1">
        <f>IF(sum!A353="MA",sum!F353,"*")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2030</v>
      </c>
      <c r="AK360" s="1">
        <f>IF(sum!A353="ON",sum!B353,"*")</f>
        <v/>
      </c>
      <c r="AL360" s="1" t="n"/>
      <c r="AM360" s="1">
        <f>IF(sum!A353="ON",sum!F353,"*")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2030</v>
      </c>
      <c r="AS360" s="1">
        <f>IF(sum!A353="QU",sum!B353,"*")</f>
        <v/>
      </c>
      <c r="AT360" s="1" t="n"/>
      <c r="AU360" s="1">
        <f>IF(sum!A353="QU",sum!F353,"*")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2030</v>
      </c>
      <c r="BA360" s="1">
        <f>IF(sum!A353="SA",sum!B353,"*")</f>
        <v/>
      </c>
      <c r="BB360" s="1" t="n"/>
      <c r="BC360" s="1">
        <f>IF(sum!A353="SA",sum!F353,"*")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2030</v>
      </c>
      <c r="J361" s="1" t="inlineStr">
        <is>
          <t>NCAP_BND</t>
        </is>
      </c>
      <c r="K361" s="1" t="inlineStr">
        <is>
          <t>FX</t>
        </is>
      </c>
      <c r="L361" s="1" t="n">
        <v>2030</v>
      </c>
      <c r="M361" s="1">
        <f>IF(sum!A354="AT",sum!B354,"*")</f>
        <v/>
      </c>
      <c r="N361" s="1" t="n"/>
      <c r="O361" s="1">
        <f>IF(sum!A354="AT",sum!F354,"*")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2030</v>
      </c>
      <c r="U361" s="1">
        <f>IF(sum!A354="BC",sum!B354,"*")</f>
        <v/>
      </c>
      <c r="V361" s="1" t="n"/>
      <c r="W361" s="1">
        <f>IF(sum!A354="BC",sum!F354,"*")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2030</v>
      </c>
      <c r="AC361" s="1">
        <f>IF(sum!A354="MA",sum!B354,"*")</f>
        <v/>
      </c>
      <c r="AD361" s="1" t="n"/>
      <c r="AE361" s="1">
        <f>IF(sum!A354="MA",sum!F354,"*")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2030</v>
      </c>
      <c r="AK361" s="1">
        <f>IF(sum!A354="ON",sum!B354,"*")</f>
        <v/>
      </c>
      <c r="AL361" s="1" t="n"/>
      <c r="AM361" s="1">
        <f>IF(sum!A354="ON",sum!F354,"*")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2030</v>
      </c>
      <c r="AS361" s="1">
        <f>IF(sum!A354="QU",sum!B354,"*")</f>
        <v/>
      </c>
      <c r="AT361" s="1" t="n"/>
      <c r="AU361" s="1">
        <f>IF(sum!A354="QU",sum!F354,"*")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2030</v>
      </c>
      <c r="BA361" s="1">
        <f>IF(sum!A354="SA",sum!B354,"*")</f>
        <v/>
      </c>
      <c r="BB361" s="1" t="n"/>
      <c r="BC361" s="1">
        <f>IF(sum!A354="SA",sum!F354,"*")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2030</v>
      </c>
      <c r="J362" s="1" t="inlineStr">
        <is>
          <t>NCAP_BND</t>
        </is>
      </c>
      <c r="K362" s="1" t="inlineStr">
        <is>
          <t>FX</t>
        </is>
      </c>
      <c r="L362" s="1" t="n">
        <v>2030</v>
      </c>
      <c r="M362" s="1">
        <f>IF(sum!A355="AT",sum!B355,"*")</f>
        <v/>
      </c>
      <c r="N362" s="1" t="n"/>
      <c r="O362" s="1">
        <f>IF(sum!A355="AT",sum!F355,"*")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2030</v>
      </c>
      <c r="U362" s="1">
        <f>IF(sum!A355="BC",sum!B355,"*")</f>
        <v/>
      </c>
      <c r="V362" s="1" t="n"/>
      <c r="W362" s="1">
        <f>IF(sum!A355="BC",sum!F355,"*")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2030</v>
      </c>
      <c r="AC362" s="1">
        <f>IF(sum!A355="MA",sum!B355,"*")</f>
        <v/>
      </c>
      <c r="AD362" s="1" t="n"/>
      <c r="AE362" s="1">
        <f>IF(sum!A355="MA",sum!F355,"*")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2030</v>
      </c>
      <c r="AK362" s="1">
        <f>IF(sum!A355="ON",sum!B355,"*")</f>
        <v/>
      </c>
      <c r="AL362" s="1" t="n"/>
      <c r="AM362" s="1">
        <f>IF(sum!A355="ON",sum!F355,"*")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2030</v>
      </c>
      <c r="AS362" s="1">
        <f>IF(sum!A355="QU",sum!B355,"*")</f>
        <v/>
      </c>
      <c r="AT362" s="1" t="n"/>
      <c r="AU362" s="1">
        <f>IF(sum!A355="QU",sum!F355,"*")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2030</v>
      </c>
      <c r="BA362" s="1">
        <f>IF(sum!A355="SA",sum!B355,"*")</f>
        <v/>
      </c>
      <c r="BB362" s="1" t="n"/>
      <c r="BC362" s="1">
        <f>IF(sum!A355="SA",sum!F355,"*")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2030</v>
      </c>
      <c r="J363" s="4" t="inlineStr">
        <is>
          <t>NCAP_BND</t>
        </is>
      </c>
      <c r="K363" s="4" t="inlineStr">
        <is>
          <t>FX</t>
        </is>
      </c>
      <c r="L363" s="4" t="n">
        <v>2030</v>
      </c>
      <c r="M363" s="1">
        <f>IF(sum!A356="AT",sum!B356,"*")</f>
        <v/>
      </c>
      <c r="N363" s="1" t="n"/>
      <c r="O363" s="1">
        <f>IF(sum!A356="AT",sum!F356,"*")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2030</v>
      </c>
      <c r="U363" s="1">
        <f>IF(sum!A356="BC",sum!B356,"*")</f>
        <v/>
      </c>
      <c r="V363" s="1" t="n"/>
      <c r="W363" s="1">
        <f>IF(sum!A356="BC",sum!F356,"*")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2030</v>
      </c>
      <c r="AC363" s="1">
        <f>IF(sum!A356="MA",sum!B356,"*")</f>
        <v/>
      </c>
      <c r="AD363" s="1" t="n"/>
      <c r="AE363" s="1">
        <f>IF(sum!A356="MA",sum!F356,"*")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2030</v>
      </c>
      <c r="AK363" s="1">
        <f>IF(sum!A356="ON",sum!B356,"*")</f>
        <v/>
      </c>
      <c r="AL363" s="1" t="n"/>
      <c r="AM363" s="1">
        <f>IF(sum!A356="ON",sum!F356,"*")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2030</v>
      </c>
      <c r="AS363" s="1">
        <f>IF(sum!A356="QU",sum!B356,"*")</f>
        <v/>
      </c>
      <c r="AT363" s="1" t="n"/>
      <c r="AU363" s="1">
        <f>IF(sum!A356="QU",sum!F356,"*")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2030</v>
      </c>
      <c r="BA363" s="1">
        <f>IF(sum!A356="SA",sum!B356,"*")</f>
        <v/>
      </c>
      <c r="BB363" s="1" t="n"/>
      <c r="BC363" s="1">
        <f>IF(sum!A356="SA",sum!F356,"*")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2030</v>
      </c>
      <c r="J364" s="1" t="inlineStr">
        <is>
          <t>NCAP_BND</t>
        </is>
      </c>
      <c r="K364" s="1" t="inlineStr">
        <is>
          <t>FX</t>
        </is>
      </c>
      <c r="L364" s="1" t="n">
        <v>2030</v>
      </c>
      <c r="M364" s="1">
        <f>IF(sum!A357="AT",sum!B357,"*")</f>
        <v/>
      </c>
      <c r="N364" s="1" t="n"/>
      <c r="O364" s="1">
        <f>IF(sum!A357="AT",sum!F357,"*")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2030</v>
      </c>
      <c r="U364" s="1">
        <f>IF(sum!A357="BC",sum!B357,"*")</f>
        <v/>
      </c>
      <c r="V364" s="1" t="n"/>
      <c r="W364" s="1">
        <f>IF(sum!A357="BC",sum!F357,"*")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2030</v>
      </c>
      <c r="AC364" s="1">
        <f>IF(sum!A357="MA",sum!B357,"*")</f>
        <v/>
      </c>
      <c r="AD364" s="1" t="n"/>
      <c r="AE364" s="1">
        <f>IF(sum!A357="MA",sum!F357,"*")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2030</v>
      </c>
      <c r="AK364" s="1">
        <f>IF(sum!A357="ON",sum!B357,"*")</f>
        <v/>
      </c>
      <c r="AL364" s="1" t="n"/>
      <c r="AM364" s="1">
        <f>IF(sum!A357="ON",sum!F357,"*")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2030</v>
      </c>
      <c r="AS364" s="1">
        <f>IF(sum!A357="QU",sum!B357,"*")</f>
        <v/>
      </c>
      <c r="AT364" s="1" t="n"/>
      <c r="AU364" s="1">
        <f>IF(sum!A357="QU",sum!F357,"*")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2030</v>
      </c>
      <c r="BA364" s="1">
        <f>IF(sum!A357="SA",sum!B357,"*")</f>
        <v/>
      </c>
      <c r="BB364" s="1" t="n"/>
      <c r="BC364" s="1">
        <f>IF(sum!A357="SA",sum!F357,"*")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2030</v>
      </c>
      <c r="J365" s="1" t="inlineStr">
        <is>
          <t>NCAP_BND</t>
        </is>
      </c>
      <c r="K365" s="1" t="inlineStr">
        <is>
          <t>FX</t>
        </is>
      </c>
      <c r="L365" s="1" t="n">
        <v>2030</v>
      </c>
      <c r="M365" s="1">
        <f>IF(sum!A358="AT",sum!B358,"*")</f>
        <v/>
      </c>
      <c r="N365" s="1" t="n"/>
      <c r="O365" s="1">
        <f>IF(sum!A358="AT",sum!F358,"*")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2030</v>
      </c>
      <c r="U365" s="1">
        <f>IF(sum!A358="BC",sum!B358,"*")</f>
        <v/>
      </c>
      <c r="V365" s="1" t="n"/>
      <c r="W365" s="1">
        <f>IF(sum!A358="BC",sum!F358,"*")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2030</v>
      </c>
      <c r="AC365" s="1">
        <f>IF(sum!A358="MA",sum!B358,"*")</f>
        <v/>
      </c>
      <c r="AD365" s="1" t="n"/>
      <c r="AE365" s="1">
        <f>IF(sum!A358="MA",sum!F358,"*")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2030</v>
      </c>
      <c r="AK365" s="1">
        <f>IF(sum!A358="ON",sum!B358,"*")</f>
        <v/>
      </c>
      <c r="AL365" s="1" t="n"/>
      <c r="AM365" s="1">
        <f>IF(sum!A358="ON",sum!F358,"*")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2030</v>
      </c>
      <c r="AS365" s="1">
        <f>IF(sum!A358="QU",sum!B358,"*")</f>
        <v/>
      </c>
      <c r="AT365" s="1" t="n"/>
      <c r="AU365" s="1">
        <f>IF(sum!A358="QU",sum!F358,"*")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2030</v>
      </c>
      <c r="BA365" s="1">
        <f>IF(sum!A358="SA",sum!B358,"*")</f>
        <v/>
      </c>
      <c r="BB365" s="1" t="n"/>
      <c r="BC365" s="1">
        <f>IF(sum!A358="SA",sum!F358,"*")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2030</v>
      </c>
      <c r="J366" s="4" t="inlineStr">
        <is>
          <t>NCAP_BND</t>
        </is>
      </c>
      <c r="K366" s="4" t="inlineStr">
        <is>
          <t>FX</t>
        </is>
      </c>
      <c r="L366" s="4" t="n">
        <v>2030</v>
      </c>
      <c r="M366" s="1">
        <f>IF(sum!A359="AT",sum!B359,"*")</f>
        <v/>
      </c>
      <c r="N366" s="1" t="n"/>
      <c r="O366" s="1">
        <f>IF(sum!A359="AT",sum!F359,"*")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2030</v>
      </c>
      <c r="U366" s="1">
        <f>IF(sum!A359="BC",sum!B359,"*")</f>
        <v/>
      </c>
      <c r="V366" s="1" t="n"/>
      <c r="W366" s="1">
        <f>IF(sum!A359="BC",sum!F359,"*")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2030</v>
      </c>
      <c r="AC366" s="1">
        <f>IF(sum!A359="MA",sum!B359,"*")</f>
        <v/>
      </c>
      <c r="AD366" s="1" t="n"/>
      <c r="AE366" s="1">
        <f>IF(sum!A359="MA",sum!F359,"*")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2030</v>
      </c>
      <c r="AK366" s="1">
        <f>IF(sum!A359="ON",sum!B359,"*")</f>
        <v/>
      </c>
      <c r="AL366" s="1" t="n"/>
      <c r="AM366" s="1">
        <f>IF(sum!A359="ON",sum!F359,"*")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2030</v>
      </c>
      <c r="AS366" s="1">
        <f>IF(sum!A359="QU",sum!B359,"*")</f>
        <v/>
      </c>
      <c r="AT366" s="1" t="n"/>
      <c r="AU366" s="1">
        <f>IF(sum!A359="QU",sum!F359,"*")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2030</v>
      </c>
      <c r="BA366" s="1">
        <f>IF(sum!A359="SA",sum!B359,"*")</f>
        <v/>
      </c>
      <c r="BB366" s="1" t="n"/>
      <c r="BC366" s="1">
        <f>IF(sum!A359="SA",sum!F359,"*")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2030</v>
      </c>
      <c r="J367" s="1" t="inlineStr">
        <is>
          <t>NCAP_BND</t>
        </is>
      </c>
      <c r="K367" s="1" t="inlineStr">
        <is>
          <t>FX</t>
        </is>
      </c>
      <c r="L367" s="1" t="n">
        <v>2030</v>
      </c>
      <c r="M367" s="1">
        <f>IF(sum!A360="AT",sum!B360,"*")</f>
        <v/>
      </c>
      <c r="N367" s="1" t="n"/>
      <c r="O367" s="1">
        <f>IF(sum!A360="AT",sum!F360,"*")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2030</v>
      </c>
      <c r="U367" s="1">
        <f>IF(sum!A360="BC",sum!B360,"*")</f>
        <v/>
      </c>
      <c r="V367" s="1" t="n"/>
      <c r="W367" s="1">
        <f>IF(sum!A360="BC",sum!F360,"*")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2030</v>
      </c>
      <c r="AC367" s="1">
        <f>IF(sum!A360="MA",sum!B360,"*")</f>
        <v/>
      </c>
      <c r="AD367" s="1" t="n"/>
      <c r="AE367" s="1">
        <f>IF(sum!A360="MA",sum!F360,"*")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2030</v>
      </c>
      <c r="AK367" s="1">
        <f>IF(sum!A360="ON",sum!B360,"*")</f>
        <v/>
      </c>
      <c r="AL367" s="1" t="n"/>
      <c r="AM367" s="1">
        <f>IF(sum!A360="ON",sum!F360,"*")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2030</v>
      </c>
      <c r="AS367" s="1">
        <f>IF(sum!A360="QU",sum!B360,"*")</f>
        <v/>
      </c>
      <c r="AT367" s="1" t="n"/>
      <c r="AU367" s="1">
        <f>IF(sum!A360="QU",sum!F360,"*")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2030</v>
      </c>
      <c r="BA367" s="1">
        <f>IF(sum!A360="SA",sum!B360,"*")</f>
        <v/>
      </c>
      <c r="BB367" s="1" t="n"/>
      <c r="BC367" s="1">
        <f>IF(sum!A360="SA",sum!F360,"*")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2030</v>
      </c>
      <c r="J368" s="1" t="inlineStr">
        <is>
          <t>NCAP_BND</t>
        </is>
      </c>
      <c r="K368" s="1" t="inlineStr">
        <is>
          <t>FX</t>
        </is>
      </c>
      <c r="L368" s="1" t="n">
        <v>2030</v>
      </c>
      <c r="M368" s="1">
        <f>IF(sum!A361="AT",sum!B361,"*")</f>
        <v/>
      </c>
      <c r="N368" s="1" t="n"/>
      <c r="O368" s="1">
        <f>IF(sum!A361="AT",sum!F361,"*")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2030</v>
      </c>
      <c r="U368" s="1">
        <f>IF(sum!A361="BC",sum!B361,"*")</f>
        <v/>
      </c>
      <c r="V368" s="1" t="n"/>
      <c r="W368" s="1">
        <f>IF(sum!A361="BC",sum!F361,"*")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2030</v>
      </c>
      <c r="AC368" s="1">
        <f>IF(sum!A361="MA",sum!B361,"*")</f>
        <v/>
      </c>
      <c r="AD368" s="1" t="n"/>
      <c r="AE368" s="1">
        <f>IF(sum!A361="MA",sum!F361,"*")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2030</v>
      </c>
      <c r="AK368" s="1">
        <f>IF(sum!A361="ON",sum!B361,"*")</f>
        <v/>
      </c>
      <c r="AL368" s="1" t="n"/>
      <c r="AM368" s="1">
        <f>IF(sum!A361="ON",sum!F361,"*")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2030</v>
      </c>
      <c r="AS368" s="1">
        <f>IF(sum!A361="QU",sum!B361,"*")</f>
        <v/>
      </c>
      <c r="AT368" s="1" t="n"/>
      <c r="AU368" s="1">
        <f>IF(sum!A361="QU",sum!F361,"*")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2030</v>
      </c>
      <c r="BA368" s="1">
        <f>IF(sum!A361="SA",sum!B361,"*")</f>
        <v/>
      </c>
      <c r="BB368" s="1" t="n"/>
      <c r="BC368" s="1">
        <f>IF(sum!A361="SA",sum!F361,"*")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2030</v>
      </c>
      <c r="J369" s="4" t="inlineStr">
        <is>
          <t>NCAP_BND</t>
        </is>
      </c>
      <c r="K369" s="4" t="inlineStr">
        <is>
          <t>FX</t>
        </is>
      </c>
      <c r="L369" s="4" t="n">
        <v>2030</v>
      </c>
      <c r="M369" s="1">
        <f>IF(sum!A362="AT",sum!B362,"*")</f>
        <v/>
      </c>
      <c r="N369" s="1" t="n"/>
      <c r="O369" s="1">
        <f>IF(sum!A362="AT",sum!F362,"*")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2030</v>
      </c>
      <c r="U369" s="1">
        <f>IF(sum!A362="BC",sum!B362,"*")</f>
        <v/>
      </c>
      <c r="V369" s="1" t="n"/>
      <c r="W369" s="1">
        <f>IF(sum!A362="BC",sum!F362,"*")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2030</v>
      </c>
      <c r="AC369" s="1">
        <f>IF(sum!A362="MA",sum!B362,"*")</f>
        <v/>
      </c>
      <c r="AD369" s="1" t="n"/>
      <c r="AE369" s="1">
        <f>IF(sum!A362="MA",sum!F362,"*")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2030</v>
      </c>
      <c r="AK369" s="1">
        <f>IF(sum!A362="ON",sum!B362,"*")</f>
        <v/>
      </c>
      <c r="AL369" s="1" t="n"/>
      <c r="AM369" s="1">
        <f>IF(sum!A362="ON",sum!F362,"*")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2030</v>
      </c>
      <c r="AS369" s="1">
        <f>IF(sum!A362="QU",sum!B362,"*")</f>
        <v/>
      </c>
      <c r="AT369" s="1" t="n"/>
      <c r="AU369" s="1">
        <f>IF(sum!A362="QU",sum!F362,"*")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2030</v>
      </c>
      <c r="BA369" s="1">
        <f>IF(sum!A362="SA",sum!B362,"*")</f>
        <v/>
      </c>
      <c r="BB369" s="1" t="n"/>
      <c r="BC369" s="1">
        <f>IF(sum!A362="SA",sum!F362,"*")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2030</v>
      </c>
      <c r="J370" s="1" t="inlineStr">
        <is>
          <t>NCAP_BND</t>
        </is>
      </c>
      <c r="K370" s="1" t="inlineStr">
        <is>
          <t>FX</t>
        </is>
      </c>
      <c r="L370" s="1" t="n">
        <v>2030</v>
      </c>
      <c r="M370" s="1">
        <f>IF(sum!A363="AT",sum!B363,"*")</f>
        <v/>
      </c>
      <c r="N370" s="1" t="n"/>
      <c r="O370" s="1">
        <f>IF(sum!A363="AT",sum!F363,"*")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2030</v>
      </c>
      <c r="U370" s="1">
        <f>IF(sum!A363="BC",sum!B363,"*")</f>
        <v/>
      </c>
      <c r="V370" s="1" t="n"/>
      <c r="W370" s="1">
        <f>IF(sum!A363="BC",sum!F363,"*")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2030</v>
      </c>
      <c r="AC370" s="1">
        <f>IF(sum!A363="MA",sum!B363,"*")</f>
        <v/>
      </c>
      <c r="AD370" s="1" t="n"/>
      <c r="AE370" s="1">
        <f>IF(sum!A363="MA",sum!F363,"*")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2030</v>
      </c>
      <c r="AK370" s="1">
        <f>IF(sum!A363="ON",sum!B363,"*")</f>
        <v/>
      </c>
      <c r="AL370" s="1" t="n"/>
      <c r="AM370" s="1">
        <f>IF(sum!A363="ON",sum!F363,"*")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2030</v>
      </c>
      <c r="AS370" s="1">
        <f>IF(sum!A363="QU",sum!B363,"*")</f>
        <v/>
      </c>
      <c r="AT370" s="1" t="n"/>
      <c r="AU370" s="1">
        <f>IF(sum!A363="QU",sum!F363,"*")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2030</v>
      </c>
      <c r="BA370" s="1">
        <f>IF(sum!A363="SA",sum!B363,"*")</f>
        <v/>
      </c>
      <c r="BB370" s="1" t="n"/>
      <c r="BC370" s="1">
        <f>IF(sum!A363="SA",sum!F363,"*")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2030</v>
      </c>
      <c r="J371" s="1" t="inlineStr">
        <is>
          <t>NCAP_BND</t>
        </is>
      </c>
      <c r="K371" s="1" t="inlineStr">
        <is>
          <t>FX</t>
        </is>
      </c>
      <c r="L371" s="1" t="n">
        <v>2030</v>
      </c>
      <c r="M371" s="1">
        <f>IF(sum!A364="AT",sum!B364,"*")</f>
        <v/>
      </c>
      <c r="N371" s="1" t="n"/>
      <c r="O371" s="1">
        <f>IF(sum!A364="AT",sum!F364,"*")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2030</v>
      </c>
      <c r="U371" s="1">
        <f>IF(sum!A364="BC",sum!B364,"*")</f>
        <v/>
      </c>
      <c r="V371" s="1" t="n"/>
      <c r="W371" s="1">
        <f>IF(sum!A364="BC",sum!F364,"*")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2030</v>
      </c>
      <c r="AC371" s="1">
        <f>IF(sum!A364="MA",sum!B364,"*")</f>
        <v/>
      </c>
      <c r="AD371" s="1" t="n"/>
      <c r="AE371" s="1">
        <f>IF(sum!A364="MA",sum!F364,"*")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2030</v>
      </c>
      <c r="AK371" s="1">
        <f>IF(sum!A364="ON",sum!B364,"*")</f>
        <v/>
      </c>
      <c r="AL371" s="1" t="n"/>
      <c r="AM371" s="1">
        <f>IF(sum!A364="ON",sum!F364,"*")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2030</v>
      </c>
      <c r="AS371" s="1">
        <f>IF(sum!A364="QU",sum!B364,"*")</f>
        <v/>
      </c>
      <c r="AT371" s="1" t="n"/>
      <c r="AU371" s="1">
        <f>IF(sum!A364="QU",sum!F364,"*")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2030</v>
      </c>
      <c r="BA371" s="1">
        <f>IF(sum!A364="SA",sum!B364,"*")</f>
        <v/>
      </c>
      <c r="BB371" s="1" t="n"/>
      <c r="BC371" s="1">
        <f>IF(sum!A364="SA",sum!F364,"*")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2030</v>
      </c>
      <c r="J372" s="4" t="inlineStr">
        <is>
          <t>NCAP_BND</t>
        </is>
      </c>
      <c r="K372" s="4" t="inlineStr">
        <is>
          <t>FX</t>
        </is>
      </c>
      <c r="L372" s="4" t="n">
        <v>2030</v>
      </c>
      <c r="M372" s="1">
        <f>IF(sum!A365="AT",sum!B365,"*")</f>
        <v/>
      </c>
      <c r="N372" s="1" t="n"/>
      <c r="O372" s="1">
        <f>IF(sum!A365="AT",sum!F365,"*")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2030</v>
      </c>
      <c r="U372" s="1">
        <f>IF(sum!A365="BC",sum!B365,"*")</f>
        <v/>
      </c>
      <c r="V372" s="1" t="n"/>
      <c r="W372" s="1">
        <f>IF(sum!A365="BC",sum!F365,"*")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2030</v>
      </c>
      <c r="AC372" s="1">
        <f>IF(sum!A365="MA",sum!B365,"*")</f>
        <v/>
      </c>
      <c r="AD372" s="1" t="n"/>
      <c r="AE372" s="1">
        <f>IF(sum!A365="MA",sum!F365,"*")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2030</v>
      </c>
      <c r="AK372" s="1">
        <f>IF(sum!A365="ON",sum!B365,"*")</f>
        <v/>
      </c>
      <c r="AL372" s="1" t="n"/>
      <c r="AM372" s="1">
        <f>IF(sum!A365="ON",sum!F365,"*")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2030</v>
      </c>
      <c r="AS372" s="1">
        <f>IF(sum!A365="QU",sum!B365,"*")</f>
        <v/>
      </c>
      <c r="AT372" s="1" t="n"/>
      <c r="AU372" s="1">
        <f>IF(sum!A365="QU",sum!F365,"*")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2030</v>
      </c>
      <c r="BA372" s="1">
        <f>IF(sum!A365="SA",sum!B365,"*")</f>
        <v/>
      </c>
      <c r="BB372" s="1" t="n"/>
      <c r="BC372" s="1">
        <f>IF(sum!A365="SA",sum!F365,"*")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2030</v>
      </c>
      <c r="J373" s="1" t="inlineStr">
        <is>
          <t>NCAP_BND</t>
        </is>
      </c>
      <c r="K373" s="1" t="inlineStr">
        <is>
          <t>FX</t>
        </is>
      </c>
      <c r="L373" s="1" t="n">
        <v>2030</v>
      </c>
      <c r="M373" s="1">
        <f>IF(sum!A366="AT",sum!B366,"*")</f>
        <v/>
      </c>
      <c r="N373" s="1" t="n"/>
      <c r="O373" s="1">
        <f>IF(sum!A366="AT",sum!F366,"*")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2030</v>
      </c>
      <c r="U373" s="1">
        <f>IF(sum!A366="BC",sum!B366,"*")</f>
        <v/>
      </c>
      <c r="V373" s="1" t="n"/>
      <c r="W373" s="1">
        <f>IF(sum!A366="BC",sum!F366,"*")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2030</v>
      </c>
      <c r="AC373" s="1">
        <f>IF(sum!A366="MA",sum!B366,"*")</f>
        <v/>
      </c>
      <c r="AD373" s="1" t="n"/>
      <c r="AE373" s="1">
        <f>IF(sum!A366="MA",sum!F366,"*")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2030</v>
      </c>
      <c r="AK373" s="1">
        <f>IF(sum!A366="ON",sum!B366,"*")</f>
        <v/>
      </c>
      <c r="AL373" s="1" t="n"/>
      <c r="AM373" s="1">
        <f>IF(sum!A366="ON",sum!F366,"*")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2030</v>
      </c>
      <c r="AS373" s="1">
        <f>IF(sum!A366="QU",sum!B366,"*")</f>
        <v/>
      </c>
      <c r="AT373" s="1" t="n"/>
      <c r="AU373" s="1">
        <f>IF(sum!A366="QU",sum!F366,"*")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2030</v>
      </c>
      <c r="BA373" s="1">
        <f>IF(sum!A366="SA",sum!B366,"*")</f>
        <v/>
      </c>
      <c r="BB373" s="1" t="n"/>
      <c r="BC373" s="1">
        <f>IF(sum!A366="SA",sum!F366,"*")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2030</v>
      </c>
      <c r="J374" s="1" t="inlineStr">
        <is>
          <t>NCAP_BND</t>
        </is>
      </c>
      <c r="K374" s="1" t="inlineStr">
        <is>
          <t>FX</t>
        </is>
      </c>
      <c r="L374" s="1" t="n">
        <v>2030</v>
      </c>
      <c r="M374" s="1">
        <f>IF(sum!A367="AT",sum!B367,"*")</f>
        <v/>
      </c>
      <c r="N374" s="1" t="n"/>
      <c r="O374" s="1">
        <f>IF(sum!A367="AT",sum!F367,"*")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2030</v>
      </c>
      <c r="U374" s="1">
        <f>IF(sum!A367="BC",sum!B367,"*")</f>
        <v/>
      </c>
      <c r="V374" s="1" t="n"/>
      <c r="W374" s="1">
        <f>IF(sum!A367="BC",sum!F367,"*")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2030</v>
      </c>
      <c r="AC374" s="1">
        <f>IF(sum!A367="MA",sum!B367,"*")</f>
        <v/>
      </c>
      <c r="AD374" s="1" t="n"/>
      <c r="AE374" s="1">
        <f>IF(sum!A367="MA",sum!F367,"*")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2030</v>
      </c>
      <c r="AK374" s="1">
        <f>IF(sum!A367="ON",sum!B367,"*")</f>
        <v/>
      </c>
      <c r="AL374" s="1" t="n"/>
      <c r="AM374" s="1">
        <f>IF(sum!A367="ON",sum!F367,"*")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2030</v>
      </c>
      <c r="AS374" s="1">
        <f>IF(sum!A367="QU",sum!B367,"*")</f>
        <v/>
      </c>
      <c r="AT374" s="1" t="n"/>
      <c r="AU374" s="1">
        <f>IF(sum!A367="QU",sum!F367,"*")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2030</v>
      </c>
      <c r="BA374" s="1">
        <f>IF(sum!A367="SA",sum!B367,"*")</f>
        <v/>
      </c>
      <c r="BB374" s="1" t="n"/>
      <c r="BC374" s="1">
        <f>IF(sum!A367="SA",sum!F367,"*")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2030</v>
      </c>
      <c r="J375" s="4" t="inlineStr">
        <is>
          <t>NCAP_BND</t>
        </is>
      </c>
      <c r="K375" s="4" t="inlineStr">
        <is>
          <t>FX</t>
        </is>
      </c>
      <c r="L375" s="4" t="n">
        <v>2030</v>
      </c>
      <c r="M375" s="1">
        <f>IF(sum!A368="AT",sum!B368,"*")</f>
        <v/>
      </c>
      <c r="N375" s="1" t="n"/>
      <c r="O375" s="1">
        <f>IF(sum!A368="AT",sum!F368,"*")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2030</v>
      </c>
      <c r="U375" s="1">
        <f>IF(sum!A368="BC",sum!B368,"*")</f>
        <v/>
      </c>
      <c r="V375" s="1" t="n"/>
      <c r="W375" s="1">
        <f>IF(sum!A368="BC",sum!F368,"*")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2030</v>
      </c>
      <c r="AC375" s="1">
        <f>IF(sum!A368="MA",sum!B368,"*")</f>
        <v/>
      </c>
      <c r="AD375" s="1" t="n"/>
      <c r="AE375" s="1">
        <f>IF(sum!A368="MA",sum!F368,"*")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2030</v>
      </c>
      <c r="AK375" s="1">
        <f>IF(sum!A368="ON",sum!B368,"*")</f>
        <v/>
      </c>
      <c r="AL375" s="1" t="n"/>
      <c r="AM375" s="1">
        <f>IF(sum!A368="ON",sum!F368,"*")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2030</v>
      </c>
      <c r="AS375" s="1">
        <f>IF(sum!A368="QU",sum!B368,"*")</f>
        <v/>
      </c>
      <c r="AT375" s="1" t="n"/>
      <c r="AU375" s="1">
        <f>IF(sum!A368="QU",sum!F368,"*")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2030</v>
      </c>
      <c r="BA375" s="1">
        <f>IF(sum!A368="SA",sum!B368,"*")</f>
        <v/>
      </c>
      <c r="BB375" s="1" t="n"/>
      <c r="BC375" s="1">
        <f>IF(sum!A368="SA",sum!F368,"*")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2030</v>
      </c>
      <c r="J376" s="1" t="inlineStr">
        <is>
          <t>NCAP_BND</t>
        </is>
      </c>
      <c r="K376" s="1" t="inlineStr">
        <is>
          <t>FX</t>
        </is>
      </c>
      <c r="L376" s="1" t="n">
        <v>2030</v>
      </c>
      <c r="M376" s="1">
        <f>IF(sum!A369="AT",sum!B369,"*")</f>
        <v/>
      </c>
      <c r="N376" s="1" t="n"/>
      <c r="O376" s="1">
        <f>IF(sum!A369="AT",sum!F369,"*")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2030</v>
      </c>
      <c r="U376" s="1">
        <f>IF(sum!A369="BC",sum!B369,"*")</f>
        <v/>
      </c>
      <c r="V376" s="1" t="n"/>
      <c r="W376" s="1">
        <f>IF(sum!A369="BC",sum!F369,"*")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2030</v>
      </c>
      <c r="AC376" s="1">
        <f>IF(sum!A369="MA",sum!B369,"*")</f>
        <v/>
      </c>
      <c r="AD376" s="1" t="n"/>
      <c r="AE376" s="1">
        <f>IF(sum!A369="MA",sum!F369,"*")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2030</v>
      </c>
      <c r="AK376" s="1">
        <f>IF(sum!A369="ON",sum!B369,"*")</f>
        <v/>
      </c>
      <c r="AL376" s="1" t="n"/>
      <c r="AM376" s="1">
        <f>IF(sum!A369="ON",sum!F369,"*")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2030</v>
      </c>
      <c r="AS376" s="1">
        <f>IF(sum!A369="QU",sum!B369,"*")</f>
        <v/>
      </c>
      <c r="AT376" s="1" t="n"/>
      <c r="AU376" s="1">
        <f>IF(sum!A369="QU",sum!F369,"*")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2030</v>
      </c>
      <c r="BA376" s="1">
        <f>IF(sum!A369="SA",sum!B369,"*")</f>
        <v/>
      </c>
      <c r="BB376" s="1" t="n"/>
      <c r="BC376" s="1">
        <f>IF(sum!A369="SA",sum!F369,"*")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2030</v>
      </c>
      <c r="J377" s="1" t="inlineStr">
        <is>
          <t>NCAP_BND</t>
        </is>
      </c>
      <c r="K377" s="1" t="inlineStr">
        <is>
          <t>FX</t>
        </is>
      </c>
      <c r="L377" s="1" t="n">
        <v>2030</v>
      </c>
      <c r="M377" s="1">
        <f>IF(sum!A370="AT",sum!B370,"*")</f>
        <v/>
      </c>
      <c r="N377" s="1" t="n"/>
      <c r="O377" s="1">
        <f>IF(sum!A370="AT",sum!F370,"*")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2030</v>
      </c>
      <c r="U377" s="1">
        <f>IF(sum!A370="BC",sum!B370,"*")</f>
        <v/>
      </c>
      <c r="V377" s="1" t="n"/>
      <c r="W377" s="1">
        <f>IF(sum!A370="BC",sum!F370,"*")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2030</v>
      </c>
      <c r="AC377" s="1">
        <f>IF(sum!A370="MA",sum!B370,"*")</f>
        <v/>
      </c>
      <c r="AD377" s="1" t="n"/>
      <c r="AE377" s="1">
        <f>IF(sum!A370="MA",sum!F370,"*")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2030</v>
      </c>
      <c r="AK377" s="1">
        <f>IF(sum!A370="ON",sum!B370,"*")</f>
        <v/>
      </c>
      <c r="AL377" s="1" t="n"/>
      <c r="AM377" s="1">
        <f>IF(sum!A370="ON",sum!F370,"*")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2030</v>
      </c>
      <c r="AS377" s="1">
        <f>IF(sum!A370="QU",sum!B370,"*")</f>
        <v/>
      </c>
      <c r="AT377" s="1" t="n"/>
      <c r="AU377" s="1">
        <f>IF(sum!A370="QU",sum!F370,"*")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2030</v>
      </c>
      <c r="BA377" s="1">
        <f>IF(sum!A370="SA",sum!B370,"*")</f>
        <v/>
      </c>
      <c r="BB377" s="1" t="n"/>
      <c r="BC377" s="1">
        <f>IF(sum!A370="SA",sum!F370,"*")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2030</v>
      </c>
      <c r="J378" s="4" t="inlineStr">
        <is>
          <t>NCAP_BND</t>
        </is>
      </c>
      <c r="K378" s="4" t="inlineStr">
        <is>
          <t>FX</t>
        </is>
      </c>
      <c r="L378" s="4" t="n">
        <v>2030</v>
      </c>
      <c r="M378" s="1">
        <f>IF(sum!A371="AT",sum!B371,"*")</f>
        <v/>
      </c>
      <c r="N378" s="1" t="n"/>
      <c r="O378" s="1">
        <f>IF(sum!A371="AT",sum!F371,"*")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2030</v>
      </c>
      <c r="U378" s="1">
        <f>IF(sum!A371="BC",sum!B371,"*")</f>
        <v/>
      </c>
      <c r="V378" s="1" t="n"/>
      <c r="W378" s="1">
        <f>IF(sum!A371="BC",sum!F371,"*")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2030</v>
      </c>
      <c r="AC378" s="1">
        <f>IF(sum!A371="MA",sum!B371,"*")</f>
        <v/>
      </c>
      <c r="AD378" s="1" t="n"/>
      <c r="AE378" s="1">
        <f>IF(sum!A371="MA",sum!F371,"*")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2030</v>
      </c>
      <c r="AK378" s="1">
        <f>IF(sum!A371="ON",sum!B371,"*")</f>
        <v/>
      </c>
      <c r="AL378" s="1" t="n"/>
      <c r="AM378" s="1">
        <f>IF(sum!A371="ON",sum!F371,"*")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2030</v>
      </c>
      <c r="AS378" s="1">
        <f>IF(sum!A371="QU",sum!B371,"*")</f>
        <v/>
      </c>
      <c r="AT378" s="1" t="n"/>
      <c r="AU378" s="1">
        <f>IF(sum!A371="QU",sum!F371,"*")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2030</v>
      </c>
      <c r="BA378" s="1">
        <f>IF(sum!A371="SA",sum!B371,"*")</f>
        <v/>
      </c>
      <c r="BB378" s="1" t="n"/>
      <c r="BC378" s="1">
        <f>IF(sum!A371="SA",sum!F371,"*")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2030</v>
      </c>
      <c r="J379" s="1" t="inlineStr">
        <is>
          <t>NCAP_BND</t>
        </is>
      </c>
      <c r="K379" s="1" t="inlineStr">
        <is>
          <t>FX</t>
        </is>
      </c>
      <c r="L379" s="1" t="n">
        <v>2030</v>
      </c>
      <c r="M379" s="1">
        <f>IF(sum!A372="AT",sum!B372,"*")</f>
        <v/>
      </c>
      <c r="N379" s="1" t="n"/>
      <c r="O379" s="1">
        <f>IF(sum!A372="AT",sum!F372,"*")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2030</v>
      </c>
      <c r="U379" s="1">
        <f>IF(sum!A372="BC",sum!B372,"*")</f>
        <v/>
      </c>
      <c r="V379" s="1" t="n"/>
      <c r="W379" s="1">
        <f>IF(sum!A372="BC",sum!F372,"*")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2030</v>
      </c>
      <c r="AC379" s="1">
        <f>IF(sum!A372="MA",sum!B372,"*")</f>
        <v/>
      </c>
      <c r="AD379" s="1" t="n"/>
      <c r="AE379" s="1">
        <f>IF(sum!A372="MA",sum!F372,"*")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2030</v>
      </c>
      <c r="AK379" s="1">
        <f>IF(sum!A372="ON",sum!B372,"*")</f>
        <v/>
      </c>
      <c r="AL379" s="1" t="n"/>
      <c r="AM379" s="1">
        <f>IF(sum!A372="ON",sum!F372,"*")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2030</v>
      </c>
      <c r="AS379" s="1">
        <f>IF(sum!A372="QU",sum!B372,"*")</f>
        <v/>
      </c>
      <c r="AT379" s="1" t="n"/>
      <c r="AU379" s="1">
        <f>IF(sum!A372="QU",sum!F372,"*")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2030</v>
      </c>
      <c r="BA379" s="1">
        <f>IF(sum!A372="SA",sum!B372,"*")</f>
        <v/>
      </c>
      <c r="BB379" s="1" t="n"/>
      <c r="BC379" s="1">
        <f>IF(sum!A372="SA",sum!F372,"*")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2030</v>
      </c>
      <c r="J380" s="1" t="inlineStr">
        <is>
          <t>NCAP_BND</t>
        </is>
      </c>
      <c r="K380" s="1" t="inlineStr">
        <is>
          <t>FX</t>
        </is>
      </c>
      <c r="L380" s="1" t="n">
        <v>2030</v>
      </c>
      <c r="M380" s="1">
        <f>IF(sum!A373="AT",sum!B373,"*")</f>
        <v/>
      </c>
      <c r="N380" s="1" t="n"/>
      <c r="O380" s="1">
        <f>IF(sum!A373="AT",sum!F373,"*")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2030</v>
      </c>
      <c r="U380" s="1">
        <f>IF(sum!A373="BC",sum!B373,"*")</f>
        <v/>
      </c>
      <c r="V380" s="1" t="n"/>
      <c r="W380" s="1">
        <f>IF(sum!A373="BC",sum!F373,"*")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2030</v>
      </c>
      <c r="AC380" s="1">
        <f>IF(sum!A373="MA",sum!B373,"*")</f>
        <v/>
      </c>
      <c r="AD380" s="1" t="n"/>
      <c r="AE380" s="1">
        <f>IF(sum!A373="MA",sum!F373,"*")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2030</v>
      </c>
      <c r="AK380" s="1">
        <f>IF(sum!A373="ON",sum!B373,"*")</f>
        <v/>
      </c>
      <c r="AL380" s="1" t="n"/>
      <c r="AM380" s="1">
        <f>IF(sum!A373="ON",sum!F373,"*")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2030</v>
      </c>
      <c r="AS380" s="1">
        <f>IF(sum!A373="QU",sum!B373,"*")</f>
        <v/>
      </c>
      <c r="AT380" s="1" t="n"/>
      <c r="AU380" s="1">
        <f>IF(sum!A373="QU",sum!F373,"*")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2030</v>
      </c>
      <c r="BA380" s="1">
        <f>IF(sum!A373="SA",sum!B373,"*")</f>
        <v/>
      </c>
      <c r="BB380" s="1" t="n"/>
      <c r="BC380" s="1">
        <f>IF(sum!A373="SA",sum!F373,"*")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2030</v>
      </c>
      <c r="J381" s="4" t="inlineStr">
        <is>
          <t>NCAP_BND</t>
        </is>
      </c>
      <c r="K381" s="4" t="inlineStr">
        <is>
          <t>FX</t>
        </is>
      </c>
      <c r="L381" s="4" t="n">
        <v>2030</v>
      </c>
      <c r="M381" s="1">
        <f>IF(sum!A374="AT",sum!B374,"*")</f>
        <v/>
      </c>
      <c r="N381" s="1" t="n"/>
      <c r="O381" s="1">
        <f>IF(sum!A374="AT",sum!F374,"*")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2030</v>
      </c>
      <c r="U381" s="1">
        <f>IF(sum!A374="BC",sum!B374,"*")</f>
        <v/>
      </c>
      <c r="V381" s="1" t="n"/>
      <c r="W381" s="1">
        <f>IF(sum!A374="BC",sum!F374,"*")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2030</v>
      </c>
      <c r="AC381" s="1">
        <f>IF(sum!A374="MA",sum!B374,"*")</f>
        <v/>
      </c>
      <c r="AD381" s="1" t="n"/>
      <c r="AE381" s="1">
        <f>IF(sum!A374="MA",sum!F374,"*")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2030</v>
      </c>
      <c r="AK381" s="1">
        <f>IF(sum!A374="ON",sum!B374,"*")</f>
        <v/>
      </c>
      <c r="AL381" s="1" t="n"/>
      <c r="AM381" s="1">
        <f>IF(sum!A374="ON",sum!F374,"*")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2030</v>
      </c>
      <c r="AS381" s="1">
        <f>IF(sum!A374="QU",sum!B374,"*")</f>
        <v/>
      </c>
      <c r="AT381" s="1" t="n"/>
      <c r="AU381" s="1">
        <f>IF(sum!A374="QU",sum!F374,"*")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2030</v>
      </c>
      <c r="BA381" s="1">
        <f>IF(sum!A374="SA",sum!B374,"*")</f>
        <v/>
      </c>
      <c r="BB381" s="1" t="n"/>
      <c r="BC381" s="1">
        <f>IF(sum!A374="SA",sum!F374,"*")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2030</v>
      </c>
      <c r="J382" s="1" t="inlineStr">
        <is>
          <t>NCAP_BND</t>
        </is>
      </c>
      <c r="K382" s="1" t="inlineStr">
        <is>
          <t>FX</t>
        </is>
      </c>
      <c r="L382" s="1" t="n">
        <v>2030</v>
      </c>
      <c r="M382" s="1">
        <f>IF(sum!A375="AT",sum!B375,"*")</f>
        <v/>
      </c>
      <c r="N382" s="1" t="n"/>
      <c r="O382" s="1">
        <f>IF(sum!A375="AT",sum!F375,"*")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2030</v>
      </c>
      <c r="U382" s="1">
        <f>IF(sum!A375="BC",sum!B375,"*")</f>
        <v/>
      </c>
      <c r="V382" s="1" t="n"/>
      <c r="W382" s="1">
        <f>IF(sum!A375="BC",sum!F375,"*")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2030</v>
      </c>
      <c r="AC382" s="1">
        <f>IF(sum!A375="MA",sum!B375,"*")</f>
        <v/>
      </c>
      <c r="AD382" s="1" t="n"/>
      <c r="AE382" s="1">
        <f>IF(sum!A375="MA",sum!F375,"*")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2030</v>
      </c>
      <c r="AK382" s="1">
        <f>IF(sum!A375="ON",sum!B375,"*")</f>
        <v/>
      </c>
      <c r="AL382" s="1" t="n"/>
      <c r="AM382" s="1">
        <f>IF(sum!A375="ON",sum!F375,"*")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2030</v>
      </c>
      <c r="AS382" s="1">
        <f>IF(sum!A375="QU",sum!B375,"*")</f>
        <v/>
      </c>
      <c r="AT382" s="1" t="n"/>
      <c r="AU382" s="1">
        <f>IF(sum!A375="QU",sum!F375,"*")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2030</v>
      </c>
      <c r="BA382" s="1">
        <f>IF(sum!A375="SA",sum!B375,"*")</f>
        <v/>
      </c>
      <c r="BB382" s="1" t="n"/>
      <c r="BC382" s="1">
        <f>IF(sum!A375="SA",sum!F375,"*")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2030</v>
      </c>
      <c r="J383" s="1" t="inlineStr">
        <is>
          <t>NCAP_BND</t>
        </is>
      </c>
      <c r="K383" s="1" t="inlineStr">
        <is>
          <t>FX</t>
        </is>
      </c>
      <c r="L383" s="1" t="n">
        <v>2030</v>
      </c>
      <c r="M383" s="1">
        <f>IF(sum!A376="AT",sum!B376,"*")</f>
        <v/>
      </c>
      <c r="N383" s="1" t="n"/>
      <c r="O383" s="1">
        <f>IF(sum!A376="AT",sum!F376,"*")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2030</v>
      </c>
      <c r="U383" s="1">
        <f>IF(sum!A376="BC",sum!B376,"*")</f>
        <v/>
      </c>
      <c r="V383" s="1" t="n"/>
      <c r="W383" s="1">
        <f>IF(sum!A376="BC",sum!F376,"*")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2030</v>
      </c>
      <c r="AC383" s="1">
        <f>IF(sum!A376="MA",sum!B376,"*")</f>
        <v/>
      </c>
      <c r="AD383" s="1" t="n"/>
      <c r="AE383" s="1">
        <f>IF(sum!A376="MA",sum!F376,"*")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2030</v>
      </c>
      <c r="AK383" s="1">
        <f>IF(sum!A376="ON",sum!B376,"*")</f>
        <v/>
      </c>
      <c r="AL383" s="1" t="n"/>
      <c r="AM383" s="1">
        <f>IF(sum!A376="ON",sum!F376,"*")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2030</v>
      </c>
      <c r="AS383" s="1">
        <f>IF(sum!A376="QU",sum!B376,"*")</f>
        <v/>
      </c>
      <c r="AT383" s="1" t="n"/>
      <c r="AU383" s="1">
        <f>IF(sum!A376="QU",sum!F376,"*")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2030</v>
      </c>
      <c r="BA383" s="1">
        <f>IF(sum!A376="SA",sum!B376,"*")</f>
        <v/>
      </c>
      <c r="BB383" s="1" t="n"/>
      <c r="BC383" s="1">
        <f>IF(sum!A376="SA",sum!F376,"*")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2030</v>
      </c>
      <c r="J384" s="4" t="inlineStr">
        <is>
          <t>NCAP_BND</t>
        </is>
      </c>
      <c r="K384" s="4" t="inlineStr">
        <is>
          <t>FX</t>
        </is>
      </c>
      <c r="L384" s="4" t="n">
        <v>2030</v>
      </c>
      <c r="M384" s="1">
        <f>IF(sum!A377="AT",sum!B377,"*")</f>
        <v/>
      </c>
      <c r="N384" s="1" t="n"/>
      <c r="O384" s="1">
        <f>IF(sum!A377="AT",sum!F377,"*")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2030</v>
      </c>
      <c r="U384" s="1">
        <f>IF(sum!A377="BC",sum!B377,"*")</f>
        <v/>
      </c>
      <c r="V384" s="1" t="n"/>
      <c r="W384" s="1">
        <f>IF(sum!A377="BC",sum!F377,"*")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2030</v>
      </c>
      <c r="AC384" s="1">
        <f>IF(sum!A377="MA",sum!B377,"*")</f>
        <v/>
      </c>
      <c r="AD384" s="1" t="n"/>
      <c r="AE384" s="1">
        <f>IF(sum!A377="MA",sum!F377,"*")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2030</v>
      </c>
      <c r="AK384" s="1">
        <f>IF(sum!A377="ON",sum!B377,"*")</f>
        <v/>
      </c>
      <c r="AL384" s="1" t="n"/>
      <c r="AM384" s="1">
        <f>IF(sum!A377="ON",sum!F377,"*")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2030</v>
      </c>
      <c r="AS384" s="1">
        <f>IF(sum!A377="QU",sum!B377,"*")</f>
        <v/>
      </c>
      <c r="AT384" s="1" t="n"/>
      <c r="AU384" s="1">
        <f>IF(sum!A377="QU",sum!F377,"*")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2030</v>
      </c>
      <c r="BA384" s="1">
        <f>IF(sum!A377="SA",sum!B377,"*")</f>
        <v/>
      </c>
      <c r="BB384" s="1" t="n"/>
      <c r="BC384" s="1">
        <f>IF(sum!A377="SA",sum!F377,"*")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2030</v>
      </c>
      <c r="J385" s="1" t="inlineStr">
        <is>
          <t>NCAP_BND</t>
        </is>
      </c>
      <c r="K385" s="1" t="inlineStr">
        <is>
          <t>FX</t>
        </is>
      </c>
      <c r="L385" s="1" t="n">
        <v>2030</v>
      </c>
      <c r="M385" s="1">
        <f>IF(sum!A378="AT",sum!B378,"*")</f>
        <v/>
      </c>
      <c r="N385" s="1" t="n"/>
      <c r="O385" s="1">
        <f>IF(sum!A378="AT",sum!F378,"*")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2030</v>
      </c>
      <c r="U385" s="1">
        <f>IF(sum!A378="BC",sum!B378,"*")</f>
        <v/>
      </c>
      <c r="V385" s="1" t="n"/>
      <c r="W385" s="1">
        <f>IF(sum!A378="BC",sum!F378,"*")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2030</v>
      </c>
      <c r="AC385" s="1">
        <f>IF(sum!A378="MA",sum!B378,"*")</f>
        <v/>
      </c>
      <c r="AD385" s="1" t="n"/>
      <c r="AE385" s="1">
        <f>IF(sum!A378="MA",sum!F378,"*")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2030</v>
      </c>
      <c r="AK385" s="1">
        <f>IF(sum!A378="ON",sum!B378,"*")</f>
        <v/>
      </c>
      <c r="AL385" s="1" t="n"/>
      <c r="AM385" s="1">
        <f>IF(sum!A378="ON",sum!F378,"*")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2030</v>
      </c>
      <c r="AS385" s="1">
        <f>IF(sum!A378="QU",sum!B378,"*")</f>
        <v/>
      </c>
      <c r="AT385" s="1" t="n"/>
      <c r="AU385" s="1">
        <f>IF(sum!A378="QU",sum!F378,"*")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2030</v>
      </c>
      <c r="BA385" s="1">
        <f>IF(sum!A378="SA",sum!B378,"*")</f>
        <v/>
      </c>
      <c r="BB385" s="1" t="n"/>
      <c r="BC385" s="1">
        <f>IF(sum!A378="SA",sum!F378,"*")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2030</v>
      </c>
      <c r="J386" s="1" t="inlineStr">
        <is>
          <t>NCAP_BND</t>
        </is>
      </c>
      <c r="K386" s="1" t="inlineStr">
        <is>
          <t>FX</t>
        </is>
      </c>
      <c r="L386" s="1" t="n">
        <v>2030</v>
      </c>
      <c r="M386" s="1">
        <f>IF(sum!A379="AT",sum!B379,"*")</f>
        <v/>
      </c>
      <c r="N386" s="1" t="n"/>
      <c r="O386" s="1">
        <f>IF(sum!A379="AT",sum!F379,"*")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2030</v>
      </c>
      <c r="U386" s="1">
        <f>IF(sum!A379="BC",sum!B379,"*")</f>
        <v/>
      </c>
      <c r="V386" s="1" t="n"/>
      <c r="W386" s="1">
        <f>IF(sum!A379="BC",sum!F379,"*")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2030</v>
      </c>
      <c r="AC386" s="1">
        <f>IF(sum!A379="MA",sum!B379,"*")</f>
        <v/>
      </c>
      <c r="AD386" s="1" t="n"/>
      <c r="AE386" s="1">
        <f>IF(sum!A379="MA",sum!F379,"*")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2030</v>
      </c>
      <c r="AK386" s="1">
        <f>IF(sum!A379="ON",sum!B379,"*")</f>
        <v/>
      </c>
      <c r="AL386" s="1" t="n"/>
      <c r="AM386" s="1">
        <f>IF(sum!A379="ON",sum!F379,"*")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2030</v>
      </c>
      <c r="AS386" s="1">
        <f>IF(sum!A379="QU",sum!B379,"*")</f>
        <v/>
      </c>
      <c r="AT386" s="1" t="n"/>
      <c r="AU386" s="1">
        <f>IF(sum!A379="QU",sum!F379,"*")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2030</v>
      </c>
      <c r="BA386" s="1">
        <f>IF(sum!A379="SA",sum!B379,"*")</f>
        <v/>
      </c>
      <c r="BB386" s="1" t="n"/>
      <c r="BC386" s="1">
        <f>IF(sum!A379="SA",sum!F379,"*")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2030</v>
      </c>
      <c r="J387" s="4" t="inlineStr">
        <is>
          <t>NCAP_BND</t>
        </is>
      </c>
      <c r="K387" s="4" t="inlineStr">
        <is>
          <t>FX</t>
        </is>
      </c>
      <c r="L387" s="4" t="n">
        <v>2030</v>
      </c>
      <c r="M387" s="1">
        <f>IF(sum!A380="AT",sum!B380,"*")</f>
        <v/>
      </c>
      <c r="N387" s="1" t="n"/>
      <c r="O387" s="1">
        <f>IF(sum!A380="AT",sum!F380,"*")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2030</v>
      </c>
      <c r="U387" s="1">
        <f>IF(sum!A380="BC",sum!B380,"*")</f>
        <v/>
      </c>
      <c r="V387" s="1" t="n"/>
      <c r="W387" s="1">
        <f>IF(sum!A380="BC",sum!F380,"*")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2030</v>
      </c>
      <c r="AC387" s="1">
        <f>IF(sum!A380="MA",sum!B380,"*")</f>
        <v/>
      </c>
      <c r="AD387" s="1" t="n"/>
      <c r="AE387" s="1">
        <f>IF(sum!A380="MA",sum!F380,"*")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2030</v>
      </c>
      <c r="AK387" s="1">
        <f>IF(sum!A380="ON",sum!B380,"*")</f>
        <v/>
      </c>
      <c r="AL387" s="1" t="n"/>
      <c r="AM387" s="1">
        <f>IF(sum!A380="ON",sum!F380,"*")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2030</v>
      </c>
      <c r="AS387" s="1">
        <f>IF(sum!A380="QU",sum!B380,"*")</f>
        <v/>
      </c>
      <c r="AT387" s="1" t="n"/>
      <c r="AU387" s="1">
        <f>IF(sum!A380="QU",sum!F380,"*")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2030</v>
      </c>
      <c r="BA387" s="1">
        <f>IF(sum!A380="SA",sum!B380,"*")</f>
        <v/>
      </c>
      <c r="BB387" s="1" t="n"/>
      <c r="BC387" s="1">
        <f>IF(sum!A380="SA",sum!F380,"*")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2030</v>
      </c>
      <c r="J388" s="1" t="inlineStr">
        <is>
          <t>NCAP_BND</t>
        </is>
      </c>
      <c r="K388" s="1" t="inlineStr">
        <is>
          <t>FX</t>
        </is>
      </c>
      <c r="L388" s="1" t="n">
        <v>2030</v>
      </c>
      <c r="M388" s="1">
        <f>IF(sum!A381="AT",sum!B381,"*")</f>
        <v/>
      </c>
      <c r="N388" s="1" t="n"/>
      <c r="O388" s="1">
        <f>IF(sum!A381="AT",sum!F381,"*")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2030</v>
      </c>
      <c r="U388" s="1">
        <f>IF(sum!A381="BC",sum!B381,"*")</f>
        <v/>
      </c>
      <c r="V388" s="1" t="n"/>
      <c r="W388" s="1">
        <f>IF(sum!A381="BC",sum!F381,"*")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2030</v>
      </c>
      <c r="AC388" s="1">
        <f>IF(sum!A381="MA",sum!B381,"*")</f>
        <v/>
      </c>
      <c r="AD388" s="1" t="n"/>
      <c r="AE388" s="1">
        <f>IF(sum!A381="MA",sum!F381,"*")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2030</v>
      </c>
      <c r="AK388" s="1">
        <f>IF(sum!A381="ON",sum!B381,"*")</f>
        <v/>
      </c>
      <c r="AL388" s="1" t="n"/>
      <c r="AM388" s="1">
        <f>IF(sum!A381="ON",sum!F381,"*")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2030</v>
      </c>
      <c r="AS388" s="1">
        <f>IF(sum!A381="QU",sum!B381,"*")</f>
        <v/>
      </c>
      <c r="AT388" s="1" t="n"/>
      <c r="AU388" s="1">
        <f>IF(sum!A381="QU",sum!F381,"*")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2030</v>
      </c>
      <c r="BA388" s="1">
        <f>IF(sum!A381="SA",sum!B381,"*")</f>
        <v/>
      </c>
      <c r="BB388" s="1" t="n"/>
      <c r="BC388" s="1">
        <f>IF(sum!A381="SA",sum!F381,"*")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2030</v>
      </c>
      <c r="J389" s="1" t="inlineStr">
        <is>
          <t>NCAP_BND</t>
        </is>
      </c>
      <c r="K389" s="1" t="inlineStr">
        <is>
          <t>FX</t>
        </is>
      </c>
      <c r="L389" s="1" t="n">
        <v>2030</v>
      </c>
      <c r="M389" s="1">
        <f>IF(sum!A382="AT",sum!B382,"*")</f>
        <v/>
      </c>
      <c r="N389" s="1" t="n"/>
      <c r="O389" s="1">
        <f>IF(sum!A382="AT",sum!F382,"*")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2030</v>
      </c>
      <c r="U389" s="1">
        <f>IF(sum!A382="BC",sum!B382,"*")</f>
        <v/>
      </c>
      <c r="V389" s="1" t="n"/>
      <c r="W389" s="1">
        <f>IF(sum!A382="BC",sum!F382,"*")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2030</v>
      </c>
      <c r="AC389" s="1">
        <f>IF(sum!A382="MA",sum!B382,"*")</f>
        <v/>
      </c>
      <c r="AD389" s="1" t="n"/>
      <c r="AE389" s="1">
        <f>IF(sum!A382="MA",sum!F382,"*")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2030</v>
      </c>
      <c r="AK389" s="1">
        <f>IF(sum!A382="ON",sum!B382,"*")</f>
        <v/>
      </c>
      <c r="AL389" s="1" t="n"/>
      <c r="AM389" s="1">
        <f>IF(sum!A382="ON",sum!F382,"*")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2030</v>
      </c>
      <c r="AS389" s="1">
        <f>IF(sum!A382="QU",sum!B382,"*")</f>
        <v/>
      </c>
      <c r="AT389" s="1" t="n"/>
      <c r="AU389" s="1">
        <f>IF(sum!A382="QU",sum!F382,"*")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2030</v>
      </c>
      <c r="BA389" s="1">
        <f>IF(sum!A382="SA",sum!B382,"*")</f>
        <v/>
      </c>
      <c r="BB389" s="1" t="n"/>
      <c r="BC389" s="1">
        <f>IF(sum!A382="SA",sum!F382,"*")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2030</v>
      </c>
      <c r="J390" s="4" t="inlineStr">
        <is>
          <t>NCAP_BND</t>
        </is>
      </c>
      <c r="K390" s="4" t="inlineStr">
        <is>
          <t>FX</t>
        </is>
      </c>
      <c r="L390" s="4" t="n">
        <v>2030</v>
      </c>
      <c r="M390" s="1">
        <f>IF(sum!A383="AT",sum!B383,"*")</f>
        <v/>
      </c>
      <c r="N390" s="1" t="n"/>
      <c r="O390" s="1">
        <f>IF(sum!A383="AT",sum!F383,"*")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2030</v>
      </c>
      <c r="U390" s="1">
        <f>IF(sum!A383="BC",sum!B383,"*")</f>
        <v/>
      </c>
      <c r="V390" s="1" t="n"/>
      <c r="W390" s="1">
        <f>IF(sum!A383="BC",sum!F383,"*")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2030</v>
      </c>
      <c r="AC390" s="1">
        <f>IF(sum!A383="MA",sum!B383,"*")</f>
        <v/>
      </c>
      <c r="AD390" s="1" t="n"/>
      <c r="AE390" s="1">
        <f>IF(sum!A383="MA",sum!F383,"*")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2030</v>
      </c>
      <c r="AK390" s="1">
        <f>IF(sum!A383="ON",sum!B383,"*")</f>
        <v/>
      </c>
      <c r="AL390" s="1" t="n"/>
      <c r="AM390" s="1">
        <f>IF(sum!A383="ON",sum!F383,"*")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2030</v>
      </c>
      <c r="AS390" s="1">
        <f>IF(sum!A383="QU",sum!B383,"*")</f>
        <v/>
      </c>
      <c r="AT390" s="1" t="n"/>
      <c r="AU390" s="1">
        <f>IF(sum!A383="QU",sum!F383,"*")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2030</v>
      </c>
      <c r="BA390" s="1">
        <f>IF(sum!A383="SA",sum!B383,"*")</f>
        <v/>
      </c>
      <c r="BB390" s="1" t="n"/>
      <c r="BC390" s="1">
        <f>IF(sum!A383="SA",sum!F383,"*")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2030</v>
      </c>
      <c r="J391" s="1" t="inlineStr">
        <is>
          <t>NCAP_BND</t>
        </is>
      </c>
      <c r="K391" s="1" t="inlineStr">
        <is>
          <t>FX</t>
        </is>
      </c>
      <c r="L391" s="1" t="n">
        <v>2030</v>
      </c>
      <c r="M391" s="1">
        <f>IF(sum!A384="AT",sum!B384,"*")</f>
        <v/>
      </c>
      <c r="N391" s="1" t="n"/>
      <c r="O391" s="1">
        <f>IF(sum!A384="AT",sum!F384,"*")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2030</v>
      </c>
      <c r="U391" s="1">
        <f>IF(sum!A384="BC",sum!B384,"*")</f>
        <v/>
      </c>
      <c r="V391" s="1" t="n"/>
      <c r="W391" s="1">
        <f>IF(sum!A384="BC",sum!F384,"*")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2030</v>
      </c>
      <c r="AC391" s="1">
        <f>IF(sum!A384="MA",sum!B384,"*")</f>
        <v/>
      </c>
      <c r="AD391" s="1" t="n"/>
      <c r="AE391" s="1">
        <f>IF(sum!A384="MA",sum!F384,"*")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2030</v>
      </c>
      <c r="AK391" s="1">
        <f>IF(sum!A384="ON",sum!B384,"*")</f>
        <v/>
      </c>
      <c r="AL391" s="1" t="n"/>
      <c r="AM391" s="1">
        <f>IF(sum!A384="ON",sum!F384,"*")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2030</v>
      </c>
      <c r="AS391" s="1">
        <f>IF(sum!A384="QU",sum!B384,"*")</f>
        <v/>
      </c>
      <c r="AT391" s="1" t="n"/>
      <c r="AU391" s="1">
        <f>IF(sum!A384="QU",sum!F384,"*")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2030</v>
      </c>
      <c r="BA391" s="1">
        <f>IF(sum!A384="SA",sum!B384,"*")</f>
        <v/>
      </c>
      <c r="BB391" s="1" t="n"/>
      <c r="BC391" s="1">
        <f>IF(sum!A384="SA",sum!F384,"*")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2030</v>
      </c>
      <c r="J392" s="1" t="inlineStr">
        <is>
          <t>NCAP_BND</t>
        </is>
      </c>
      <c r="K392" s="1" t="inlineStr">
        <is>
          <t>FX</t>
        </is>
      </c>
      <c r="L392" s="1" t="n">
        <v>2030</v>
      </c>
      <c r="M392" s="1">
        <f>IF(sum!A385="AT",sum!B385,"*")</f>
        <v/>
      </c>
      <c r="N392" s="1" t="n"/>
      <c r="O392" s="1">
        <f>IF(sum!A385="AT",sum!F385,"*")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2030</v>
      </c>
      <c r="U392" s="1">
        <f>IF(sum!A385="BC",sum!B385,"*")</f>
        <v/>
      </c>
      <c r="V392" s="1" t="n"/>
      <c r="W392" s="1">
        <f>IF(sum!A385="BC",sum!F385,"*")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2030</v>
      </c>
      <c r="AC392" s="1">
        <f>IF(sum!A385="MA",sum!B385,"*")</f>
        <v/>
      </c>
      <c r="AD392" s="1" t="n"/>
      <c r="AE392" s="1">
        <f>IF(sum!A385="MA",sum!F385,"*")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2030</v>
      </c>
      <c r="AK392" s="1">
        <f>IF(sum!A385="ON",sum!B385,"*")</f>
        <v/>
      </c>
      <c r="AL392" s="1" t="n"/>
      <c r="AM392" s="1">
        <f>IF(sum!A385="ON",sum!F385,"*")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2030</v>
      </c>
      <c r="AS392" s="1">
        <f>IF(sum!A385="QU",sum!B385,"*")</f>
        <v/>
      </c>
      <c r="AT392" s="1" t="n"/>
      <c r="AU392" s="1">
        <f>IF(sum!A385="QU",sum!F385,"*")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2030</v>
      </c>
      <c r="BA392" s="1">
        <f>IF(sum!A385="SA",sum!B385,"*")</f>
        <v/>
      </c>
      <c r="BB392" s="1" t="n"/>
      <c r="BC392" s="1">
        <f>IF(sum!A385="SA",sum!F385,"*")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2030</v>
      </c>
      <c r="J393" s="4" t="inlineStr">
        <is>
          <t>NCAP_BND</t>
        </is>
      </c>
      <c r="K393" s="4" t="inlineStr">
        <is>
          <t>FX</t>
        </is>
      </c>
      <c r="L393" s="4" t="n">
        <v>2030</v>
      </c>
      <c r="M393" s="1">
        <f>IF(sum!A386="AT",sum!B386,"*")</f>
        <v/>
      </c>
      <c r="N393" s="1" t="n"/>
      <c r="O393" s="1">
        <f>IF(sum!A386="AT",sum!F386,"*")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2030</v>
      </c>
      <c r="U393" s="1">
        <f>IF(sum!A386="BC",sum!B386,"*")</f>
        <v/>
      </c>
      <c r="V393" s="1" t="n"/>
      <c r="W393" s="1">
        <f>IF(sum!A386="BC",sum!F386,"*")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2030</v>
      </c>
      <c r="AC393" s="1">
        <f>IF(sum!A386="MA",sum!B386,"*")</f>
        <v/>
      </c>
      <c r="AD393" s="1" t="n"/>
      <c r="AE393" s="1">
        <f>IF(sum!A386="MA",sum!F386,"*")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2030</v>
      </c>
      <c r="AK393" s="1">
        <f>IF(sum!A386="ON",sum!B386,"*")</f>
        <v/>
      </c>
      <c r="AL393" s="1" t="n"/>
      <c r="AM393" s="1">
        <f>IF(sum!A386="ON",sum!F386,"*")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2030</v>
      </c>
      <c r="AS393" s="1">
        <f>IF(sum!A386="QU",sum!B386,"*")</f>
        <v/>
      </c>
      <c r="AT393" s="1" t="n"/>
      <c r="AU393" s="1">
        <f>IF(sum!A386="QU",sum!F386,"*")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2030</v>
      </c>
      <c r="BA393" s="1">
        <f>IF(sum!A386="SA",sum!B386,"*")</f>
        <v/>
      </c>
      <c r="BB393" s="1" t="n"/>
      <c r="BC393" s="1">
        <f>IF(sum!A386="SA",sum!F386,"*")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2030</v>
      </c>
      <c r="J394" s="1" t="inlineStr">
        <is>
          <t>NCAP_BND</t>
        </is>
      </c>
      <c r="K394" s="1" t="inlineStr">
        <is>
          <t>FX</t>
        </is>
      </c>
      <c r="L394" s="1" t="n">
        <v>2030</v>
      </c>
      <c r="M394" s="1">
        <f>IF(sum!A387="AT",sum!B387,"*")</f>
        <v/>
      </c>
      <c r="N394" s="1" t="n"/>
      <c r="O394" s="1">
        <f>IF(sum!A387="AT",sum!F387,"*")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2030</v>
      </c>
      <c r="U394" s="1">
        <f>IF(sum!A387="BC",sum!B387,"*")</f>
        <v/>
      </c>
      <c r="V394" s="1" t="n"/>
      <c r="W394" s="1">
        <f>IF(sum!A387="BC",sum!F387,"*")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2030</v>
      </c>
      <c r="AC394" s="1">
        <f>IF(sum!A387="MA",sum!B387,"*")</f>
        <v/>
      </c>
      <c r="AD394" s="1" t="n"/>
      <c r="AE394" s="1">
        <f>IF(sum!A387="MA",sum!F387,"*")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2030</v>
      </c>
      <c r="AK394" s="1">
        <f>IF(sum!A387="ON",sum!B387,"*")</f>
        <v/>
      </c>
      <c r="AL394" s="1" t="n"/>
      <c r="AM394" s="1">
        <f>IF(sum!A387="ON",sum!F387,"*")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2030</v>
      </c>
      <c r="AS394" s="1">
        <f>IF(sum!A387="QU",sum!B387,"*")</f>
        <v/>
      </c>
      <c r="AT394" s="1" t="n"/>
      <c r="AU394" s="1">
        <f>IF(sum!A387="QU",sum!F387,"*")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2030</v>
      </c>
      <c r="BA394" s="1">
        <f>IF(sum!A387="SA",sum!B387,"*")</f>
        <v/>
      </c>
      <c r="BB394" s="1" t="n"/>
      <c r="BC394" s="1">
        <f>IF(sum!A387="SA",sum!F387,"*")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2030</v>
      </c>
      <c r="J395" s="1" t="inlineStr">
        <is>
          <t>NCAP_BND</t>
        </is>
      </c>
      <c r="K395" s="1" t="inlineStr">
        <is>
          <t>FX</t>
        </is>
      </c>
      <c r="L395" s="1" t="n">
        <v>2030</v>
      </c>
      <c r="M395" s="1">
        <f>IF(sum!A388="AT",sum!B388,"*")</f>
        <v/>
      </c>
      <c r="N395" s="1" t="n"/>
      <c r="O395" s="1">
        <f>IF(sum!A388="AT",sum!F388,"*")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2030</v>
      </c>
      <c r="U395" s="1">
        <f>IF(sum!A388="BC",sum!B388,"*")</f>
        <v/>
      </c>
      <c r="V395" s="1" t="n"/>
      <c r="W395" s="1">
        <f>IF(sum!A388="BC",sum!F388,"*")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2030</v>
      </c>
      <c r="AC395" s="1">
        <f>IF(sum!A388="MA",sum!B388,"*")</f>
        <v/>
      </c>
      <c r="AD395" s="1" t="n"/>
      <c r="AE395" s="1">
        <f>IF(sum!A388="MA",sum!F388,"*")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2030</v>
      </c>
      <c r="AK395" s="1">
        <f>IF(sum!A388="ON",sum!B388,"*")</f>
        <v/>
      </c>
      <c r="AL395" s="1" t="n"/>
      <c r="AM395" s="1">
        <f>IF(sum!A388="ON",sum!F388,"*")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2030</v>
      </c>
      <c r="AS395" s="1">
        <f>IF(sum!A388="QU",sum!B388,"*")</f>
        <v/>
      </c>
      <c r="AT395" s="1" t="n"/>
      <c r="AU395" s="1">
        <f>IF(sum!A388="QU",sum!F388,"*")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2030</v>
      </c>
      <c r="BA395" s="1">
        <f>IF(sum!A388="SA",sum!B388,"*")</f>
        <v/>
      </c>
      <c r="BB395" s="1" t="n"/>
      <c r="BC395" s="1">
        <f>IF(sum!A388="SA",sum!F388,"*")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2030</v>
      </c>
      <c r="J396" s="4" t="inlineStr">
        <is>
          <t>NCAP_BND</t>
        </is>
      </c>
      <c r="K396" s="4" t="inlineStr">
        <is>
          <t>FX</t>
        </is>
      </c>
      <c r="L396" s="4" t="n">
        <v>2030</v>
      </c>
      <c r="M396" s="1">
        <f>IF(sum!A389="AT",sum!B389,"*")</f>
        <v/>
      </c>
      <c r="N396" s="1" t="n"/>
      <c r="O396" s="1">
        <f>IF(sum!A389="AT",sum!F389,"*")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2030</v>
      </c>
      <c r="U396" s="1">
        <f>IF(sum!A389="BC",sum!B389,"*")</f>
        <v/>
      </c>
      <c r="V396" s="1" t="n"/>
      <c r="W396" s="1">
        <f>IF(sum!A389="BC",sum!F389,"*")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2030</v>
      </c>
      <c r="AC396" s="1">
        <f>IF(sum!A389="MA",sum!B389,"*")</f>
        <v/>
      </c>
      <c r="AD396" s="1" t="n"/>
      <c r="AE396" s="1">
        <f>IF(sum!A389="MA",sum!F389,"*")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2030</v>
      </c>
      <c r="AK396" s="1">
        <f>IF(sum!A389="ON",sum!B389,"*")</f>
        <v/>
      </c>
      <c r="AL396" s="1" t="n"/>
      <c r="AM396" s="1">
        <f>IF(sum!A389="ON",sum!F389,"*")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2030</v>
      </c>
      <c r="AS396" s="1">
        <f>IF(sum!A389="QU",sum!B389,"*")</f>
        <v/>
      </c>
      <c r="AT396" s="1" t="n"/>
      <c r="AU396" s="1">
        <f>IF(sum!A389="QU",sum!F389,"*")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2030</v>
      </c>
      <c r="BA396" s="1">
        <f>IF(sum!A389="SA",sum!B389,"*")</f>
        <v/>
      </c>
      <c r="BB396" s="1" t="n"/>
      <c r="BC396" s="1">
        <f>IF(sum!A389="SA",sum!F389,"*")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2030</v>
      </c>
      <c r="J397" s="1" t="inlineStr">
        <is>
          <t>NCAP_BND</t>
        </is>
      </c>
      <c r="K397" s="1" t="inlineStr">
        <is>
          <t>FX</t>
        </is>
      </c>
      <c r="L397" s="1" t="n">
        <v>2030</v>
      </c>
      <c r="M397" s="1">
        <f>IF(sum!A390="AT",sum!B390,"*")</f>
        <v/>
      </c>
      <c r="N397" s="1" t="n"/>
      <c r="O397" s="1">
        <f>IF(sum!A390="AT",sum!F390,"*")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2030</v>
      </c>
      <c r="U397" s="1">
        <f>IF(sum!A390="BC",sum!B390,"*")</f>
        <v/>
      </c>
      <c r="V397" s="1" t="n"/>
      <c r="W397" s="1">
        <f>IF(sum!A390="BC",sum!F390,"*")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2030</v>
      </c>
      <c r="AC397" s="1">
        <f>IF(sum!A390="MA",sum!B390,"*")</f>
        <v/>
      </c>
      <c r="AD397" s="1" t="n"/>
      <c r="AE397" s="1">
        <f>IF(sum!A390="MA",sum!F390,"*")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2030</v>
      </c>
      <c r="AK397" s="1">
        <f>IF(sum!A390="ON",sum!B390,"*")</f>
        <v/>
      </c>
      <c r="AL397" s="1" t="n"/>
      <c r="AM397" s="1">
        <f>IF(sum!A390="ON",sum!F390,"*")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2030</v>
      </c>
      <c r="AS397" s="1">
        <f>IF(sum!A390="QU",sum!B390,"*")</f>
        <v/>
      </c>
      <c r="AT397" s="1" t="n"/>
      <c r="AU397" s="1">
        <f>IF(sum!A390="QU",sum!F390,"*")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2030</v>
      </c>
      <c r="BA397" s="1">
        <f>IF(sum!A390="SA",sum!B390,"*")</f>
        <v/>
      </c>
      <c r="BB397" s="1" t="n"/>
      <c r="BC397" s="1">
        <f>IF(sum!A390="SA",sum!F390,"*")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2030</v>
      </c>
      <c r="J398" s="1" t="inlineStr">
        <is>
          <t>NCAP_BND</t>
        </is>
      </c>
      <c r="K398" s="1" t="inlineStr">
        <is>
          <t>FX</t>
        </is>
      </c>
      <c r="L398" s="1" t="n">
        <v>2030</v>
      </c>
      <c r="M398" s="1">
        <f>IF(sum!A391="AT",sum!B391,"*")</f>
        <v/>
      </c>
      <c r="N398" s="1" t="n"/>
      <c r="O398" s="1">
        <f>IF(sum!A391="AT",sum!F391,"*")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2030</v>
      </c>
      <c r="U398" s="1">
        <f>IF(sum!A391="BC",sum!B391,"*")</f>
        <v/>
      </c>
      <c r="V398" s="1" t="n"/>
      <c r="W398" s="1">
        <f>IF(sum!A391="BC",sum!F391,"*")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2030</v>
      </c>
      <c r="AC398" s="1">
        <f>IF(sum!A391="MA",sum!B391,"*")</f>
        <v/>
      </c>
      <c r="AD398" s="1" t="n"/>
      <c r="AE398" s="1">
        <f>IF(sum!A391="MA",sum!F391,"*")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2030</v>
      </c>
      <c r="AK398" s="1">
        <f>IF(sum!A391="ON",sum!B391,"*")</f>
        <v/>
      </c>
      <c r="AL398" s="1" t="n"/>
      <c r="AM398" s="1">
        <f>IF(sum!A391="ON",sum!F391,"*")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2030</v>
      </c>
      <c r="AS398" s="1">
        <f>IF(sum!A391="QU",sum!B391,"*")</f>
        <v/>
      </c>
      <c r="AT398" s="1" t="n"/>
      <c r="AU398" s="1">
        <f>IF(sum!A391="QU",sum!F391,"*")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2030</v>
      </c>
      <c r="BA398" s="1">
        <f>IF(sum!A391="SA",sum!B391,"*")</f>
        <v/>
      </c>
      <c r="BB398" s="1" t="n"/>
      <c r="BC398" s="1">
        <f>IF(sum!A391="SA",sum!F391,"*")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2030</v>
      </c>
      <c r="J399" s="4" t="inlineStr">
        <is>
          <t>NCAP_BND</t>
        </is>
      </c>
      <c r="K399" s="4" t="inlineStr">
        <is>
          <t>FX</t>
        </is>
      </c>
      <c r="L399" s="4" t="n">
        <v>2030</v>
      </c>
      <c r="M399" s="1">
        <f>IF(sum!A392="AT",sum!B392,"*")</f>
        <v/>
      </c>
      <c r="N399" s="1" t="n"/>
      <c r="O399" s="1">
        <f>IF(sum!A392="AT",sum!F392,"*")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2030</v>
      </c>
      <c r="U399" s="1">
        <f>IF(sum!A392="BC",sum!B392,"*")</f>
        <v/>
      </c>
      <c r="V399" s="1" t="n"/>
      <c r="W399" s="1">
        <f>IF(sum!A392="BC",sum!F392,"*")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2030</v>
      </c>
      <c r="AC399" s="1">
        <f>IF(sum!A392="MA",sum!B392,"*")</f>
        <v/>
      </c>
      <c r="AD399" s="1" t="n"/>
      <c r="AE399" s="1">
        <f>IF(sum!A392="MA",sum!F392,"*")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2030</v>
      </c>
      <c r="AK399" s="1">
        <f>IF(sum!A392="ON",sum!B392,"*")</f>
        <v/>
      </c>
      <c r="AL399" s="1" t="n"/>
      <c r="AM399" s="1">
        <f>IF(sum!A392="ON",sum!F392,"*")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2030</v>
      </c>
      <c r="AS399" s="1">
        <f>IF(sum!A392="QU",sum!B392,"*")</f>
        <v/>
      </c>
      <c r="AT399" s="1" t="n"/>
      <c r="AU399" s="1">
        <f>IF(sum!A392="QU",sum!F392,"*")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2030</v>
      </c>
      <c r="BA399" s="1">
        <f>IF(sum!A392="SA",sum!B392,"*")</f>
        <v/>
      </c>
      <c r="BB399" s="1" t="n"/>
      <c r="BC399" s="1">
        <f>IF(sum!A392="SA",sum!F392,"*")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2030</v>
      </c>
      <c r="J400" s="1" t="inlineStr">
        <is>
          <t>NCAP_BND</t>
        </is>
      </c>
      <c r="K400" s="1" t="inlineStr">
        <is>
          <t>FX</t>
        </is>
      </c>
      <c r="L400" s="1" t="n">
        <v>2030</v>
      </c>
      <c r="M400" s="1">
        <f>IF(sum!A393="AT",sum!B393,"*")</f>
        <v/>
      </c>
      <c r="N400" s="1" t="n"/>
      <c r="O400" s="1">
        <f>IF(sum!A393="AT",sum!F393,"*")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2030</v>
      </c>
      <c r="U400" s="1">
        <f>IF(sum!A393="BC",sum!B393,"*")</f>
        <v/>
      </c>
      <c r="V400" s="1" t="n"/>
      <c r="W400" s="1">
        <f>IF(sum!A393="BC",sum!F393,"*")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2030</v>
      </c>
      <c r="AC400" s="1">
        <f>IF(sum!A393="MA",sum!B393,"*")</f>
        <v/>
      </c>
      <c r="AD400" s="1" t="n"/>
      <c r="AE400" s="1">
        <f>IF(sum!A393="MA",sum!F393,"*")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2030</v>
      </c>
      <c r="AK400" s="1">
        <f>IF(sum!A393="ON",sum!B393,"*")</f>
        <v/>
      </c>
      <c r="AL400" s="1" t="n"/>
      <c r="AM400" s="1">
        <f>IF(sum!A393="ON",sum!F393,"*")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2030</v>
      </c>
      <c r="AS400" s="1">
        <f>IF(sum!A393="QU",sum!B393,"*")</f>
        <v/>
      </c>
      <c r="AT400" s="1" t="n"/>
      <c r="AU400" s="1">
        <f>IF(sum!A393="QU",sum!F393,"*")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2030</v>
      </c>
      <c r="BA400" s="1">
        <f>IF(sum!A393="SA",sum!B393,"*")</f>
        <v/>
      </c>
      <c r="BB400" s="1" t="n"/>
      <c r="BC400" s="1">
        <f>IF(sum!A393="SA",sum!F393,"*")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2030</v>
      </c>
      <c r="J401" s="1" t="inlineStr">
        <is>
          <t>NCAP_BND</t>
        </is>
      </c>
      <c r="K401" s="1" t="inlineStr">
        <is>
          <t>FX</t>
        </is>
      </c>
      <c r="L401" s="1" t="n">
        <v>2030</v>
      </c>
      <c r="M401" s="1">
        <f>IF(sum!A394="AT",sum!B394,"*")</f>
        <v/>
      </c>
      <c r="N401" s="1" t="n"/>
      <c r="O401" s="1">
        <f>IF(sum!A394="AT",sum!F394,"*")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2030</v>
      </c>
      <c r="U401" s="1">
        <f>IF(sum!A394="BC",sum!B394,"*")</f>
        <v/>
      </c>
      <c r="V401" s="1" t="n"/>
      <c r="W401" s="1">
        <f>IF(sum!A394="BC",sum!F394,"*")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2030</v>
      </c>
      <c r="AC401" s="1">
        <f>IF(sum!A394="MA",sum!B394,"*")</f>
        <v/>
      </c>
      <c r="AD401" s="1" t="n"/>
      <c r="AE401" s="1">
        <f>IF(sum!A394="MA",sum!F394,"*")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2030</v>
      </c>
      <c r="AK401" s="1">
        <f>IF(sum!A394="ON",sum!B394,"*")</f>
        <v/>
      </c>
      <c r="AL401" s="1" t="n"/>
      <c r="AM401" s="1">
        <f>IF(sum!A394="ON",sum!F394,"*")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2030</v>
      </c>
      <c r="AS401" s="1">
        <f>IF(sum!A394="QU",sum!B394,"*")</f>
        <v/>
      </c>
      <c r="AT401" s="1" t="n"/>
      <c r="AU401" s="1">
        <f>IF(sum!A394="QU",sum!F394,"*")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2030</v>
      </c>
      <c r="BA401" s="1">
        <f>IF(sum!A394="SA",sum!B394,"*")</f>
        <v/>
      </c>
      <c r="BB401" s="1" t="n"/>
      <c r="BC401" s="1">
        <f>IF(sum!A394="SA",sum!F394,"*")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2030</v>
      </c>
      <c r="J402" s="4" t="inlineStr">
        <is>
          <t>NCAP_BND</t>
        </is>
      </c>
      <c r="K402" s="4" t="inlineStr">
        <is>
          <t>FX</t>
        </is>
      </c>
      <c r="L402" s="4" t="n">
        <v>2030</v>
      </c>
      <c r="M402" s="1">
        <f>IF(sum!A395="AT",sum!B395,"*")</f>
        <v/>
      </c>
      <c r="N402" s="1" t="n"/>
      <c r="O402" s="1">
        <f>IF(sum!A395="AT",sum!F395,"*")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2030</v>
      </c>
      <c r="U402" s="1">
        <f>IF(sum!A395="BC",sum!B395,"*")</f>
        <v/>
      </c>
      <c r="V402" s="1" t="n"/>
      <c r="W402" s="1">
        <f>IF(sum!A395="BC",sum!F395,"*")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2030</v>
      </c>
      <c r="AC402" s="1">
        <f>IF(sum!A395="MA",sum!B395,"*")</f>
        <v/>
      </c>
      <c r="AD402" s="1" t="n"/>
      <c r="AE402" s="1">
        <f>IF(sum!A395="MA",sum!F395,"*")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2030</v>
      </c>
      <c r="AK402" s="1">
        <f>IF(sum!A395="ON",sum!B395,"*")</f>
        <v/>
      </c>
      <c r="AL402" s="1" t="n"/>
      <c r="AM402" s="1">
        <f>IF(sum!A395="ON",sum!F395,"*")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2030</v>
      </c>
      <c r="AS402" s="1">
        <f>IF(sum!A395="QU",sum!B395,"*")</f>
        <v/>
      </c>
      <c r="AT402" s="1" t="n"/>
      <c r="AU402" s="1">
        <f>IF(sum!A395="QU",sum!F395,"*")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2030</v>
      </c>
      <c r="BA402" s="1">
        <f>IF(sum!A395="SA",sum!B395,"*")</f>
        <v/>
      </c>
      <c r="BB402" s="1" t="n"/>
      <c r="BC402" s="1">
        <f>IF(sum!A395="SA",sum!F395,"*")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2030</v>
      </c>
      <c r="J403" s="1" t="inlineStr">
        <is>
          <t>NCAP_BND</t>
        </is>
      </c>
      <c r="K403" s="1" t="inlineStr">
        <is>
          <t>FX</t>
        </is>
      </c>
      <c r="L403" s="1" t="n">
        <v>2030</v>
      </c>
      <c r="M403" s="1">
        <f>IF(sum!A396="AT",sum!B396,"*")</f>
        <v/>
      </c>
      <c r="N403" s="1" t="n"/>
      <c r="O403" s="1">
        <f>IF(sum!A396="AT",sum!F396,"*")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2030</v>
      </c>
      <c r="U403" s="1">
        <f>IF(sum!A396="BC",sum!B396,"*")</f>
        <v/>
      </c>
      <c r="V403" s="1" t="n"/>
      <c r="W403" s="1">
        <f>IF(sum!A396="BC",sum!F396,"*")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2030</v>
      </c>
      <c r="AC403" s="1">
        <f>IF(sum!A396="MA",sum!B396,"*")</f>
        <v/>
      </c>
      <c r="AD403" s="1" t="n"/>
      <c r="AE403" s="1">
        <f>IF(sum!A396="MA",sum!F396,"*")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2030</v>
      </c>
      <c r="AK403" s="1">
        <f>IF(sum!A396="ON",sum!B396,"*")</f>
        <v/>
      </c>
      <c r="AL403" s="1" t="n"/>
      <c r="AM403" s="1">
        <f>IF(sum!A396="ON",sum!F396,"*")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2030</v>
      </c>
      <c r="AS403" s="1">
        <f>IF(sum!A396="QU",sum!B396,"*")</f>
        <v/>
      </c>
      <c r="AT403" s="1" t="n"/>
      <c r="AU403" s="1">
        <f>IF(sum!A396="QU",sum!F396,"*")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2030</v>
      </c>
      <c r="BA403" s="1">
        <f>IF(sum!A396="SA",sum!B396,"*")</f>
        <v/>
      </c>
      <c r="BB403" s="1" t="n"/>
      <c r="BC403" s="1">
        <f>IF(sum!A396="SA",sum!F396,"*")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2030</v>
      </c>
      <c r="J404" s="1" t="inlineStr">
        <is>
          <t>NCAP_BND</t>
        </is>
      </c>
      <c r="K404" s="1" t="inlineStr">
        <is>
          <t>FX</t>
        </is>
      </c>
      <c r="L404" s="1" t="n">
        <v>2030</v>
      </c>
      <c r="M404" s="1">
        <f>IF(sum!A397="AT",sum!B397,"*")</f>
        <v/>
      </c>
      <c r="N404" s="1" t="n"/>
      <c r="O404" s="1">
        <f>IF(sum!A397="AT",sum!F397,"*")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2030</v>
      </c>
      <c r="U404" s="1">
        <f>IF(sum!A397="BC",sum!B397,"*")</f>
        <v/>
      </c>
      <c r="V404" s="1" t="n"/>
      <c r="W404" s="1">
        <f>IF(sum!A397="BC",sum!F397,"*")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2030</v>
      </c>
      <c r="AC404" s="1">
        <f>IF(sum!A397="MA",sum!B397,"*")</f>
        <v/>
      </c>
      <c r="AD404" s="1" t="n"/>
      <c r="AE404" s="1">
        <f>IF(sum!A397="MA",sum!F397,"*")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2030</v>
      </c>
      <c r="AK404" s="1">
        <f>IF(sum!A397="ON",sum!B397,"*")</f>
        <v/>
      </c>
      <c r="AL404" s="1" t="n"/>
      <c r="AM404" s="1">
        <f>IF(sum!A397="ON",sum!F397,"*")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2030</v>
      </c>
      <c r="AS404" s="1">
        <f>IF(sum!A397="QU",sum!B397,"*")</f>
        <v/>
      </c>
      <c r="AT404" s="1" t="n"/>
      <c r="AU404" s="1">
        <f>IF(sum!A397="QU",sum!F397,"*")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2030</v>
      </c>
      <c r="BA404" s="1">
        <f>IF(sum!A397="SA",sum!B397,"*")</f>
        <v/>
      </c>
      <c r="BB404" s="1" t="n"/>
      <c r="BC404" s="1">
        <f>IF(sum!A397="SA",sum!F397,"*")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2030</v>
      </c>
      <c r="J405" s="4" t="inlineStr">
        <is>
          <t>NCAP_BND</t>
        </is>
      </c>
      <c r="K405" s="4" t="inlineStr">
        <is>
          <t>FX</t>
        </is>
      </c>
      <c r="L405" s="4" t="n">
        <v>2030</v>
      </c>
      <c r="M405" s="1">
        <f>IF(sum!A398="AT",sum!B398,"*")</f>
        <v/>
      </c>
      <c r="N405" s="1" t="n"/>
      <c r="O405" s="1">
        <f>IF(sum!A398="AT",sum!F398,"*")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2030</v>
      </c>
      <c r="U405" s="1">
        <f>IF(sum!A398="BC",sum!B398,"*")</f>
        <v/>
      </c>
      <c r="V405" s="1" t="n"/>
      <c r="W405" s="1">
        <f>IF(sum!A398="BC",sum!F398,"*")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2030</v>
      </c>
      <c r="AC405" s="1">
        <f>IF(sum!A398="MA",sum!B398,"*")</f>
        <v/>
      </c>
      <c r="AD405" s="1" t="n"/>
      <c r="AE405" s="1">
        <f>IF(sum!A398="MA",sum!F398,"*")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2030</v>
      </c>
      <c r="AK405" s="1">
        <f>IF(sum!A398="ON",sum!B398,"*")</f>
        <v/>
      </c>
      <c r="AL405" s="1" t="n"/>
      <c r="AM405" s="1">
        <f>IF(sum!A398="ON",sum!F398,"*")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2030</v>
      </c>
      <c r="AS405" s="1">
        <f>IF(sum!A398="QU",sum!B398,"*")</f>
        <v/>
      </c>
      <c r="AT405" s="1" t="n"/>
      <c r="AU405" s="1">
        <f>IF(sum!A398="QU",sum!F398,"*")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2030</v>
      </c>
      <c r="BA405" s="1">
        <f>IF(sum!A398="SA",sum!B398,"*")</f>
        <v/>
      </c>
      <c r="BB405" s="1" t="n"/>
      <c r="BC405" s="1">
        <f>IF(sum!A398="SA",sum!F398,"*")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2030</v>
      </c>
      <c r="J406" s="1" t="inlineStr">
        <is>
          <t>NCAP_BND</t>
        </is>
      </c>
      <c r="K406" s="1" t="inlineStr">
        <is>
          <t>FX</t>
        </is>
      </c>
      <c r="L406" s="1" t="n">
        <v>2030</v>
      </c>
      <c r="M406" s="1">
        <f>IF(sum!A399="AT",sum!B399,"*")</f>
        <v/>
      </c>
      <c r="N406" s="1" t="n"/>
      <c r="O406" s="1">
        <f>IF(sum!A399="AT",sum!F399,"*")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2030</v>
      </c>
      <c r="U406" s="1">
        <f>IF(sum!A399="BC",sum!B399,"*")</f>
        <v/>
      </c>
      <c r="V406" s="1" t="n"/>
      <c r="W406" s="1">
        <f>IF(sum!A399="BC",sum!F399,"*")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2030</v>
      </c>
      <c r="AC406" s="1">
        <f>IF(sum!A399="MA",sum!B399,"*")</f>
        <v/>
      </c>
      <c r="AD406" s="1" t="n"/>
      <c r="AE406" s="1">
        <f>IF(sum!A399="MA",sum!F399,"*")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2030</v>
      </c>
      <c r="AK406" s="1">
        <f>IF(sum!A399="ON",sum!B399,"*")</f>
        <v/>
      </c>
      <c r="AL406" s="1" t="n"/>
      <c r="AM406" s="1">
        <f>IF(sum!A399="ON",sum!F399,"*")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2030</v>
      </c>
      <c r="AS406" s="1">
        <f>IF(sum!A399="QU",sum!B399,"*")</f>
        <v/>
      </c>
      <c r="AT406" s="1" t="n"/>
      <c r="AU406" s="1">
        <f>IF(sum!A399="QU",sum!F399,"*")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2030</v>
      </c>
      <c r="BA406" s="1">
        <f>IF(sum!A399="SA",sum!B399,"*")</f>
        <v/>
      </c>
      <c r="BB406" s="1" t="n"/>
      <c r="BC406" s="1">
        <f>IF(sum!A399="SA",sum!F399,"*")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2030</v>
      </c>
      <c r="J407" s="1" t="inlineStr">
        <is>
          <t>NCAP_BND</t>
        </is>
      </c>
      <c r="K407" s="1" t="inlineStr">
        <is>
          <t>FX</t>
        </is>
      </c>
      <c r="L407" s="1" t="n">
        <v>2030</v>
      </c>
      <c r="M407" s="1">
        <f>IF(sum!A400="AT",sum!B400,"*")</f>
        <v/>
      </c>
      <c r="N407" s="1" t="n"/>
      <c r="O407" s="1">
        <f>IF(sum!A400="AT",sum!F400,"*")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2030</v>
      </c>
      <c r="U407" s="1">
        <f>IF(sum!A400="BC",sum!B400,"*")</f>
        <v/>
      </c>
      <c r="V407" s="1" t="n"/>
      <c r="W407" s="1">
        <f>IF(sum!A400="BC",sum!F400,"*")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2030</v>
      </c>
      <c r="AC407" s="1">
        <f>IF(sum!A400="MA",sum!B400,"*")</f>
        <v/>
      </c>
      <c r="AD407" s="1" t="n"/>
      <c r="AE407" s="1">
        <f>IF(sum!A400="MA",sum!F400,"*")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2030</v>
      </c>
      <c r="AK407" s="1">
        <f>IF(sum!A400="ON",sum!B400,"*")</f>
        <v/>
      </c>
      <c r="AL407" s="1" t="n"/>
      <c r="AM407" s="1">
        <f>IF(sum!A400="ON",sum!F400,"*")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2030</v>
      </c>
      <c r="AS407" s="1">
        <f>IF(sum!A400="QU",sum!B400,"*")</f>
        <v/>
      </c>
      <c r="AT407" s="1" t="n"/>
      <c r="AU407" s="1">
        <f>IF(sum!A400="QU",sum!F400,"*")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2030</v>
      </c>
      <c r="BA407" s="1">
        <f>IF(sum!A400="SA",sum!B400,"*")</f>
        <v/>
      </c>
      <c r="BB407" s="1" t="n"/>
      <c r="BC407" s="1">
        <f>IF(sum!A400="SA",sum!F400,"*")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2030</v>
      </c>
      <c r="J408" s="4" t="inlineStr">
        <is>
          <t>NCAP_BND</t>
        </is>
      </c>
      <c r="K408" s="4" t="inlineStr">
        <is>
          <t>FX</t>
        </is>
      </c>
      <c r="L408" s="4" t="n">
        <v>2030</v>
      </c>
      <c r="M408" s="1">
        <f>IF(sum!A401="AT",sum!B401,"*")</f>
        <v/>
      </c>
      <c r="N408" s="1" t="n"/>
      <c r="O408" s="1">
        <f>IF(sum!A401="AT",sum!F401,"*")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2030</v>
      </c>
      <c r="U408" s="1">
        <f>IF(sum!A401="BC",sum!B401,"*")</f>
        <v/>
      </c>
      <c r="V408" s="1" t="n"/>
      <c r="W408" s="1">
        <f>IF(sum!A401="BC",sum!F401,"*")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2030</v>
      </c>
      <c r="AC408" s="1">
        <f>IF(sum!A401="MA",sum!B401,"*")</f>
        <v/>
      </c>
      <c r="AD408" s="1" t="n"/>
      <c r="AE408" s="1">
        <f>IF(sum!A401="MA",sum!F401,"*")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2030</v>
      </c>
      <c r="AK408" s="1">
        <f>IF(sum!A401="ON",sum!B401,"*")</f>
        <v/>
      </c>
      <c r="AL408" s="1" t="n"/>
      <c r="AM408" s="1">
        <f>IF(sum!A401="ON",sum!F401,"*")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2030</v>
      </c>
      <c r="AS408" s="1">
        <f>IF(sum!A401="QU",sum!B401,"*")</f>
        <v/>
      </c>
      <c r="AT408" s="1" t="n"/>
      <c r="AU408" s="1">
        <f>IF(sum!A401="QU",sum!F401,"*")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2030</v>
      </c>
      <c r="BA408" s="1">
        <f>IF(sum!A401="SA",sum!B401,"*")</f>
        <v/>
      </c>
      <c r="BB408" s="1" t="n"/>
      <c r="BC408" s="1">
        <f>IF(sum!A401="SA",sum!F401,"*")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2030</v>
      </c>
      <c r="J409" s="1" t="inlineStr">
        <is>
          <t>NCAP_BND</t>
        </is>
      </c>
      <c r="K409" s="1" t="inlineStr">
        <is>
          <t>FX</t>
        </is>
      </c>
      <c r="L409" s="1" t="n">
        <v>2030</v>
      </c>
      <c r="M409" s="1">
        <f>IF(sum!A402="AT",sum!B402,"*")</f>
        <v/>
      </c>
      <c r="N409" s="1" t="n"/>
      <c r="O409" s="1">
        <f>IF(sum!A402="AT",sum!F402,"*")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2030</v>
      </c>
      <c r="U409" s="1">
        <f>IF(sum!A402="BC",sum!B402,"*")</f>
        <v/>
      </c>
      <c r="V409" s="1" t="n"/>
      <c r="W409" s="1">
        <f>IF(sum!A402="BC",sum!F402,"*")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2030</v>
      </c>
      <c r="AC409" s="1">
        <f>IF(sum!A402="MA",sum!B402,"*")</f>
        <v/>
      </c>
      <c r="AD409" s="1" t="n"/>
      <c r="AE409" s="1">
        <f>IF(sum!A402="MA",sum!F402,"*")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2030</v>
      </c>
      <c r="AK409" s="1">
        <f>IF(sum!A402="ON",sum!B402,"*")</f>
        <v/>
      </c>
      <c r="AL409" s="1" t="n"/>
      <c r="AM409" s="1">
        <f>IF(sum!A402="ON",sum!F402,"*")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2030</v>
      </c>
      <c r="AS409" s="1">
        <f>IF(sum!A402="QU",sum!B402,"*")</f>
        <v/>
      </c>
      <c r="AT409" s="1" t="n"/>
      <c r="AU409" s="1">
        <f>IF(sum!A402="QU",sum!F402,"*")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2030</v>
      </c>
      <c r="BA409" s="1">
        <f>IF(sum!A402="SA",sum!B402,"*")</f>
        <v/>
      </c>
      <c r="BB409" s="1" t="n"/>
      <c r="BC409" s="1">
        <f>IF(sum!A402="SA",sum!F402,"*")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2030</v>
      </c>
      <c r="J410" s="1" t="inlineStr">
        <is>
          <t>NCAP_BND</t>
        </is>
      </c>
      <c r="K410" s="1" t="inlineStr">
        <is>
          <t>FX</t>
        </is>
      </c>
      <c r="L410" s="1" t="n">
        <v>2030</v>
      </c>
      <c r="M410" s="1">
        <f>IF(sum!A403="AT",sum!B403,"*")</f>
        <v/>
      </c>
      <c r="N410" s="1" t="n"/>
      <c r="O410" s="1">
        <f>IF(sum!A403="AT",sum!F403,"*")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2030</v>
      </c>
      <c r="U410" s="1">
        <f>IF(sum!A403="BC",sum!B403,"*")</f>
        <v/>
      </c>
      <c r="V410" s="1" t="n"/>
      <c r="W410" s="1">
        <f>IF(sum!A403="BC",sum!F403,"*")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2030</v>
      </c>
      <c r="AC410" s="1">
        <f>IF(sum!A403="MA",sum!B403,"*")</f>
        <v/>
      </c>
      <c r="AD410" s="1" t="n"/>
      <c r="AE410" s="1">
        <f>IF(sum!A403="MA",sum!F403,"*")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2030</v>
      </c>
      <c r="AK410" s="1">
        <f>IF(sum!A403="ON",sum!B403,"*")</f>
        <v/>
      </c>
      <c r="AL410" s="1" t="n"/>
      <c r="AM410" s="1">
        <f>IF(sum!A403="ON",sum!F403,"*")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2030</v>
      </c>
      <c r="AS410" s="1">
        <f>IF(sum!A403="QU",sum!B403,"*")</f>
        <v/>
      </c>
      <c r="AT410" s="1" t="n"/>
      <c r="AU410" s="1">
        <f>IF(sum!A403="QU",sum!F403,"*")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2030</v>
      </c>
      <c r="BA410" s="1">
        <f>IF(sum!A403="SA",sum!B403,"*")</f>
        <v/>
      </c>
      <c r="BB410" s="1" t="n"/>
      <c r="BC410" s="1">
        <f>IF(sum!A403="SA",sum!F403,"*")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2030</v>
      </c>
      <c r="J411" s="4" t="inlineStr">
        <is>
          <t>NCAP_BND</t>
        </is>
      </c>
      <c r="K411" s="4" t="inlineStr">
        <is>
          <t>FX</t>
        </is>
      </c>
      <c r="L411" s="4" t="n">
        <v>2030</v>
      </c>
      <c r="M411" s="1">
        <f>IF(sum!A404="AT",sum!B404,"*")</f>
        <v/>
      </c>
      <c r="N411" s="1" t="n"/>
      <c r="O411" s="1">
        <f>IF(sum!A404="AT",sum!F404,"*")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2030</v>
      </c>
      <c r="U411" s="1">
        <f>IF(sum!A404="BC",sum!B404,"*")</f>
        <v/>
      </c>
      <c r="V411" s="1" t="n"/>
      <c r="W411" s="1">
        <f>IF(sum!A404="BC",sum!F404,"*")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2030</v>
      </c>
      <c r="AC411" s="1">
        <f>IF(sum!A404="MA",sum!B404,"*")</f>
        <v/>
      </c>
      <c r="AD411" s="1" t="n"/>
      <c r="AE411" s="1">
        <f>IF(sum!A404="MA",sum!F404,"*")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2030</v>
      </c>
      <c r="AK411" s="1">
        <f>IF(sum!A404="ON",sum!B404,"*")</f>
        <v/>
      </c>
      <c r="AL411" s="1" t="n"/>
      <c r="AM411" s="1">
        <f>IF(sum!A404="ON",sum!F404,"*")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2030</v>
      </c>
      <c r="AS411" s="1">
        <f>IF(sum!A404="QU",sum!B404,"*")</f>
        <v/>
      </c>
      <c r="AT411" s="1" t="n"/>
      <c r="AU411" s="1">
        <f>IF(sum!A404="QU",sum!F404,"*")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2030</v>
      </c>
      <c r="BA411" s="1">
        <f>IF(sum!A404="SA",sum!B404,"*")</f>
        <v/>
      </c>
      <c r="BB411" s="1" t="n"/>
      <c r="BC411" s="1">
        <f>IF(sum!A404="SA",sum!F404,"*")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2030</v>
      </c>
      <c r="J412" s="1" t="inlineStr">
        <is>
          <t>NCAP_BND</t>
        </is>
      </c>
      <c r="K412" s="1" t="inlineStr">
        <is>
          <t>FX</t>
        </is>
      </c>
      <c r="L412" s="1" t="n">
        <v>2030</v>
      </c>
      <c r="M412" s="1">
        <f>IF(sum!A405="AT",sum!B405,"*")</f>
        <v/>
      </c>
      <c r="N412" s="1" t="n"/>
      <c r="O412" s="1">
        <f>IF(sum!A405="AT",sum!F405,"*")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2030</v>
      </c>
      <c r="U412" s="1">
        <f>IF(sum!A405="BC",sum!B405,"*")</f>
        <v/>
      </c>
      <c r="V412" s="1" t="n"/>
      <c r="W412" s="1">
        <f>IF(sum!A405="BC",sum!F405,"*")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2030</v>
      </c>
      <c r="AC412" s="1">
        <f>IF(sum!A405="MA",sum!B405,"*")</f>
        <v/>
      </c>
      <c r="AD412" s="1" t="n"/>
      <c r="AE412" s="1">
        <f>IF(sum!A405="MA",sum!F405,"*")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2030</v>
      </c>
      <c r="AK412" s="1">
        <f>IF(sum!A405="ON",sum!B405,"*")</f>
        <v/>
      </c>
      <c r="AL412" s="1" t="n"/>
      <c r="AM412" s="1">
        <f>IF(sum!A405="ON",sum!F405,"*")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2030</v>
      </c>
      <c r="AS412" s="1">
        <f>IF(sum!A405="QU",sum!B405,"*")</f>
        <v/>
      </c>
      <c r="AT412" s="1" t="n"/>
      <c r="AU412" s="1">
        <f>IF(sum!A405="QU",sum!F405,"*")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2030</v>
      </c>
      <c r="BA412" s="1">
        <f>IF(sum!A405="SA",sum!B405,"*")</f>
        <v/>
      </c>
      <c r="BB412" s="1" t="n"/>
      <c r="BC412" s="1">
        <f>IF(sum!A405="SA",sum!F405,"*")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2030</v>
      </c>
      <c r="J413" s="1" t="inlineStr">
        <is>
          <t>NCAP_BND</t>
        </is>
      </c>
      <c r="K413" s="1" t="inlineStr">
        <is>
          <t>FX</t>
        </is>
      </c>
      <c r="L413" s="1" t="n">
        <v>2030</v>
      </c>
      <c r="M413" s="1">
        <f>IF(sum!A406="AT",sum!B406,"*")</f>
        <v/>
      </c>
      <c r="N413" s="1" t="n"/>
      <c r="O413" s="1">
        <f>IF(sum!A406="AT",sum!F406,"*")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2030</v>
      </c>
      <c r="U413" s="1">
        <f>IF(sum!A406="BC",sum!B406,"*")</f>
        <v/>
      </c>
      <c r="V413" s="1" t="n"/>
      <c r="W413" s="1">
        <f>IF(sum!A406="BC",sum!F406,"*")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2030</v>
      </c>
      <c r="AC413" s="1">
        <f>IF(sum!A406="MA",sum!B406,"*")</f>
        <v/>
      </c>
      <c r="AD413" s="1" t="n"/>
      <c r="AE413" s="1">
        <f>IF(sum!A406="MA",sum!F406,"*")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2030</v>
      </c>
      <c r="AK413" s="1">
        <f>IF(sum!A406="ON",sum!B406,"*")</f>
        <v/>
      </c>
      <c r="AL413" s="1" t="n"/>
      <c r="AM413" s="1">
        <f>IF(sum!A406="ON",sum!F406,"*")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2030</v>
      </c>
      <c r="AS413" s="1">
        <f>IF(sum!A406="QU",sum!B406,"*")</f>
        <v/>
      </c>
      <c r="AT413" s="1" t="n"/>
      <c r="AU413" s="1">
        <f>IF(sum!A406="QU",sum!F406,"*")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2030</v>
      </c>
      <c r="BA413" s="1">
        <f>IF(sum!A406="SA",sum!B406,"*")</f>
        <v/>
      </c>
      <c r="BB413" s="1" t="n"/>
      <c r="BC413" s="1">
        <f>IF(sum!A406="SA",sum!F406,"*")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2030</v>
      </c>
      <c r="J414" s="4" t="inlineStr">
        <is>
          <t>NCAP_BND</t>
        </is>
      </c>
      <c r="K414" s="4" t="inlineStr">
        <is>
          <t>FX</t>
        </is>
      </c>
      <c r="L414" s="4" t="n">
        <v>2030</v>
      </c>
      <c r="M414" s="1">
        <f>IF(sum!A407="AT",sum!B407,"*")</f>
        <v/>
      </c>
      <c r="N414" s="1" t="n"/>
      <c r="O414" s="1">
        <f>IF(sum!A407="AT",sum!F407,"*")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2030</v>
      </c>
      <c r="U414" s="1">
        <f>IF(sum!A407="BC",sum!B407,"*")</f>
        <v/>
      </c>
      <c r="V414" s="1" t="n"/>
      <c r="W414" s="1">
        <f>IF(sum!A407="BC",sum!F407,"*")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2030</v>
      </c>
      <c r="AC414" s="1">
        <f>IF(sum!A407="MA",sum!B407,"*")</f>
        <v/>
      </c>
      <c r="AD414" s="1" t="n"/>
      <c r="AE414" s="1">
        <f>IF(sum!A407="MA",sum!F407,"*")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2030</v>
      </c>
      <c r="AK414" s="1">
        <f>IF(sum!A407="ON",sum!B407,"*")</f>
        <v/>
      </c>
      <c r="AL414" s="1" t="n"/>
      <c r="AM414" s="1">
        <f>IF(sum!A407="ON",sum!F407,"*")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2030</v>
      </c>
      <c r="AS414" s="1">
        <f>IF(sum!A407="QU",sum!B407,"*")</f>
        <v/>
      </c>
      <c r="AT414" s="1" t="n"/>
      <c r="AU414" s="1">
        <f>IF(sum!A407="QU",sum!F407,"*")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2030</v>
      </c>
      <c r="BA414" s="1">
        <f>IF(sum!A407="SA",sum!B407,"*")</f>
        <v/>
      </c>
      <c r="BB414" s="1" t="n"/>
      <c r="BC414" s="1">
        <f>IF(sum!A407="SA",sum!F407,"*")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2030</v>
      </c>
      <c r="J415" s="1" t="inlineStr">
        <is>
          <t>NCAP_BND</t>
        </is>
      </c>
      <c r="K415" s="1" t="inlineStr">
        <is>
          <t>FX</t>
        </is>
      </c>
      <c r="L415" s="1" t="n">
        <v>2030</v>
      </c>
      <c r="M415" s="1">
        <f>IF(sum!A408="AT",sum!B408,"*")</f>
        <v/>
      </c>
      <c r="N415" s="1" t="n"/>
      <c r="O415" s="1">
        <f>IF(sum!A408="AT",sum!F408,"*")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2030</v>
      </c>
      <c r="U415" s="1">
        <f>IF(sum!A408="BC",sum!B408,"*")</f>
        <v/>
      </c>
      <c r="V415" s="1" t="n"/>
      <c r="W415" s="1">
        <f>IF(sum!A408="BC",sum!F408,"*")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2030</v>
      </c>
      <c r="AC415" s="1">
        <f>IF(sum!A408="MA",sum!B408,"*")</f>
        <v/>
      </c>
      <c r="AD415" s="1" t="n"/>
      <c r="AE415" s="1">
        <f>IF(sum!A408="MA",sum!F408,"*")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2030</v>
      </c>
      <c r="AK415" s="1">
        <f>IF(sum!A408="ON",sum!B408,"*")</f>
        <v/>
      </c>
      <c r="AL415" s="1" t="n"/>
      <c r="AM415" s="1">
        <f>IF(sum!A408="ON",sum!F408,"*")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2030</v>
      </c>
      <c r="AS415" s="1">
        <f>IF(sum!A408="QU",sum!B408,"*")</f>
        <v/>
      </c>
      <c r="AT415" s="1" t="n"/>
      <c r="AU415" s="1">
        <f>IF(sum!A408="QU",sum!F408,"*")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2030</v>
      </c>
      <c r="BA415" s="1">
        <f>IF(sum!A408="SA",sum!B408,"*")</f>
        <v/>
      </c>
      <c r="BB415" s="1" t="n"/>
      <c r="BC415" s="1">
        <f>IF(sum!A408="SA",sum!F408,"*")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2030</v>
      </c>
      <c r="J416" s="1" t="inlineStr">
        <is>
          <t>NCAP_BND</t>
        </is>
      </c>
      <c r="K416" s="1" t="inlineStr">
        <is>
          <t>FX</t>
        </is>
      </c>
      <c r="L416" s="1" t="n">
        <v>2030</v>
      </c>
      <c r="M416" s="1">
        <f>IF(sum!A409="AT",sum!B409,"*")</f>
        <v/>
      </c>
      <c r="N416" s="1" t="n"/>
      <c r="O416" s="1">
        <f>IF(sum!A409="AT",sum!F409,"*")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2030</v>
      </c>
      <c r="U416" s="1">
        <f>IF(sum!A409="BC",sum!B409,"*")</f>
        <v/>
      </c>
      <c r="V416" s="1" t="n"/>
      <c r="W416" s="1">
        <f>IF(sum!A409="BC",sum!F409,"*")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2030</v>
      </c>
      <c r="AC416" s="1">
        <f>IF(sum!A409="MA",sum!B409,"*")</f>
        <v/>
      </c>
      <c r="AD416" s="1" t="n"/>
      <c r="AE416" s="1">
        <f>IF(sum!A409="MA",sum!F409,"*")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2030</v>
      </c>
      <c r="AK416" s="1">
        <f>IF(sum!A409="ON",sum!B409,"*")</f>
        <v/>
      </c>
      <c r="AL416" s="1" t="n"/>
      <c r="AM416" s="1">
        <f>IF(sum!A409="ON",sum!F409,"*")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2030</v>
      </c>
      <c r="AS416" s="1">
        <f>IF(sum!A409="QU",sum!B409,"*")</f>
        <v/>
      </c>
      <c r="AT416" s="1" t="n"/>
      <c r="AU416" s="1">
        <f>IF(sum!A409="QU",sum!F409,"*")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2030</v>
      </c>
      <c r="BA416" s="1">
        <f>IF(sum!A409="SA",sum!B409,"*")</f>
        <v/>
      </c>
      <c r="BB416" s="1" t="n"/>
      <c r="BC416" s="1">
        <f>IF(sum!A409="SA",sum!F409,"*")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2030</v>
      </c>
      <c r="J417" s="4" t="inlineStr">
        <is>
          <t>NCAP_BND</t>
        </is>
      </c>
      <c r="K417" s="4" t="inlineStr">
        <is>
          <t>FX</t>
        </is>
      </c>
      <c r="L417" s="4" t="n">
        <v>2030</v>
      </c>
      <c r="M417" s="1">
        <f>IF(sum!A410="AT",sum!B410,"*")</f>
        <v/>
      </c>
      <c r="N417" s="1" t="n"/>
      <c r="O417" s="1">
        <f>IF(sum!A410="AT",sum!F410,"*")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2030</v>
      </c>
      <c r="U417" s="1">
        <f>IF(sum!A410="BC",sum!B410,"*")</f>
        <v/>
      </c>
      <c r="V417" s="1" t="n"/>
      <c r="W417" s="1">
        <f>IF(sum!A410="BC",sum!F410,"*")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2030</v>
      </c>
      <c r="AC417" s="1">
        <f>IF(sum!A410="MA",sum!B410,"*")</f>
        <v/>
      </c>
      <c r="AD417" s="1" t="n"/>
      <c r="AE417" s="1">
        <f>IF(sum!A410="MA",sum!F410,"*")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2030</v>
      </c>
      <c r="AK417" s="1">
        <f>IF(sum!A410="ON",sum!B410,"*")</f>
        <v/>
      </c>
      <c r="AL417" s="1" t="n"/>
      <c r="AM417" s="1">
        <f>IF(sum!A410="ON",sum!F410,"*")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2030</v>
      </c>
      <c r="AS417" s="1">
        <f>IF(sum!A410="QU",sum!B410,"*")</f>
        <v/>
      </c>
      <c r="AT417" s="1" t="n"/>
      <c r="AU417" s="1">
        <f>IF(sum!A410="QU",sum!F410,"*")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2030</v>
      </c>
      <c r="BA417" s="1">
        <f>IF(sum!A410="SA",sum!B410,"*")</f>
        <v/>
      </c>
      <c r="BB417" s="1" t="n"/>
      <c r="BC417" s="1">
        <f>IF(sum!A410="SA",sum!F410,"*")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2030</v>
      </c>
      <c r="J418" s="1" t="inlineStr">
        <is>
          <t>NCAP_BND</t>
        </is>
      </c>
      <c r="K418" s="1" t="inlineStr">
        <is>
          <t>FX</t>
        </is>
      </c>
      <c r="L418" s="1" t="n">
        <v>2030</v>
      </c>
      <c r="M418" s="1">
        <f>IF(sum!A411="AT",sum!B411,"*")</f>
        <v/>
      </c>
      <c r="N418" s="1" t="n"/>
      <c r="O418" s="1">
        <f>IF(sum!A411="AT",sum!F411,"*")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2030</v>
      </c>
      <c r="U418" s="1">
        <f>IF(sum!A411="BC",sum!B411,"*")</f>
        <v/>
      </c>
      <c r="V418" s="1" t="n"/>
      <c r="W418" s="1">
        <f>IF(sum!A411="BC",sum!F411,"*")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2030</v>
      </c>
      <c r="AC418" s="1">
        <f>IF(sum!A411="MA",sum!B411,"*")</f>
        <v/>
      </c>
      <c r="AD418" s="1" t="n"/>
      <c r="AE418" s="1">
        <f>IF(sum!A411="MA",sum!F411,"*")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2030</v>
      </c>
      <c r="AK418" s="1">
        <f>IF(sum!A411="ON",sum!B411,"*")</f>
        <v/>
      </c>
      <c r="AL418" s="1" t="n"/>
      <c r="AM418" s="1">
        <f>IF(sum!A411="ON",sum!F411,"*")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2030</v>
      </c>
      <c r="AS418" s="1">
        <f>IF(sum!A411="QU",sum!B411,"*")</f>
        <v/>
      </c>
      <c r="AT418" s="1" t="n"/>
      <c r="AU418" s="1">
        <f>IF(sum!A411="QU",sum!F411,"*")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2030</v>
      </c>
      <c r="BA418" s="1">
        <f>IF(sum!A411="SA",sum!B411,"*")</f>
        <v/>
      </c>
      <c r="BB418" s="1" t="n"/>
      <c r="BC418" s="1">
        <f>IF(sum!A411="SA",sum!F411,"*")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2030</v>
      </c>
      <c r="J419" s="1" t="inlineStr">
        <is>
          <t>NCAP_BND</t>
        </is>
      </c>
      <c r="K419" s="1" t="inlineStr">
        <is>
          <t>FX</t>
        </is>
      </c>
      <c r="L419" s="1" t="n">
        <v>2030</v>
      </c>
      <c r="M419" s="1">
        <f>IF(sum!A412="AT",sum!B412,"*")</f>
        <v/>
      </c>
      <c r="N419" s="1" t="n"/>
      <c r="O419" s="1">
        <f>IF(sum!A412="AT",sum!F412,"*")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2030</v>
      </c>
      <c r="U419" s="1">
        <f>IF(sum!A412="BC",sum!B412,"*")</f>
        <v/>
      </c>
      <c r="V419" s="1" t="n"/>
      <c r="W419" s="1">
        <f>IF(sum!A412="BC",sum!F412,"*")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2030</v>
      </c>
      <c r="AC419" s="1">
        <f>IF(sum!A412="MA",sum!B412,"*")</f>
        <v/>
      </c>
      <c r="AD419" s="1" t="n"/>
      <c r="AE419" s="1">
        <f>IF(sum!A412="MA",sum!F412,"*")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2030</v>
      </c>
      <c r="AK419" s="1">
        <f>IF(sum!A412="ON",sum!B412,"*")</f>
        <v/>
      </c>
      <c r="AL419" s="1" t="n"/>
      <c r="AM419" s="1">
        <f>IF(sum!A412="ON",sum!F412,"*")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2030</v>
      </c>
      <c r="AS419" s="1">
        <f>IF(sum!A412="QU",sum!B412,"*")</f>
        <v/>
      </c>
      <c r="AT419" s="1" t="n"/>
      <c r="AU419" s="1">
        <f>IF(sum!A412="QU",sum!F412,"*")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2030</v>
      </c>
      <c r="BA419" s="1">
        <f>IF(sum!A412="SA",sum!B412,"*")</f>
        <v/>
      </c>
      <c r="BB419" s="1" t="n"/>
      <c r="BC419" s="1">
        <f>IF(sum!A412="SA",sum!F412,"*")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2030</v>
      </c>
      <c r="J420" s="4" t="inlineStr">
        <is>
          <t>NCAP_BND</t>
        </is>
      </c>
      <c r="K420" s="4" t="inlineStr">
        <is>
          <t>FX</t>
        </is>
      </c>
      <c r="L420" s="4" t="n">
        <v>2030</v>
      </c>
      <c r="M420" s="1">
        <f>IF(sum!A413="AT",sum!B413,"*")</f>
        <v/>
      </c>
      <c r="N420" s="1" t="n"/>
      <c r="O420" s="1">
        <f>IF(sum!A413="AT",sum!F413,"*")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2030</v>
      </c>
      <c r="U420" s="1">
        <f>IF(sum!A413="BC",sum!B413,"*")</f>
        <v/>
      </c>
      <c r="V420" s="1" t="n"/>
      <c r="W420" s="1">
        <f>IF(sum!A413="BC",sum!F413,"*")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2030</v>
      </c>
      <c r="AC420" s="1">
        <f>IF(sum!A413="MA",sum!B413,"*")</f>
        <v/>
      </c>
      <c r="AD420" s="1" t="n"/>
      <c r="AE420" s="1">
        <f>IF(sum!A413="MA",sum!F413,"*")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2030</v>
      </c>
      <c r="AK420" s="1">
        <f>IF(sum!A413="ON",sum!B413,"*")</f>
        <v/>
      </c>
      <c r="AL420" s="1" t="n"/>
      <c r="AM420" s="1">
        <f>IF(sum!A413="ON",sum!F413,"*")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2030</v>
      </c>
      <c r="AS420" s="1">
        <f>IF(sum!A413="QU",sum!B413,"*")</f>
        <v/>
      </c>
      <c r="AT420" s="1" t="n"/>
      <c r="AU420" s="1">
        <f>IF(sum!A413="QU",sum!F413,"*")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2030</v>
      </c>
      <c r="BA420" s="1">
        <f>IF(sum!A413="SA",sum!B413,"*")</f>
        <v/>
      </c>
      <c r="BB420" s="1" t="n"/>
      <c r="BC420" s="1">
        <f>IF(sum!A413="SA",sum!F413,"*")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2030</v>
      </c>
      <c r="J421" s="1" t="inlineStr">
        <is>
          <t>NCAP_BND</t>
        </is>
      </c>
      <c r="K421" s="1" t="inlineStr">
        <is>
          <t>FX</t>
        </is>
      </c>
      <c r="L421" s="1" t="n">
        <v>2030</v>
      </c>
      <c r="M421" s="1">
        <f>IF(sum!A414="AT",sum!B414,"*")</f>
        <v/>
      </c>
      <c r="N421" s="1" t="n"/>
      <c r="O421" s="1">
        <f>IF(sum!A414="AT",sum!F414,"*")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2030</v>
      </c>
      <c r="U421" s="1">
        <f>IF(sum!A414="BC",sum!B414,"*")</f>
        <v/>
      </c>
      <c r="V421" s="1" t="n"/>
      <c r="W421" s="1">
        <f>IF(sum!A414="BC",sum!F414,"*")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2030</v>
      </c>
      <c r="AC421" s="1">
        <f>IF(sum!A414="MA",sum!B414,"*")</f>
        <v/>
      </c>
      <c r="AD421" s="1" t="n"/>
      <c r="AE421" s="1">
        <f>IF(sum!A414="MA",sum!F414,"*")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2030</v>
      </c>
      <c r="AK421" s="1">
        <f>IF(sum!A414="ON",sum!B414,"*")</f>
        <v/>
      </c>
      <c r="AL421" s="1" t="n"/>
      <c r="AM421" s="1">
        <f>IF(sum!A414="ON",sum!F414,"*")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2030</v>
      </c>
      <c r="AS421" s="1">
        <f>IF(sum!A414="QU",sum!B414,"*")</f>
        <v/>
      </c>
      <c r="AT421" s="1" t="n"/>
      <c r="AU421" s="1">
        <f>IF(sum!A414="QU",sum!F414,"*")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2030</v>
      </c>
      <c r="BA421" s="1">
        <f>IF(sum!A414="SA",sum!B414,"*")</f>
        <v/>
      </c>
      <c r="BB421" s="1" t="n"/>
      <c r="BC421" s="1">
        <f>IF(sum!A414="SA",sum!F414,"*")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2030</v>
      </c>
      <c r="J422" s="1" t="inlineStr">
        <is>
          <t>NCAP_BND</t>
        </is>
      </c>
      <c r="K422" s="1" t="inlineStr">
        <is>
          <t>FX</t>
        </is>
      </c>
      <c r="L422" s="1" t="n">
        <v>2030</v>
      </c>
      <c r="M422" s="1">
        <f>IF(sum!A415="AT",sum!B415,"*")</f>
        <v/>
      </c>
      <c r="N422" s="1" t="n"/>
      <c r="O422" s="1">
        <f>IF(sum!A415="AT",sum!F415,"*")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2030</v>
      </c>
      <c r="U422" s="1">
        <f>IF(sum!A415="BC",sum!B415,"*")</f>
        <v/>
      </c>
      <c r="V422" s="1" t="n"/>
      <c r="W422" s="1">
        <f>IF(sum!A415="BC",sum!F415,"*")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2030</v>
      </c>
      <c r="AC422" s="1">
        <f>IF(sum!A415="MA",sum!B415,"*")</f>
        <v/>
      </c>
      <c r="AD422" s="1" t="n"/>
      <c r="AE422" s="1">
        <f>IF(sum!A415="MA",sum!F415,"*")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2030</v>
      </c>
      <c r="AK422" s="1">
        <f>IF(sum!A415="ON",sum!B415,"*")</f>
        <v/>
      </c>
      <c r="AL422" s="1" t="n"/>
      <c r="AM422" s="1">
        <f>IF(sum!A415="ON",sum!F415,"*")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2030</v>
      </c>
      <c r="AS422" s="1">
        <f>IF(sum!A415="QU",sum!B415,"*")</f>
        <v/>
      </c>
      <c r="AT422" s="1" t="n"/>
      <c r="AU422" s="1">
        <f>IF(sum!A415="QU",sum!F415,"*")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2030</v>
      </c>
      <c r="BA422" s="1">
        <f>IF(sum!A415="SA",sum!B415,"*")</f>
        <v/>
      </c>
      <c r="BB422" s="1" t="n"/>
      <c r="BC422" s="1">
        <f>IF(sum!A415="SA",sum!F415,"*")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2030</v>
      </c>
      <c r="J423" s="4" t="inlineStr">
        <is>
          <t>NCAP_BND</t>
        </is>
      </c>
      <c r="K423" s="4" t="inlineStr">
        <is>
          <t>FX</t>
        </is>
      </c>
      <c r="L423" s="4" t="n">
        <v>2030</v>
      </c>
      <c r="M423" s="1">
        <f>IF(sum!A416="AT",sum!B416,"*")</f>
        <v/>
      </c>
      <c r="N423" s="1" t="n"/>
      <c r="O423" s="1">
        <f>IF(sum!A416="AT",sum!F416,"*")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2030</v>
      </c>
      <c r="U423" s="1">
        <f>IF(sum!A416="BC",sum!B416,"*")</f>
        <v/>
      </c>
      <c r="V423" s="1" t="n"/>
      <c r="W423" s="1">
        <f>IF(sum!A416="BC",sum!F416,"*")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2030</v>
      </c>
      <c r="AC423" s="1">
        <f>IF(sum!A416="MA",sum!B416,"*")</f>
        <v/>
      </c>
      <c r="AD423" s="1" t="n"/>
      <c r="AE423" s="1">
        <f>IF(sum!A416="MA",sum!F416,"*")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2030</v>
      </c>
      <c r="AK423" s="1">
        <f>IF(sum!A416="ON",sum!B416,"*")</f>
        <v/>
      </c>
      <c r="AL423" s="1" t="n"/>
      <c r="AM423" s="1">
        <f>IF(sum!A416="ON",sum!F416,"*")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2030</v>
      </c>
      <c r="AS423" s="1">
        <f>IF(sum!A416="QU",sum!B416,"*")</f>
        <v/>
      </c>
      <c r="AT423" s="1" t="n"/>
      <c r="AU423" s="1">
        <f>IF(sum!A416="QU",sum!F416,"*")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2030</v>
      </c>
      <c r="BA423" s="1">
        <f>IF(sum!A416="SA",sum!B416,"*")</f>
        <v/>
      </c>
      <c r="BB423" s="1" t="n"/>
      <c r="BC423" s="1">
        <f>IF(sum!A416="SA",sum!F416,"*")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2030</v>
      </c>
      <c r="J424" s="1" t="inlineStr">
        <is>
          <t>NCAP_BND</t>
        </is>
      </c>
      <c r="K424" s="1" t="inlineStr">
        <is>
          <t>FX</t>
        </is>
      </c>
      <c r="L424" s="1" t="n">
        <v>2030</v>
      </c>
      <c r="M424" s="1">
        <f>IF(sum!A417="AT",sum!B417,"*")</f>
        <v/>
      </c>
      <c r="N424" s="1" t="n"/>
      <c r="O424" s="1">
        <f>IF(sum!A417="AT",sum!F417,"*")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2030</v>
      </c>
      <c r="U424" s="1">
        <f>IF(sum!A417="BC",sum!B417,"*")</f>
        <v/>
      </c>
      <c r="V424" s="1" t="n"/>
      <c r="W424" s="1">
        <f>IF(sum!A417="BC",sum!F417,"*")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2030</v>
      </c>
      <c r="AC424" s="1">
        <f>IF(sum!A417="MA",sum!B417,"*")</f>
        <v/>
      </c>
      <c r="AD424" s="1" t="n"/>
      <c r="AE424" s="1">
        <f>IF(sum!A417="MA",sum!F417,"*")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2030</v>
      </c>
      <c r="AK424" s="1">
        <f>IF(sum!A417="ON",sum!B417,"*")</f>
        <v/>
      </c>
      <c r="AL424" s="1" t="n"/>
      <c r="AM424" s="1">
        <f>IF(sum!A417="ON",sum!F417,"*")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2030</v>
      </c>
      <c r="AS424" s="1">
        <f>IF(sum!A417="QU",sum!B417,"*")</f>
        <v/>
      </c>
      <c r="AT424" s="1" t="n"/>
      <c r="AU424" s="1">
        <f>IF(sum!A417="QU",sum!F417,"*")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2030</v>
      </c>
      <c r="BA424" s="1">
        <f>IF(sum!A417="SA",sum!B417,"*")</f>
        <v/>
      </c>
      <c r="BB424" s="1" t="n"/>
      <c r="BC424" s="1">
        <f>IF(sum!A417="SA",sum!F417,"*")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2030</v>
      </c>
      <c r="J425" s="1" t="inlineStr">
        <is>
          <t>NCAP_BND</t>
        </is>
      </c>
      <c r="K425" s="1" t="inlineStr">
        <is>
          <t>FX</t>
        </is>
      </c>
      <c r="L425" s="1" t="n">
        <v>2030</v>
      </c>
      <c r="M425" s="1">
        <f>IF(sum!A418="AT",sum!B418,"*")</f>
        <v/>
      </c>
      <c r="N425" s="1" t="n"/>
      <c r="O425" s="1">
        <f>IF(sum!A418="AT",sum!F418,"*")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2030</v>
      </c>
      <c r="U425" s="1">
        <f>IF(sum!A418="BC",sum!B418,"*")</f>
        <v/>
      </c>
      <c r="V425" s="1" t="n"/>
      <c r="W425" s="1">
        <f>IF(sum!A418="BC",sum!F418,"*")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2030</v>
      </c>
      <c r="AC425" s="1">
        <f>IF(sum!A418="MA",sum!B418,"*")</f>
        <v/>
      </c>
      <c r="AD425" s="1" t="n"/>
      <c r="AE425" s="1">
        <f>IF(sum!A418="MA",sum!F418,"*")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2030</v>
      </c>
      <c r="AK425" s="1">
        <f>IF(sum!A418="ON",sum!B418,"*")</f>
        <v/>
      </c>
      <c r="AL425" s="1" t="n"/>
      <c r="AM425" s="1">
        <f>IF(sum!A418="ON",sum!F418,"*")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2030</v>
      </c>
      <c r="AS425" s="1">
        <f>IF(sum!A418="QU",sum!B418,"*")</f>
        <v/>
      </c>
      <c r="AT425" s="1" t="n"/>
      <c r="AU425" s="1">
        <f>IF(sum!A418="QU",sum!F418,"*")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2030</v>
      </c>
      <c r="BA425" s="1">
        <f>IF(sum!A418="SA",sum!B418,"*")</f>
        <v/>
      </c>
      <c r="BB425" s="1" t="n"/>
      <c r="BC425" s="1">
        <f>IF(sum!A418="SA",sum!F418,"*")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2030</v>
      </c>
      <c r="J426" s="4" t="inlineStr">
        <is>
          <t>NCAP_BND</t>
        </is>
      </c>
      <c r="K426" s="4" t="inlineStr">
        <is>
          <t>FX</t>
        </is>
      </c>
      <c r="L426" s="4" t="n">
        <v>2030</v>
      </c>
      <c r="M426" s="1">
        <f>IF(sum!A419="AT",sum!B419,"*")</f>
        <v/>
      </c>
      <c r="N426" s="1" t="n"/>
      <c r="O426" s="1">
        <f>IF(sum!A419="AT",sum!F419,"*")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2030</v>
      </c>
      <c r="U426" s="1">
        <f>IF(sum!A419="BC",sum!B419,"*")</f>
        <v/>
      </c>
      <c r="V426" s="1" t="n"/>
      <c r="W426" s="1">
        <f>IF(sum!A419="BC",sum!F419,"*")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2030</v>
      </c>
      <c r="AC426" s="1">
        <f>IF(sum!A419="MA",sum!B419,"*")</f>
        <v/>
      </c>
      <c r="AD426" s="1" t="n"/>
      <c r="AE426" s="1">
        <f>IF(sum!A419="MA",sum!F419,"*")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2030</v>
      </c>
      <c r="AK426" s="1">
        <f>IF(sum!A419="ON",sum!B419,"*")</f>
        <v/>
      </c>
      <c r="AL426" s="1" t="n"/>
      <c r="AM426" s="1">
        <f>IF(sum!A419="ON",sum!F419,"*")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2030</v>
      </c>
      <c r="AS426" s="1">
        <f>IF(sum!A419="QU",sum!B419,"*")</f>
        <v/>
      </c>
      <c r="AT426" s="1" t="n"/>
      <c r="AU426" s="1">
        <f>IF(sum!A419="QU",sum!F419,"*")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2030</v>
      </c>
      <c r="BA426" s="1">
        <f>IF(sum!A419="SA",sum!B419,"*")</f>
        <v/>
      </c>
      <c r="BB426" s="1" t="n"/>
      <c r="BC426" s="1">
        <f>IF(sum!A419="SA",sum!F419,"*")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2030</v>
      </c>
      <c r="J427" s="1" t="inlineStr">
        <is>
          <t>NCAP_BND</t>
        </is>
      </c>
      <c r="K427" s="1" t="inlineStr">
        <is>
          <t>FX</t>
        </is>
      </c>
      <c r="L427" s="1" t="n">
        <v>2030</v>
      </c>
      <c r="M427" s="1">
        <f>IF(sum!A420="AT",sum!B420,"*")</f>
        <v/>
      </c>
      <c r="N427" s="1" t="n"/>
      <c r="O427" s="1">
        <f>IF(sum!A420="AT",sum!F420,"*")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2030</v>
      </c>
      <c r="U427" s="1">
        <f>IF(sum!A420="BC",sum!B420,"*")</f>
        <v/>
      </c>
      <c r="V427" s="1" t="n"/>
      <c r="W427" s="1">
        <f>IF(sum!A420="BC",sum!F420,"*")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2030</v>
      </c>
      <c r="AC427" s="1">
        <f>IF(sum!A420="MA",sum!B420,"*")</f>
        <v/>
      </c>
      <c r="AD427" s="1" t="n"/>
      <c r="AE427" s="1">
        <f>IF(sum!A420="MA",sum!F420,"*")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2030</v>
      </c>
      <c r="AK427" s="1">
        <f>IF(sum!A420="ON",sum!B420,"*")</f>
        <v/>
      </c>
      <c r="AL427" s="1" t="n"/>
      <c r="AM427" s="1">
        <f>IF(sum!A420="ON",sum!F420,"*")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2030</v>
      </c>
      <c r="AS427" s="1">
        <f>IF(sum!A420="QU",sum!B420,"*")</f>
        <v/>
      </c>
      <c r="AT427" s="1" t="n"/>
      <c r="AU427" s="1">
        <f>IF(sum!A420="QU",sum!F420,"*")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2030</v>
      </c>
      <c r="BA427" s="1">
        <f>IF(sum!A420="SA",sum!B420,"*")</f>
        <v/>
      </c>
      <c r="BB427" s="1" t="n"/>
      <c r="BC427" s="1">
        <f>IF(sum!A420="SA",sum!F420,"*")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2030</v>
      </c>
      <c r="J428" s="1" t="inlineStr">
        <is>
          <t>NCAP_BND</t>
        </is>
      </c>
      <c r="K428" s="1" t="inlineStr">
        <is>
          <t>FX</t>
        </is>
      </c>
      <c r="L428" s="1" t="n">
        <v>2030</v>
      </c>
      <c r="M428" s="1">
        <f>IF(sum!A421="AT",sum!B421,"*")</f>
        <v/>
      </c>
      <c r="N428" s="1" t="n"/>
      <c r="O428" s="1">
        <f>IF(sum!A421="AT",sum!F421,"*")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2030</v>
      </c>
      <c r="U428" s="1">
        <f>IF(sum!A421="BC",sum!B421,"*")</f>
        <v/>
      </c>
      <c r="V428" s="1" t="n"/>
      <c r="W428" s="1">
        <f>IF(sum!A421="BC",sum!F421,"*")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2030</v>
      </c>
      <c r="AC428" s="1">
        <f>IF(sum!A421="MA",sum!B421,"*")</f>
        <v/>
      </c>
      <c r="AD428" s="1" t="n"/>
      <c r="AE428" s="1">
        <f>IF(sum!A421="MA",sum!F421,"*")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2030</v>
      </c>
      <c r="AK428" s="1">
        <f>IF(sum!A421="ON",sum!B421,"*")</f>
        <v/>
      </c>
      <c r="AL428" s="1" t="n"/>
      <c r="AM428" s="1">
        <f>IF(sum!A421="ON",sum!F421,"*")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2030</v>
      </c>
      <c r="AS428" s="1">
        <f>IF(sum!A421="QU",sum!B421,"*")</f>
        <v/>
      </c>
      <c r="AT428" s="1" t="n"/>
      <c r="AU428" s="1">
        <f>IF(sum!A421="QU",sum!F421,"*")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2030</v>
      </c>
      <c r="BA428" s="1">
        <f>IF(sum!A421="SA",sum!B421,"*")</f>
        <v/>
      </c>
      <c r="BB428" s="1" t="n"/>
      <c r="BC428" s="1">
        <f>IF(sum!A421="SA",sum!F421,"*")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2030</v>
      </c>
      <c r="J429" s="4" t="inlineStr">
        <is>
          <t>NCAP_BND</t>
        </is>
      </c>
      <c r="K429" s="4" t="inlineStr">
        <is>
          <t>FX</t>
        </is>
      </c>
      <c r="L429" s="4" t="n">
        <v>2030</v>
      </c>
      <c r="M429" s="1">
        <f>IF(sum!A422="AT",sum!B422,"*")</f>
        <v/>
      </c>
      <c r="N429" s="1" t="n"/>
      <c r="O429" s="1">
        <f>IF(sum!A422="AT",sum!F422,"*")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2030</v>
      </c>
      <c r="U429" s="1">
        <f>IF(sum!A422="BC",sum!B422,"*")</f>
        <v/>
      </c>
      <c r="V429" s="1" t="n"/>
      <c r="W429" s="1">
        <f>IF(sum!A422="BC",sum!F422,"*")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2030</v>
      </c>
      <c r="AC429" s="1">
        <f>IF(sum!A422="MA",sum!B422,"*")</f>
        <v/>
      </c>
      <c r="AD429" s="1" t="n"/>
      <c r="AE429" s="1">
        <f>IF(sum!A422="MA",sum!F422,"*")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2030</v>
      </c>
      <c r="AK429" s="1">
        <f>IF(sum!A422="ON",sum!B422,"*")</f>
        <v/>
      </c>
      <c r="AL429" s="1" t="n"/>
      <c r="AM429" s="1">
        <f>IF(sum!A422="ON",sum!F422,"*")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2030</v>
      </c>
      <c r="AS429" s="1">
        <f>IF(sum!A422="QU",sum!B422,"*")</f>
        <v/>
      </c>
      <c r="AT429" s="1" t="n"/>
      <c r="AU429" s="1">
        <f>IF(sum!A422="QU",sum!F422,"*")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2030</v>
      </c>
      <c r="BA429" s="1">
        <f>IF(sum!A422="SA",sum!B422,"*")</f>
        <v/>
      </c>
      <c r="BB429" s="1" t="n"/>
      <c r="BC429" s="1">
        <f>IF(sum!A422="SA",sum!F422,"*")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2030</v>
      </c>
      <c r="J430" s="1" t="inlineStr">
        <is>
          <t>NCAP_BND</t>
        </is>
      </c>
      <c r="K430" s="1" t="inlineStr">
        <is>
          <t>FX</t>
        </is>
      </c>
      <c r="L430" s="1" t="n">
        <v>2030</v>
      </c>
      <c r="M430" s="1">
        <f>IF(sum!A423="AT",sum!B423,"*")</f>
        <v/>
      </c>
      <c r="N430" s="1" t="n"/>
      <c r="O430" s="1">
        <f>IF(sum!A423="AT",sum!F423,"*")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2030</v>
      </c>
      <c r="U430" s="1">
        <f>IF(sum!A423="BC",sum!B423,"*")</f>
        <v/>
      </c>
      <c r="V430" s="1" t="n"/>
      <c r="W430" s="1">
        <f>IF(sum!A423="BC",sum!F423,"*")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2030</v>
      </c>
      <c r="AC430" s="1">
        <f>IF(sum!A423="MA",sum!B423,"*")</f>
        <v/>
      </c>
      <c r="AD430" s="1" t="n"/>
      <c r="AE430" s="1">
        <f>IF(sum!A423="MA",sum!F423,"*")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2030</v>
      </c>
      <c r="AK430" s="1">
        <f>IF(sum!A423="ON",sum!B423,"*")</f>
        <v/>
      </c>
      <c r="AL430" s="1" t="n"/>
      <c r="AM430" s="1">
        <f>IF(sum!A423="ON",sum!F423,"*")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2030</v>
      </c>
      <c r="AS430" s="1">
        <f>IF(sum!A423="QU",sum!B423,"*")</f>
        <v/>
      </c>
      <c r="AT430" s="1" t="n"/>
      <c r="AU430" s="1">
        <f>IF(sum!A423="QU",sum!F423,"*")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2030</v>
      </c>
      <c r="BA430" s="1">
        <f>IF(sum!A423="SA",sum!B423,"*")</f>
        <v/>
      </c>
      <c r="BB430" s="1" t="n"/>
      <c r="BC430" s="1">
        <f>IF(sum!A423="SA",sum!F423,"*")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2030</v>
      </c>
      <c r="J431" s="1" t="inlineStr">
        <is>
          <t>NCAP_BND</t>
        </is>
      </c>
      <c r="K431" s="1" t="inlineStr">
        <is>
          <t>FX</t>
        </is>
      </c>
      <c r="L431" s="1" t="n">
        <v>2030</v>
      </c>
      <c r="M431" s="1">
        <f>IF(sum!A424="AT",sum!B424,"*")</f>
        <v/>
      </c>
      <c r="N431" s="1" t="n"/>
      <c r="O431" s="1">
        <f>IF(sum!A424="AT",sum!F424,"*")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2030</v>
      </c>
      <c r="U431" s="1">
        <f>IF(sum!A424="BC",sum!B424,"*")</f>
        <v/>
      </c>
      <c r="V431" s="1" t="n"/>
      <c r="W431" s="1">
        <f>IF(sum!A424="BC",sum!F424,"*")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2030</v>
      </c>
      <c r="AC431" s="1">
        <f>IF(sum!A424="MA",sum!B424,"*")</f>
        <v/>
      </c>
      <c r="AD431" s="1" t="n"/>
      <c r="AE431" s="1">
        <f>IF(sum!A424="MA",sum!F424,"*")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2030</v>
      </c>
      <c r="AK431" s="1">
        <f>IF(sum!A424="ON",sum!B424,"*")</f>
        <v/>
      </c>
      <c r="AL431" s="1" t="n"/>
      <c r="AM431" s="1">
        <f>IF(sum!A424="ON",sum!F424,"*")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2030</v>
      </c>
      <c r="AS431" s="1">
        <f>IF(sum!A424="QU",sum!B424,"*")</f>
        <v/>
      </c>
      <c r="AT431" s="1" t="n"/>
      <c r="AU431" s="1">
        <f>IF(sum!A424="QU",sum!F424,"*")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2030</v>
      </c>
      <c r="BA431" s="1">
        <f>IF(sum!A424="SA",sum!B424,"*")</f>
        <v/>
      </c>
      <c r="BB431" s="1" t="n"/>
      <c r="BC431" s="1">
        <f>IF(sum!A424="SA",sum!F424,"*")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2030</v>
      </c>
      <c r="J432" s="4" t="inlineStr">
        <is>
          <t>NCAP_BND</t>
        </is>
      </c>
      <c r="K432" s="4" t="inlineStr">
        <is>
          <t>FX</t>
        </is>
      </c>
      <c r="L432" s="4" t="n">
        <v>2030</v>
      </c>
      <c r="M432" s="1">
        <f>IF(sum!A425="AT",sum!B425,"*")</f>
        <v/>
      </c>
      <c r="N432" s="1" t="n"/>
      <c r="O432" s="1">
        <f>IF(sum!A425="AT",sum!F425,"*")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2030</v>
      </c>
      <c r="U432" s="1">
        <f>IF(sum!A425="BC",sum!B425,"*")</f>
        <v/>
      </c>
      <c r="V432" s="1" t="n"/>
      <c r="W432" s="1">
        <f>IF(sum!A425="BC",sum!F425,"*")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2030</v>
      </c>
      <c r="AC432" s="1">
        <f>IF(sum!A425="MA",sum!B425,"*")</f>
        <v/>
      </c>
      <c r="AD432" s="1" t="n"/>
      <c r="AE432" s="1">
        <f>IF(sum!A425="MA",sum!F425,"*")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2030</v>
      </c>
      <c r="AK432" s="1">
        <f>IF(sum!A425="ON",sum!B425,"*")</f>
        <v/>
      </c>
      <c r="AL432" s="1" t="n"/>
      <c r="AM432" s="1">
        <f>IF(sum!A425="ON",sum!F425,"*")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2030</v>
      </c>
      <c r="AS432" s="1">
        <f>IF(sum!A425="QU",sum!B425,"*")</f>
        <v/>
      </c>
      <c r="AT432" s="1" t="n"/>
      <c r="AU432" s="1">
        <f>IF(sum!A425="QU",sum!F425,"*")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2030</v>
      </c>
      <c r="BA432" s="1">
        <f>IF(sum!A425="SA",sum!B425,"*")</f>
        <v/>
      </c>
      <c r="BB432" s="1" t="n"/>
      <c r="BC432" s="1">
        <f>IF(sum!A425="SA",sum!F425,"*")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2030</v>
      </c>
      <c r="J433" s="1" t="inlineStr">
        <is>
          <t>NCAP_BND</t>
        </is>
      </c>
      <c r="K433" s="1" t="inlineStr">
        <is>
          <t>FX</t>
        </is>
      </c>
      <c r="L433" s="1" t="n">
        <v>2030</v>
      </c>
      <c r="M433" s="1">
        <f>IF(sum!A426="AT",sum!B426,"*")</f>
        <v/>
      </c>
      <c r="N433" s="1" t="n"/>
      <c r="O433" s="1">
        <f>IF(sum!A426="AT",sum!F426,"*")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2030</v>
      </c>
      <c r="U433" s="1">
        <f>IF(sum!A426="BC",sum!B426,"*")</f>
        <v/>
      </c>
      <c r="V433" s="1" t="n"/>
      <c r="W433" s="1">
        <f>IF(sum!A426="BC",sum!F426,"*")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2030</v>
      </c>
      <c r="AC433" s="1">
        <f>IF(sum!A426="MA",sum!B426,"*")</f>
        <v/>
      </c>
      <c r="AD433" s="1" t="n"/>
      <c r="AE433" s="1">
        <f>IF(sum!A426="MA",sum!F426,"*")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2030</v>
      </c>
      <c r="AK433" s="1">
        <f>IF(sum!A426="ON",sum!B426,"*")</f>
        <v/>
      </c>
      <c r="AL433" s="1" t="n"/>
      <c r="AM433" s="1">
        <f>IF(sum!A426="ON",sum!F426,"*")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2030</v>
      </c>
      <c r="AS433" s="1">
        <f>IF(sum!A426="QU",sum!B426,"*")</f>
        <v/>
      </c>
      <c r="AT433" s="1" t="n"/>
      <c r="AU433" s="1">
        <f>IF(sum!A426="QU",sum!F426,"*")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2030</v>
      </c>
      <c r="BA433" s="1">
        <f>IF(sum!A426="SA",sum!B426,"*")</f>
        <v/>
      </c>
      <c r="BB433" s="1" t="n"/>
      <c r="BC433" s="1">
        <f>IF(sum!A426="SA",sum!F426,"*")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2030</v>
      </c>
      <c r="J434" s="1" t="inlineStr">
        <is>
          <t>NCAP_BND</t>
        </is>
      </c>
      <c r="K434" s="1" t="inlineStr">
        <is>
          <t>FX</t>
        </is>
      </c>
      <c r="L434" s="1" t="n">
        <v>2030</v>
      </c>
      <c r="M434" s="1">
        <f>IF(sum!A427="AT",sum!B427,"*")</f>
        <v/>
      </c>
      <c r="N434" s="1" t="n"/>
      <c r="O434" s="1">
        <f>IF(sum!A427="AT",sum!F427,"*")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2030</v>
      </c>
      <c r="U434" s="1">
        <f>IF(sum!A427="BC",sum!B427,"*")</f>
        <v/>
      </c>
      <c r="V434" s="1" t="n"/>
      <c r="W434" s="1">
        <f>IF(sum!A427="BC",sum!F427,"*")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2030</v>
      </c>
      <c r="AC434" s="1">
        <f>IF(sum!A427="MA",sum!B427,"*")</f>
        <v/>
      </c>
      <c r="AD434" s="1" t="n"/>
      <c r="AE434" s="1">
        <f>IF(sum!A427="MA",sum!F427,"*")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2030</v>
      </c>
      <c r="AK434" s="1">
        <f>IF(sum!A427="ON",sum!B427,"*")</f>
        <v/>
      </c>
      <c r="AL434" s="1" t="n"/>
      <c r="AM434" s="1">
        <f>IF(sum!A427="ON",sum!F427,"*")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2030</v>
      </c>
      <c r="AS434" s="1">
        <f>IF(sum!A427="QU",sum!B427,"*")</f>
        <v/>
      </c>
      <c r="AT434" s="1" t="n"/>
      <c r="AU434" s="1">
        <f>IF(sum!A427="QU",sum!F427,"*")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2030</v>
      </c>
      <c r="BA434" s="1">
        <f>IF(sum!A427="SA",sum!B427,"*")</f>
        <v/>
      </c>
      <c r="BB434" s="1" t="n"/>
      <c r="BC434" s="1">
        <f>IF(sum!A427="SA",sum!F427,"*")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2030</v>
      </c>
      <c r="J435" s="4" t="inlineStr">
        <is>
          <t>NCAP_BND</t>
        </is>
      </c>
      <c r="K435" s="4" t="inlineStr">
        <is>
          <t>FX</t>
        </is>
      </c>
      <c r="L435" s="4" t="n">
        <v>2030</v>
      </c>
      <c r="M435" s="1">
        <f>IF(sum!A428="AT",sum!B428,"*")</f>
        <v/>
      </c>
      <c r="N435" s="1" t="n"/>
      <c r="O435" s="1">
        <f>IF(sum!A428="AT",sum!F428,"*")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2030</v>
      </c>
      <c r="U435" s="1">
        <f>IF(sum!A428="BC",sum!B428,"*")</f>
        <v/>
      </c>
      <c r="V435" s="1" t="n"/>
      <c r="W435" s="1">
        <f>IF(sum!A428="BC",sum!F428,"*")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2030</v>
      </c>
      <c r="AC435" s="1">
        <f>IF(sum!A428="MA",sum!B428,"*")</f>
        <v/>
      </c>
      <c r="AD435" s="1" t="n"/>
      <c r="AE435" s="1">
        <f>IF(sum!A428="MA",sum!F428,"*")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2030</v>
      </c>
      <c r="AK435" s="1">
        <f>IF(sum!A428="ON",sum!B428,"*")</f>
        <v/>
      </c>
      <c r="AL435" s="1" t="n"/>
      <c r="AM435" s="1">
        <f>IF(sum!A428="ON",sum!F428,"*")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2030</v>
      </c>
      <c r="AS435" s="1">
        <f>IF(sum!A428="QU",sum!B428,"*")</f>
        <v/>
      </c>
      <c r="AT435" s="1" t="n"/>
      <c r="AU435" s="1">
        <f>IF(sum!A428="QU",sum!F428,"*")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2030</v>
      </c>
      <c r="BA435" s="1">
        <f>IF(sum!A428="SA",sum!B428,"*")</f>
        <v/>
      </c>
      <c r="BB435" s="1" t="n"/>
      <c r="BC435" s="1">
        <f>IF(sum!A428="SA",sum!F428,"*")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2030</v>
      </c>
      <c r="J436" s="1" t="inlineStr">
        <is>
          <t>NCAP_BND</t>
        </is>
      </c>
      <c r="K436" s="1" t="inlineStr">
        <is>
          <t>FX</t>
        </is>
      </c>
      <c r="L436" s="1" t="n">
        <v>2030</v>
      </c>
      <c r="M436" s="1">
        <f>IF(sum!A429="AT",sum!B429,"*")</f>
        <v/>
      </c>
      <c r="N436" s="1" t="n"/>
      <c r="O436" s="1">
        <f>IF(sum!A429="AT",sum!F429,"*")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2030</v>
      </c>
      <c r="U436" s="1">
        <f>IF(sum!A429="BC",sum!B429,"*")</f>
        <v/>
      </c>
      <c r="V436" s="1" t="n"/>
      <c r="W436" s="1">
        <f>IF(sum!A429="BC",sum!F429,"*")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2030</v>
      </c>
      <c r="AC436" s="1">
        <f>IF(sum!A429="MA",sum!B429,"*")</f>
        <v/>
      </c>
      <c r="AD436" s="1" t="n"/>
      <c r="AE436" s="1">
        <f>IF(sum!A429="MA",sum!F429,"*")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2030</v>
      </c>
      <c r="AK436" s="1">
        <f>IF(sum!A429="ON",sum!B429,"*")</f>
        <v/>
      </c>
      <c r="AL436" s="1" t="n"/>
      <c r="AM436" s="1">
        <f>IF(sum!A429="ON",sum!F429,"*")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2030</v>
      </c>
      <c r="AS436" s="1">
        <f>IF(sum!A429="QU",sum!B429,"*")</f>
        <v/>
      </c>
      <c r="AT436" s="1" t="n"/>
      <c r="AU436" s="1">
        <f>IF(sum!A429="QU",sum!F429,"*")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2030</v>
      </c>
      <c r="BA436" s="1">
        <f>IF(sum!A429="SA",sum!B429,"*")</f>
        <v/>
      </c>
      <c r="BB436" s="1" t="n"/>
      <c r="BC436" s="1">
        <f>IF(sum!A429="SA",sum!F429,"*")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2030</v>
      </c>
      <c r="J437" s="1" t="inlineStr">
        <is>
          <t>NCAP_BND</t>
        </is>
      </c>
      <c r="K437" s="1" t="inlineStr">
        <is>
          <t>FX</t>
        </is>
      </c>
      <c r="L437" s="1" t="n">
        <v>2030</v>
      </c>
      <c r="M437" s="1">
        <f>IF(sum!A430="AT",sum!B430,"*")</f>
        <v/>
      </c>
      <c r="N437" s="1" t="n"/>
      <c r="O437" s="1">
        <f>IF(sum!A430="AT",sum!F430,"*")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2030</v>
      </c>
      <c r="U437" s="1">
        <f>IF(sum!A430="BC",sum!B430,"*")</f>
        <v/>
      </c>
      <c r="V437" s="1" t="n"/>
      <c r="W437" s="1">
        <f>IF(sum!A430="BC",sum!F430,"*")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2030</v>
      </c>
      <c r="AC437" s="1">
        <f>IF(sum!A430="MA",sum!B430,"*")</f>
        <v/>
      </c>
      <c r="AD437" s="1" t="n"/>
      <c r="AE437" s="1">
        <f>IF(sum!A430="MA",sum!F430,"*")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2030</v>
      </c>
      <c r="AK437" s="1">
        <f>IF(sum!A430="ON",sum!B430,"*")</f>
        <v/>
      </c>
      <c r="AL437" s="1" t="n"/>
      <c r="AM437" s="1">
        <f>IF(sum!A430="ON",sum!F430,"*")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2030</v>
      </c>
      <c r="AS437" s="1">
        <f>IF(sum!A430="QU",sum!B430,"*")</f>
        <v/>
      </c>
      <c r="AT437" s="1" t="n"/>
      <c r="AU437" s="1">
        <f>IF(sum!A430="QU",sum!F430,"*")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2030</v>
      </c>
      <c r="BA437" s="1">
        <f>IF(sum!A430="SA",sum!B430,"*")</f>
        <v/>
      </c>
      <c r="BB437" s="1" t="n"/>
      <c r="BC437" s="1">
        <f>IF(sum!A430="SA",sum!F430,"*")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2030</v>
      </c>
      <c r="J438" s="4" t="inlineStr">
        <is>
          <t>NCAP_BND</t>
        </is>
      </c>
      <c r="K438" s="4" t="inlineStr">
        <is>
          <t>FX</t>
        </is>
      </c>
      <c r="L438" s="4" t="n">
        <v>2030</v>
      </c>
      <c r="M438" s="1">
        <f>IF(sum!A431="AT",sum!B431,"*")</f>
        <v/>
      </c>
      <c r="N438" s="1" t="n"/>
      <c r="O438" s="1">
        <f>IF(sum!A431="AT",sum!F431,"*")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2030</v>
      </c>
      <c r="U438" s="1">
        <f>IF(sum!A431="BC",sum!B431,"*")</f>
        <v/>
      </c>
      <c r="V438" s="1" t="n"/>
      <c r="W438" s="1">
        <f>IF(sum!A431="BC",sum!F431,"*")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2030</v>
      </c>
      <c r="AC438" s="1">
        <f>IF(sum!A431="MA",sum!B431,"*")</f>
        <v/>
      </c>
      <c r="AD438" s="1" t="n"/>
      <c r="AE438" s="1">
        <f>IF(sum!A431="MA",sum!F431,"*")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2030</v>
      </c>
      <c r="AK438" s="1">
        <f>IF(sum!A431="ON",sum!B431,"*")</f>
        <v/>
      </c>
      <c r="AL438" s="1" t="n"/>
      <c r="AM438" s="1">
        <f>IF(sum!A431="ON",sum!F431,"*")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2030</v>
      </c>
      <c r="AS438" s="1">
        <f>IF(sum!A431="QU",sum!B431,"*")</f>
        <v/>
      </c>
      <c r="AT438" s="1" t="n"/>
      <c r="AU438" s="1">
        <f>IF(sum!A431="QU",sum!F431,"*")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2030</v>
      </c>
      <c r="BA438" s="1">
        <f>IF(sum!A431="SA",sum!B431,"*")</f>
        <v/>
      </c>
      <c r="BB438" s="1" t="n"/>
      <c r="BC438" s="1">
        <f>IF(sum!A431="SA",sum!F431,"*")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2030</v>
      </c>
      <c r="J439" s="1" t="inlineStr">
        <is>
          <t>NCAP_BND</t>
        </is>
      </c>
      <c r="K439" s="1" t="inlineStr">
        <is>
          <t>FX</t>
        </is>
      </c>
      <c r="L439" s="1" t="n">
        <v>2030</v>
      </c>
      <c r="M439" s="1">
        <f>IF(sum!A432="AT",sum!B432,"*")</f>
        <v/>
      </c>
      <c r="N439" s="1" t="n"/>
      <c r="O439" s="1">
        <f>IF(sum!A432="AT",sum!F432,"*")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2030</v>
      </c>
      <c r="U439" s="1">
        <f>IF(sum!A432="BC",sum!B432,"*")</f>
        <v/>
      </c>
      <c r="V439" s="1" t="n"/>
      <c r="W439" s="1">
        <f>IF(sum!A432="BC",sum!F432,"*")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2030</v>
      </c>
      <c r="AC439" s="1">
        <f>IF(sum!A432="MA",sum!B432,"*")</f>
        <v/>
      </c>
      <c r="AD439" s="1" t="n"/>
      <c r="AE439" s="1">
        <f>IF(sum!A432="MA",sum!F432,"*")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2030</v>
      </c>
      <c r="AK439" s="1">
        <f>IF(sum!A432="ON",sum!B432,"*")</f>
        <v/>
      </c>
      <c r="AL439" s="1" t="n"/>
      <c r="AM439" s="1">
        <f>IF(sum!A432="ON",sum!F432,"*")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2030</v>
      </c>
      <c r="AS439" s="1">
        <f>IF(sum!A432="QU",sum!B432,"*")</f>
        <v/>
      </c>
      <c r="AT439" s="1" t="n"/>
      <c r="AU439" s="1">
        <f>IF(sum!A432="QU",sum!F432,"*")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2030</v>
      </c>
      <c r="BA439" s="1">
        <f>IF(sum!A432="SA",sum!B432,"*")</f>
        <v/>
      </c>
      <c r="BB439" s="1" t="n"/>
      <c r="BC439" s="1">
        <f>IF(sum!A432="SA",sum!F432,"*")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2030</v>
      </c>
      <c r="J440" s="1" t="inlineStr">
        <is>
          <t>NCAP_BND</t>
        </is>
      </c>
      <c r="K440" s="1" t="inlineStr">
        <is>
          <t>FX</t>
        </is>
      </c>
      <c r="L440" s="1" t="n">
        <v>2030</v>
      </c>
      <c r="M440" s="1">
        <f>IF(sum!A433="AT",sum!B433,"*")</f>
        <v/>
      </c>
      <c r="N440" s="1" t="n"/>
      <c r="O440" s="1">
        <f>IF(sum!A433="AT",sum!F433,"*")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2030</v>
      </c>
      <c r="U440" s="1">
        <f>IF(sum!A433="BC",sum!B433,"*")</f>
        <v/>
      </c>
      <c r="V440" s="1" t="n"/>
      <c r="W440" s="1">
        <f>IF(sum!A433="BC",sum!F433,"*")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2030</v>
      </c>
      <c r="AC440" s="1">
        <f>IF(sum!A433="MA",sum!B433,"*")</f>
        <v/>
      </c>
      <c r="AD440" s="1" t="n"/>
      <c r="AE440" s="1">
        <f>IF(sum!A433="MA",sum!F433,"*")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2030</v>
      </c>
      <c r="AK440" s="1">
        <f>IF(sum!A433="ON",sum!B433,"*")</f>
        <v/>
      </c>
      <c r="AL440" s="1" t="n"/>
      <c r="AM440" s="1">
        <f>IF(sum!A433="ON",sum!F433,"*")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2030</v>
      </c>
      <c r="AS440" s="1">
        <f>IF(sum!A433="QU",sum!B433,"*")</f>
        <v/>
      </c>
      <c r="AT440" s="1" t="n"/>
      <c r="AU440" s="1">
        <f>IF(sum!A433="QU",sum!F433,"*")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2030</v>
      </c>
      <c r="BA440" s="1">
        <f>IF(sum!A433="SA",sum!B433,"*")</f>
        <v/>
      </c>
      <c r="BB440" s="1" t="n"/>
      <c r="BC440" s="1">
        <f>IF(sum!A433="SA",sum!F433,"*")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2030</v>
      </c>
      <c r="J441" s="4" t="inlineStr">
        <is>
          <t>NCAP_BND</t>
        </is>
      </c>
      <c r="K441" s="4" t="inlineStr">
        <is>
          <t>FX</t>
        </is>
      </c>
      <c r="L441" s="4" t="n">
        <v>2030</v>
      </c>
      <c r="M441" s="1">
        <f>IF(sum!A434="AT",sum!B434,"*")</f>
        <v/>
      </c>
      <c r="N441" s="1" t="n"/>
      <c r="O441" s="1">
        <f>IF(sum!A434="AT",sum!F434,"*")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2030</v>
      </c>
      <c r="U441" s="1">
        <f>IF(sum!A434="BC",sum!B434,"*")</f>
        <v/>
      </c>
      <c r="V441" s="1" t="n"/>
      <c r="W441" s="1">
        <f>IF(sum!A434="BC",sum!F434,"*")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2030</v>
      </c>
      <c r="AC441" s="1">
        <f>IF(sum!A434="MA",sum!B434,"*")</f>
        <v/>
      </c>
      <c r="AD441" s="1" t="n"/>
      <c r="AE441" s="1">
        <f>IF(sum!A434="MA",sum!F434,"*")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2030</v>
      </c>
      <c r="AK441" s="1">
        <f>IF(sum!A434="ON",sum!B434,"*")</f>
        <v/>
      </c>
      <c r="AL441" s="1" t="n"/>
      <c r="AM441" s="1">
        <f>IF(sum!A434="ON",sum!F434,"*")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2030</v>
      </c>
      <c r="AS441" s="1">
        <f>IF(sum!A434="QU",sum!B434,"*")</f>
        <v/>
      </c>
      <c r="AT441" s="1" t="n"/>
      <c r="AU441" s="1">
        <f>IF(sum!A434="QU",sum!F434,"*")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2030</v>
      </c>
      <c r="BA441" s="1">
        <f>IF(sum!A434="SA",sum!B434,"*")</f>
        <v/>
      </c>
      <c r="BB441" s="1" t="n"/>
      <c r="BC441" s="1">
        <f>IF(sum!A434="SA",sum!F434,"*")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2030</v>
      </c>
      <c r="J442" s="1" t="inlineStr">
        <is>
          <t>NCAP_BND</t>
        </is>
      </c>
      <c r="K442" s="1" t="inlineStr">
        <is>
          <t>FX</t>
        </is>
      </c>
      <c r="L442" s="1" t="n">
        <v>2030</v>
      </c>
      <c r="M442" s="1">
        <f>IF(sum!A435="AT",sum!B435,"*")</f>
        <v/>
      </c>
      <c r="N442" s="1" t="n"/>
      <c r="O442" s="1">
        <f>IF(sum!A435="AT",sum!F435,"*")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2030</v>
      </c>
      <c r="U442" s="1">
        <f>IF(sum!A435="BC",sum!B435,"*")</f>
        <v/>
      </c>
      <c r="V442" s="1" t="n"/>
      <c r="W442" s="1">
        <f>IF(sum!A435="BC",sum!F435,"*")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2030</v>
      </c>
      <c r="AC442" s="1">
        <f>IF(sum!A435="MA",sum!B435,"*")</f>
        <v/>
      </c>
      <c r="AD442" s="1" t="n"/>
      <c r="AE442" s="1">
        <f>IF(sum!A435="MA",sum!F435,"*")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2030</v>
      </c>
      <c r="AK442" s="1">
        <f>IF(sum!A435="ON",sum!B435,"*")</f>
        <v/>
      </c>
      <c r="AL442" s="1" t="n"/>
      <c r="AM442" s="1">
        <f>IF(sum!A435="ON",sum!F435,"*")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2030</v>
      </c>
      <c r="AS442" s="1">
        <f>IF(sum!A435="QU",sum!B435,"*")</f>
        <v/>
      </c>
      <c r="AT442" s="1" t="n"/>
      <c r="AU442" s="1">
        <f>IF(sum!A435="QU",sum!F435,"*")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2030</v>
      </c>
      <c r="BA442" s="1">
        <f>IF(sum!A435="SA",sum!B435,"*")</f>
        <v/>
      </c>
      <c r="BB442" s="1" t="n"/>
      <c r="BC442" s="1">
        <f>IF(sum!A435="SA",sum!F435,"*")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2030</v>
      </c>
      <c r="J443" s="1" t="inlineStr">
        <is>
          <t>NCAP_BND</t>
        </is>
      </c>
      <c r="K443" s="1" t="inlineStr">
        <is>
          <t>FX</t>
        </is>
      </c>
      <c r="L443" s="1" t="n">
        <v>2030</v>
      </c>
      <c r="M443" s="1">
        <f>IF(sum!A436="AT",sum!B436,"*")</f>
        <v/>
      </c>
      <c r="N443" s="1" t="n"/>
      <c r="O443" s="1">
        <f>IF(sum!A436="AT",sum!F436,"*")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2030</v>
      </c>
      <c r="U443" s="1">
        <f>IF(sum!A436="BC",sum!B436,"*")</f>
        <v/>
      </c>
      <c r="V443" s="1" t="n"/>
      <c r="W443" s="1">
        <f>IF(sum!A436="BC",sum!F436,"*")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2030</v>
      </c>
      <c r="AC443" s="1">
        <f>IF(sum!A436="MA",sum!B436,"*")</f>
        <v/>
      </c>
      <c r="AD443" s="1" t="n"/>
      <c r="AE443" s="1">
        <f>IF(sum!A436="MA",sum!F436,"*")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2030</v>
      </c>
      <c r="AK443" s="1">
        <f>IF(sum!A436="ON",sum!B436,"*")</f>
        <v/>
      </c>
      <c r="AL443" s="1" t="n"/>
      <c r="AM443" s="1">
        <f>IF(sum!A436="ON",sum!F436,"*")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2030</v>
      </c>
      <c r="AS443" s="1">
        <f>IF(sum!A436="QU",sum!B436,"*")</f>
        <v/>
      </c>
      <c r="AT443" s="1" t="n"/>
      <c r="AU443" s="1">
        <f>IF(sum!A436="QU",sum!F436,"*")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2030</v>
      </c>
      <c r="BA443" s="1">
        <f>IF(sum!A436="SA",sum!B436,"*")</f>
        <v/>
      </c>
      <c r="BB443" s="1" t="n"/>
      <c r="BC443" s="1">
        <f>IF(sum!A436="SA",sum!F436,"*")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2030</v>
      </c>
      <c r="J444" s="4" t="inlineStr">
        <is>
          <t>NCAP_BND</t>
        </is>
      </c>
      <c r="K444" s="4" t="inlineStr">
        <is>
          <t>FX</t>
        </is>
      </c>
      <c r="L444" s="4" t="n">
        <v>2030</v>
      </c>
      <c r="M444" s="1">
        <f>IF(sum!A437="AT",sum!B437,"*")</f>
        <v/>
      </c>
      <c r="N444" s="1" t="n"/>
      <c r="O444" s="1">
        <f>IF(sum!A437="AT",sum!F437,"*")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2030</v>
      </c>
      <c r="U444" s="1">
        <f>IF(sum!A437="BC",sum!B437,"*")</f>
        <v/>
      </c>
      <c r="V444" s="1" t="n"/>
      <c r="W444" s="1">
        <f>IF(sum!A437="BC",sum!F437,"*")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2030</v>
      </c>
      <c r="AC444" s="1">
        <f>IF(sum!A437="MA",sum!B437,"*")</f>
        <v/>
      </c>
      <c r="AD444" s="1" t="n"/>
      <c r="AE444" s="1">
        <f>IF(sum!A437="MA",sum!F437,"*")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2030</v>
      </c>
      <c r="AK444" s="1">
        <f>IF(sum!A437="ON",sum!B437,"*")</f>
        <v/>
      </c>
      <c r="AL444" s="1" t="n"/>
      <c r="AM444" s="1">
        <f>IF(sum!A437="ON",sum!F437,"*")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2030</v>
      </c>
      <c r="AS444" s="1">
        <f>IF(sum!A437="QU",sum!B437,"*")</f>
        <v/>
      </c>
      <c r="AT444" s="1" t="n"/>
      <c r="AU444" s="1">
        <f>IF(sum!A437="QU",sum!F437,"*")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2030</v>
      </c>
      <c r="BA444" s="1">
        <f>IF(sum!A437="SA",sum!B437,"*")</f>
        <v/>
      </c>
      <c r="BB444" s="1" t="n"/>
      <c r="BC444" s="1">
        <f>IF(sum!A437="SA",sum!F437,"*")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2030</v>
      </c>
      <c r="J445" s="1" t="inlineStr">
        <is>
          <t>NCAP_BND</t>
        </is>
      </c>
      <c r="K445" s="1" t="inlineStr">
        <is>
          <t>FX</t>
        </is>
      </c>
      <c r="L445" s="1" t="n">
        <v>2030</v>
      </c>
      <c r="M445" s="1">
        <f>IF(sum!A438="AT",sum!B438,"*")</f>
        <v/>
      </c>
      <c r="N445" s="1" t="n"/>
      <c r="O445" s="1">
        <f>IF(sum!A438="AT",sum!F438,"*")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2030</v>
      </c>
      <c r="U445" s="1">
        <f>IF(sum!A438="BC",sum!B438,"*")</f>
        <v/>
      </c>
      <c r="V445" s="1" t="n"/>
      <c r="W445" s="1">
        <f>IF(sum!A438="BC",sum!F438,"*")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2030</v>
      </c>
      <c r="AC445" s="1">
        <f>IF(sum!A438="MA",sum!B438,"*")</f>
        <v/>
      </c>
      <c r="AD445" s="1" t="n"/>
      <c r="AE445" s="1">
        <f>IF(sum!A438="MA",sum!F438,"*")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2030</v>
      </c>
      <c r="AK445" s="1">
        <f>IF(sum!A438="ON",sum!B438,"*")</f>
        <v/>
      </c>
      <c r="AL445" s="1" t="n"/>
      <c r="AM445" s="1">
        <f>IF(sum!A438="ON",sum!F438,"*")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2030</v>
      </c>
      <c r="AS445" s="1">
        <f>IF(sum!A438="QU",sum!B438,"*")</f>
        <v/>
      </c>
      <c r="AT445" s="1" t="n"/>
      <c r="AU445" s="1">
        <f>IF(sum!A438="QU",sum!F438,"*")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2030</v>
      </c>
      <c r="BA445" s="1">
        <f>IF(sum!A438="SA",sum!B438,"*")</f>
        <v/>
      </c>
      <c r="BB445" s="1" t="n"/>
      <c r="BC445" s="1">
        <f>IF(sum!A438="SA",sum!F438,"*")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2030</v>
      </c>
      <c r="J446" s="1" t="inlineStr">
        <is>
          <t>NCAP_BND</t>
        </is>
      </c>
      <c r="K446" s="1" t="inlineStr">
        <is>
          <t>FX</t>
        </is>
      </c>
      <c r="L446" s="1" t="n">
        <v>2030</v>
      </c>
      <c r="M446" s="1">
        <f>IF(sum!A439="AT",sum!B439,"*")</f>
        <v/>
      </c>
      <c r="N446" s="1" t="n"/>
      <c r="O446" s="1">
        <f>IF(sum!A439="AT",sum!F439,"*")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2030</v>
      </c>
      <c r="U446" s="1">
        <f>IF(sum!A439="BC",sum!B439,"*")</f>
        <v/>
      </c>
      <c r="V446" s="1" t="n"/>
      <c r="W446" s="1">
        <f>IF(sum!A439="BC",sum!F439,"*")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2030</v>
      </c>
      <c r="AC446" s="1">
        <f>IF(sum!A439="MA",sum!B439,"*")</f>
        <v/>
      </c>
      <c r="AD446" s="1" t="n"/>
      <c r="AE446" s="1">
        <f>IF(sum!A439="MA",sum!F439,"*")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2030</v>
      </c>
      <c r="AK446" s="1">
        <f>IF(sum!A439="ON",sum!B439,"*")</f>
        <v/>
      </c>
      <c r="AL446" s="1" t="n"/>
      <c r="AM446" s="1">
        <f>IF(sum!A439="ON",sum!F439,"*")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2030</v>
      </c>
      <c r="AS446" s="1">
        <f>IF(sum!A439="QU",sum!B439,"*")</f>
        <v/>
      </c>
      <c r="AT446" s="1" t="n"/>
      <c r="AU446" s="1">
        <f>IF(sum!A439="QU",sum!F439,"*")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2030</v>
      </c>
      <c r="BA446" s="1">
        <f>IF(sum!A439="SA",sum!B439,"*")</f>
        <v/>
      </c>
      <c r="BB446" s="1" t="n"/>
      <c r="BC446" s="1">
        <f>IF(sum!A439="SA",sum!F439,"*")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2030</v>
      </c>
      <c r="J447" s="4" t="inlineStr">
        <is>
          <t>NCAP_BND</t>
        </is>
      </c>
      <c r="K447" s="4" t="inlineStr">
        <is>
          <t>FX</t>
        </is>
      </c>
      <c r="L447" s="4" t="n">
        <v>2030</v>
      </c>
      <c r="M447" s="1">
        <f>IF(sum!A440="AT",sum!B440,"*")</f>
        <v/>
      </c>
      <c r="N447" s="1" t="n"/>
      <c r="O447" s="1">
        <f>IF(sum!A440="AT",sum!F440,"*")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2030</v>
      </c>
      <c r="U447" s="1">
        <f>IF(sum!A440="BC",sum!B440,"*")</f>
        <v/>
      </c>
      <c r="V447" s="1" t="n"/>
      <c r="W447" s="1">
        <f>IF(sum!A440="BC",sum!F440,"*")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2030</v>
      </c>
      <c r="AC447" s="1">
        <f>IF(sum!A440="MA",sum!B440,"*")</f>
        <v/>
      </c>
      <c r="AD447" s="1" t="n"/>
      <c r="AE447" s="1">
        <f>IF(sum!A440="MA",sum!F440,"*")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2030</v>
      </c>
      <c r="AK447" s="1">
        <f>IF(sum!A440="ON",sum!B440,"*")</f>
        <v/>
      </c>
      <c r="AL447" s="1" t="n"/>
      <c r="AM447" s="1">
        <f>IF(sum!A440="ON",sum!F440,"*")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2030</v>
      </c>
      <c r="AS447" s="1">
        <f>IF(sum!A440="QU",sum!B440,"*")</f>
        <v/>
      </c>
      <c r="AT447" s="1" t="n"/>
      <c r="AU447" s="1">
        <f>IF(sum!A440="QU",sum!F440,"*")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2030</v>
      </c>
      <c r="BA447" s="1">
        <f>IF(sum!A440="SA",sum!B440,"*")</f>
        <v/>
      </c>
      <c r="BB447" s="1" t="n"/>
      <c r="BC447" s="1">
        <f>IF(sum!A440="SA",sum!F440,"*")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2030</v>
      </c>
      <c r="J448" s="1" t="inlineStr">
        <is>
          <t>NCAP_BND</t>
        </is>
      </c>
      <c r="K448" s="1" t="inlineStr">
        <is>
          <t>FX</t>
        </is>
      </c>
      <c r="L448" s="1" t="n">
        <v>2030</v>
      </c>
      <c r="M448" s="1">
        <f>IF(sum!A441="AT",sum!B441,"*")</f>
        <v/>
      </c>
      <c r="N448" s="1" t="n"/>
      <c r="O448" s="1">
        <f>IF(sum!A441="AT",sum!F441,"*")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2030</v>
      </c>
      <c r="U448" s="1">
        <f>IF(sum!A441="BC",sum!B441,"*")</f>
        <v/>
      </c>
      <c r="V448" s="1" t="n"/>
      <c r="W448" s="1">
        <f>IF(sum!A441="BC",sum!F441,"*")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2030</v>
      </c>
      <c r="AC448" s="1">
        <f>IF(sum!A441="MA",sum!B441,"*")</f>
        <v/>
      </c>
      <c r="AD448" s="1" t="n"/>
      <c r="AE448" s="1">
        <f>IF(sum!A441="MA",sum!F441,"*")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2030</v>
      </c>
      <c r="AK448" s="1">
        <f>IF(sum!A441="ON",sum!B441,"*")</f>
        <v/>
      </c>
      <c r="AL448" s="1" t="n"/>
      <c r="AM448" s="1">
        <f>IF(sum!A441="ON",sum!F441,"*")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2030</v>
      </c>
      <c r="AS448" s="1">
        <f>IF(sum!A441="QU",sum!B441,"*")</f>
        <v/>
      </c>
      <c r="AT448" s="1" t="n"/>
      <c r="AU448" s="1">
        <f>IF(sum!A441="QU",sum!F441,"*")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2030</v>
      </c>
      <c r="BA448" s="1">
        <f>IF(sum!A441="SA",sum!B441,"*")</f>
        <v/>
      </c>
      <c r="BB448" s="1" t="n"/>
      <c r="BC448" s="1">
        <f>IF(sum!A441="SA",sum!F441,"*")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2030</v>
      </c>
      <c r="J449" s="1" t="inlineStr">
        <is>
          <t>NCAP_BND</t>
        </is>
      </c>
      <c r="K449" s="1" t="inlineStr">
        <is>
          <t>FX</t>
        </is>
      </c>
      <c r="L449" s="1" t="n">
        <v>2030</v>
      </c>
      <c r="M449" s="1">
        <f>IF(sum!A442="AT",sum!B442,"*")</f>
        <v/>
      </c>
      <c r="N449" s="1" t="n"/>
      <c r="O449" s="1">
        <f>IF(sum!A442="AT",sum!F442,"*")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2030</v>
      </c>
      <c r="U449" s="1">
        <f>IF(sum!A442="BC",sum!B442,"*")</f>
        <v/>
      </c>
      <c r="V449" s="1" t="n"/>
      <c r="W449" s="1">
        <f>IF(sum!A442="BC",sum!F442,"*")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2030</v>
      </c>
      <c r="AC449" s="1">
        <f>IF(sum!A442="MA",sum!B442,"*")</f>
        <v/>
      </c>
      <c r="AD449" s="1" t="n"/>
      <c r="AE449" s="1">
        <f>IF(sum!A442="MA",sum!F442,"*")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2030</v>
      </c>
      <c r="AK449" s="1">
        <f>IF(sum!A442="ON",sum!B442,"*")</f>
        <v/>
      </c>
      <c r="AL449" s="1" t="n"/>
      <c r="AM449" s="1">
        <f>IF(sum!A442="ON",sum!F442,"*")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2030</v>
      </c>
      <c r="AS449" s="1">
        <f>IF(sum!A442="QU",sum!B442,"*")</f>
        <v/>
      </c>
      <c r="AT449" s="1" t="n"/>
      <c r="AU449" s="1">
        <f>IF(sum!A442="QU",sum!F442,"*")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2030</v>
      </c>
      <c r="BA449" s="1">
        <f>IF(sum!A442="SA",sum!B442,"*")</f>
        <v/>
      </c>
      <c r="BB449" s="1" t="n"/>
      <c r="BC449" s="1">
        <f>IF(sum!A442="SA",sum!F442,"*")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2030</v>
      </c>
      <c r="J450" s="4" t="inlineStr">
        <is>
          <t>NCAP_BND</t>
        </is>
      </c>
      <c r="K450" s="4" t="inlineStr">
        <is>
          <t>FX</t>
        </is>
      </c>
      <c r="L450" s="4" t="n">
        <v>2030</v>
      </c>
      <c r="M450" s="1">
        <f>IF(sum!A443="AT",sum!B443,"*")</f>
        <v/>
      </c>
      <c r="N450" s="1" t="n"/>
      <c r="O450" s="1">
        <f>IF(sum!A443="AT",sum!F443,"*")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2030</v>
      </c>
      <c r="U450" s="1">
        <f>IF(sum!A443="BC",sum!B443,"*")</f>
        <v/>
      </c>
      <c r="V450" s="1" t="n"/>
      <c r="W450" s="1">
        <f>IF(sum!A443="BC",sum!F443,"*")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2030</v>
      </c>
      <c r="AC450" s="1">
        <f>IF(sum!A443="MA",sum!B443,"*")</f>
        <v/>
      </c>
      <c r="AD450" s="1" t="n"/>
      <c r="AE450" s="1">
        <f>IF(sum!A443="MA",sum!F443,"*")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2030</v>
      </c>
      <c r="AK450" s="1">
        <f>IF(sum!A443="ON",sum!B443,"*")</f>
        <v/>
      </c>
      <c r="AL450" s="1" t="n"/>
      <c r="AM450" s="1">
        <f>IF(sum!A443="ON",sum!F443,"*")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2030</v>
      </c>
      <c r="AS450" s="1">
        <f>IF(sum!A443="QU",sum!B443,"*")</f>
        <v/>
      </c>
      <c r="AT450" s="1" t="n"/>
      <c r="AU450" s="1">
        <f>IF(sum!A443="QU",sum!F443,"*")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2030</v>
      </c>
      <c r="BA450" s="1">
        <f>IF(sum!A443="SA",sum!B443,"*")</f>
        <v/>
      </c>
      <c r="BB450" s="1" t="n"/>
      <c r="BC450" s="1">
        <f>IF(sum!A443="SA",sum!F443,"*")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2030</v>
      </c>
      <c r="J451" s="1" t="inlineStr">
        <is>
          <t>NCAP_BND</t>
        </is>
      </c>
      <c r="K451" s="1" t="inlineStr">
        <is>
          <t>FX</t>
        </is>
      </c>
      <c r="L451" s="1" t="n">
        <v>2030</v>
      </c>
      <c r="M451" s="1">
        <f>IF(sum!A444="AT",sum!B444,"*")</f>
        <v/>
      </c>
      <c r="N451" s="1" t="n"/>
      <c r="O451" s="1">
        <f>IF(sum!A444="AT",sum!F444,"*")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2030</v>
      </c>
      <c r="U451" s="1">
        <f>IF(sum!A444="BC",sum!B444,"*")</f>
        <v/>
      </c>
      <c r="V451" s="1" t="n"/>
      <c r="W451" s="1">
        <f>IF(sum!A444="BC",sum!F444,"*")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2030</v>
      </c>
      <c r="AC451" s="1">
        <f>IF(sum!A444="MA",sum!B444,"*")</f>
        <v/>
      </c>
      <c r="AD451" s="1" t="n"/>
      <c r="AE451" s="1">
        <f>IF(sum!A444="MA",sum!F444,"*")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2030</v>
      </c>
      <c r="AK451" s="1">
        <f>IF(sum!A444="ON",sum!B444,"*")</f>
        <v/>
      </c>
      <c r="AL451" s="1" t="n"/>
      <c r="AM451" s="1">
        <f>IF(sum!A444="ON",sum!F444,"*")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2030</v>
      </c>
      <c r="AS451" s="1">
        <f>IF(sum!A444="QU",sum!B444,"*")</f>
        <v/>
      </c>
      <c r="AT451" s="1" t="n"/>
      <c r="AU451" s="1">
        <f>IF(sum!A444="QU",sum!F444,"*")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2030</v>
      </c>
      <c r="BA451" s="1">
        <f>IF(sum!A444="SA",sum!B444,"*")</f>
        <v/>
      </c>
      <c r="BB451" s="1" t="n"/>
      <c r="BC451" s="1">
        <f>IF(sum!A444="SA",sum!F444,"*")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2030</v>
      </c>
      <c r="J452" s="1" t="inlineStr">
        <is>
          <t>NCAP_BND</t>
        </is>
      </c>
      <c r="K452" s="1" t="inlineStr">
        <is>
          <t>FX</t>
        </is>
      </c>
      <c r="L452" s="1" t="n">
        <v>2030</v>
      </c>
      <c r="M452" s="1">
        <f>IF(sum!A445="AT",sum!B445,"*")</f>
        <v/>
      </c>
      <c r="N452" s="1" t="n"/>
      <c r="O452" s="1">
        <f>IF(sum!A445="AT",sum!F445,"*")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2030</v>
      </c>
      <c r="U452" s="1">
        <f>IF(sum!A445="BC",sum!B445,"*")</f>
        <v/>
      </c>
      <c r="V452" s="1" t="n"/>
      <c r="W452" s="1">
        <f>IF(sum!A445="BC",sum!F445,"*")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2030</v>
      </c>
      <c r="AC452" s="1">
        <f>IF(sum!A445="MA",sum!B445,"*")</f>
        <v/>
      </c>
      <c r="AD452" s="1" t="n"/>
      <c r="AE452" s="1">
        <f>IF(sum!A445="MA",sum!F445,"*")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2030</v>
      </c>
      <c r="AK452" s="1">
        <f>IF(sum!A445="ON",sum!B445,"*")</f>
        <v/>
      </c>
      <c r="AL452" s="1" t="n"/>
      <c r="AM452" s="1">
        <f>IF(sum!A445="ON",sum!F445,"*")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2030</v>
      </c>
      <c r="AS452" s="1">
        <f>IF(sum!A445="QU",sum!B445,"*")</f>
        <v/>
      </c>
      <c r="AT452" s="1" t="n"/>
      <c r="AU452" s="1">
        <f>IF(sum!A445="QU",sum!F445,"*")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2030</v>
      </c>
      <c r="BA452" s="1">
        <f>IF(sum!A445="SA",sum!B445,"*")</f>
        <v/>
      </c>
      <c r="BB452" s="1" t="n"/>
      <c r="BC452" s="1">
        <f>IF(sum!A445="SA",sum!F445,"*")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2030</v>
      </c>
      <c r="J453" s="4" t="inlineStr">
        <is>
          <t>NCAP_BND</t>
        </is>
      </c>
      <c r="K453" s="4" t="inlineStr">
        <is>
          <t>FX</t>
        </is>
      </c>
      <c r="L453" s="4" t="n">
        <v>2030</v>
      </c>
      <c r="M453" s="1">
        <f>IF(sum!A446="AT",sum!B446,"*")</f>
        <v/>
      </c>
      <c r="N453" s="1" t="n"/>
      <c r="O453" s="1">
        <f>IF(sum!A446="AT",sum!F446,"*")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2030</v>
      </c>
      <c r="U453" s="1">
        <f>IF(sum!A446="BC",sum!B446,"*")</f>
        <v/>
      </c>
      <c r="V453" s="1" t="n"/>
      <c r="W453" s="1">
        <f>IF(sum!A446="BC",sum!F446,"*")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2030</v>
      </c>
      <c r="AC453" s="1">
        <f>IF(sum!A446="MA",sum!B446,"*")</f>
        <v/>
      </c>
      <c r="AD453" s="1" t="n"/>
      <c r="AE453" s="1">
        <f>IF(sum!A446="MA",sum!F446,"*")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2030</v>
      </c>
      <c r="AK453" s="1">
        <f>IF(sum!A446="ON",sum!B446,"*")</f>
        <v/>
      </c>
      <c r="AL453" s="1" t="n"/>
      <c r="AM453" s="1">
        <f>IF(sum!A446="ON",sum!F446,"*")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2030</v>
      </c>
      <c r="AS453" s="1">
        <f>IF(sum!A446="QU",sum!B446,"*")</f>
        <v/>
      </c>
      <c r="AT453" s="1" t="n"/>
      <c r="AU453" s="1">
        <f>IF(sum!A446="QU",sum!F446,"*")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2030</v>
      </c>
      <c r="BA453" s="1">
        <f>IF(sum!A446="SA",sum!B446,"*")</f>
        <v/>
      </c>
      <c r="BB453" s="1" t="n"/>
      <c r="BC453" s="1">
        <f>IF(sum!A446="SA",sum!F446,"*")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2030</v>
      </c>
      <c r="J454" s="1" t="inlineStr">
        <is>
          <t>NCAP_BND</t>
        </is>
      </c>
      <c r="K454" s="1" t="inlineStr">
        <is>
          <t>FX</t>
        </is>
      </c>
      <c r="L454" s="1" t="n">
        <v>2030</v>
      </c>
      <c r="M454" s="1">
        <f>IF(sum!A447="AT",sum!B447,"*")</f>
        <v/>
      </c>
      <c r="N454" s="1" t="n"/>
      <c r="O454" s="1">
        <f>IF(sum!A447="AT",sum!F447,"*")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2030</v>
      </c>
      <c r="U454" s="1">
        <f>IF(sum!A447="BC",sum!B447,"*")</f>
        <v/>
      </c>
      <c r="V454" s="1" t="n"/>
      <c r="W454" s="1">
        <f>IF(sum!A447="BC",sum!F447,"*")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2030</v>
      </c>
      <c r="AC454" s="1">
        <f>IF(sum!A447="MA",sum!B447,"*")</f>
        <v/>
      </c>
      <c r="AD454" s="1" t="n"/>
      <c r="AE454" s="1">
        <f>IF(sum!A447="MA",sum!F447,"*")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2030</v>
      </c>
      <c r="AK454" s="1">
        <f>IF(sum!A447="ON",sum!B447,"*")</f>
        <v/>
      </c>
      <c r="AL454" s="1" t="n"/>
      <c r="AM454" s="1">
        <f>IF(sum!A447="ON",sum!F447,"*")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2030</v>
      </c>
      <c r="AS454" s="1">
        <f>IF(sum!A447="QU",sum!B447,"*")</f>
        <v/>
      </c>
      <c r="AT454" s="1" t="n"/>
      <c r="AU454" s="1">
        <f>IF(sum!A447="QU",sum!F447,"*")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2030</v>
      </c>
      <c r="BA454" s="1">
        <f>IF(sum!A447="SA",sum!B447,"*")</f>
        <v/>
      </c>
      <c r="BB454" s="1" t="n"/>
      <c r="BC454" s="1">
        <f>IF(sum!A447="SA",sum!F447,"*")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2030</v>
      </c>
      <c r="J455" s="1" t="inlineStr">
        <is>
          <t>NCAP_BND</t>
        </is>
      </c>
      <c r="K455" s="1" t="inlineStr">
        <is>
          <t>FX</t>
        </is>
      </c>
      <c r="L455" s="1" t="n">
        <v>2030</v>
      </c>
      <c r="M455" s="1">
        <f>IF(sum!A448="AT",sum!B448,"*")</f>
        <v/>
      </c>
      <c r="N455" s="1" t="n"/>
      <c r="O455" s="1">
        <f>IF(sum!A448="AT",sum!F448,"*")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2030</v>
      </c>
      <c r="U455" s="1">
        <f>IF(sum!A448="BC",sum!B448,"*")</f>
        <v/>
      </c>
      <c r="V455" s="1" t="n"/>
      <c r="W455" s="1">
        <f>IF(sum!A448="BC",sum!F448,"*")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2030</v>
      </c>
      <c r="AC455" s="1">
        <f>IF(sum!A448="MA",sum!B448,"*")</f>
        <v/>
      </c>
      <c r="AD455" s="1" t="n"/>
      <c r="AE455" s="1">
        <f>IF(sum!A448="MA",sum!F448,"*")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2030</v>
      </c>
      <c r="AK455" s="1">
        <f>IF(sum!A448="ON",sum!B448,"*")</f>
        <v/>
      </c>
      <c r="AL455" s="1" t="n"/>
      <c r="AM455" s="1">
        <f>IF(sum!A448="ON",sum!F448,"*")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2030</v>
      </c>
      <c r="AS455" s="1">
        <f>IF(sum!A448="QU",sum!B448,"*")</f>
        <v/>
      </c>
      <c r="AT455" s="1" t="n"/>
      <c r="AU455" s="1">
        <f>IF(sum!A448="QU",sum!F448,"*")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2030</v>
      </c>
      <c r="BA455" s="1">
        <f>IF(sum!A448="SA",sum!B448,"*")</f>
        <v/>
      </c>
      <c r="BB455" s="1" t="n"/>
      <c r="BC455" s="1">
        <f>IF(sum!A448="SA",sum!F448,"*")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2030</v>
      </c>
      <c r="J456" s="4" t="inlineStr">
        <is>
          <t>NCAP_BND</t>
        </is>
      </c>
      <c r="K456" s="4" t="inlineStr">
        <is>
          <t>FX</t>
        </is>
      </c>
      <c r="L456" s="4" t="n">
        <v>2030</v>
      </c>
      <c r="M456" s="1">
        <f>IF(sum!A449="AT",sum!B449,"*")</f>
        <v/>
      </c>
      <c r="N456" s="1" t="n"/>
      <c r="O456" s="1">
        <f>IF(sum!A449="AT",sum!F449,"*")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2030</v>
      </c>
      <c r="U456" s="1">
        <f>IF(sum!A449="BC",sum!B449,"*")</f>
        <v/>
      </c>
      <c r="V456" s="1" t="n"/>
      <c r="W456" s="1">
        <f>IF(sum!A449="BC",sum!F449,"*")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2030</v>
      </c>
      <c r="AC456" s="1">
        <f>IF(sum!A449="MA",sum!B449,"*")</f>
        <v/>
      </c>
      <c r="AD456" s="1" t="n"/>
      <c r="AE456" s="1">
        <f>IF(sum!A449="MA",sum!F449,"*")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2030</v>
      </c>
      <c r="AK456" s="1">
        <f>IF(sum!A449="ON",sum!B449,"*")</f>
        <v/>
      </c>
      <c r="AL456" s="1" t="n"/>
      <c r="AM456" s="1">
        <f>IF(sum!A449="ON",sum!F449,"*")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2030</v>
      </c>
      <c r="AS456" s="1">
        <f>IF(sum!A449="QU",sum!B449,"*")</f>
        <v/>
      </c>
      <c r="AT456" s="1" t="n"/>
      <c r="AU456" s="1">
        <f>IF(sum!A449="QU",sum!F449,"*")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2030</v>
      </c>
      <c r="BA456" s="1">
        <f>IF(sum!A449="SA",sum!B449,"*")</f>
        <v/>
      </c>
      <c r="BB456" s="1" t="n"/>
      <c r="BC456" s="1">
        <f>IF(sum!A449="SA",sum!F449,"*")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2030</v>
      </c>
      <c r="J457" s="1" t="inlineStr">
        <is>
          <t>NCAP_BND</t>
        </is>
      </c>
      <c r="K457" s="1" t="inlineStr">
        <is>
          <t>FX</t>
        </is>
      </c>
      <c r="L457" s="1" t="n">
        <v>2030</v>
      </c>
      <c r="M457" s="1">
        <f>IF(sum!A450="AT",sum!B450,"*")</f>
        <v/>
      </c>
      <c r="N457" s="1" t="n"/>
      <c r="O457" s="1">
        <f>IF(sum!A450="AT",sum!F450,"*")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2030</v>
      </c>
      <c r="U457" s="1">
        <f>IF(sum!A450="BC",sum!B450,"*")</f>
        <v/>
      </c>
      <c r="V457" s="1" t="n"/>
      <c r="W457" s="1">
        <f>IF(sum!A450="BC",sum!F450,"*")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2030</v>
      </c>
      <c r="AC457" s="1">
        <f>IF(sum!A450="MA",sum!B450,"*")</f>
        <v/>
      </c>
      <c r="AD457" s="1" t="n"/>
      <c r="AE457" s="1">
        <f>IF(sum!A450="MA",sum!F450,"*")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2030</v>
      </c>
      <c r="AK457" s="1">
        <f>IF(sum!A450="ON",sum!B450,"*")</f>
        <v/>
      </c>
      <c r="AL457" s="1" t="n"/>
      <c r="AM457" s="1">
        <f>IF(sum!A450="ON",sum!F450,"*")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2030</v>
      </c>
      <c r="AS457" s="1">
        <f>IF(sum!A450="QU",sum!B450,"*")</f>
        <v/>
      </c>
      <c r="AT457" s="1" t="n"/>
      <c r="AU457" s="1">
        <f>IF(sum!A450="QU",sum!F450,"*")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2030</v>
      </c>
      <c r="BA457" s="1">
        <f>IF(sum!A450="SA",sum!B450,"*")</f>
        <v/>
      </c>
      <c r="BB457" s="1" t="n"/>
      <c r="BC457" s="1">
        <f>IF(sum!A450="SA",sum!F450,"*")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2030</v>
      </c>
      <c r="J458" s="1" t="inlineStr">
        <is>
          <t>NCAP_BND</t>
        </is>
      </c>
      <c r="K458" s="1" t="inlineStr">
        <is>
          <t>FX</t>
        </is>
      </c>
      <c r="L458" s="1" t="n">
        <v>2030</v>
      </c>
      <c r="M458" s="1">
        <f>IF(sum!A451="AT",sum!B451,"*")</f>
        <v/>
      </c>
      <c r="N458" s="1" t="n"/>
      <c r="O458" s="1">
        <f>IF(sum!A451="AT",sum!F451,"*")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2030</v>
      </c>
      <c r="U458" s="1">
        <f>IF(sum!A451="BC",sum!B451,"*")</f>
        <v/>
      </c>
      <c r="V458" s="1" t="n"/>
      <c r="W458" s="1">
        <f>IF(sum!A451="BC",sum!F451,"*")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2030</v>
      </c>
      <c r="AC458" s="1">
        <f>IF(sum!A451="MA",sum!B451,"*")</f>
        <v/>
      </c>
      <c r="AD458" s="1" t="n"/>
      <c r="AE458" s="1">
        <f>IF(sum!A451="MA",sum!F451,"*")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2030</v>
      </c>
      <c r="AK458" s="1">
        <f>IF(sum!A451="ON",sum!B451,"*")</f>
        <v/>
      </c>
      <c r="AL458" s="1" t="n"/>
      <c r="AM458" s="1">
        <f>IF(sum!A451="ON",sum!F451,"*")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2030</v>
      </c>
      <c r="AS458" s="1">
        <f>IF(sum!A451="QU",sum!B451,"*")</f>
        <v/>
      </c>
      <c r="AT458" s="1" t="n"/>
      <c r="AU458" s="1">
        <f>IF(sum!A451="QU",sum!F451,"*")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2030</v>
      </c>
      <c r="BA458" s="1">
        <f>IF(sum!A451="SA",sum!B451,"*")</f>
        <v/>
      </c>
      <c r="BB458" s="1" t="n"/>
      <c r="BC458" s="1">
        <f>IF(sum!A451="SA",sum!F451,"*")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2030</v>
      </c>
      <c r="J459" s="4" t="inlineStr">
        <is>
          <t>NCAP_BND</t>
        </is>
      </c>
      <c r="K459" s="4" t="inlineStr">
        <is>
          <t>FX</t>
        </is>
      </c>
      <c r="L459" s="4" t="n">
        <v>2030</v>
      </c>
      <c r="M459" s="1">
        <f>IF(sum!A452="AT",sum!B452,"*")</f>
        <v/>
      </c>
      <c r="N459" s="1" t="n"/>
      <c r="O459" s="1">
        <f>IF(sum!A452="AT",sum!F452,"*")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2030</v>
      </c>
      <c r="U459" s="1">
        <f>IF(sum!A452="BC",sum!B452,"*")</f>
        <v/>
      </c>
      <c r="V459" s="1" t="n"/>
      <c r="W459" s="1">
        <f>IF(sum!A452="BC",sum!F452,"*")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2030</v>
      </c>
      <c r="AC459" s="1">
        <f>IF(sum!A452="MA",sum!B452,"*")</f>
        <v/>
      </c>
      <c r="AD459" s="1" t="n"/>
      <c r="AE459" s="1">
        <f>IF(sum!A452="MA",sum!F452,"*")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2030</v>
      </c>
      <c r="AK459" s="1">
        <f>IF(sum!A452="ON",sum!B452,"*")</f>
        <v/>
      </c>
      <c r="AL459" s="1" t="n"/>
      <c r="AM459" s="1">
        <f>IF(sum!A452="ON",sum!F452,"*")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2030</v>
      </c>
      <c r="AS459" s="1">
        <f>IF(sum!A452="QU",sum!B452,"*")</f>
        <v/>
      </c>
      <c r="AT459" s="1" t="n"/>
      <c r="AU459" s="1">
        <f>IF(sum!A452="QU",sum!F452,"*")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2030</v>
      </c>
      <c r="BA459" s="1">
        <f>IF(sum!A452="SA",sum!B452,"*")</f>
        <v/>
      </c>
      <c r="BB459" s="1" t="n"/>
      <c r="BC459" s="1">
        <f>IF(sum!A452="SA",sum!F452,"*")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2030</v>
      </c>
      <c r="J460" s="1" t="inlineStr">
        <is>
          <t>NCAP_BND</t>
        </is>
      </c>
      <c r="K460" s="1" t="inlineStr">
        <is>
          <t>FX</t>
        </is>
      </c>
      <c r="L460" s="1" t="n">
        <v>2030</v>
      </c>
      <c r="M460" s="1">
        <f>IF(sum!A453="AT",sum!B453,"*")</f>
        <v/>
      </c>
      <c r="N460" s="1" t="n"/>
      <c r="O460" s="1">
        <f>IF(sum!A453="AT",sum!F453,"*")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2030</v>
      </c>
      <c r="U460" s="1">
        <f>IF(sum!A453="BC",sum!B453,"*")</f>
        <v/>
      </c>
      <c r="V460" s="1" t="n"/>
      <c r="W460" s="1">
        <f>IF(sum!A453="BC",sum!F453,"*")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2030</v>
      </c>
      <c r="AC460" s="1">
        <f>IF(sum!A453="MA",sum!B453,"*")</f>
        <v/>
      </c>
      <c r="AD460" s="1" t="n"/>
      <c r="AE460" s="1">
        <f>IF(sum!A453="MA",sum!F453,"*")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2030</v>
      </c>
      <c r="AK460" s="1">
        <f>IF(sum!A453="ON",sum!B453,"*")</f>
        <v/>
      </c>
      <c r="AL460" s="1" t="n"/>
      <c r="AM460" s="1">
        <f>IF(sum!A453="ON",sum!F453,"*")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2030</v>
      </c>
      <c r="AS460" s="1">
        <f>IF(sum!A453="QU",sum!B453,"*")</f>
        <v/>
      </c>
      <c r="AT460" s="1" t="n"/>
      <c r="AU460" s="1">
        <f>IF(sum!A453="QU",sum!F453,"*")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2030</v>
      </c>
      <c r="BA460" s="1">
        <f>IF(sum!A453="SA",sum!B453,"*")</f>
        <v/>
      </c>
      <c r="BB460" s="1" t="n"/>
      <c r="BC460" s="1">
        <f>IF(sum!A453="SA",sum!F453,"*")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2030</v>
      </c>
      <c r="J461" s="1" t="inlineStr">
        <is>
          <t>NCAP_BND</t>
        </is>
      </c>
      <c r="K461" s="1" t="inlineStr">
        <is>
          <t>FX</t>
        </is>
      </c>
      <c r="L461" s="1" t="n">
        <v>2030</v>
      </c>
      <c r="M461" s="1">
        <f>IF(sum!A454="AT",sum!B454,"*")</f>
        <v/>
      </c>
      <c r="N461" s="1" t="n"/>
      <c r="O461" s="1">
        <f>IF(sum!A454="AT",sum!F454,"*")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2030</v>
      </c>
      <c r="U461" s="1">
        <f>IF(sum!A454="BC",sum!B454,"*")</f>
        <v/>
      </c>
      <c r="V461" s="1" t="n"/>
      <c r="W461" s="1">
        <f>IF(sum!A454="BC",sum!F454,"*")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2030</v>
      </c>
      <c r="AC461" s="1">
        <f>IF(sum!A454="MA",sum!B454,"*")</f>
        <v/>
      </c>
      <c r="AD461" s="1" t="n"/>
      <c r="AE461" s="1">
        <f>IF(sum!A454="MA",sum!F454,"*")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2030</v>
      </c>
      <c r="AK461" s="1">
        <f>IF(sum!A454="ON",sum!B454,"*")</f>
        <v/>
      </c>
      <c r="AL461" s="1" t="n"/>
      <c r="AM461" s="1">
        <f>IF(sum!A454="ON",sum!F454,"*")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2030</v>
      </c>
      <c r="AS461" s="1">
        <f>IF(sum!A454="QU",sum!B454,"*")</f>
        <v/>
      </c>
      <c r="AT461" s="1" t="n"/>
      <c r="AU461" s="1">
        <f>IF(sum!A454="QU",sum!F454,"*")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2030</v>
      </c>
      <c r="BA461" s="1">
        <f>IF(sum!A454="SA",sum!B454,"*")</f>
        <v/>
      </c>
      <c r="BB461" s="1" t="n"/>
      <c r="BC461" s="1">
        <f>IF(sum!A454="SA",sum!F454,"*")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2030</v>
      </c>
      <c r="J462" s="4" t="inlineStr">
        <is>
          <t>NCAP_BND</t>
        </is>
      </c>
      <c r="K462" s="4" t="inlineStr">
        <is>
          <t>FX</t>
        </is>
      </c>
      <c r="L462" s="4" t="n">
        <v>2030</v>
      </c>
      <c r="M462" s="1">
        <f>IF(sum!A455="AT",sum!B455,"*")</f>
        <v/>
      </c>
      <c r="N462" s="1" t="n"/>
      <c r="O462" s="1">
        <f>IF(sum!A455="AT",sum!F455,"*")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2030</v>
      </c>
      <c r="U462" s="1">
        <f>IF(sum!A455="BC",sum!B455,"*")</f>
        <v/>
      </c>
      <c r="V462" s="1" t="n"/>
      <c r="W462" s="1">
        <f>IF(sum!A455="BC",sum!F455,"*")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2030</v>
      </c>
      <c r="AC462" s="1">
        <f>IF(sum!A455="MA",sum!B455,"*")</f>
        <v/>
      </c>
      <c r="AD462" s="1" t="n"/>
      <c r="AE462" s="1">
        <f>IF(sum!A455="MA",sum!F455,"*")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2030</v>
      </c>
      <c r="AK462" s="1">
        <f>IF(sum!A455="ON",sum!B455,"*")</f>
        <v/>
      </c>
      <c r="AL462" s="1" t="n"/>
      <c r="AM462" s="1">
        <f>IF(sum!A455="ON",sum!F455,"*")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2030</v>
      </c>
      <c r="AS462" s="1">
        <f>IF(sum!A455="QU",sum!B455,"*")</f>
        <v/>
      </c>
      <c r="AT462" s="1" t="n"/>
      <c r="AU462" s="1">
        <f>IF(sum!A455="QU",sum!F455,"*")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2030</v>
      </c>
      <c r="BA462" s="1">
        <f>IF(sum!A455="SA",sum!B455,"*")</f>
        <v/>
      </c>
      <c r="BB462" s="1" t="n"/>
      <c r="BC462" s="1">
        <f>IF(sum!A455="SA",sum!F455,"*")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2030</v>
      </c>
      <c r="J463" s="1" t="inlineStr">
        <is>
          <t>NCAP_BND</t>
        </is>
      </c>
      <c r="K463" s="1" t="inlineStr">
        <is>
          <t>FX</t>
        </is>
      </c>
      <c r="L463" s="1" t="n">
        <v>2030</v>
      </c>
      <c r="M463" s="1">
        <f>IF(sum!A456="AT",sum!B456,"*")</f>
        <v/>
      </c>
      <c r="N463" s="1" t="n"/>
      <c r="O463" s="1">
        <f>IF(sum!A456="AT",sum!F456,"*")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2030</v>
      </c>
      <c r="U463" s="1">
        <f>IF(sum!A456="BC",sum!B456,"*")</f>
        <v/>
      </c>
      <c r="V463" s="1" t="n"/>
      <c r="W463" s="1">
        <f>IF(sum!A456="BC",sum!F456,"*")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2030</v>
      </c>
      <c r="AC463" s="1">
        <f>IF(sum!A456="MA",sum!B456,"*")</f>
        <v/>
      </c>
      <c r="AD463" s="1" t="n"/>
      <c r="AE463" s="1">
        <f>IF(sum!A456="MA",sum!F456,"*")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2030</v>
      </c>
      <c r="AK463" s="1">
        <f>IF(sum!A456="ON",sum!B456,"*")</f>
        <v/>
      </c>
      <c r="AL463" s="1" t="n"/>
      <c r="AM463" s="1">
        <f>IF(sum!A456="ON",sum!F456,"*")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2030</v>
      </c>
      <c r="AS463" s="1">
        <f>IF(sum!A456="QU",sum!B456,"*")</f>
        <v/>
      </c>
      <c r="AT463" s="1" t="n"/>
      <c r="AU463" s="1">
        <f>IF(sum!A456="QU",sum!F456,"*")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2030</v>
      </c>
      <c r="BA463" s="1">
        <f>IF(sum!A456="SA",sum!B456,"*")</f>
        <v/>
      </c>
      <c r="BB463" s="1" t="n"/>
      <c r="BC463" s="1">
        <f>IF(sum!A456="SA",sum!F456,"*")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2030</v>
      </c>
      <c r="J464" s="1" t="inlineStr">
        <is>
          <t>NCAP_BND</t>
        </is>
      </c>
      <c r="K464" s="1" t="inlineStr">
        <is>
          <t>FX</t>
        </is>
      </c>
      <c r="L464" s="1" t="n">
        <v>2030</v>
      </c>
      <c r="M464" s="1">
        <f>IF(sum!A457="AT",sum!B457,"*")</f>
        <v/>
      </c>
      <c r="N464" s="1" t="n"/>
      <c r="O464" s="1">
        <f>IF(sum!A457="AT",sum!F457,"*")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2030</v>
      </c>
      <c r="U464" s="1">
        <f>IF(sum!A457="BC",sum!B457,"*")</f>
        <v/>
      </c>
      <c r="V464" s="1" t="n"/>
      <c r="W464" s="1">
        <f>IF(sum!A457="BC",sum!F457,"*")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2030</v>
      </c>
      <c r="AC464" s="1">
        <f>IF(sum!A457="MA",sum!B457,"*")</f>
        <v/>
      </c>
      <c r="AD464" s="1" t="n"/>
      <c r="AE464" s="1">
        <f>IF(sum!A457="MA",sum!F457,"*")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2030</v>
      </c>
      <c r="AK464" s="1">
        <f>IF(sum!A457="ON",sum!B457,"*")</f>
        <v/>
      </c>
      <c r="AL464" s="1" t="n"/>
      <c r="AM464" s="1">
        <f>IF(sum!A457="ON",sum!F457,"*")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2030</v>
      </c>
      <c r="AS464" s="1">
        <f>IF(sum!A457="QU",sum!B457,"*")</f>
        <v/>
      </c>
      <c r="AT464" s="1" t="n"/>
      <c r="AU464" s="1">
        <f>IF(sum!A457="QU",sum!F457,"*")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2030</v>
      </c>
      <c r="BA464" s="1">
        <f>IF(sum!A457="SA",sum!B457,"*")</f>
        <v/>
      </c>
      <c r="BB464" s="1" t="n"/>
      <c r="BC464" s="1">
        <f>IF(sum!A457="SA",sum!F457,"*")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2030</v>
      </c>
      <c r="J465" s="4" t="inlineStr">
        <is>
          <t>NCAP_BND</t>
        </is>
      </c>
      <c r="K465" s="4" t="inlineStr">
        <is>
          <t>FX</t>
        </is>
      </c>
      <c r="L465" s="4" t="n">
        <v>2030</v>
      </c>
      <c r="M465" s="1">
        <f>IF(sum!A458="AT",sum!B458,"*")</f>
        <v/>
      </c>
      <c r="N465" s="1" t="n"/>
      <c r="O465" s="1">
        <f>IF(sum!A458="AT",sum!F458,"*")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2030</v>
      </c>
      <c r="U465" s="1">
        <f>IF(sum!A458="BC",sum!B458,"*")</f>
        <v/>
      </c>
      <c r="V465" s="1" t="n"/>
      <c r="W465" s="1">
        <f>IF(sum!A458="BC",sum!F458,"*")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2030</v>
      </c>
      <c r="AC465" s="1">
        <f>IF(sum!A458="MA",sum!B458,"*")</f>
        <v/>
      </c>
      <c r="AD465" s="1" t="n"/>
      <c r="AE465" s="1">
        <f>IF(sum!A458="MA",sum!F458,"*")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2030</v>
      </c>
      <c r="AK465" s="1">
        <f>IF(sum!A458="ON",sum!B458,"*")</f>
        <v/>
      </c>
      <c r="AL465" s="1" t="n"/>
      <c r="AM465" s="1">
        <f>IF(sum!A458="ON",sum!F458,"*")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2030</v>
      </c>
      <c r="AS465" s="1">
        <f>IF(sum!A458="QU",sum!B458,"*")</f>
        <v/>
      </c>
      <c r="AT465" s="1" t="n"/>
      <c r="AU465" s="1">
        <f>IF(sum!A458="QU",sum!F458,"*")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2030</v>
      </c>
      <c r="BA465" s="1">
        <f>IF(sum!A458="SA",sum!B458,"*")</f>
        <v/>
      </c>
      <c r="BB465" s="1" t="n"/>
      <c r="BC465" s="1">
        <f>IF(sum!A458="SA",sum!F458,"*")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2030</v>
      </c>
      <c r="J466" s="1" t="inlineStr">
        <is>
          <t>NCAP_BND</t>
        </is>
      </c>
      <c r="K466" s="1" t="inlineStr">
        <is>
          <t>FX</t>
        </is>
      </c>
      <c r="L466" s="1" t="n">
        <v>2030</v>
      </c>
      <c r="M466" s="1">
        <f>IF(sum!A459="AT",sum!B459,"*")</f>
        <v/>
      </c>
      <c r="N466" s="1" t="n"/>
      <c r="O466" s="1">
        <f>IF(sum!A459="AT",sum!F459,"*")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2030</v>
      </c>
      <c r="U466" s="1">
        <f>IF(sum!A459="BC",sum!B459,"*")</f>
        <v/>
      </c>
      <c r="V466" s="1" t="n"/>
      <c r="W466" s="1">
        <f>IF(sum!A459="BC",sum!F459,"*")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2030</v>
      </c>
      <c r="AC466" s="1">
        <f>IF(sum!A459="MA",sum!B459,"*")</f>
        <v/>
      </c>
      <c r="AD466" s="1" t="n"/>
      <c r="AE466" s="1">
        <f>IF(sum!A459="MA",sum!F459,"*")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2030</v>
      </c>
      <c r="AK466" s="1">
        <f>IF(sum!A459="ON",sum!B459,"*")</f>
        <v/>
      </c>
      <c r="AL466" s="1" t="n"/>
      <c r="AM466" s="1">
        <f>IF(sum!A459="ON",sum!F459,"*")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2030</v>
      </c>
      <c r="AS466" s="1">
        <f>IF(sum!A459="QU",sum!B459,"*")</f>
        <v/>
      </c>
      <c r="AT466" s="1" t="n"/>
      <c r="AU466" s="1">
        <f>IF(sum!A459="QU",sum!F459,"*")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2030</v>
      </c>
      <c r="BA466" s="1">
        <f>IF(sum!A459="SA",sum!B459,"*")</f>
        <v/>
      </c>
      <c r="BB466" s="1" t="n"/>
      <c r="BC466" s="1">
        <f>IF(sum!A459="SA",sum!F459,"*")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2030</v>
      </c>
      <c r="J467" s="1" t="inlineStr">
        <is>
          <t>NCAP_BND</t>
        </is>
      </c>
      <c r="K467" s="1" t="inlineStr">
        <is>
          <t>FX</t>
        </is>
      </c>
      <c r="L467" s="1" t="n">
        <v>2030</v>
      </c>
      <c r="M467" s="1">
        <f>IF(sum!A460="AT",sum!B460,"*")</f>
        <v/>
      </c>
      <c r="N467" s="1" t="n"/>
      <c r="O467" s="1">
        <f>IF(sum!A460="AT",sum!F460,"*")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2030</v>
      </c>
      <c r="U467" s="1">
        <f>IF(sum!A460="BC",sum!B460,"*")</f>
        <v/>
      </c>
      <c r="V467" s="1" t="n"/>
      <c r="W467" s="1">
        <f>IF(sum!A460="BC",sum!F460,"*")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2030</v>
      </c>
      <c r="AC467" s="1">
        <f>IF(sum!A460="MA",sum!B460,"*")</f>
        <v/>
      </c>
      <c r="AD467" s="1" t="n"/>
      <c r="AE467" s="1">
        <f>IF(sum!A460="MA",sum!F460,"*")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2030</v>
      </c>
      <c r="AK467" s="1">
        <f>IF(sum!A460="ON",sum!B460,"*")</f>
        <v/>
      </c>
      <c r="AL467" s="1" t="n"/>
      <c r="AM467" s="1">
        <f>IF(sum!A460="ON",sum!F460,"*")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2030</v>
      </c>
      <c r="AS467" s="1">
        <f>IF(sum!A460="QU",sum!B460,"*")</f>
        <v/>
      </c>
      <c r="AT467" s="1" t="n"/>
      <c r="AU467" s="1">
        <f>IF(sum!A460="QU",sum!F460,"*")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2030</v>
      </c>
      <c r="BA467" s="1">
        <f>IF(sum!A460="SA",sum!B460,"*")</f>
        <v/>
      </c>
      <c r="BB467" s="1" t="n"/>
      <c r="BC467" s="1">
        <f>IF(sum!A460="SA",sum!F460,"*")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2030</v>
      </c>
      <c r="J468" s="4" t="inlineStr">
        <is>
          <t>NCAP_BND</t>
        </is>
      </c>
      <c r="K468" s="4" t="inlineStr">
        <is>
          <t>FX</t>
        </is>
      </c>
      <c r="L468" s="4" t="n">
        <v>2030</v>
      </c>
      <c r="M468" s="1">
        <f>IF(sum!A461="AT",sum!B461,"*")</f>
        <v/>
      </c>
      <c r="N468" s="1" t="n"/>
      <c r="O468" s="1">
        <f>IF(sum!A461="AT",sum!F461,"*")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2030</v>
      </c>
      <c r="U468" s="1">
        <f>IF(sum!A461="BC",sum!B461,"*")</f>
        <v/>
      </c>
      <c r="V468" s="1" t="n"/>
      <c r="W468" s="1">
        <f>IF(sum!A461="BC",sum!F461,"*")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2030</v>
      </c>
      <c r="AC468" s="1">
        <f>IF(sum!A461="MA",sum!B461,"*")</f>
        <v/>
      </c>
      <c r="AD468" s="1" t="n"/>
      <c r="AE468" s="1">
        <f>IF(sum!A461="MA",sum!F461,"*")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2030</v>
      </c>
      <c r="AK468" s="1">
        <f>IF(sum!A461="ON",sum!B461,"*")</f>
        <v/>
      </c>
      <c r="AL468" s="1" t="n"/>
      <c r="AM468" s="1">
        <f>IF(sum!A461="ON",sum!F461,"*")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2030</v>
      </c>
      <c r="AS468" s="1">
        <f>IF(sum!A461="QU",sum!B461,"*")</f>
        <v/>
      </c>
      <c r="AT468" s="1" t="n"/>
      <c r="AU468" s="1">
        <f>IF(sum!A461="QU",sum!F461,"*")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2030</v>
      </c>
      <c r="BA468" s="1">
        <f>IF(sum!A461="SA",sum!B461,"*")</f>
        <v/>
      </c>
      <c r="BB468" s="1" t="n"/>
      <c r="BC468" s="1">
        <f>IF(sum!A461="SA",sum!F461,"*")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2030</v>
      </c>
      <c r="J469" s="1" t="inlineStr">
        <is>
          <t>NCAP_BND</t>
        </is>
      </c>
      <c r="K469" s="1" t="inlineStr">
        <is>
          <t>FX</t>
        </is>
      </c>
      <c r="L469" s="1" t="n">
        <v>2030</v>
      </c>
      <c r="M469" s="1">
        <f>IF(sum!A462="AT",sum!B462,"*")</f>
        <v/>
      </c>
      <c r="N469" s="1" t="n"/>
      <c r="O469" s="1">
        <f>IF(sum!A462="AT",sum!F462,"*")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2030</v>
      </c>
      <c r="U469" s="1">
        <f>IF(sum!A462="BC",sum!B462,"*")</f>
        <v/>
      </c>
      <c r="V469" s="1" t="n"/>
      <c r="W469" s="1">
        <f>IF(sum!A462="BC",sum!F462,"*")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2030</v>
      </c>
      <c r="AC469" s="1">
        <f>IF(sum!A462="MA",sum!B462,"*")</f>
        <v/>
      </c>
      <c r="AD469" s="1" t="n"/>
      <c r="AE469" s="1">
        <f>IF(sum!A462="MA",sum!F462,"*")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2030</v>
      </c>
      <c r="AK469" s="1">
        <f>IF(sum!A462="ON",sum!B462,"*")</f>
        <v/>
      </c>
      <c r="AL469" s="1" t="n"/>
      <c r="AM469" s="1">
        <f>IF(sum!A462="ON",sum!F462,"*")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2030</v>
      </c>
      <c r="AS469" s="1">
        <f>IF(sum!A462="QU",sum!B462,"*")</f>
        <v/>
      </c>
      <c r="AT469" s="1" t="n"/>
      <c r="AU469" s="1">
        <f>IF(sum!A462="QU",sum!F462,"*")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2030</v>
      </c>
      <c r="BA469" s="1">
        <f>IF(sum!A462="SA",sum!B462,"*")</f>
        <v/>
      </c>
      <c r="BB469" s="1" t="n"/>
      <c r="BC469" s="1">
        <f>IF(sum!A462="SA",sum!F462,"*")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2030</v>
      </c>
      <c r="J470" s="1" t="inlineStr">
        <is>
          <t>NCAP_BND</t>
        </is>
      </c>
      <c r="K470" s="1" t="inlineStr">
        <is>
          <t>FX</t>
        </is>
      </c>
      <c r="L470" s="1" t="n">
        <v>2030</v>
      </c>
      <c r="M470" s="1">
        <f>IF(sum!A463="AT",sum!B463,"*")</f>
        <v/>
      </c>
      <c r="N470" s="1" t="n"/>
      <c r="O470" s="1">
        <f>IF(sum!A463="AT",sum!F463,"*")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2030</v>
      </c>
      <c r="U470" s="1">
        <f>IF(sum!A463="BC",sum!B463,"*")</f>
        <v/>
      </c>
      <c r="V470" s="1" t="n"/>
      <c r="W470" s="1">
        <f>IF(sum!A463="BC",sum!F463,"*")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2030</v>
      </c>
      <c r="AC470" s="1">
        <f>IF(sum!A463="MA",sum!B463,"*")</f>
        <v/>
      </c>
      <c r="AD470" s="1" t="n"/>
      <c r="AE470" s="1">
        <f>IF(sum!A463="MA",sum!F463,"*")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2030</v>
      </c>
      <c r="AK470" s="1">
        <f>IF(sum!A463="ON",sum!B463,"*")</f>
        <v/>
      </c>
      <c r="AL470" s="1" t="n"/>
      <c r="AM470" s="1">
        <f>IF(sum!A463="ON",sum!F463,"*")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2030</v>
      </c>
      <c r="AS470" s="1">
        <f>IF(sum!A463="QU",sum!B463,"*")</f>
        <v/>
      </c>
      <c r="AT470" s="1" t="n"/>
      <c r="AU470" s="1">
        <f>IF(sum!A463="QU",sum!F463,"*")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2030</v>
      </c>
      <c r="BA470" s="1">
        <f>IF(sum!A463="SA",sum!B463,"*")</f>
        <v/>
      </c>
      <c r="BB470" s="1" t="n"/>
      <c r="BC470" s="1">
        <f>IF(sum!A463="SA",sum!F463,"*")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2030</v>
      </c>
      <c r="J471" s="4" t="inlineStr">
        <is>
          <t>NCAP_BND</t>
        </is>
      </c>
      <c r="K471" s="4" t="inlineStr">
        <is>
          <t>FX</t>
        </is>
      </c>
      <c r="L471" s="4" t="n">
        <v>2030</v>
      </c>
      <c r="M471" s="1">
        <f>IF(sum!A464="AT",sum!B464,"*")</f>
        <v/>
      </c>
      <c r="N471" s="1" t="n"/>
      <c r="O471" s="1">
        <f>IF(sum!A464="AT",sum!F464,"*")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2030</v>
      </c>
      <c r="U471" s="1">
        <f>IF(sum!A464="BC",sum!B464,"*")</f>
        <v/>
      </c>
      <c r="V471" s="1" t="n"/>
      <c r="W471" s="1">
        <f>IF(sum!A464="BC",sum!F464,"*")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2030</v>
      </c>
      <c r="AC471" s="1">
        <f>IF(sum!A464="MA",sum!B464,"*")</f>
        <v/>
      </c>
      <c r="AD471" s="1" t="n"/>
      <c r="AE471" s="1">
        <f>IF(sum!A464="MA",sum!F464,"*")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2030</v>
      </c>
      <c r="AK471" s="1">
        <f>IF(sum!A464="ON",sum!B464,"*")</f>
        <v/>
      </c>
      <c r="AL471" s="1" t="n"/>
      <c r="AM471" s="1">
        <f>IF(sum!A464="ON",sum!F464,"*")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2030</v>
      </c>
      <c r="AS471" s="1">
        <f>IF(sum!A464="QU",sum!B464,"*")</f>
        <v/>
      </c>
      <c r="AT471" s="1" t="n"/>
      <c r="AU471" s="1">
        <f>IF(sum!A464="QU",sum!F464,"*")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2030</v>
      </c>
      <c r="BA471" s="1">
        <f>IF(sum!A464="SA",sum!B464,"*")</f>
        <v/>
      </c>
      <c r="BB471" s="1" t="n"/>
      <c r="BC471" s="1">
        <f>IF(sum!A464="SA",sum!F464,"*")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2030</v>
      </c>
      <c r="J472" s="1" t="inlineStr">
        <is>
          <t>NCAP_BND</t>
        </is>
      </c>
      <c r="K472" s="1" t="inlineStr">
        <is>
          <t>FX</t>
        </is>
      </c>
      <c r="L472" s="1" t="n">
        <v>2030</v>
      </c>
      <c r="M472" s="1">
        <f>IF(sum!A465="AT",sum!B465,"*")</f>
        <v/>
      </c>
      <c r="N472" s="1" t="n"/>
      <c r="O472" s="1">
        <f>IF(sum!A465="AT",sum!F465,"*")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2030</v>
      </c>
      <c r="U472" s="1">
        <f>IF(sum!A465="BC",sum!B465,"*")</f>
        <v/>
      </c>
      <c r="V472" s="1" t="n"/>
      <c r="W472" s="1">
        <f>IF(sum!A465="BC",sum!F465,"*")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2030</v>
      </c>
      <c r="AC472" s="1">
        <f>IF(sum!A465="MA",sum!B465,"*")</f>
        <v/>
      </c>
      <c r="AD472" s="1" t="n"/>
      <c r="AE472" s="1">
        <f>IF(sum!A465="MA",sum!F465,"*")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2030</v>
      </c>
      <c r="AK472" s="1">
        <f>IF(sum!A465="ON",sum!B465,"*")</f>
        <v/>
      </c>
      <c r="AL472" s="1" t="n"/>
      <c r="AM472" s="1">
        <f>IF(sum!A465="ON",sum!F465,"*")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2030</v>
      </c>
      <c r="AS472" s="1">
        <f>IF(sum!A465="QU",sum!B465,"*")</f>
        <v/>
      </c>
      <c r="AT472" s="1" t="n"/>
      <c r="AU472" s="1">
        <f>IF(sum!A465="QU",sum!F465,"*")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2030</v>
      </c>
      <c r="BA472" s="1">
        <f>IF(sum!A465="SA",sum!B465,"*")</f>
        <v/>
      </c>
      <c r="BB472" s="1" t="n"/>
      <c r="BC472" s="1">
        <f>IF(sum!A465="SA",sum!F465,"*")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2030</v>
      </c>
      <c r="J473" s="1" t="inlineStr">
        <is>
          <t>NCAP_BND</t>
        </is>
      </c>
      <c r="K473" s="1" t="inlineStr">
        <is>
          <t>FX</t>
        </is>
      </c>
      <c r="L473" s="1" t="n">
        <v>2030</v>
      </c>
      <c r="M473" s="1">
        <f>IF(sum!A466="AT",sum!B466,"*")</f>
        <v/>
      </c>
      <c r="N473" s="1" t="n"/>
      <c r="O473" s="1">
        <f>IF(sum!A466="AT",sum!F466,"*")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2030</v>
      </c>
      <c r="U473" s="1">
        <f>IF(sum!A466="BC",sum!B466,"*")</f>
        <v/>
      </c>
      <c r="V473" s="1" t="n"/>
      <c r="W473" s="1">
        <f>IF(sum!A466="BC",sum!F466,"*")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2030</v>
      </c>
      <c r="AC473" s="1">
        <f>IF(sum!A466="MA",sum!B466,"*")</f>
        <v/>
      </c>
      <c r="AD473" s="1" t="n"/>
      <c r="AE473" s="1">
        <f>IF(sum!A466="MA",sum!F466,"*")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2030</v>
      </c>
      <c r="AK473" s="1">
        <f>IF(sum!A466="ON",sum!B466,"*")</f>
        <v/>
      </c>
      <c r="AL473" s="1" t="n"/>
      <c r="AM473" s="1">
        <f>IF(sum!A466="ON",sum!F466,"*")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2030</v>
      </c>
      <c r="AS473" s="1">
        <f>IF(sum!A466="QU",sum!B466,"*")</f>
        <v/>
      </c>
      <c r="AT473" s="1" t="n"/>
      <c r="AU473" s="1">
        <f>IF(sum!A466="QU",sum!F466,"*")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2030</v>
      </c>
      <c r="BA473" s="1">
        <f>IF(sum!A466="SA",sum!B466,"*")</f>
        <v/>
      </c>
      <c r="BB473" s="1" t="n"/>
      <c r="BC473" s="1">
        <f>IF(sum!A466="SA",sum!F466,"*")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2030</v>
      </c>
      <c r="J474" s="4" t="inlineStr">
        <is>
          <t>NCAP_BND</t>
        </is>
      </c>
      <c r="K474" s="4" t="inlineStr">
        <is>
          <t>FX</t>
        </is>
      </c>
      <c r="L474" s="4" t="n">
        <v>2030</v>
      </c>
      <c r="M474" s="1">
        <f>IF(sum!A467="AT",sum!B467,"*")</f>
        <v/>
      </c>
      <c r="N474" s="1" t="n"/>
      <c r="O474" s="1">
        <f>IF(sum!A467="AT",sum!F467,"*")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2030</v>
      </c>
      <c r="U474" s="1">
        <f>IF(sum!A467="BC",sum!B467,"*")</f>
        <v/>
      </c>
      <c r="V474" s="1" t="n"/>
      <c r="W474" s="1">
        <f>IF(sum!A467="BC",sum!F467,"*")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2030</v>
      </c>
      <c r="AC474" s="1">
        <f>IF(sum!A467="MA",sum!B467,"*")</f>
        <v/>
      </c>
      <c r="AD474" s="1" t="n"/>
      <c r="AE474" s="1">
        <f>IF(sum!A467="MA",sum!F467,"*")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2030</v>
      </c>
      <c r="AK474" s="1">
        <f>IF(sum!A467="ON",sum!B467,"*")</f>
        <v/>
      </c>
      <c r="AL474" s="1" t="n"/>
      <c r="AM474" s="1">
        <f>IF(sum!A467="ON",sum!F467,"*")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2030</v>
      </c>
      <c r="AS474" s="1">
        <f>IF(sum!A467="QU",sum!B467,"*")</f>
        <v/>
      </c>
      <c r="AT474" s="1" t="n"/>
      <c r="AU474" s="1">
        <f>IF(sum!A467="QU",sum!F467,"*")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2030</v>
      </c>
      <c r="BA474" s="1">
        <f>IF(sum!A467="SA",sum!B467,"*")</f>
        <v/>
      </c>
      <c r="BB474" s="1" t="n"/>
      <c r="BC474" s="1">
        <f>IF(sum!A467="SA",sum!F467,"*")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2030</v>
      </c>
      <c r="J475" s="1" t="inlineStr">
        <is>
          <t>NCAP_BND</t>
        </is>
      </c>
      <c r="K475" s="1" t="inlineStr">
        <is>
          <t>FX</t>
        </is>
      </c>
      <c r="L475" s="1" t="n">
        <v>2030</v>
      </c>
      <c r="M475" s="1">
        <f>IF(sum!A468="AT",sum!B468,"*")</f>
        <v/>
      </c>
      <c r="N475" s="1" t="n"/>
      <c r="O475" s="1">
        <f>IF(sum!A468="AT",sum!F468,"*")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2030</v>
      </c>
      <c r="U475" s="1">
        <f>IF(sum!A468="BC",sum!B468,"*")</f>
        <v/>
      </c>
      <c r="V475" s="1" t="n"/>
      <c r="W475" s="1">
        <f>IF(sum!A468="BC",sum!F468,"*")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2030</v>
      </c>
      <c r="AC475" s="1">
        <f>IF(sum!A468="MA",sum!B468,"*")</f>
        <v/>
      </c>
      <c r="AD475" s="1" t="n"/>
      <c r="AE475" s="1">
        <f>IF(sum!A468="MA",sum!F468,"*")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2030</v>
      </c>
      <c r="AK475" s="1">
        <f>IF(sum!A468="ON",sum!B468,"*")</f>
        <v/>
      </c>
      <c r="AL475" s="1" t="n"/>
      <c r="AM475" s="1">
        <f>IF(sum!A468="ON",sum!F468,"*")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2030</v>
      </c>
      <c r="AS475" s="1">
        <f>IF(sum!A468="QU",sum!B468,"*")</f>
        <v/>
      </c>
      <c r="AT475" s="1" t="n"/>
      <c r="AU475" s="1">
        <f>IF(sum!A468="QU",sum!F468,"*")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2030</v>
      </c>
      <c r="BA475" s="1">
        <f>IF(sum!A468="SA",sum!B468,"*")</f>
        <v/>
      </c>
      <c r="BB475" s="1" t="n"/>
      <c r="BC475" s="1">
        <f>IF(sum!A468="SA",sum!F468,"*")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2030</v>
      </c>
      <c r="J476" s="1" t="inlineStr">
        <is>
          <t>NCAP_BND</t>
        </is>
      </c>
      <c r="K476" s="1" t="inlineStr">
        <is>
          <t>FX</t>
        </is>
      </c>
      <c r="L476" s="1" t="n">
        <v>2030</v>
      </c>
      <c r="M476" s="1">
        <f>IF(sum!A469="AT",sum!B469,"*")</f>
        <v/>
      </c>
      <c r="N476" s="1" t="n"/>
      <c r="O476" s="1">
        <f>IF(sum!A469="AT",sum!F469,"*")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2030</v>
      </c>
      <c r="U476" s="1">
        <f>IF(sum!A469="BC",sum!B469,"*")</f>
        <v/>
      </c>
      <c r="V476" s="1" t="n"/>
      <c r="W476" s="1">
        <f>IF(sum!A469="BC",sum!F469,"*")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2030</v>
      </c>
      <c r="AC476" s="1">
        <f>IF(sum!A469="MA",sum!B469,"*")</f>
        <v/>
      </c>
      <c r="AD476" s="1" t="n"/>
      <c r="AE476" s="1">
        <f>IF(sum!A469="MA",sum!F469,"*")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2030</v>
      </c>
      <c r="AK476" s="1">
        <f>IF(sum!A469="ON",sum!B469,"*")</f>
        <v/>
      </c>
      <c r="AL476" s="1" t="n"/>
      <c r="AM476" s="1">
        <f>IF(sum!A469="ON",sum!F469,"*")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2030</v>
      </c>
      <c r="AS476" s="1">
        <f>IF(sum!A469="QU",sum!B469,"*")</f>
        <v/>
      </c>
      <c r="AT476" s="1" t="n"/>
      <c r="AU476" s="1">
        <f>IF(sum!A469="QU",sum!F469,"*")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2030</v>
      </c>
      <c r="BA476" s="1">
        <f>IF(sum!A469="SA",sum!B469,"*")</f>
        <v/>
      </c>
      <c r="BB476" s="1" t="n"/>
      <c r="BC476" s="1">
        <f>IF(sum!A469="SA",sum!F469,"*")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2030</v>
      </c>
      <c r="J477" s="4" t="inlineStr">
        <is>
          <t>NCAP_BND</t>
        </is>
      </c>
      <c r="K477" s="4" t="inlineStr">
        <is>
          <t>FX</t>
        </is>
      </c>
      <c r="L477" s="4" t="n">
        <v>2030</v>
      </c>
      <c r="M477" s="1">
        <f>IF(sum!A470="AT",sum!B470,"*")</f>
        <v/>
      </c>
      <c r="N477" s="1" t="n"/>
      <c r="O477" s="1">
        <f>IF(sum!A470="AT",sum!F470,"*")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2030</v>
      </c>
      <c r="U477" s="1">
        <f>IF(sum!A470="BC",sum!B470,"*")</f>
        <v/>
      </c>
      <c r="V477" s="1" t="n"/>
      <c r="W477" s="1">
        <f>IF(sum!A470="BC",sum!F470,"*")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2030</v>
      </c>
      <c r="AC477" s="1">
        <f>IF(sum!A470="MA",sum!B470,"*")</f>
        <v/>
      </c>
      <c r="AD477" s="1" t="n"/>
      <c r="AE477" s="1">
        <f>IF(sum!A470="MA",sum!F470,"*")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2030</v>
      </c>
      <c r="AK477" s="1">
        <f>IF(sum!A470="ON",sum!B470,"*")</f>
        <v/>
      </c>
      <c r="AL477" s="1" t="n"/>
      <c r="AM477" s="1">
        <f>IF(sum!A470="ON",sum!F470,"*")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2030</v>
      </c>
      <c r="AS477" s="1">
        <f>IF(sum!A470="QU",sum!B470,"*")</f>
        <v/>
      </c>
      <c r="AT477" s="1" t="n"/>
      <c r="AU477" s="1">
        <f>IF(sum!A470="QU",sum!F470,"*")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2030</v>
      </c>
      <c r="BA477" s="1">
        <f>IF(sum!A470="SA",sum!B470,"*")</f>
        <v/>
      </c>
      <c r="BB477" s="1" t="n"/>
      <c r="BC477" s="1">
        <f>IF(sum!A470="SA",sum!F470,"*")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2030</v>
      </c>
      <c r="J478" s="1" t="inlineStr">
        <is>
          <t>NCAP_BND</t>
        </is>
      </c>
      <c r="K478" s="1" t="inlineStr">
        <is>
          <t>FX</t>
        </is>
      </c>
      <c r="L478" s="1" t="n">
        <v>2030</v>
      </c>
      <c r="M478" s="1">
        <f>IF(sum!A471="AT",sum!B471,"*")</f>
        <v/>
      </c>
      <c r="N478" s="1" t="n"/>
      <c r="O478" s="1">
        <f>IF(sum!A471="AT",sum!F471,"*")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2030</v>
      </c>
      <c r="U478" s="1">
        <f>IF(sum!A471="BC",sum!B471,"*")</f>
        <v/>
      </c>
      <c r="V478" s="1" t="n"/>
      <c r="W478" s="1">
        <f>IF(sum!A471="BC",sum!F471,"*")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2030</v>
      </c>
      <c r="AC478" s="1">
        <f>IF(sum!A471="MA",sum!B471,"*")</f>
        <v/>
      </c>
      <c r="AD478" s="1" t="n"/>
      <c r="AE478" s="1">
        <f>IF(sum!A471="MA",sum!F471,"*")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2030</v>
      </c>
      <c r="AK478" s="1">
        <f>IF(sum!A471="ON",sum!B471,"*")</f>
        <v/>
      </c>
      <c r="AL478" s="1" t="n"/>
      <c r="AM478" s="1">
        <f>IF(sum!A471="ON",sum!F471,"*")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2030</v>
      </c>
      <c r="AS478" s="1">
        <f>IF(sum!A471="QU",sum!B471,"*")</f>
        <v/>
      </c>
      <c r="AT478" s="1" t="n"/>
      <c r="AU478" s="1">
        <f>IF(sum!A471="QU",sum!F471,"*")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2030</v>
      </c>
      <c r="BA478" s="1">
        <f>IF(sum!A471="SA",sum!B471,"*")</f>
        <v/>
      </c>
      <c r="BB478" s="1" t="n"/>
      <c r="BC478" s="1">
        <f>IF(sum!A471="SA",sum!F471,"*")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2030</v>
      </c>
      <c r="J479" s="1" t="inlineStr">
        <is>
          <t>NCAP_BND</t>
        </is>
      </c>
      <c r="K479" s="1" t="inlineStr">
        <is>
          <t>FX</t>
        </is>
      </c>
      <c r="L479" s="1" t="n">
        <v>2030</v>
      </c>
      <c r="M479" s="1">
        <f>IF(sum!A472="AT",sum!B472,"*")</f>
        <v/>
      </c>
      <c r="N479" s="1" t="n"/>
      <c r="O479" s="1">
        <f>IF(sum!A472="AT",sum!F472,"*")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2030</v>
      </c>
      <c r="U479" s="1">
        <f>IF(sum!A472="BC",sum!B472,"*")</f>
        <v/>
      </c>
      <c r="V479" s="1" t="n"/>
      <c r="W479" s="1">
        <f>IF(sum!A472="BC",sum!F472,"*")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2030</v>
      </c>
      <c r="AC479" s="1">
        <f>IF(sum!A472="MA",sum!B472,"*")</f>
        <v/>
      </c>
      <c r="AD479" s="1" t="n"/>
      <c r="AE479" s="1">
        <f>IF(sum!A472="MA",sum!F472,"*")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2030</v>
      </c>
      <c r="AK479" s="1">
        <f>IF(sum!A472="ON",sum!B472,"*")</f>
        <v/>
      </c>
      <c r="AL479" s="1" t="n"/>
      <c r="AM479" s="1">
        <f>IF(sum!A472="ON",sum!F472,"*")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2030</v>
      </c>
      <c r="AS479" s="1">
        <f>IF(sum!A472="QU",sum!B472,"*")</f>
        <v/>
      </c>
      <c r="AT479" s="1" t="n"/>
      <c r="AU479" s="1">
        <f>IF(sum!A472="QU",sum!F472,"*")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2030</v>
      </c>
      <c r="BA479" s="1">
        <f>IF(sum!A472="SA",sum!B472,"*")</f>
        <v/>
      </c>
      <c r="BB479" s="1" t="n"/>
      <c r="BC479" s="1">
        <f>IF(sum!A472="SA",sum!F472,"*")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2030</v>
      </c>
      <c r="J480" s="4" t="inlineStr">
        <is>
          <t>NCAP_BND</t>
        </is>
      </c>
      <c r="K480" s="4" t="inlineStr">
        <is>
          <t>FX</t>
        </is>
      </c>
      <c r="L480" s="4" t="n">
        <v>2030</v>
      </c>
      <c r="M480" s="1">
        <f>IF(sum!A473="AT",sum!B473,"*")</f>
        <v/>
      </c>
      <c r="N480" s="1" t="n"/>
      <c r="O480" s="1">
        <f>IF(sum!A473="AT",sum!F473,"*")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2030</v>
      </c>
      <c r="U480" s="1">
        <f>IF(sum!A473="BC",sum!B473,"*")</f>
        <v/>
      </c>
      <c r="V480" s="1" t="n"/>
      <c r="W480" s="1">
        <f>IF(sum!A473="BC",sum!F473,"*")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2030</v>
      </c>
      <c r="AC480" s="1">
        <f>IF(sum!A473="MA",sum!B473,"*")</f>
        <v/>
      </c>
      <c r="AD480" s="1" t="n"/>
      <c r="AE480" s="1">
        <f>IF(sum!A473="MA",sum!F473,"*")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2030</v>
      </c>
      <c r="AK480" s="1">
        <f>IF(sum!A473="ON",sum!B473,"*")</f>
        <v/>
      </c>
      <c r="AL480" s="1" t="n"/>
      <c r="AM480" s="1">
        <f>IF(sum!A473="ON",sum!F473,"*")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2030</v>
      </c>
      <c r="AS480" s="1">
        <f>IF(sum!A473="QU",sum!B473,"*")</f>
        <v/>
      </c>
      <c r="AT480" s="1" t="n"/>
      <c r="AU480" s="1">
        <f>IF(sum!A473="QU",sum!F473,"*")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2030</v>
      </c>
      <c r="BA480" s="1">
        <f>IF(sum!A473="SA",sum!B473,"*")</f>
        <v/>
      </c>
      <c r="BB480" s="1" t="n"/>
      <c r="BC480" s="1">
        <f>IF(sum!A473="SA",sum!F473,"*")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2030</v>
      </c>
      <c r="J481" s="1" t="inlineStr">
        <is>
          <t>NCAP_BND</t>
        </is>
      </c>
      <c r="K481" s="1" t="inlineStr">
        <is>
          <t>FX</t>
        </is>
      </c>
      <c r="L481" s="1" t="n">
        <v>2030</v>
      </c>
      <c r="M481" s="1">
        <f>IF(sum!A474="AT",sum!B474,"*")</f>
        <v/>
      </c>
      <c r="N481" s="1" t="n"/>
      <c r="O481" s="1">
        <f>IF(sum!A474="AT",sum!F474,"*")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2030</v>
      </c>
      <c r="U481" s="1">
        <f>IF(sum!A474="BC",sum!B474,"*")</f>
        <v/>
      </c>
      <c r="V481" s="1" t="n"/>
      <c r="W481" s="1">
        <f>IF(sum!A474="BC",sum!F474,"*")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2030</v>
      </c>
      <c r="AC481" s="1">
        <f>IF(sum!A474="MA",sum!B474,"*")</f>
        <v/>
      </c>
      <c r="AD481" s="1" t="n"/>
      <c r="AE481" s="1">
        <f>IF(sum!A474="MA",sum!F474,"*")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2030</v>
      </c>
      <c r="AK481" s="1">
        <f>IF(sum!A474="ON",sum!B474,"*")</f>
        <v/>
      </c>
      <c r="AL481" s="1" t="n"/>
      <c r="AM481" s="1">
        <f>IF(sum!A474="ON",sum!F474,"*")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2030</v>
      </c>
      <c r="AS481" s="1">
        <f>IF(sum!A474="QU",sum!B474,"*")</f>
        <v/>
      </c>
      <c r="AT481" s="1" t="n"/>
      <c r="AU481" s="1">
        <f>IF(sum!A474="QU",sum!F474,"*")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2030</v>
      </c>
      <c r="BA481" s="1">
        <f>IF(sum!A474="SA",sum!B474,"*")</f>
        <v/>
      </c>
      <c r="BB481" s="1" t="n"/>
      <c r="BC481" s="1">
        <f>IF(sum!A474="SA",sum!F474,"*")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2030</v>
      </c>
      <c r="J482" s="1" t="inlineStr">
        <is>
          <t>NCAP_BND</t>
        </is>
      </c>
      <c r="K482" s="1" t="inlineStr">
        <is>
          <t>FX</t>
        </is>
      </c>
      <c r="L482" s="1" t="n">
        <v>2030</v>
      </c>
      <c r="M482" s="1">
        <f>IF(sum!A475="AT",sum!B475,"*")</f>
        <v/>
      </c>
      <c r="N482" s="1" t="n"/>
      <c r="O482" s="1">
        <f>IF(sum!A475="AT",sum!F475,"*")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2030</v>
      </c>
      <c r="U482" s="1">
        <f>IF(sum!A475="BC",sum!B475,"*")</f>
        <v/>
      </c>
      <c r="V482" s="1" t="n"/>
      <c r="W482" s="1">
        <f>IF(sum!A475="BC",sum!F475,"*")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2030</v>
      </c>
      <c r="AC482" s="1">
        <f>IF(sum!A475="MA",sum!B475,"*")</f>
        <v/>
      </c>
      <c r="AD482" s="1" t="n"/>
      <c r="AE482" s="1">
        <f>IF(sum!A475="MA",sum!F475,"*")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2030</v>
      </c>
      <c r="AK482" s="1">
        <f>IF(sum!A475="ON",sum!B475,"*")</f>
        <v/>
      </c>
      <c r="AL482" s="1" t="n"/>
      <c r="AM482" s="1">
        <f>IF(sum!A475="ON",sum!F475,"*")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2030</v>
      </c>
      <c r="AS482" s="1">
        <f>IF(sum!A475="QU",sum!B475,"*")</f>
        <v/>
      </c>
      <c r="AT482" s="1" t="n"/>
      <c r="AU482" s="1">
        <f>IF(sum!A475="QU",sum!F475,"*")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2030</v>
      </c>
      <c r="BA482" s="1">
        <f>IF(sum!A475="SA",sum!B475,"*")</f>
        <v/>
      </c>
      <c r="BB482" s="1" t="n"/>
      <c r="BC482" s="1">
        <f>IF(sum!A475="SA",sum!F475,"*")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2030</v>
      </c>
      <c r="J483" s="4" t="inlineStr">
        <is>
          <t>NCAP_BND</t>
        </is>
      </c>
      <c r="K483" s="4" t="inlineStr">
        <is>
          <t>FX</t>
        </is>
      </c>
      <c r="L483" s="4" t="n">
        <v>2030</v>
      </c>
      <c r="M483" s="1">
        <f>IF(sum!A476="AT",sum!B476,"*")</f>
        <v/>
      </c>
      <c r="N483" s="1" t="n"/>
      <c r="O483" s="1">
        <f>IF(sum!A476="AT",sum!F476,"*")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2030</v>
      </c>
      <c r="U483" s="1">
        <f>IF(sum!A476="BC",sum!B476,"*")</f>
        <v/>
      </c>
      <c r="V483" s="1" t="n"/>
      <c r="W483" s="1">
        <f>IF(sum!A476="BC",sum!F476,"*")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2030</v>
      </c>
      <c r="AC483" s="1">
        <f>IF(sum!A476="MA",sum!B476,"*")</f>
        <v/>
      </c>
      <c r="AD483" s="1" t="n"/>
      <c r="AE483" s="1">
        <f>IF(sum!A476="MA",sum!F476,"*")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2030</v>
      </c>
      <c r="AK483" s="1">
        <f>IF(sum!A476="ON",sum!B476,"*")</f>
        <v/>
      </c>
      <c r="AL483" s="1" t="n"/>
      <c r="AM483" s="1">
        <f>IF(sum!A476="ON",sum!F476,"*")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2030</v>
      </c>
      <c r="AS483" s="1">
        <f>IF(sum!A476="QU",sum!B476,"*")</f>
        <v/>
      </c>
      <c r="AT483" s="1" t="n"/>
      <c r="AU483" s="1">
        <f>IF(sum!A476="QU",sum!F476,"*")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2030</v>
      </c>
      <c r="BA483" s="1">
        <f>IF(sum!A476="SA",sum!B476,"*")</f>
        <v/>
      </c>
      <c r="BB483" s="1" t="n"/>
      <c r="BC483" s="1">
        <f>IF(sum!A476="SA",sum!F476,"*")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2030</v>
      </c>
      <c r="J484" s="1" t="inlineStr">
        <is>
          <t>NCAP_BND</t>
        </is>
      </c>
      <c r="K484" s="1" t="inlineStr">
        <is>
          <t>FX</t>
        </is>
      </c>
      <c r="L484" s="1" t="n">
        <v>2030</v>
      </c>
      <c r="M484" s="1">
        <f>IF(sum!A477="AT",sum!B477,"*")</f>
        <v/>
      </c>
      <c r="N484" s="1" t="n"/>
      <c r="O484" s="1">
        <f>IF(sum!A477="AT",sum!F477,"*")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2030</v>
      </c>
      <c r="U484" s="1">
        <f>IF(sum!A477="BC",sum!B477,"*")</f>
        <v/>
      </c>
      <c r="V484" s="1" t="n"/>
      <c r="W484" s="1">
        <f>IF(sum!A477="BC",sum!F477,"*")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2030</v>
      </c>
      <c r="AC484" s="1">
        <f>IF(sum!A477="MA",sum!B477,"*")</f>
        <v/>
      </c>
      <c r="AD484" s="1" t="n"/>
      <c r="AE484" s="1">
        <f>IF(sum!A477="MA",sum!F477,"*")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2030</v>
      </c>
      <c r="AK484" s="1">
        <f>IF(sum!A477="ON",sum!B477,"*")</f>
        <v/>
      </c>
      <c r="AL484" s="1" t="n"/>
      <c r="AM484" s="1">
        <f>IF(sum!A477="ON",sum!F477,"*")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2030</v>
      </c>
      <c r="AS484" s="1">
        <f>IF(sum!A477="QU",sum!B477,"*")</f>
        <v/>
      </c>
      <c r="AT484" s="1" t="n"/>
      <c r="AU484" s="1">
        <f>IF(sum!A477="QU",sum!F477,"*")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2030</v>
      </c>
      <c r="BA484" s="1">
        <f>IF(sum!A477="SA",sum!B477,"*")</f>
        <v/>
      </c>
      <c r="BB484" s="1" t="n"/>
      <c r="BC484" s="1">
        <f>IF(sum!A477="SA",sum!F477,"*")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2030</v>
      </c>
      <c r="J485" s="1" t="inlineStr">
        <is>
          <t>NCAP_BND</t>
        </is>
      </c>
      <c r="K485" s="1" t="inlineStr">
        <is>
          <t>FX</t>
        </is>
      </c>
      <c r="L485" s="1" t="n">
        <v>2030</v>
      </c>
      <c r="M485" s="1">
        <f>IF(sum!A478="AT",sum!B478,"*")</f>
        <v/>
      </c>
      <c r="N485" s="1" t="n"/>
      <c r="O485" s="1">
        <f>IF(sum!A478="AT",sum!F478,"*")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2030</v>
      </c>
      <c r="U485" s="1">
        <f>IF(sum!A478="BC",sum!B478,"*")</f>
        <v/>
      </c>
      <c r="V485" s="1" t="n"/>
      <c r="W485" s="1">
        <f>IF(sum!A478="BC",sum!F478,"*")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2030</v>
      </c>
      <c r="AC485" s="1">
        <f>IF(sum!A478="MA",sum!B478,"*")</f>
        <v/>
      </c>
      <c r="AD485" s="1" t="n"/>
      <c r="AE485" s="1">
        <f>IF(sum!A478="MA",sum!F478,"*")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2030</v>
      </c>
      <c r="AK485" s="1">
        <f>IF(sum!A478="ON",sum!B478,"*")</f>
        <v/>
      </c>
      <c r="AL485" s="1" t="n"/>
      <c r="AM485" s="1">
        <f>IF(sum!A478="ON",sum!F478,"*")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2030</v>
      </c>
      <c r="AS485" s="1">
        <f>IF(sum!A478="QU",sum!B478,"*")</f>
        <v/>
      </c>
      <c r="AT485" s="1" t="n"/>
      <c r="AU485" s="1">
        <f>IF(sum!A478="QU",sum!F478,"*")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2030</v>
      </c>
      <c r="BA485" s="1">
        <f>IF(sum!A478="SA",sum!B478,"*")</f>
        <v/>
      </c>
      <c r="BB485" s="1" t="n"/>
      <c r="BC485" s="1">
        <f>IF(sum!A478="SA",sum!F478,"*")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2030</v>
      </c>
      <c r="J486" s="4" t="inlineStr">
        <is>
          <t>NCAP_BND</t>
        </is>
      </c>
      <c r="K486" s="4" t="inlineStr">
        <is>
          <t>FX</t>
        </is>
      </c>
      <c r="L486" s="4" t="n">
        <v>2030</v>
      </c>
      <c r="M486" s="1">
        <f>IF(sum!A479="AT",sum!B479,"*")</f>
        <v/>
      </c>
      <c r="N486" s="1" t="n"/>
      <c r="O486" s="1">
        <f>IF(sum!A479="AT",sum!F479,"*")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2030</v>
      </c>
      <c r="U486" s="1">
        <f>IF(sum!A479="BC",sum!B479,"*")</f>
        <v/>
      </c>
      <c r="V486" s="1" t="n"/>
      <c r="W486" s="1">
        <f>IF(sum!A479="BC",sum!F479,"*")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2030</v>
      </c>
      <c r="AC486" s="1">
        <f>IF(sum!A479="MA",sum!B479,"*")</f>
        <v/>
      </c>
      <c r="AD486" s="1" t="n"/>
      <c r="AE486" s="1">
        <f>IF(sum!A479="MA",sum!F479,"*")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2030</v>
      </c>
      <c r="AK486" s="1">
        <f>IF(sum!A479="ON",sum!B479,"*")</f>
        <v/>
      </c>
      <c r="AL486" s="1" t="n"/>
      <c r="AM486" s="1">
        <f>IF(sum!A479="ON",sum!F479,"*")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2030</v>
      </c>
      <c r="AS486" s="1">
        <f>IF(sum!A479="QU",sum!B479,"*")</f>
        <v/>
      </c>
      <c r="AT486" s="1" t="n"/>
      <c r="AU486" s="1">
        <f>IF(sum!A479="QU",sum!F479,"*")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2030</v>
      </c>
      <c r="BA486" s="1">
        <f>IF(sum!A479="SA",sum!B479,"*")</f>
        <v/>
      </c>
      <c r="BB486" s="1" t="n"/>
      <c r="BC486" s="1">
        <f>IF(sum!A479="SA",sum!F479,"*")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2030</v>
      </c>
      <c r="J487" s="1" t="inlineStr">
        <is>
          <t>NCAP_BND</t>
        </is>
      </c>
      <c r="K487" s="1" t="inlineStr">
        <is>
          <t>FX</t>
        </is>
      </c>
      <c r="L487" s="1" t="n">
        <v>2030</v>
      </c>
      <c r="M487" s="1">
        <f>IF(sum!A480="AT",sum!B480,"*")</f>
        <v/>
      </c>
      <c r="N487" s="1" t="n"/>
      <c r="O487" s="1">
        <f>IF(sum!A480="AT",sum!F480,"*")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2030</v>
      </c>
      <c r="U487" s="1">
        <f>IF(sum!A480="BC",sum!B480,"*")</f>
        <v/>
      </c>
      <c r="V487" s="1" t="n"/>
      <c r="W487" s="1">
        <f>IF(sum!A480="BC",sum!F480,"*")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2030</v>
      </c>
      <c r="AC487" s="1">
        <f>IF(sum!A480="MA",sum!B480,"*")</f>
        <v/>
      </c>
      <c r="AD487" s="1" t="n"/>
      <c r="AE487" s="1">
        <f>IF(sum!A480="MA",sum!F480,"*")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2030</v>
      </c>
      <c r="AK487" s="1">
        <f>IF(sum!A480="ON",sum!B480,"*")</f>
        <v/>
      </c>
      <c r="AL487" s="1" t="n"/>
      <c r="AM487" s="1">
        <f>IF(sum!A480="ON",sum!F480,"*")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2030</v>
      </c>
      <c r="AS487" s="1">
        <f>IF(sum!A480="QU",sum!B480,"*")</f>
        <v/>
      </c>
      <c r="AT487" s="1" t="n"/>
      <c r="AU487" s="1">
        <f>IF(sum!A480="QU",sum!F480,"*")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2030</v>
      </c>
      <c r="BA487" s="1">
        <f>IF(sum!A480="SA",sum!B480,"*")</f>
        <v/>
      </c>
      <c r="BB487" s="1" t="n"/>
      <c r="BC487" s="1">
        <f>IF(sum!A480="SA",sum!F480,"*")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2030</v>
      </c>
      <c r="J488" s="1" t="inlineStr">
        <is>
          <t>NCAP_BND</t>
        </is>
      </c>
      <c r="K488" s="1" t="inlineStr">
        <is>
          <t>FX</t>
        </is>
      </c>
      <c r="L488" s="1" t="n">
        <v>2030</v>
      </c>
      <c r="M488" s="1">
        <f>IF(sum!A481="AT",sum!B481,"*")</f>
        <v/>
      </c>
      <c r="N488" s="1" t="n"/>
      <c r="O488" s="1">
        <f>IF(sum!A481="AT",sum!F481,"*")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2030</v>
      </c>
      <c r="U488" s="1">
        <f>IF(sum!A481="BC",sum!B481,"*")</f>
        <v/>
      </c>
      <c r="V488" s="1" t="n"/>
      <c r="W488" s="1">
        <f>IF(sum!A481="BC",sum!F481,"*")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2030</v>
      </c>
      <c r="AC488" s="1">
        <f>IF(sum!A481="MA",sum!B481,"*")</f>
        <v/>
      </c>
      <c r="AD488" s="1" t="n"/>
      <c r="AE488" s="1">
        <f>IF(sum!A481="MA",sum!F481,"*")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2030</v>
      </c>
      <c r="AK488" s="1">
        <f>IF(sum!A481="ON",sum!B481,"*")</f>
        <v/>
      </c>
      <c r="AL488" s="1" t="n"/>
      <c r="AM488" s="1">
        <f>IF(sum!A481="ON",sum!F481,"*")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2030</v>
      </c>
      <c r="AS488" s="1">
        <f>IF(sum!A481="QU",sum!B481,"*")</f>
        <v/>
      </c>
      <c r="AT488" s="1" t="n"/>
      <c r="AU488" s="1">
        <f>IF(sum!A481="QU",sum!F481,"*")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2030</v>
      </c>
      <c r="BA488" s="1">
        <f>IF(sum!A481="SA",sum!B481,"*")</f>
        <v/>
      </c>
      <c r="BB488" s="1" t="n"/>
      <c r="BC488" s="1">
        <f>IF(sum!A481="SA",sum!F481,"*")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2030</v>
      </c>
      <c r="J489" s="4" t="inlineStr">
        <is>
          <t>NCAP_BND</t>
        </is>
      </c>
      <c r="K489" s="4" t="inlineStr">
        <is>
          <t>FX</t>
        </is>
      </c>
      <c r="L489" s="4" t="n">
        <v>2030</v>
      </c>
      <c r="M489" s="1">
        <f>IF(sum!A482="AT",sum!B482,"*")</f>
        <v/>
      </c>
      <c r="N489" s="1" t="n"/>
      <c r="O489" s="1">
        <f>IF(sum!A482="AT",sum!F482,"*")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2030</v>
      </c>
      <c r="U489" s="1">
        <f>IF(sum!A482="BC",sum!B482,"*")</f>
        <v/>
      </c>
      <c r="V489" s="1" t="n"/>
      <c r="W489" s="1">
        <f>IF(sum!A482="BC",sum!F482,"*")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2030</v>
      </c>
      <c r="AC489" s="1">
        <f>IF(sum!A482="MA",sum!B482,"*")</f>
        <v/>
      </c>
      <c r="AD489" s="1" t="n"/>
      <c r="AE489" s="1">
        <f>IF(sum!A482="MA",sum!F482,"*")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2030</v>
      </c>
      <c r="AK489" s="1">
        <f>IF(sum!A482="ON",sum!B482,"*")</f>
        <v/>
      </c>
      <c r="AL489" s="1" t="n"/>
      <c r="AM489" s="1">
        <f>IF(sum!A482="ON",sum!F482,"*")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2030</v>
      </c>
      <c r="AS489" s="1">
        <f>IF(sum!A482="QU",sum!B482,"*")</f>
        <v/>
      </c>
      <c r="AT489" s="1" t="n"/>
      <c r="AU489" s="1">
        <f>IF(sum!A482="QU",sum!F482,"*")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2030</v>
      </c>
      <c r="BA489" s="1">
        <f>IF(sum!A482="SA",sum!B482,"*")</f>
        <v/>
      </c>
      <c r="BB489" s="1" t="n"/>
      <c r="BC489" s="1">
        <f>IF(sum!A482="SA",sum!F482,"*")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2030</v>
      </c>
      <c r="J490" s="1" t="inlineStr">
        <is>
          <t>NCAP_BND</t>
        </is>
      </c>
      <c r="K490" s="1" t="inlineStr">
        <is>
          <t>FX</t>
        </is>
      </c>
      <c r="L490" s="1" t="n">
        <v>2030</v>
      </c>
      <c r="M490" s="1">
        <f>IF(sum!A483="AT",sum!B483,"*")</f>
        <v/>
      </c>
      <c r="N490" s="1" t="n"/>
      <c r="O490" s="1">
        <f>IF(sum!A483="AT",sum!F483,"*")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2030</v>
      </c>
      <c r="U490" s="1">
        <f>IF(sum!A483="BC",sum!B483,"*")</f>
        <v/>
      </c>
      <c r="V490" s="1" t="n"/>
      <c r="W490" s="1">
        <f>IF(sum!A483="BC",sum!F483,"*")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2030</v>
      </c>
      <c r="AC490" s="1">
        <f>IF(sum!A483="MA",sum!B483,"*")</f>
        <v/>
      </c>
      <c r="AD490" s="1" t="n"/>
      <c r="AE490" s="1">
        <f>IF(sum!A483="MA",sum!F483,"*")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2030</v>
      </c>
      <c r="AK490" s="1">
        <f>IF(sum!A483="ON",sum!B483,"*")</f>
        <v/>
      </c>
      <c r="AL490" s="1" t="n"/>
      <c r="AM490" s="1">
        <f>IF(sum!A483="ON",sum!F483,"*")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2030</v>
      </c>
      <c r="AS490" s="1">
        <f>IF(sum!A483="QU",sum!B483,"*")</f>
        <v/>
      </c>
      <c r="AT490" s="1" t="n"/>
      <c r="AU490" s="1">
        <f>IF(sum!A483="QU",sum!F483,"*")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2030</v>
      </c>
      <c r="BA490" s="1">
        <f>IF(sum!A483="SA",sum!B483,"*")</f>
        <v/>
      </c>
      <c r="BB490" s="1" t="n"/>
      <c r="BC490" s="1">
        <f>IF(sum!A483="SA",sum!F483,"*")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2030</v>
      </c>
      <c r="J491" s="1" t="inlineStr">
        <is>
          <t>NCAP_BND</t>
        </is>
      </c>
      <c r="K491" s="1" t="inlineStr">
        <is>
          <t>FX</t>
        </is>
      </c>
      <c r="L491" s="1" t="n">
        <v>2030</v>
      </c>
      <c r="M491" s="1">
        <f>IF(sum!A484="AT",sum!B484,"*")</f>
        <v/>
      </c>
      <c r="N491" s="1" t="n"/>
      <c r="O491" s="1">
        <f>IF(sum!A484="AT",sum!F484,"*")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2030</v>
      </c>
      <c r="U491" s="1">
        <f>IF(sum!A484="BC",sum!B484,"*")</f>
        <v/>
      </c>
      <c r="V491" s="1" t="n"/>
      <c r="W491" s="1">
        <f>IF(sum!A484="BC",sum!F484,"*")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2030</v>
      </c>
      <c r="AC491" s="1">
        <f>IF(sum!A484="MA",sum!B484,"*")</f>
        <v/>
      </c>
      <c r="AD491" s="1" t="n"/>
      <c r="AE491" s="1">
        <f>IF(sum!A484="MA",sum!F484,"*")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2030</v>
      </c>
      <c r="AK491" s="1">
        <f>IF(sum!A484="ON",sum!B484,"*")</f>
        <v/>
      </c>
      <c r="AL491" s="1" t="n"/>
      <c r="AM491" s="1">
        <f>IF(sum!A484="ON",sum!F484,"*")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2030</v>
      </c>
      <c r="AS491" s="1">
        <f>IF(sum!A484="QU",sum!B484,"*")</f>
        <v/>
      </c>
      <c r="AT491" s="1" t="n"/>
      <c r="AU491" s="1">
        <f>IF(sum!A484="QU",sum!F484,"*")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2030</v>
      </c>
      <c r="BA491" s="1">
        <f>IF(sum!A484="SA",sum!B484,"*")</f>
        <v/>
      </c>
      <c r="BB491" s="1" t="n"/>
      <c r="BC491" s="1">
        <f>IF(sum!A484="SA",sum!F484,"*")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2030</v>
      </c>
      <c r="J492" s="4" t="inlineStr">
        <is>
          <t>NCAP_BND</t>
        </is>
      </c>
      <c r="K492" s="4" t="inlineStr">
        <is>
          <t>FX</t>
        </is>
      </c>
      <c r="L492" s="4" t="n">
        <v>2030</v>
      </c>
      <c r="M492" s="1">
        <f>IF(sum!A485="AT",sum!B485,"*")</f>
        <v/>
      </c>
      <c r="N492" s="1" t="n"/>
      <c r="O492" s="1">
        <f>IF(sum!A485="AT",sum!F485,"*")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2030</v>
      </c>
      <c r="U492" s="1">
        <f>IF(sum!A485="BC",sum!B485,"*")</f>
        <v/>
      </c>
      <c r="V492" s="1" t="n"/>
      <c r="W492" s="1">
        <f>IF(sum!A485="BC",sum!F485,"*")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2030</v>
      </c>
      <c r="AC492" s="1">
        <f>IF(sum!A485="MA",sum!B485,"*")</f>
        <v/>
      </c>
      <c r="AD492" s="1" t="n"/>
      <c r="AE492" s="1">
        <f>IF(sum!A485="MA",sum!F485,"*")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2030</v>
      </c>
      <c r="AK492" s="1">
        <f>IF(sum!A485="ON",sum!B485,"*")</f>
        <v/>
      </c>
      <c r="AL492" s="1" t="n"/>
      <c r="AM492" s="1">
        <f>IF(sum!A485="ON",sum!F485,"*")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2030</v>
      </c>
      <c r="AS492" s="1">
        <f>IF(sum!A485="QU",sum!B485,"*")</f>
        <v/>
      </c>
      <c r="AT492" s="1" t="n"/>
      <c r="AU492" s="1">
        <f>IF(sum!A485="QU",sum!F485,"*")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2030</v>
      </c>
      <c r="BA492" s="1">
        <f>IF(sum!A485="SA",sum!B485,"*")</f>
        <v/>
      </c>
      <c r="BB492" s="1" t="n"/>
      <c r="BC492" s="1">
        <f>IF(sum!A485="SA",sum!F485,"*")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2030</v>
      </c>
      <c r="J493" s="1" t="inlineStr">
        <is>
          <t>NCAP_BND</t>
        </is>
      </c>
      <c r="K493" s="1" t="inlineStr">
        <is>
          <t>FX</t>
        </is>
      </c>
      <c r="L493" s="1" t="n">
        <v>2030</v>
      </c>
      <c r="M493" s="1">
        <f>IF(sum!A486="AT",sum!B486,"*")</f>
        <v/>
      </c>
      <c r="N493" s="1" t="n"/>
      <c r="O493" s="1">
        <f>IF(sum!A486="AT",sum!F486,"*")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2030</v>
      </c>
      <c r="U493" s="1">
        <f>IF(sum!A486="BC",sum!B486,"*")</f>
        <v/>
      </c>
      <c r="V493" s="1" t="n"/>
      <c r="W493" s="1">
        <f>IF(sum!A486="BC",sum!F486,"*")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2030</v>
      </c>
      <c r="AC493" s="1">
        <f>IF(sum!A486="MA",sum!B486,"*")</f>
        <v/>
      </c>
      <c r="AD493" s="1" t="n"/>
      <c r="AE493" s="1">
        <f>IF(sum!A486="MA",sum!F486,"*")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2030</v>
      </c>
      <c r="AK493" s="1">
        <f>IF(sum!A486="ON",sum!B486,"*")</f>
        <v/>
      </c>
      <c r="AL493" s="1" t="n"/>
      <c r="AM493" s="1">
        <f>IF(sum!A486="ON",sum!F486,"*")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2030</v>
      </c>
      <c r="AS493" s="1">
        <f>IF(sum!A486="QU",sum!B486,"*")</f>
        <v/>
      </c>
      <c r="AT493" s="1" t="n"/>
      <c r="AU493" s="1">
        <f>IF(sum!A486="QU",sum!F486,"*")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2030</v>
      </c>
      <c r="BA493" s="1">
        <f>IF(sum!A486="SA",sum!B486,"*")</f>
        <v/>
      </c>
      <c r="BB493" s="1" t="n"/>
      <c r="BC493" s="1">
        <f>IF(sum!A486="SA",sum!F486,"*")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2030</v>
      </c>
      <c r="J494" s="1" t="inlineStr">
        <is>
          <t>NCAP_BND</t>
        </is>
      </c>
      <c r="K494" s="1" t="inlineStr">
        <is>
          <t>FX</t>
        </is>
      </c>
      <c r="L494" s="1" t="n">
        <v>2030</v>
      </c>
      <c r="M494" s="1">
        <f>IF(sum!A487="AT",sum!B487,"*")</f>
        <v/>
      </c>
      <c r="N494" s="1" t="n"/>
      <c r="O494" s="1">
        <f>IF(sum!A487="AT",sum!F487,"*")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2030</v>
      </c>
      <c r="U494" s="1">
        <f>IF(sum!A487="BC",sum!B487,"*")</f>
        <v/>
      </c>
      <c r="V494" s="1" t="n"/>
      <c r="W494" s="1">
        <f>IF(sum!A487="BC",sum!F487,"*")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2030</v>
      </c>
      <c r="AC494" s="1">
        <f>IF(sum!A487="MA",sum!B487,"*")</f>
        <v/>
      </c>
      <c r="AD494" s="1" t="n"/>
      <c r="AE494" s="1">
        <f>IF(sum!A487="MA",sum!F487,"*")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2030</v>
      </c>
      <c r="AK494" s="1">
        <f>IF(sum!A487="ON",sum!B487,"*")</f>
        <v/>
      </c>
      <c r="AL494" s="1" t="n"/>
      <c r="AM494" s="1">
        <f>IF(sum!A487="ON",sum!F487,"*")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2030</v>
      </c>
      <c r="AS494" s="1">
        <f>IF(sum!A487="QU",sum!B487,"*")</f>
        <v/>
      </c>
      <c r="AT494" s="1" t="n"/>
      <c r="AU494" s="1">
        <f>IF(sum!A487="QU",sum!F487,"*")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2030</v>
      </c>
      <c r="BA494" s="1">
        <f>IF(sum!A487="SA",sum!B487,"*")</f>
        <v/>
      </c>
      <c r="BB494" s="1" t="n"/>
      <c r="BC494" s="1">
        <f>IF(sum!A487="SA",sum!F487,"*")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2030</v>
      </c>
      <c r="J495" s="4" t="inlineStr">
        <is>
          <t>NCAP_BND</t>
        </is>
      </c>
      <c r="K495" s="4" t="inlineStr">
        <is>
          <t>FX</t>
        </is>
      </c>
      <c r="L495" s="4" t="n">
        <v>2030</v>
      </c>
      <c r="M495" s="1">
        <f>IF(sum!A488="AT",sum!B488,"*")</f>
        <v/>
      </c>
      <c r="N495" s="1" t="n"/>
      <c r="O495" s="1">
        <f>IF(sum!A488="AT",sum!F488,"*")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2030</v>
      </c>
      <c r="U495" s="1">
        <f>IF(sum!A488="BC",sum!B488,"*")</f>
        <v/>
      </c>
      <c r="V495" s="1" t="n"/>
      <c r="W495" s="1">
        <f>IF(sum!A488="BC",sum!F488,"*")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2030</v>
      </c>
      <c r="AC495" s="1">
        <f>IF(sum!A488="MA",sum!B488,"*")</f>
        <v/>
      </c>
      <c r="AD495" s="1" t="n"/>
      <c r="AE495" s="1">
        <f>IF(sum!A488="MA",sum!F488,"*")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2030</v>
      </c>
      <c r="AK495" s="1">
        <f>IF(sum!A488="ON",sum!B488,"*")</f>
        <v/>
      </c>
      <c r="AL495" s="1" t="n"/>
      <c r="AM495" s="1">
        <f>IF(sum!A488="ON",sum!F488,"*")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2030</v>
      </c>
      <c r="AS495" s="1">
        <f>IF(sum!A488="QU",sum!B488,"*")</f>
        <v/>
      </c>
      <c r="AT495" s="1" t="n"/>
      <c r="AU495" s="1">
        <f>IF(sum!A488="QU",sum!F488,"*")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2030</v>
      </c>
      <c r="BA495" s="1">
        <f>IF(sum!A488="SA",sum!B488,"*")</f>
        <v/>
      </c>
      <c r="BB495" s="1" t="n"/>
      <c r="BC495" s="1">
        <f>IF(sum!A488="SA",sum!F488,"*")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2030</v>
      </c>
      <c r="J496" s="1" t="inlineStr">
        <is>
          <t>NCAP_BND</t>
        </is>
      </c>
      <c r="K496" s="1" t="inlineStr">
        <is>
          <t>FX</t>
        </is>
      </c>
      <c r="L496" s="1" t="n">
        <v>2030</v>
      </c>
      <c r="M496" s="1">
        <f>IF(sum!A489="AT",sum!B489,"*")</f>
        <v/>
      </c>
      <c r="N496" s="1" t="n"/>
      <c r="O496" s="1">
        <f>IF(sum!A489="AT",sum!F489,"*")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2030</v>
      </c>
      <c r="U496" s="1">
        <f>IF(sum!A489="BC",sum!B489,"*")</f>
        <v/>
      </c>
      <c r="V496" s="1" t="n"/>
      <c r="W496" s="1">
        <f>IF(sum!A489="BC",sum!F489,"*")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2030</v>
      </c>
      <c r="AC496" s="1">
        <f>IF(sum!A489="MA",sum!B489,"*")</f>
        <v/>
      </c>
      <c r="AD496" s="1" t="n"/>
      <c r="AE496" s="1">
        <f>IF(sum!A489="MA",sum!F489,"*")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2030</v>
      </c>
      <c r="AK496" s="1">
        <f>IF(sum!A489="ON",sum!B489,"*")</f>
        <v/>
      </c>
      <c r="AL496" s="1" t="n"/>
      <c r="AM496" s="1">
        <f>IF(sum!A489="ON",sum!F489,"*")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2030</v>
      </c>
      <c r="AS496" s="1">
        <f>IF(sum!A489="QU",sum!B489,"*")</f>
        <v/>
      </c>
      <c r="AT496" s="1" t="n"/>
      <c r="AU496" s="1">
        <f>IF(sum!A489="QU",sum!F489,"*")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2030</v>
      </c>
      <c r="BA496" s="1">
        <f>IF(sum!A489="SA",sum!B489,"*")</f>
        <v/>
      </c>
      <c r="BB496" s="1" t="n"/>
      <c r="BC496" s="1">
        <f>IF(sum!A489="SA",sum!F489,"*")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2030</v>
      </c>
      <c r="J497" s="1" t="inlineStr">
        <is>
          <t>NCAP_BND</t>
        </is>
      </c>
      <c r="K497" s="1" t="inlineStr">
        <is>
          <t>FX</t>
        </is>
      </c>
      <c r="L497" s="1" t="n">
        <v>2030</v>
      </c>
      <c r="M497" s="1">
        <f>IF(sum!A490="AT",sum!B490,"*")</f>
        <v/>
      </c>
      <c r="N497" s="1" t="n"/>
      <c r="O497" s="1">
        <f>IF(sum!A490="AT",sum!F490,"*")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2030</v>
      </c>
      <c r="U497" s="1">
        <f>IF(sum!A490="BC",sum!B490,"*")</f>
        <v/>
      </c>
      <c r="V497" s="1" t="n"/>
      <c r="W497" s="1">
        <f>IF(sum!A490="BC",sum!F490,"*")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2030</v>
      </c>
      <c r="AC497" s="1">
        <f>IF(sum!A490="MA",sum!B490,"*")</f>
        <v/>
      </c>
      <c r="AD497" s="1" t="n"/>
      <c r="AE497" s="1">
        <f>IF(sum!A490="MA",sum!F490,"*")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2030</v>
      </c>
      <c r="AK497" s="1">
        <f>IF(sum!A490="ON",sum!B490,"*")</f>
        <v/>
      </c>
      <c r="AL497" s="1" t="n"/>
      <c r="AM497" s="1">
        <f>IF(sum!A490="ON",sum!F490,"*")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2030</v>
      </c>
      <c r="AS497" s="1">
        <f>IF(sum!A490="QU",sum!B490,"*")</f>
        <v/>
      </c>
      <c r="AT497" s="1" t="n"/>
      <c r="AU497" s="1">
        <f>IF(sum!A490="QU",sum!F490,"*")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2030</v>
      </c>
      <c r="BA497" s="1">
        <f>IF(sum!A490="SA",sum!B490,"*")</f>
        <v/>
      </c>
      <c r="BB497" s="1" t="n"/>
      <c r="BC497" s="1">
        <f>IF(sum!A490="SA",sum!F490,"*")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2030</v>
      </c>
      <c r="J498" s="4" t="inlineStr">
        <is>
          <t>NCAP_BND</t>
        </is>
      </c>
      <c r="K498" s="4" t="inlineStr">
        <is>
          <t>FX</t>
        </is>
      </c>
      <c r="L498" s="4" t="n">
        <v>2030</v>
      </c>
      <c r="M498" s="1">
        <f>IF(sum!A491="AT",sum!B491,"*")</f>
        <v/>
      </c>
      <c r="N498" s="1" t="n"/>
      <c r="O498" s="1">
        <f>IF(sum!A491="AT",sum!F491,"*")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2030</v>
      </c>
      <c r="U498" s="1">
        <f>IF(sum!A491="BC",sum!B491,"*")</f>
        <v/>
      </c>
      <c r="V498" s="1" t="n"/>
      <c r="W498" s="1">
        <f>IF(sum!A491="BC",sum!F491,"*")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2030</v>
      </c>
      <c r="AC498" s="1">
        <f>IF(sum!A491="MA",sum!B491,"*")</f>
        <v/>
      </c>
      <c r="AD498" s="1" t="n"/>
      <c r="AE498" s="1">
        <f>IF(sum!A491="MA",sum!F491,"*")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2030</v>
      </c>
      <c r="AK498" s="1">
        <f>IF(sum!A491="ON",sum!B491,"*")</f>
        <v/>
      </c>
      <c r="AL498" s="1" t="n"/>
      <c r="AM498" s="1">
        <f>IF(sum!A491="ON",sum!F491,"*")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2030</v>
      </c>
      <c r="AS498" s="1">
        <f>IF(sum!A491="QU",sum!B491,"*")</f>
        <v/>
      </c>
      <c r="AT498" s="1" t="n"/>
      <c r="AU498" s="1">
        <f>IF(sum!A491="QU",sum!F491,"*")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2030</v>
      </c>
      <c r="BA498" s="1">
        <f>IF(sum!A491="SA",sum!B491,"*")</f>
        <v/>
      </c>
      <c r="BB498" s="1" t="n"/>
      <c r="BC498" s="1">
        <f>IF(sum!A491="SA",sum!F491,"*")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2030</v>
      </c>
      <c r="J499" s="1" t="inlineStr">
        <is>
          <t>NCAP_BND</t>
        </is>
      </c>
      <c r="K499" s="1" t="inlineStr">
        <is>
          <t>FX</t>
        </is>
      </c>
      <c r="L499" s="1" t="n">
        <v>2030</v>
      </c>
      <c r="M499" s="1">
        <f>IF(sum!A492="AT",sum!B492,"*")</f>
        <v/>
      </c>
      <c r="N499" s="1" t="n"/>
      <c r="O499" s="1">
        <f>IF(sum!A492="AT",sum!F492,"*")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2030</v>
      </c>
      <c r="U499" s="1">
        <f>IF(sum!A492="BC",sum!B492,"*")</f>
        <v/>
      </c>
      <c r="V499" s="1" t="n"/>
      <c r="W499" s="1">
        <f>IF(sum!A492="BC",sum!F492,"*")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2030</v>
      </c>
      <c r="AC499" s="1">
        <f>IF(sum!A492="MA",sum!B492,"*")</f>
        <v/>
      </c>
      <c r="AD499" s="1" t="n"/>
      <c r="AE499" s="1">
        <f>IF(sum!A492="MA",sum!F492,"*")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2030</v>
      </c>
      <c r="AK499" s="1">
        <f>IF(sum!A492="ON",sum!B492,"*")</f>
        <v/>
      </c>
      <c r="AL499" s="1" t="n"/>
      <c r="AM499" s="1">
        <f>IF(sum!A492="ON",sum!F492,"*")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2030</v>
      </c>
      <c r="AS499" s="1">
        <f>IF(sum!A492="QU",sum!B492,"*")</f>
        <v/>
      </c>
      <c r="AT499" s="1" t="n"/>
      <c r="AU499" s="1">
        <f>IF(sum!A492="QU",sum!F492,"*")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2030</v>
      </c>
      <c r="BA499" s="1">
        <f>IF(sum!A492="SA",sum!B492,"*")</f>
        <v/>
      </c>
      <c r="BB499" s="1" t="n"/>
      <c r="BC499" s="1">
        <f>IF(sum!A492="SA",sum!F492,"*")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2030</v>
      </c>
      <c r="J500" s="1" t="inlineStr">
        <is>
          <t>NCAP_BND</t>
        </is>
      </c>
      <c r="K500" s="1" t="inlineStr">
        <is>
          <t>FX</t>
        </is>
      </c>
      <c r="L500" s="1" t="n">
        <v>2030</v>
      </c>
      <c r="M500" s="1">
        <f>IF(sum!A493="AT",sum!B493,"*")</f>
        <v/>
      </c>
      <c r="N500" s="1" t="n"/>
      <c r="O500" s="1">
        <f>IF(sum!A493="AT",sum!F493,"*")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2030</v>
      </c>
      <c r="U500" s="1">
        <f>IF(sum!A493="BC",sum!B493,"*")</f>
        <v/>
      </c>
      <c r="V500" s="1" t="n"/>
      <c r="W500" s="1">
        <f>IF(sum!A493="BC",sum!F493,"*")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2030</v>
      </c>
      <c r="AC500" s="1">
        <f>IF(sum!A493="MA",sum!B493,"*")</f>
        <v/>
      </c>
      <c r="AD500" s="1" t="n"/>
      <c r="AE500" s="1">
        <f>IF(sum!A493="MA",sum!F493,"*")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2030</v>
      </c>
      <c r="AK500" s="1">
        <f>IF(sum!A493="ON",sum!B493,"*")</f>
        <v/>
      </c>
      <c r="AL500" s="1" t="n"/>
      <c r="AM500" s="1">
        <f>IF(sum!A493="ON",sum!F493,"*")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2030</v>
      </c>
      <c r="AS500" s="1">
        <f>IF(sum!A493="QU",sum!B493,"*")</f>
        <v/>
      </c>
      <c r="AT500" s="1" t="n"/>
      <c r="AU500" s="1">
        <f>IF(sum!A493="QU",sum!F493,"*")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2030</v>
      </c>
      <c r="BA500" s="1">
        <f>IF(sum!A493="SA",sum!B493,"*")</f>
        <v/>
      </c>
      <c r="BB500" s="1" t="n"/>
      <c r="BC500" s="1">
        <f>IF(sum!A493="SA",sum!F493,"*")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2030</v>
      </c>
      <c r="J501" s="4" t="inlineStr">
        <is>
          <t>NCAP_BND</t>
        </is>
      </c>
      <c r="K501" s="4" t="inlineStr">
        <is>
          <t>FX</t>
        </is>
      </c>
      <c r="L501" s="4" t="n">
        <v>2030</v>
      </c>
      <c r="M501" s="1">
        <f>IF(sum!A494="AT",sum!B494,"*")</f>
        <v/>
      </c>
      <c r="N501" s="1" t="n"/>
      <c r="O501" s="1">
        <f>IF(sum!A494="AT",sum!F494,"*")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2030</v>
      </c>
      <c r="U501" s="1">
        <f>IF(sum!A494="BC",sum!B494,"*")</f>
        <v/>
      </c>
      <c r="V501" s="1" t="n"/>
      <c r="W501" s="1">
        <f>IF(sum!A494="BC",sum!F494,"*")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2030</v>
      </c>
      <c r="AC501" s="1">
        <f>IF(sum!A494="MA",sum!B494,"*")</f>
        <v/>
      </c>
      <c r="AD501" s="1" t="n"/>
      <c r="AE501" s="1">
        <f>IF(sum!A494="MA",sum!F494,"*")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2030</v>
      </c>
      <c r="AK501" s="1">
        <f>IF(sum!A494="ON",sum!B494,"*")</f>
        <v/>
      </c>
      <c r="AL501" s="1" t="n"/>
      <c r="AM501" s="1">
        <f>IF(sum!A494="ON",sum!F494,"*")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2030</v>
      </c>
      <c r="AS501" s="1">
        <f>IF(sum!A494="QU",sum!B494,"*")</f>
        <v/>
      </c>
      <c r="AT501" s="1" t="n"/>
      <c r="AU501" s="1">
        <f>IF(sum!A494="QU",sum!F494,"*")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2030</v>
      </c>
      <c r="BA501" s="1">
        <f>IF(sum!A494="SA",sum!B494,"*")</f>
        <v/>
      </c>
      <c r="BB501" s="1" t="n"/>
      <c r="BC501" s="1">
        <f>IF(sum!A494="SA",sum!F494,"*")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2030</v>
      </c>
      <c r="J502" s="1" t="inlineStr">
        <is>
          <t>NCAP_BND</t>
        </is>
      </c>
      <c r="K502" s="1" t="inlineStr">
        <is>
          <t>FX</t>
        </is>
      </c>
      <c r="L502" s="1" t="n">
        <v>2030</v>
      </c>
      <c r="M502" s="1">
        <f>IF(sum!A495="AT",sum!B495,"*")</f>
        <v/>
      </c>
      <c r="N502" s="1" t="n"/>
      <c r="O502" s="1">
        <f>IF(sum!A495="AT",sum!F495,"*")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2030</v>
      </c>
      <c r="U502" s="1">
        <f>IF(sum!A495="BC",sum!B495,"*")</f>
        <v/>
      </c>
      <c r="V502" s="1" t="n"/>
      <c r="W502" s="1">
        <f>IF(sum!A495="BC",sum!F495,"*")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2030</v>
      </c>
      <c r="AC502" s="1">
        <f>IF(sum!A495="MA",sum!B495,"*")</f>
        <v/>
      </c>
      <c r="AD502" s="1" t="n"/>
      <c r="AE502" s="1">
        <f>IF(sum!A495="MA",sum!F495,"*")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2030</v>
      </c>
      <c r="AK502" s="1">
        <f>IF(sum!A495="ON",sum!B495,"*")</f>
        <v/>
      </c>
      <c r="AL502" s="1" t="n"/>
      <c r="AM502" s="1">
        <f>IF(sum!A495="ON",sum!F495,"*")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2030</v>
      </c>
      <c r="AS502" s="1">
        <f>IF(sum!A495="QU",sum!B495,"*")</f>
        <v/>
      </c>
      <c r="AT502" s="1" t="n"/>
      <c r="AU502" s="1">
        <f>IF(sum!A495="QU",sum!F495,"*")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2030</v>
      </c>
      <c r="BA502" s="1">
        <f>IF(sum!A495="SA",sum!B495,"*")</f>
        <v/>
      </c>
      <c r="BB502" s="1" t="n"/>
      <c r="BC502" s="1">
        <f>IF(sum!A495="SA",sum!F495,"*")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2030</v>
      </c>
      <c r="J503" s="1" t="inlineStr">
        <is>
          <t>NCAP_BND</t>
        </is>
      </c>
      <c r="K503" s="1" t="inlineStr">
        <is>
          <t>FX</t>
        </is>
      </c>
      <c r="L503" s="1" t="n">
        <v>2030</v>
      </c>
      <c r="M503" s="1">
        <f>IF(sum!A496="AT",sum!B496,"*")</f>
        <v/>
      </c>
      <c r="N503" s="1" t="n"/>
      <c r="O503" s="1">
        <f>IF(sum!A496="AT",sum!F496,"*")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2030</v>
      </c>
      <c r="U503" s="1">
        <f>IF(sum!A496="BC",sum!B496,"*")</f>
        <v/>
      </c>
      <c r="V503" s="1" t="n"/>
      <c r="W503" s="1">
        <f>IF(sum!A496="BC",sum!F496,"*")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2030</v>
      </c>
      <c r="AC503" s="1">
        <f>IF(sum!A496="MA",sum!B496,"*")</f>
        <v/>
      </c>
      <c r="AD503" s="1" t="n"/>
      <c r="AE503" s="1">
        <f>IF(sum!A496="MA",sum!F496,"*")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2030</v>
      </c>
      <c r="AK503" s="1">
        <f>IF(sum!A496="ON",sum!B496,"*")</f>
        <v/>
      </c>
      <c r="AL503" s="1" t="n"/>
      <c r="AM503" s="1">
        <f>IF(sum!A496="ON",sum!F496,"*")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2030</v>
      </c>
      <c r="AS503" s="1">
        <f>IF(sum!A496="QU",sum!B496,"*")</f>
        <v/>
      </c>
      <c r="AT503" s="1" t="n"/>
      <c r="AU503" s="1">
        <f>IF(sum!A496="QU",sum!F496,"*")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2030</v>
      </c>
      <c r="BA503" s="1">
        <f>IF(sum!A496="SA",sum!B496,"*")</f>
        <v/>
      </c>
      <c r="BB503" s="1" t="n"/>
      <c r="BC503" s="1">
        <f>IF(sum!A496="SA",sum!F496,"*")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2030</v>
      </c>
      <c r="J504" s="4" t="inlineStr">
        <is>
          <t>NCAP_BND</t>
        </is>
      </c>
      <c r="K504" s="4" t="inlineStr">
        <is>
          <t>FX</t>
        </is>
      </c>
      <c r="L504" s="4" t="n">
        <v>2030</v>
      </c>
      <c r="M504" s="1">
        <f>IF(sum!A497="AT",sum!B497,"*")</f>
        <v/>
      </c>
      <c r="N504" s="1" t="n"/>
      <c r="O504" s="1">
        <f>IF(sum!A497="AT",sum!F497,"*")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2030</v>
      </c>
      <c r="U504" s="1">
        <f>IF(sum!A497="BC",sum!B497,"*")</f>
        <v/>
      </c>
      <c r="V504" s="1" t="n"/>
      <c r="W504" s="1">
        <f>IF(sum!A497="BC",sum!F497,"*")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2030</v>
      </c>
      <c r="AC504" s="1">
        <f>IF(sum!A497="MA",sum!B497,"*")</f>
        <v/>
      </c>
      <c r="AD504" s="1" t="n"/>
      <c r="AE504" s="1">
        <f>IF(sum!A497="MA",sum!F497,"*")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2030</v>
      </c>
      <c r="AK504" s="1">
        <f>IF(sum!A497="ON",sum!B497,"*")</f>
        <v/>
      </c>
      <c r="AL504" s="1" t="n"/>
      <c r="AM504" s="1">
        <f>IF(sum!A497="ON",sum!F497,"*")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2030</v>
      </c>
      <c r="AS504" s="1">
        <f>IF(sum!A497="QU",sum!B497,"*")</f>
        <v/>
      </c>
      <c r="AT504" s="1" t="n"/>
      <c r="AU504" s="1">
        <f>IF(sum!A497="QU",sum!F497,"*")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2030</v>
      </c>
      <c r="BA504" s="1">
        <f>IF(sum!A497="SA",sum!B497,"*")</f>
        <v/>
      </c>
      <c r="BB504" s="1" t="n"/>
      <c r="BC504" s="1">
        <f>IF(sum!A497="SA",sum!F497,"*")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2030</v>
      </c>
      <c r="J505" s="1" t="inlineStr">
        <is>
          <t>NCAP_BND</t>
        </is>
      </c>
      <c r="K505" s="1" t="inlineStr">
        <is>
          <t>FX</t>
        </is>
      </c>
      <c r="L505" s="1" t="n">
        <v>2030</v>
      </c>
      <c r="M505" s="1">
        <f>IF(sum!A498="AT",sum!B498,"*")</f>
        <v/>
      </c>
      <c r="N505" s="1" t="n"/>
      <c r="O505" s="1">
        <f>IF(sum!A498="AT",sum!F498,"*")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2030</v>
      </c>
      <c r="U505" s="1">
        <f>IF(sum!A498="BC",sum!B498,"*")</f>
        <v/>
      </c>
      <c r="V505" s="1" t="n"/>
      <c r="W505" s="1">
        <f>IF(sum!A498="BC",sum!F498,"*")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2030</v>
      </c>
      <c r="AC505" s="1">
        <f>IF(sum!A498="MA",sum!B498,"*")</f>
        <v/>
      </c>
      <c r="AD505" s="1" t="n"/>
      <c r="AE505" s="1">
        <f>IF(sum!A498="MA",sum!F498,"*")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2030</v>
      </c>
      <c r="AK505" s="1">
        <f>IF(sum!A498="ON",sum!B498,"*")</f>
        <v/>
      </c>
      <c r="AL505" s="1" t="n"/>
      <c r="AM505" s="1">
        <f>IF(sum!A498="ON",sum!F498,"*")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2030</v>
      </c>
      <c r="AS505" s="1">
        <f>IF(sum!A498="QU",sum!B498,"*")</f>
        <v/>
      </c>
      <c r="AT505" s="1" t="n"/>
      <c r="AU505" s="1">
        <f>IF(sum!A498="QU",sum!F498,"*")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2030</v>
      </c>
      <c r="BA505" s="1">
        <f>IF(sum!A498="SA",sum!B498,"*")</f>
        <v/>
      </c>
      <c r="BB505" s="1" t="n"/>
      <c r="BC505" s="1">
        <f>IF(sum!A498="SA",sum!F498,"*")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2030</v>
      </c>
      <c r="J506" s="1" t="inlineStr">
        <is>
          <t>NCAP_BND</t>
        </is>
      </c>
      <c r="K506" s="1" t="inlineStr">
        <is>
          <t>FX</t>
        </is>
      </c>
      <c r="L506" s="1" t="n">
        <v>2030</v>
      </c>
      <c r="M506" s="1">
        <f>IF(sum!A499="AT",sum!B499,"*")</f>
        <v/>
      </c>
      <c r="N506" s="1" t="n"/>
      <c r="O506" s="1">
        <f>IF(sum!A499="AT",sum!F499,"*")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2030</v>
      </c>
      <c r="U506" s="1">
        <f>IF(sum!A499="BC",sum!B499,"*")</f>
        <v/>
      </c>
      <c r="V506" s="1" t="n"/>
      <c r="W506" s="1">
        <f>IF(sum!A499="BC",sum!F499,"*")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2030</v>
      </c>
      <c r="AC506" s="1">
        <f>IF(sum!A499="MA",sum!B499,"*")</f>
        <v/>
      </c>
      <c r="AD506" s="1" t="n"/>
      <c r="AE506" s="1">
        <f>IF(sum!A499="MA",sum!F499,"*")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2030</v>
      </c>
      <c r="AK506" s="1">
        <f>IF(sum!A499="ON",sum!B499,"*")</f>
        <v/>
      </c>
      <c r="AL506" s="1" t="n"/>
      <c r="AM506" s="1">
        <f>IF(sum!A499="ON",sum!F499,"*")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2030</v>
      </c>
      <c r="AS506" s="1">
        <f>IF(sum!A499="QU",sum!B499,"*")</f>
        <v/>
      </c>
      <c r="AT506" s="1" t="n"/>
      <c r="AU506" s="1">
        <f>IF(sum!A499="QU",sum!F499,"*")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2030</v>
      </c>
      <c r="BA506" s="1">
        <f>IF(sum!A499="SA",sum!B499,"*")</f>
        <v/>
      </c>
      <c r="BB506" s="1" t="n"/>
      <c r="BC506" s="1">
        <f>IF(sum!A499="SA",sum!F499,"*")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2030</v>
      </c>
      <c r="J507" s="4" t="inlineStr">
        <is>
          <t>NCAP_BND</t>
        </is>
      </c>
      <c r="K507" s="4" t="inlineStr">
        <is>
          <t>FX</t>
        </is>
      </c>
      <c r="L507" s="4" t="n">
        <v>2030</v>
      </c>
      <c r="M507" s="1">
        <f>IF(sum!A500="AT",sum!B500,"*")</f>
        <v/>
      </c>
      <c r="N507" s="1" t="n"/>
      <c r="O507" s="1">
        <f>IF(sum!A500="AT",sum!F500,"*")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2030</v>
      </c>
      <c r="U507" s="1">
        <f>IF(sum!A500="BC",sum!B500,"*")</f>
        <v/>
      </c>
      <c r="V507" s="1" t="n"/>
      <c r="W507" s="1">
        <f>IF(sum!A500="BC",sum!F500,"*")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2030</v>
      </c>
      <c r="AC507" s="1">
        <f>IF(sum!A500="MA",sum!B500,"*")</f>
        <v/>
      </c>
      <c r="AD507" s="1" t="n"/>
      <c r="AE507" s="1">
        <f>IF(sum!A500="MA",sum!F500,"*")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2030</v>
      </c>
      <c r="AK507" s="1">
        <f>IF(sum!A500="ON",sum!B500,"*")</f>
        <v/>
      </c>
      <c r="AL507" s="1" t="n"/>
      <c r="AM507" s="1">
        <f>IF(sum!A500="ON",sum!F500,"*")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2030</v>
      </c>
      <c r="AS507" s="1">
        <f>IF(sum!A500="QU",sum!B500,"*")</f>
        <v/>
      </c>
      <c r="AT507" s="1" t="n"/>
      <c r="AU507" s="1">
        <f>IF(sum!A500="QU",sum!F500,"*")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2030</v>
      </c>
      <c r="BA507" s="1">
        <f>IF(sum!A500="SA",sum!B500,"*")</f>
        <v/>
      </c>
      <c r="BB507" s="1" t="n"/>
      <c r="BC507" s="1">
        <f>IF(sum!A500="SA",sum!F500,"*")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2030</v>
      </c>
      <c r="J508" s="1" t="inlineStr">
        <is>
          <t>NCAP_BND</t>
        </is>
      </c>
      <c r="K508" s="1" t="inlineStr">
        <is>
          <t>FX</t>
        </is>
      </c>
      <c r="L508" s="1" t="n">
        <v>2030</v>
      </c>
      <c r="M508" s="1">
        <f>IF(sum!A501="AT",sum!B501,"*")</f>
        <v/>
      </c>
      <c r="N508" s="1" t="n"/>
      <c r="O508" s="1">
        <f>IF(sum!A501="AT",sum!F501,"*")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2030</v>
      </c>
      <c r="U508" s="1">
        <f>IF(sum!A501="BC",sum!B501,"*")</f>
        <v/>
      </c>
      <c r="V508" s="1" t="n"/>
      <c r="W508" s="1">
        <f>IF(sum!A501="BC",sum!F501,"*")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2030</v>
      </c>
      <c r="AC508" s="1">
        <f>IF(sum!A501="MA",sum!B501,"*")</f>
        <v/>
      </c>
      <c r="AD508" s="1" t="n"/>
      <c r="AE508" s="1">
        <f>IF(sum!A501="MA",sum!F501,"*")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2030</v>
      </c>
      <c r="AK508" s="1">
        <f>IF(sum!A501="ON",sum!B501,"*")</f>
        <v/>
      </c>
      <c r="AL508" s="1" t="n"/>
      <c r="AM508" s="1">
        <f>IF(sum!A501="ON",sum!F501,"*")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2030</v>
      </c>
      <c r="AS508" s="1">
        <f>IF(sum!A501="QU",sum!B501,"*")</f>
        <v/>
      </c>
      <c r="AT508" s="1" t="n"/>
      <c r="AU508" s="1">
        <f>IF(sum!A501="QU",sum!F501,"*")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2030</v>
      </c>
      <c r="BA508" s="1">
        <f>IF(sum!A501="SA",sum!B501,"*")</f>
        <v/>
      </c>
      <c r="BB508" s="1" t="n"/>
      <c r="BC508" s="1">
        <f>IF(sum!A501="SA",sum!F501,"*")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2030</v>
      </c>
      <c r="J509" s="1" t="inlineStr">
        <is>
          <t>NCAP_BND</t>
        </is>
      </c>
      <c r="K509" s="1" t="inlineStr">
        <is>
          <t>FX</t>
        </is>
      </c>
      <c r="L509" s="1" t="n">
        <v>2030</v>
      </c>
      <c r="M509" s="1">
        <f>IF(sum!A502="AT",sum!B502,"*")</f>
        <v/>
      </c>
      <c r="N509" s="1" t="n"/>
      <c r="O509" s="1">
        <f>IF(sum!A502="AT",sum!F502,"*")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2030</v>
      </c>
      <c r="U509" s="1">
        <f>IF(sum!A502="BC",sum!B502,"*")</f>
        <v/>
      </c>
      <c r="V509" s="1" t="n"/>
      <c r="W509" s="1">
        <f>IF(sum!A502="BC",sum!F502,"*")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2030</v>
      </c>
      <c r="AC509" s="1">
        <f>IF(sum!A502="MA",sum!B502,"*")</f>
        <v/>
      </c>
      <c r="AD509" s="1" t="n"/>
      <c r="AE509" s="1">
        <f>IF(sum!A502="MA",sum!F502,"*")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2030</v>
      </c>
      <c r="AK509" s="1">
        <f>IF(sum!A502="ON",sum!B502,"*")</f>
        <v/>
      </c>
      <c r="AL509" s="1" t="n"/>
      <c r="AM509" s="1">
        <f>IF(sum!A502="ON",sum!F502,"*")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2030</v>
      </c>
      <c r="AS509" s="1">
        <f>IF(sum!A502="QU",sum!B502,"*")</f>
        <v/>
      </c>
      <c r="AT509" s="1" t="n"/>
      <c r="AU509" s="1">
        <f>IF(sum!A502="QU",sum!F502,"*")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2030</v>
      </c>
      <c r="BA509" s="1">
        <f>IF(sum!A502="SA",sum!B502,"*")</f>
        <v/>
      </c>
      <c r="BB509" s="1" t="n"/>
      <c r="BC509" s="1">
        <f>IF(sum!A502="SA",sum!F502,"*")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2030</v>
      </c>
      <c r="J510" s="4" t="inlineStr">
        <is>
          <t>NCAP_BND</t>
        </is>
      </c>
      <c r="K510" s="4" t="inlineStr">
        <is>
          <t>FX</t>
        </is>
      </c>
      <c r="L510" s="4" t="n">
        <v>2030</v>
      </c>
      <c r="M510" s="1">
        <f>IF(sum!A503="AT",sum!B503,"*")</f>
        <v/>
      </c>
      <c r="N510" s="1" t="n"/>
      <c r="O510" s="1">
        <f>IF(sum!A503="AT",sum!F503,"*")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2030</v>
      </c>
      <c r="U510" s="1">
        <f>IF(sum!A503="BC",sum!B503,"*")</f>
        <v/>
      </c>
      <c r="V510" s="1" t="n"/>
      <c r="W510" s="1">
        <f>IF(sum!A503="BC",sum!F503,"*")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2030</v>
      </c>
      <c r="AC510" s="1">
        <f>IF(sum!A503="MA",sum!B503,"*")</f>
        <v/>
      </c>
      <c r="AD510" s="1" t="n"/>
      <c r="AE510" s="1">
        <f>IF(sum!A503="MA",sum!F503,"*")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2030</v>
      </c>
      <c r="AK510" s="1">
        <f>IF(sum!A503="ON",sum!B503,"*")</f>
        <v/>
      </c>
      <c r="AL510" s="1" t="n"/>
      <c r="AM510" s="1">
        <f>IF(sum!A503="ON",sum!F503,"*")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2030</v>
      </c>
      <c r="AS510" s="1">
        <f>IF(sum!A503="QU",sum!B503,"*")</f>
        <v/>
      </c>
      <c r="AT510" s="1" t="n"/>
      <c r="AU510" s="1">
        <f>IF(sum!A503="QU",sum!F503,"*")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2030</v>
      </c>
      <c r="BA510" s="1">
        <f>IF(sum!A503="SA",sum!B503,"*")</f>
        <v/>
      </c>
      <c r="BB510" s="1" t="n"/>
      <c r="BC510" s="1">
        <f>IF(sum!A503="SA",sum!F503,"*")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2030</v>
      </c>
      <c r="J511" s="1" t="inlineStr">
        <is>
          <t>NCAP_BND</t>
        </is>
      </c>
      <c r="K511" s="1" t="inlineStr">
        <is>
          <t>FX</t>
        </is>
      </c>
      <c r="L511" s="1" t="n">
        <v>2030</v>
      </c>
      <c r="M511" s="1">
        <f>IF(sum!A504="AT",sum!B504,"*")</f>
        <v/>
      </c>
      <c r="N511" s="1" t="n"/>
      <c r="O511" s="1">
        <f>IF(sum!A504="AT",sum!F504,"*")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2030</v>
      </c>
      <c r="U511" s="1">
        <f>IF(sum!A504="BC",sum!B504,"*")</f>
        <v/>
      </c>
      <c r="V511" s="1" t="n"/>
      <c r="W511" s="1">
        <f>IF(sum!A504="BC",sum!F504,"*")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2030</v>
      </c>
      <c r="AC511" s="1">
        <f>IF(sum!A504="MA",sum!B504,"*")</f>
        <v/>
      </c>
      <c r="AD511" s="1" t="n"/>
      <c r="AE511" s="1">
        <f>IF(sum!A504="MA",sum!F504,"*")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2030</v>
      </c>
      <c r="AK511" s="1">
        <f>IF(sum!A504="ON",sum!B504,"*")</f>
        <v/>
      </c>
      <c r="AL511" s="1" t="n"/>
      <c r="AM511" s="1">
        <f>IF(sum!A504="ON",sum!F504,"*")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2030</v>
      </c>
      <c r="AS511" s="1">
        <f>IF(sum!A504="QU",sum!B504,"*")</f>
        <v/>
      </c>
      <c r="AT511" s="1" t="n"/>
      <c r="AU511" s="1">
        <f>IF(sum!A504="QU",sum!F504,"*")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2030</v>
      </c>
      <c r="BA511" s="1">
        <f>IF(sum!A504="SA",sum!B504,"*")</f>
        <v/>
      </c>
      <c r="BB511" s="1" t="n"/>
      <c r="BC511" s="1">
        <f>IF(sum!A504="SA",sum!F504,"*")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2030</v>
      </c>
      <c r="J512" s="1" t="inlineStr">
        <is>
          <t>NCAP_BND</t>
        </is>
      </c>
      <c r="K512" s="1" t="inlineStr">
        <is>
          <t>FX</t>
        </is>
      </c>
      <c r="L512" s="1" t="n">
        <v>2030</v>
      </c>
      <c r="M512" s="1">
        <f>IF(sum!A505="AT",sum!B505,"*")</f>
        <v/>
      </c>
      <c r="N512" s="1" t="n"/>
      <c r="O512" s="1">
        <f>IF(sum!A505="AT",sum!F505,"*")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2030</v>
      </c>
      <c r="U512" s="1">
        <f>IF(sum!A505="BC",sum!B505,"*")</f>
        <v/>
      </c>
      <c r="V512" s="1" t="n"/>
      <c r="W512" s="1">
        <f>IF(sum!A505="BC",sum!F505,"*")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2030</v>
      </c>
      <c r="AC512" s="1">
        <f>IF(sum!A505="MA",sum!B505,"*")</f>
        <v/>
      </c>
      <c r="AD512" s="1" t="n"/>
      <c r="AE512" s="1">
        <f>IF(sum!A505="MA",sum!F505,"*")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2030</v>
      </c>
      <c r="AK512" s="1">
        <f>IF(sum!A505="ON",sum!B505,"*")</f>
        <v/>
      </c>
      <c r="AL512" s="1" t="n"/>
      <c r="AM512" s="1">
        <f>IF(sum!A505="ON",sum!F505,"*")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2030</v>
      </c>
      <c r="AS512" s="1">
        <f>IF(sum!A505="QU",sum!B505,"*")</f>
        <v/>
      </c>
      <c r="AT512" s="1" t="n"/>
      <c r="AU512" s="1">
        <f>IF(sum!A505="QU",sum!F505,"*")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2030</v>
      </c>
      <c r="BA512" s="1">
        <f>IF(sum!A505="SA",sum!B505,"*")</f>
        <v/>
      </c>
      <c r="BB512" s="1" t="n"/>
      <c r="BC512" s="1">
        <f>IF(sum!A505="SA",sum!F505,"*")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2030</v>
      </c>
      <c r="J513" s="4" t="inlineStr">
        <is>
          <t>NCAP_BND</t>
        </is>
      </c>
      <c r="K513" s="4" t="inlineStr">
        <is>
          <t>FX</t>
        </is>
      </c>
      <c r="L513" s="4" t="n">
        <v>2030</v>
      </c>
      <c r="M513" s="1">
        <f>IF(sum!A506="AT",sum!B506,"*")</f>
        <v/>
      </c>
      <c r="N513" s="1" t="n"/>
      <c r="O513" s="1">
        <f>IF(sum!A506="AT",sum!F506,"*")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2030</v>
      </c>
      <c r="U513" s="1">
        <f>IF(sum!A506="BC",sum!B506,"*")</f>
        <v/>
      </c>
      <c r="V513" s="1" t="n"/>
      <c r="W513" s="1">
        <f>IF(sum!A506="BC",sum!F506,"*")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2030</v>
      </c>
      <c r="AC513" s="1">
        <f>IF(sum!A506="MA",sum!B506,"*")</f>
        <v/>
      </c>
      <c r="AD513" s="1" t="n"/>
      <c r="AE513" s="1">
        <f>IF(sum!A506="MA",sum!F506,"*")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2030</v>
      </c>
      <c r="AK513" s="1">
        <f>IF(sum!A506="ON",sum!B506,"*")</f>
        <v/>
      </c>
      <c r="AL513" s="1" t="n"/>
      <c r="AM513" s="1">
        <f>IF(sum!A506="ON",sum!F506,"*")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2030</v>
      </c>
      <c r="AS513" s="1">
        <f>IF(sum!A506="QU",sum!B506,"*")</f>
        <v/>
      </c>
      <c r="AT513" s="1" t="n"/>
      <c r="AU513" s="1">
        <f>IF(sum!A506="QU",sum!F506,"*")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2030</v>
      </c>
      <c r="BA513" s="1">
        <f>IF(sum!A506="SA",sum!B506,"*")</f>
        <v/>
      </c>
      <c r="BB513" s="1" t="n"/>
      <c r="BC513" s="1">
        <f>IF(sum!A506="SA",sum!F506,"*")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2030</v>
      </c>
      <c r="J514" s="1" t="inlineStr">
        <is>
          <t>NCAP_BND</t>
        </is>
      </c>
      <c r="K514" s="1" t="inlineStr">
        <is>
          <t>FX</t>
        </is>
      </c>
      <c r="L514" s="1" t="n">
        <v>2030</v>
      </c>
      <c r="M514" s="1">
        <f>IF(sum!A507="AT",sum!B507,"*")</f>
        <v/>
      </c>
      <c r="N514" s="1" t="n"/>
      <c r="O514" s="1">
        <f>IF(sum!A507="AT",sum!F507,"*")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2030</v>
      </c>
      <c r="U514" s="1">
        <f>IF(sum!A507="BC",sum!B507,"*")</f>
        <v/>
      </c>
      <c r="V514" s="1" t="n"/>
      <c r="W514" s="1">
        <f>IF(sum!A507="BC",sum!F507,"*")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2030</v>
      </c>
      <c r="AC514" s="1">
        <f>IF(sum!A507="MA",sum!B507,"*")</f>
        <v/>
      </c>
      <c r="AD514" s="1" t="n"/>
      <c r="AE514" s="1">
        <f>IF(sum!A507="MA",sum!F507,"*")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2030</v>
      </c>
      <c r="AK514" s="1">
        <f>IF(sum!A507="ON",sum!B507,"*")</f>
        <v/>
      </c>
      <c r="AL514" s="1" t="n"/>
      <c r="AM514" s="1">
        <f>IF(sum!A507="ON",sum!F507,"*")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2030</v>
      </c>
      <c r="AS514" s="1">
        <f>IF(sum!A507="QU",sum!B507,"*")</f>
        <v/>
      </c>
      <c r="AT514" s="1" t="n"/>
      <c r="AU514" s="1">
        <f>IF(sum!A507="QU",sum!F507,"*")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2030</v>
      </c>
      <c r="BA514" s="1">
        <f>IF(sum!A507="SA",sum!B507,"*")</f>
        <v/>
      </c>
      <c r="BB514" s="1" t="n"/>
      <c r="BC514" s="1">
        <f>IF(sum!A507="SA",sum!F507,"*")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2030</v>
      </c>
      <c r="J515" s="1" t="inlineStr">
        <is>
          <t>NCAP_BND</t>
        </is>
      </c>
      <c r="K515" s="1" t="inlineStr">
        <is>
          <t>FX</t>
        </is>
      </c>
      <c r="L515" s="1" t="n">
        <v>2030</v>
      </c>
      <c r="M515" s="1">
        <f>IF(sum!A508="AT",sum!B508,"*")</f>
        <v/>
      </c>
      <c r="N515" s="1" t="n"/>
      <c r="O515" s="1">
        <f>IF(sum!A508="AT",sum!F508,"*")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2030</v>
      </c>
      <c r="U515" s="1">
        <f>IF(sum!A508="BC",sum!B508,"*")</f>
        <v/>
      </c>
      <c r="V515" s="1" t="n"/>
      <c r="W515" s="1">
        <f>IF(sum!A508="BC",sum!F508,"*")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2030</v>
      </c>
      <c r="AC515" s="1">
        <f>IF(sum!A508="MA",sum!B508,"*")</f>
        <v/>
      </c>
      <c r="AD515" s="1" t="n"/>
      <c r="AE515" s="1">
        <f>IF(sum!A508="MA",sum!F508,"*")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2030</v>
      </c>
      <c r="AK515" s="1">
        <f>IF(sum!A508="ON",sum!B508,"*")</f>
        <v/>
      </c>
      <c r="AL515" s="1" t="n"/>
      <c r="AM515" s="1">
        <f>IF(sum!A508="ON",sum!F508,"*")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2030</v>
      </c>
      <c r="AS515" s="1">
        <f>IF(sum!A508="QU",sum!B508,"*")</f>
        <v/>
      </c>
      <c r="AT515" s="1" t="n"/>
      <c r="AU515" s="1">
        <f>IF(sum!A508="QU",sum!F508,"*")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2030</v>
      </c>
      <c r="BA515" s="1">
        <f>IF(sum!A508="SA",sum!B508,"*")</f>
        <v/>
      </c>
      <c r="BB515" s="1" t="n"/>
      <c r="BC515" s="1">
        <f>IF(sum!A508="SA",sum!F508,"*")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2030</v>
      </c>
      <c r="J516" s="4" t="inlineStr">
        <is>
          <t>NCAP_BND</t>
        </is>
      </c>
      <c r="K516" s="4" t="inlineStr">
        <is>
          <t>FX</t>
        </is>
      </c>
      <c r="L516" s="4" t="n">
        <v>2030</v>
      </c>
      <c r="M516" s="1">
        <f>IF(sum!A509="AT",sum!B509,"*")</f>
        <v/>
      </c>
      <c r="N516" s="1" t="n"/>
      <c r="O516" s="1">
        <f>IF(sum!A509="AT",sum!F509,"*")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2030</v>
      </c>
      <c r="U516" s="1">
        <f>IF(sum!A509="BC",sum!B509,"*")</f>
        <v/>
      </c>
      <c r="V516" s="1" t="n"/>
      <c r="W516" s="1">
        <f>IF(sum!A509="BC",sum!F509,"*")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2030</v>
      </c>
      <c r="AC516" s="1">
        <f>IF(sum!A509="MA",sum!B509,"*")</f>
        <v/>
      </c>
      <c r="AD516" s="1" t="n"/>
      <c r="AE516" s="1">
        <f>IF(sum!A509="MA",sum!F509,"*")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2030</v>
      </c>
      <c r="AK516" s="1">
        <f>IF(sum!A509="ON",sum!B509,"*")</f>
        <v/>
      </c>
      <c r="AL516" s="1" t="n"/>
      <c r="AM516" s="1">
        <f>IF(sum!A509="ON",sum!F509,"*")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2030</v>
      </c>
      <c r="AS516" s="1">
        <f>IF(sum!A509="QU",sum!B509,"*")</f>
        <v/>
      </c>
      <c r="AT516" s="1" t="n"/>
      <c r="AU516" s="1">
        <f>IF(sum!A509="QU",sum!F509,"*")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2030</v>
      </c>
      <c r="BA516" s="1">
        <f>IF(sum!A509="SA",sum!B509,"*")</f>
        <v/>
      </c>
      <c r="BB516" s="1" t="n"/>
      <c r="BC516" s="1">
        <f>IF(sum!A509="SA",sum!F509,"*")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2030</v>
      </c>
      <c r="J517" s="1" t="inlineStr">
        <is>
          <t>NCAP_BND</t>
        </is>
      </c>
      <c r="K517" s="1" t="inlineStr">
        <is>
          <t>FX</t>
        </is>
      </c>
      <c r="L517" s="1" t="n">
        <v>2030</v>
      </c>
      <c r="M517" s="1">
        <f>IF(sum!A510="AT",sum!B510,"*")</f>
        <v/>
      </c>
      <c r="N517" s="1" t="n"/>
      <c r="O517" s="1">
        <f>IF(sum!A510="AT",sum!F510,"*")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2030</v>
      </c>
      <c r="U517" s="1">
        <f>IF(sum!A510="BC",sum!B510,"*")</f>
        <v/>
      </c>
      <c r="V517" s="1" t="n"/>
      <c r="W517" s="1">
        <f>IF(sum!A510="BC",sum!F510,"*")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2030</v>
      </c>
      <c r="AC517" s="1">
        <f>IF(sum!A510="MA",sum!B510,"*")</f>
        <v/>
      </c>
      <c r="AD517" s="1" t="n"/>
      <c r="AE517" s="1">
        <f>IF(sum!A510="MA",sum!F510,"*")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2030</v>
      </c>
      <c r="AK517" s="1">
        <f>IF(sum!A510="ON",sum!B510,"*")</f>
        <v/>
      </c>
      <c r="AL517" s="1" t="n"/>
      <c r="AM517" s="1">
        <f>IF(sum!A510="ON",sum!F510,"*")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2030</v>
      </c>
      <c r="AS517" s="1">
        <f>IF(sum!A510="QU",sum!B510,"*")</f>
        <v/>
      </c>
      <c r="AT517" s="1" t="n"/>
      <c r="AU517" s="1">
        <f>IF(sum!A510="QU",sum!F510,"*")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2030</v>
      </c>
      <c r="BA517" s="1">
        <f>IF(sum!A510="SA",sum!B510,"*")</f>
        <v/>
      </c>
      <c r="BB517" s="1" t="n"/>
      <c r="BC517" s="1">
        <f>IF(sum!A510="SA",sum!F510,"*")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2030</v>
      </c>
      <c r="J518" s="1" t="inlineStr">
        <is>
          <t>NCAP_BND</t>
        </is>
      </c>
      <c r="K518" s="1" t="inlineStr">
        <is>
          <t>FX</t>
        </is>
      </c>
      <c r="L518" s="1" t="n">
        <v>2030</v>
      </c>
      <c r="M518" s="1">
        <f>IF(sum!A511="AT",sum!B511,"*")</f>
        <v/>
      </c>
      <c r="N518" s="1" t="n"/>
      <c r="O518" s="1">
        <f>IF(sum!A511="AT",sum!F511,"*")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2030</v>
      </c>
      <c r="U518" s="1">
        <f>IF(sum!A511="BC",sum!B511,"*")</f>
        <v/>
      </c>
      <c r="V518" s="1" t="n"/>
      <c r="W518" s="1">
        <f>IF(sum!A511="BC",sum!F511,"*")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2030</v>
      </c>
      <c r="AC518" s="1">
        <f>IF(sum!A511="MA",sum!B511,"*")</f>
        <v/>
      </c>
      <c r="AD518" s="1" t="n"/>
      <c r="AE518" s="1">
        <f>IF(sum!A511="MA",sum!F511,"*")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2030</v>
      </c>
      <c r="AK518" s="1">
        <f>IF(sum!A511="ON",sum!B511,"*")</f>
        <v/>
      </c>
      <c r="AL518" s="1" t="n"/>
      <c r="AM518" s="1">
        <f>IF(sum!A511="ON",sum!F511,"*")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2030</v>
      </c>
      <c r="AS518" s="1">
        <f>IF(sum!A511="QU",sum!B511,"*")</f>
        <v/>
      </c>
      <c r="AT518" s="1" t="n"/>
      <c r="AU518" s="1">
        <f>IF(sum!A511="QU",sum!F511,"*")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2030</v>
      </c>
      <c r="BA518" s="1">
        <f>IF(sum!A511="SA",sum!B511,"*")</f>
        <v/>
      </c>
      <c r="BB518" s="1" t="n"/>
      <c r="BC518" s="1">
        <f>IF(sum!A511="SA",sum!F511,"*")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2030</v>
      </c>
      <c r="J519" s="4" t="inlineStr">
        <is>
          <t>NCAP_BND</t>
        </is>
      </c>
      <c r="K519" s="4" t="inlineStr">
        <is>
          <t>FX</t>
        </is>
      </c>
      <c r="L519" s="4" t="n">
        <v>2030</v>
      </c>
      <c r="M519" s="1">
        <f>IF(sum!A512="AT",sum!B512,"*")</f>
        <v/>
      </c>
      <c r="N519" s="1" t="n"/>
      <c r="O519" s="1">
        <f>IF(sum!A512="AT",sum!F512,"*")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2030</v>
      </c>
      <c r="U519" s="1">
        <f>IF(sum!A512="BC",sum!B512,"*")</f>
        <v/>
      </c>
      <c r="V519" s="1" t="n"/>
      <c r="W519" s="1">
        <f>IF(sum!A512="BC",sum!F512,"*")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2030</v>
      </c>
      <c r="AC519" s="1">
        <f>IF(sum!A512="MA",sum!B512,"*")</f>
        <v/>
      </c>
      <c r="AD519" s="1" t="n"/>
      <c r="AE519" s="1">
        <f>IF(sum!A512="MA",sum!F512,"*")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2030</v>
      </c>
      <c r="AK519" s="1">
        <f>IF(sum!A512="ON",sum!B512,"*")</f>
        <v/>
      </c>
      <c r="AL519" s="1" t="n"/>
      <c r="AM519" s="1">
        <f>IF(sum!A512="ON",sum!F512,"*")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2030</v>
      </c>
      <c r="AS519" s="1">
        <f>IF(sum!A512="QU",sum!B512,"*")</f>
        <v/>
      </c>
      <c r="AT519" s="1" t="n"/>
      <c r="AU519" s="1">
        <f>IF(sum!A512="QU",sum!F512,"*")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2030</v>
      </c>
      <c r="BA519" s="1">
        <f>IF(sum!A512="SA",sum!B512,"*")</f>
        <v/>
      </c>
      <c r="BB519" s="1" t="n"/>
      <c r="BC519" s="1">
        <f>IF(sum!A512="SA",sum!F512,"*")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2030</v>
      </c>
      <c r="J520" s="1" t="inlineStr">
        <is>
          <t>NCAP_BND</t>
        </is>
      </c>
      <c r="K520" s="1" t="inlineStr">
        <is>
          <t>FX</t>
        </is>
      </c>
      <c r="L520" s="1" t="n">
        <v>2030</v>
      </c>
      <c r="M520" s="1">
        <f>IF(sum!A513="AT",sum!B513,"*")</f>
        <v/>
      </c>
      <c r="N520" s="1" t="n"/>
      <c r="O520" s="1">
        <f>IF(sum!A513="AT",sum!F513,"*")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2030</v>
      </c>
      <c r="U520" s="1">
        <f>IF(sum!A513="BC",sum!B513,"*")</f>
        <v/>
      </c>
      <c r="V520" s="1" t="n"/>
      <c r="W520" s="1">
        <f>IF(sum!A513="BC",sum!F513,"*")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2030</v>
      </c>
      <c r="AC520" s="1">
        <f>IF(sum!A513="MA",sum!B513,"*")</f>
        <v/>
      </c>
      <c r="AD520" s="1" t="n"/>
      <c r="AE520" s="1">
        <f>IF(sum!A513="MA",sum!F513,"*")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2030</v>
      </c>
      <c r="AK520" s="1">
        <f>IF(sum!A513="ON",sum!B513,"*")</f>
        <v/>
      </c>
      <c r="AL520" s="1" t="n"/>
      <c r="AM520" s="1">
        <f>IF(sum!A513="ON",sum!F513,"*")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2030</v>
      </c>
      <c r="AS520" s="1">
        <f>IF(sum!A513="QU",sum!B513,"*")</f>
        <v/>
      </c>
      <c r="AT520" s="1" t="n"/>
      <c r="AU520" s="1">
        <f>IF(sum!A513="QU",sum!F513,"*")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2030</v>
      </c>
      <c r="BA520" s="1">
        <f>IF(sum!A513="SA",sum!B513,"*")</f>
        <v/>
      </c>
      <c r="BB520" s="1" t="n"/>
      <c r="BC520" s="1">
        <f>IF(sum!A513="SA",sum!F513,"*")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2030</v>
      </c>
      <c r="J521" s="1" t="inlineStr">
        <is>
          <t>NCAP_BND</t>
        </is>
      </c>
      <c r="K521" s="1" t="inlineStr">
        <is>
          <t>FX</t>
        </is>
      </c>
      <c r="L521" s="1" t="n">
        <v>2030</v>
      </c>
      <c r="M521" s="1">
        <f>IF(sum!A514="AT",sum!B514,"*")</f>
        <v/>
      </c>
      <c r="N521" s="1" t="n"/>
      <c r="O521" s="1">
        <f>IF(sum!A514="AT",sum!F514,"*")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2030</v>
      </c>
      <c r="U521" s="1">
        <f>IF(sum!A514="BC",sum!B514,"*")</f>
        <v/>
      </c>
      <c r="V521" s="1" t="n"/>
      <c r="W521" s="1">
        <f>IF(sum!A514="BC",sum!F514,"*")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2030</v>
      </c>
      <c r="AC521" s="1">
        <f>IF(sum!A514="MA",sum!B514,"*")</f>
        <v/>
      </c>
      <c r="AD521" s="1" t="n"/>
      <c r="AE521" s="1">
        <f>IF(sum!A514="MA",sum!F514,"*")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2030</v>
      </c>
      <c r="AK521" s="1">
        <f>IF(sum!A514="ON",sum!B514,"*")</f>
        <v/>
      </c>
      <c r="AL521" s="1" t="n"/>
      <c r="AM521" s="1">
        <f>IF(sum!A514="ON",sum!F514,"*")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2030</v>
      </c>
      <c r="AS521" s="1">
        <f>IF(sum!A514="QU",sum!B514,"*")</f>
        <v/>
      </c>
      <c r="AT521" s="1" t="n"/>
      <c r="AU521" s="1">
        <f>IF(sum!A514="QU",sum!F514,"*")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2030</v>
      </c>
      <c r="BA521" s="1">
        <f>IF(sum!A514="SA",sum!B514,"*")</f>
        <v/>
      </c>
      <c r="BB521" s="1" t="n"/>
      <c r="BC521" s="1">
        <f>IF(sum!A514="SA",sum!F514,"*")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2030</v>
      </c>
      <c r="J522" s="4" t="inlineStr">
        <is>
          <t>NCAP_BND</t>
        </is>
      </c>
      <c r="K522" s="4" t="inlineStr">
        <is>
          <t>FX</t>
        </is>
      </c>
      <c r="L522" s="4" t="n">
        <v>2030</v>
      </c>
      <c r="M522" s="1">
        <f>IF(sum!A515="AT",sum!B515,"*")</f>
        <v/>
      </c>
      <c r="N522" s="1" t="n"/>
      <c r="O522" s="1">
        <f>IF(sum!A515="AT",sum!F515,"*")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2030</v>
      </c>
      <c r="U522" s="1">
        <f>IF(sum!A515="BC",sum!B515,"*")</f>
        <v/>
      </c>
      <c r="V522" s="1" t="n"/>
      <c r="W522" s="1">
        <f>IF(sum!A515="BC",sum!F515,"*")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2030</v>
      </c>
      <c r="AC522" s="1">
        <f>IF(sum!A515="MA",sum!B515,"*")</f>
        <v/>
      </c>
      <c r="AD522" s="1" t="n"/>
      <c r="AE522" s="1">
        <f>IF(sum!A515="MA",sum!F515,"*")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2030</v>
      </c>
      <c r="AK522" s="1">
        <f>IF(sum!A515="ON",sum!B515,"*")</f>
        <v/>
      </c>
      <c r="AL522" s="1" t="n"/>
      <c r="AM522" s="1">
        <f>IF(sum!A515="ON",sum!F515,"*")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2030</v>
      </c>
      <c r="AS522" s="1">
        <f>IF(sum!A515="QU",sum!B515,"*")</f>
        <v/>
      </c>
      <c r="AT522" s="1" t="n"/>
      <c r="AU522" s="1">
        <f>IF(sum!A515="QU",sum!F515,"*")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2030</v>
      </c>
      <c r="BA522" s="1">
        <f>IF(sum!A515="SA",sum!B515,"*")</f>
        <v/>
      </c>
      <c r="BB522" s="1" t="n"/>
      <c r="BC522" s="1">
        <f>IF(sum!A515="SA",sum!F515,"*")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2030</v>
      </c>
      <c r="J523" s="1" t="inlineStr">
        <is>
          <t>NCAP_BND</t>
        </is>
      </c>
      <c r="K523" s="1" t="inlineStr">
        <is>
          <t>FX</t>
        </is>
      </c>
      <c r="L523" s="1" t="n">
        <v>2030</v>
      </c>
      <c r="M523" s="1">
        <f>IF(sum!A516="AT",sum!B516,"*")</f>
        <v/>
      </c>
      <c r="N523" s="1" t="n"/>
      <c r="O523" s="1">
        <f>IF(sum!A516="AT",sum!F516,"*")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2030</v>
      </c>
      <c r="U523" s="1">
        <f>IF(sum!A516="BC",sum!B516,"*")</f>
        <v/>
      </c>
      <c r="V523" s="1" t="n"/>
      <c r="W523" s="1">
        <f>IF(sum!A516="BC",sum!F516,"*")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2030</v>
      </c>
      <c r="AC523" s="1">
        <f>IF(sum!A516="MA",sum!B516,"*")</f>
        <v/>
      </c>
      <c r="AD523" s="1" t="n"/>
      <c r="AE523" s="1">
        <f>IF(sum!A516="MA",sum!F516,"*")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2030</v>
      </c>
      <c r="AK523" s="1">
        <f>IF(sum!A516="ON",sum!B516,"*")</f>
        <v/>
      </c>
      <c r="AL523" s="1" t="n"/>
      <c r="AM523" s="1">
        <f>IF(sum!A516="ON",sum!F516,"*")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2030</v>
      </c>
      <c r="AS523" s="1">
        <f>IF(sum!A516="QU",sum!B516,"*")</f>
        <v/>
      </c>
      <c r="AT523" s="1" t="n"/>
      <c r="AU523" s="1">
        <f>IF(sum!A516="QU",sum!F516,"*")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2030</v>
      </c>
      <c r="BA523" s="1">
        <f>IF(sum!A516="SA",sum!B516,"*")</f>
        <v/>
      </c>
      <c r="BB523" s="1" t="n"/>
      <c r="BC523" s="1">
        <f>IF(sum!A516="SA",sum!F516,"*")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2030</v>
      </c>
      <c r="J524" s="1" t="inlineStr">
        <is>
          <t>NCAP_BND</t>
        </is>
      </c>
      <c r="K524" s="1" t="inlineStr">
        <is>
          <t>FX</t>
        </is>
      </c>
      <c r="L524" s="1" t="n">
        <v>2030</v>
      </c>
      <c r="M524" s="1">
        <f>IF(sum!A517="AT",sum!B517,"*")</f>
        <v/>
      </c>
      <c r="N524" s="1" t="n"/>
      <c r="O524" s="1">
        <f>IF(sum!A517="AT",sum!F517,"*")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2030</v>
      </c>
      <c r="U524" s="1">
        <f>IF(sum!A517="BC",sum!B517,"*")</f>
        <v/>
      </c>
      <c r="V524" s="1" t="n"/>
      <c r="W524" s="1">
        <f>IF(sum!A517="BC",sum!F517,"*")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2030</v>
      </c>
      <c r="AC524" s="1">
        <f>IF(sum!A517="MA",sum!B517,"*")</f>
        <v/>
      </c>
      <c r="AD524" s="1" t="n"/>
      <c r="AE524" s="1">
        <f>IF(sum!A517="MA",sum!F517,"*")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2030</v>
      </c>
      <c r="AK524" s="1">
        <f>IF(sum!A517="ON",sum!B517,"*")</f>
        <v/>
      </c>
      <c r="AL524" s="1" t="n"/>
      <c r="AM524" s="1">
        <f>IF(sum!A517="ON",sum!F517,"*")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2030</v>
      </c>
      <c r="AS524" s="1">
        <f>IF(sum!A517="QU",sum!B517,"*")</f>
        <v/>
      </c>
      <c r="AT524" s="1" t="n"/>
      <c r="AU524" s="1">
        <f>IF(sum!A517="QU",sum!F517,"*")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2030</v>
      </c>
      <c r="BA524" s="1">
        <f>IF(sum!A517="SA",sum!B517,"*")</f>
        <v/>
      </c>
      <c r="BB524" s="1" t="n"/>
      <c r="BC524" s="1">
        <f>IF(sum!A517="SA",sum!F517,"*")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2030</v>
      </c>
      <c r="J525" s="4" t="inlineStr">
        <is>
          <t>NCAP_BND</t>
        </is>
      </c>
      <c r="K525" s="4" t="inlineStr">
        <is>
          <t>FX</t>
        </is>
      </c>
      <c r="L525" s="4" t="n">
        <v>2030</v>
      </c>
      <c r="M525" s="1">
        <f>IF(sum!A518="AT",sum!B518,"*")</f>
        <v/>
      </c>
      <c r="N525" s="1" t="n"/>
      <c r="O525" s="1">
        <f>IF(sum!A518="AT",sum!F518,"*")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2030</v>
      </c>
      <c r="U525" s="1">
        <f>IF(sum!A518="BC",sum!B518,"*")</f>
        <v/>
      </c>
      <c r="V525" s="1" t="n"/>
      <c r="W525" s="1">
        <f>IF(sum!A518="BC",sum!F518,"*")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2030</v>
      </c>
      <c r="AC525" s="1">
        <f>IF(sum!A518="MA",sum!B518,"*")</f>
        <v/>
      </c>
      <c r="AD525" s="1" t="n"/>
      <c r="AE525" s="1">
        <f>IF(sum!A518="MA",sum!F518,"*")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2030</v>
      </c>
      <c r="AK525" s="1">
        <f>IF(sum!A518="ON",sum!B518,"*")</f>
        <v/>
      </c>
      <c r="AL525" s="1" t="n"/>
      <c r="AM525" s="1">
        <f>IF(sum!A518="ON",sum!F518,"*")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2030</v>
      </c>
      <c r="AS525" s="1">
        <f>IF(sum!A518="QU",sum!B518,"*")</f>
        <v/>
      </c>
      <c r="AT525" s="1" t="n"/>
      <c r="AU525" s="1">
        <f>IF(sum!A518="QU",sum!F518,"*")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2030</v>
      </c>
      <c r="BA525" s="1">
        <f>IF(sum!A518="SA",sum!B518,"*")</f>
        <v/>
      </c>
      <c r="BB525" s="1" t="n"/>
      <c r="BC525" s="1">
        <f>IF(sum!A518="SA",sum!F518,"*")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2030</v>
      </c>
      <c r="J526" s="1" t="inlineStr">
        <is>
          <t>NCAP_BND</t>
        </is>
      </c>
      <c r="K526" s="1" t="inlineStr">
        <is>
          <t>FX</t>
        </is>
      </c>
      <c r="L526" s="1" t="n">
        <v>2030</v>
      </c>
      <c r="M526" s="1">
        <f>IF(sum!A519="AT",sum!B519,"*")</f>
        <v/>
      </c>
      <c r="N526" s="1" t="n"/>
      <c r="O526" s="1">
        <f>IF(sum!A519="AT",sum!F519,"*")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2030</v>
      </c>
      <c r="U526" s="1">
        <f>IF(sum!A519="BC",sum!B519,"*")</f>
        <v/>
      </c>
      <c r="V526" s="1" t="n"/>
      <c r="W526" s="1">
        <f>IF(sum!A519="BC",sum!F519,"*")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2030</v>
      </c>
      <c r="AC526" s="1">
        <f>IF(sum!A519="MA",sum!B519,"*")</f>
        <v/>
      </c>
      <c r="AD526" s="1" t="n"/>
      <c r="AE526" s="1">
        <f>IF(sum!A519="MA",sum!F519,"*")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2030</v>
      </c>
      <c r="AK526" s="1">
        <f>IF(sum!A519="ON",sum!B519,"*")</f>
        <v/>
      </c>
      <c r="AL526" s="1" t="n"/>
      <c r="AM526" s="1">
        <f>IF(sum!A519="ON",sum!F519,"*")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2030</v>
      </c>
      <c r="AS526" s="1">
        <f>IF(sum!A519="QU",sum!B519,"*")</f>
        <v/>
      </c>
      <c r="AT526" s="1" t="n"/>
      <c r="AU526" s="1">
        <f>IF(sum!A519="QU",sum!F519,"*")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2030</v>
      </c>
      <c r="BA526" s="1">
        <f>IF(sum!A519="SA",sum!B519,"*")</f>
        <v/>
      </c>
      <c r="BB526" s="1" t="n"/>
      <c r="BC526" s="1">
        <f>IF(sum!A519="SA",sum!F519,"*")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2030</v>
      </c>
      <c r="J527" s="1" t="inlineStr">
        <is>
          <t>NCAP_BND</t>
        </is>
      </c>
      <c r="K527" s="1" t="inlineStr">
        <is>
          <t>FX</t>
        </is>
      </c>
      <c r="L527" s="1" t="n">
        <v>2030</v>
      </c>
      <c r="M527" s="1">
        <f>IF(sum!A520="AT",sum!B520,"*")</f>
        <v/>
      </c>
      <c r="N527" s="1" t="n"/>
      <c r="O527" s="1">
        <f>IF(sum!A520="AT",sum!F520,"*")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2030</v>
      </c>
      <c r="U527" s="1">
        <f>IF(sum!A520="BC",sum!B520,"*")</f>
        <v/>
      </c>
      <c r="V527" s="1" t="n"/>
      <c r="W527" s="1">
        <f>IF(sum!A520="BC",sum!F520,"*")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2030</v>
      </c>
      <c r="AC527" s="1">
        <f>IF(sum!A520="MA",sum!B520,"*")</f>
        <v/>
      </c>
      <c r="AD527" s="1" t="n"/>
      <c r="AE527" s="1">
        <f>IF(sum!A520="MA",sum!F520,"*")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2030</v>
      </c>
      <c r="AK527" s="1">
        <f>IF(sum!A520="ON",sum!B520,"*")</f>
        <v/>
      </c>
      <c r="AL527" s="1" t="n"/>
      <c r="AM527" s="1">
        <f>IF(sum!A520="ON",sum!F520,"*")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2030</v>
      </c>
      <c r="AS527" s="1">
        <f>IF(sum!A520="QU",sum!B520,"*")</f>
        <v/>
      </c>
      <c r="AT527" s="1" t="n"/>
      <c r="AU527" s="1">
        <f>IF(sum!A520="QU",sum!F520,"*")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2030</v>
      </c>
      <c r="BA527" s="1">
        <f>IF(sum!A520="SA",sum!B520,"*")</f>
        <v/>
      </c>
      <c r="BB527" s="1" t="n"/>
      <c r="BC527" s="1">
        <f>IF(sum!A520="SA",sum!F520,"*")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2030</v>
      </c>
      <c r="J528" s="4" t="inlineStr">
        <is>
          <t>NCAP_BND</t>
        </is>
      </c>
      <c r="K528" s="4" t="inlineStr">
        <is>
          <t>FX</t>
        </is>
      </c>
      <c r="L528" s="4" t="n">
        <v>2030</v>
      </c>
      <c r="M528" s="1">
        <f>IF(sum!A521="AT",sum!B521,"*")</f>
        <v/>
      </c>
      <c r="N528" s="1" t="n"/>
      <c r="O528" s="1">
        <f>IF(sum!A521="AT",sum!F521,"*")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2030</v>
      </c>
      <c r="U528" s="1">
        <f>IF(sum!A521="BC",sum!B521,"*")</f>
        <v/>
      </c>
      <c r="V528" s="1" t="n"/>
      <c r="W528" s="1">
        <f>IF(sum!A521="BC",sum!F521,"*")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2030</v>
      </c>
      <c r="AC528" s="1">
        <f>IF(sum!A521="MA",sum!B521,"*")</f>
        <v/>
      </c>
      <c r="AD528" s="1" t="n"/>
      <c r="AE528" s="1">
        <f>IF(sum!A521="MA",sum!F521,"*")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2030</v>
      </c>
      <c r="AK528" s="1">
        <f>IF(sum!A521="ON",sum!B521,"*")</f>
        <v/>
      </c>
      <c r="AL528" s="1" t="n"/>
      <c r="AM528" s="1">
        <f>IF(sum!A521="ON",sum!F521,"*")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2030</v>
      </c>
      <c r="AS528" s="1">
        <f>IF(sum!A521="QU",sum!B521,"*")</f>
        <v/>
      </c>
      <c r="AT528" s="1" t="n"/>
      <c r="AU528" s="1">
        <f>IF(sum!A521="QU",sum!F521,"*")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2030</v>
      </c>
      <c r="BA528" s="1">
        <f>IF(sum!A521="SA",sum!B521,"*")</f>
        <v/>
      </c>
      <c r="BB528" s="1" t="n"/>
      <c r="BC528" s="1">
        <f>IF(sum!A521="SA",sum!F521,"*")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2030</v>
      </c>
      <c r="J529" s="1" t="inlineStr">
        <is>
          <t>NCAP_BND</t>
        </is>
      </c>
      <c r="K529" s="1" t="inlineStr">
        <is>
          <t>FX</t>
        </is>
      </c>
      <c r="L529" s="1" t="n">
        <v>2030</v>
      </c>
      <c r="M529" s="1">
        <f>IF(sum!A522="AT",sum!B522,"*")</f>
        <v/>
      </c>
      <c r="N529" s="1" t="n"/>
      <c r="O529" s="1">
        <f>IF(sum!A522="AT",sum!F522,"*")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2030</v>
      </c>
      <c r="U529" s="1">
        <f>IF(sum!A522="BC",sum!B522,"*")</f>
        <v/>
      </c>
      <c r="V529" s="1" t="n"/>
      <c r="W529" s="1">
        <f>IF(sum!A522="BC",sum!F522,"*")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2030</v>
      </c>
      <c r="AC529" s="1">
        <f>IF(sum!A522="MA",sum!B522,"*")</f>
        <v/>
      </c>
      <c r="AD529" s="1" t="n"/>
      <c r="AE529" s="1">
        <f>IF(sum!A522="MA",sum!F522,"*")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2030</v>
      </c>
      <c r="AK529" s="1">
        <f>IF(sum!A522="ON",sum!B522,"*")</f>
        <v/>
      </c>
      <c r="AL529" s="1" t="n"/>
      <c r="AM529" s="1">
        <f>IF(sum!A522="ON",sum!F522,"*")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2030</v>
      </c>
      <c r="AS529" s="1">
        <f>IF(sum!A522="QU",sum!B522,"*")</f>
        <v/>
      </c>
      <c r="AT529" s="1" t="n"/>
      <c r="AU529" s="1">
        <f>IF(sum!A522="QU",sum!F522,"*")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2030</v>
      </c>
      <c r="BA529" s="1">
        <f>IF(sum!A522="SA",sum!B522,"*")</f>
        <v/>
      </c>
      <c r="BB529" s="1" t="n"/>
      <c r="BC529" s="1">
        <f>IF(sum!A522="SA",sum!F522,"*")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2030</v>
      </c>
      <c r="J530" s="1" t="inlineStr">
        <is>
          <t>NCAP_BND</t>
        </is>
      </c>
      <c r="K530" s="1" t="inlineStr">
        <is>
          <t>FX</t>
        </is>
      </c>
      <c r="L530" s="1" t="n">
        <v>2030</v>
      </c>
      <c r="M530" s="1">
        <f>IF(sum!A523="AT",sum!B523,"*")</f>
        <v/>
      </c>
      <c r="N530" s="1" t="n"/>
      <c r="O530" s="1">
        <f>IF(sum!A523="AT",sum!F523,"*")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2030</v>
      </c>
      <c r="U530" s="1">
        <f>IF(sum!A523="BC",sum!B523,"*")</f>
        <v/>
      </c>
      <c r="V530" s="1" t="n"/>
      <c r="W530" s="1">
        <f>IF(sum!A523="BC",sum!F523,"*")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2030</v>
      </c>
      <c r="AC530" s="1">
        <f>IF(sum!A523="MA",sum!B523,"*")</f>
        <v/>
      </c>
      <c r="AD530" s="1" t="n"/>
      <c r="AE530" s="1">
        <f>IF(sum!A523="MA",sum!F523,"*")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2030</v>
      </c>
      <c r="AK530" s="1">
        <f>IF(sum!A523="ON",sum!B523,"*")</f>
        <v/>
      </c>
      <c r="AL530" s="1" t="n"/>
      <c r="AM530" s="1">
        <f>IF(sum!A523="ON",sum!F523,"*")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2030</v>
      </c>
      <c r="AS530" s="1">
        <f>IF(sum!A523="QU",sum!B523,"*")</f>
        <v/>
      </c>
      <c r="AT530" s="1" t="n"/>
      <c r="AU530" s="1">
        <f>IF(sum!A523="QU",sum!F523,"*")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2030</v>
      </c>
      <c r="BA530" s="1">
        <f>IF(sum!A523="SA",sum!B523,"*")</f>
        <v/>
      </c>
      <c r="BB530" s="1" t="n"/>
      <c r="BC530" s="1">
        <f>IF(sum!A523="SA",sum!F523,"*")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2030</v>
      </c>
      <c r="J531" s="4" t="inlineStr">
        <is>
          <t>NCAP_BND</t>
        </is>
      </c>
      <c r="K531" s="4" t="inlineStr">
        <is>
          <t>FX</t>
        </is>
      </c>
      <c r="L531" s="4" t="n">
        <v>2030</v>
      </c>
      <c r="M531" s="1">
        <f>IF(sum!A524="AT",sum!B524,"*")</f>
        <v/>
      </c>
      <c r="N531" s="1" t="n"/>
      <c r="O531" s="1">
        <f>IF(sum!A524="AT",sum!F524,"*")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2030</v>
      </c>
      <c r="U531" s="1">
        <f>IF(sum!A524="BC",sum!B524,"*")</f>
        <v/>
      </c>
      <c r="V531" s="1" t="n"/>
      <c r="W531" s="1">
        <f>IF(sum!A524="BC",sum!F524,"*")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2030</v>
      </c>
      <c r="AC531" s="1">
        <f>IF(sum!A524="MA",sum!B524,"*")</f>
        <v/>
      </c>
      <c r="AD531" s="1" t="n"/>
      <c r="AE531" s="1">
        <f>IF(sum!A524="MA",sum!F524,"*")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2030</v>
      </c>
      <c r="AK531" s="1">
        <f>IF(sum!A524="ON",sum!B524,"*")</f>
        <v/>
      </c>
      <c r="AL531" s="1" t="n"/>
      <c r="AM531" s="1">
        <f>IF(sum!A524="ON",sum!F524,"*")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2030</v>
      </c>
      <c r="AS531" s="1">
        <f>IF(sum!A524="QU",sum!B524,"*")</f>
        <v/>
      </c>
      <c r="AT531" s="1" t="n"/>
      <c r="AU531" s="1">
        <f>IF(sum!A524="QU",sum!F524,"*")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2030</v>
      </c>
      <c r="BA531" s="1">
        <f>IF(sum!A524="SA",sum!B524,"*")</f>
        <v/>
      </c>
      <c r="BB531" s="1" t="n"/>
      <c r="BC531" s="1">
        <f>IF(sum!A524="SA",sum!F524,"*")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2030</v>
      </c>
      <c r="J532" s="1" t="inlineStr">
        <is>
          <t>NCAP_BND</t>
        </is>
      </c>
      <c r="K532" s="1" t="inlineStr">
        <is>
          <t>FX</t>
        </is>
      </c>
      <c r="L532" s="1" t="n">
        <v>2030</v>
      </c>
      <c r="M532" s="1">
        <f>IF(sum!A525="AT",sum!B525,"*")</f>
        <v/>
      </c>
      <c r="N532" s="1" t="n"/>
      <c r="O532" s="1">
        <f>IF(sum!A525="AT",sum!F525,"*")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2030</v>
      </c>
      <c r="U532" s="1">
        <f>IF(sum!A525="BC",sum!B525,"*")</f>
        <v/>
      </c>
      <c r="V532" s="1" t="n"/>
      <c r="W532" s="1">
        <f>IF(sum!A525="BC",sum!F525,"*")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2030</v>
      </c>
      <c r="AC532" s="1">
        <f>IF(sum!A525="MA",sum!B525,"*")</f>
        <v/>
      </c>
      <c r="AD532" s="1" t="n"/>
      <c r="AE532" s="1">
        <f>IF(sum!A525="MA",sum!F525,"*")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2030</v>
      </c>
      <c r="AK532" s="1">
        <f>IF(sum!A525="ON",sum!B525,"*")</f>
        <v/>
      </c>
      <c r="AL532" s="1" t="n"/>
      <c r="AM532" s="1">
        <f>IF(sum!A525="ON",sum!F525,"*")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2030</v>
      </c>
      <c r="AS532" s="1">
        <f>IF(sum!A525="QU",sum!B525,"*")</f>
        <v/>
      </c>
      <c r="AT532" s="1" t="n"/>
      <c r="AU532" s="1">
        <f>IF(sum!A525="QU",sum!F525,"*")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2030</v>
      </c>
      <c r="BA532" s="1">
        <f>IF(sum!A525="SA",sum!B525,"*")</f>
        <v/>
      </c>
      <c r="BB532" s="1" t="n"/>
      <c r="BC532" s="1">
        <f>IF(sum!A525="SA",sum!F525,"*")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2030</v>
      </c>
      <c r="J533" s="1" t="inlineStr">
        <is>
          <t>NCAP_BND</t>
        </is>
      </c>
      <c r="K533" s="1" t="inlineStr">
        <is>
          <t>FX</t>
        </is>
      </c>
      <c r="L533" s="1" t="n">
        <v>2030</v>
      </c>
      <c r="M533" s="1">
        <f>IF(sum!A526="AT",sum!B526,"*")</f>
        <v/>
      </c>
      <c r="N533" s="1" t="n"/>
      <c r="O533" s="1">
        <f>IF(sum!A526="AT",sum!F526,"*")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2030</v>
      </c>
      <c r="U533" s="1">
        <f>IF(sum!A526="BC",sum!B526,"*")</f>
        <v/>
      </c>
      <c r="V533" s="1" t="n"/>
      <c r="W533" s="1">
        <f>IF(sum!A526="BC",sum!F526,"*")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2030</v>
      </c>
      <c r="AC533" s="1">
        <f>IF(sum!A526="MA",sum!B526,"*")</f>
        <v/>
      </c>
      <c r="AD533" s="1" t="n"/>
      <c r="AE533" s="1">
        <f>IF(sum!A526="MA",sum!F526,"*")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2030</v>
      </c>
      <c r="AK533" s="1">
        <f>IF(sum!A526="ON",sum!B526,"*")</f>
        <v/>
      </c>
      <c r="AL533" s="1" t="n"/>
      <c r="AM533" s="1">
        <f>IF(sum!A526="ON",sum!F526,"*")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2030</v>
      </c>
      <c r="AS533" s="1">
        <f>IF(sum!A526="QU",sum!B526,"*")</f>
        <v/>
      </c>
      <c r="AT533" s="1" t="n"/>
      <c r="AU533" s="1">
        <f>IF(sum!A526="QU",sum!F526,"*")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2030</v>
      </c>
      <c r="BA533" s="1">
        <f>IF(sum!A526="SA",sum!B526,"*")</f>
        <v/>
      </c>
      <c r="BB533" s="1" t="n"/>
      <c r="BC533" s="1">
        <f>IF(sum!A526="SA",sum!F526,"*")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2030</v>
      </c>
      <c r="J534" s="4" t="inlineStr">
        <is>
          <t>NCAP_BND</t>
        </is>
      </c>
      <c r="K534" s="4" t="inlineStr">
        <is>
          <t>FX</t>
        </is>
      </c>
      <c r="L534" s="4" t="n">
        <v>2030</v>
      </c>
      <c r="M534" s="1">
        <f>IF(sum!A527="AT",sum!B527,"*")</f>
        <v/>
      </c>
      <c r="N534" s="1" t="n"/>
      <c r="O534" s="1">
        <f>IF(sum!A527="AT",sum!F527,"*")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2030</v>
      </c>
      <c r="U534" s="1">
        <f>IF(sum!A527="BC",sum!B527,"*")</f>
        <v/>
      </c>
      <c r="V534" s="1" t="n"/>
      <c r="W534" s="1">
        <f>IF(sum!A527="BC",sum!F527,"*")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2030</v>
      </c>
      <c r="AC534" s="1">
        <f>IF(sum!A527="MA",sum!B527,"*")</f>
        <v/>
      </c>
      <c r="AD534" s="1" t="n"/>
      <c r="AE534" s="1">
        <f>IF(sum!A527="MA",sum!F527,"*")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2030</v>
      </c>
      <c r="AK534" s="1">
        <f>IF(sum!A527="ON",sum!B527,"*")</f>
        <v/>
      </c>
      <c r="AL534" s="1" t="n"/>
      <c r="AM534" s="1">
        <f>IF(sum!A527="ON",sum!F527,"*")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2030</v>
      </c>
      <c r="AS534" s="1">
        <f>IF(sum!A527="QU",sum!B527,"*")</f>
        <v/>
      </c>
      <c r="AT534" s="1" t="n"/>
      <c r="AU534" s="1">
        <f>IF(sum!A527="QU",sum!F527,"*")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2030</v>
      </c>
      <c r="BA534" s="1">
        <f>IF(sum!A527="SA",sum!B527,"*")</f>
        <v/>
      </c>
      <c r="BB534" s="1" t="n"/>
      <c r="BC534" s="1">
        <f>IF(sum!A527="SA",sum!F527,"*")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2030</v>
      </c>
      <c r="J535" s="1" t="inlineStr">
        <is>
          <t>NCAP_BND</t>
        </is>
      </c>
      <c r="K535" s="1" t="inlineStr">
        <is>
          <t>FX</t>
        </is>
      </c>
      <c r="L535" s="1" t="n">
        <v>2030</v>
      </c>
      <c r="M535" s="1">
        <f>IF(sum!A528="AT",sum!B528,"*")</f>
        <v/>
      </c>
      <c r="N535" s="1" t="n"/>
      <c r="O535" s="1">
        <f>IF(sum!A528="AT",sum!F528,"*")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2030</v>
      </c>
      <c r="U535" s="1">
        <f>IF(sum!A528="BC",sum!B528,"*")</f>
        <v/>
      </c>
      <c r="V535" s="1" t="n"/>
      <c r="W535" s="1">
        <f>IF(sum!A528="BC",sum!F528,"*")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2030</v>
      </c>
      <c r="AC535" s="1">
        <f>IF(sum!A528="MA",sum!B528,"*")</f>
        <v/>
      </c>
      <c r="AD535" s="1" t="n"/>
      <c r="AE535" s="1">
        <f>IF(sum!A528="MA",sum!F528,"*")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2030</v>
      </c>
      <c r="AK535" s="1">
        <f>IF(sum!A528="ON",sum!B528,"*")</f>
        <v/>
      </c>
      <c r="AL535" s="1" t="n"/>
      <c r="AM535" s="1">
        <f>IF(sum!A528="ON",sum!F528,"*")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2030</v>
      </c>
      <c r="AS535" s="1">
        <f>IF(sum!A528="QU",sum!B528,"*")</f>
        <v/>
      </c>
      <c r="AT535" s="1" t="n"/>
      <c r="AU535" s="1">
        <f>IF(sum!A528="QU",sum!F528,"*")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2030</v>
      </c>
      <c r="BA535" s="1">
        <f>IF(sum!A528="SA",sum!B528,"*")</f>
        <v/>
      </c>
      <c r="BB535" s="1" t="n"/>
      <c r="BC535" s="1">
        <f>IF(sum!A528="SA",sum!F528,"*")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2030</v>
      </c>
      <c r="J536" s="1" t="inlineStr">
        <is>
          <t>NCAP_BND</t>
        </is>
      </c>
      <c r="K536" s="1" t="inlineStr">
        <is>
          <t>FX</t>
        </is>
      </c>
      <c r="L536" s="1" t="n">
        <v>2030</v>
      </c>
      <c r="M536" s="1">
        <f>IF(sum!A529="AT",sum!B529,"*")</f>
        <v/>
      </c>
      <c r="N536" s="1" t="n"/>
      <c r="O536" s="1">
        <f>IF(sum!A529="AT",sum!F529,"*")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2030</v>
      </c>
      <c r="U536" s="1">
        <f>IF(sum!A529="BC",sum!B529,"*")</f>
        <v/>
      </c>
      <c r="V536" s="1" t="n"/>
      <c r="W536" s="1">
        <f>IF(sum!A529="BC",sum!F529,"*")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2030</v>
      </c>
      <c r="AC536" s="1">
        <f>IF(sum!A529="MA",sum!B529,"*")</f>
        <v/>
      </c>
      <c r="AD536" s="1" t="n"/>
      <c r="AE536" s="1">
        <f>IF(sum!A529="MA",sum!F529,"*")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2030</v>
      </c>
      <c r="AK536" s="1">
        <f>IF(sum!A529="ON",sum!B529,"*")</f>
        <v/>
      </c>
      <c r="AL536" s="1" t="n"/>
      <c r="AM536" s="1">
        <f>IF(sum!A529="ON",sum!F529,"*")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2030</v>
      </c>
      <c r="AS536" s="1">
        <f>IF(sum!A529="QU",sum!B529,"*")</f>
        <v/>
      </c>
      <c r="AT536" s="1" t="n"/>
      <c r="AU536" s="1">
        <f>IF(sum!A529="QU",sum!F529,"*")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2030</v>
      </c>
      <c r="BA536" s="1">
        <f>IF(sum!A529="SA",sum!B529,"*")</f>
        <v/>
      </c>
      <c r="BB536" s="1" t="n"/>
      <c r="BC536" s="1">
        <f>IF(sum!A529="SA",sum!F529,"*")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2030</v>
      </c>
      <c r="J537" s="4" t="inlineStr">
        <is>
          <t>NCAP_BND</t>
        </is>
      </c>
      <c r="K537" s="4" t="inlineStr">
        <is>
          <t>FX</t>
        </is>
      </c>
      <c r="L537" s="4" t="n">
        <v>2030</v>
      </c>
      <c r="M537" s="1">
        <f>IF(sum!A530="AT",sum!B530,"*")</f>
        <v/>
      </c>
      <c r="N537" s="1" t="n"/>
      <c r="O537" s="1">
        <f>IF(sum!A530="AT",sum!F530,"*")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2030</v>
      </c>
      <c r="U537" s="1">
        <f>IF(sum!A530="BC",sum!B530,"*")</f>
        <v/>
      </c>
      <c r="V537" s="1" t="n"/>
      <c r="W537" s="1">
        <f>IF(sum!A530="BC",sum!F530,"*")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2030</v>
      </c>
      <c r="AC537" s="1">
        <f>IF(sum!A530="MA",sum!B530,"*")</f>
        <v/>
      </c>
      <c r="AD537" s="1" t="n"/>
      <c r="AE537" s="1">
        <f>IF(sum!A530="MA",sum!F530,"*")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2030</v>
      </c>
      <c r="AK537" s="1">
        <f>IF(sum!A530="ON",sum!B530,"*")</f>
        <v/>
      </c>
      <c r="AL537" s="1" t="n"/>
      <c r="AM537" s="1">
        <f>IF(sum!A530="ON",sum!F530,"*")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2030</v>
      </c>
      <c r="AS537" s="1">
        <f>IF(sum!A530="QU",sum!B530,"*")</f>
        <v/>
      </c>
      <c r="AT537" s="1" t="n"/>
      <c r="AU537" s="1">
        <f>IF(sum!A530="QU",sum!F530,"*")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2030</v>
      </c>
      <c r="BA537" s="1">
        <f>IF(sum!A530="SA",sum!B530,"*")</f>
        <v/>
      </c>
      <c r="BB537" s="1" t="n"/>
      <c r="BC537" s="1">
        <f>IF(sum!A530="SA",sum!F530,"*")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2030</v>
      </c>
      <c r="J538" s="1" t="inlineStr">
        <is>
          <t>NCAP_BND</t>
        </is>
      </c>
      <c r="K538" s="1" t="inlineStr">
        <is>
          <t>FX</t>
        </is>
      </c>
      <c r="L538" s="1" t="n">
        <v>2030</v>
      </c>
      <c r="M538" s="1">
        <f>IF(sum!A531="AT",sum!B531,"*")</f>
        <v/>
      </c>
      <c r="N538" s="1" t="n"/>
      <c r="O538" s="1">
        <f>IF(sum!A531="AT",sum!F531,"*")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2030</v>
      </c>
      <c r="U538" s="1">
        <f>IF(sum!A531="BC",sum!B531,"*")</f>
        <v/>
      </c>
      <c r="V538" s="1" t="n"/>
      <c r="W538" s="1">
        <f>IF(sum!A531="BC",sum!F531,"*")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2030</v>
      </c>
      <c r="AC538" s="1">
        <f>IF(sum!A531="MA",sum!B531,"*")</f>
        <v/>
      </c>
      <c r="AD538" s="1" t="n"/>
      <c r="AE538" s="1">
        <f>IF(sum!A531="MA",sum!F531,"*")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2030</v>
      </c>
      <c r="AK538" s="1">
        <f>IF(sum!A531="ON",sum!B531,"*")</f>
        <v/>
      </c>
      <c r="AL538" s="1" t="n"/>
      <c r="AM538" s="1">
        <f>IF(sum!A531="ON",sum!F531,"*")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2030</v>
      </c>
      <c r="AS538" s="1">
        <f>IF(sum!A531="QU",sum!B531,"*")</f>
        <v/>
      </c>
      <c r="AT538" s="1" t="n"/>
      <c r="AU538" s="1">
        <f>IF(sum!A531="QU",sum!F531,"*")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2030</v>
      </c>
      <c r="BA538" s="1">
        <f>IF(sum!A531="SA",sum!B531,"*")</f>
        <v/>
      </c>
      <c r="BB538" s="1" t="n"/>
      <c r="BC538" s="1">
        <f>IF(sum!A531="SA",sum!F531,"*")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2030</v>
      </c>
      <c r="J539" s="1" t="inlineStr">
        <is>
          <t>NCAP_BND</t>
        </is>
      </c>
      <c r="K539" s="1" t="inlineStr">
        <is>
          <t>FX</t>
        </is>
      </c>
      <c r="L539" s="1" t="n">
        <v>2030</v>
      </c>
      <c r="M539" s="1">
        <f>IF(sum!A532="AT",sum!B532,"*")</f>
        <v/>
      </c>
      <c r="N539" s="1" t="n"/>
      <c r="O539" s="1">
        <f>IF(sum!A532="AT",sum!F532,"*")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2030</v>
      </c>
      <c r="U539" s="1">
        <f>IF(sum!A532="BC",sum!B532,"*")</f>
        <v/>
      </c>
      <c r="V539" s="1" t="n"/>
      <c r="W539" s="1">
        <f>IF(sum!A532="BC",sum!F532,"*")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2030</v>
      </c>
      <c r="AC539" s="1">
        <f>IF(sum!A532="MA",sum!B532,"*")</f>
        <v/>
      </c>
      <c r="AD539" s="1" t="n"/>
      <c r="AE539" s="1">
        <f>IF(sum!A532="MA",sum!F532,"*")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2030</v>
      </c>
      <c r="AK539" s="1">
        <f>IF(sum!A532="ON",sum!B532,"*")</f>
        <v/>
      </c>
      <c r="AL539" s="1" t="n"/>
      <c r="AM539" s="1">
        <f>IF(sum!A532="ON",sum!F532,"*")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2030</v>
      </c>
      <c r="AS539" s="1">
        <f>IF(sum!A532="QU",sum!B532,"*")</f>
        <v/>
      </c>
      <c r="AT539" s="1" t="n"/>
      <c r="AU539" s="1">
        <f>IF(sum!A532="QU",sum!F532,"*")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2030</v>
      </c>
      <c r="BA539" s="1">
        <f>IF(sum!A532="SA",sum!B532,"*")</f>
        <v/>
      </c>
      <c r="BB539" s="1" t="n"/>
      <c r="BC539" s="1">
        <f>IF(sum!A532="SA",sum!F532,"*")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2030</v>
      </c>
      <c r="J540" s="4" t="inlineStr">
        <is>
          <t>NCAP_BND</t>
        </is>
      </c>
      <c r="K540" s="4" t="inlineStr">
        <is>
          <t>FX</t>
        </is>
      </c>
      <c r="L540" s="4" t="n">
        <v>2030</v>
      </c>
      <c r="M540" s="1">
        <f>IF(sum!A533="AT",sum!B533,"*")</f>
        <v/>
      </c>
      <c r="N540" s="1" t="n"/>
      <c r="O540" s="1">
        <f>IF(sum!A533="AT",sum!F533,"*")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2030</v>
      </c>
      <c r="U540" s="1">
        <f>IF(sum!A533="BC",sum!B533,"*")</f>
        <v/>
      </c>
      <c r="V540" s="1" t="n"/>
      <c r="W540" s="1">
        <f>IF(sum!A533="BC",sum!F533,"*")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2030</v>
      </c>
      <c r="AC540" s="1">
        <f>IF(sum!A533="MA",sum!B533,"*")</f>
        <v/>
      </c>
      <c r="AD540" s="1" t="n"/>
      <c r="AE540" s="1">
        <f>IF(sum!A533="MA",sum!F533,"*")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2030</v>
      </c>
      <c r="AK540" s="1">
        <f>IF(sum!A533="ON",sum!B533,"*")</f>
        <v/>
      </c>
      <c r="AL540" s="1" t="n"/>
      <c r="AM540" s="1">
        <f>IF(sum!A533="ON",sum!F533,"*")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2030</v>
      </c>
      <c r="AS540" s="1">
        <f>IF(sum!A533="QU",sum!B533,"*")</f>
        <v/>
      </c>
      <c r="AT540" s="1" t="n"/>
      <c r="AU540" s="1">
        <f>IF(sum!A533="QU",sum!F533,"*")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2030</v>
      </c>
      <c r="BA540" s="1">
        <f>IF(sum!A533="SA",sum!B533,"*")</f>
        <v/>
      </c>
      <c r="BB540" s="1" t="n"/>
      <c r="BC540" s="1">
        <f>IF(sum!A533="SA",sum!F533,"*")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2030</v>
      </c>
      <c r="J541" s="1" t="inlineStr">
        <is>
          <t>NCAP_BND</t>
        </is>
      </c>
      <c r="K541" s="1" t="inlineStr">
        <is>
          <t>FX</t>
        </is>
      </c>
      <c r="L541" s="1" t="n">
        <v>2030</v>
      </c>
      <c r="M541" s="1">
        <f>IF(sum!A534="AT",sum!B534,"*")</f>
        <v/>
      </c>
      <c r="N541" s="1" t="n"/>
      <c r="O541" s="1">
        <f>IF(sum!A534="AT",sum!F534,"*")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2030</v>
      </c>
      <c r="U541" s="1">
        <f>IF(sum!A534="BC",sum!B534,"*")</f>
        <v/>
      </c>
      <c r="V541" s="1" t="n"/>
      <c r="W541" s="1">
        <f>IF(sum!A534="BC",sum!F534,"*")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2030</v>
      </c>
      <c r="AC541" s="1">
        <f>IF(sum!A534="MA",sum!B534,"*")</f>
        <v/>
      </c>
      <c r="AD541" s="1" t="n"/>
      <c r="AE541" s="1">
        <f>IF(sum!A534="MA",sum!F534,"*")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2030</v>
      </c>
      <c r="AK541" s="1">
        <f>IF(sum!A534="ON",sum!B534,"*")</f>
        <v/>
      </c>
      <c r="AL541" s="1" t="n"/>
      <c r="AM541" s="1">
        <f>IF(sum!A534="ON",sum!F534,"*")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2030</v>
      </c>
      <c r="AS541" s="1">
        <f>IF(sum!A534="QU",sum!B534,"*")</f>
        <v/>
      </c>
      <c r="AT541" s="1" t="n"/>
      <c r="AU541" s="1">
        <f>IF(sum!A534="QU",sum!F534,"*")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2030</v>
      </c>
      <c r="BA541" s="1">
        <f>IF(sum!A534="SA",sum!B534,"*")</f>
        <v/>
      </c>
      <c r="BB541" s="1" t="n"/>
      <c r="BC541" s="1">
        <f>IF(sum!A534="SA",sum!F534,"*")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2030</v>
      </c>
      <c r="J542" s="1" t="inlineStr">
        <is>
          <t>NCAP_BND</t>
        </is>
      </c>
      <c r="K542" s="1" t="inlineStr">
        <is>
          <t>FX</t>
        </is>
      </c>
      <c r="L542" s="1" t="n">
        <v>2030</v>
      </c>
      <c r="M542" s="1">
        <f>IF(sum!A535="AT",sum!B535,"*")</f>
        <v/>
      </c>
      <c r="N542" s="1" t="n"/>
      <c r="O542" s="1">
        <f>IF(sum!A535="AT",sum!F535,"*")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2030</v>
      </c>
      <c r="U542" s="1">
        <f>IF(sum!A535="BC",sum!B535,"*")</f>
        <v/>
      </c>
      <c r="V542" s="1" t="n"/>
      <c r="W542" s="1">
        <f>IF(sum!A535="BC",sum!F535,"*")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2030</v>
      </c>
      <c r="AC542" s="1">
        <f>IF(sum!A535="MA",sum!B535,"*")</f>
        <v/>
      </c>
      <c r="AD542" s="1" t="n"/>
      <c r="AE542" s="1">
        <f>IF(sum!A535="MA",sum!F535,"*")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2030</v>
      </c>
      <c r="AK542" s="1">
        <f>IF(sum!A535="ON",sum!B535,"*")</f>
        <v/>
      </c>
      <c r="AL542" s="1" t="n"/>
      <c r="AM542" s="1">
        <f>IF(sum!A535="ON",sum!F535,"*")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2030</v>
      </c>
      <c r="AS542" s="1">
        <f>IF(sum!A535="QU",sum!B535,"*")</f>
        <v/>
      </c>
      <c r="AT542" s="1" t="n"/>
      <c r="AU542" s="1">
        <f>IF(sum!A535="QU",sum!F535,"*")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2030</v>
      </c>
      <c r="BA542" s="1">
        <f>IF(sum!A535="SA",sum!B535,"*")</f>
        <v/>
      </c>
      <c r="BB542" s="1" t="n"/>
      <c r="BC542" s="1">
        <f>IF(sum!A535="SA",sum!F535,"*")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2030</v>
      </c>
      <c r="J543" s="4" t="inlineStr">
        <is>
          <t>NCAP_BND</t>
        </is>
      </c>
      <c r="K543" s="4" t="inlineStr">
        <is>
          <t>FX</t>
        </is>
      </c>
      <c r="L543" s="4" t="n">
        <v>2030</v>
      </c>
      <c r="M543" s="1">
        <f>IF(sum!A536="AT",sum!B536,"*")</f>
        <v/>
      </c>
      <c r="N543" s="1" t="n"/>
      <c r="O543" s="1">
        <f>IF(sum!A536="AT",sum!F536,"*")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2030</v>
      </c>
      <c r="U543" s="1">
        <f>IF(sum!A536="BC",sum!B536,"*")</f>
        <v/>
      </c>
      <c r="V543" s="1" t="n"/>
      <c r="W543" s="1">
        <f>IF(sum!A536="BC",sum!F536,"*")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2030</v>
      </c>
      <c r="AC543" s="1">
        <f>IF(sum!A536="MA",sum!B536,"*")</f>
        <v/>
      </c>
      <c r="AD543" s="1" t="n"/>
      <c r="AE543" s="1">
        <f>IF(sum!A536="MA",sum!F536,"*")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2030</v>
      </c>
      <c r="AK543" s="1">
        <f>IF(sum!A536="ON",sum!B536,"*")</f>
        <v/>
      </c>
      <c r="AL543" s="1" t="n"/>
      <c r="AM543" s="1">
        <f>IF(sum!A536="ON",sum!F536,"*")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2030</v>
      </c>
      <c r="AS543" s="1">
        <f>IF(sum!A536="QU",sum!B536,"*")</f>
        <v/>
      </c>
      <c r="AT543" s="1" t="n"/>
      <c r="AU543" s="1">
        <f>IF(sum!A536="QU",sum!F536,"*")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2030</v>
      </c>
      <c r="BA543" s="1">
        <f>IF(sum!A536="SA",sum!B536,"*")</f>
        <v/>
      </c>
      <c r="BB543" s="1" t="n"/>
      <c r="BC543" s="1">
        <f>IF(sum!A536="SA",sum!F536,"*")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2030</v>
      </c>
      <c r="J544" s="1" t="inlineStr">
        <is>
          <t>NCAP_BND</t>
        </is>
      </c>
      <c r="K544" s="1" t="inlineStr">
        <is>
          <t>FX</t>
        </is>
      </c>
      <c r="L544" s="1" t="n">
        <v>2030</v>
      </c>
      <c r="M544" s="1">
        <f>IF(sum!A537="AT",sum!B537,"*")</f>
        <v/>
      </c>
      <c r="N544" s="1" t="n"/>
      <c r="O544" s="1">
        <f>IF(sum!A537="AT",sum!F537,"*")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2030</v>
      </c>
      <c r="U544" s="1">
        <f>IF(sum!A537="BC",sum!B537,"*")</f>
        <v/>
      </c>
      <c r="V544" s="1" t="n"/>
      <c r="W544" s="1">
        <f>IF(sum!A537="BC",sum!F537,"*")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2030</v>
      </c>
      <c r="AC544" s="1">
        <f>IF(sum!A537="MA",sum!B537,"*")</f>
        <v/>
      </c>
      <c r="AD544" s="1" t="n"/>
      <c r="AE544" s="1">
        <f>IF(sum!A537="MA",sum!F537,"*")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2030</v>
      </c>
      <c r="AK544" s="1">
        <f>IF(sum!A537="ON",sum!B537,"*")</f>
        <v/>
      </c>
      <c r="AL544" s="1" t="n"/>
      <c r="AM544" s="1">
        <f>IF(sum!A537="ON",sum!F537,"*")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2030</v>
      </c>
      <c r="AS544" s="1">
        <f>IF(sum!A537="QU",sum!B537,"*")</f>
        <v/>
      </c>
      <c r="AT544" s="1" t="n"/>
      <c r="AU544" s="1">
        <f>IF(sum!A537="QU",sum!F537,"*")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2030</v>
      </c>
      <c r="BA544" s="1">
        <f>IF(sum!A537="SA",sum!B537,"*")</f>
        <v/>
      </c>
      <c r="BB544" s="1" t="n"/>
      <c r="BC544" s="1">
        <f>IF(sum!A537="SA",sum!F537,"*")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2030</v>
      </c>
      <c r="J545" s="1" t="inlineStr">
        <is>
          <t>NCAP_BND</t>
        </is>
      </c>
      <c r="K545" s="1" t="inlineStr">
        <is>
          <t>FX</t>
        </is>
      </c>
      <c r="L545" s="1" t="n">
        <v>2030</v>
      </c>
      <c r="M545" s="1">
        <f>IF(sum!A538="AT",sum!B538,"*")</f>
        <v/>
      </c>
      <c r="N545" s="1" t="n"/>
      <c r="O545" s="1">
        <f>IF(sum!A538="AT",sum!F538,"*")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2030</v>
      </c>
      <c r="U545" s="1">
        <f>IF(sum!A538="BC",sum!B538,"*")</f>
        <v/>
      </c>
      <c r="V545" s="1" t="n"/>
      <c r="W545" s="1">
        <f>IF(sum!A538="BC",sum!F538,"*")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2030</v>
      </c>
      <c r="AC545" s="1">
        <f>IF(sum!A538="MA",sum!B538,"*")</f>
        <v/>
      </c>
      <c r="AD545" s="1" t="n"/>
      <c r="AE545" s="1">
        <f>IF(sum!A538="MA",sum!F538,"*")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2030</v>
      </c>
      <c r="AK545" s="1">
        <f>IF(sum!A538="ON",sum!B538,"*")</f>
        <v/>
      </c>
      <c r="AL545" s="1" t="n"/>
      <c r="AM545" s="1">
        <f>IF(sum!A538="ON",sum!F538,"*")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2030</v>
      </c>
      <c r="AS545" s="1">
        <f>IF(sum!A538="QU",sum!B538,"*")</f>
        <v/>
      </c>
      <c r="AT545" s="1" t="n"/>
      <c r="AU545" s="1">
        <f>IF(sum!A538="QU",sum!F538,"*")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2030</v>
      </c>
      <c r="BA545" s="1">
        <f>IF(sum!A538="SA",sum!B538,"*")</f>
        <v/>
      </c>
      <c r="BB545" s="1" t="n"/>
      <c r="BC545" s="1">
        <f>IF(sum!A538="SA",sum!F538,"*")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2030</v>
      </c>
      <c r="J546" s="4" t="inlineStr">
        <is>
          <t>NCAP_BND</t>
        </is>
      </c>
      <c r="K546" s="4" t="inlineStr">
        <is>
          <t>FX</t>
        </is>
      </c>
      <c r="L546" s="4" t="n">
        <v>2030</v>
      </c>
      <c r="M546" s="1">
        <f>IF(sum!A539="AT",sum!B539,"*")</f>
        <v/>
      </c>
      <c r="N546" s="1" t="n"/>
      <c r="O546" s="1">
        <f>IF(sum!A539="AT",sum!F539,"*")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2030</v>
      </c>
      <c r="U546" s="1">
        <f>IF(sum!A539="BC",sum!B539,"*")</f>
        <v/>
      </c>
      <c r="V546" s="1" t="n"/>
      <c r="W546" s="1">
        <f>IF(sum!A539="BC",sum!F539,"*")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2030</v>
      </c>
      <c r="AC546" s="1">
        <f>IF(sum!A539="MA",sum!B539,"*")</f>
        <v/>
      </c>
      <c r="AD546" s="1" t="n"/>
      <c r="AE546" s="1">
        <f>IF(sum!A539="MA",sum!F539,"*")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2030</v>
      </c>
      <c r="AK546" s="1">
        <f>IF(sum!A539="ON",sum!B539,"*")</f>
        <v/>
      </c>
      <c r="AL546" s="1" t="n"/>
      <c r="AM546" s="1">
        <f>IF(sum!A539="ON",sum!F539,"*")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2030</v>
      </c>
      <c r="AS546" s="1">
        <f>IF(sum!A539="QU",sum!B539,"*")</f>
        <v/>
      </c>
      <c r="AT546" s="1" t="n"/>
      <c r="AU546" s="1">
        <f>IF(sum!A539="QU",sum!F539,"*")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2030</v>
      </c>
      <c r="BA546" s="1">
        <f>IF(sum!A539="SA",sum!B539,"*")</f>
        <v/>
      </c>
      <c r="BB546" s="1" t="n"/>
      <c r="BC546" s="1">
        <f>IF(sum!A539="SA",sum!F539,"*")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2030</v>
      </c>
      <c r="J547" s="1" t="inlineStr">
        <is>
          <t>NCAP_BND</t>
        </is>
      </c>
      <c r="K547" s="1" t="inlineStr">
        <is>
          <t>FX</t>
        </is>
      </c>
      <c r="L547" s="1" t="n">
        <v>2030</v>
      </c>
      <c r="M547" s="1">
        <f>IF(sum!A540="AT",sum!B540,"*")</f>
        <v/>
      </c>
      <c r="N547" s="1" t="n"/>
      <c r="O547" s="1">
        <f>IF(sum!A540="AT",sum!F540,"*")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2030</v>
      </c>
      <c r="U547" s="1">
        <f>IF(sum!A540="BC",sum!B540,"*")</f>
        <v/>
      </c>
      <c r="V547" s="1" t="n"/>
      <c r="W547" s="1">
        <f>IF(sum!A540="BC",sum!F540,"*")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2030</v>
      </c>
      <c r="AC547" s="1">
        <f>IF(sum!A540="MA",sum!B540,"*")</f>
        <v/>
      </c>
      <c r="AD547" s="1" t="n"/>
      <c r="AE547" s="1">
        <f>IF(sum!A540="MA",sum!F540,"*")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2030</v>
      </c>
      <c r="AK547" s="1">
        <f>IF(sum!A540="ON",sum!B540,"*")</f>
        <v/>
      </c>
      <c r="AL547" s="1" t="n"/>
      <c r="AM547" s="1">
        <f>IF(sum!A540="ON",sum!F540,"*")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2030</v>
      </c>
      <c r="AS547" s="1">
        <f>IF(sum!A540="QU",sum!B540,"*")</f>
        <v/>
      </c>
      <c r="AT547" s="1" t="n"/>
      <c r="AU547" s="1">
        <f>IF(sum!A540="QU",sum!F540,"*")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2030</v>
      </c>
      <c r="BA547" s="1">
        <f>IF(sum!A540="SA",sum!B540,"*")</f>
        <v/>
      </c>
      <c r="BB547" s="1" t="n"/>
      <c r="BC547" s="1">
        <f>IF(sum!A540="SA",sum!F540,"*")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2030</v>
      </c>
      <c r="J548" s="1" t="inlineStr">
        <is>
          <t>NCAP_BND</t>
        </is>
      </c>
      <c r="K548" s="1" t="inlineStr">
        <is>
          <t>FX</t>
        </is>
      </c>
      <c r="L548" s="1" t="n">
        <v>2030</v>
      </c>
      <c r="M548" s="1">
        <f>IF(sum!A541="AT",sum!B541,"*")</f>
        <v/>
      </c>
      <c r="N548" s="1" t="n"/>
      <c r="O548" s="1">
        <f>IF(sum!A541="AT",sum!F541,"*")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2030</v>
      </c>
      <c r="U548" s="1">
        <f>IF(sum!A541="BC",sum!B541,"*")</f>
        <v/>
      </c>
      <c r="V548" s="1" t="n"/>
      <c r="W548" s="1">
        <f>IF(sum!A541="BC",sum!F541,"*")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2030</v>
      </c>
      <c r="AC548" s="1">
        <f>IF(sum!A541="MA",sum!B541,"*")</f>
        <v/>
      </c>
      <c r="AD548" s="1" t="n"/>
      <c r="AE548" s="1">
        <f>IF(sum!A541="MA",sum!F541,"*")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2030</v>
      </c>
      <c r="AK548" s="1">
        <f>IF(sum!A541="ON",sum!B541,"*")</f>
        <v/>
      </c>
      <c r="AL548" s="1" t="n"/>
      <c r="AM548" s="1">
        <f>IF(sum!A541="ON",sum!F541,"*")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2030</v>
      </c>
      <c r="AS548" s="1">
        <f>IF(sum!A541="QU",sum!B541,"*")</f>
        <v/>
      </c>
      <c r="AT548" s="1" t="n"/>
      <c r="AU548" s="1">
        <f>IF(sum!A541="QU",sum!F541,"*")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2030</v>
      </c>
      <c r="BA548" s="1">
        <f>IF(sum!A541="SA",sum!B541,"*")</f>
        <v/>
      </c>
      <c r="BB548" s="1" t="n"/>
      <c r="BC548" s="1">
        <f>IF(sum!A541="SA",sum!F541,"*")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2030</v>
      </c>
      <c r="J549" s="4" t="inlineStr">
        <is>
          <t>NCAP_BND</t>
        </is>
      </c>
      <c r="K549" s="4" t="inlineStr">
        <is>
          <t>FX</t>
        </is>
      </c>
      <c r="L549" s="4" t="n">
        <v>2030</v>
      </c>
      <c r="M549" s="1">
        <f>IF(sum!A542="AT",sum!B542,"*")</f>
        <v/>
      </c>
      <c r="N549" s="1" t="n"/>
      <c r="O549" s="1">
        <f>IF(sum!A542="AT",sum!F542,"*")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2030</v>
      </c>
      <c r="U549" s="1">
        <f>IF(sum!A542="BC",sum!B542,"*")</f>
        <v/>
      </c>
      <c r="V549" s="1" t="n"/>
      <c r="W549" s="1">
        <f>IF(sum!A542="BC",sum!F542,"*")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2030</v>
      </c>
      <c r="AC549" s="1">
        <f>IF(sum!A542="MA",sum!B542,"*")</f>
        <v/>
      </c>
      <c r="AD549" s="1" t="n"/>
      <c r="AE549" s="1">
        <f>IF(sum!A542="MA",sum!F542,"*")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2030</v>
      </c>
      <c r="AK549" s="1">
        <f>IF(sum!A542="ON",sum!B542,"*")</f>
        <v/>
      </c>
      <c r="AL549" s="1" t="n"/>
      <c r="AM549" s="1">
        <f>IF(sum!A542="ON",sum!F542,"*")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2030</v>
      </c>
      <c r="AS549" s="1">
        <f>IF(sum!A542="QU",sum!B542,"*")</f>
        <v/>
      </c>
      <c r="AT549" s="1" t="n"/>
      <c r="AU549" s="1">
        <f>IF(sum!A542="QU",sum!F542,"*")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2030</v>
      </c>
      <c r="BA549" s="1">
        <f>IF(sum!A542="SA",sum!B542,"*")</f>
        <v/>
      </c>
      <c r="BB549" s="1" t="n"/>
      <c r="BC549" s="1">
        <f>IF(sum!A542="SA",sum!F542,"*")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2030</v>
      </c>
      <c r="J550" s="1" t="inlineStr">
        <is>
          <t>NCAP_BND</t>
        </is>
      </c>
      <c r="K550" s="1" t="inlineStr">
        <is>
          <t>FX</t>
        </is>
      </c>
      <c r="L550" s="1" t="n">
        <v>2030</v>
      </c>
      <c r="M550" s="1">
        <f>IF(sum!A543="AT",sum!B543,"*")</f>
        <v/>
      </c>
      <c r="N550" s="1" t="n"/>
      <c r="O550" s="1">
        <f>IF(sum!A543="AT",sum!F543,"*")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2030</v>
      </c>
      <c r="U550" s="1">
        <f>IF(sum!A543="BC",sum!B543,"*")</f>
        <v/>
      </c>
      <c r="V550" s="1" t="n"/>
      <c r="W550" s="1">
        <f>IF(sum!A543="BC",sum!F543,"*")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2030</v>
      </c>
      <c r="AC550" s="1">
        <f>IF(sum!A543="MA",sum!B543,"*")</f>
        <v/>
      </c>
      <c r="AD550" s="1" t="n"/>
      <c r="AE550" s="1">
        <f>IF(sum!A543="MA",sum!F543,"*")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2030</v>
      </c>
      <c r="AK550" s="1">
        <f>IF(sum!A543="ON",sum!B543,"*")</f>
        <v/>
      </c>
      <c r="AL550" s="1" t="n"/>
      <c r="AM550" s="1">
        <f>IF(sum!A543="ON",sum!F543,"*")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2030</v>
      </c>
      <c r="AS550" s="1">
        <f>IF(sum!A543="QU",sum!B543,"*")</f>
        <v/>
      </c>
      <c r="AT550" s="1" t="n"/>
      <c r="AU550" s="1">
        <f>IF(sum!A543="QU",sum!F543,"*")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2030</v>
      </c>
      <c r="BA550" s="1">
        <f>IF(sum!A543="SA",sum!B543,"*")</f>
        <v/>
      </c>
      <c r="BB550" s="1" t="n"/>
      <c r="BC550" s="1">
        <f>IF(sum!A543="SA",sum!F543,"*")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2030</v>
      </c>
      <c r="J551" s="1" t="inlineStr">
        <is>
          <t>NCAP_BND</t>
        </is>
      </c>
      <c r="K551" s="1" t="inlineStr">
        <is>
          <t>FX</t>
        </is>
      </c>
      <c r="L551" s="1" t="n">
        <v>2030</v>
      </c>
      <c r="M551" s="1">
        <f>IF(sum!A544="AT",sum!B544,"*")</f>
        <v/>
      </c>
      <c r="N551" s="1" t="n"/>
      <c r="O551" s="1">
        <f>IF(sum!A544="AT",sum!F544,"*")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2030</v>
      </c>
      <c r="U551" s="1">
        <f>IF(sum!A544="BC",sum!B544,"*")</f>
        <v/>
      </c>
      <c r="V551" s="1" t="n"/>
      <c r="W551" s="1">
        <f>IF(sum!A544="BC",sum!F544,"*")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2030</v>
      </c>
      <c r="AC551" s="1">
        <f>IF(sum!A544="MA",sum!B544,"*")</f>
        <v/>
      </c>
      <c r="AD551" s="1" t="n"/>
      <c r="AE551" s="1">
        <f>IF(sum!A544="MA",sum!F544,"*")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2030</v>
      </c>
      <c r="AK551" s="1">
        <f>IF(sum!A544="ON",sum!B544,"*")</f>
        <v/>
      </c>
      <c r="AL551" s="1" t="n"/>
      <c r="AM551" s="1">
        <f>IF(sum!A544="ON",sum!F544,"*")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2030</v>
      </c>
      <c r="AS551" s="1">
        <f>IF(sum!A544="QU",sum!B544,"*")</f>
        <v/>
      </c>
      <c r="AT551" s="1" t="n"/>
      <c r="AU551" s="1">
        <f>IF(sum!A544="QU",sum!F544,"*")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2030</v>
      </c>
      <c r="BA551" s="1">
        <f>IF(sum!A544="SA",sum!B544,"*")</f>
        <v/>
      </c>
      <c r="BB551" s="1" t="n"/>
      <c r="BC551" s="1">
        <f>IF(sum!A544="SA",sum!F544,"*")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2030</v>
      </c>
      <c r="J552" s="4" t="inlineStr">
        <is>
          <t>NCAP_BND</t>
        </is>
      </c>
      <c r="K552" s="4" t="inlineStr">
        <is>
          <t>FX</t>
        </is>
      </c>
      <c r="L552" s="4" t="n">
        <v>2030</v>
      </c>
      <c r="M552" s="1">
        <f>IF(sum!A545="AT",sum!B545,"*")</f>
        <v/>
      </c>
      <c r="N552" s="1" t="n"/>
      <c r="O552" s="1">
        <f>IF(sum!A545="AT",sum!F545,"*")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2030</v>
      </c>
      <c r="U552" s="1">
        <f>IF(sum!A545="BC",sum!B545,"*")</f>
        <v/>
      </c>
      <c r="V552" s="1" t="n"/>
      <c r="W552" s="1">
        <f>IF(sum!A545="BC",sum!F545,"*")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2030</v>
      </c>
      <c r="AC552" s="1">
        <f>IF(sum!A545="MA",sum!B545,"*")</f>
        <v/>
      </c>
      <c r="AD552" s="1" t="n"/>
      <c r="AE552" s="1">
        <f>IF(sum!A545="MA",sum!F545,"*")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2030</v>
      </c>
      <c r="AK552" s="1">
        <f>IF(sum!A545="ON",sum!B545,"*")</f>
        <v/>
      </c>
      <c r="AL552" s="1" t="n"/>
      <c r="AM552" s="1">
        <f>IF(sum!A545="ON",sum!F545,"*")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2030</v>
      </c>
      <c r="AS552" s="1">
        <f>IF(sum!A545="QU",sum!B545,"*")</f>
        <v/>
      </c>
      <c r="AT552" s="1" t="n"/>
      <c r="AU552" s="1">
        <f>IF(sum!A545="QU",sum!F545,"*")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2030</v>
      </c>
      <c r="BA552" s="1">
        <f>IF(sum!A545="SA",sum!B545,"*")</f>
        <v/>
      </c>
      <c r="BB552" s="1" t="n"/>
      <c r="BC552" s="1">
        <f>IF(sum!A545="SA",sum!F545,"*")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2030</v>
      </c>
      <c r="J553" s="1" t="inlineStr">
        <is>
          <t>NCAP_BND</t>
        </is>
      </c>
      <c r="K553" s="1" t="inlineStr">
        <is>
          <t>FX</t>
        </is>
      </c>
      <c r="L553" s="1" t="n">
        <v>2030</v>
      </c>
      <c r="M553" s="1">
        <f>IF(sum!A546="AT",sum!B546,"*")</f>
        <v/>
      </c>
      <c r="N553" s="1" t="n"/>
      <c r="O553" s="1">
        <f>IF(sum!A546="AT",sum!F546,"*")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2030</v>
      </c>
      <c r="U553" s="1">
        <f>IF(sum!A546="BC",sum!B546,"*")</f>
        <v/>
      </c>
      <c r="V553" s="1" t="n"/>
      <c r="W553" s="1">
        <f>IF(sum!A546="BC",sum!F546,"*")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2030</v>
      </c>
      <c r="AC553" s="1">
        <f>IF(sum!A546="MA",sum!B546,"*")</f>
        <v/>
      </c>
      <c r="AD553" s="1" t="n"/>
      <c r="AE553" s="1">
        <f>IF(sum!A546="MA",sum!F546,"*")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2030</v>
      </c>
      <c r="AK553" s="1">
        <f>IF(sum!A546="ON",sum!B546,"*")</f>
        <v/>
      </c>
      <c r="AL553" s="1" t="n"/>
      <c r="AM553" s="1">
        <f>IF(sum!A546="ON",sum!F546,"*")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2030</v>
      </c>
      <c r="AS553" s="1">
        <f>IF(sum!A546="QU",sum!B546,"*")</f>
        <v/>
      </c>
      <c r="AT553" s="1" t="n"/>
      <c r="AU553" s="1">
        <f>IF(sum!A546="QU",sum!F546,"*")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2030</v>
      </c>
      <c r="BA553" s="1">
        <f>IF(sum!A546="SA",sum!B546,"*")</f>
        <v/>
      </c>
      <c r="BB553" s="1" t="n"/>
      <c r="BC553" s="1">
        <f>IF(sum!A546="SA",sum!F546,"*")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2030</v>
      </c>
      <c r="J554" s="1" t="inlineStr">
        <is>
          <t>NCAP_BND</t>
        </is>
      </c>
      <c r="K554" s="1" t="inlineStr">
        <is>
          <t>FX</t>
        </is>
      </c>
      <c r="L554" s="1" t="n">
        <v>2030</v>
      </c>
      <c r="M554" s="1">
        <f>IF(sum!A547="AT",sum!B547,"*")</f>
        <v/>
      </c>
      <c r="N554" s="1" t="n"/>
      <c r="O554" s="1">
        <f>IF(sum!A547="AT",sum!F547,"*")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2030</v>
      </c>
      <c r="U554" s="1">
        <f>IF(sum!A547="BC",sum!B547,"*")</f>
        <v/>
      </c>
      <c r="V554" s="1" t="n"/>
      <c r="W554" s="1">
        <f>IF(sum!A547="BC",sum!F547,"*")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2030</v>
      </c>
      <c r="AC554" s="1">
        <f>IF(sum!A547="MA",sum!B547,"*")</f>
        <v/>
      </c>
      <c r="AD554" s="1" t="n"/>
      <c r="AE554" s="1">
        <f>IF(sum!A547="MA",sum!F547,"*")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2030</v>
      </c>
      <c r="AK554" s="1">
        <f>IF(sum!A547="ON",sum!B547,"*")</f>
        <v/>
      </c>
      <c r="AL554" s="1" t="n"/>
      <c r="AM554" s="1">
        <f>IF(sum!A547="ON",sum!F547,"*")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2030</v>
      </c>
      <c r="AS554" s="1">
        <f>IF(sum!A547="QU",sum!B547,"*")</f>
        <v/>
      </c>
      <c r="AT554" s="1" t="n"/>
      <c r="AU554" s="1">
        <f>IF(sum!A547="QU",sum!F547,"*")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2030</v>
      </c>
      <c r="BA554" s="1">
        <f>IF(sum!A547="SA",sum!B547,"*")</f>
        <v/>
      </c>
      <c r="BB554" s="1" t="n"/>
      <c r="BC554" s="1">
        <f>IF(sum!A547="SA",sum!F547,"*")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2030</v>
      </c>
      <c r="J555" s="4" t="inlineStr">
        <is>
          <t>NCAP_BND</t>
        </is>
      </c>
      <c r="K555" s="4" t="inlineStr">
        <is>
          <t>FX</t>
        </is>
      </c>
      <c r="L555" s="4" t="n">
        <v>2030</v>
      </c>
      <c r="M555" s="1">
        <f>IF(sum!A548="AT",sum!B548,"*")</f>
        <v/>
      </c>
      <c r="N555" s="1" t="n"/>
      <c r="O555" s="1">
        <f>IF(sum!A548="AT",sum!F548,"*")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2030</v>
      </c>
      <c r="U555" s="1">
        <f>IF(sum!A548="BC",sum!B548,"*")</f>
        <v/>
      </c>
      <c r="V555" s="1" t="n"/>
      <c r="W555" s="1">
        <f>IF(sum!A548="BC",sum!F548,"*")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2030</v>
      </c>
      <c r="AC555" s="1">
        <f>IF(sum!A548="MA",sum!B548,"*")</f>
        <v/>
      </c>
      <c r="AD555" s="1" t="n"/>
      <c r="AE555" s="1">
        <f>IF(sum!A548="MA",sum!F548,"*")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2030</v>
      </c>
      <c r="AK555" s="1">
        <f>IF(sum!A548="ON",sum!B548,"*")</f>
        <v/>
      </c>
      <c r="AL555" s="1" t="n"/>
      <c r="AM555" s="1">
        <f>IF(sum!A548="ON",sum!F548,"*")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2030</v>
      </c>
      <c r="AS555" s="1">
        <f>IF(sum!A548="QU",sum!B548,"*")</f>
        <v/>
      </c>
      <c r="AT555" s="1" t="n"/>
      <c r="AU555" s="1">
        <f>IF(sum!A548="QU",sum!F548,"*")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2030</v>
      </c>
      <c r="BA555" s="1">
        <f>IF(sum!A548="SA",sum!B548,"*")</f>
        <v/>
      </c>
      <c r="BB555" s="1" t="n"/>
      <c r="BC555" s="1">
        <f>IF(sum!A548="SA",sum!F548,"*")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2030</v>
      </c>
      <c r="J556" s="1" t="inlineStr">
        <is>
          <t>NCAP_BND</t>
        </is>
      </c>
      <c r="K556" s="1" t="inlineStr">
        <is>
          <t>FX</t>
        </is>
      </c>
      <c r="L556" s="1" t="n">
        <v>2030</v>
      </c>
      <c r="M556" s="1">
        <f>IF(sum!A549="AT",sum!B549,"*")</f>
        <v/>
      </c>
      <c r="N556" s="1" t="n"/>
      <c r="O556" s="1">
        <f>IF(sum!A549="AT",sum!F549,"*")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2030</v>
      </c>
      <c r="U556" s="1">
        <f>IF(sum!A549="BC",sum!B549,"*")</f>
        <v/>
      </c>
      <c r="V556" s="1" t="n"/>
      <c r="W556" s="1">
        <f>IF(sum!A549="BC",sum!F549,"*")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2030</v>
      </c>
      <c r="AC556" s="1">
        <f>IF(sum!A549="MA",sum!B549,"*")</f>
        <v/>
      </c>
      <c r="AD556" s="1" t="n"/>
      <c r="AE556" s="1">
        <f>IF(sum!A549="MA",sum!F549,"*")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2030</v>
      </c>
      <c r="AK556" s="1">
        <f>IF(sum!A549="ON",sum!B549,"*")</f>
        <v/>
      </c>
      <c r="AL556" s="1" t="n"/>
      <c r="AM556" s="1">
        <f>IF(sum!A549="ON",sum!F549,"*")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2030</v>
      </c>
      <c r="AS556" s="1">
        <f>IF(sum!A549="QU",sum!B549,"*")</f>
        <v/>
      </c>
      <c r="AT556" s="1" t="n"/>
      <c r="AU556" s="1">
        <f>IF(sum!A549="QU",sum!F549,"*")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2030</v>
      </c>
      <c r="BA556" s="1">
        <f>IF(sum!A549="SA",sum!B549,"*")</f>
        <v/>
      </c>
      <c r="BB556" s="1" t="n"/>
      <c r="BC556" s="1">
        <f>IF(sum!A549="SA",sum!F549,"*")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2030</v>
      </c>
      <c r="J557" s="1" t="inlineStr">
        <is>
          <t>NCAP_BND</t>
        </is>
      </c>
      <c r="K557" s="1" t="inlineStr">
        <is>
          <t>FX</t>
        </is>
      </c>
      <c r="L557" s="1" t="n">
        <v>2030</v>
      </c>
      <c r="M557" s="1">
        <f>IF(sum!A550="AT",sum!B550,"*")</f>
        <v/>
      </c>
      <c r="N557" s="1" t="n"/>
      <c r="O557" s="1">
        <f>IF(sum!A550="AT",sum!F550,"*")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2030</v>
      </c>
      <c r="U557" s="1">
        <f>IF(sum!A550="BC",sum!B550,"*")</f>
        <v/>
      </c>
      <c r="V557" s="1" t="n"/>
      <c r="W557" s="1">
        <f>IF(sum!A550="BC",sum!F550,"*")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2030</v>
      </c>
      <c r="AC557" s="1">
        <f>IF(sum!A550="MA",sum!B550,"*")</f>
        <v/>
      </c>
      <c r="AD557" s="1" t="n"/>
      <c r="AE557" s="1">
        <f>IF(sum!A550="MA",sum!F550,"*")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2030</v>
      </c>
      <c r="AK557" s="1">
        <f>IF(sum!A550="ON",sum!B550,"*")</f>
        <v/>
      </c>
      <c r="AL557" s="1" t="n"/>
      <c r="AM557" s="1">
        <f>IF(sum!A550="ON",sum!F550,"*")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2030</v>
      </c>
      <c r="AS557" s="1">
        <f>IF(sum!A550="QU",sum!B550,"*")</f>
        <v/>
      </c>
      <c r="AT557" s="1" t="n"/>
      <c r="AU557" s="1">
        <f>IF(sum!A550="QU",sum!F550,"*")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2030</v>
      </c>
      <c r="BA557" s="1">
        <f>IF(sum!A550="SA",sum!B550,"*")</f>
        <v/>
      </c>
      <c r="BB557" s="1" t="n"/>
      <c r="BC557" s="1">
        <f>IF(sum!A550="SA",sum!F550,"*")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2030</v>
      </c>
      <c r="J558" s="4" t="inlineStr">
        <is>
          <t>NCAP_BND</t>
        </is>
      </c>
      <c r="K558" s="4" t="inlineStr">
        <is>
          <t>FX</t>
        </is>
      </c>
      <c r="L558" s="4" t="n">
        <v>2030</v>
      </c>
      <c r="M558" s="1">
        <f>IF(sum!A551="AT",sum!B551,"*")</f>
        <v/>
      </c>
      <c r="N558" s="1" t="n"/>
      <c r="O558" s="1">
        <f>IF(sum!A551="AT",sum!F551,"*")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2030</v>
      </c>
      <c r="U558" s="1">
        <f>IF(sum!A551="BC",sum!B551,"*")</f>
        <v/>
      </c>
      <c r="V558" s="1" t="n"/>
      <c r="W558" s="1">
        <f>IF(sum!A551="BC",sum!F551,"*")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2030</v>
      </c>
      <c r="AC558" s="1">
        <f>IF(sum!A551="MA",sum!B551,"*")</f>
        <v/>
      </c>
      <c r="AD558" s="1" t="n"/>
      <c r="AE558" s="1">
        <f>IF(sum!A551="MA",sum!F551,"*")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2030</v>
      </c>
      <c r="AK558" s="1">
        <f>IF(sum!A551="ON",sum!B551,"*")</f>
        <v/>
      </c>
      <c r="AL558" s="1" t="n"/>
      <c r="AM558" s="1">
        <f>IF(sum!A551="ON",sum!F551,"*")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2030</v>
      </c>
      <c r="AS558" s="1">
        <f>IF(sum!A551="QU",sum!B551,"*")</f>
        <v/>
      </c>
      <c r="AT558" s="1" t="n"/>
      <c r="AU558" s="1">
        <f>IF(sum!A551="QU",sum!F551,"*")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2030</v>
      </c>
      <c r="BA558" s="1">
        <f>IF(sum!A551="SA",sum!B551,"*")</f>
        <v/>
      </c>
      <c r="BB558" s="1" t="n"/>
      <c r="BC558" s="1">
        <f>IF(sum!A551="SA",sum!F551,"*")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2030</v>
      </c>
      <c r="J559" s="1" t="inlineStr">
        <is>
          <t>NCAP_BND</t>
        </is>
      </c>
      <c r="K559" s="1" t="inlineStr">
        <is>
          <t>FX</t>
        </is>
      </c>
      <c r="L559" s="1" t="n">
        <v>2030</v>
      </c>
      <c r="M559" s="1">
        <f>IF(sum!A552="AT",sum!B552,"*")</f>
        <v/>
      </c>
      <c r="N559" s="1" t="n"/>
      <c r="O559" s="1">
        <f>IF(sum!A552="AT",sum!F552,"*")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2030</v>
      </c>
      <c r="U559" s="1">
        <f>IF(sum!A552="BC",sum!B552,"*")</f>
        <v/>
      </c>
      <c r="V559" s="1" t="n"/>
      <c r="W559" s="1">
        <f>IF(sum!A552="BC",sum!F552,"*")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2030</v>
      </c>
      <c r="AC559" s="1">
        <f>IF(sum!A552="MA",sum!B552,"*")</f>
        <v/>
      </c>
      <c r="AD559" s="1" t="n"/>
      <c r="AE559" s="1">
        <f>IF(sum!A552="MA",sum!F552,"*")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2030</v>
      </c>
      <c r="AK559" s="1">
        <f>IF(sum!A552="ON",sum!B552,"*")</f>
        <v/>
      </c>
      <c r="AL559" s="1" t="n"/>
      <c r="AM559" s="1">
        <f>IF(sum!A552="ON",sum!F552,"*")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2030</v>
      </c>
      <c r="AS559" s="1">
        <f>IF(sum!A552="QU",sum!B552,"*")</f>
        <v/>
      </c>
      <c r="AT559" s="1" t="n"/>
      <c r="AU559" s="1">
        <f>IF(sum!A552="QU",sum!F552,"*")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2030</v>
      </c>
      <c r="BA559" s="1">
        <f>IF(sum!A552="SA",sum!B552,"*")</f>
        <v/>
      </c>
      <c r="BB559" s="1" t="n"/>
      <c r="BC559" s="1">
        <f>IF(sum!A552="SA",sum!F552,"*")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2030</v>
      </c>
      <c r="J560" s="1" t="inlineStr">
        <is>
          <t>NCAP_BND</t>
        </is>
      </c>
      <c r="K560" s="1" t="inlineStr">
        <is>
          <t>FX</t>
        </is>
      </c>
      <c r="L560" s="1" t="n">
        <v>2030</v>
      </c>
      <c r="M560" s="1">
        <f>IF(sum!A553="AT",sum!B553,"*")</f>
        <v/>
      </c>
      <c r="N560" s="1" t="n"/>
      <c r="O560" s="1">
        <f>IF(sum!A553="AT",sum!F553,"*")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2030</v>
      </c>
      <c r="U560" s="1">
        <f>IF(sum!A553="BC",sum!B553,"*")</f>
        <v/>
      </c>
      <c r="V560" s="1" t="n"/>
      <c r="W560" s="1">
        <f>IF(sum!A553="BC",sum!F553,"*")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2030</v>
      </c>
      <c r="AC560" s="1">
        <f>IF(sum!A553="MA",sum!B553,"*")</f>
        <v/>
      </c>
      <c r="AD560" s="1" t="n"/>
      <c r="AE560" s="1">
        <f>IF(sum!A553="MA",sum!F553,"*")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2030</v>
      </c>
      <c r="AK560" s="1">
        <f>IF(sum!A553="ON",sum!B553,"*")</f>
        <v/>
      </c>
      <c r="AL560" s="1" t="n"/>
      <c r="AM560" s="1">
        <f>IF(sum!A553="ON",sum!F553,"*")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2030</v>
      </c>
      <c r="AS560" s="1">
        <f>IF(sum!A553="QU",sum!B553,"*")</f>
        <v/>
      </c>
      <c r="AT560" s="1" t="n"/>
      <c r="AU560" s="1">
        <f>IF(sum!A553="QU",sum!F553,"*")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2030</v>
      </c>
      <c r="BA560" s="1">
        <f>IF(sum!A553="SA",sum!B553,"*")</f>
        <v/>
      </c>
      <c r="BB560" s="1" t="n"/>
      <c r="BC560" s="1">
        <f>IF(sum!A553="SA",sum!F553,"*")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2030</v>
      </c>
      <c r="J561" s="4" t="inlineStr">
        <is>
          <t>NCAP_BND</t>
        </is>
      </c>
      <c r="K561" s="4" t="inlineStr">
        <is>
          <t>FX</t>
        </is>
      </c>
      <c r="L561" s="4" t="n">
        <v>2030</v>
      </c>
      <c r="M561" s="1">
        <f>IF(sum!A554="AT",sum!B554,"*")</f>
        <v/>
      </c>
      <c r="N561" s="1" t="n"/>
      <c r="O561" s="1">
        <f>IF(sum!A554="AT",sum!F554,"*")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2030</v>
      </c>
      <c r="U561" s="1">
        <f>IF(sum!A554="BC",sum!B554,"*")</f>
        <v/>
      </c>
      <c r="V561" s="1" t="n"/>
      <c r="W561" s="1">
        <f>IF(sum!A554="BC",sum!F554,"*")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2030</v>
      </c>
      <c r="AC561" s="1">
        <f>IF(sum!A554="MA",sum!B554,"*")</f>
        <v/>
      </c>
      <c r="AD561" s="1" t="n"/>
      <c r="AE561" s="1">
        <f>IF(sum!A554="MA",sum!F554,"*")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2030</v>
      </c>
      <c r="AK561" s="1">
        <f>IF(sum!A554="ON",sum!B554,"*")</f>
        <v/>
      </c>
      <c r="AL561" s="1" t="n"/>
      <c r="AM561" s="1">
        <f>IF(sum!A554="ON",sum!F554,"*")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2030</v>
      </c>
      <c r="AS561" s="1">
        <f>IF(sum!A554="QU",sum!B554,"*")</f>
        <v/>
      </c>
      <c r="AT561" s="1" t="n"/>
      <c r="AU561" s="1">
        <f>IF(sum!A554="QU",sum!F554,"*")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2030</v>
      </c>
      <c r="BA561" s="1">
        <f>IF(sum!A554="SA",sum!B554,"*")</f>
        <v/>
      </c>
      <c r="BB561" s="1" t="n"/>
      <c r="BC561" s="1">
        <f>IF(sum!A554="SA",sum!F554,"*")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2030</v>
      </c>
      <c r="J562" s="1" t="inlineStr">
        <is>
          <t>NCAP_BND</t>
        </is>
      </c>
      <c r="K562" s="1" t="inlineStr">
        <is>
          <t>FX</t>
        </is>
      </c>
      <c r="L562" s="1" t="n">
        <v>2030</v>
      </c>
      <c r="M562" s="1">
        <f>IF(sum!A555="AT",sum!B555,"*")</f>
        <v/>
      </c>
      <c r="N562" s="1" t="n"/>
      <c r="O562" s="1">
        <f>IF(sum!A555="AT",sum!F555,"*")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2030</v>
      </c>
      <c r="U562" s="1">
        <f>IF(sum!A555="BC",sum!B555,"*")</f>
        <v/>
      </c>
      <c r="V562" s="1" t="n"/>
      <c r="W562" s="1">
        <f>IF(sum!A555="BC",sum!F555,"*")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2030</v>
      </c>
      <c r="AC562" s="1">
        <f>IF(sum!A555="MA",sum!B555,"*")</f>
        <v/>
      </c>
      <c r="AD562" s="1" t="n"/>
      <c r="AE562" s="1">
        <f>IF(sum!A555="MA",sum!F555,"*")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2030</v>
      </c>
      <c r="AK562" s="1">
        <f>IF(sum!A555="ON",sum!B555,"*")</f>
        <v/>
      </c>
      <c r="AL562" s="1" t="n"/>
      <c r="AM562" s="1">
        <f>IF(sum!A555="ON",sum!F555,"*")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2030</v>
      </c>
      <c r="AS562" s="1">
        <f>IF(sum!A555="QU",sum!B555,"*")</f>
        <v/>
      </c>
      <c r="AT562" s="1" t="n"/>
      <c r="AU562" s="1">
        <f>IF(sum!A555="QU",sum!F555,"*")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2030</v>
      </c>
      <c r="BA562" s="1">
        <f>IF(sum!A555="SA",sum!B555,"*")</f>
        <v/>
      </c>
      <c r="BB562" s="1" t="n"/>
      <c r="BC562" s="1">
        <f>IF(sum!A555="SA",sum!F555,"*")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2030</v>
      </c>
      <c r="J563" s="1" t="inlineStr">
        <is>
          <t>NCAP_BND</t>
        </is>
      </c>
      <c r="K563" s="1" t="inlineStr">
        <is>
          <t>FX</t>
        </is>
      </c>
      <c r="L563" s="1" t="n">
        <v>2030</v>
      </c>
      <c r="M563" s="1">
        <f>IF(sum!A556="AT",sum!B556,"*")</f>
        <v/>
      </c>
      <c r="N563" s="1" t="n"/>
      <c r="O563" s="1">
        <f>IF(sum!A556="AT",sum!F556,"*")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2030</v>
      </c>
      <c r="U563" s="1">
        <f>IF(sum!A556="BC",sum!B556,"*")</f>
        <v/>
      </c>
      <c r="V563" s="1" t="n"/>
      <c r="W563" s="1">
        <f>IF(sum!A556="BC",sum!F556,"*")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2030</v>
      </c>
      <c r="AC563" s="1">
        <f>IF(sum!A556="MA",sum!B556,"*")</f>
        <v/>
      </c>
      <c r="AD563" s="1" t="n"/>
      <c r="AE563" s="1">
        <f>IF(sum!A556="MA",sum!F556,"*")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2030</v>
      </c>
      <c r="AK563" s="1">
        <f>IF(sum!A556="ON",sum!B556,"*")</f>
        <v/>
      </c>
      <c r="AL563" s="1" t="n"/>
      <c r="AM563" s="1">
        <f>IF(sum!A556="ON",sum!F556,"*")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2030</v>
      </c>
      <c r="AS563" s="1">
        <f>IF(sum!A556="QU",sum!B556,"*")</f>
        <v/>
      </c>
      <c r="AT563" s="1" t="n"/>
      <c r="AU563" s="1">
        <f>IF(sum!A556="QU",sum!F556,"*")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2030</v>
      </c>
      <c r="BA563" s="1">
        <f>IF(sum!A556="SA",sum!B556,"*")</f>
        <v/>
      </c>
      <c r="BB563" s="1" t="n"/>
      <c r="BC563" s="1">
        <f>IF(sum!A556="SA",sum!F556,"*")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2030</v>
      </c>
      <c r="J564" s="4" t="inlineStr">
        <is>
          <t>NCAP_BND</t>
        </is>
      </c>
      <c r="K564" s="4" t="inlineStr">
        <is>
          <t>FX</t>
        </is>
      </c>
      <c r="L564" s="4" t="n">
        <v>2030</v>
      </c>
      <c r="M564" s="1">
        <f>IF(sum!A557="AT",sum!B557,"*")</f>
        <v/>
      </c>
      <c r="N564" s="1" t="n"/>
      <c r="O564" s="1">
        <f>IF(sum!A557="AT",sum!F557,"*")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2030</v>
      </c>
      <c r="U564" s="1">
        <f>IF(sum!A557="BC",sum!B557,"*")</f>
        <v/>
      </c>
      <c r="V564" s="1" t="n"/>
      <c r="W564" s="1">
        <f>IF(sum!A557="BC",sum!F557,"*")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2030</v>
      </c>
      <c r="AC564" s="1">
        <f>IF(sum!A557="MA",sum!B557,"*")</f>
        <v/>
      </c>
      <c r="AD564" s="1" t="n"/>
      <c r="AE564" s="1">
        <f>IF(sum!A557="MA",sum!F557,"*")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2030</v>
      </c>
      <c r="AK564" s="1">
        <f>IF(sum!A557="ON",sum!B557,"*")</f>
        <v/>
      </c>
      <c r="AL564" s="1" t="n"/>
      <c r="AM564" s="1">
        <f>IF(sum!A557="ON",sum!F557,"*")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2030</v>
      </c>
      <c r="AS564" s="1">
        <f>IF(sum!A557="QU",sum!B557,"*")</f>
        <v/>
      </c>
      <c r="AT564" s="1" t="n"/>
      <c r="AU564" s="1">
        <f>IF(sum!A557="QU",sum!F557,"*")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2030</v>
      </c>
      <c r="BA564" s="1">
        <f>IF(sum!A557="SA",sum!B557,"*")</f>
        <v/>
      </c>
      <c r="BB564" s="1" t="n"/>
      <c r="BC564" s="1">
        <f>IF(sum!A557="SA",sum!F557,"*")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2030</v>
      </c>
      <c r="J565" s="1" t="inlineStr">
        <is>
          <t>NCAP_BND</t>
        </is>
      </c>
      <c r="K565" s="1" t="inlineStr">
        <is>
          <t>FX</t>
        </is>
      </c>
      <c r="L565" s="1" t="n">
        <v>2030</v>
      </c>
      <c r="M565" s="1">
        <f>IF(sum!A558="AT",sum!B558,"*")</f>
        <v/>
      </c>
      <c r="N565" s="1" t="n"/>
      <c r="O565" s="1">
        <f>IF(sum!A558="AT",sum!F558,"*")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2030</v>
      </c>
      <c r="U565" s="1">
        <f>IF(sum!A558="BC",sum!B558,"*")</f>
        <v/>
      </c>
      <c r="V565" s="1" t="n"/>
      <c r="W565" s="1">
        <f>IF(sum!A558="BC",sum!F558,"*")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2030</v>
      </c>
      <c r="AC565" s="1">
        <f>IF(sum!A558="MA",sum!B558,"*")</f>
        <v/>
      </c>
      <c r="AD565" s="1" t="n"/>
      <c r="AE565" s="1">
        <f>IF(sum!A558="MA",sum!F558,"*")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2030</v>
      </c>
      <c r="AK565" s="1">
        <f>IF(sum!A558="ON",sum!B558,"*")</f>
        <v/>
      </c>
      <c r="AL565" s="1" t="n"/>
      <c r="AM565" s="1">
        <f>IF(sum!A558="ON",sum!F558,"*")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2030</v>
      </c>
      <c r="AS565" s="1">
        <f>IF(sum!A558="QU",sum!B558,"*")</f>
        <v/>
      </c>
      <c r="AT565" s="1" t="n"/>
      <c r="AU565" s="1">
        <f>IF(sum!A558="QU",sum!F558,"*")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2030</v>
      </c>
      <c r="BA565" s="1">
        <f>IF(sum!A558="SA",sum!B558,"*")</f>
        <v/>
      </c>
      <c r="BB565" s="1" t="n"/>
      <c r="BC565" s="1">
        <f>IF(sum!A558="SA",sum!F558,"*")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2030</v>
      </c>
      <c r="J566" s="1" t="inlineStr">
        <is>
          <t>NCAP_BND</t>
        </is>
      </c>
      <c r="K566" s="1" t="inlineStr">
        <is>
          <t>FX</t>
        </is>
      </c>
      <c r="L566" s="1" t="n">
        <v>2030</v>
      </c>
      <c r="M566" s="1">
        <f>IF(sum!A559="AT",sum!B559,"*")</f>
        <v/>
      </c>
      <c r="N566" s="1" t="n"/>
      <c r="O566" s="1">
        <f>IF(sum!A559="AT",sum!F559,"*")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2030</v>
      </c>
      <c r="U566" s="1">
        <f>IF(sum!A559="BC",sum!B559,"*")</f>
        <v/>
      </c>
      <c r="V566" s="1" t="n"/>
      <c r="W566" s="1">
        <f>IF(sum!A559="BC",sum!F559,"*")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2030</v>
      </c>
      <c r="AC566" s="1">
        <f>IF(sum!A559="MA",sum!B559,"*")</f>
        <v/>
      </c>
      <c r="AD566" s="1" t="n"/>
      <c r="AE566" s="1">
        <f>IF(sum!A559="MA",sum!F559,"*")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2030</v>
      </c>
      <c r="AK566" s="1">
        <f>IF(sum!A559="ON",sum!B559,"*")</f>
        <v/>
      </c>
      <c r="AL566" s="1" t="n"/>
      <c r="AM566" s="1">
        <f>IF(sum!A559="ON",sum!F559,"*")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2030</v>
      </c>
      <c r="AS566" s="1">
        <f>IF(sum!A559="QU",sum!B559,"*")</f>
        <v/>
      </c>
      <c r="AT566" s="1" t="n"/>
      <c r="AU566" s="1">
        <f>IF(sum!A559="QU",sum!F559,"*")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2030</v>
      </c>
      <c r="BA566" s="1">
        <f>IF(sum!A559="SA",sum!B559,"*")</f>
        <v/>
      </c>
      <c r="BB566" s="1" t="n"/>
      <c r="BC566" s="1">
        <f>IF(sum!A559="SA",sum!F559,"*")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2030</v>
      </c>
      <c r="J567" s="4" t="inlineStr">
        <is>
          <t>NCAP_BND</t>
        </is>
      </c>
      <c r="K567" s="4" t="inlineStr">
        <is>
          <t>FX</t>
        </is>
      </c>
      <c r="L567" s="4" t="n">
        <v>2030</v>
      </c>
      <c r="M567" s="1">
        <f>IF(sum!A560="AT",sum!B560,"*")</f>
        <v/>
      </c>
      <c r="N567" s="1" t="n"/>
      <c r="O567" s="1">
        <f>IF(sum!A560="AT",sum!F560,"*")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2030</v>
      </c>
      <c r="U567" s="1">
        <f>IF(sum!A560="BC",sum!B560,"*")</f>
        <v/>
      </c>
      <c r="V567" s="1" t="n"/>
      <c r="W567" s="1">
        <f>IF(sum!A560="BC",sum!F560,"*")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2030</v>
      </c>
      <c r="AC567" s="1">
        <f>IF(sum!A560="MA",sum!B560,"*")</f>
        <v/>
      </c>
      <c r="AD567" s="1" t="n"/>
      <c r="AE567" s="1">
        <f>IF(sum!A560="MA",sum!F560,"*")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2030</v>
      </c>
      <c r="AK567" s="1">
        <f>IF(sum!A560="ON",sum!B560,"*")</f>
        <v/>
      </c>
      <c r="AL567" s="1" t="n"/>
      <c r="AM567" s="1">
        <f>IF(sum!A560="ON",sum!F560,"*")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2030</v>
      </c>
      <c r="AS567" s="1">
        <f>IF(sum!A560="QU",sum!B560,"*")</f>
        <v/>
      </c>
      <c r="AT567" s="1" t="n"/>
      <c r="AU567" s="1">
        <f>IF(sum!A560="QU",sum!F560,"*")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2030</v>
      </c>
      <c r="BA567" s="1">
        <f>IF(sum!A560="SA",sum!B560,"*")</f>
        <v/>
      </c>
      <c r="BB567" s="1" t="n"/>
      <c r="BC567" s="1">
        <f>IF(sum!A560="SA",sum!F560,"*")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2030</v>
      </c>
      <c r="J568" s="1" t="inlineStr">
        <is>
          <t>NCAP_BND</t>
        </is>
      </c>
      <c r="K568" s="1" t="inlineStr">
        <is>
          <t>FX</t>
        </is>
      </c>
      <c r="L568" s="1" t="n">
        <v>2030</v>
      </c>
      <c r="M568" s="1">
        <f>IF(sum!A561="AT",sum!B561,"*")</f>
        <v/>
      </c>
      <c r="N568" s="1" t="n"/>
      <c r="O568" s="1">
        <f>IF(sum!A561="AT",sum!F561,"*")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2030</v>
      </c>
      <c r="U568" s="1">
        <f>IF(sum!A561="BC",sum!B561,"*")</f>
        <v/>
      </c>
      <c r="V568" s="1" t="n"/>
      <c r="W568" s="1">
        <f>IF(sum!A561="BC",sum!F561,"*")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2030</v>
      </c>
      <c r="AC568" s="1">
        <f>IF(sum!A561="MA",sum!B561,"*")</f>
        <v/>
      </c>
      <c r="AD568" s="1" t="n"/>
      <c r="AE568" s="1">
        <f>IF(sum!A561="MA",sum!F561,"*")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2030</v>
      </c>
      <c r="AK568" s="1">
        <f>IF(sum!A561="ON",sum!B561,"*")</f>
        <v/>
      </c>
      <c r="AL568" s="1" t="n"/>
      <c r="AM568" s="1">
        <f>IF(sum!A561="ON",sum!F561,"*")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2030</v>
      </c>
      <c r="AS568" s="1">
        <f>IF(sum!A561="QU",sum!B561,"*")</f>
        <v/>
      </c>
      <c r="AT568" s="1" t="n"/>
      <c r="AU568" s="1">
        <f>IF(sum!A561="QU",sum!F561,"*")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2030</v>
      </c>
      <c r="BA568" s="1">
        <f>IF(sum!A561="SA",sum!B561,"*")</f>
        <v/>
      </c>
      <c r="BB568" s="1" t="n"/>
      <c r="BC568" s="1">
        <f>IF(sum!A561="SA",sum!F561,"*")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2030</v>
      </c>
      <c r="J569" s="1" t="inlineStr">
        <is>
          <t>NCAP_BND</t>
        </is>
      </c>
      <c r="K569" s="1" t="inlineStr">
        <is>
          <t>FX</t>
        </is>
      </c>
      <c r="L569" s="1" t="n">
        <v>2030</v>
      </c>
      <c r="M569" s="1">
        <f>IF(sum!A562="AT",sum!B562,"*")</f>
        <v/>
      </c>
      <c r="N569" s="1" t="n"/>
      <c r="O569" s="1">
        <f>IF(sum!A562="AT",sum!F562,"*")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2030</v>
      </c>
      <c r="U569" s="1">
        <f>IF(sum!A562="BC",sum!B562,"*")</f>
        <v/>
      </c>
      <c r="V569" s="1" t="n"/>
      <c r="W569" s="1">
        <f>IF(sum!A562="BC",sum!F562,"*")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2030</v>
      </c>
      <c r="AC569" s="1">
        <f>IF(sum!A562="MA",sum!B562,"*")</f>
        <v/>
      </c>
      <c r="AD569" s="1" t="n"/>
      <c r="AE569" s="1">
        <f>IF(sum!A562="MA",sum!F562,"*")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2030</v>
      </c>
      <c r="AK569" s="1">
        <f>IF(sum!A562="ON",sum!B562,"*")</f>
        <v/>
      </c>
      <c r="AL569" s="1" t="n"/>
      <c r="AM569" s="1">
        <f>IF(sum!A562="ON",sum!F562,"*")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2030</v>
      </c>
      <c r="AS569" s="1">
        <f>IF(sum!A562="QU",sum!B562,"*")</f>
        <v/>
      </c>
      <c r="AT569" s="1" t="n"/>
      <c r="AU569" s="1">
        <f>IF(sum!A562="QU",sum!F562,"*")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2030</v>
      </c>
      <c r="BA569" s="1">
        <f>IF(sum!A562="SA",sum!B562,"*")</f>
        <v/>
      </c>
      <c r="BB569" s="1" t="n"/>
      <c r="BC569" s="1">
        <f>IF(sum!A562="SA",sum!F562,"*")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2030</v>
      </c>
      <c r="J570" s="4" t="inlineStr">
        <is>
          <t>NCAP_BND</t>
        </is>
      </c>
      <c r="K570" s="4" t="inlineStr">
        <is>
          <t>FX</t>
        </is>
      </c>
      <c r="L570" s="4" t="n">
        <v>2030</v>
      </c>
      <c r="M570" s="1">
        <f>IF(sum!A563="AT",sum!B563,"*")</f>
        <v/>
      </c>
      <c r="N570" s="1" t="n"/>
      <c r="O570" s="1">
        <f>IF(sum!A563="AT",sum!F563,"*")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2030</v>
      </c>
      <c r="U570" s="1">
        <f>IF(sum!A563="BC",sum!B563,"*")</f>
        <v/>
      </c>
      <c r="V570" s="1" t="n"/>
      <c r="W570" s="1">
        <f>IF(sum!A563="BC",sum!F563,"*")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2030</v>
      </c>
      <c r="AC570" s="1">
        <f>IF(sum!A563="MA",sum!B563,"*")</f>
        <v/>
      </c>
      <c r="AD570" s="1" t="n"/>
      <c r="AE570" s="1">
        <f>IF(sum!A563="MA",sum!F563,"*")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2030</v>
      </c>
      <c r="AK570" s="1">
        <f>IF(sum!A563="ON",sum!B563,"*")</f>
        <v/>
      </c>
      <c r="AL570" s="1" t="n"/>
      <c r="AM570" s="1">
        <f>IF(sum!A563="ON",sum!F563,"*")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2030</v>
      </c>
      <c r="AS570" s="1">
        <f>IF(sum!A563="QU",sum!B563,"*")</f>
        <v/>
      </c>
      <c r="AT570" s="1" t="n"/>
      <c r="AU570" s="1">
        <f>IF(sum!A563="QU",sum!F563,"*")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2030</v>
      </c>
      <c r="BA570" s="1">
        <f>IF(sum!A563="SA",sum!B563,"*")</f>
        <v/>
      </c>
      <c r="BB570" s="1" t="n"/>
      <c r="BC570" s="1">
        <f>IF(sum!A563="SA",sum!F563,"*")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2030</v>
      </c>
      <c r="J571" s="1" t="inlineStr">
        <is>
          <t>NCAP_BND</t>
        </is>
      </c>
      <c r="K571" s="1" t="inlineStr">
        <is>
          <t>FX</t>
        </is>
      </c>
      <c r="L571" s="1" t="n">
        <v>2030</v>
      </c>
      <c r="M571" s="1">
        <f>IF(sum!A564="AT",sum!B564,"*")</f>
        <v/>
      </c>
      <c r="N571" s="1" t="n"/>
      <c r="O571" s="1">
        <f>IF(sum!A564="AT",sum!F564,"*")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2030</v>
      </c>
      <c r="U571" s="1">
        <f>IF(sum!A564="BC",sum!B564,"*")</f>
        <v/>
      </c>
      <c r="V571" s="1" t="n"/>
      <c r="W571" s="1">
        <f>IF(sum!A564="BC",sum!F564,"*")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2030</v>
      </c>
      <c r="AC571" s="1">
        <f>IF(sum!A564="MA",sum!B564,"*")</f>
        <v/>
      </c>
      <c r="AD571" s="1" t="n"/>
      <c r="AE571" s="1">
        <f>IF(sum!A564="MA",sum!F564,"*")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2030</v>
      </c>
      <c r="AK571" s="1">
        <f>IF(sum!A564="ON",sum!B564,"*")</f>
        <v/>
      </c>
      <c r="AL571" s="1" t="n"/>
      <c r="AM571" s="1">
        <f>IF(sum!A564="ON",sum!F564,"*")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2030</v>
      </c>
      <c r="AS571" s="1">
        <f>IF(sum!A564="QU",sum!B564,"*")</f>
        <v/>
      </c>
      <c r="AT571" s="1" t="n"/>
      <c r="AU571" s="1">
        <f>IF(sum!A564="QU",sum!F564,"*")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2030</v>
      </c>
      <c r="BA571" s="1">
        <f>IF(sum!A564="SA",sum!B564,"*")</f>
        <v/>
      </c>
      <c r="BB571" s="1" t="n"/>
      <c r="BC571" s="1">
        <f>IF(sum!A564="SA",sum!F564,"*")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2030</v>
      </c>
      <c r="J572" s="1" t="inlineStr">
        <is>
          <t>NCAP_BND</t>
        </is>
      </c>
      <c r="K572" s="1" t="inlineStr">
        <is>
          <t>FX</t>
        </is>
      </c>
      <c r="L572" s="1" t="n">
        <v>2030</v>
      </c>
      <c r="M572" s="1">
        <f>IF(sum!A565="AT",sum!B565,"*")</f>
        <v/>
      </c>
      <c r="N572" s="1" t="n"/>
      <c r="O572" s="1">
        <f>IF(sum!A565="AT",sum!F565,"*")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2030</v>
      </c>
      <c r="U572" s="1">
        <f>IF(sum!A565="BC",sum!B565,"*")</f>
        <v/>
      </c>
      <c r="V572" s="1" t="n"/>
      <c r="W572" s="1">
        <f>IF(sum!A565="BC",sum!F565,"*")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2030</v>
      </c>
      <c r="AC572" s="1">
        <f>IF(sum!A565="MA",sum!B565,"*")</f>
        <v/>
      </c>
      <c r="AD572" s="1" t="n"/>
      <c r="AE572" s="1">
        <f>IF(sum!A565="MA",sum!F565,"*")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2030</v>
      </c>
      <c r="AK572" s="1">
        <f>IF(sum!A565="ON",sum!B565,"*")</f>
        <v/>
      </c>
      <c r="AL572" s="1" t="n"/>
      <c r="AM572" s="1">
        <f>IF(sum!A565="ON",sum!F565,"*")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2030</v>
      </c>
      <c r="AS572" s="1">
        <f>IF(sum!A565="QU",sum!B565,"*")</f>
        <v/>
      </c>
      <c r="AT572" s="1" t="n"/>
      <c r="AU572" s="1">
        <f>IF(sum!A565="QU",sum!F565,"*")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2030</v>
      </c>
      <c r="BA572" s="1">
        <f>IF(sum!A565="SA",sum!B565,"*")</f>
        <v/>
      </c>
      <c r="BB572" s="1" t="n"/>
      <c r="BC572" s="1">
        <f>IF(sum!A565="SA",sum!F565,"*")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2030</v>
      </c>
      <c r="J573" s="4" t="inlineStr">
        <is>
          <t>NCAP_BND</t>
        </is>
      </c>
      <c r="K573" s="4" t="inlineStr">
        <is>
          <t>FX</t>
        </is>
      </c>
      <c r="L573" s="4" t="n">
        <v>2030</v>
      </c>
      <c r="M573" s="1">
        <f>IF(sum!A566="AT",sum!B566,"*")</f>
        <v/>
      </c>
      <c r="N573" s="1" t="n"/>
      <c r="O573" s="1">
        <f>IF(sum!A566="AT",sum!F566,"*")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2030</v>
      </c>
      <c r="U573" s="1">
        <f>IF(sum!A566="BC",sum!B566,"*")</f>
        <v/>
      </c>
      <c r="V573" s="1" t="n"/>
      <c r="W573" s="1">
        <f>IF(sum!A566="BC",sum!F566,"*")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2030</v>
      </c>
      <c r="AC573" s="1">
        <f>IF(sum!A566="MA",sum!B566,"*")</f>
        <v/>
      </c>
      <c r="AD573" s="1" t="n"/>
      <c r="AE573" s="1">
        <f>IF(sum!A566="MA",sum!F566,"*")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2030</v>
      </c>
      <c r="AK573" s="1">
        <f>IF(sum!A566="ON",sum!B566,"*")</f>
        <v/>
      </c>
      <c r="AL573" s="1" t="n"/>
      <c r="AM573" s="1">
        <f>IF(sum!A566="ON",sum!F566,"*")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2030</v>
      </c>
      <c r="AS573" s="1">
        <f>IF(sum!A566="QU",sum!B566,"*")</f>
        <v/>
      </c>
      <c r="AT573" s="1" t="n"/>
      <c r="AU573" s="1">
        <f>IF(sum!A566="QU",sum!F566,"*")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2030</v>
      </c>
      <c r="BA573" s="1">
        <f>IF(sum!A566="SA",sum!B566,"*")</f>
        <v/>
      </c>
      <c r="BB573" s="1" t="n"/>
      <c r="BC573" s="1">
        <f>IF(sum!A566="SA",sum!F566,"*")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2030</v>
      </c>
      <c r="J574" s="1" t="inlineStr">
        <is>
          <t>NCAP_BND</t>
        </is>
      </c>
      <c r="K574" s="1" t="inlineStr">
        <is>
          <t>FX</t>
        </is>
      </c>
      <c r="L574" s="1" t="n">
        <v>2030</v>
      </c>
      <c r="M574" s="1">
        <f>IF(sum!A567="AT",sum!B567,"*")</f>
        <v/>
      </c>
      <c r="N574" s="1" t="n"/>
      <c r="O574" s="1">
        <f>IF(sum!A567="AT",sum!F567,"*")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2030</v>
      </c>
      <c r="U574" s="1">
        <f>IF(sum!A567="BC",sum!B567,"*")</f>
        <v/>
      </c>
      <c r="V574" s="1" t="n"/>
      <c r="W574" s="1">
        <f>IF(sum!A567="BC",sum!F567,"*")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2030</v>
      </c>
      <c r="AC574" s="1">
        <f>IF(sum!A567="MA",sum!B567,"*")</f>
        <v/>
      </c>
      <c r="AD574" s="1" t="n"/>
      <c r="AE574" s="1">
        <f>IF(sum!A567="MA",sum!F567,"*")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2030</v>
      </c>
      <c r="AK574" s="1">
        <f>IF(sum!A567="ON",sum!B567,"*")</f>
        <v/>
      </c>
      <c r="AL574" s="1" t="n"/>
      <c r="AM574" s="1">
        <f>IF(sum!A567="ON",sum!F567,"*")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2030</v>
      </c>
      <c r="AS574" s="1">
        <f>IF(sum!A567="QU",sum!B567,"*")</f>
        <v/>
      </c>
      <c r="AT574" s="1" t="n"/>
      <c r="AU574" s="1">
        <f>IF(sum!A567="QU",sum!F567,"*")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2030</v>
      </c>
      <c r="BA574" s="1">
        <f>IF(sum!A567="SA",sum!B567,"*")</f>
        <v/>
      </c>
      <c r="BB574" s="1" t="n"/>
      <c r="BC574" s="1">
        <f>IF(sum!A567="SA",sum!F567,"*")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2030</v>
      </c>
      <c r="J575" s="1" t="inlineStr">
        <is>
          <t>NCAP_BND</t>
        </is>
      </c>
      <c r="K575" s="1" t="inlineStr">
        <is>
          <t>FX</t>
        </is>
      </c>
      <c r="L575" s="1" t="n">
        <v>2030</v>
      </c>
      <c r="M575" s="1">
        <f>IF(sum!A568="AT",sum!B568,"*")</f>
        <v/>
      </c>
      <c r="N575" s="1" t="n"/>
      <c r="O575" s="1">
        <f>IF(sum!A568="AT",sum!F568,"*")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2030</v>
      </c>
      <c r="U575" s="1">
        <f>IF(sum!A568="BC",sum!B568,"*")</f>
        <v/>
      </c>
      <c r="V575" s="1" t="n"/>
      <c r="W575" s="1">
        <f>IF(sum!A568="BC",sum!F568,"*")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2030</v>
      </c>
      <c r="AC575" s="1">
        <f>IF(sum!A568="MA",sum!B568,"*")</f>
        <v/>
      </c>
      <c r="AD575" s="1" t="n"/>
      <c r="AE575" s="1">
        <f>IF(sum!A568="MA",sum!F568,"*")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2030</v>
      </c>
      <c r="AK575" s="1">
        <f>IF(sum!A568="ON",sum!B568,"*")</f>
        <v/>
      </c>
      <c r="AL575" s="1" t="n"/>
      <c r="AM575" s="1">
        <f>IF(sum!A568="ON",sum!F568,"*")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2030</v>
      </c>
      <c r="AS575" s="1">
        <f>IF(sum!A568="QU",sum!B568,"*")</f>
        <v/>
      </c>
      <c r="AT575" s="1" t="n"/>
      <c r="AU575" s="1">
        <f>IF(sum!A568="QU",sum!F568,"*")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2030</v>
      </c>
      <c r="BA575" s="1">
        <f>IF(sum!A568="SA",sum!B568,"*")</f>
        <v/>
      </c>
      <c r="BB575" s="1" t="n"/>
      <c r="BC575" s="1">
        <f>IF(sum!A568="SA",sum!F568,"*")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2030</v>
      </c>
      <c r="J576" s="4" t="inlineStr">
        <is>
          <t>NCAP_BND</t>
        </is>
      </c>
      <c r="K576" s="4" t="inlineStr">
        <is>
          <t>FX</t>
        </is>
      </c>
      <c r="L576" s="4" t="n">
        <v>2030</v>
      </c>
      <c r="M576" s="1">
        <f>IF(sum!A569="AT",sum!B569,"*")</f>
        <v/>
      </c>
      <c r="N576" s="1" t="n"/>
      <c r="O576" s="1">
        <f>IF(sum!A569="AT",sum!F569,"*")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2030</v>
      </c>
      <c r="U576" s="1">
        <f>IF(sum!A569="BC",sum!B569,"*")</f>
        <v/>
      </c>
      <c r="V576" s="1" t="n"/>
      <c r="W576" s="1">
        <f>IF(sum!A569="BC",sum!F569,"*")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2030</v>
      </c>
      <c r="AC576" s="1">
        <f>IF(sum!A569="MA",sum!B569,"*")</f>
        <v/>
      </c>
      <c r="AD576" s="1" t="n"/>
      <c r="AE576" s="1">
        <f>IF(sum!A569="MA",sum!F569,"*")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2030</v>
      </c>
      <c r="AK576" s="1">
        <f>IF(sum!A569="ON",sum!B569,"*")</f>
        <v/>
      </c>
      <c r="AL576" s="1" t="n"/>
      <c r="AM576" s="1">
        <f>IF(sum!A569="ON",sum!F569,"*")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2030</v>
      </c>
      <c r="AS576" s="1">
        <f>IF(sum!A569="QU",sum!B569,"*")</f>
        <v/>
      </c>
      <c r="AT576" s="1" t="n"/>
      <c r="AU576" s="1">
        <f>IF(sum!A569="QU",sum!F569,"*")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2030</v>
      </c>
      <c r="BA576" s="1">
        <f>IF(sum!A569="SA",sum!B569,"*")</f>
        <v/>
      </c>
      <c r="BB576" s="1" t="n"/>
      <c r="BC576" s="1">
        <f>IF(sum!A569="SA",sum!F569,"*")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2030</v>
      </c>
      <c r="J577" s="1" t="inlineStr">
        <is>
          <t>NCAP_BND</t>
        </is>
      </c>
      <c r="K577" s="1" t="inlineStr">
        <is>
          <t>FX</t>
        </is>
      </c>
      <c r="L577" s="1" t="n">
        <v>2030</v>
      </c>
      <c r="M577" s="1">
        <f>IF(sum!A570="AT",sum!B570,"*")</f>
        <v/>
      </c>
      <c r="N577" s="1" t="n"/>
      <c r="O577" s="1">
        <f>IF(sum!A570="AT",sum!F570,"*")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2030</v>
      </c>
      <c r="U577" s="1">
        <f>IF(sum!A570="BC",sum!B570,"*")</f>
        <v/>
      </c>
      <c r="V577" s="1" t="n"/>
      <c r="W577" s="1">
        <f>IF(sum!A570="BC",sum!F570,"*")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2030</v>
      </c>
      <c r="AC577" s="1">
        <f>IF(sum!A570="MA",sum!B570,"*")</f>
        <v/>
      </c>
      <c r="AD577" s="1" t="n"/>
      <c r="AE577" s="1">
        <f>IF(sum!A570="MA",sum!F570,"*")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2030</v>
      </c>
      <c r="AK577" s="1">
        <f>IF(sum!A570="ON",sum!B570,"*")</f>
        <v/>
      </c>
      <c r="AL577" s="1" t="n"/>
      <c r="AM577" s="1">
        <f>IF(sum!A570="ON",sum!F570,"*")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2030</v>
      </c>
      <c r="AS577" s="1">
        <f>IF(sum!A570="QU",sum!B570,"*")</f>
        <v/>
      </c>
      <c r="AT577" s="1" t="n"/>
      <c r="AU577" s="1">
        <f>IF(sum!A570="QU",sum!F570,"*")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2030</v>
      </c>
      <c r="BA577" s="1">
        <f>IF(sum!A570="SA",sum!B570,"*")</f>
        <v/>
      </c>
      <c r="BB577" s="1" t="n"/>
      <c r="BC577" s="1">
        <f>IF(sum!A570="SA",sum!F570,"*")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2030</v>
      </c>
      <c r="J578" s="1" t="inlineStr">
        <is>
          <t>NCAP_BND</t>
        </is>
      </c>
      <c r="K578" s="1" t="inlineStr">
        <is>
          <t>FX</t>
        </is>
      </c>
      <c r="L578" s="1" t="n">
        <v>2030</v>
      </c>
      <c r="M578" s="1">
        <f>IF(sum!A571="AT",sum!B571,"*")</f>
        <v/>
      </c>
      <c r="N578" s="1" t="n"/>
      <c r="O578" s="1">
        <f>IF(sum!A571="AT",sum!F571,"*")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2030</v>
      </c>
      <c r="U578" s="1">
        <f>IF(sum!A571="BC",sum!B571,"*")</f>
        <v/>
      </c>
      <c r="V578" s="1" t="n"/>
      <c r="W578" s="1">
        <f>IF(sum!A571="BC",sum!F571,"*")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2030</v>
      </c>
      <c r="AC578" s="1">
        <f>IF(sum!A571="MA",sum!B571,"*")</f>
        <v/>
      </c>
      <c r="AD578" s="1" t="n"/>
      <c r="AE578" s="1">
        <f>IF(sum!A571="MA",sum!F571,"*")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2030</v>
      </c>
      <c r="AK578" s="1">
        <f>IF(sum!A571="ON",sum!B571,"*")</f>
        <v/>
      </c>
      <c r="AL578" s="1" t="n"/>
      <c r="AM578" s="1">
        <f>IF(sum!A571="ON",sum!F571,"*")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2030</v>
      </c>
      <c r="AS578" s="1">
        <f>IF(sum!A571="QU",sum!B571,"*")</f>
        <v/>
      </c>
      <c r="AT578" s="1" t="n"/>
      <c r="AU578" s="1">
        <f>IF(sum!A571="QU",sum!F571,"*")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2030</v>
      </c>
      <c r="BA578" s="1">
        <f>IF(sum!A571="SA",sum!B571,"*")</f>
        <v/>
      </c>
      <c r="BB578" s="1" t="n"/>
      <c r="BC578" s="1">
        <f>IF(sum!A571="SA",sum!F571,"*")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2030</v>
      </c>
      <c r="J579" s="4" t="inlineStr">
        <is>
          <t>NCAP_BND</t>
        </is>
      </c>
      <c r="K579" s="4" t="inlineStr">
        <is>
          <t>FX</t>
        </is>
      </c>
      <c r="L579" s="4" t="n">
        <v>2030</v>
      </c>
      <c r="M579" s="1">
        <f>IF(sum!A572="AT",sum!B572,"*")</f>
        <v/>
      </c>
      <c r="N579" s="1" t="n"/>
      <c r="O579" s="1">
        <f>IF(sum!A572="AT",sum!F572,"*")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2030</v>
      </c>
      <c r="U579" s="1">
        <f>IF(sum!A572="BC",sum!B572,"*")</f>
        <v/>
      </c>
      <c r="V579" s="1" t="n"/>
      <c r="W579" s="1">
        <f>IF(sum!A572="BC",sum!F572,"*")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2030</v>
      </c>
      <c r="AC579" s="1">
        <f>IF(sum!A572="MA",sum!B572,"*")</f>
        <v/>
      </c>
      <c r="AD579" s="1" t="n"/>
      <c r="AE579" s="1">
        <f>IF(sum!A572="MA",sum!F572,"*")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2030</v>
      </c>
      <c r="AK579" s="1">
        <f>IF(sum!A572="ON",sum!B572,"*")</f>
        <v/>
      </c>
      <c r="AL579" s="1" t="n"/>
      <c r="AM579" s="1">
        <f>IF(sum!A572="ON",sum!F572,"*")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2030</v>
      </c>
      <c r="AS579" s="1">
        <f>IF(sum!A572="QU",sum!B572,"*")</f>
        <v/>
      </c>
      <c r="AT579" s="1" t="n"/>
      <c r="AU579" s="1">
        <f>IF(sum!A572="QU",sum!F572,"*")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2030</v>
      </c>
      <c r="BA579" s="1">
        <f>IF(sum!A572="SA",sum!B572,"*")</f>
        <v/>
      </c>
      <c r="BB579" s="1" t="n"/>
      <c r="BC579" s="1">
        <f>IF(sum!A572="SA",sum!F572,"*")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2030</v>
      </c>
      <c r="J580" s="1" t="inlineStr">
        <is>
          <t>NCAP_BND</t>
        </is>
      </c>
      <c r="K580" s="1" t="inlineStr">
        <is>
          <t>FX</t>
        </is>
      </c>
      <c r="L580" s="1" t="n">
        <v>2030</v>
      </c>
      <c r="M580" s="1">
        <f>IF(sum!A573="AT",sum!B573,"*")</f>
        <v/>
      </c>
      <c r="N580" s="1" t="n"/>
      <c r="O580" s="1">
        <f>IF(sum!A573="AT",sum!F573,"*")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2030</v>
      </c>
      <c r="U580" s="1">
        <f>IF(sum!A573="BC",sum!B573,"*")</f>
        <v/>
      </c>
      <c r="V580" s="1" t="n"/>
      <c r="W580" s="1">
        <f>IF(sum!A573="BC",sum!F573,"*")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2030</v>
      </c>
      <c r="AC580" s="1">
        <f>IF(sum!A573="MA",sum!B573,"*")</f>
        <v/>
      </c>
      <c r="AD580" s="1" t="n"/>
      <c r="AE580" s="1">
        <f>IF(sum!A573="MA",sum!F573,"*")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2030</v>
      </c>
      <c r="AK580" s="1">
        <f>IF(sum!A573="ON",sum!B573,"*")</f>
        <v/>
      </c>
      <c r="AL580" s="1" t="n"/>
      <c r="AM580" s="1">
        <f>IF(sum!A573="ON",sum!F573,"*")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2030</v>
      </c>
      <c r="AS580" s="1">
        <f>IF(sum!A573="QU",sum!B573,"*")</f>
        <v/>
      </c>
      <c r="AT580" s="1" t="n"/>
      <c r="AU580" s="1">
        <f>IF(sum!A573="QU",sum!F573,"*")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2030</v>
      </c>
      <c r="BA580" s="1">
        <f>IF(sum!A573="SA",sum!B573,"*")</f>
        <v/>
      </c>
      <c r="BB580" s="1" t="n"/>
      <c r="BC580" s="1">
        <f>IF(sum!A573="SA",sum!F573,"*")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2030</v>
      </c>
      <c r="J581" s="1" t="inlineStr">
        <is>
          <t>NCAP_BND</t>
        </is>
      </c>
      <c r="K581" s="1" t="inlineStr">
        <is>
          <t>FX</t>
        </is>
      </c>
      <c r="L581" s="1" t="n">
        <v>2030</v>
      </c>
      <c r="M581" s="1">
        <f>IF(sum!A574="AT",sum!B574,"*")</f>
        <v/>
      </c>
      <c r="N581" s="1" t="n"/>
      <c r="O581" s="1">
        <f>IF(sum!A574="AT",sum!F574,"*")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2030</v>
      </c>
      <c r="U581" s="1">
        <f>IF(sum!A574="BC",sum!B574,"*")</f>
        <v/>
      </c>
      <c r="V581" s="1" t="n"/>
      <c r="W581" s="1">
        <f>IF(sum!A574="BC",sum!F574,"*")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2030</v>
      </c>
      <c r="AC581" s="1">
        <f>IF(sum!A574="MA",sum!B574,"*")</f>
        <v/>
      </c>
      <c r="AD581" s="1" t="n"/>
      <c r="AE581" s="1">
        <f>IF(sum!A574="MA",sum!F574,"*")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2030</v>
      </c>
      <c r="AK581" s="1">
        <f>IF(sum!A574="ON",sum!B574,"*")</f>
        <v/>
      </c>
      <c r="AL581" s="1" t="n"/>
      <c r="AM581" s="1">
        <f>IF(sum!A574="ON",sum!F574,"*")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2030</v>
      </c>
      <c r="AS581" s="1">
        <f>IF(sum!A574="QU",sum!B574,"*")</f>
        <v/>
      </c>
      <c r="AT581" s="1" t="n"/>
      <c r="AU581" s="1">
        <f>IF(sum!A574="QU",sum!F574,"*")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2030</v>
      </c>
      <c r="BA581" s="1">
        <f>IF(sum!A574="SA",sum!B574,"*")</f>
        <v/>
      </c>
      <c r="BB581" s="1" t="n"/>
      <c r="BC581" s="1">
        <f>IF(sum!A574="SA",sum!F574,"*")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2030</v>
      </c>
      <c r="J582" s="4" t="inlineStr">
        <is>
          <t>NCAP_BND</t>
        </is>
      </c>
      <c r="K582" s="4" t="inlineStr">
        <is>
          <t>FX</t>
        </is>
      </c>
      <c r="L582" s="4" t="n">
        <v>2030</v>
      </c>
      <c r="M582" s="1">
        <f>IF(sum!A575="AT",sum!B575,"*")</f>
        <v/>
      </c>
      <c r="N582" s="1" t="n"/>
      <c r="O582" s="1">
        <f>IF(sum!A575="AT",sum!F575,"*")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2030</v>
      </c>
      <c r="U582" s="1">
        <f>IF(sum!A575="BC",sum!B575,"*")</f>
        <v/>
      </c>
      <c r="V582" s="1" t="n"/>
      <c r="W582" s="1">
        <f>IF(sum!A575="BC",sum!F575,"*")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2030</v>
      </c>
      <c r="AC582" s="1">
        <f>IF(sum!A575="MA",sum!B575,"*")</f>
        <v/>
      </c>
      <c r="AD582" s="1" t="n"/>
      <c r="AE582" s="1">
        <f>IF(sum!A575="MA",sum!F575,"*")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2030</v>
      </c>
      <c r="AK582" s="1">
        <f>IF(sum!A575="ON",sum!B575,"*")</f>
        <v/>
      </c>
      <c r="AL582" s="1" t="n"/>
      <c r="AM582" s="1">
        <f>IF(sum!A575="ON",sum!F575,"*")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2030</v>
      </c>
      <c r="AS582" s="1">
        <f>IF(sum!A575="QU",sum!B575,"*")</f>
        <v/>
      </c>
      <c r="AT582" s="1" t="n"/>
      <c r="AU582" s="1">
        <f>IF(sum!A575="QU",sum!F575,"*")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2030</v>
      </c>
      <c r="BA582" s="1">
        <f>IF(sum!A575="SA",sum!B575,"*")</f>
        <v/>
      </c>
      <c r="BB582" s="1" t="n"/>
      <c r="BC582" s="1">
        <f>IF(sum!A575="SA",sum!F575,"*")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2030</v>
      </c>
      <c r="J583" s="1" t="inlineStr">
        <is>
          <t>NCAP_BND</t>
        </is>
      </c>
      <c r="K583" s="1" t="inlineStr">
        <is>
          <t>FX</t>
        </is>
      </c>
      <c r="L583" s="1" t="n">
        <v>2030</v>
      </c>
      <c r="M583" s="1">
        <f>IF(sum!A576="AT",sum!B576,"*")</f>
        <v/>
      </c>
      <c r="N583" s="1" t="n"/>
      <c r="O583" s="1">
        <f>IF(sum!A576="AT",sum!F576,"*")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2030</v>
      </c>
      <c r="U583" s="1">
        <f>IF(sum!A576="BC",sum!B576,"*")</f>
        <v/>
      </c>
      <c r="V583" s="1" t="n"/>
      <c r="W583" s="1">
        <f>IF(sum!A576="BC",sum!F576,"*")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2030</v>
      </c>
      <c r="AC583" s="1">
        <f>IF(sum!A576="MA",sum!B576,"*")</f>
        <v/>
      </c>
      <c r="AD583" s="1" t="n"/>
      <c r="AE583" s="1">
        <f>IF(sum!A576="MA",sum!F576,"*")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2030</v>
      </c>
      <c r="AK583" s="1">
        <f>IF(sum!A576="ON",sum!B576,"*")</f>
        <v/>
      </c>
      <c r="AL583" s="1" t="n"/>
      <c r="AM583" s="1">
        <f>IF(sum!A576="ON",sum!F576,"*")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2030</v>
      </c>
      <c r="AS583" s="1">
        <f>IF(sum!A576="QU",sum!B576,"*")</f>
        <v/>
      </c>
      <c r="AT583" s="1" t="n"/>
      <c r="AU583" s="1">
        <f>IF(sum!A576="QU",sum!F576,"*")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2030</v>
      </c>
      <c r="BA583" s="1">
        <f>IF(sum!A576="SA",sum!B576,"*")</f>
        <v/>
      </c>
      <c r="BB583" s="1" t="n"/>
      <c r="BC583" s="1">
        <f>IF(sum!A576="SA",sum!F576,"*")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2030</v>
      </c>
      <c r="J584" s="1" t="inlineStr">
        <is>
          <t>NCAP_BND</t>
        </is>
      </c>
      <c r="K584" s="1" t="inlineStr">
        <is>
          <t>FX</t>
        </is>
      </c>
      <c r="L584" s="1" t="n">
        <v>2030</v>
      </c>
      <c r="M584" s="1">
        <f>IF(sum!A577="AT",sum!B577,"*")</f>
        <v/>
      </c>
      <c r="N584" s="1" t="n"/>
      <c r="O584" s="1">
        <f>IF(sum!A577="AT",sum!F577,"*")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2030</v>
      </c>
      <c r="U584" s="1">
        <f>IF(sum!A577="BC",sum!B577,"*")</f>
        <v/>
      </c>
      <c r="V584" s="1" t="n"/>
      <c r="W584" s="1">
        <f>IF(sum!A577="BC",sum!F577,"*")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2030</v>
      </c>
      <c r="AC584" s="1">
        <f>IF(sum!A577="MA",sum!B577,"*")</f>
        <v/>
      </c>
      <c r="AD584" s="1" t="n"/>
      <c r="AE584" s="1">
        <f>IF(sum!A577="MA",sum!F577,"*")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2030</v>
      </c>
      <c r="AK584" s="1">
        <f>IF(sum!A577="ON",sum!B577,"*")</f>
        <v/>
      </c>
      <c r="AL584" s="1" t="n"/>
      <c r="AM584" s="1">
        <f>IF(sum!A577="ON",sum!F577,"*")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2030</v>
      </c>
      <c r="AS584" s="1">
        <f>IF(sum!A577="QU",sum!B577,"*")</f>
        <v/>
      </c>
      <c r="AT584" s="1" t="n"/>
      <c r="AU584" s="1">
        <f>IF(sum!A577="QU",sum!F577,"*")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2030</v>
      </c>
      <c r="BA584" s="1">
        <f>IF(sum!A577="SA",sum!B577,"*")</f>
        <v/>
      </c>
      <c r="BB584" s="1" t="n"/>
      <c r="BC584" s="1">
        <f>IF(sum!A577="SA",sum!F577,"*")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2030</v>
      </c>
      <c r="J585" s="4" t="inlineStr">
        <is>
          <t>NCAP_BND</t>
        </is>
      </c>
      <c r="K585" s="4" t="inlineStr">
        <is>
          <t>FX</t>
        </is>
      </c>
      <c r="L585" s="4" t="n">
        <v>2030</v>
      </c>
      <c r="M585" s="1">
        <f>IF(sum!A578="AT",sum!B578,"*")</f>
        <v/>
      </c>
      <c r="N585" s="1" t="n"/>
      <c r="O585" s="1">
        <f>IF(sum!A578="AT",sum!F578,"*")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2030</v>
      </c>
      <c r="U585" s="1">
        <f>IF(sum!A578="BC",sum!B578,"*")</f>
        <v/>
      </c>
      <c r="V585" s="1" t="n"/>
      <c r="W585" s="1">
        <f>IF(sum!A578="BC",sum!F578,"*")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2030</v>
      </c>
      <c r="AC585" s="1">
        <f>IF(sum!A578="MA",sum!B578,"*")</f>
        <v/>
      </c>
      <c r="AD585" s="1" t="n"/>
      <c r="AE585" s="1">
        <f>IF(sum!A578="MA",sum!F578,"*")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2030</v>
      </c>
      <c r="AK585" s="1">
        <f>IF(sum!A578="ON",sum!B578,"*")</f>
        <v/>
      </c>
      <c r="AL585" s="1" t="n"/>
      <c r="AM585" s="1">
        <f>IF(sum!A578="ON",sum!F578,"*")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2030</v>
      </c>
      <c r="AS585" s="1">
        <f>IF(sum!A578="QU",sum!B578,"*")</f>
        <v/>
      </c>
      <c r="AT585" s="1" t="n"/>
      <c r="AU585" s="1">
        <f>IF(sum!A578="QU",sum!F578,"*")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2030</v>
      </c>
      <c r="BA585" s="1">
        <f>IF(sum!A578="SA",sum!B578,"*")</f>
        <v/>
      </c>
      <c r="BB585" s="1" t="n"/>
      <c r="BC585" s="1">
        <f>IF(sum!A578="SA",sum!F578,"*")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2030</v>
      </c>
      <c r="J586" s="1" t="inlineStr">
        <is>
          <t>NCAP_BND</t>
        </is>
      </c>
      <c r="K586" s="1" t="inlineStr">
        <is>
          <t>FX</t>
        </is>
      </c>
      <c r="L586" s="1" t="n">
        <v>2030</v>
      </c>
      <c r="M586" s="1">
        <f>IF(sum!A579="AT",sum!B579,"*")</f>
        <v/>
      </c>
      <c r="N586" s="1" t="n"/>
      <c r="O586" s="1">
        <f>IF(sum!A579="AT",sum!F579,"*")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2030</v>
      </c>
      <c r="U586" s="1">
        <f>IF(sum!A579="BC",sum!B579,"*")</f>
        <v/>
      </c>
      <c r="V586" s="1" t="n"/>
      <c r="W586" s="1">
        <f>IF(sum!A579="BC",sum!F579,"*")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2030</v>
      </c>
      <c r="AC586" s="1">
        <f>IF(sum!A579="MA",sum!B579,"*")</f>
        <v/>
      </c>
      <c r="AD586" s="1" t="n"/>
      <c r="AE586" s="1">
        <f>IF(sum!A579="MA",sum!F579,"*")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2030</v>
      </c>
      <c r="AK586" s="1">
        <f>IF(sum!A579="ON",sum!B579,"*")</f>
        <v/>
      </c>
      <c r="AL586" s="1" t="n"/>
      <c r="AM586" s="1">
        <f>IF(sum!A579="ON",sum!F579,"*")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2030</v>
      </c>
      <c r="AS586" s="1">
        <f>IF(sum!A579="QU",sum!B579,"*")</f>
        <v/>
      </c>
      <c r="AT586" s="1" t="n"/>
      <c r="AU586" s="1">
        <f>IF(sum!A579="QU",sum!F579,"*")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2030</v>
      </c>
      <c r="BA586" s="1">
        <f>IF(sum!A579="SA",sum!B579,"*")</f>
        <v/>
      </c>
      <c r="BB586" s="1" t="n"/>
      <c r="BC586" s="1">
        <f>IF(sum!A579="SA",sum!F579,"*")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2030</v>
      </c>
      <c r="J587" s="1" t="inlineStr">
        <is>
          <t>NCAP_BND</t>
        </is>
      </c>
      <c r="K587" s="1" t="inlineStr">
        <is>
          <t>FX</t>
        </is>
      </c>
      <c r="L587" s="1" t="n">
        <v>2030</v>
      </c>
      <c r="M587" s="1">
        <f>IF(sum!A580="AT",sum!B580,"*")</f>
        <v/>
      </c>
      <c r="N587" s="1" t="n"/>
      <c r="O587" s="1">
        <f>IF(sum!A580="AT",sum!F580,"*")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2030</v>
      </c>
      <c r="U587" s="1">
        <f>IF(sum!A580="BC",sum!B580,"*")</f>
        <v/>
      </c>
      <c r="V587" s="1" t="n"/>
      <c r="W587" s="1">
        <f>IF(sum!A580="BC",sum!F580,"*")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2030</v>
      </c>
      <c r="AC587" s="1">
        <f>IF(sum!A580="MA",sum!B580,"*")</f>
        <v/>
      </c>
      <c r="AD587" s="1" t="n"/>
      <c r="AE587" s="1">
        <f>IF(sum!A580="MA",sum!F580,"*")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2030</v>
      </c>
      <c r="AK587" s="1">
        <f>IF(sum!A580="ON",sum!B580,"*")</f>
        <v/>
      </c>
      <c r="AL587" s="1" t="n"/>
      <c r="AM587" s="1">
        <f>IF(sum!A580="ON",sum!F580,"*")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2030</v>
      </c>
      <c r="AS587" s="1">
        <f>IF(sum!A580="QU",sum!B580,"*")</f>
        <v/>
      </c>
      <c r="AT587" s="1" t="n"/>
      <c r="AU587" s="1">
        <f>IF(sum!A580="QU",sum!F580,"*")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2030</v>
      </c>
      <c r="BA587" s="1">
        <f>IF(sum!A580="SA",sum!B580,"*")</f>
        <v/>
      </c>
      <c r="BB587" s="1" t="n"/>
      <c r="BC587" s="1">
        <f>IF(sum!A580="SA",sum!F580,"*")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2030</v>
      </c>
      <c r="J588" s="4" t="inlineStr">
        <is>
          <t>NCAP_BND</t>
        </is>
      </c>
      <c r="K588" s="4" t="inlineStr">
        <is>
          <t>FX</t>
        </is>
      </c>
      <c r="L588" s="4" t="n">
        <v>2030</v>
      </c>
      <c r="M588" s="1">
        <f>IF(sum!A581="AT",sum!B581,"*")</f>
        <v/>
      </c>
      <c r="N588" s="1" t="n"/>
      <c r="O588" s="1">
        <f>IF(sum!A581="AT",sum!F581,"*")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2030</v>
      </c>
      <c r="U588" s="1">
        <f>IF(sum!A581="BC",sum!B581,"*")</f>
        <v/>
      </c>
      <c r="V588" s="1" t="n"/>
      <c r="W588" s="1">
        <f>IF(sum!A581="BC",sum!F581,"*")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2030</v>
      </c>
      <c r="AC588" s="1">
        <f>IF(sum!A581="MA",sum!B581,"*")</f>
        <v/>
      </c>
      <c r="AD588" s="1" t="n"/>
      <c r="AE588" s="1">
        <f>IF(sum!A581="MA",sum!F581,"*")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2030</v>
      </c>
      <c r="AK588" s="1">
        <f>IF(sum!A581="ON",sum!B581,"*")</f>
        <v/>
      </c>
      <c r="AL588" s="1" t="n"/>
      <c r="AM588" s="1">
        <f>IF(sum!A581="ON",sum!F581,"*")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2030</v>
      </c>
      <c r="AS588" s="1">
        <f>IF(sum!A581="QU",sum!B581,"*")</f>
        <v/>
      </c>
      <c r="AT588" s="1" t="n"/>
      <c r="AU588" s="1">
        <f>IF(sum!A581="QU",sum!F581,"*")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2030</v>
      </c>
      <c r="BA588" s="1">
        <f>IF(sum!A581="SA",sum!B581,"*")</f>
        <v/>
      </c>
      <c r="BB588" s="1" t="n"/>
      <c r="BC588" s="1">
        <f>IF(sum!A581="SA",sum!F581,"*")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2030</v>
      </c>
      <c r="J589" s="1" t="inlineStr">
        <is>
          <t>NCAP_BND</t>
        </is>
      </c>
      <c r="K589" s="1" t="inlineStr">
        <is>
          <t>FX</t>
        </is>
      </c>
      <c r="L589" s="1" t="n">
        <v>2030</v>
      </c>
      <c r="M589" s="1">
        <f>IF(sum!A582="AT",sum!B582,"*")</f>
        <v/>
      </c>
      <c r="N589" s="1" t="n"/>
      <c r="O589" s="1">
        <f>IF(sum!A582="AT",sum!F582,"*")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2030</v>
      </c>
      <c r="U589" s="1">
        <f>IF(sum!A582="BC",sum!B582,"*")</f>
        <v/>
      </c>
      <c r="V589" s="1" t="n"/>
      <c r="W589" s="1">
        <f>IF(sum!A582="BC",sum!F582,"*")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2030</v>
      </c>
      <c r="AC589" s="1">
        <f>IF(sum!A582="MA",sum!B582,"*")</f>
        <v/>
      </c>
      <c r="AD589" s="1" t="n"/>
      <c r="AE589" s="1">
        <f>IF(sum!A582="MA",sum!F582,"*")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2030</v>
      </c>
      <c r="AK589" s="1">
        <f>IF(sum!A582="ON",sum!B582,"*")</f>
        <v/>
      </c>
      <c r="AL589" s="1" t="n"/>
      <c r="AM589" s="1">
        <f>IF(sum!A582="ON",sum!F582,"*")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2030</v>
      </c>
      <c r="AS589" s="1">
        <f>IF(sum!A582="QU",sum!B582,"*")</f>
        <v/>
      </c>
      <c r="AT589" s="1" t="n"/>
      <c r="AU589" s="1">
        <f>IF(sum!A582="QU",sum!F582,"*")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2030</v>
      </c>
      <c r="BA589" s="1">
        <f>IF(sum!A582="SA",sum!B582,"*")</f>
        <v/>
      </c>
      <c r="BB589" s="1" t="n"/>
      <c r="BC589" s="1">
        <f>IF(sum!A582="SA",sum!F582,"*")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2030</v>
      </c>
      <c r="J590" s="1" t="inlineStr">
        <is>
          <t>NCAP_BND</t>
        </is>
      </c>
      <c r="K590" s="1" t="inlineStr">
        <is>
          <t>FX</t>
        </is>
      </c>
      <c r="L590" s="1" t="n">
        <v>2030</v>
      </c>
      <c r="M590" s="1">
        <f>IF(sum!A583="AT",sum!B583,"*")</f>
        <v/>
      </c>
      <c r="N590" s="1" t="n"/>
      <c r="O590" s="1">
        <f>IF(sum!A583="AT",sum!F583,"*")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2030</v>
      </c>
      <c r="U590" s="1">
        <f>IF(sum!A583="BC",sum!B583,"*")</f>
        <v/>
      </c>
      <c r="V590" s="1" t="n"/>
      <c r="W590" s="1">
        <f>IF(sum!A583="BC",sum!F583,"*")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2030</v>
      </c>
      <c r="AC590" s="1">
        <f>IF(sum!A583="MA",sum!B583,"*")</f>
        <v/>
      </c>
      <c r="AD590" s="1" t="n"/>
      <c r="AE590" s="1">
        <f>IF(sum!A583="MA",sum!F583,"*")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2030</v>
      </c>
      <c r="AK590" s="1">
        <f>IF(sum!A583="ON",sum!B583,"*")</f>
        <v/>
      </c>
      <c r="AL590" s="1" t="n"/>
      <c r="AM590" s="1">
        <f>IF(sum!A583="ON",sum!F583,"*")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2030</v>
      </c>
      <c r="AS590" s="1">
        <f>IF(sum!A583="QU",sum!B583,"*")</f>
        <v/>
      </c>
      <c r="AT590" s="1" t="n"/>
      <c r="AU590" s="1">
        <f>IF(sum!A583="QU",sum!F583,"*")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2030</v>
      </c>
      <c r="BA590" s="1">
        <f>IF(sum!A583="SA",sum!B583,"*")</f>
        <v/>
      </c>
      <c r="BB590" s="1" t="n"/>
      <c r="BC590" s="1">
        <f>IF(sum!A583="SA",sum!F583,"*")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2030</v>
      </c>
      <c r="J591" s="4" t="inlineStr">
        <is>
          <t>NCAP_BND</t>
        </is>
      </c>
      <c r="K591" s="4" t="inlineStr">
        <is>
          <t>FX</t>
        </is>
      </c>
      <c r="L591" s="4" t="n">
        <v>2030</v>
      </c>
      <c r="M591" s="1">
        <f>IF(sum!A584="AT",sum!B584,"*")</f>
        <v/>
      </c>
      <c r="N591" s="1" t="n"/>
      <c r="O591" s="1">
        <f>IF(sum!A584="AT",sum!F584,"*")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2030</v>
      </c>
      <c r="U591" s="1">
        <f>IF(sum!A584="BC",sum!B584,"*")</f>
        <v/>
      </c>
      <c r="V591" s="1" t="n"/>
      <c r="W591" s="1">
        <f>IF(sum!A584="BC",sum!F584,"*")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2030</v>
      </c>
      <c r="AC591" s="1">
        <f>IF(sum!A584="MA",sum!B584,"*")</f>
        <v/>
      </c>
      <c r="AD591" s="1" t="n"/>
      <c r="AE591" s="1">
        <f>IF(sum!A584="MA",sum!F584,"*")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2030</v>
      </c>
      <c r="AK591" s="1">
        <f>IF(sum!A584="ON",sum!B584,"*")</f>
        <v/>
      </c>
      <c r="AL591" s="1" t="n"/>
      <c r="AM591" s="1">
        <f>IF(sum!A584="ON",sum!F584,"*")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2030</v>
      </c>
      <c r="AS591" s="1">
        <f>IF(sum!A584="QU",sum!B584,"*")</f>
        <v/>
      </c>
      <c r="AT591" s="1" t="n"/>
      <c r="AU591" s="1">
        <f>IF(sum!A584="QU",sum!F584,"*")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2030</v>
      </c>
      <c r="BA591" s="1">
        <f>IF(sum!A584="SA",sum!B584,"*")</f>
        <v/>
      </c>
      <c r="BB591" s="1" t="n"/>
      <c r="BC591" s="1">
        <f>IF(sum!A584="SA",sum!F584,"*")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2030</v>
      </c>
      <c r="J592" s="1" t="inlineStr">
        <is>
          <t>NCAP_BND</t>
        </is>
      </c>
      <c r="K592" s="1" t="inlineStr">
        <is>
          <t>FX</t>
        </is>
      </c>
      <c r="L592" s="1" t="n">
        <v>2030</v>
      </c>
      <c r="M592" s="1">
        <f>IF(sum!A585="AT",sum!B585,"*")</f>
        <v/>
      </c>
      <c r="N592" s="1" t="n"/>
      <c r="O592" s="1">
        <f>IF(sum!A585="AT",sum!F585,"*")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2030</v>
      </c>
      <c r="U592" s="1">
        <f>IF(sum!A585="BC",sum!B585,"*")</f>
        <v/>
      </c>
      <c r="V592" s="1" t="n"/>
      <c r="W592" s="1">
        <f>IF(sum!A585="BC",sum!F585,"*")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2030</v>
      </c>
      <c r="AC592" s="1">
        <f>IF(sum!A585="MA",sum!B585,"*")</f>
        <v/>
      </c>
      <c r="AD592" s="1" t="n"/>
      <c r="AE592" s="1">
        <f>IF(sum!A585="MA",sum!F585,"*")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2030</v>
      </c>
      <c r="AK592" s="1">
        <f>IF(sum!A585="ON",sum!B585,"*")</f>
        <v/>
      </c>
      <c r="AL592" s="1" t="n"/>
      <c r="AM592" s="1">
        <f>IF(sum!A585="ON",sum!F585,"*")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2030</v>
      </c>
      <c r="AS592" s="1">
        <f>IF(sum!A585="QU",sum!B585,"*")</f>
        <v/>
      </c>
      <c r="AT592" s="1" t="n"/>
      <c r="AU592" s="1">
        <f>IF(sum!A585="QU",sum!F585,"*")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2030</v>
      </c>
      <c r="BA592" s="1">
        <f>IF(sum!A585="SA",sum!B585,"*")</f>
        <v/>
      </c>
      <c r="BB592" s="1" t="n"/>
      <c r="BC592" s="1">
        <f>IF(sum!A585="SA",sum!F585,"*")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2030</v>
      </c>
      <c r="J593" s="1" t="inlineStr">
        <is>
          <t>NCAP_BND</t>
        </is>
      </c>
      <c r="K593" s="1" t="inlineStr">
        <is>
          <t>FX</t>
        </is>
      </c>
      <c r="L593" s="1" t="n">
        <v>2030</v>
      </c>
      <c r="M593" s="1">
        <f>IF(sum!A586="AT",sum!B586,"*")</f>
        <v/>
      </c>
      <c r="N593" s="1" t="n"/>
      <c r="O593" s="1">
        <f>IF(sum!A586="AT",sum!F586,"*")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2030</v>
      </c>
      <c r="U593" s="1">
        <f>IF(sum!A586="BC",sum!B586,"*")</f>
        <v/>
      </c>
      <c r="V593" s="1" t="n"/>
      <c r="W593" s="1">
        <f>IF(sum!A586="BC",sum!F586,"*")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2030</v>
      </c>
      <c r="AC593" s="1">
        <f>IF(sum!A586="MA",sum!B586,"*")</f>
        <v/>
      </c>
      <c r="AD593" s="1" t="n"/>
      <c r="AE593" s="1">
        <f>IF(sum!A586="MA",sum!F586,"*")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2030</v>
      </c>
      <c r="AK593" s="1">
        <f>IF(sum!A586="ON",sum!B586,"*")</f>
        <v/>
      </c>
      <c r="AL593" s="1" t="n"/>
      <c r="AM593" s="1">
        <f>IF(sum!A586="ON",sum!F586,"*")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2030</v>
      </c>
      <c r="AS593" s="1">
        <f>IF(sum!A586="QU",sum!B586,"*")</f>
        <v/>
      </c>
      <c r="AT593" s="1" t="n"/>
      <c r="AU593" s="1">
        <f>IF(sum!A586="QU",sum!F586,"*")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2030</v>
      </c>
      <c r="BA593" s="1">
        <f>IF(sum!A586="SA",sum!B586,"*")</f>
        <v/>
      </c>
      <c r="BB593" s="1" t="n"/>
      <c r="BC593" s="1">
        <f>IF(sum!A586="SA",sum!F586,"*")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2030</v>
      </c>
      <c r="J594" s="4" t="inlineStr">
        <is>
          <t>NCAP_BND</t>
        </is>
      </c>
      <c r="K594" s="4" t="inlineStr">
        <is>
          <t>FX</t>
        </is>
      </c>
      <c r="L594" s="4" t="n">
        <v>2030</v>
      </c>
      <c r="M594" s="1">
        <f>IF(sum!A587="AT",sum!B587,"*")</f>
        <v/>
      </c>
      <c r="N594" s="1" t="n"/>
      <c r="O594" s="1">
        <f>IF(sum!A587="AT",sum!F587,"*")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2030</v>
      </c>
      <c r="U594" s="1">
        <f>IF(sum!A587="BC",sum!B587,"*")</f>
        <v/>
      </c>
      <c r="V594" s="1" t="n"/>
      <c r="W594" s="1">
        <f>IF(sum!A587="BC",sum!F587,"*")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2030</v>
      </c>
      <c r="AC594" s="1">
        <f>IF(sum!A587="MA",sum!B587,"*")</f>
        <v/>
      </c>
      <c r="AD594" s="1" t="n"/>
      <c r="AE594" s="1">
        <f>IF(sum!A587="MA",sum!F587,"*")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2030</v>
      </c>
      <c r="AK594" s="1">
        <f>IF(sum!A587="ON",sum!B587,"*")</f>
        <v/>
      </c>
      <c r="AL594" s="1" t="n"/>
      <c r="AM594" s="1">
        <f>IF(sum!A587="ON",sum!F587,"*")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2030</v>
      </c>
      <c r="AS594" s="1">
        <f>IF(sum!A587="QU",sum!B587,"*")</f>
        <v/>
      </c>
      <c r="AT594" s="1" t="n"/>
      <c r="AU594" s="1">
        <f>IF(sum!A587="QU",sum!F587,"*")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2030</v>
      </c>
      <c r="BA594" s="1">
        <f>IF(sum!A587="SA",sum!B587,"*")</f>
        <v/>
      </c>
      <c r="BB594" s="1" t="n"/>
      <c r="BC594" s="1">
        <f>IF(sum!A587="SA",sum!F587,"*")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2030</v>
      </c>
      <c r="J595" s="1" t="inlineStr">
        <is>
          <t>NCAP_BND</t>
        </is>
      </c>
      <c r="K595" s="1" t="inlineStr">
        <is>
          <t>FX</t>
        </is>
      </c>
      <c r="L595" s="1" t="n">
        <v>2030</v>
      </c>
      <c r="M595" s="1">
        <f>IF(sum!A588="AT",sum!B588,"*")</f>
        <v/>
      </c>
      <c r="N595" s="1" t="n"/>
      <c r="O595" s="1">
        <f>IF(sum!A588="AT",sum!F588,"*")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2030</v>
      </c>
      <c r="U595" s="1">
        <f>IF(sum!A588="BC",sum!B588,"*")</f>
        <v/>
      </c>
      <c r="V595" s="1" t="n"/>
      <c r="W595" s="1">
        <f>IF(sum!A588="BC",sum!F588,"*")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2030</v>
      </c>
      <c r="AC595" s="1">
        <f>IF(sum!A588="MA",sum!B588,"*")</f>
        <v/>
      </c>
      <c r="AD595" s="1" t="n"/>
      <c r="AE595" s="1">
        <f>IF(sum!A588="MA",sum!F588,"*")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2030</v>
      </c>
      <c r="AK595" s="1">
        <f>IF(sum!A588="ON",sum!B588,"*")</f>
        <v/>
      </c>
      <c r="AL595" s="1" t="n"/>
      <c r="AM595" s="1">
        <f>IF(sum!A588="ON",sum!F588,"*")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2030</v>
      </c>
      <c r="AS595" s="1">
        <f>IF(sum!A588="QU",sum!B588,"*")</f>
        <v/>
      </c>
      <c r="AT595" s="1" t="n"/>
      <c r="AU595" s="1">
        <f>IF(sum!A588="QU",sum!F588,"*")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2030</v>
      </c>
      <c r="BA595" s="1">
        <f>IF(sum!A588="SA",sum!B588,"*")</f>
        <v/>
      </c>
      <c r="BB595" s="1" t="n"/>
      <c r="BC595" s="1">
        <f>IF(sum!A588="SA",sum!F588,"*")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2030</v>
      </c>
      <c r="J596" s="1" t="inlineStr">
        <is>
          <t>NCAP_BND</t>
        </is>
      </c>
      <c r="K596" s="1" t="inlineStr">
        <is>
          <t>FX</t>
        </is>
      </c>
      <c r="L596" s="1" t="n">
        <v>2030</v>
      </c>
      <c r="M596" s="1">
        <f>IF(sum!A589="AT",sum!B589,"*")</f>
        <v/>
      </c>
      <c r="N596" s="1" t="n"/>
      <c r="O596" s="1">
        <f>IF(sum!A589="AT",sum!F589,"*")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2030</v>
      </c>
      <c r="U596" s="1">
        <f>IF(sum!A589="BC",sum!B589,"*")</f>
        <v/>
      </c>
      <c r="V596" s="1" t="n"/>
      <c r="W596" s="1">
        <f>IF(sum!A589="BC",sum!F589,"*")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2030</v>
      </c>
      <c r="AC596" s="1">
        <f>IF(sum!A589="MA",sum!B589,"*")</f>
        <v/>
      </c>
      <c r="AD596" s="1" t="n"/>
      <c r="AE596" s="1">
        <f>IF(sum!A589="MA",sum!F589,"*")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2030</v>
      </c>
      <c r="AK596" s="1">
        <f>IF(sum!A589="ON",sum!B589,"*")</f>
        <v/>
      </c>
      <c r="AL596" s="1" t="n"/>
      <c r="AM596" s="1">
        <f>IF(sum!A589="ON",sum!F589,"*")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2030</v>
      </c>
      <c r="AS596" s="1">
        <f>IF(sum!A589="QU",sum!B589,"*")</f>
        <v/>
      </c>
      <c r="AT596" s="1" t="n"/>
      <c r="AU596" s="1">
        <f>IF(sum!A589="QU",sum!F589,"*")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2030</v>
      </c>
      <c r="BA596" s="1">
        <f>IF(sum!A589="SA",sum!B589,"*")</f>
        <v/>
      </c>
      <c r="BB596" s="1" t="n"/>
      <c r="BC596" s="1">
        <f>IF(sum!A589="SA",sum!F589,"*")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2030</v>
      </c>
      <c r="J597" s="4" t="inlineStr">
        <is>
          <t>NCAP_BND</t>
        </is>
      </c>
      <c r="K597" s="4" t="inlineStr">
        <is>
          <t>FX</t>
        </is>
      </c>
      <c r="L597" s="4" t="n">
        <v>2030</v>
      </c>
      <c r="M597" s="1">
        <f>IF(sum!A590="AT",sum!B590,"*")</f>
        <v/>
      </c>
      <c r="N597" s="1" t="n"/>
      <c r="O597" s="1">
        <f>IF(sum!A590="AT",sum!F590,"*")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2030</v>
      </c>
      <c r="U597" s="1">
        <f>IF(sum!A590="BC",sum!B590,"*")</f>
        <v/>
      </c>
      <c r="V597" s="1" t="n"/>
      <c r="W597" s="1">
        <f>IF(sum!A590="BC",sum!F590,"*")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2030</v>
      </c>
      <c r="AC597" s="1">
        <f>IF(sum!A590="MA",sum!B590,"*")</f>
        <v/>
      </c>
      <c r="AD597" s="1" t="n"/>
      <c r="AE597" s="1">
        <f>IF(sum!A590="MA",sum!F590,"*")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2030</v>
      </c>
      <c r="AK597" s="1">
        <f>IF(sum!A590="ON",sum!B590,"*")</f>
        <v/>
      </c>
      <c r="AL597" s="1" t="n"/>
      <c r="AM597" s="1">
        <f>IF(sum!A590="ON",sum!F590,"*")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2030</v>
      </c>
      <c r="AS597" s="1">
        <f>IF(sum!A590="QU",sum!B590,"*")</f>
        <v/>
      </c>
      <c r="AT597" s="1" t="n"/>
      <c r="AU597" s="1">
        <f>IF(sum!A590="QU",sum!F590,"*")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2030</v>
      </c>
      <c r="BA597" s="1">
        <f>IF(sum!A590="SA",sum!B590,"*")</f>
        <v/>
      </c>
      <c r="BB597" s="1" t="n"/>
      <c r="BC597" s="1">
        <f>IF(sum!A590="SA",sum!F590,"*")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2030</v>
      </c>
      <c r="J598" s="1" t="inlineStr">
        <is>
          <t>NCAP_BND</t>
        </is>
      </c>
      <c r="K598" s="1" t="inlineStr">
        <is>
          <t>FX</t>
        </is>
      </c>
      <c r="L598" s="1" t="n">
        <v>2030</v>
      </c>
      <c r="M598" s="1">
        <f>IF(sum!A591="AT",sum!B591,"*")</f>
        <v/>
      </c>
      <c r="N598" s="1" t="n"/>
      <c r="O598" s="1">
        <f>IF(sum!A591="AT",sum!F591,"*")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2030</v>
      </c>
      <c r="U598" s="1">
        <f>IF(sum!A591="BC",sum!B591,"*")</f>
        <v/>
      </c>
      <c r="V598" s="1" t="n"/>
      <c r="W598" s="1">
        <f>IF(sum!A591="BC",sum!F591,"*")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2030</v>
      </c>
      <c r="AC598" s="1">
        <f>IF(sum!A591="MA",sum!B591,"*")</f>
        <v/>
      </c>
      <c r="AD598" s="1" t="n"/>
      <c r="AE598" s="1">
        <f>IF(sum!A591="MA",sum!F591,"*")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2030</v>
      </c>
      <c r="AK598" s="1">
        <f>IF(sum!A591="ON",sum!B591,"*")</f>
        <v/>
      </c>
      <c r="AL598" s="1" t="n"/>
      <c r="AM598" s="1">
        <f>IF(sum!A591="ON",sum!F591,"*")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2030</v>
      </c>
      <c r="AS598" s="1">
        <f>IF(sum!A591="QU",sum!B591,"*")</f>
        <v/>
      </c>
      <c r="AT598" s="1" t="n"/>
      <c r="AU598" s="1">
        <f>IF(sum!A591="QU",sum!F591,"*")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2030</v>
      </c>
      <c r="BA598" s="1">
        <f>IF(sum!A591="SA",sum!B591,"*")</f>
        <v/>
      </c>
      <c r="BB598" s="1" t="n"/>
      <c r="BC598" s="1">
        <f>IF(sum!A591="SA",sum!F591,"*")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2030</v>
      </c>
      <c r="J599" s="1" t="inlineStr">
        <is>
          <t>NCAP_BND</t>
        </is>
      </c>
      <c r="K599" s="1" t="inlineStr">
        <is>
          <t>FX</t>
        </is>
      </c>
      <c r="L599" s="1" t="n">
        <v>2030</v>
      </c>
      <c r="M599" s="1">
        <f>IF(sum!A592="AT",sum!B592,"*")</f>
        <v/>
      </c>
      <c r="N599" s="1" t="n"/>
      <c r="O599" s="1">
        <f>IF(sum!A592="AT",sum!F592,"*")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2030</v>
      </c>
      <c r="U599" s="1">
        <f>IF(sum!A592="BC",sum!B592,"*")</f>
        <v/>
      </c>
      <c r="V599" s="1" t="n"/>
      <c r="W599" s="1">
        <f>IF(sum!A592="BC",sum!F592,"*")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2030</v>
      </c>
      <c r="AC599" s="1">
        <f>IF(sum!A592="MA",sum!B592,"*")</f>
        <v/>
      </c>
      <c r="AD599" s="1" t="n"/>
      <c r="AE599" s="1">
        <f>IF(sum!A592="MA",sum!F592,"*")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2030</v>
      </c>
      <c r="AK599" s="1">
        <f>IF(sum!A592="ON",sum!B592,"*")</f>
        <v/>
      </c>
      <c r="AL599" s="1" t="n"/>
      <c r="AM599" s="1">
        <f>IF(sum!A592="ON",sum!F592,"*")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2030</v>
      </c>
      <c r="AS599" s="1">
        <f>IF(sum!A592="QU",sum!B592,"*")</f>
        <v/>
      </c>
      <c r="AT599" s="1" t="n"/>
      <c r="AU599" s="1">
        <f>IF(sum!A592="QU",sum!F592,"*")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2030</v>
      </c>
      <c r="BA599" s="1">
        <f>IF(sum!A592="SA",sum!B592,"*")</f>
        <v/>
      </c>
      <c r="BB599" s="1" t="n"/>
      <c r="BC599" s="1">
        <f>IF(sum!A592="SA",sum!F592,"*")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2030</v>
      </c>
      <c r="J600" s="4" t="inlineStr">
        <is>
          <t>NCAP_BND</t>
        </is>
      </c>
      <c r="K600" s="4" t="inlineStr">
        <is>
          <t>FX</t>
        </is>
      </c>
      <c r="L600" s="4" t="n">
        <v>2030</v>
      </c>
      <c r="M600" s="1">
        <f>IF(sum!A593="AT",sum!B593,"*")</f>
        <v/>
      </c>
      <c r="N600" s="1" t="n"/>
      <c r="O600" s="1">
        <f>IF(sum!A593="AT",sum!F593,"*")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2030</v>
      </c>
      <c r="U600" s="1">
        <f>IF(sum!A593="BC",sum!B593,"*")</f>
        <v/>
      </c>
      <c r="V600" s="1" t="n"/>
      <c r="W600" s="1">
        <f>IF(sum!A593="BC",sum!F593,"*")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2030</v>
      </c>
      <c r="AC600" s="1">
        <f>IF(sum!A593="MA",sum!B593,"*")</f>
        <v/>
      </c>
      <c r="AD600" s="1" t="n"/>
      <c r="AE600" s="1">
        <f>IF(sum!A593="MA",sum!F593,"*")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2030</v>
      </c>
      <c r="AK600" s="1">
        <f>IF(sum!A593="ON",sum!B593,"*")</f>
        <v/>
      </c>
      <c r="AL600" s="1" t="n"/>
      <c r="AM600" s="1">
        <f>IF(sum!A593="ON",sum!F593,"*")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2030</v>
      </c>
      <c r="AS600" s="1">
        <f>IF(sum!A593="QU",sum!B593,"*")</f>
        <v/>
      </c>
      <c r="AT600" s="1" t="n"/>
      <c r="AU600" s="1">
        <f>IF(sum!A593="QU",sum!F593,"*")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2030</v>
      </c>
      <c r="BA600" s="1">
        <f>IF(sum!A593="SA",sum!B593,"*")</f>
        <v/>
      </c>
      <c r="BB600" s="1" t="n"/>
      <c r="BC600" s="1">
        <f>IF(sum!A593="SA",sum!F593,"*")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2030</v>
      </c>
      <c r="J601" s="1" t="inlineStr">
        <is>
          <t>NCAP_BND</t>
        </is>
      </c>
      <c r="K601" s="1" t="inlineStr">
        <is>
          <t>FX</t>
        </is>
      </c>
      <c r="L601" s="1" t="n">
        <v>2030</v>
      </c>
      <c r="M601" s="1">
        <f>IF(sum!A594="AT",sum!B594,"*")</f>
        <v/>
      </c>
      <c r="N601" s="1" t="n"/>
      <c r="O601" s="1">
        <f>IF(sum!A594="AT",sum!F594,"*")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2030</v>
      </c>
      <c r="U601" s="1">
        <f>IF(sum!A594="BC",sum!B594,"*")</f>
        <v/>
      </c>
      <c r="V601" s="1" t="n"/>
      <c r="W601" s="1">
        <f>IF(sum!A594="BC",sum!F594,"*")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2030</v>
      </c>
      <c r="AC601" s="1">
        <f>IF(sum!A594="MA",sum!B594,"*")</f>
        <v/>
      </c>
      <c r="AD601" s="1" t="n"/>
      <c r="AE601" s="1">
        <f>IF(sum!A594="MA",sum!F594,"*")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2030</v>
      </c>
      <c r="AK601" s="1">
        <f>IF(sum!A594="ON",sum!B594,"*")</f>
        <v/>
      </c>
      <c r="AL601" s="1" t="n"/>
      <c r="AM601" s="1">
        <f>IF(sum!A594="ON",sum!F594,"*")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2030</v>
      </c>
      <c r="AS601" s="1">
        <f>IF(sum!A594="QU",sum!B594,"*")</f>
        <v/>
      </c>
      <c r="AT601" s="1" t="n"/>
      <c r="AU601" s="1">
        <f>IF(sum!A594="QU",sum!F594,"*")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2030</v>
      </c>
      <c r="BA601" s="1">
        <f>IF(sum!A594="SA",sum!B594,"*")</f>
        <v/>
      </c>
      <c r="BB601" s="1" t="n"/>
      <c r="BC601" s="1">
        <f>IF(sum!A594="SA",sum!F594,"*")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2030</v>
      </c>
      <c r="J602" s="1" t="inlineStr">
        <is>
          <t>NCAP_BND</t>
        </is>
      </c>
      <c r="K602" s="1" t="inlineStr">
        <is>
          <t>FX</t>
        </is>
      </c>
      <c r="L602" s="1" t="n">
        <v>2030</v>
      </c>
      <c r="M602" s="1">
        <f>IF(sum!A595="AT",sum!B595,"*")</f>
        <v/>
      </c>
      <c r="N602" s="1" t="n"/>
      <c r="O602" s="1">
        <f>IF(sum!A595="AT",sum!F595,"*")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2030</v>
      </c>
      <c r="U602" s="1">
        <f>IF(sum!A595="BC",sum!B595,"*")</f>
        <v/>
      </c>
      <c r="V602" s="1" t="n"/>
      <c r="W602" s="1">
        <f>IF(sum!A595="BC",sum!F595,"*")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2030</v>
      </c>
      <c r="AC602" s="1">
        <f>IF(sum!A595="MA",sum!B595,"*")</f>
        <v/>
      </c>
      <c r="AD602" s="1" t="n"/>
      <c r="AE602" s="1">
        <f>IF(sum!A595="MA",sum!F595,"*")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2030</v>
      </c>
      <c r="AK602" s="1">
        <f>IF(sum!A595="ON",sum!B595,"*")</f>
        <v/>
      </c>
      <c r="AL602" s="1" t="n"/>
      <c r="AM602" s="1">
        <f>IF(sum!A595="ON",sum!F595,"*")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2030</v>
      </c>
      <c r="AS602" s="1">
        <f>IF(sum!A595="QU",sum!B595,"*")</f>
        <v/>
      </c>
      <c r="AT602" s="1" t="n"/>
      <c r="AU602" s="1">
        <f>IF(sum!A595="QU",sum!F595,"*")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2030</v>
      </c>
      <c r="BA602" s="1">
        <f>IF(sum!A595="SA",sum!B595,"*")</f>
        <v/>
      </c>
      <c r="BB602" s="1" t="n"/>
      <c r="BC602" s="1">
        <f>IF(sum!A595="SA",sum!F595,"*")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2030</v>
      </c>
      <c r="J603" s="4" t="inlineStr">
        <is>
          <t>NCAP_BND</t>
        </is>
      </c>
      <c r="K603" s="4" t="inlineStr">
        <is>
          <t>FX</t>
        </is>
      </c>
      <c r="L603" s="4" t="n">
        <v>2030</v>
      </c>
      <c r="M603" s="1">
        <f>IF(sum!A596="AT",sum!B596,"*")</f>
        <v/>
      </c>
      <c r="N603" s="1" t="n"/>
      <c r="O603" s="1">
        <f>IF(sum!A596="AT",sum!F596,"*")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2030</v>
      </c>
      <c r="U603" s="1">
        <f>IF(sum!A596="BC",sum!B596,"*")</f>
        <v/>
      </c>
      <c r="V603" s="1" t="n"/>
      <c r="W603" s="1">
        <f>IF(sum!A596="BC",sum!F596,"*")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2030</v>
      </c>
      <c r="AC603" s="1">
        <f>IF(sum!A596="MA",sum!B596,"*")</f>
        <v/>
      </c>
      <c r="AD603" s="1" t="n"/>
      <c r="AE603" s="1">
        <f>IF(sum!A596="MA",sum!F596,"*")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2030</v>
      </c>
      <c r="AK603" s="1">
        <f>IF(sum!A596="ON",sum!B596,"*")</f>
        <v/>
      </c>
      <c r="AL603" s="1" t="n"/>
      <c r="AM603" s="1">
        <f>IF(sum!A596="ON",sum!F596,"*")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2030</v>
      </c>
      <c r="AS603" s="1">
        <f>IF(sum!A596="QU",sum!B596,"*")</f>
        <v/>
      </c>
      <c r="AT603" s="1" t="n"/>
      <c r="AU603" s="1">
        <f>IF(sum!A596="QU",sum!F596,"*")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2030</v>
      </c>
      <c r="BA603" s="1">
        <f>IF(sum!A596="SA",sum!B596,"*")</f>
        <v/>
      </c>
      <c r="BB603" s="1" t="n"/>
      <c r="BC603" s="1">
        <f>IF(sum!A596="SA",sum!F596,"*")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2030</v>
      </c>
      <c r="J604" s="1" t="inlineStr">
        <is>
          <t>NCAP_BND</t>
        </is>
      </c>
      <c r="K604" s="1" t="inlineStr">
        <is>
          <t>FX</t>
        </is>
      </c>
      <c r="L604" s="1" t="n">
        <v>2030</v>
      </c>
      <c r="M604" s="1">
        <f>IF(sum!A597="AT",sum!B597,"*")</f>
        <v/>
      </c>
      <c r="N604" s="1" t="n"/>
      <c r="O604" s="1">
        <f>IF(sum!A597="AT",sum!F597,"*")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2030</v>
      </c>
      <c r="U604" s="1">
        <f>IF(sum!A597="BC",sum!B597,"*")</f>
        <v/>
      </c>
      <c r="V604" s="1" t="n"/>
      <c r="W604" s="1">
        <f>IF(sum!A597="BC",sum!F597,"*")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2030</v>
      </c>
      <c r="AC604" s="1">
        <f>IF(sum!A597="MA",sum!B597,"*")</f>
        <v/>
      </c>
      <c r="AD604" s="1" t="n"/>
      <c r="AE604" s="1">
        <f>IF(sum!A597="MA",sum!F597,"*")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2030</v>
      </c>
      <c r="AK604" s="1">
        <f>IF(sum!A597="ON",sum!B597,"*")</f>
        <v/>
      </c>
      <c r="AL604" s="1" t="n"/>
      <c r="AM604" s="1">
        <f>IF(sum!A597="ON",sum!F597,"*")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2030</v>
      </c>
      <c r="AS604" s="1">
        <f>IF(sum!A597="QU",sum!B597,"*")</f>
        <v/>
      </c>
      <c r="AT604" s="1" t="n"/>
      <c r="AU604" s="1">
        <f>IF(sum!A597="QU",sum!F597,"*")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2030</v>
      </c>
      <c r="BA604" s="1">
        <f>IF(sum!A597="SA",sum!B597,"*")</f>
        <v/>
      </c>
      <c r="BB604" s="1" t="n"/>
      <c r="BC604" s="1">
        <f>IF(sum!A597="SA",sum!F597,"*")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2030</v>
      </c>
      <c r="J605" s="1" t="inlineStr">
        <is>
          <t>NCAP_BND</t>
        </is>
      </c>
      <c r="K605" s="1" t="inlineStr">
        <is>
          <t>FX</t>
        </is>
      </c>
      <c r="L605" s="1" t="n">
        <v>2030</v>
      </c>
      <c r="M605" s="1">
        <f>IF(sum!A598="AT",sum!B598,"*")</f>
        <v/>
      </c>
      <c r="N605" s="1" t="n"/>
      <c r="O605" s="1">
        <f>IF(sum!A598="AT",sum!F598,"*")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2030</v>
      </c>
      <c r="U605" s="1">
        <f>IF(sum!A598="BC",sum!B598,"*")</f>
        <v/>
      </c>
      <c r="V605" s="1" t="n"/>
      <c r="W605" s="1">
        <f>IF(sum!A598="BC",sum!F598,"*")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2030</v>
      </c>
      <c r="AC605" s="1">
        <f>IF(sum!A598="MA",sum!B598,"*")</f>
        <v/>
      </c>
      <c r="AD605" s="1" t="n"/>
      <c r="AE605" s="1">
        <f>IF(sum!A598="MA",sum!F598,"*")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2030</v>
      </c>
      <c r="AK605" s="1">
        <f>IF(sum!A598="ON",sum!B598,"*")</f>
        <v/>
      </c>
      <c r="AL605" s="1" t="n"/>
      <c r="AM605" s="1">
        <f>IF(sum!A598="ON",sum!F598,"*")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2030</v>
      </c>
      <c r="AS605" s="1">
        <f>IF(sum!A598="QU",sum!B598,"*")</f>
        <v/>
      </c>
      <c r="AT605" s="1" t="n"/>
      <c r="AU605" s="1">
        <f>IF(sum!A598="QU",sum!F598,"*")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2030</v>
      </c>
      <c r="BA605" s="1">
        <f>IF(sum!A598="SA",sum!B598,"*")</f>
        <v/>
      </c>
      <c r="BB605" s="1" t="n"/>
      <c r="BC605" s="1">
        <f>IF(sum!A598="SA",sum!F598,"*")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2030</v>
      </c>
      <c r="J606" s="4" t="inlineStr">
        <is>
          <t>NCAP_BND</t>
        </is>
      </c>
      <c r="K606" s="4" t="inlineStr">
        <is>
          <t>FX</t>
        </is>
      </c>
      <c r="L606" s="4" t="n">
        <v>2030</v>
      </c>
      <c r="M606" s="1">
        <f>IF(sum!A599="AT",sum!B599,"*")</f>
        <v/>
      </c>
      <c r="N606" s="1" t="n"/>
      <c r="O606" s="1">
        <f>IF(sum!A599="AT",sum!F599,"*")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2030</v>
      </c>
      <c r="U606" s="1">
        <f>IF(sum!A599="BC",sum!B599,"*")</f>
        <v/>
      </c>
      <c r="V606" s="1" t="n"/>
      <c r="W606" s="1">
        <f>IF(sum!A599="BC",sum!F599,"*")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2030</v>
      </c>
      <c r="AC606" s="1">
        <f>IF(sum!A599="MA",sum!B599,"*")</f>
        <v/>
      </c>
      <c r="AD606" s="1" t="n"/>
      <c r="AE606" s="1">
        <f>IF(sum!A599="MA",sum!F599,"*")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2030</v>
      </c>
      <c r="AK606" s="1">
        <f>IF(sum!A599="ON",sum!B599,"*")</f>
        <v/>
      </c>
      <c r="AL606" s="1" t="n"/>
      <c r="AM606" s="1">
        <f>IF(sum!A599="ON",sum!F599,"*")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2030</v>
      </c>
      <c r="AS606" s="1">
        <f>IF(sum!A599="QU",sum!B599,"*")</f>
        <v/>
      </c>
      <c r="AT606" s="1" t="n"/>
      <c r="AU606" s="1">
        <f>IF(sum!A599="QU",sum!F599,"*")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2030</v>
      </c>
      <c r="BA606" s="1">
        <f>IF(sum!A599="SA",sum!B599,"*")</f>
        <v/>
      </c>
      <c r="BB606" s="1" t="n"/>
      <c r="BC606" s="1">
        <f>IF(sum!A599="SA",sum!F599,"*")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2030</v>
      </c>
      <c r="J607" s="1" t="inlineStr">
        <is>
          <t>NCAP_BND</t>
        </is>
      </c>
      <c r="K607" s="1" t="inlineStr">
        <is>
          <t>FX</t>
        </is>
      </c>
      <c r="L607" s="1" t="n">
        <v>2030</v>
      </c>
      <c r="M607" s="1">
        <f>IF(sum!A600="AT",sum!B600,"*")</f>
        <v/>
      </c>
      <c r="N607" s="1" t="n"/>
      <c r="O607" s="1">
        <f>IF(sum!A600="AT",sum!F600,"*")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2030</v>
      </c>
      <c r="U607" s="1">
        <f>IF(sum!A600="BC",sum!B600,"*")</f>
        <v/>
      </c>
      <c r="V607" s="1" t="n"/>
      <c r="W607" s="1">
        <f>IF(sum!A600="BC",sum!F600,"*")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2030</v>
      </c>
      <c r="AC607" s="1">
        <f>IF(sum!A600="MA",sum!B600,"*")</f>
        <v/>
      </c>
      <c r="AD607" s="1" t="n"/>
      <c r="AE607" s="1">
        <f>IF(sum!A600="MA",sum!F600,"*")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2030</v>
      </c>
      <c r="AK607" s="1">
        <f>IF(sum!A600="ON",sum!B600,"*")</f>
        <v/>
      </c>
      <c r="AL607" s="1" t="n"/>
      <c r="AM607" s="1">
        <f>IF(sum!A600="ON",sum!F600,"*")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2030</v>
      </c>
      <c r="AS607" s="1">
        <f>IF(sum!A600="QU",sum!B600,"*")</f>
        <v/>
      </c>
      <c r="AT607" s="1" t="n"/>
      <c r="AU607" s="1">
        <f>IF(sum!A600="QU",sum!F600,"*")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2030</v>
      </c>
      <c r="BA607" s="1">
        <f>IF(sum!A600="SA",sum!B600,"*")</f>
        <v/>
      </c>
      <c r="BB607" s="1" t="n"/>
      <c r="BC607" s="1">
        <f>IF(sum!A600="SA",sum!F600,"*")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2030</v>
      </c>
      <c r="J608" s="1" t="inlineStr">
        <is>
          <t>NCAP_BND</t>
        </is>
      </c>
      <c r="K608" s="1" t="inlineStr">
        <is>
          <t>FX</t>
        </is>
      </c>
      <c r="L608" s="1" t="n">
        <v>2030</v>
      </c>
      <c r="M608" s="1">
        <f>IF(sum!A601="AT",sum!B601,"*")</f>
        <v/>
      </c>
      <c r="N608" s="1" t="n"/>
      <c r="O608" s="1">
        <f>IF(sum!A601="AT",sum!F601,"*")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2030</v>
      </c>
      <c r="U608" s="1">
        <f>IF(sum!A601="BC",sum!B601,"*")</f>
        <v/>
      </c>
      <c r="V608" s="1" t="n"/>
      <c r="W608" s="1">
        <f>IF(sum!A601="BC",sum!F601,"*")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2030</v>
      </c>
      <c r="AC608" s="1">
        <f>IF(sum!A601="MA",sum!B601,"*")</f>
        <v/>
      </c>
      <c r="AD608" s="1" t="n"/>
      <c r="AE608" s="1">
        <f>IF(sum!A601="MA",sum!F601,"*")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2030</v>
      </c>
      <c r="AK608" s="1">
        <f>IF(sum!A601="ON",sum!B601,"*")</f>
        <v/>
      </c>
      <c r="AL608" s="1" t="n"/>
      <c r="AM608" s="1">
        <f>IF(sum!A601="ON",sum!F601,"*")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2030</v>
      </c>
      <c r="AS608" s="1">
        <f>IF(sum!A601="QU",sum!B601,"*")</f>
        <v/>
      </c>
      <c r="AT608" s="1" t="n"/>
      <c r="AU608" s="1">
        <f>IF(sum!A601="QU",sum!F601,"*")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2030</v>
      </c>
      <c r="BA608" s="1">
        <f>IF(sum!A601="SA",sum!B601,"*")</f>
        <v/>
      </c>
      <c r="BB608" s="1" t="n"/>
      <c r="BC608" s="1">
        <f>IF(sum!A601="SA",sum!F601,"*")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2030</v>
      </c>
      <c r="J609" s="4" t="inlineStr">
        <is>
          <t>NCAP_BND</t>
        </is>
      </c>
      <c r="K609" s="4" t="inlineStr">
        <is>
          <t>FX</t>
        </is>
      </c>
      <c r="L609" s="4" t="n">
        <v>2030</v>
      </c>
      <c r="M609" s="1">
        <f>IF(sum!A602="AT",sum!B602,"*")</f>
        <v/>
      </c>
      <c r="N609" s="1" t="n"/>
      <c r="O609" s="1">
        <f>IF(sum!A602="AT",sum!F602,"*")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2030</v>
      </c>
      <c r="U609" s="1">
        <f>IF(sum!A602="BC",sum!B602,"*")</f>
        <v/>
      </c>
      <c r="V609" s="1" t="n"/>
      <c r="W609" s="1">
        <f>IF(sum!A602="BC",sum!F602,"*")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2030</v>
      </c>
      <c r="AC609" s="1">
        <f>IF(sum!A602="MA",sum!B602,"*")</f>
        <v/>
      </c>
      <c r="AD609" s="1" t="n"/>
      <c r="AE609" s="1">
        <f>IF(sum!A602="MA",sum!F602,"*")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2030</v>
      </c>
      <c r="AK609" s="1">
        <f>IF(sum!A602="ON",sum!B602,"*")</f>
        <v/>
      </c>
      <c r="AL609" s="1" t="n"/>
      <c r="AM609" s="1">
        <f>IF(sum!A602="ON",sum!F602,"*")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2030</v>
      </c>
      <c r="AS609" s="1">
        <f>IF(sum!A602="QU",sum!B602,"*")</f>
        <v/>
      </c>
      <c r="AT609" s="1" t="n"/>
      <c r="AU609" s="1">
        <f>IF(sum!A602="QU",sum!F602,"*")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2030</v>
      </c>
      <c r="BA609" s="1">
        <f>IF(sum!A602="SA",sum!B602,"*")</f>
        <v/>
      </c>
      <c r="BB609" s="1" t="n"/>
      <c r="BC609" s="1">
        <f>IF(sum!A602="SA",sum!F602,"*")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2030</v>
      </c>
      <c r="J610" s="1" t="inlineStr">
        <is>
          <t>NCAP_BND</t>
        </is>
      </c>
      <c r="K610" s="1" t="inlineStr">
        <is>
          <t>FX</t>
        </is>
      </c>
      <c r="L610" s="1" t="n">
        <v>2030</v>
      </c>
      <c r="M610" s="1">
        <f>IF(sum!A603="AT",sum!B603,"*")</f>
        <v/>
      </c>
      <c r="N610" s="1" t="n"/>
      <c r="O610" s="1">
        <f>IF(sum!A603="AT",sum!F603,"*")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2030</v>
      </c>
      <c r="U610" s="1">
        <f>IF(sum!A603="BC",sum!B603,"*")</f>
        <v/>
      </c>
      <c r="V610" s="1" t="n"/>
      <c r="W610" s="1">
        <f>IF(sum!A603="BC",sum!F603,"*")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2030</v>
      </c>
      <c r="AC610" s="1">
        <f>IF(sum!A603="MA",sum!B603,"*")</f>
        <v/>
      </c>
      <c r="AD610" s="1" t="n"/>
      <c r="AE610" s="1">
        <f>IF(sum!A603="MA",sum!F603,"*")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2030</v>
      </c>
      <c r="AK610" s="1">
        <f>IF(sum!A603="ON",sum!B603,"*")</f>
        <v/>
      </c>
      <c r="AL610" s="1" t="n"/>
      <c r="AM610" s="1">
        <f>IF(sum!A603="ON",sum!F603,"*")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2030</v>
      </c>
      <c r="AS610" s="1">
        <f>IF(sum!A603="QU",sum!B603,"*")</f>
        <v/>
      </c>
      <c r="AT610" s="1" t="n"/>
      <c r="AU610" s="1">
        <f>IF(sum!A603="QU",sum!F603,"*")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2030</v>
      </c>
      <c r="BA610" s="1">
        <f>IF(sum!A603="SA",sum!B603,"*")</f>
        <v/>
      </c>
      <c r="BB610" s="1" t="n"/>
      <c r="BC610" s="1">
        <f>IF(sum!A603="SA",sum!F603,"*")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2030</v>
      </c>
      <c r="J611" s="1" t="inlineStr">
        <is>
          <t>NCAP_BND</t>
        </is>
      </c>
      <c r="K611" s="1" t="inlineStr">
        <is>
          <t>FX</t>
        </is>
      </c>
      <c r="L611" s="1" t="n">
        <v>2030</v>
      </c>
      <c r="M611" s="1">
        <f>IF(sum!A604="AT",sum!B604,"*")</f>
        <v/>
      </c>
      <c r="N611" s="1" t="n"/>
      <c r="O611" s="1">
        <f>IF(sum!A604="AT",sum!F604,"*")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2030</v>
      </c>
      <c r="U611" s="1">
        <f>IF(sum!A604="BC",sum!B604,"*")</f>
        <v/>
      </c>
      <c r="V611" s="1" t="n"/>
      <c r="W611" s="1">
        <f>IF(sum!A604="BC",sum!F604,"*")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2030</v>
      </c>
      <c r="AC611" s="1">
        <f>IF(sum!A604="MA",sum!B604,"*")</f>
        <v/>
      </c>
      <c r="AD611" s="1" t="n"/>
      <c r="AE611" s="1">
        <f>IF(sum!A604="MA",sum!F604,"*")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2030</v>
      </c>
      <c r="AK611" s="1">
        <f>IF(sum!A604="ON",sum!B604,"*")</f>
        <v/>
      </c>
      <c r="AL611" s="1" t="n"/>
      <c r="AM611" s="1">
        <f>IF(sum!A604="ON",sum!F604,"*")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2030</v>
      </c>
      <c r="AS611" s="1">
        <f>IF(sum!A604="QU",sum!B604,"*")</f>
        <v/>
      </c>
      <c r="AT611" s="1" t="n"/>
      <c r="AU611" s="1">
        <f>IF(sum!A604="QU",sum!F604,"*")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2030</v>
      </c>
      <c r="BA611" s="1">
        <f>IF(sum!A604="SA",sum!B604,"*")</f>
        <v/>
      </c>
      <c r="BB611" s="1" t="n"/>
      <c r="BC611" s="1">
        <f>IF(sum!A604="SA",sum!F604,"*")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2030</v>
      </c>
      <c r="J612" s="4" t="inlineStr">
        <is>
          <t>NCAP_BND</t>
        </is>
      </c>
      <c r="K612" s="4" t="inlineStr">
        <is>
          <t>FX</t>
        </is>
      </c>
      <c r="L612" s="4" t="n">
        <v>2030</v>
      </c>
      <c r="M612" s="1">
        <f>IF(sum!A605="AT",sum!B605,"*")</f>
        <v/>
      </c>
      <c r="N612" s="1" t="n"/>
      <c r="O612" s="1">
        <f>IF(sum!A605="AT",sum!F605,"*")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2030</v>
      </c>
      <c r="U612" s="1">
        <f>IF(sum!A605="BC",sum!B605,"*")</f>
        <v/>
      </c>
      <c r="V612" s="1" t="n"/>
      <c r="W612" s="1">
        <f>IF(sum!A605="BC",sum!F605,"*")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2030</v>
      </c>
      <c r="AC612" s="1">
        <f>IF(sum!A605="MA",sum!B605,"*")</f>
        <v/>
      </c>
      <c r="AD612" s="1" t="n"/>
      <c r="AE612" s="1">
        <f>IF(sum!A605="MA",sum!F605,"*")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2030</v>
      </c>
      <c r="AK612" s="1">
        <f>IF(sum!A605="ON",sum!B605,"*")</f>
        <v/>
      </c>
      <c r="AL612" s="1" t="n"/>
      <c r="AM612" s="1">
        <f>IF(sum!A605="ON",sum!F605,"*")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2030</v>
      </c>
      <c r="AS612" s="1">
        <f>IF(sum!A605="QU",sum!B605,"*")</f>
        <v/>
      </c>
      <c r="AT612" s="1" t="n"/>
      <c r="AU612" s="1">
        <f>IF(sum!A605="QU",sum!F605,"*")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2030</v>
      </c>
      <c r="BA612" s="1">
        <f>IF(sum!A605="SA",sum!B605,"*")</f>
        <v/>
      </c>
      <c r="BB612" s="1" t="n"/>
      <c r="BC612" s="1">
        <f>IF(sum!A605="SA",sum!F605,"*")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2030</v>
      </c>
      <c r="J613" s="1" t="inlineStr">
        <is>
          <t>NCAP_BND</t>
        </is>
      </c>
      <c r="K613" s="1" t="inlineStr">
        <is>
          <t>FX</t>
        </is>
      </c>
      <c r="L613" s="1" t="n">
        <v>2030</v>
      </c>
      <c r="M613" s="1">
        <f>IF(sum!A606="AT",sum!B606,"*")</f>
        <v/>
      </c>
      <c r="N613" s="1" t="n"/>
      <c r="O613" s="1">
        <f>IF(sum!A606="AT",sum!F606,"*")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2030</v>
      </c>
      <c r="U613" s="1">
        <f>IF(sum!A606="BC",sum!B606,"*")</f>
        <v/>
      </c>
      <c r="V613" s="1" t="n"/>
      <c r="W613" s="1">
        <f>IF(sum!A606="BC",sum!F606,"*")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2030</v>
      </c>
      <c r="AC613" s="1">
        <f>IF(sum!A606="MA",sum!B606,"*")</f>
        <v/>
      </c>
      <c r="AD613" s="1" t="n"/>
      <c r="AE613" s="1">
        <f>IF(sum!A606="MA",sum!F606,"*")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2030</v>
      </c>
      <c r="AK613" s="1">
        <f>IF(sum!A606="ON",sum!B606,"*")</f>
        <v/>
      </c>
      <c r="AL613" s="1" t="n"/>
      <c r="AM613" s="1">
        <f>IF(sum!A606="ON",sum!F606,"*")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2030</v>
      </c>
      <c r="AS613" s="1">
        <f>IF(sum!A606="QU",sum!B606,"*")</f>
        <v/>
      </c>
      <c r="AT613" s="1" t="n"/>
      <c r="AU613" s="1">
        <f>IF(sum!A606="QU",sum!F606,"*")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2030</v>
      </c>
      <c r="BA613" s="1">
        <f>IF(sum!A606="SA",sum!B606,"*")</f>
        <v/>
      </c>
      <c r="BB613" s="1" t="n"/>
      <c r="BC613" s="1">
        <f>IF(sum!A606="SA",sum!F606,"*")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2030</v>
      </c>
      <c r="J614" s="1" t="inlineStr">
        <is>
          <t>NCAP_BND</t>
        </is>
      </c>
      <c r="K614" s="1" t="inlineStr">
        <is>
          <t>FX</t>
        </is>
      </c>
      <c r="L614" s="1" t="n">
        <v>2030</v>
      </c>
      <c r="M614" s="1">
        <f>IF(sum!A607="AT",sum!B607,"*")</f>
        <v/>
      </c>
      <c r="N614" s="1" t="n"/>
      <c r="O614" s="1">
        <f>IF(sum!A607="AT",sum!F607,"*")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2030</v>
      </c>
      <c r="U614" s="1">
        <f>IF(sum!A607="BC",sum!B607,"*")</f>
        <v/>
      </c>
      <c r="V614" s="1" t="n"/>
      <c r="W614" s="1">
        <f>IF(sum!A607="BC",sum!F607,"*")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2030</v>
      </c>
      <c r="AC614" s="1">
        <f>IF(sum!A607="MA",sum!B607,"*")</f>
        <v/>
      </c>
      <c r="AD614" s="1" t="n"/>
      <c r="AE614" s="1">
        <f>IF(sum!A607="MA",sum!F607,"*")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2030</v>
      </c>
      <c r="AK614" s="1">
        <f>IF(sum!A607="ON",sum!B607,"*")</f>
        <v/>
      </c>
      <c r="AL614" s="1" t="n"/>
      <c r="AM614" s="1">
        <f>IF(sum!A607="ON",sum!F607,"*")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2030</v>
      </c>
      <c r="AS614" s="1">
        <f>IF(sum!A607="QU",sum!B607,"*")</f>
        <v/>
      </c>
      <c r="AT614" s="1" t="n"/>
      <c r="AU614" s="1">
        <f>IF(sum!A607="QU",sum!F607,"*")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2030</v>
      </c>
      <c r="BA614" s="1">
        <f>IF(sum!A607="SA",sum!B607,"*")</f>
        <v/>
      </c>
      <c r="BB614" s="1" t="n"/>
      <c r="BC614" s="1">
        <f>IF(sum!A607="SA",sum!F607,"*")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2030</v>
      </c>
      <c r="J615" s="4" t="inlineStr">
        <is>
          <t>NCAP_BND</t>
        </is>
      </c>
      <c r="K615" s="4" t="inlineStr">
        <is>
          <t>FX</t>
        </is>
      </c>
      <c r="L615" s="4" t="n">
        <v>2030</v>
      </c>
      <c r="M615" s="1">
        <f>IF(sum!A608="AT",sum!B608,"*")</f>
        <v/>
      </c>
      <c r="N615" s="1" t="n"/>
      <c r="O615" s="1">
        <f>IF(sum!A608="AT",sum!F608,"*")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2030</v>
      </c>
      <c r="U615" s="1">
        <f>IF(sum!A608="BC",sum!B608,"*")</f>
        <v/>
      </c>
      <c r="V615" s="1" t="n"/>
      <c r="W615" s="1">
        <f>IF(sum!A608="BC",sum!F608,"*")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2030</v>
      </c>
      <c r="AC615" s="1">
        <f>IF(sum!A608="MA",sum!B608,"*")</f>
        <v/>
      </c>
      <c r="AD615" s="1" t="n"/>
      <c r="AE615" s="1">
        <f>IF(sum!A608="MA",sum!F608,"*")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2030</v>
      </c>
      <c r="AK615" s="1">
        <f>IF(sum!A608="ON",sum!B608,"*")</f>
        <v/>
      </c>
      <c r="AL615" s="1" t="n"/>
      <c r="AM615" s="1">
        <f>IF(sum!A608="ON",sum!F608,"*")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2030</v>
      </c>
      <c r="AS615" s="1">
        <f>IF(sum!A608="QU",sum!B608,"*")</f>
        <v/>
      </c>
      <c r="AT615" s="1" t="n"/>
      <c r="AU615" s="1">
        <f>IF(sum!A608="QU",sum!F608,"*")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2030</v>
      </c>
      <c r="BA615" s="1">
        <f>IF(sum!A608="SA",sum!B608,"*")</f>
        <v/>
      </c>
      <c r="BB615" s="1" t="n"/>
      <c r="BC615" s="1">
        <f>IF(sum!A608="SA",sum!F608,"*")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2030</v>
      </c>
      <c r="J616" s="1" t="inlineStr">
        <is>
          <t>NCAP_BND</t>
        </is>
      </c>
      <c r="K616" s="1" t="inlineStr">
        <is>
          <t>FX</t>
        </is>
      </c>
      <c r="L616" s="1" t="n">
        <v>2030</v>
      </c>
      <c r="M616" s="1">
        <f>IF(sum!A609="AT",sum!B609,"*")</f>
        <v/>
      </c>
      <c r="N616" s="1" t="n"/>
      <c r="O616" s="1">
        <f>IF(sum!A609="AT",sum!F609,"*")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2030</v>
      </c>
      <c r="U616" s="1">
        <f>IF(sum!A609="BC",sum!B609,"*")</f>
        <v/>
      </c>
      <c r="V616" s="1" t="n"/>
      <c r="W616" s="1">
        <f>IF(sum!A609="BC",sum!F609,"*")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2030</v>
      </c>
      <c r="AC616" s="1">
        <f>IF(sum!A609="MA",sum!B609,"*")</f>
        <v/>
      </c>
      <c r="AD616" s="1" t="n"/>
      <c r="AE616" s="1">
        <f>IF(sum!A609="MA",sum!F609,"*")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2030</v>
      </c>
      <c r="AK616" s="1">
        <f>IF(sum!A609="ON",sum!B609,"*")</f>
        <v/>
      </c>
      <c r="AL616" s="1" t="n"/>
      <c r="AM616" s="1">
        <f>IF(sum!A609="ON",sum!F609,"*")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2030</v>
      </c>
      <c r="AS616" s="1">
        <f>IF(sum!A609="QU",sum!B609,"*")</f>
        <v/>
      </c>
      <c r="AT616" s="1" t="n"/>
      <c r="AU616" s="1">
        <f>IF(sum!A609="QU",sum!F609,"*")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2030</v>
      </c>
      <c r="BA616" s="1">
        <f>IF(sum!A609="SA",sum!B609,"*")</f>
        <v/>
      </c>
      <c r="BB616" s="1" t="n"/>
      <c r="BC616" s="1">
        <f>IF(sum!A609="SA",sum!F609,"*")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2030</v>
      </c>
      <c r="J617" s="1" t="inlineStr">
        <is>
          <t>NCAP_BND</t>
        </is>
      </c>
      <c r="K617" s="1" t="inlineStr">
        <is>
          <t>FX</t>
        </is>
      </c>
      <c r="L617" s="1" t="n">
        <v>2030</v>
      </c>
      <c r="M617" s="1">
        <f>IF(sum!A610="AT",sum!B610,"*")</f>
        <v/>
      </c>
      <c r="N617" s="1" t="n"/>
      <c r="O617" s="1">
        <f>IF(sum!A610="AT",sum!F610,"*")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2030</v>
      </c>
      <c r="U617" s="1">
        <f>IF(sum!A610="BC",sum!B610,"*")</f>
        <v/>
      </c>
      <c r="V617" s="1" t="n"/>
      <c r="W617" s="1">
        <f>IF(sum!A610="BC",sum!F610,"*")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2030</v>
      </c>
      <c r="AC617" s="1">
        <f>IF(sum!A610="MA",sum!B610,"*")</f>
        <v/>
      </c>
      <c r="AD617" s="1" t="n"/>
      <c r="AE617" s="1">
        <f>IF(sum!A610="MA",sum!F610,"*")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2030</v>
      </c>
      <c r="AK617" s="1">
        <f>IF(sum!A610="ON",sum!B610,"*")</f>
        <v/>
      </c>
      <c r="AL617" s="1" t="n"/>
      <c r="AM617" s="1">
        <f>IF(sum!A610="ON",sum!F610,"*")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2030</v>
      </c>
      <c r="AS617" s="1">
        <f>IF(sum!A610="QU",sum!B610,"*")</f>
        <v/>
      </c>
      <c r="AT617" s="1" t="n"/>
      <c r="AU617" s="1">
        <f>IF(sum!A610="QU",sum!F610,"*")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2030</v>
      </c>
      <c r="BA617" s="1">
        <f>IF(sum!A610="SA",sum!B610,"*")</f>
        <v/>
      </c>
      <c r="BB617" s="1" t="n"/>
      <c r="BC617" s="1">
        <f>IF(sum!A610="SA",sum!F610,"*")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2030</v>
      </c>
      <c r="J618" s="4" t="inlineStr">
        <is>
          <t>NCAP_BND</t>
        </is>
      </c>
      <c r="K618" s="4" t="inlineStr">
        <is>
          <t>FX</t>
        </is>
      </c>
      <c r="L618" s="4" t="n">
        <v>2030</v>
      </c>
      <c r="M618" s="1">
        <f>IF(sum!A611="AT",sum!B611,"*")</f>
        <v/>
      </c>
      <c r="N618" s="1" t="n"/>
      <c r="O618" s="1">
        <f>IF(sum!A611="AT",sum!F611,"*")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2030</v>
      </c>
      <c r="U618" s="1">
        <f>IF(sum!A611="BC",sum!B611,"*")</f>
        <v/>
      </c>
      <c r="V618" s="1" t="n"/>
      <c r="W618" s="1">
        <f>IF(sum!A611="BC",sum!F611,"*")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2030</v>
      </c>
      <c r="AC618" s="1">
        <f>IF(sum!A611="MA",sum!B611,"*")</f>
        <v/>
      </c>
      <c r="AD618" s="1" t="n"/>
      <c r="AE618" s="1">
        <f>IF(sum!A611="MA",sum!F611,"*")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2030</v>
      </c>
      <c r="AK618" s="1">
        <f>IF(sum!A611="ON",sum!B611,"*")</f>
        <v/>
      </c>
      <c r="AL618" s="1" t="n"/>
      <c r="AM618" s="1">
        <f>IF(sum!A611="ON",sum!F611,"*")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2030</v>
      </c>
      <c r="AS618" s="1">
        <f>IF(sum!A611="QU",sum!B611,"*")</f>
        <v/>
      </c>
      <c r="AT618" s="1" t="n"/>
      <c r="AU618" s="1">
        <f>IF(sum!A611="QU",sum!F611,"*")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2030</v>
      </c>
      <c r="BA618" s="1">
        <f>IF(sum!A611="SA",sum!B611,"*")</f>
        <v/>
      </c>
      <c r="BB618" s="1" t="n"/>
      <c r="BC618" s="1">
        <f>IF(sum!A611="SA",sum!F611,"*")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2030</v>
      </c>
      <c r="J619" s="1" t="inlineStr">
        <is>
          <t>NCAP_BND</t>
        </is>
      </c>
      <c r="K619" s="1" t="inlineStr">
        <is>
          <t>FX</t>
        </is>
      </c>
      <c r="L619" s="1" t="n">
        <v>2030</v>
      </c>
      <c r="M619" s="1">
        <f>IF(sum!A612="AT",sum!B612,"*")</f>
        <v/>
      </c>
      <c r="N619" s="1" t="n"/>
      <c r="O619" s="1">
        <f>IF(sum!A612="AT",sum!F612,"*")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2030</v>
      </c>
      <c r="U619" s="1">
        <f>IF(sum!A612="BC",sum!B612,"*")</f>
        <v/>
      </c>
      <c r="V619" s="1" t="n"/>
      <c r="W619" s="1">
        <f>IF(sum!A612="BC",sum!F612,"*")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2030</v>
      </c>
      <c r="AC619" s="1">
        <f>IF(sum!A612="MA",sum!B612,"*")</f>
        <v/>
      </c>
      <c r="AD619" s="1" t="n"/>
      <c r="AE619" s="1">
        <f>IF(sum!A612="MA",sum!F612,"*")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2030</v>
      </c>
      <c r="AK619" s="1">
        <f>IF(sum!A612="ON",sum!B612,"*")</f>
        <v/>
      </c>
      <c r="AL619" s="1" t="n"/>
      <c r="AM619" s="1">
        <f>IF(sum!A612="ON",sum!F612,"*")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2030</v>
      </c>
      <c r="AS619" s="1">
        <f>IF(sum!A612="QU",sum!B612,"*")</f>
        <v/>
      </c>
      <c r="AT619" s="1" t="n"/>
      <c r="AU619" s="1">
        <f>IF(sum!A612="QU",sum!F612,"*")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2030</v>
      </c>
      <c r="BA619" s="1">
        <f>IF(sum!A612="SA",sum!B612,"*")</f>
        <v/>
      </c>
      <c r="BB619" s="1" t="n"/>
      <c r="BC619" s="1">
        <f>IF(sum!A612="SA",sum!F612,"*")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2030</v>
      </c>
      <c r="J620" s="1" t="inlineStr">
        <is>
          <t>NCAP_BND</t>
        </is>
      </c>
      <c r="K620" s="1" t="inlineStr">
        <is>
          <t>FX</t>
        </is>
      </c>
      <c r="L620" s="1" t="n">
        <v>2030</v>
      </c>
      <c r="M620" s="1">
        <f>IF(sum!A613="AT",sum!B613,"*")</f>
        <v/>
      </c>
      <c r="N620" s="1" t="n"/>
      <c r="O620" s="1">
        <f>IF(sum!A613="AT",sum!F613,"*")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2030</v>
      </c>
      <c r="U620" s="1">
        <f>IF(sum!A613="BC",sum!B613,"*")</f>
        <v/>
      </c>
      <c r="V620" s="1" t="n"/>
      <c r="W620" s="1">
        <f>IF(sum!A613="BC",sum!F613,"*")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2030</v>
      </c>
      <c r="AC620" s="1">
        <f>IF(sum!A613="MA",sum!B613,"*")</f>
        <v/>
      </c>
      <c r="AD620" s="1" t="n"/>
      <c r="AE620" s="1">
        <f>IF(sum!A613="MA",sum!F613,"*")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2030</v>
      </c>
      <c r="AK620" s="1">
        <f>IF(sum!A613="ON",sum!B613,"*")</f>
        <v/>
      </c>
      <c r="AL620" s="1" t="n"/>
      <c r="AM620" s="1">
        <f>IF(sum!A613="ON",sum!F613,"*")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2030</v>
      </c>
      <c r="AS620" s="1">
        <f>IF(sum!A613="QU",sum!B613,"*")</f>
        <v/>
      </c>
      <c r="AT620" s="1" t="n"/>
      <c r="AU620" s="1">
        <f>IF(sum!A613="QU",sum!F613,"*")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2030</v>
      </c>
      <c r="BA620" s="1">
        <f>IF(sum!A613="SA",sum!B613,"*")</f>
        <v/>
      </c>
      <c r="BB620" s="1" t="n"/>
      <c r="BC620" s="1">
        <f>IF(sum!A613="SA",sum!F613,"*")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2030</v>
      </c>
      <c r="J621" s="4" t="inlineStr">
        <is>
          <t>NCAP_BND</t>
        </is>
      </c>
      <c r="K621" s="4" t="inlineStr">
        <is>
          <t>FX</t>
        </is>
      </c>
      <c r="L621" s="4" t="n">
        <v>2030</v>
      </c>
      <c r="M621" s="1">
        <f>IF(sum!A614="AT",sum!B614,"*")</f>
        <v/>
      </c>
      <c r="N621" s="1" t="n"/>
      <c r="O621" s="1">
        <f>IF(sum!A614="AT",sum!F614,"*")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2030</v>
      </c>
      <c r="U621" s="1">
        <f>IF(sum!A614="BC",sum!B614,"*")</f>
        <v/>
      </c>
      <c r="V621" s="1" t="n"/>
      <c r="W621" s="1">
        <f>IF(sum!A614="BC",sum!F614,"*")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2030</v>
      </c>
      <c r="AC621" s="1">
        <f>IF(sum!A614="MA",sum!B614,"*")</f>
        <v/>
      </c>
      <c r="AD621" s="1" t="n"/>
      <c r="AE621" s="1">
        <f>IF(sum!A614="MA",sum!F614,"*")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2030</v>
      </c>
      <c r="AK621" s="1">
        <f>IF(sum!A614="ON",sum!B614,"*")</f>
        <v/>
      </c>
      <c r="AL621" s="1" t="n"/>
      <c r="AM621" s="1">
        <f>IF(sum!A614="ON",sum!F614,"*")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2030</v>
      </c>
      <c r="AS621" s="1">
        <f>IF(sum!A614="QU",sum!B614,"*")</f>
        <v/>
      </c>
      <c r="AT621" s="1" t="n"/>
      <c r="AU621" s="1">
        <f>IF(sum!A614="QU",sum!F614,"*")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2030</v>
      </c>
      <c r="BA621" s="1">
        <f>IF(sum!A614="SA",sum!B614,"*")</f>
        <v/>
      </c>
      <c r="BB621" s="1" t="n"/>
      <c r="BC621" s="1">
        <f>IF(sum!A614="SA",sum!F614,"*")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2030</v>
      </c>
      <c r="J622" s="1" t="inlineStr">
        <is>
          <t>NCAP_BND</t>
        </is>
      </c>
      <c r="K622" s="1" t="inlineStr">
        <is>
          <t>FX</t>
        </is>
      </c>
      <c r="L622" s="1" t="n">
        <v>2030</v>
      </c>
      <c r="M622" s="1">
        <f>IF(sum!A615="AT",sum!B615,"*")</f>
        <v/>
      </c>
      <c r="N622" s="1" t="n"/>
      <c r="O622" s="1">
        <f>IF(sum!A615="AT",sum!F615,"*")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2030</v>
      </c>
      <c r="U622" s="1">
        <f>IF(sum!A615="BC",sum!B615,"*")</f>
        <v/>
      </c>
      <c r="V622" s="1" t="n"/>
      <c r="W622" s="1">
        <f>IF(sum!A615="BC",sum!F615,"*")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2030</v>
      </c>
      <c r="AC622" s="1">
        <f>IF(sum!A615="MA",sum!B615,"*")</f>
        <v/>
      </c>
      <c r="AD622" s="1" t="n"/>
      <c r="AE622" s="1">
        <f>IF(sum!A615="MA",sum!F615,"*")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2030</v>
      </c>
      <c r="AK622" s="1">
        <f>IF(sum!A615="ON",sum!B615,"*")</f>
        <v/>
      </c>
      <c r="AL622" s="1" t="n"/>
      <c r="AM622" s="1">
        <f>IF(sum!A615="ON",sum!F615,"*")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2030</v>
      </c>
      <c r="AS622" s="1">
        <f>IF(sum!A615="QU",sum!B615,"*")</f>
        <v/>
      </c>
      <c r="AT622" s="1" t="n"/>
      <c r="AU622" s="1">
        <f>IF(sum!A615="QU",sum!F615,"*")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2030</v>
      </c>
      <c r="BA622" s="1">
        <f>IF(sum!A615="SA",sum!B615,"*")</f>
        <v/>
      </c>
      <c r="BB622" s="1" t="n"/>
      <c r="BC622" s="1">
        <f>IF(sum!A615="SA",sum!F615,"*")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2030</v>
      </c>
      <c r="J623" s="1" t="inlineStr">
        <is>
          <t>NCAP_BND</t>
        </is>
      </c>
      <c r="K623" s="1" t="inlineStr">
        <is>
          <t>FX</t>
        </is>
      </c>
      <c r="L623" s="1" t="n">
        <v>2030</v>
      </c>
      <c r="M623" s="1">
        <f>IF(sum!A616="AT",sum!B616,"*")</f>
        <v/>
      </c>
      <c r="N623" s="1" t="n"/>
      <c r="O623" s="1">
        <f>IF(sum!A616="AT",sum!F616,"*")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2030</v>
      </c>
      <c r="U623" s="1">
        <f>IF(sum!A616="BC",sum!B616,"*")</f>
        <v/>
      </c>
      <c r="V623" s="1" t="n"/>
      <c r="W623" s="1">
        <f>IF(sum!A616="BC",sum!F616,"*")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2030</v>
      </c>
      <c r="AC623" s="1">
        <f>IF(sum!A616="MA",sum!B616,"*")</f>
        <v/>
      </c>
      <c r="AD623" s="1" t="n"/>
      <c r="AE623" s="1">
        <f>IF(sum!A616="MA",sum!F616,"*")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2030</v>
      </c>
      <c r="AK623" s="1">
        <f>IF(sum!A616="ON",sum!B616,"*")</f>
        <v/>
      </c>
      <c r="AL623" s="1" t="n"/>
      <c r="AM623" s="1">
        <f>IF(sum!A616="ON",sum!F616,"*")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2030</v>
      </c>
      <c r="AS623" s="1">
        <f>IF(sum!A616="QU",sum!B616,"*")</f>
        <v/>
      </c>
      <c r="AT623" s="1" t="n"/>
      <c r="AU623" s="1">
        <f>IF(sum!A616="QU",sum!F616,"*")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2030</v>
      </c>
      <c r="BA623" s="1">
        <f>IF(sum!A616="SA",sum!B616,"*")</f>
        <v/>
      </c>
      <c r="BB623" s="1" t="n"/>
      <c r="BC623" s="1">
        <f>IF(sum!A616="SA",sum!F616,"*")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2030</v>
      </c>
      <c r="J624" s="4" t="inlineStr">
        <is>
          <t>NCAP_BND</t>
        </is>
      </c>
      <c r="K624" s="4" t="inlineStr">
        <is>
          <t>FX</t>
        </is>
      </c>
      <c r="L624" s="4" t="n">
        <v>2030</v>
      </c>
      <c r="M624" s="1">
        <f>IF(sum!A617="AT",sum!B617,"*")</f>
        <v/>
      </c>
      <c r="N624" s="1" t="n"/>
      <c r="O624" s="1">
        <f>IF(sum!A617="AT",sum!F617,"*")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2030</v>
      </c>
      <c r="U624" s="1">
        <f>IF(sum!A617="BC",sum!B617,"*")</f>
        <v/>
      </c>
      <c r="V624" s="1" t="n"/>
      <c r="W624" s="1">
        <f>IF(sum!A617="BC",sum!F617,"*")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2030</v>
      </c>
      <c r="AC624" s="1">
        <f>IF(sum!A617="MA",sum!B617,"*")</f>
        <v/>
      </c>
      <c r="AD624" s="1" t="n"/>
      <c r="AE624" s="1">
        <f>IF(sum!A617="MA",sum!F617,"*")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2030</v>
      </c>
      <c r="AK624" s="1">
        <f>IF(sum!A617="ON",sum!B617,"*")</f>
        <v/>
      </c>
      <c r="AL624" s="1" t="n"/>
      <c r="AM624" s="1">
        <f>IF(sum!A617="ON",sum!F617,"*")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2030</v>
      </c>
      <c r="AS624" s="1">
        <f>IF(sum!A617="QU",sum!B617,"*")</f>
        <v/>
      </c>
      <c r="AT624" s="1" t="n"/>
      <c r="AU624" s="1">
        <f>IF(sum!A617="QU",sum!F617,"*")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2030</v>
      </c>
      <c r="BA624" s="1">
        <f>IF(sum!A617="SA",sum!B617,"*")</f>
        <v/>
      </c>
      <c r="BB624" s="1" t="n"/>
      <c r="BC624" s="1">
        <f>IF(sum!A617="SA",sum!F617,"*")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2030</v>
      </c>
      <c r="J625" s="1" t="inlineStr">
        <is>
          <t>NCAP_BND</t>
        </is>
      </c>
      <c r="K625" s="1" t="inlineStr">
        <is>
          <t>FX</t>
        </is>
      </c>
      <c r="L625" s="1" t="n">
        <v>2030</v>
      </c>
      <c r="M625" s="1">
        <f>IF(sum!A618="AT",sum!B618,"*")</f>
        <v/>
      </c>
      <c r="N625" s="1" t="n"/>
      <c r="O625" s="1">
        <f>IF(sum!A618="AT",sum!F618,"*")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2030</v>
      </c>
      <c r="U625" s="1">
        <f>IF(sum!A618="BC",sum!B618,"*")</f>
        <v/>
      </c>
      <c r="V625" s="1" t="n"/>
      <c r="W625" s="1">
        <f>IF(sum!A618="BC",sum!F618,"*")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2030</v>
      </c>
      <c r="AC625" s="1">
        <f>IF(sum!A618="MA",sum!B618,"*")</f>
        <v/>
      </c>
      <c r="AD625" s="1" t="n"/>
      <c r="AE625" s="1">
        <f>IF(sum!A618="MA",sum!F618,"*")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2030</v>
      </c>
      <c r="AK625" s="1">
        <f>IF(sum!A618="ON",sum!B618,"*")</f>
        <v/>
      </c>
      <c r="AL625" s="1" t="n"/>
      <c r="AM625" s="1">
        <f>IF(sum!A618="ON",sum!F618,"*")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2030</v>
      </c>
      <c r="AS625" s="1">
        <f>IF(sum!A618="QU",sum!B618,"*")</f>
        <v/>
      </c>
      <c r="AT625" s="1" t="n"/>
      <c r="AU625" s="1">
        <f>IF(sum!A618="QU",sum!F618,"*")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2030</v>
      </c>
      <c r="BA625" s="1">
        <f>IF(sum!A618="SA",sum!B618,"*")</f>
        <v/>
      </c>
      <c r="BB625" s="1" t="n"/>
      <c r="BC625" s="1">
        <f>IF(sum!A618="SA",sum!F618,"*")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2030</v>
      </c>
      <c r="J626" s="1" t="inlineStr">
        <is>
          <t>NCAP_BND</t>
        </is>
      </c>
      <c r="K626" s="1" t="inlineStr">
        <is>
          <t>FX</t>
        </is>
      </c>
      <c r="L626" s="1" t="n">
        <v>2030</v>
      </c>
      <c r="M626" s="1">
        <f>IF(sum!A619="AT",sum!B619,"*")</f>
        <v/>
      </c>
      <c r="N626" s="1" t="n"/>
      <c r="O626" s="1">
        <f>IF(sum!A619="AT",sum!F619,"*")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2030</v>
      </c>
      <c r="U626" s="1">
        <f>IF(sum!A619="BC",sum!B619,"*")</f>
        <v/>
      </c>
      <c r="V626" s="1" t="n"/>
      <c r="W626" s="1">
        <f>IF(sum!A619="BC",sum!F619,"*")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2030</v>
      </c>
      <c r="AC626" s="1">
        <f>IF(sum!A619="MA",sum!B619,"*")</f>
        <v/>
      </c>
      <c r="AD626" s="1" t="n"/>
      <c r="AE626" s="1">
        <f>IF(sum!A619="MA",sum!F619,"*")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2030</v>
      </c>
      <c r="AK626" s="1">
        <f>IF(sum!A619="ON",sum!B619,"*")</f>
        <v/>
      </c>
      <c r="AL626" s="1" t="n"/>
      <c r="AM626" s="1">
        <f>IF(sum!A619="ON",sum!F619,"*")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2030</v>
      </c>
      <c r="AS626" s="1">
        <f>IF(sum!A619="QU",sum!B619,"*")</f>
        <v/>
      </c>
      <c r="AT626" s="1" t="n"/>
      <c r="AU626" s="1">
        <f>IF(sum!A619="QU",sum!F619,"*")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2030</v>
      </c>
      <c r="BA626" s="1">
        <f>IF(sum!A619="SA",sum!B619,"*")</f>
        <v/>
      </c>
      <c r="BB626" s="1" t="n"/>
      <c r="BC626" s="1">
        <f>IF(sum!A619="SA",sum!F619,"*")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2030</v>
      </c>
      <c r="J627" s="4" t="inlineStr">
        <is>
          <t>NCAP_BND</t>
        </is>
      </c>
      <c r="K627" s="4" t="inlineStr">
        <is>
          <t>FX</t>
        </is>
      </c>
      <c r="L627" s="4" t="n">
        <v>2030</v>
      </c>
      <c r="M627" s="1">
        <f>IF(sum!A620="AT",sum!B620,"*")</f>
        <v/>
      </c>
      <c r="N627" s="1" t="n"/>
      <c r="O627" s="1">
        <f>IF(sum!A620="AT",sum!F620,"*")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2030</v>
      </c>
      <c r="U627" s="1">
        <f>IF(sum!A620="BC",sum!B620,"*")</f>
        <v/>
      </c>
      <c r="V627" s="1" t="n"/>
      <c r="W627" s="1">
        <f>IF(sum!A620="BC",sum!F620,"*")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2030</v>
      </c>
      <c r="AC627" s="1">
        <f>IF(sum!A620="MA",sum!B620,"*")</f>
        <v/>
      </c>
      <c r="AD627" s="1" t="n"/>
      <c r="AE627" s="1">
        <f>IF(sum!A620="MA",sum!F620,"*")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2030</v>
      </c>
      <c r="AK627" s="1">
        <f>IF(sum!A620="ON",sum!B620,"*")</f>
        <v/>
      </c>
      <c r="AL627" s="1" t="n"/>
      <c r="AM627" s="1">
        <f>IF(sum!A620="ON",sum!F620,"*")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2030</v>
      </c>
      <c r="AS627" s="1">
        <f>IF(sum!A620="QU",sum!B620,"*")</f>
        <v/>
      </c>
      <c r="AT627" s="1" t="n"/>
      <c r="AU627" s="1">
        <f>IF(sum!A620="QU",sum!F620,"*")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2030</v>
      </c>
      <c r="BA627" s="1">
        <f>IF(sum!A620="SA",sum!B620,"*")</f>
        <v/>
      </c>
      <c r="BB627" s="1" t="n"/>
      <c r="BC627" s="1">
        <f>IF(sum!A620="SA",sum!F620,"*")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2030</v>
      </c>
      <c r="J628" s="1" t="inlineStr">
        <is>
          <t>NCAP_BND</t>
        </is>
      </c>
      <c r="K628" s="1" t="inlineStr">
        <is>
          <t>FX</t>
        </is>
      </c>
      <c r="L628" s="1" t="n">
        <v>2030</v>
      </c>
      <c r="M628" s="1">
        <f>IF(sum!A621="AT",sum!B621,"*")</f>
        <v/>
      </c>
      <c r="N628" s="1" t="n"/>
      <c r="O628" s="1">
        <f>IF(sum!A621="AT",sum!F621,"*")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2030</v>
      </c>
      <c r="U628" s="1">
        <f>IF(sum!A621="BC",sum!B621,"*")</f>
        <v/>
      </c>
      <c r="V628" s="1" t="n"/>
      <c r="W628" s="1">
        <f>IF(sum!A621="BC",sum!F621,"*")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2030</v>
      </c>
      <c r="AC628" s="1">
        <f>IF(sum!A621="MA",sum!B621,"*")</f>
        <v/>
      </c>
      <c r="AD628" s="1" t="n"/>
      <c r="AE628" s="1">
        <f>IF(sum!A621="MA",sum!F621,"*")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2030</v>
      </c>
      <c r="AK628" s="1">
        <f>IF(sum!A621="ON",sum!B621,"*")</f>
        <v/>
      </c>
      <c r="AL628" s="1" t="n"/>
      <c r="AM628" s="1">
        <f>IF(sum!A621="ON",sum!F621,"*")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2030</v>
      </c>
      <c r="AS628" s="1">
        <f>IF(sum!A621="QU",sum!B621,"*")</f>
        <v/>
      </c>
      <c r="AT628" s="1" t="n"/>
      <c r="AU628" s="1">
        <f>IF(sum!A621="QU",sum!F621,"*")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2030</v>
      </c>
      <c r="BA628" s="1">
        <f>IF(sum!A621="SA",sum!B621,"*")</f>
        <v/>
      </c>
      <c r="BB628" s="1" t="n"/>
      <c r="BC628" s="1">
        <f>IF(sum!A621="SA",sum!F621,"*")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2030</v>
      </c>
      <c r="J629" s="1" t="inlineStr">
        <is>
          <t>NCAP_BND</t>
        </is>
      </c>
      <c r="K629" s="1" t="inlineStr">
        <is>
          <t>FX</t>
        </is>
      </c>
      <c r="L629" s="1" t="n">
        <v>2030</v>
      </c>
      <c r="M629" s="1">
        <f>IF(sum!A622="AT",sum!B622,"*")</f>
        <v/>
      </c>
      <c r="N629" s="1" t="n"/>
      <c r="O629" s="1">
        <f>IF(sum!A622="AT",sum!F622,"*")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2030</v>
      </c>
      <c r="U629" s="1">
        <f>IF(sum!A622="BC",sum!B622,"*")</f>
        <v/>
      </c>
      <c r="V629" s="1" t="n"/>
      <c r="W629" s="1">
        <f>IF(sum!A622="BC",sum!F622,"*")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2030</v>
      </c>
      <c r="AC629" s="1">
        <f>IF(sum!A622="MA",sum!B622,"*")</f>
        <v/>
      </c>
      <c r="AD629" s="1" t="n"/>
      <c r="AE629" s="1">
        <f>IF(sum!A622="MA",sum!F622,"*")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2030</v>
      </c>
      <c r="AK629" s="1">
        <f>IF(sum!A622="ON",sum!B622,"*")</f>
        <v/>
      </c>
      <c r="AL629" s="1" t="n"/>
      <c r="AM629" s="1">
        <f>IF(sum!A622="ON",sum!F622,"*")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2030</v>
      </c>
      <c r="AS629" s="1">
        <f>IF(sum!A622="QU",sum!B622,"*")</f>
        <v/>
      </c>
      <c r="AT629" s="1" t="n"/>
      <c r="AU629" s="1">
        <f>IF(sum!A622="QU",sum!F622,"*")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2030</v>
      </c>
      <c r="BA629" s="1">
        <f>IF(sum!A622="SA",sum!B622,"*")</f>
        <v/>
      </c>
      <c r="BB629" s="1" t="n"/>
      <c r="BC629" s="1">
        <f>IF(sum!A622="SA",sum!F622,"*")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2030</v>
      </c>
      <c r="J630" s="4" t="inlineStr">
        <is>
          <t>NCAP_BND</t>
        </is>
      </c>
      <c r="K630" s="4" t="inlineStr">
        <is>
          <t>FX</t>
        </is>
      </c>
      <c r="L630" s="4" t="n">
        <v>2030</v>
      </c>
      <c r="M630" s="1">
        <f>IF(sum!A623="AT",sum!B623,"*")</f>
        <v/>
      </c>
      <c r="N630" s="1" t="n"/>
      <c r="O630" s="1">
        <f>IF(sum!A623="AT",sum!F623,"*")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2030</v>
      </c>
      <c r="U630" s="1">
        <f>IF(sum!A623="BC",sum!B623,"*")</f>
        <v/>
      </c>
      <c r="V630" s="1" t="n"/>
      <c r="W630" s="1">
        <f>IF(sum!A623="BC",sum!F623,"*")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2030</v>
      </c>
      <c r="AC630" s="1">
        <f>IF(sum!A623="MA",sum!B623,"*")</f>
        <v/>
      </c>
      <c r="AD630" s="1" t="n"/>
      <c r="AE630" s="1">
        <f>IF(sum!A623="MA",sum!F623,"*")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2030</v>
      </c>
      <c r="AK630" s="1">
        <f>IF(sum!A623="ON",sum!B623,"*")</f>
        <v/>
      </c>
      <c r="AL630" s="1" t="n"/>
      <c r="AM630" s="1">
        <f>IF(sum!A623="ON",sum!F623,"*")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2030</v>
      </c>
      <c r="AS630" s="1">
        <f>IF(sum!A623="QU",sum!B623,"*")</f>
        <v/>
      </c>
      <c r="AT630" s="1" t="n"/>
      <c r="AU630" s="1">
        <f>IF(sum!A623="QU",sum!F623,"*")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2030</v>
      </c>
      <c r="BA630" s="1">
        <f>IF(sum!A623="SA",sum!B623,"*")</f>
        <v/>
      </c>
      <c r="BB630" s="1" t="n"/>
      <c r="BC630" s="1">
        <f>IF(sum!A623="SA",sum!F623,"*")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2030</v>
      </c>
      <c r="J631" s="1" t="inlineStr">
        <is>
          <t>NCAP_BND</t>
        </is>
      </c>
      <c r="K631" s="1" t="inlineStr">
        <is>
          <t>FX</t>
        </is>
      </c>
      <c r="L631" s="1" t="n">
        <v>2030</v>
      </c>
      <c r="M631" s="1">
        <f>IF(sum!A624="AT",sum!B624,"*")</f>
        <v/>
      </c>
      <c r="N631" s="1" t="n"/>
      <c r="O631" s="1">
        <f>IF(sum!A624="AT",sum!F624,"*")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2030</v>
      </c>
      <c r="U631" s="1">
        <f>IF(sum!A624="BC",sum!B624,"*")</f>
        <v/>
      </c>
      <c r="V631" s="1" t="n"/>
      <c r="W631" s="1">
        <f>IF(sum!A624="BC",sum!F624,"*")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2030</v>
      </c>
      <c r="AC631" s="1">
        <f>IF(sum!A624="MA",sum!B624,"*")</f>
        <v/>
      </c>
      <c r="AD631" s="1" t="n"/>
      <c r="AE631" s="1">
        <f>IF(sum!A624="MA",sum!F624,"*")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2030</v>
      </c>
      <c r="AK631" s="1">
        <f>IF(sum!A624="ON",sum!B624,"*")</f>
        <v/>
      </c>
      <c r="AL631" s="1" t="n"/>
      <c r="AM631" s="1">
        <f>IF(sum!A624="ON",sum!F624,"*")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2030</v>
      </c>
      <c r="AS631" s="1">
        <f>IF(sum!A624="QU",sum!B624,"*")</f>
        <v/>
      </c>
      <c r="AT631" s="1" t="n"/>
      <c r="AU631" s="1">
        <f>IF(sum!A624="QU",sum!F624,"*")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2030</v>
      </c>
      <c r="BA631" s="1">
        <f>IF(sum!A624="SA",sum!B624,"*")</f>
        <v/>
      </c>
      <c r="BB631" s="1" t="n"/>
      <c r="BC631" s="1">
        <f>IF(sum!A624="SA",sum!F624,"*")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2030</v>
      </c>
      <c r="J632" s="1" t="inlineStr">
        <is>
          <t>NCAP_BND</t>
        </is>
      </c>
      <c r="K632" s="1" t="inlineStr">
        <is>
          <t>FX</t>
        </is>
      </c>
      <c r="L632" s="1" t="n">
        <v>2030</v>
      </c>
      <c r="M632" s="1">
        <f>IF(sum!A625="AT",sum!B625,"*")</f>
        <v/>
      </c>
      <c r="N632" s="1" t="n"/>
      <c r="O632" s="1">
        <f>IF(sum!A625="AT",sum!F625,"*")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2030</v>
      </c>
      <c r="U632" s="1">
        <f>IF(sum!A625="BC",sum!B625,"*")</f>
        <v/>
      </c>
      <c r="V632" s="1" t="n"/>
      <c r="W632" s="1">
        <f>IF(sum!A625="BC",sum!F625,"*")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2030</v>
      </c>
      <c r="AC632" s="1">
        <f>IF(sum!A625="MA",sum!B625,"*")</f>
        <v/>
      </c>
      <c r="AD632" s="1" t="n"/>
      <c r="AE632" s="1">
        <f>IF(sum!A625="MA",sum!F625,"*")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2030</v>
      </c>
      <c r="AK632" s="1">
        <f>IF(sum!A625="ON",sum!B625,"*")</f>
        <v/>
      </c>
      <c r="AL632" s="1" t="n"/>
      <c r="AM632" s="1">
        <f>IF(sum!A625="ON",sum!F625,"*")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2030</v>
      </c>
      <c r="AS632" s="1">
        <f>IF(sum!A625="QU",sum!B625,"*")</f>
        <v/>
      </c>
      <c r="AT632" s="1" t="n"/>
      <c r="AU632" s="1">
        <f>IF(sum!A625="QU",sum!F625,"*")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2030</v>
      </c>
      <c r="BA632" s="1">
        <f>IF(sum!A625="SA",sum!B625,"*")</f>
        <v/>
      </c>
      <c r="BB632" s="1" t="n"/>
      <c r="BC632" s="1">
        <f>IF(sum!A625="SA",sum!F625,"*")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2030</v>
      </c>
      <c r="J633" s="4" t="inlineStr">
        <is>
          <t>NCAP_BND</t>
        </is>
      </c>
      <c r="K633" s="4" t="inlineStr">
        <is>
          <t>FX</t>
        </is>
      </c>
      <c r="L633" s="4" t="n">
        <v>2030</v>
      </c>
      <c r="M633" s="1">
        <f>IF(sum!A626="AT",sum!B626,"*")</f>
        <v/>
      </c>
      <c r="N633" s="1" t="n"/>
      <c r="O633" s="1">
        <f>IF(sum!A626="AT",sum!F626,"*")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2030</v>
      </c>
      <c r="U633" s="1">
        <f>IF(sum!A626="BC",sum!B626,"*")</f>
        <v/>
      </c>
      <c r="V633" s="1" t="n"/>
      <c r="W633" s="1">
        <f>IF(sum!A626="BC",sum!F626,"*")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2030</v>
      </c>
      <c r="AC633" s="1">
        <f>IF(sum!A626="MA",sum!B626,"*")</f>
        <v/>
      </c>
      <c r="AD633" s="1" t="n"/>
      <c r="AE633" s="1">
        <f>IF(sum!A626="MA",sum!F626,"*")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2030</v>
      </c>
      <c r="AK633" s="1">
        <f>IF(sum!A626="ON",sum!B626,"*")</f>
        <v/>
      </c>
      <c r="AL633" s="1" t="n"/>
      <c r="AM633" s="1">
        <f>IF(sum!A626="ON",sum!F626,"*")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2030</v>
      </c>
      <c r="AS633" s="1">
        <f>IF(sum!A626="QU",sum!B626,"*")</f>
        <v/>
      </c>
      <c r="AT633" s="1" t="n"/>
      <c r="AU633" s="1">
        <f>IF(sum!A626="QU",sum!F626,"*")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2030</v>
      </c>
      <c r="BA633" s="1">
        <f>IF(sum!A626="SA",sum!B626,"*")</f>
        <v/>
      </c>
      <c r="BB633" s="1" t="n"/>
      <c r="BC633" s="1">
        <f>IF(sum!A626="SA",sum!F626,"*")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2030</v>
      </c>
      <c r="J634" s="1" t="inlineStr">
        <is>
          <t>NCAP_BND</t>
        </is>
      </c>
      <c r="K634" s="1" t="inlineStr">
        <is>
          <t>FX</t>
        </is>
      </c>
      <c r="L634" s="1" t="n">
        <v>2030</v>
      </c>
      <c r="M634" s="1">
        <f>IF(sum!A627="AT",sum!B627,"*")</f>
        <v/>
      </c>
      <c r="N634" s="1" t="n"/>
      <c r="O634" s="1">
        <f>IF(sum!A627="AT",sum!F627,"*")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2030</v>
      </c>
      <c r="U634" s="1">
        <f>IF(sum!A627="BC",sum!B627,"*")</f>
        <v/>
      </c>
      <c r="V634" s="1" t="n"/>
      <c r="W634" s="1">
        <f>IF(sum!A627="BC",sum!F627,"*")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2030</v>
      </c>
      <c r="AC634" s="1">
        <f>IF(sum!A627="MA",sum!B627,"*")</f>
        <v/>
      </c>
      <c r="AD634" s="1" t="n"/>
      <c r="AE634" s="1">
        <f>IF(sum!A627="MA",sum!F627,"*")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2030</v>
      </c>
      <c r="AK634" s="1">
        <f>IF(sum!A627="ON",sum!B627,"*")</f>
        <v/>
      </c>
      <c r="AL634" s="1" t="n"/>
      <c r="AM634" s="1">
        <f>IF(sum!A627="ON",sum!F627,"*")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2030</v>
      </c>
      <c r="AS634" s="1">
        <f>IF(sum!A627="QU",sum!B627,"*")</f>
        <v/>
      </c>
      <c r="AT634" s="1" t="n"/>
      <c r="AU634" s="1">
        <f>IF(sum!A627="QU",sum!F627,"*")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2030</v>
      </c>
      <c r="BA634" s="1">
        <f>IF(sum!A627="SA",sum!B627,"*")</f>
        <v/>
      </c>
      <c r="BB634" s="1" t="n"/>
      <c r="BC634" s="1">
        <f>IF(sum!A627="SA",sum!F627,"*")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2030</v>
      </c>
      <c r="J635" s="1" t="inlineStr">
        <is>
          <t>NCAP_BND</t>
        </is>
      </c>
      <c r="K635" s="1" t="inlineStr">
        <is>
          <t>FX</t>
        </is>
      </c>
      <c r="L635" s="1" t="n">
        <v>2030</v>
      </c>
      <c r="M635" s="1">
        <f>IF(sum!A628="AT",sum!B628,"*")</f>
        <v/>
      </c>
      <c r="N635" s="1" t="n"/>
      <c r="O635" s="1">
        <f>IF(sum!A628="AT",sum!F628,"*")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2030</v>
      </c>
      <c r="U635" s="1">
        <f>IF(sum!A628="BC",sum!B628,"*")</f>
        <v/>
      </c>
      <c r="V635" s="1" t="n"/>
      <c r="W635" s="1">
        <f>IF(sum!A628="BC",sum!F628,"*")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2030</v>
      </c>
      <c r="AC635" s="1">
        <f>IF(sum!A628="MA",sum!B628,"*")</f>
        <v/>
      </c>
      <c r="AD635" s="1" t="n"/>
      <c r="AE635" s="1">
        <f>IF(sum!A628="MA",sum!F628,"*")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2030</v>
      </c>
      <c r="AK635" s="1">
        <f>IF(sum!A628="ON",sum!B628,"*")</f>
        <v/>
      </c>
      <c r="AL635" s="1" t="n"/>
      <c r="AM635" s="1">
        <f>IF(sum!A628="ON",sum!F628,"*")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2030</v>
      </c>
      <c r="AS635" s="1">
        <f>IF(sum!A628="QU",sum!B628,"*")</f>
        <v/>
      </c>
      <c r="AT635" s="1" t="n"/>
      <c r="AU635" s="1">
        <f>IF(sum!A628="QU",sum!F628,"*")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2030</v>
      </c>
      <c r="BA635" s="1">
        <f>IF(sum!A628="SA",sum!B628,"*")</f>
        <v/>
      </c>
      <c r="BB635" s="1" t="n"/>
      <c r="BC635" s="1">
        <f>IF(sum!A628="SA",sum!F628,"*")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2030</v>
      </c>
      <c r="J636" s="4" t="inlineStr">
        <is>
          <t>NCAP_BND</t>
        </is>
      </c>
      <c r="K636" s="4" t="inlineStr">
        <is>
          <t>FX</t>
        </is>
      </c>
      <c r="L636" s="4" t="n">
        <v>2030</v>
      </c>
      <c r="M636" s="1">
        <f>IF(sum!A629="AT",sum!B629,"*")</f>
        <v/>
      </c>
      <c r="N636" s="1" t="n"/>
      <c r="O636" s="1">
        <f>IF(sum!A629="AT",sum!F629,"*")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2030</v>
      </c>
      <c r="U636" s="1">
        <f>IF(sum!A629="BC",sum!B629,"*")</f>
        <v/>
      </c>
      <c r="V636" s="1" t="n"/>
      <c r="W636" s="1">
        <f>IF(sum!A629="BC",sum!F629,"*")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2030</v>
      </c>
      <c r="AC636" s="1">
        <f>IF(sum!A629="MA",sum!B629,"*")</f>
        <v/>
      </c>
      <c r="AD636" s="1" t="n"/>
      <c r="AE636" s="1">
        <f>IF(sum!A629="MA",sum!F629,"*")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2030</v>
      </c>
      <c r="AK636" s="1">
        <f>IF(sum!A629="ON",sum!B629,"*")</f>
        <v/>
      </c>
      <c r="AL636" s="1" t="n"/>
      <c r="AM636" s="1">
        <f>IF(sum!A629="ON",sum!F629,"*")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2030</v>
      </c>
      <c r="AS636" s="1">
        <f>IF(sum!A629="QU",sum!B629,"*")</f>
        <v/>
      </c>
      <c r="AT636" s="1" t="n"/>
      <c r="AU636" s="1">
        <f>IF(sum!A629="QU",sum!F629,"*")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2030</v>
      </c>
      <c r="BA636" s="1">
        <f>IF(sum!A629="SA",sum!B629,"*")</f>
        <v/>
      </c>
      <c r="BB636" s="1" t="n"/>
      <c r="BC636" s="1">
        <f>IF(sum!A629="SA",sum!F629,"*")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2030</v>
      </c>
      <c r="J637" s="1" t="inlineStr">
        <is>
          <t>NCAP_BND</t>
        </is>
      </c>
      <c r="K637" s="1" t="inlineStr">
        <is>
          <t>FX</t>
        </is>
      </c>
      <c r="L637" s="1" t="n">
        <v>2030</v>
      </c>
      <c r="M637" s="1">
        <f>IF(sum!A630="AT",sum!B630,"*")</f>
        <v/>
      </c>
      <c r="N637" s="1" t="n"/>
      <c r="O637" s="1">
        <f>IF(sum!A630="AT",sum!F630,"*")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2030</v>
      </c>
      <c r="U637" s="1">
        <f>IF(sum!A630="BC",sum!B630,"*")</f>
        <v/>
      </c>
      <c r="V637" s="1" t="n"/>
      <c r="W637" s="1">
        <f>IF(sum!A630="BC",sum!F630,"*")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2030</v>
      </c>
      <c r="AC637" s="1">
        <f>IF(sum!A630="MA",sum!B630,"*")</f>
        <v/>
      </c>
      <c r="AD637" s="1" t="n"/>
      <c r="AE637" s="1">
        <f>IF(sum!A630="MA",sum!F630,"*")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2030</v>
      </c>
      <c r="AK637" s="1">
        <f>IF(sum!A630="ON",sum!B630,"*")</f>
        <v/>
      </c>
      <c r="AL637" s="1" t="n"/>
      <c r="AM637" s="1">
        <f>IF(sum!A630="ON",sum!F630,"*")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2030</v>
      </c>
      <c r="AS637" s="1">
        <f>IF(sum!A630="QU",sum!B630,"*")</f>
        <v/>
      </c>
      <c r="AT637" s="1" t="n"/>
      <c r="AU637" s="1">
        <f>IF(sum!A630="QU",sum!F630,"*")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2030</v>
      </c>
      <c r="BA637" s="1">
        <f>IF(sum!A630="SA",sum!B630,"*")</f>
        <v/>
      </c>
      <c r="BB637" s="1" t="n"/>
      <c r="BC637" s="1">
        <f>IF(sum!A630="SA",sum!F630,"*")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2030</v>
      </c>
      <c r="J638" s="1" t="inlineStr">
        <is>
          <t>NCAP_BND</t>
        </is>
      </c>
      <c r="K638" s="1" t="inlineStr">
        <is>
          <t>FX</t>
        </is>
      </c>
      <c r="L638" s="1" t="n">
        <v>2030</v>
      </c>
      <c r="M638" s="1">
        <f>IF(sum!A631="AT",sum!B631,"*")</f>
        <v/>
      </c>
      <c r="N638" s="1" t="n"/>
      <c r="O638" s="1">
        <f>IF(sum!A631="AT",sum!F631,"*")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2030</v>
      </c>
      <c r="U638" s="1">
        <f>IF(sum!A631="BC",sum!B631,"*")</f>
        <v/>
      </c>
      <c r="V638" s="1" t="n"/>
      <c r="W638" s="1">
        <f>IF(sum!A631="BC",sum!F631,"*")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2030</v>
      </c>
      <c r="AC638" s="1">
        <f>IF(sum!A631="MA",sum!B631,"*")</f>
        <v/>
      </c>
      <c r="AD638" s="1" t="n"/>
      <c r="AE638" s="1">
        <f>IF(sum!A631="MA",sum!F631,"*")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2030</v>
      </c>
      <c r="AK638" s="1">
        <f>IF(sum!A631="ON",sum!B631,"*")</f>
        <v/>
      </c>
      <c r="AL638" s="1" t="n"/>
      <c r="AM638" s="1">
        <f>IF(sum!A631="ON",sum!F631,"*")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2030</v>
      </c>
      <c r="AS638" s="1">
        <f>IF(sum!A631="QU",sum!B631,"*")</f>
        <v/>
      </c>
      <c r="AT638" s="1" t="n"/>
      <c r="AU638" s="1">
        <f>IF(sum!A631="QU",sum!F631,"*")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2030</v>
      </c>
      <c r="BA638" s="1">
        <f>IF(sum!A631="SA",sum!B631,"*")</f>
        <v/>
      </c>
      <c r="BB638" s="1" t="n"/>
      <c r="BC638" s="1">
        <f>IF(sum!A631="SA",sum!F631,"*")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2030</v>
      </c>
      <c r="J639" s="4" t="inlineStr">
        <is>
          <t>NCAP_BND</t>
        </is>
      </c>
      <c r="K639" s="4" t="inlineStr">
        <is>
          <t>FX</t>
        </is>
      </c>
      <c r="L639" s="4" t="n">
        <v>2030</v>
      </c>
      <c r="M639" s="1">
        <f>IF(sum!A632="AT",sum!B632,"*")</f>
        <v/>
      </c>
      <c r="N639" s="1" t="n"/>
      <c r="O639" s="1">
        <f>IF(sum!A632="AT",sum!F632,"*")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2030</v>
      </c>
      <c r="U639" s="1">
        <f>IF(sum!A632="BC",sum!B632,"*")</f>
        <v/>
      </c>
      <c r="V639" s="1" t="n"/>
      <c r="W639" s="1">
        <f>IF(sum!A632="BC",sum!F632,"*")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2030</v>
      </c>
      <c r="AC639" s="1">
        <f>IF(sum!A632="MA",sum!B632,"*")</f>
        <v/>
      </c>
      <c r="AD639" s="1" t="n"/>
      <c r="AE639" s="1">
        <f>IF(sum!A632="MA",sum!F632,"*")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2030</v>
      </c>
      <c r="AK639" s="1">
        <f>IF(sum!A632="ON",sum!B632,"*")</f>
        <v/>
      </c>
      <c r="AL639" s="1" t="n"/>
      <c r="AM639" s="1">
        <f>IF(sum!A632="ON",sum!F632,"*")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2030</v>
      </c>
      <c r="AS639" s="1">
        <f>IF(sum!A632="QU",sum!B632,"*")</f>
        <v/>
      </c>
      <c r="AT639" s="1" t="n"/>
      <c r="AU639" s="1">
        <f>IF(sum!A632="QU",sum!F632,"*")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2030</v>
      </c>
      <c r="BA639" s="1">
        <f>IF(sum!A632="SA",sum!B632,"*")</f>
        <v/>
      </c>
      <c r="BB639" s="1" t="n"/>
      <c r="BC639" s="1">
        <f>IF(sum!A632="SA",sum!F632,"*")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2030</v>
      </c>
      <c r="J640" s="1" t="inlineStr">
        <is>
          <t>NCAP_BND</t>
        </is>
      </c>
      <c r="K640" s="1" t="inlineStr">
        <is>
          <t>FX</t>
        </is>
      </c>
      <c r="L640" s="1" t="n">
        <v>2030</v>
      </c>
      <c r="M640" s="1">
        <f>IF(sum!A633="AT",sum!B633,"*")</f>
        <v/>
      </c>
      <c r="N640" s="1" t="n"/>
      <c r="O640" s="1">
        <f>IF(sum!A633="AT",sum!F633,"*")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2030</v>
      </c>
      <c r="U640" s="1">
        <f>IF(sum!A633="BC",sum!B633,"*")</f>
        <v/>
      </c>
      <c r="V640" s="1" t="n"/>
      <c r="W640" s="1">
        <f>IF(sum!A633="BC",sum!F633,"*")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2030</v>
      </c>
      <c r="AC640" s="1">
        <f>IF(sum!A633="MA",sum!B633,"*")</f>
        <v/>
      </c>
      <c r="AD640" s="1" t="n"/>
      <c r="AE640" s="1">
        <f>IF(sum!A633="MA",sum!F633,"*")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2030</v>
      </c>
      <c r="AK640" s="1">
        <f>IF(sum!A633="ON",sum!B633,"*")</f>
        <v/>
      </c>
      <c r="AL640" s="1" t="n"/>
      <c r="AM640" s="1">
        <f>IF(sum!A633="ON",sum!F633,"*")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2030</v>
      </c>
      <c r="AS640" s="1">
        <f>IF(sum!A633="QU",sum!B633,"*")</f>
        <v/>
      </c>
      <c r="AT640" s="1" t="n"/>
      <c r="AU640" s="1">
        <f>IF(sum!A633="QU",sum!F633,"*")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2030</v>
      </c>
      <c r="BA640" s="1">
        <f>IF(sum!A633="SA",sum!B633,"*")</f>
        <v/>
      </c>
      <c r="BB640" s="1" t="n"/>
      <c r="BC640" s="1">
        <f>IF(sum!A633="SA",sum!F633,"*")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2030</v>
      </c>
      <c r="J641" s="1" t="inlineStr">
        <is>
          <t>NCAP_BND</t>
        </is>
      </c>
      <c r="K641" s="1" t="inlineStr">
        <is>
          <t>FX</t>
        </is>
      </c>
      <c r="L641" s="1" t="n">
        <v>2030</v>
      </c>
      <c r="M641" s="1">
        <f>IF(sum!A634="AT",sum!B634,"*")</f>
        <v/>
      </c>
      <c r="N641" s="1" t="n"/>
      <c r="O641" s="1">
        <f>IF(sum!A634="AT",sum!F634,"*")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2030</v>
      </c>
      <c r="U641" s="1">
        <f>IF(sum!A634="BC",sum!B634,"*")</f>
        <v/>
      </c>
      <c r="V641" s="1" t="n"/>
      <c r="W641" s="1">
        <f>IF(sum!A634="BC",sum!F634,"*")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2030</v>
      </c>
      <c r="AC641" s="1">
        <f>IF(sum!A634="MA",sum!B634,"*")</f>
        <v/>
      </c>
      <c r="AD641" s="1" t="n"/>
      <c r="AE641" s="1">
        <f>IF(sum!A634="MA",sum!F634,"*")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2030</v>
      </c>
      <c r="AK641" s="1">
        <f>IF(sum!A634="ON",sum!B634,"*")</f>
        <v/>
      </c>
      <c r="AL641" s="1" t="n"/>
      <c r="AM641" s="1">
        <f>IF(sum!A634="ON",sum!F634,"*")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2030</v>
      </c>
      <c r="AS641" s="1">
        <f>IF(sum!A634="QU",sum!B634,"*")</f>
        <v/>
      </c>
      <c r="AT641" s="1" t="n"/>
      <c r="AU641" s="1">
        <f>IF(sum!A634="QU",sum!F634,"*")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2030</v>
      </c>
      <c r="BA641" s="1">
        <f>IF(sum!A634="SA",sum!B634,"*")</f>
        <v/>
      </c>
      <c r="BB641" s="1" t="n"/>
      <c r="BC641" s="1">
        <f>IF(sum!A634="SA",sum!F634,"*")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2030</v>
      </c>
      <c r="J642" s="4" t="inlineStr">
        <is>
          <t>NCAP_BND</t>
        </is>
      </c>
      <c r="K642" s="4" t="inlineStr">
        <is>
          <t>FX</t>
        </is>
      </c>
      <c r="L642" s="4" t="n">
        <v>2030</v>
      </c>
      <c r="M642" s="1">
        <f>IF(sum!A635="AT",sum!B635,"*")</f>
        <v/>
      </c>
      <c r="N642" s="1" t="n"/>
      <c r="O642" s="1">
        <f>IF(sum!A635="AT",sum!F635,"*")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2030</v>
      </c>
      <c r="U642" s="1">
        <f>IF(sum!A635="BC",sum!B635,"*")</f>
        <v/>
      </c>
      <c r="V642" s="1" t="n"/>
      <c r="W642" s="1">
        <f>IF(sum!A635="BC",sum!F635,"*")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2030</v>
      </c>
      <c r="AC642" s="1">
        <f>IF(sum!A635="MA",sum!B635,"*")</f>
        <v/>
      </c>
      <c r="AD642" s="1" t="n"/>
      <c r="AE642" s="1">
        <f>IF(sum!A635="MA",sum!F635,"*")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2030</v>
      </c>
      <c r="AK642" s="1">
        <f>IF(sum!A635="ON",sum!B635,"*")</f>
        <v/>
      </c>
      <c r="AL642" s="1" t="n"/>
      <c r="AM642" s="1">
        <f>IF(sum!A635="ON",sum!F635,"*")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2030</v>
      </c>
      <c r="AS642" s="1">
        <f>IF(sum!A635="QU",sum!B635,"*")</f>
        <v/>
      </c>
      <c r="AT642" s="1" t="n"/>
      <c r="AU642" s="1">
        <f>IF(sum!A635="QU",sum!F635,"*")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2030</v>
      </c>
      <c r="BA642" s="1">
        <f>IF(sum!A635="SA",sum!B635,"*")</f>
        <v/>
      </c>
      <c r="BB642" s="1" t="n"/>
      <c r="BC642" s="1">
        <f>IF(sum!A635="SA",sum!F635,"*")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2030</v>
      </c>
      <c r="J643" s="1" t="inlineStr">
        <is>
          <t>NCAP_BND</t>
        </is>
      </c>
      <c r="K643" s="1" t="inlineStr">
        <is>
          <t>FX</t>
        </is>
      </c>
      <c r="L643" s="1" t="n">
        <v>2030</v>
      </c>
      <c r="M643" s="1">
        <f>IF(sum!A636="AT",sum!B636,"*")</f>
        <v/>
      </c>
      <c r="N643" s="1" t="n"/>
      <c r="O643" s="1">
        <f>IF(sum!A636="AT",sum!F636,"*")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2030</v>
      </c>
      <c r="U643" s="1">
        <f>IF(sum!A636="BC",sum!B636,"*")</f>
        <v/>
      </c>
      <c r="V643" s="1" t="n"/>
      <c r="W643" s="1">
        <f>IF(sum!A636="BC",sum!F636,"*")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2030</v>
      </c>
      <c r="AC643" s="1">
        <f>IF(sum!A636="MA",sum!B636,"*")</f>
        <v/>
      </c>
      <c r="AD643" s="1" t="n"/>
      <c r="AE643" s="1">
        <f>IF(sum!A636="MA",sum!F636,"*")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2030</v>
      </c>
      <c r="AK643" s="1">
        <f>IF(sum!A636="ON",sum!B636,"*")</f>
        <v/>
      </c>
      <c r="AL643" s="1" t="n"/>
      <c r="AM643" s="1">
        <f>IF(sum!A636="ON",sum!F636,"*")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2030</v>
      </c>
      <c r="AS643" s="1">
        <f>IF(sum!A636="QU",sum!B636,"*")</f>
        <v/>
      </c>
      <c r="AT643" s="1" t="n"/>
      <c r="AU643" s="1">
        <f>IF(sum!A636="QU",sum!F636,"*")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2030</v>
      </c>
      <c r="BA643" s="1">
        <f>IF(sum!A636="SA",sum!B636,"*")</f>
        <v/>
      </c>
      <c r="BB643" s="1" t="n"/>
      <c r="BC643" s="1">
        <f>IF(sum!A636="SA",sum!F636,"*")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2030</v>
      </c>
      <c r="J644" s="1" t="inlineStr">
        <is>
          <t>NCAP_BND</t>
        </is>
      </c>
      <c r="K644" s="1" t="inlineStr">
        <is>
          <t>FX</t>
        </is>
      </c>
      <c r="L644" s="1" t="n">
        <v>2030</v>
      </c>
      <c r="M644" s="1">
        <f>IF(sum!A637="AT",sum!B637,"*")</f>
        <v/>
      </c>
      <c r="N644" s="1" t="n"/>
      <c r="O644" s="1">
        <f>IF(sum!A637="AT",sum!F637,"*")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2030</v>
      </c>
      <c r="U644" s="1">
        <f>IF(sum!A637="BC",sum!B637,"*")</f>
        <v/>
      </c>
      <c r="V644" s="1" t="n"/>
      <c r="W644" s="1">
        <f>IF(sum!A637="BC",sum!F637,"*")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2030</v>
      </c>
      <c r="AC644" s="1">
        <f>IF(sum!A637="MA",sum!B637,"*")</f>
        <v/>
      </c>
      <c r="AD644" s="1" t="n"/>
      <c r="AE644" s="1">
        <f>IF(sum!A637="MA",sum!F637,"*")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2030</v>
      </c>
      <c r="AK644" s="1">
        <f>IF(sum!A637="ON",sum!B637,"*")</f>
        <v/>
      </c>
      <c r="AL644" s="1" t="n"/>
      <c r="AM644" s="1">
        <f>IF(sum!A637="ON",sum!F637,"*")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2030</v>
      </c>
      <c r="AS644" s="1">
        <f>IF(sum!A637="QU",sum!B637,"*")</f>
        <v/>
      </c>
      <c r="AT644" s="1" t="n"/>
      <c r="AU644" s="1">
        <f>IF(sum!A637="QU",sum!F637,"*")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2030</v>
      </c>
      <c r="BA644" s="1">
        <f>IF(sum!A637="SA",sum!B637,"*")</f>
        <v/>
      </c>
      <c r="BB644" s="1" t="n"/>
      <c r="BC644" s="1">
        <f>IF(sum!A637="SA",sum!F637,"*")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2030</v>
      </c>
      <c r="J645" s="4" t="inlineStr">
        <is>
          <t>NCAP_BND</t>
        </is>
      </c>
      <c r="K645" s="4" t="inlineStr">
        <is>
          <t>FX</t>
        </is>
      </c>
      <c r="L645" s="4" t="n">
        <v>2030</v>
      </c>
      <c r="M645" s="1">
        <f>IF(sum!A638="AT",sum!B638,"*")</f>
        <v/>
      </c>
      <c r="N645" s="1" t="n"/>
      <c r="O645" s="1">
        <f>IF(sum!A638="AT",sum!F638,"*")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2030</v>
      </c>
      <c r="U645" s="1">
        <f>IF(sum!A638="BC",sum!B638,"*")</f>
        <v/>
      </c>
      <c r="V645" s="1" t="n"/>
      <c r="W645" s="1">
        <f>IF(sum!A638="BC",sum!F638,"*")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2030</v>
      </c>
      <c r="AC645" s="1">
        <f>IF(sum!A638="MA",sum!B638,"*")</f>
        <v/>
      </c>
      <c r="AD645" s="1" t="n"/>
      <c r="AE645" s="1">
        <f>IF(sum!A638="MA",sum!F638,"*")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2030</v>
      </c>
      <c r="AK645" s="1">
        <f>IF(sum!A638="ON",sum!B638,"*")</f>
        <v/>
      </c>
      <c r="AL645" s="1" t="n"/>
      <c r="AM645" s="1">
        <f>IF(sum!A638="ON",sum!F638,"*")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2030</v>
      </c>
      <c r="AS645" s="1">
        <f>IF(sum!A638="QU",sum!B638,"*")</f>
        <v/>
      </c>
      <c r="AT645" s="1" t="n"/>
      <c r="AU645" s="1">
        <f>IF(sum!A638="QU",sum!F638,"*")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2030</v>
      </c>
      <c r="BA645" s="1">
        <f>IF(sum!A638="SA",sum!B638,"*")</f>
        <v/>
      </c>
      <c r="BB645" s="1" t="n"/>
      <c r="BC645" s="1">
        <f>IF(sum!A638="SA",sum!F638,"*")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2030</v>
      </c>
      <c r="J646" s="1" t="inlineStr">
        <is>
          <t>NCAP_BND</t>
        </is>
      </c>
      <c r="K646" s="1" t="inlineStr">
        <is>
          <t>FX</t>
        </is>
      </c>
      <c r="L646" s="1" t="n">
        <v>2030</v>
      </c>
      <c r="M646" s="1">
        <f>IF(sum!A639="AT",sum!B639,"*")</f>
        <v/>
      </c>
      <c r="N646" s="1" t="n"/>
      <c r="O646" s="1">
        <f>IF(sum!A639="AT",sum!F639,"*")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2030</v>
      </c>
      <c r="U646" s="1">
        <f>IF(sum!A639="BC",sum!B639,"*")</f>
        <v/>
      </c>
      <c r="V646" s="1" t="n"/>
      <c r="W646" s="1">
        <f>IF(sum!A639="BC",sum!F639,"*")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2030</v>
      </c>
      <c r="AC646" s="1">
        <f>IF(sum!A639="MA",sum!B639,"*")</f>
        <v/>
      </c>
      <c r="AD646" s="1" t="n"/>
      <c r="AE646" s="1">
        <f>IF(sum!A639="MA",sum!F639,"*")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2030</v>
      </c>
      <c r="AK646" s="1">
        <f>IF(sum!A639="ON",sum!B639,"*")</f>
        <v/>
      </c>
      <c r="AL646" s="1" t="n"/>
      <c r="AM646" s="1">
        <f>IF(sum!A639="ON",sum!F639,"*")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2030</v>
      </c>
      <c r="AS646" s="1">
        <f>IF(sum!A639="QU",sum!B639,"*")</f>
        <v/>
      </c>
      <c r="AT646" s="1" t="n"/>
      <c r="AU646" s="1">
        <f>IF(sum!A639="QU",sum!F639,"*")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2030</v>
      </c>
      <c r="BA646" s="1">
        <f>IF(sum!A639="SA",sum!B639,"*")</f>
        <v/>
      </c>
      <c r="BB646" s="1" t="n"/>
      <c r="BC646" s="1">
        <f>IF(sum!A639="SA",sum!F639,"*")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2030</v>
      </c>
      <c r="J647" s="1" t="inlineStr">
        <is>
          <t>NCAP_BND</t>
        </is>
      </c>
      <c r="K647" s="1" t="inlineStr">
        <is>
          <t>FX</t>
        </is>
      </c>
      <c r="L647" s="1" t="n">
        <v>2030</v>
      </c>
      <c r="M647" s="1">
        <f>IF(sum!A640="AT",sum!B640,"*")</f>
        <v/>
      </c>
      <c r="N647" s="1" t="n"/>
      <c r="O647" s="1">
        <f>IF(sum!A640="AT",sum!F640,"*")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2030</v>
      </c>
      <c r="U647" s="1">
        <f>IF(sum!A640="BC",sum!B640,"*")</f>
        <v/>
      </c>
      <c r="V647" s="1" t="n"/>
      <c r="W647" s="1">
        <f>IF(sum!A640="BC",sum!F640,"*")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2030</v>
      </c>
      <c r="AC647" s="1">
        <f>IF(sum!A640="MA",sum!B640,"*")</f>
        <v/>
      </c>
      <c r="AD647" s="1" t="n"/>
      <c r="AE647" s="1">
        <f>IF(sum!A640="MA",sum!F640,"*")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2030</v>
      </c>
      <c r="AK647" s="1">
        <f>IF(sum!A640="ON",sum!B640,"*")</f>
        <v/>
      </c>
      <c r="AL647" s="1" t="n"/>
      <c r="AM647" s="1">
        <f>IF(sum!A640="ON",sum!F640,"*")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2030</v>
      </c>
      <c r="AS647" s="1">
        <f>IF(sum!A640="QU",sum!B640,"*")</f>
        <v/>
      </c>
      <c r="AT647" s="1" t="n"/>
      <c r="AU647" s="1">
        <f>IF(sum!A640="QU",sum!F640,"*")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2030</v>
      </c>
      <c r="BA647" s="1">
        <f>IF(sum!A640="SA",sum!B640,"*")</f>
        <v/>
      </c>
      <c r="BB647" s="1" t="n"/>
      <c r="BC647" s="1">
        <f>IF(sum!A640="SA",sum!F640,"*")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2030</v>
      </c>
      <c r="J648" s="4" t="inlineStr">
        <is>
          <t>NCAP_BND</t>
        </is>
      </c>
      <c r="K648" s="4" t="inlineStr">
        <is>
          <t>FX</t>
        </is>
      </c>
      <c r="L648" s="4" t="n">
        <v>2030</v>
      </c>
      <c r="M648" s="1">
        <f>IF(sum!A641="AT",sum!B641,"*")</f>
        <v/>
      </c>
      <c r="N648" s="1" t="n"/>
      <c r="O648" s="1">
        <f>IF(sum!A641="AT",sum!F641,"*")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2030</v>
      </c>
      <c r="U648" s="1">
        <f>IF(sum!A641="BC",sum!B641,"*")</f>
        <v/>
      </c>
      <c r="V648" s="1" t="n"/>
      <c r="W648" s="1">
        <f>IF(sum!A641="BC",sum!F641,"*")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2030</v>
      </c>
      <c r="AC648" s="1">
        <f>IF(sum!A641="MA",sum!B641,"*")</f>
        <v/>
      </c>
      <c r="AD648" s="1" t="n"/>
      <c r="AE648" s="1">
        <f>IF(sum!A641="MA",sum!F641,"*")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2030</v>
      </c>
      <c r="AK648" s="1">
        <f>IF(sum!A641="ON",sum!B641,"*")</f>
        <v/>
      </c>
      <c r="AL648" s="1" t="n"/>
      <c r="AM648" s="1">
        <f>IF(sum!A641="ON",sum!F641,"*")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2030</v>
      </c>
      <c r="AS648" s="1">
        <f>IF(sum!A641="QU",sum!B641,"*")</f>
        <v/>
      </c>
      <c r="AT648" s="1" t="n"/>
      <c r="AU648" s="1">
        <f>IF(sum!A641="QU",sum!F641,"*")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2030</v>
      </c>
      <c r="BA648" s="1">
        <f>IF(sum!A641="SA",sum!B641,"*")</f>
        <v/>
      </c>
      <c r="BB648" s="1" t="n"/>
      <c r="BC648" s="1">
        <f>IF(sum!A641="SA",sum!F641,"*")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2030</v>
      </c>
      <c r="J649" s="1" t="inlineStr">
        <is>
          <t>NCAP_BND</t>
        </is>
      </c>
      <c r="K649" s="1" t="inlineStr">
        <is>
          <t>FX</t>
        </is>
      </c>
      <c r="L649" s="1" t="n">
        <v>2030</v>
      </c>
      <c r="M649" s="1">
        <f>IF(sum!A642="AT",sum!B642,"*")</f>
        <v/>
      </c>
      <c r="N649" s="1" t="n"/>
      <c r="O649" s="1">
        <f>IF(sum!A642="AT",sum!F642,"*")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2030</v>
      </c>
      <c r="U649" s="1">
        <f>IF(sum!A642="BC",sum!B642,"*")</f>
        <v/>
      </c>
      <c r="V649" s="1" t="n"/>
      <c r="W649" s="1">
        <f>IF(sum!A642="BC",sum!F642,"*")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2030</v>
      </c>
      <c r="AC649" s="1">
        <f>IF(sum!A642="MA",sum!B642,"*")</f>
        <v/>
      </c>
      <c r="AD649" s="1" t="n"/>
      <c r="AE649" s="1">
        <f>IF(sum!A642="MA",sum!F642,"*")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2030</v>
      </c>
      <c r="AK649" s="1">
        <f>IF(sum!A642="ON",sum!B642,"*")</f>
        <v/>
      </c>
      <c r="AL649" s="1" t="n"/>
      <c r="AM649" s="1">
        <f>IF(sum!A642="ON",sum!F642,"*")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2030</v>
      </c>
      <c r="AS649" s="1">
        <f>IF(sum!A642="QU",sum!B642,"*")</f>
        <v/>
      </c>
      <c r="AT649" s="1" t="n"/>
      <c r="AU649" s="1">
        <f>IF(sum!A642="QU",sum!F642,"*")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2030</v>
      </c>
      <c r="BA649" s="1">
        <f>IF(sum!A642="SA",sum!B642,"*")</f>
        <v/>
      </c>
      <c r="BB649" s="1" t="n"/>
      <c r="BC649" s="1">
        <f>IF(sum!A642="SA",sum!F642,"*")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2030</v>
      </c>
      <c r="J650" s="1" t="inlineStr">
        <is>
          <t>NCAP_BND</t>
        </is>
      </c>
      <c r="K650" s="1" t="inlineStr">
        <is>
          <t>FX</t>
        </is>
      </c>
      <c r="L650" s="1" t="n">
        <v>2030</v>
      </c>
      <c r="M650" s="1">
        <f>IF(sum!A643="AT",sum!B643,"*")</f>
        <v/>
      </c>
      <c r="N650" s="1" t="n"/>
      <c r="O650" s="1">
        <f>IF(sum!A643="AT",sum!F643,"*")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2030</v>
      </c>
      <c r="U650" s="1">
        <f>IF(sum!A643="BC",sum!B643,"*")</f>
        <v/>
      </c>
      <c r="V650" s="1" t="n"/>
      <c r="W650" s="1">
        <f>IF(sum!A643="BC",sum!F643,"*")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2030</v>
      </c>
      <c r="AC650" s="1">
        <f>IF(sum!A643="MA",sum!B643,"*")</f>
        <v/>
      </c>
      <c r="AD650" s="1" t="n"/>
      <c r="AE650" s="1">
        <f>IF(sum!A643="MA",sum!F643,"*")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2030</v>
      </c>
      <c r="AK650" s="1">
        <f>IF(sum!A643="ON",sum!B643,"*")</f>
        <v/>
      </c>
      <c r="AL650" s="1" t="n"/>
      <c r="AM650" s="1">
        <f>IF(sum!A643="ON",sum!F643,"*")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2030</v>
      </c>
      <c r="AS650" s="1">
        <f>IF(sum!A643="QU",sum!B643,"*")</f>
        <v/>
      </c>
      <c r="AT650" s="1" t="n"/>
      <c r="AU650" s="1">
        <f>IF(sum!A643="QU",sum!F643,"*")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2030</v>
      </c>
      <c r="BA650" s="1">
        <f>IF(sum!A643="SA",sum!B643,"*")</f>
        <v/>
      </c>
      <c r="BB650" s="1" t="n"/>
      <c r="BC650" s="1">
        <f>IF(sum!A643="SA",sum!F643,"*")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2030</v>
      </c>
      <c r="J651" s="4" t="inlineStr">
        <is>
          <t>NCAP_BND</t>
        </is>
      </c>
      <c r="K651" s="4" t="inlineStr">
        <is>
          <t>FX</t>
        </is>
      </c>
      <c r="L651" s="4" t="n">
        <v>2030</v>
      </c>
      <c r="M651" s="1">
        <f>IF(sum!A644="AT",sum!B644,"*")</f>
        <v/>
      </c>
      <c r="N651" s="1" t="n"/>
      <c r="O651" s="1">
        <f>IF(sum!A644="AT",sum!F644,"*")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2030</v>
      </c>
      <c r="U651" s="1">
        <f>IF(sum!A644="BC",sum!B644,"*")</f>
        <v/>
      </c>
      <c r="V651" s="1" t="n"/>
      <c r="W651" s="1">
        <f>IF(sum!A644="BC",sum!F644,"*")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2030</v>
      </c>
      <c r="AC651" s="1">
        <f>IF(sum!A644="MA",sum!B644,"*")</f>
        <v/>
      </c>
      <c r="AD651" s="1" t="n"/>
      <c r="AE651" s="1">
        <f>IF(sum!A644="MA",sum!F644,"*")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2030</v>
      </c>
      <c r="AK651" s="1">
        <f>IF(sum!A644="ON",sum!B644,"*")</f>
        <v/>
      </c>
      <c r="AL651" s="1" t="n"/>
      <c r="AM651" s="1">
        <f>IF(sum!A644="ON",sum!F644,"*")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2030</v>
      </c>
      <c r="AS651" s="1">
        <f>IF(sum!A644="QU",sum!B644,"*")</f>
        <v/>
      </c>
      <c r="AT651" s="1" t="n"/>
      <c r="AU651" s="1">
        <f>IF(sum!A644="QU",sum!F644,"*")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2030</v>
      </c>
      <c r="BA651" s="1">
        <f>IF(sum!A644="SA",sum!B644,"*")</f>
        <v/>
      </c>
      <c r="BB651" s="1" t="n"/>
      <c r="BC651" s="1">
        <f>IF(sum!A644="SA",sum!F644,"*")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2030</v>
      </c>
      <c r="J652" s="1" t="inlineStr">
        <is>
          <t>NCAP_BND</t>
        </is>
      </c>
      <c r="K652" s="1" t="inlineStr">
        <is>
          <t>FX</t>
        </is>
      </c>
      <c r="L652" s="1" t="n">
        <v>2030</v>
      </c>
      <c r="M652" s="1">
        <f>IF(sum!A645="AT",sum!B645,"*")</f>
        <v/>
      </c>
      <c r="N652" s="1" t="n"/>
      <c r="O652" s="1">
        <f>IF(sum!A645="AT",sum!F645,"*")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2030</v>
      </c>
      <c r="U652" s="1">
        <f>IF(sum!A645="BC",sum!B645,"*")</f>
        <v/>
      </c>
      <c r="V652" s="1" t="n"/>
      <c r="W652" s="1">
        <f>IF(sum!A645="BC",sum!F645,"*")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2030</v>
      </c>
      <c r="AC652" s="1">
        <f>IF(sum!A645="MA",sum!B645,"*")</f>
        <v/>
      </c>
      <c r="AD652" s="1" t="n"/>
      <c r="AE652" s="1">
        <f>IF(sum!A645="MA",sum!F645,"*")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2030</v>
      </c>
      <c r="AK652" s="1">
        <f>IF(sum!A645="ON",sum!B645,"*")</f>
        <v/>
      </c>
      <c r="AL652" s="1" t="n"/>
      <c r="AM652" s="1">
        <f>IF(sum!A645="ON",sum!F645,"*")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2030</v>
      </c>
      <c r="AS652" s="1">
        <f>IF(sum!A645="QU",sum!B645,"*")</f>
        <v/>
      </c>
      <c r="AT652" s="1" t="n"/>
      <c r="AU652" s="1">
        <f>IF(sum!A645="QU",sum!F645,"*")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2030</v>
      </c>
      <c r="BA652" s="1">
        <f>IF(sum!A645="SA",sum!B645,"*")</f>
        <v/>
      </c>
      <c r="BB652" s="1" t="n"/>
      <c r="BC652" s="1">
        <f>IF(sum!A645="SA",sum!F645,"*")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2030</v>
      </c>
      <c r="J653" s="1" t="inlineStr">
        <is>
          <t>NCAP_BND</t>
        </is>
      </c>
      <c r="K653" s="1" t="inlineStr">
        <is>
          <t>FX</t>
        </is>
      </c>
      <c r="L653" s="1" t="n">
        <v>2030</v>
      </c>
      <c r="M653" s="1">
        <f>IF(sum!A646="AT",sum!B646,"*")</f>
        <v/>
      </c>
      <c r="N653" s="1" t="n"/>
      <c r="O653" s="1">
        <f>IF(sum!A646="AT",sum!F646,"*")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2030</v>
      </c>
      <c r="U653" s="1">
        <f>IF(sum!A646="BC",sum!B646,"*")</f>
        <v/>
      </c>
      <c r="V653" s="1" t="n"/>
      <c r="W653" s="1">
        <f>IF(sum!A646="BC",sum!F646,"*")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2030</v>
      </c>
      <c r="AC653" s="1">
        <f>IF(sum!A646="MA",sum!B646,"*")</f>
        <v/>
      </c>
      <c r="AD653" s="1" t="n"/>
      <c r="AE653" s="1">
        <f>IF(sum!A646="MA",sum!F646,"*")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2030</v>
      </c>
      <c r="AK653" s="1">
        <f>IF(sum!A646="ON",sum!B646,"*")</f>
        <v/>
      </c>
      <c r="AL653" s="1" t="n"/>
      <c r="AM653" s="1">
        <f>IF(sum!A646="ON",sum!F646,"*")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2030</v>
      </c>
      <c r="AS653" s="1">
        <f>IF(sum!A646="QU",sum!B646,"*")</f>
        <v/>
      </c>
      <c r="AT653" s="1" t="n"/>
      <c r="AU653" s="1">
        <f>IF(sum!A646="QU",sum!F646,"*")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2030</v>
      </c>
      <c r="BA653" s="1">
        <f>IF(sum!A646="SA",sum!B646,"*")</f>
        <v/>
      </c>
      <c r="BB653" s="1" t="n"/>
      <c r="BC653" s="1">
        <f>IF(sum!A646="SA",sum!F646,"*")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2030</v>
      </c>
      <c r="J654" s="4" t="inlineStr">
        <is>
          <t>NCAP_BND</t>
        </is>
      </c>
      <c r="K654" s="4" t="inlineStr">
        <is>
          <t>FX</t>
        </is>
      </c>
      <c r="L654" s="4" t="n">
        <v>2030</v>
      </c>
      <c r="M654" s="1">
        <f>IF(sum!A647="AT",sum!B647,"*")</f>
        <v/>
      </c>
      <c r="N654" s="1" t="n"/>
      <c r="O654" s="1">
        <f>IF(sum!A647="AT",sum!F647,"*")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2030</v>
      </c>
      <c r="U654" s="1">
        <f>IF(sum!A647="BC",sum!B647,"*")</f>
        <v/>
      </c>
      <c r="V654" s="1" t="n"/>
      <c r="W654" s="1">
        <f>IF(sum!A647="BC",sum!F647,"*")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2030</v>
      </c>
      <c r="AC654" s="1">
        <f>IF(sum!A647="MA",sum!B647,"*")</f>
        <v/>
      </c>
      <c r="AD654" s="1" t="n"/>
      <c r="AE654" s="1">
        <f>IF(sum!A647="MA",sum!F647,"*")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2030</v>
      </c>
      <c r="AK654" s="1">
        <f>IF(sum!A647="ON",sum!B647,"*")</f>
        <v/>
      </c>
      <c r="AL654" s="1" t="n"/>
      <c r="AM654" s="1">
        <f>IF(sum!A647="ON",sum!F647,"*")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2030</v>
      </c>
      <c r="AS654" s="1">
        <f>IF(sum!A647="QU",sum!B647,"*")</f>
        <v/>
      </c>
      <c r="AT654" s="1" t="n"/>
      <c r="AU654" s="1">
        <f>IF(sum!A647="QU",sum!F647,"*")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2030</v>
      </c>
      <c r="BA654" s="1">
        <f>IF(sum!A647="SA",sum!B647,"*")</f>
        <v/>
      </c>
      <c r="BB654" s="1" t="n"/>
      <c r="BC654" s="1">
        <f>IF(sum!A647="SA",sum!F647,"*")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2030</v>
      </c>
      <c r="J655" s="1" t="inlineStr">
        <is>
          <t>NCAP_BND</t>
        </is>
      </c>
      <c r="K655" s="1" t="inlineStr">
        <is>
          <t>FX</t>
        </is>
      </c>
      <c r="L655" s="1" t="n">
        <v>2030</v>
      </c>
      <c r="M655" s="1">
        <f>IF(sum!A648="AT",sum!B648,"*")</f>
        <v/>
      </c>
      <c r="N655" s="1" t="n"/>
      <c r="O655" s="1">
        <f>IF(sum!A648="AT",sum!F648,"*")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2030</v>
      </c>
      <c r="U655" s="1">
        <f>IF(sum!A648="BC",sum!B648,"*")</f>
        <v/>
      </c>
      <c r="V655" s="1" t="n"/>
      <c r="W655" s="1">
        <f>IF(sum!A648="BC",sum!F648,"*")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2030</v>
      </c>
      <c r="AC655" s="1">
        <f>IF(sum!A648="MA",sum!B648,"*")</f>
        <v/>
      </c>
      <c r="AD655" s="1" t="n"/>
      <c r="AE655" s="1">
        <f>IF(sum!A648="MA",sum!F648,"*")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2030</v>
      </c>
      <c r="AK655" s="1">
        <f>IF(sum!A648="ON",sum!B648,"*")</f>
        <v/>
      </c>
      <c r="AL655" s="1" t="n"/>
      <c r="AM655" s="1">
        <f>IF(sum!A648="ON",sum!F648,"*")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2030</v>
      </c>
      <c r="AS655" s="1">
        <f>IF(sum!A648="QU",sum!B648,"*")</f>
        <v/>
      </c>
      <c r="AT655" s="1" t="n"/>
      <c r="AU655" s="1">
        <f>IF(sum!A648="QU",sum!F648,"*")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2030</v>
      </c>
      <c r="BA655" s="1">
        <f>IF(sum!A648="SA",sum!B648,"*")</f>
        <v/>
      </c>
      <c r="BB655" s="1" t="n"/>
      <c r="BC655" s="1">
        <f>IF(sum!A648="SA",sum!F648,"*")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2030</v>
      </c>
      <c r="J656" s="1" t="inlineStr">
        <is>
          <t>NCAP_BND</t>
        </is>
      </c>
      <c r="K656" s="1" t="inlineStr">
        <is>
          <t>FX</t>
        </is>
      </c>
      <c r="L656" s="1" t="n">
        <v>2030</v>
      </c>
      <c r="M656" s="1">
        <f>IF(sum!A649="AT",sum!B649,"*")</f>
        <v/>
      </c>
      <c r="N656" s="1" t="n"/>
      <c r="O656" s="1">
        <f>IF(sum!A649="AT",sum!F649,"*")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2030</v>
      </c>
      <c r="U656" s="1">
        <f>IF(sum!A649="BC",sum!B649,"*")</f>
        <v/>
      </c>
      <c r="V656" s="1" t="n"/>
      <c r="W656" s="1">
        <f>IF(sum!A649="BC",sum!F649,"*")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2030</v>
      </c>
      <c r="AC656" s="1">
        <f>IF(sum!A649="MA",sum!B649,"*")</f>
        <v/>
      </c>
      <c r="AD656" s="1" t="n"/>
      <c r="AE656" s="1">
        <f>IF(sum!A649="MA",sum!F649,"*")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2030</v>
      </c>
      <c r="AK656" s="1">
        <f>IF(sum!A649="ON",sum!B649,"*")</f>
        <v/>
      </c>
      <c r="AL656" s="1" t="n"/>
      <c r="AM656" s="1">
        <f>IF(sum!A649="ON",sum!F649,"*")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2030</v>
      </c>
      <c r="AS656" s="1">
        <f>IF(sum!A649="QU",sum!B649,"*")</f>
        <v/>
      </c>
      <c r="AT656" s="1" t="n"/>
      <c r="AU656" s="1">
        <f>IF(sum!A649="QU",sum!F649,"*")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2030</v>
      </c>
      <c r="BA656" s="1">
        <f>IF(sum!A649="SA",sum!B649,"*")</f>
        <v/>
      </c>
      <c r="BB656" s="1" t="n"/>
      <c r="BC656" s="1">
        <f>IF(sum!A649="SA",sum!F649,"*")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2030</v>
      </c>
      <c r="J657" s="4" t="inlineStr">
        <is>
          <t>NCAP_BND</t>
        </is>
      </c>
      <c r="K657" s="4" t="inlineStr">
        <is>
          <t>FX</t>
        </is>
      </c>
      <c r="L657" s="4" t="n">
        <v>2030</v>
      </c>
      <c r="M657" s="1">
        <f>IF(sum!A650="AT",sum!B650,"*")</f>
        <v/>
      </c>
      <c r="N657" s="1" t="n"/>
      <c r="O657" s="1">
        <f>IF(sum!A650="AT",sum!F650,"*")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2030</v>
      </c>
      <c r="U657" s="1">
        <f>IF(sum!A650="BC",sum!B650,"*")</f>
        <v/>
      </c>
      <c r="V657" s="1" t="n"/>
      <c r="W657" s="1">
        <f>IF(sum!A650="BC",sum!F650,"*")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2030</v>
      </c>
      <c r="AC657" s="1">
        <f>IF(sum!A650="MA",sum!B650,"*")</f>
        <v/>
      </c>
      <c r="AD657" s="1" t="n"/>
      <c r="AE657" s="1">
        <f>IF(sum!A650="MA",sum!F650,"*")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2030</v>
      </c>
      <c r="AK657" s="1">
        <f>IF(sum!A650="ON",sum!B650,"*")</f>
        <v/>
      </c>
      <c r="AL657" s="1" t="n"/>
      <c r="AM657" s="1">
        <f>IF(sum!A650="ON",sum!F650,"*")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2030</v>
      </c>
      <c r="AS657" s="1">
        <f>IF(sum!A650="QU",sum!B650,"*")</f>
        <v/>
      </c>
      <c r="AT657" s="1" t="n"/>
      <c r="AU657" s="1">
        <f>IF(sum!A650="QU",sum!F650,"*")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2030</v>
      </c>
      <c r="BA657" s="1">
        <f>IF(sum!A650="SA",sum!B650,"*")</f>
        <v/>
      </c>
      <c r="BB657" s="1" t="n"/>
      <c r="BC657" s="1">
        <f>IF(sum!A650="SA",sum!F650,"*")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2030</v>
      </c>
      <c r="J658" s="1" t="inlineStr">
        <is>
          <t>NCAP_BND</t>
        </is>
      </c>
      <c r="K658" s="1" t="inlineStr">
        <is>
          <t>FX</t>
        </is>
      </c>
      <c r="L658" s="1" t="n">
        <v>2030</v>
      </c>
      <c r="M658" s="1">
        <f>IF(sum!A651="AT",sum!B651,"*")</f>
        <v/>
      </c>
      <c r="N658" s="1" t="n"/>
      <c r="O658" s="1">
        <f>IF(sum!A651="AT",sum!F651,"*")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2030</v>
      </c>
      <c r="U658" s="1">
        <f>IF(sum!A651="BC",sum!B651,"*")</f>
        <v/>
      </c>
      <c r="V658" s="1" t="n"/>
      <c r="W658" s="1">
        <f>IF(sum!A651="BC",sum!F651,"*")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2030</v>
      </c>
      <c r="AC658" s="1">
        <f>IF(sum!A651="MA",sum!B651,"*")</f>
        <v/>
      </c>
      <c r="AD658" s="1" t="n"/>
      <c r="AE658" s="1">
        <f>IF(sum!A651="MA",sum!F651,"*")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2030</v>
      </c>
      <c r="AK658" s="1">
        <f>IF(sum!A651="ON",sum!B651,"*")</f>
        <v/>
      </c>
      <c r="AL658" s="1" t="n"/>
      <c r="AM658" s="1">
        <f>IF(sum!A651="ON",sum!F651,"*")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2030</v>
      </c>
      <c r="AS658" s="1">
        <f>IF(sum!A651="QU",sum!B651,"*")</f>
        <v/>
      </c>
      <c r="AT658" s="1" t="n"/>
      <c r="AU658" s="1">
        <f>IF(sum!A651="QU",sum!F651,"*")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2030</v>
      </c>
      <c r="BA658" s="1">
        <f>IF(sum!A651="SA",sum!B651,"*")</f>
        <v/>
      </c>
      <c r="BB658" s="1" t="n"/>
      <c r="BC658" s="1">
        <f>IF(sum!A651="SA",sum!F651,"*")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2030</v>
      </c>
      <c r="J659" s="1" t="inlineStr">
        <is>
          <t>NCAP_BND</t>
        </is>
      </c>
      <c r="K659" s="1" t="inlineStr">
        <is>
          <t>FX</t>
        </is>
      </c>
      <c r="L659" s="1" t="n">
        <v>2030</v>
      </c>
      <c r="M659" s="1">
        <f>IF(sum!A652="AT",sum!B652,"*")</f>
        <v/>
      </c>
      <c r="N659" s="1" t="n"/>
      <c r="O659" s="1">
        <f>IF(sum!A652="AT",sum!F652,"*")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2030</v>
      </c>
      <c r="U659" s="1">
        <f>IF(sum!A652="BC",sum!B652,"*")</f>
        <v/>
      </c>
      <c r="V659" s="1" t="n"/>
      <c r="W659" s="1">
        <f>IF(sum!A652="BC",sum!F652,"*")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2030</v>
      </c>
      <c r="AC659" s="1">
        <f>IF(sum!A652="MA",sum!B652,"*")</f>
        <v/>
      </c>
      <c r="AD659" s="1" t="n"/>
      <c r="AE659" s="1">
        <f>IF(sum!A652="MA",sum!F652,"*")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2030</v>
      </c>
      <c r="AK659" s="1">
        <f>IF(sum!A652="ON",sum!B652,"*")</f>
        <v/>
      </c>
      <c r="AL659" s="1" t="n"/>
      <c r="AM659" s="1">
        <f>IF(sum!A652="ON",sum!F652,"*")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2030</v>
      </c>
      <c r="AS659" s="1">
        <f>IF(sum!A652="QU",sum!B652,"*")</f>
        <v/>
      </c>
      <c r="AT659" s="1" t="n"/>
      <c r="AU659" s="1">
        <f>IF(sum!A652="QU",sum!F652,"*")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2030</v>
      </c>
      <c r="BA659" s="1">
        <f>IF(sum!A652="SA",sum!B652,"*")</f>
        <v/>
      </c>
      <c r="BB659" s="1" t="n"/>
      <c r="BC659" s="1">
        <f>IF(sum!A652="SA",sum!F652,"*")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2030</v>
      </c>
      <c r="J660" s="4" t="inlineStr">
        <is>
          <t>NCAP_BND</t>
        </is>
      </c>
      <c r="K660" s="4" t="inlineStr">
        <is>
          <t>FX</t>
        </is>
      </c>
      <c r="L660" s="4" t="n">
        <v>2030</v>
      </c>
      <c r="M660" s="1">
        <f>IF(sum!A653="AT",sum!B653,"*")</f>
        <v/>
      </c>
      <c r="N660" s="1" t="n"/>
      <c r="O660" s="1">
        <f>IF(sum!A653="AT",sum!F653,"*")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2030</v>
      </c>
      <c r="U660" s="1">
        <f>IF(sum!A653="BC",sum!B653,"*")</f>
        <v/>
      </c>
      <c r="V660" s="1" t="n"/>
      <c r="W660" s="1">
        <f>IF(sum!A653="BC",sum!F653,"*")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2030</v>
      </c>
      <c r="AC660" s="1">
        <f>IF(sum!A653="MA",sum!B653,"*")</f>
        <v/>
      </c>
      <c r="AD660" s="1" t="n"/>
      <c r="AE660" s="1">
        <f>IF(sum!A653="MA",sum!F653,"*")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2030</v>
      </c>
      <c r="AK660" s="1">
        <f>IF(sum!A653="ON",sum!B653,"*")</f>
        <v/>
      </c>
      <c r="AL660" s="1" t="n"/>
      <c r="AM660" s="1">
        <f>IF(sum!A653="ON",sum!F653,"*")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2030</v>
      </c>
      <c r="AS660" s="1">
        <f>IF(sum!A653="QU",sum!B653,"*")</f>
        <v/>
      </c>
      <c r="AT660" s="1" t="n"/>
      <c r="AU660" s="1">
        <f>IF(sum!A653="QU",sum!F653,"*")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2030</v>
      </c>
      <c r="BA660" s="1">
        <f>IF(sum!A653="SA",sum!B653,"*")</f>
        <v/>
      </c>
      <c r="BB660" s="1" t="n"/>
      <c r="BC660" s="1">
        <f>IF(sum!A653="SA",sum!F653,"*")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2030</v>
      </c>
      <c r="J661" s="1" t="inlineStr">
        <is>
          <t>NCAP_BND</t>
        </is>
      </c>
      <c r="K661" s="1" t="inlineStr">
        <is>
          <t>FX</t>
        </is>
      </c>
      <c r="L661" s="1" t="n">
        <v>2030</v>
      </c>
      <c r="M661" s="1">
        <f>IF(sum!A654="AT",sum!B654,"*")</f>
        <v/>
      </c>
      <c r="N661" s="1" t="n"/>
      <c r="O661" s="1">
        <f>IF(sum!A654="AT",sum!F654,"*")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2030</v>
      </c>
      <c r="U661" s="1">
        <f>IF(sum!A654="BC",sum!B654,"*")</f>
        <v/>
      </c>
      <c r="V661" s="1" t="n"/>
      <c r="W661" s="1">
        <f>IF(sum!A654="BC",sum!F654,"*")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2030</v>
      </c>
      <c r="AC661" s="1">
        <f>IF(sum!A654="MA",sum!B654,"*")</f>
        <v/>
      </c>
      <c r="AD661" s="1" t="n"/>
      <c r="AE661" s="1">
        <f>IF(sum!A654="MA",sum!F654,"*")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2030</v>
      </c>
      <c r="AK661" s="1">
        <f>IF(sum!A654="ON",sum!B654,"*")</f>
        <v/>
      </c>
      <c r="AL661" s="1" t="n"/>
      <c r="AM661" s="1">
        <f>IF(sum!A654="ON",sum!F654,"*")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2030</v>
      </c>
      <c r="AS661" s="1">
        <f>IF(sum!A654="QU",sum!B654,"*")</f>
        <v/>
      </c>
      <c r="AT661" s="1" t="n"/>
      <c r="AU661" s="1">
        <f>IF(sum!A654="QU",sum!F654,"*")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2030</v>
      </c>
      <c r="BA661" s="1">
        <f>IF(sum!A654="SA",sum!B654,"*")</f>
        <v/>
      </c>
      <c r="BB661" s="1" t="n"/>
      <c r="BC661" s="1">
        <f>IF(sum!A654="SA",sum!F654,"*")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2030</v>
      </c>
      <c r="J662" s="1" t="inlineStr">
        <is>
          <t>NCAP_BND</t>
        </is>
      </c>
      <c r="K662" s="1" t="inlineStr">
        <is>
          <t>FX</t>
        </is>
      </c>
      <c r="L662" s="1" t="n">
        <v>2030</v>
      </c>
      <c r="M662" s="1">
        <f>IF(sum!A655="AT",sum!B655,"*")</f>
        <v/>
      </c>
      <c r="N662" s="1" t="n"/>
      <c r="O662" s="1">
        <f>IF(sum!A655="AT",sum!F655,"*")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2030</v>
      </c>
      <c r="U662" s="1">
        <f>IF(sum!A655="BC",sum!B655,"*")</f>
        <v/>
      </c>
      <c r="V662" s="1" t="n"/>
      <c r="W662" s="1">
        <f>IF(sum!A655="BC",sum!F655,"*")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2030</v>
      </c>
      <c r="AC662" s="1">
        <f>IF(sum!A655="MA",sum!B655,"*")</f>
        <v/>
      </c>
      <c r="AD662" s="1" t="n"/>
      <c r="AE662" s="1">
        <f>IF(sum!A655="MA",sum!F655,"*")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2030</v>
      </c>
      <c r="AK662" s="1">
        <f>IF(sum!A655="ON",sum!B655,"*")</f>
        <v/>
      </c>
      <c r="AL662" s="1" t="n"/>
      <c r="AM662" s="1">
        <f>IF(sum!A655="ON",sum!F655,"*")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2030</v>
      </c>
      <c r="AS662" s="1">
        <f>IF(sum!A655="QU",sum!B655,"*")</f>
        <v/>
      </c>
      <c r="AT662" s="1" t="n"/>
      <c r="AU662" s="1">
        <f>IF(sum!A655="QU",sum!F655,"*")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2030</v>
      </c>
      <c r="BA662" s="1">
        <f>IF(sum!A655="SA",sum!B655,"*")</f>
        <v/>
      </c>
      <c r="BB662" s="1" t="n"/>
      <c r="BC662" s="1">
        <f>IF(sum!A655="SA",sum!F655,"*")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2030</v>
      </c>
      <c r="J663" s="4" t="inlineStr">
        <is>
          <t>NCAP_BND</t>
        </is>
      </c>
      <c r="K663" s="4" t="inlineStr">
        <is>
          <t>FX</t>
        </is>
      </c>
      <c r="L663" s="4" t="n">
        <v>2030</v>
      </c>
      <c r="M663" s="1">
        <f>IF(sum!A656="AT",sum!B656,"*")</f>
        <v/>
      </c>
      <c r="N663" s="1" t="n"/>
      <c r="O663" s="1">
        <f>IF(sum!A656="AT",sum!F656,"*")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2030</v>
      </c>
      <c r="U663" s="1">
        <f>IF(sum!A656="BC",sum!B656,"*")</f>
        <v/>
      </c>
      <c r="V663" s="1" t="n"/>
      <c r="W663" s="1">
        <f>IF(sum!A656="BC",sum!F656,"*")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2030</v>
      </c>
      <c r="AC663" s="1">
        <f>IF(sum!A656="MA",sum!B656,"*")</f>
        <v/>
      </c>
      <c r="AD663" s="1" t="n"/>
      <c r="AE663" s="1">
        <f>IF(sum!A656="MA",sum!F656,"*")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2030</v>
      </c>
      <c r="AK663" s="1">
        <f>IF(sum!A656="ON",sum!B656,"*")</f>
        <v/>
      </c>
      <c r="AL663" s="1" t="n"/>
      <c r="AM663" s="1">
        <f>IF(sum!A656="ON",sum!F656,"*")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2030</v>
      </c>
      <c r="AS663" s="1">
        <f>IF(sum!A656="QU",sum!B656,"*")</f>
        <v/>
      </c>
      <c r="AT663" s="1" t="n"/>
      <c r="AU663" s="1">
        <f>IF(sum!A656="QU",sum!F656,"*")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2030</v>
      </c>
      <c r="BA663" s="1">
        <f>IF(sum!A656="SA",sum!B656,"*")</f>
        <v/>
      </c>
      <c r="BB663" s="1" t="n"/>
      <c r="BC663" s="1">
        <f>IF(sum!A656="SA",sum!F656,"*")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2030</v>
      </c>
      <c r="J664" s="1" t="inlineStr">
        <is>
          <t>NCAP_BND</t>
        </is>
      </c>
      <c r="K664" s="1" t="inlineStr">
        <is>
          <t>FX</t>
        </is>
      </c>
      <c r="L664" s="1" t="n">
        <v>2030</v>
      </c>
      <c r="M664" s="1">
        <f>IF(sum!A657="AT",sum!B657,"*")</f>
        <v/>
      </c>
      <c r="N664" s="1" t="n"/>
      <c r="O664" s="1">
        <f>IF(sum!A657="AT",sum!F657,"*")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2030</v>
      </c>
      <c r="U664" s="1">
        <f>IF(sum!A657="BC",sum!B657,"*")</f>
        <v/>
      </c>
      <c r="V664" s="1" t="n"/>
      <c r="W664" s="1">
        <f>IF(sum!A657="BC",sum!F657,"*")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2030</v>
      </c>
      <c r="AC664" s="1">
        <f>IF(sum!A657="MA",sum!B657,"*")</f>
        <v/>
      </c>
      <c r="AD664" s="1" t="n"/>
      <c r="AE664" s="1">
        <f>IF(sum!A657="MA",sum!F657,"*")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2030</v>
      </c>
      <c r="AK664" s="1">
        <f>IF(sum!A657="ON",sum!B657,"*")</f>
        <v/>
      </c>
      <c r="AL664" s="1" t="n"/>
      <c r="AM664" s="1">
        <f>IF(sum!A657="ON",sum!F657,"*")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2030</v>
      </c>
      <c r="AS664" s="1">
        <f>IF(sum!A657="QU",sum!B657,"*")</f>
        <v/>
      </c>
      <c r="AT664" s="1" t="n"/>
      <c r="AU664" s="1">
        <f>IF(sum!A657="QU",sum!F657,"*")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2030</v>
      </c>
      <c r="BA664" s="1">
        <f>IF(sum!A657="SA",sum!B657,"*")</f>
        <v/>
      </c>
      <c r="BB664" s="1" t="n"/>
      <c r="BC664" s="1">
        <f>IF(sum!A657="SA",sum!F657,"*")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2030</v>
      </c>
      <c r="J665" s="1" t="inlineStr">
        <is>
          <t>NCAP_BND</t>
        </is>
      </c>
      <c r="K665" s="1" t="inlineStr">
        <is>
          <t>FX</t>
        </is>
      </c>
      <c r="L665" s="1" t="n">
        <v>2030</v>
      </c>
      <c r="M665" s="1">
        <f>IF(sum!A658="AT",sum!B658,"*")</f>
        <v/>
      </c>
      <c r="N665" s="1" t="n"/>
      <c r="O665" s="1">
        <f>IF(sum!A658="AT",sum!F658,"*")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2030</v>
      </c>
      <c r="U665" s="1">
        <f>IF(sum!A658="BC",sum!B658,"*")</f>
        <v/>
      </c>
      <c r="V665" s="1" t="n"/>
      <c r="W665" s="1">
        <f>IF(sum!A658="BC",sum!F658,"*")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2030</v>
      </c>
      <c r="AC665" s="1">
        <f>IF(sum!A658="MA",sum!B658,"*")</f>
        <v/>
      </c>
      <c r="AD665" s="1" t="n"/>
      <c r="AE665" s="1">
        <f>IF(sum!A658="MA",sum!F658,"*")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2030</v>
      </c>
      <c r="AK665" s="1">
        <f>IF(sum!A658="ON",sum!B658,"*")</f>
        <v/>
      </c>
      <c r="AL665" s="1" t="n"/>
      <c r="AM665" s="1">
        <f>IF(sum!A658="ON",sum!F658,"*")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2030</v>
      </c>
      <c r="AS665" s="1">
        <f>IF(sum!A658="QU",sum!B658,"*")</f>
        <v/>
      </c>
      <c r="AT665" s="1" t="n"/>
      <c r="AU665" s="1">
        <f>IF(sum!A658="QU",sum!F658,"*")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2030</v>
      </c>
      <c r="BA665" s="1">
        <f>IF(sum!A658="SA",sum!B658,"*")</f>
        <v/>
      </c>
      <c r="BB665" s="1" t="n"/>
      <c r="BC665" s="1">
        <f>IF(sum!A658="SA",sum!F658,"*")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2030</v>
      </c>
      <c r="J666" s="4" t="inlineStr">
        <is>
          <t>NCAP_BND</t>
        </is>
      </c>
      <c r="K666" s="4" t="inlineStr">
        <is>
          <t>FX</t>
        </is>
      </c>
      <c r="L666" s="4" t="n">
        <v>2030</v>
      </c>
      <c r="M666" s="1">
        <f>IF(sum!A659="AT",sum!B659,"*")</f>
        <v/>
      </c>
      <c r="N666" s="1" t="n"/>
      <c r="O666" s="1">
        <f>IF(sum!A659="AT",sum!F659,"*")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2030</v>
      </c>
      <c r="U666" s="1">
        <f>IF(sum!A659="BC",sum!B659,"*")</f>
        <v/>
      </c>
      <c r="V666" s="1" t="n"/>
      <c r="W666" s="1">
        <f>IF(sum!A659="BC",sum!F659,"*")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2030</v>
      </c>
      <c r="AC666" s="1">
        <f>IF(sum!A659="MA",sum!B659,"*")</f>
        <v/>
      </c>
      <c r="AD666" s="1" t="n"/>
      <c r="AE666" s="1">
        <f>IF(sum!A659="MA",sum!F659,"*")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2030</v>
      </c>
      <c r="AK666" s="1">
        <f>IF(sum!A659="ON",sum!B659,"*")</f>
        <v/>
      </c>
      <c r="AL666" s="1" t="n"/>
      <c r="AM666" s="1">
        <f>IF(sum!A659="ON",sum!F659,"*")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2030</v>
      </c>
      <c r="AS666" s="1">
        <f>IF(sum!A659="QU",sum!B659,"*")</f>
        <v/>
      </c>
      <c r="AT666" s="1" t="n"/>
      <c r="AU666" s="1">
        <f>IF(sum!A659="QU",sum!F659,"*")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2030</v>
      </c>
      <c r="BA666" s="1">
        <f>IF(sum!A659="SA",sum!B659,"*")</f>
        <v/>
      </c>
      <c r="BB666" s="1" t="n"/>
      <c r="BC666" s="1">
        <f>IF(sum!A659="SA",sum!F659,"*")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2030</v>
      </c>
      <c r="J667" s="1" t="inlineStr">
        <is>
          <t>NCAP_BND</t>
        </is>
      </c>
      <c r="K667" s="1" t="inlineStr">
        <is>
          <t>FX</t>
        </is>
      </c>
      <c r="L667" s="1" t="n">
        <v>2030</v>
      </c>
      <c r="M667" s="1">
        <f>IF(sum!A660="AT",sum!B660,"*")</f>
        <v/>
      </c>
      <c r="N667" s="1" t="n"/>
      <c r="O667" s="1">
        <f>IF(sum!A660="AT",sum!F660,"*")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2030</v>
      </c>
      <c r="U667" s="1">
        <f>IF(sum!A660="BC",sum!B660,"*")</f>
        <v/>
      </c>
      <c r="V667" s="1" t="n"/>
      <c r="W667" s="1">
        <f>IF(sum!A660="BC",sum!F660,"*")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2030</v>
      </c>
      <c r="AC667" s="1">
        <f>IF(sum!A660="MA",sum!B660,"*")</f>
        <v/>
      </c>
      <c r="AD667" s="1" t="n"/>
      <c r="AE667" s="1">
        <f>IF(sum!A660="MA",sum!F660,"*")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2030</v>
      </c>
      <c r="AK667" s="1">
        <f>IF(sum!A660="ON",sum!B660,"*")</f>
        <v/>
      </c>
      <c r="AL667" s="1" t="n"/>
      <c r="AM667" s="1">
        <f>IF(sum!A660="ON",sum!F660,"*")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2030</v>
      </c>
      <c r="AS667" s="1">
        <f>IF(sum!A660="QU",sum!B660,"*")</f>
        <v/>
      </c>
      <c r="AT667" s="1" t="n"/>
      <c r="AU667" s="1">
        <f>IF(sum!A660="QU",sum!F660,"*")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2030</v>
      </c>
      <c r="BA667" s="1">
        <f>IF(sum!A660="SA",sum!B660,"*")</f>
        <v/>
      </c>
      <c r="BB667" s="1" t="n"/>
      <c r="BC667" s="1">
        <f>IF(sum!A660="SA",sum!F660,"*")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2030</v>
      </c>
      <c r="J668" s="1" t="inlineStr">
        <is>
          <t>NCAP_BND</t>
        </is>
      </c>
      <c r="K668" s="1" t="inlineStr">
        <is>
          <t>FX</t>
        </is>
      </c>
      <c r="L668" s="1" t="n">
        <v>2030</v>
      </c>
      <c r="M668" s="1">
        <f>IF(sum!A661="AT",sum!B661,"*")</f>
        <v/>
      </c>
      <c r="N668" s="1" t="n"/>
      <c r="O668" s="1">
        <f>IF(sum!A661="AT",sum!F661,"*")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2030</v>
      </c>
      <c r="U668" s="1">
        <f>IF(sum!A661="BC",sum!B661,"*")</f>
        <v/>
      </c>
      <c r="V668" s="1" t="n"/>
      <c r="W668" s="1">
        <f>IF(sum!A661="BC",sum!F661,"*")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2030</v>
      </c>
      <c r="AC668" s="1">
        <f>IF(sum!A661="MA",sum!B661,"*")</f>
        <v/>
      </c>
      <c r="AD668" s="1" t="n"/>
      <c r="AE668" s="1">
        <f>IF(sum!A661="MA",sum!F661,"*")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2030</v>
      </c>
      <c r="AK668" s="1">
        <f>IF(sum!A661="ON",sum!B661,"*")</f>
        <v/>
      </c>
      <c r="AL668" s="1" t="n"/>
      <c r="AM668" s="1">
        <f>IF(sum!A661="ON",sum!F661,"*")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2030</v>
      </c>
      <c r="AS668" s="1">
        <f>IF(sum!A661="QU",sum!B661,"*")</f>
        <v/>
      </c>
      <c r="AT668" s="1" t="n"/>
      <c r="AU668" s="1">
        <f>IF(sum!A661="QU",sum!F661,"*")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2030</v>
      </c>
      <c r="BA668" s="1">
        <f>IF(sum!A661="SA",sum!B661,"*")</f>
        <v/>
      </c>
      <c r="BB668" s="1" t="n"/>
      <c r="BC668" s="1">
        <f>IF(sum!A661="SA",sum!F661,"*")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2030</v>
      </c>
      <c r="J669" s="4" t="inlineStr">
        <is>
          <t>NCAP_BND</t>
        </is>
      </c>
      <c r="K669" s="4" t="inlineStr">
        <is>
          <t>FX</t>
        </is>
      </c>
      <c r="L669" s="4" t="n">
        <v>2030</v>
      </c>
      <c r="M669" s="1">
        <f>IF(sum!A662="AT",sum!B662,"*")</f>
        <v/>
      </c>
      <c r="N669" s="1" t="n"/>
      <c r="O669" s="1">
        <f>IF(sum!A662="AT",sum!F662,"*")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2030</v>
      </c>
      <c r="U669" s="1">
        <f>IF(sum!A662="BC",sum!B662,"*")</f>
        <v/>
      </c>
      <c r="V669" s="1" t="n"/>
      <c r="W669" s="1">
        <f>IF(sum!A662="BC",sum!F662,"*")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2030</v>
      </c>
      <c r="AC669" s="1">
        <f>IF(sum!A662="MA",sum!B662,"*")</f>
        <v/>
      </c>
      <c r="AD669" s="1" t="n"/>
      <c r="AE669" s="1">
        <f>IF(sum!A662="MA",sum!F662,"*")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2030</v>
      </c>
      <c r="AK669" s="1">
        <f>IF(sum!A662="ON",sum!B662,"*")</f>
        <v/>
      </c>
      <c r="AL669" s="1" t="n"/>
      <c r="AM669" s="1">
        <f>IF(sum!A662="ON",sum!F662,"*")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2030</v>
      </c>
      <c r="AS669" s="1">
        <f>IF(sum!A662="QU",sum!B662,"*")</f>
        <v/>
      </c>
      <c r="AT669" s="1" t="n"/>
      <c r="AU669" s="1">
        <f>IF(sum!A662="QU",sum!F662,"*")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2030</v>
      </c>
      <c r="BA669" s="1">
        <f>IF(sum!A662="SA",sum!B662,"*")</f>
        <v/>
      </c>
      <c r="BB669" s="1" t="n"/>
      <c r="BC669" s="1">
        <f>IF(sum!A662="SA",sum!F662,"*")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2030</v>
      </c>
      <c r="J670" s="1" t="inlineStr">
        <is>
          <t>NCAP_BND</t>
        </is>
      </c>
      <c r="K670" s="1" t="inlineStr">
        <is>
          <t>FX</t>
        </is>
      </c>
      <c r="L670" s="1" t="n">
        <v>2030</v>
      </c>
      <c r="M670" s="1">
        <f>IF(sum!A663="AT",sum!B663,"*")</f>
        <v/>
      </c>
      <c r="N670" s="1" t="n"/>
      <c r="O670" s="1">
        <f>IF(sum!A663="AT",sum!F663,"*")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2030</v>
      </c>
      <c r="U670" s="1">
        <f>IF(sum!A663="BC",sum!B663,"*")</f>
        <v/>
      </c>
      <c r="V670" s="1" t="n"/>
      <c r="W670" s="1">
        <f>IF(sum!A663="BC",sum!F663,"*")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2030</v>
      </c>
      <c r="AC670" s="1">
        <f>IF(sum!A663="MA",sum!B663,"*")</f>
        <v/>
      </c>
      <c r="AD670" s="1" t="n"/>
      <c r="AE670" s="1">
        <f>IF(sum!A663="MA",sum!F663,"*")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2030</v>
      </c>
      <c r="AK670" s="1">
        <f>IF(sum!A663="ON",sum!B663,"*")</f>
        <v/>
      </c>
      <c r="AL670" s="1" t="n"/>
      <c r="AM670" s="1">
        <f>IF(sum!A663="ON",sum!F663,"*")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2030</v>
      </c>
      <c r="AS670" s="1">
        <f>IF(sum!A663="QU",sum!B663,"*")</f>
        <v/>
      </c>
      <c r="AT670" s="1" t="n"/>
      <c r="AU670" s="1">
        <f>IF(sum!A663="QU",sum!F663,"*")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2030</v>
      </c>
      <c r="BA670" s="1">
        <f>IF(sum!A663="SA",sum!B663,"*")</f>
        <v/>
      </c>
      <c r="BB670" s="1" t="n"/>
      <c r="BC670" s="1">
        <f>IF(sum!A663="SA",sum!F663,"*")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2030</v>
      </c>
      <c r="J671" s="1" t="inlineStr">
        <is>
          <t>NCAP_BND</t>
        </is>
      </c>
      <c r="K671" s="1" t="inlineStr">
        <is>
          <t>FX</t>
        </is>
      </c>
      <c r="L671" s="1" t="n">
        <v>2030</v>
      </c>
      <c r="M671" s="1">
        <f>IF(sum!A664="AT",sum!B664,"*")</f>
        <v/>
      </c>
      <c r="N671" s="1" t="n"/>
      <c r="O671" s="1">
        <f>IF(sum!A664="AT",sum!F664,"*")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2030</v>
      </c>
      <c r="U671" s="1">
        <f>IF(sum!A664="BC",sum!B664,"*")</f>
        <v/>
      </c>
      <c r="V671" s="1" t="n"/>
      <c r="W671" s="1">
        <f>IF(sum!A664="BC",sum!F664,"*")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2030</v>
      </c>
      <c r="AC671" s="1">
        <f>IF(sum!A664="MA",sum!B664,"*")</f>
        <v/>
      </c>
      <c r="AD671" s="1" t="n"/>
      <c r="AE671" s="1">
        <f>IF(sum!A664="MA",sum!F664,"*")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2030</v>
      </c>
      <c r="AK671" s="1">
        <f>IF(sum!A664="ON",sum!B664,"*")</f>
        <v/>
      </c>
      <c r="AL671" s="1" t="n"/>
      <c r="AM671" s="1">
        <f>IF(sum!A664="ON",sum!F664,"*")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2030</v>
      </c>
      <c r="AS671" s="1">
        <f>IF(sum!A664="QU",sum!B664,"*")</f>
        <v/>
      </c>
      <c r="AT671" s="1" t="n"/>
      <c r="AU671" s="1">
        <f>IF(sum!A664="QU",sum!F664,"*")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2030</v>
      </c>
      <c r="BA671" s="1">
        <f>IF(sum!A664="SA",sum!B664,"*")</f>
        <v/>
      </c>
      <c r="BB671" s="1" t="n"/>
      <c r="BC671" s="1">
        <f>IF(sum!A664="SA",sum!F664,"*")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2030</v>
      </c>
      <c r="J672" s="4" t="inlineStr">
        <is>
          <t>NCAP_BND</t>
        </is>
      </c>
      <c r="K672" s="4" t="inlineStr">
        <is>
          <t>FX</t>
        </is>
      </c>
      <c r="L672" s="4" t="n">
        <v>2030</v>
      </c>
      <c r="M672" s="1">
        <f>IF(sum!A665="AT",sum!B665,"*")</f>
        <v/>
      </c>
      <c r="N672" s="1" t="n"/>
      <c r="O672" s="1">
        <f>IF(sum!A665="AT",sum!F665,"*")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2030</v>
      </c>
      <c r="U672" s="1">
        <f>IF(sum!A665="BC",sum!B665,"*")</f>
        <v/>
      </c>
      <c r="V672" s="1" t="n"/>
      <c r="W672" s="1">
        <f>IF(sum!A665="BC",sum!F665,"*")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2030</v>
      </c>
      <c r="AC672" s="1">
        <f>IF(sum!A665="MA",sum!B665,"*")</f>
        <v/>
      </c>
      <c r="AD672" s="1" t="n"/>
      <c r="AE672" s="1">
        <f>IF(sum!A665="MA",sum!F665,"*")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2030</v>
      </c>
      <c r="AK672" s="1">
        <f>IF(sum!A665="ON",sum!B665,"*")</f>
        <v/>
      </c>
      <c r="AL672" s="1" t="n"/>
      <c r="AM672" s="1">
        <f>IF(sum!A665="ON",sum!F665,"*")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2030</v>
      </c>
      <c r="AS672" s="1">
        <f>IF(sum!A665="QU",sum!B665,"*")</f>
        <v/>
      </c>
      <c r="AT672" s="1" t="n"/>
      <c r="AU672" s="1">
        <f>IF(sum!A665="QU",sum!F665,"*")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2030</v>
      </c>
      <c r="BA672" s="1">
        <f>IF(sum!A665="SA",sum!B665,"*")</f>
        <v/>
      </c>
      <c r="BB672" s="1" t="n"/>
      <c r="BC672" s="1">
        <f>IF(sum!A665="SA",sum!F665,"*")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2030</v>
      </c>
      <c r="J673" s="1" t="inlineStr">
        <is>
          <t>NCAP_BND</t>
        </is>
      </c>
      <c r="K673" s="1" t="inlineStr">
        <is>
          <t>FX</t>
        </is>
      </c>
      <c r="L673" s="1" t="n">
        <v>2030</v>
      </c>
      <c r="M673" s="1">
        <f>IF(sum!A666="AT",sum!B666,"*")</f>
        <v/>
      </c>
      <c r="N673" s="1" t="n"/>
      <c r="O673" s="1">
        <f>IF(sum!A666="AT",sum!F666,"*")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2030</v>
      </c>
      <c r="U673" s="1">
        <f>IF(sum!A666="BC",sum!B666,"*")</f>
        <v/>
      </c>
      <c r="V673" s="1" t="n"/>
      <c r="W673" s="1">
        <f>IF(sum!A666="BC",sum!F666,"*")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2030</v>
      </c>
      <c r="AC673" s="1">
        <f>IF(sum!A666="MA",sum!B666,"*")</f>
        <v/>
      </c>
      <c r="AD673" s="1" t="n"/>
      <c r="AE673" s="1">
        <f>IF(sum!A666="MA",sum!F666,"*")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2030</v>
      </c>
      <c r="AK673" s="1">
        <f>IF(sum!A666="ON",sum!B666,"*")</f>
        <v/>
      </c>
      <c r="AL673" s="1" t="n"/>
      <c r="AM673" s="1">
        <f>IF(sum!A666="ON",sum!F666,"*")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2030</v>
      </c>
      <c r="AS673" s="1">
        <f>IF(sum!A666="QU",sum!B666,"*")</f>
        <v/>
      </c>
      <c r="AT673" s="1" t="n"/>
      <c r="AU673" s="1">
        <f>IF(sum!A666="QU",sum!F666,"*")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2030</v>
      </c>
      <c r="BA673" s="1">
        <f>IF(sum!A666="SA",sum!B666,"*")</f>
        <v/>
      </c>
      <c r="BB673" s="1" t="n"/>
      <c r="BC673" s="1">
        <f>IF(sum!A666="SA",sum!F666,"*")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2030</v>
      </c>
      <c r="J674" s="1" t="inlineStr">
        <is>
          <t>NCAP_BND</t>
        </is>
      </c>
      <c r="K674" s="1" t="inlineStr">
        <is>
          <t>FX</t>
        </is>
      </c>
      <c r="L674" s="1" t="n">
        <v>2030</v>
      </c>
      <c r="M674" s="1">
        <f>IF(sum!A667="AT",sum!B667,"*")</f>
        <v/>
      </c>
      <c r="N674" s="1" t="n"/>
      <c r="O674" s="1">
        <f>IF(sum!A667="AT",sum!F667,"*")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2030</v>
      </c>
      <c r="U674" s="1">
        <f>IF(sum!A667="BC",sum!B667,"*")</f>
        <v/>
      </c>
      <c r="V674" s="1" t="n"/>
      <c r="W674" s="1">
        <f>IF(sum!A667="BC",sum!F667,"*")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2030</v>
      </c>
      <c r="AC674" s="1">
        <f>IF(sum!A667="MA",sum!B667,"*")</f>
        <v/>
      </c>
      <c r="AD674" s="1" t="n"/>
      <c r="AE674" s="1">
        <f>IF(sum!A667="MA",sum!F667,"*")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2030</v>
      </c>
      <c r="AK674" s="1">
        <f>IF(sum!A667="ON",sum!B667,"*")</f>
        <v/>
      </c>
      <c r="AL674" s="1" t="n"/>
      <c r="AM674" s="1">
        <f>IF(sum!A667="ON",sum!F667,"*")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2030</v>
      </c>
      <c r="AS674" s="1">
        <f>IF(sum!A667="QU",sum!B667,"*")</f>
        <v/>
      </c>
      <c r="AT674" s="1" t="n"/>
      <c r="AU674" s="1">
        <f>IF(sum!A667="QU",sum!F667,"*")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2030</v>
      </c>
      <c r="BA674" s="1">
        <f>IF(sum!A667="SA",sum!B667,"*")</f>
        <v/>
      </c>
      <c r="BB674" s="1" t="n"/>
      <c r="BC674" s="1">
        <f>IF(sum!A667="SA",sum!F667,"*")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2030</v>
      </c>
      <c r="J675" s="4" t="inlineStr">
        <is>
          <t>NCAP_BND</t>
        </is>
      </c>
      <c r="K675" s="4" t="inlineStr">
        <is>
          <t>FX</t>
        </is>
      </c>
      <c r="L675" s="4" t="n">
        <v>2030</v>
      </c>
      <c r="M675" s="1">
        <f>IF(sum!A668="AT",sum!B668,"*")</f>
        <v/>
      </c>
      <c r="N675" s="1" t="n"/>
      <c r="O675" s="1">
        <f>IF(sum!A668="AT",sum!F668,"*")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2030</v>
      </c>
      <c r="U675" s="1">
        <f>IF(sum!A668="BC",sum!B668,"*")</f>
        <v/>
      </c>
      <c r="V675" s="1" t="n"/>
      <c r="W675" s="1">
        <f>IF(sum!A668="BC",sum!F668,"*")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2030</v>
      </c>
      <c r="AC675" s="1">
        <f>IF(sum!A668="MA",sum!B668,"*")</f>
        <v/>
      </c>
      <c r="AD675" s="1" t="n"/>
      <c r="AE675" s="1">
        <f>IF(sum!A668="MA",sum!F668,"*")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2030</v>
      </c>
      <c r="AK675" s="1">
        <f>IF(sum!A668="ON",sum!B668,"*")</f>
        <v/>
      </c>
      <c r="AL675" s="1" t="n"/>
      <c r="AM675" s="1">
        <f>IF(sum!A668="ON",sum!F668,"*")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2030</v>
      </c>
      <c r="AS675" s="1">
        <f>IF(sum!A668="QU",sum!B668,"*")</f>
        <v/>
      </c>
      <c r="AT675" s="1" t="n"/>
      <c r="AU675" s="1">
        <f>IF(sum!A668="QU",sum!F668,"*")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2030</v>
      </c>
      <c r="BA675" s="1">
        <f>IF(sum!A668="SA",sum!B668,"*")</f>
        <v/>
      </c>
      <c r="BB675" s="1" t="n"/>
      <c r="BC675" s="1">
        <f>IF(sum!A668="SA",sum!F668,"*")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2030</v>
      </c>
      <c r="J676" s="1" t="inlineStr">
        <is>
          <t>NCAP_BND</t>
        </is>
      </c>
      <c r="K676" s="1" t="inlineStr">
        <is>
          <t>FX</t>
        </is>
      </c>
      <c r="L676" s="1" t="n">
        <v>2030</v>
      </c>
      <c r="M676" s="1">
        <f>IF(sum!A669="AT",sum!B669,"*")</f>
        <v/>
      </c>
      <c r="N676" s="1" t="n"/>
      <c r="O676" s="1">
        <f>IF(sum!A669="AT",sum!F669,"*")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2030</v>
      </c>
      <c r="U676" s="1">
        <f>IF(sum!A669="BC",sum!B669,"*")</f>
        <v/>
      </c>
      <c r="V676" s="1" t="n"/>
      <c r="W676" s="1">
        <f>IF(sum!A669="BC",sum!F669,"*")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2030</v>
      </c>
      <c r="AC676" s="1">
        <f>IF(sum!A669="MA",sum!B669,"*")</f>
        <v/>
      </c>
      <c r="AD676" s="1" t="n"/>
      <c r="AE676" s="1">
        <f>IF(sum!A669="MA",sum!F669,"*")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2030</v>
      </c>
      <c r="AK676" s="1">
        <f>IF(sum!A669="ON",sum!B669,"*")</f>
        <v/>
      </c>
      <c r="AL676" s="1" t="n"/>
      <c r="AM676" s="1">
        <f>IF(sum!A669="ON",sum!F669,"*")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2030</v>
      </c>
      <c r="AS676" s="1">
        <f>IF(sum!A669="QU",sum!B669,"*")</f>
        <v/>
      </c>
      <c r="AT676" s="1" t="n"/>
      <c r="AU676" s="1">
        <f>IF(sum!A669="QU",sum!F669,"*")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2030</v>
      </c>
      <c r="BA676" s="1">
        <f>IF(sum!A669="SA",sum!B669,"*")</f>
        <v/>
      </c>
      <c r="BB676" s="1" t="n"/>
      <c r="BC676" s="1">
        <f>IF(sum!A669="SA",sum!F669,"*")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2030</v>
      </c>
      <c r="J677" s="1" t="inlineStr">
        <is>
          <t>NCAP_BND</t>
        </is>
      </c>
      <c r="K677" s="1" t="inlineStr">
        <is>
          <t>FX</t>
        </is>
      </c>
      <c r="L677" s="1" t="n">
        <v>2030</v>
      </c>
      <c r="M677" s="1">
        <f>IF(sum!A670="AT",sum!B670,"*")</f>
        <v/>
      </c>
      <c r="N677" s="1" t="n"/>
      <c r="O677" s="1">
        <f>IF(sum!A670="AT",sum!F670,"*")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2030</v>
      </c>
      <c r="U677" s="1">
        <f>IF(sum!A670="BC",sum!B670,"*")</f>
        <v/>
      </c>
      <c r="V677" s="1" t="n"/>
      <c r="W677" s="1">
        <f>IF(sum!A670="BC",sum!F670,"*")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2030</v>
      </c>
      <c r="AC677" s="1">
        <f>IF(sum!A670="MA",sum!B670,"*")</f>
        <v/>
      </c>
      <c r="AD677" s="1" t="n"/>
      <c r="AE677" s="1">
        <f>IF(sum!A670="MA",sum!F670,"*")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2030</v>
      </c>
      <c r="AK677" s="1">
        <f>IF(sum!A670="ON",sum!B670,"*")</f>
        <v/>
      </c>
      <c r="AL677" s="1" t="n"/>
      <c r="AM677" s="1">
        <f>IF(sum!A670="ON",sum!F670,"*")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2030</v>
      </c>
      <c r="AS677" s="1">
        <f>IF(sum!A670="QU",sum!B670,"*")</f>
        <v/>
      </c>
      <c r="AT677" s="1" t="n"/>
      <c r="AU677" s="1">
        <f>IF(sum!A670="QU",sum!F670,"*")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2030</v>
      </c>
      <c r="BA677" s="1">
        <f>IF(sum!A670="SA",sum!B670,"*")</f>
        <v/>
      </c>
      <c r="BB677" s="1" t="n"/>
      <c r="BC677" s="1">
        <f>IF(sum!A670="SA",sum!F670,"*")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2030</v>
      </c>
      <c r="J678" s="4" t="inlineStr">
        <is>
          <t>NCAP_BND</t>
        </is>
      </c>
      <c r="K678" s="4" t="inlineStr">
        <is>
          <t>FX</t>
        </is>
      </c>
      <c r="L678" s="4" t="n">
        <v>2030</v>
      </c>
      <c r="M678" s="1">
        <f>IF(sum!A671="AT",sum!B671,"*")</f>
        <v/>
      </c>
      <c r="N678" s="1" t="n"/>
      <c r="O678" s="1">
        <f>IF(sum!A671="AT",sum!F671,"*")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2030</v>
      </c>
      <c r="U678" s="1">
        <f>IF(sum!A671="BC",sum!B671,"*")</f>
        <v/>
      </c>
      <c r="V678" s="1" t="n"/>
      <c r="W678" s="1">
        <f>IF(sum!A671="BC",sum!F671,"*")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2030</v>
      </c>
      <c r="AC678" s="1">
        <f>IF(sum!A671="MA",sum!B671,"*")</f>
        <v/>
      </c>
      <c r="AD678" s="1" t="n"/>
      <c r="AE678" s="1">
        <f>IF(sum!A671="MA",sum!F671,"*")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2030</v>
      </c>
      <c r="AK678" s="1">
        <f>IF(sum!A671="ON",sum!B671,"*")</f>
        <v/>
      </c>
      <c r="AL678" s="1" t="n"/>
      <c r="AM678" s="1">
        <f>IF(sum!A671="ON",sum!F671,"*")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2030</v>
      </c>
      <c r="AS678" s="1">
        <f>IF(sum!A671="QU",sum!B671,"*")</f>
        <v/>
      </c>
      <c r="AT678" s="1" t="n"/>
      <c r="AU678" s="1">
        <f>IF(sum!A671="QU",sum!F671,"*")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2030</v>
      </c>
      <c r="BA678" s="1">
        <f>IF(sum!A671="SA",sum!B671,"*")</f>
        <v/>
      </c>
      <c r="BB678" s="1" t="n"/>
      <c r="BC678" s="1">
        <f>IF(sum!A671="SA",sum!F671,"*")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2030</v>
      </c>
      <c r="J679" s="1" t="inlineStr">
        <is>
          <t>NCAP_BND</t>
        </is>
      </c>
      <c r="K679" s="1" t="inlineStr">
        <is>
          <t>FX</t>
        </is>
      </c>
      <c r="L679" s="1" t="n">
        <v>2030</v>
      </c>
      <c r="M679" s="1">
        <f>IF(sum!A672="AT",sum!B672,"*")</f>
        <v/>
      </c>
      <c r="N679" s="1" t="n"/>
      <c r="O679" s="1">
        <f>IF(sum!A672="AT",sum!F672,"*")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2030</v>
      </c>
      <c r="U679" s="1">
        <f>IF(sum!A672="BC",sum!B672,"*")</f>
        <v/>
      </c>
      <c r="V679" s="1" t="n"/>
      <c r="W679" s="1">
        <f>IF(sum!A672="BC",sum!F672,"*")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2030</v>
      </c>
      <c r="AC679" s="1">
        <f>IF(sum!A672="MA",sum!B672,"*")</f>
        <v/>
      </c>
      <c r="AD679" s="1" t="n"/>
      <c r="AE679" s="1">
        <f>IF(sum!A672="MA",sum!F672,"*")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2030</v>
      </c>
      <c r="AK679" s="1">
        <f>IF(sum!A672="ON",sum!B672,"*")</f>
        <v/>
      </c>
      <c r="AL679" s="1" t="n"/>
      <c r="AM679" s="1">
        <f>IF(sum!A672="ON",sum!F672,"*")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2030</v>
      </c>
      <c r="AS679" s="1">
        <f>IF(sum!A672="QU",sum!B672,"*")</f>
        <v/>
      </c>
      <c r="AT679" s="1" t="n"/>
      <c r="AU679" s="1">
        <f>IF(sum!A672="QU",sum!F672,"*")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2030</v>
      </c>
      <c r="BA679" s="1">
        <f>IF(sum!A672="SA",sum!B672,"*")</f>
        <v/>
      </c>
      <c r="BB679" s="1" t="n"/>
      <c r="BC679" s="1">
        <f>IF(sum!A672="SA",sum!F672,"*")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2030</v>
      </c>
      <c r="J680" s="4" t="inlineStr">
        <is>
          <t>NCAP_BND</t>
        </is>
      </c>
      <c r="K680" s="4" t="inlineStr">
        <is>
          <t>FX</t>
        </is>
      </c>
      <c r="L680" s="4" t="n">
        <v>2030</v>
      </c>
      <c r="M680" s="1">
        <f>IF(sum!A673="AT",sum!B673,"*")</f>
        <v/>
      </c>
      <c r="N680" s="1" t="n"/>
      <c r="O680" s="1">
        <f>IF(sum!A673="AT",sum!F673,"*")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2030</v>
      </c>
      <c r="U680" s="1">
        <f>IF(sum!A673="BC",sum!B673,"*")</f>
        <v/>
      </c>
      <c r="V680" s="1" t="n"/>
      <c r="W680" s="1">
        <f>IF(sum!A673="BC",sum!F673,"*")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2030</v>
      </c>
      <c r="AC680" s="1">
        <f>IF(sum!A673="MA",sum!B673,"*")</f>
        <v/>
      </c>
      <c r="AD680" s="1" t="n"/>
      <c r="AE680" s="1">
        <f>IF(sum!A673="MA",sum!F673,"*")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2030</v>
      </c>
      <c r="AK680" s="1">
        <f>IF(sum!A673="ON",sum!B673,"*")</f>
        <v/>
      </c>
      <c r="AL680" s="1" t="n"/>
      <c r="AM680" s="1">
        <f>IF(sum!A673="ON",sum!F673,"*")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2030</v>
      </c>
      <c r="AS680" s="1">
        <f>IF(sum!A673="QU",sum!B673,"*")</f>
        <v/>
      </c>
      <c r="AT680" s="1" t="n"/>
      <c r="AU680" s="1">
        <f>IF(sum!A673="QU",sum!F673,"*")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2030</v>
      </c>
      <c r="BA680" s="1">
        <f>IF(sum!A673="SA",sum!B673,"*")</f>
        <v/>
      </c>
      <c r="BB680" s="1" t="n"/>
      <c r="BC680" s="1">
        <f>IF(sum!A673="SA",sum!F673,"*")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2030</v>
      </c>
      <c r="J681" s="1" t="inlineStr">
        <is>
          <t>NCAP_BND</t>
        </is>
      </c>
      <c r="K681" s="1" t="inlineStr">
        <is>
          <t>FX</t>
        </is>
      </c>
      <c r="L681" s="1" t="n">
        <v>2030</v>
      </c>
      <c r="M681" s="1">
        <f>IF(sum!A674="AT",sum!B674,"*")</f>
        <v/>
      </c>
      <c r="N681" s="1" t="n"/>
      <c r="O681" s="1">
        <f>IF(sum!A674="AT",sum!F674,"*")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2030</v>
      </c>
      <c r="U681" s="1">
        <f>IF(sum!A674="BC",sum!B674,"*")</f>
        <v/>
      </c>
      <c r="V681" s="1" t="n"/>
      <c r="W681" s="1">
        <f>IF(sum!A674="BC",sum!F674,"*")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2030</v>
      </c>
      <c r="AC681" s="1">
        <f>IF(sum!A674="MA",sum!B674,"*")</f>
        <v/>
      </c>
      <c r="AD681" s="1" t="n"/>
      <c r="AE681" s="1">
        <f>IF(sum!A674="MA",sum!F674,"*")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2030</v>
      </c>
      <c r="AK681" s="1">
        <f>IF(sum!A674="ON",sum!B674,"*")</f>
        <v/>
      </c>
      <c r="AL681" s="1" t="n"/>
      <c r="AM681" s="1">
        <f>IF(sum!A674="ON",sum!F674,"*")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2030</v>
      </c>
      <c r="AS681" s="1">
        <f>IF(sum!A674="QU",sum!B674,"*")</f>
        <v/>
      </c>
      <c r="AT681" s="1" t="n"/>
      <c r="AU681" s="1">
        <f>IF(sum!A674="QU",sum!F674,"*")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2030</v>
      </c>
      <c r="BA681" s="1">
        <f>IF(sum!A674="SA",sum!B674,"*")</f>
        <v/>
      </c>
      <c r="BB681" s="1" t="n"/>
      <c r="BC681" s="1">
        <f>IF(sum!A674="SA",sum!F674,"*")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2030</v>
      </c>
      <c r="J682" s="4" t="inlineStr">
        <is>
          <t>NCAP_BND</t>
        </is>
      </c>
      <c r="K682" s="4" t="inlineStr">
        <is>
          <t>FX</t>
        </is>
      </c>
      <c r="L682" s="4" t="n">
        <v>2030</v>
      </c>
      <c r="M682" s="1">
        <f>IF(sum!A675="AT",sum!B675,"*")</f>
        <v/>
      </c>
      <c r="N682" s="1" t="n"/>
      <c r="O682" s="1">
        <f>IF(sum!A675="AT",sum!F675,"*")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2030</v>
      </c>
      <c r="U682" s="1">
        <f>IF(sum!A675="BC",sum!B675,"*")</f>
        <v/>
      </c>
      <c r="V682" s="1" t="n"/>
      <c r="W682" s="1">
        <f>IF(sum!A675="BC",sum!F675,"*")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2030</v>
      </c>
      <c r="AC682" s="1">
        <f>IF(sum!A675="MA",sum!B675,"*")</f>
        <v/>
      </c>
      <c r="AD682" s="1" t="n"/>
      <c r="AE682" s="1">
        <f>IF(sum!A675="MA",sum!F675,"*")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2030</v>
      </c>
      <c r="AK682" s="1">
        <f>IF(sum!A675="ON",sum!B675,"*")</f>
        <v/>
      </c>
      <c r="AL682" s="1" t="n"/>
      <c r="AM682" s="1">
        <f>IF(sum!A675="ON",sum!F675,"*")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2030</v>
      </c>
      <c r="AS682" s="1">
        <f>IF(sum!A675="QU",sum!B675,"*")</f>
        <v/>
      </c>
      <c r="AT682" s="1" t="n"/>
      <c r="AU682" s="1">
        <f>IF(sum!A675="QU",sum!F675,"*")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2030</v>
      </c>
      <c r="BA682" s="1">
        <f>IF(sum!A675="SA",sum!B675,"*")</f>
        <v/>
      </c>
      <c r="BB682" s="1" t="n"/>
      <c r="BC682" s="1">
        <f>IF(sum!A675="SA",sum!F675,"*")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2030</v>
      </c>
      <c r="J683" s="1" t="inlineStr">
        <is>
          <t>NCAP_BND</t>
        </is>
      </c>
      <c r="K683" s="1" t="inlineStr">
        <is>
          <t>FX</t>
        </is>
      </c>
      <c r="L683" s="1" t="n">
        <v>2030</v>
      </c>
      <c r="M683" s="1">
        <f>IF(sum!A676="AT",sum!B676,"*")</f>
        <v/>
      </c>
      <c r="N683" s="1" t="n"/>
      <c r="O683" s="1">
        <f>IF(sum!A676="AT",sum!F676,"*")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2030</v>
      </c>
      <c r="U683" s="1">
        <f>IF(sum!A676="BC",sum!B676,"*")</f>
        <v/>
      </c>
      <c r="V683" s="1" t="n"/>
      <c r="W683" s="1">
        <f>IF(sum!A676="BC",sum!F676,"*")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2030</v>
      </c>
      <c r="AC683" s="1">
        <f>IF(sum!A676="MA",sum!B676,"*")</f>
        <v/>
      </c>
      <c r="AD683" s="1" t="n"/>
      <c r="AE683" s="1">
        <f>IF(sum!A676="MA",sum!F676,"*")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2030</v>
      </c>
      <c r="AK683" s="1">
        <f>IF(sum!A676="ON",sum!B676,"*")</f>
        <v/>
      </c>
      <c r="AL683" s="1" t="n"/>
      <c r="AM683" s="1">
        <f>IF(sum!A676="ON",sum!F676,"*")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2030</v>
      </c>
      <c r="AS683" s="1">
        <f>IF(sum!A676="QU",sum!B676,"*")</f>
        <v/>
      </c>
      <c r="AT683" s="1" t="n"/>
      <c r="AU683" s="1">
        <f>IF(sum!A676="QU",sum!F676,"*")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2030</v>
      </c>
      <c r="BA683" s="1">
        <f>IF(sum!A676="SA",sum!B676,"*")</f>
        <v/>
      </c>
      <c r="BB683" s="1" t="n"/>
      <c r="BC683" s="1">
        <f>IF(sum!A676="SA",sum!F676,"*")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2030</v>
      </c>
      <c r="J684" s="4" t="inlineStr">
        <is>
          <t>NCAP_BND</t>
        </is>
      </c>
      <c r="K684" s="4" t="inlineStr">
        <is>
          <t>FX</t>
        </is>
      </c>
      <c r="L684" s="4" t="n">
        <v>2030</v>
      </c>
      <c r="M684" s="1">
        <f>IF(sum!A677="AT",sum!B677,"*")</f>
        <v/>
      </c>
      <c r="N684" s="1" t="n"/>
      <c r="O684" s="1">
        <f>IF(sum!A677="AT",sum!F677,"*")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2030</v>
      </c>
      <c r="U684" s="1">
        <f>IF(sum!A677="BC",sum!B677,"*")</f>
        <v/>
      </c>
      <c r="V684" s="1" t="n"/>
      <c r="W684" s="1">
        <f>IF(sum!A677="BC",sum!F677,"*")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2030</v>
      </c>
      <c r="AC684" s="1">
        <f>IF(sum!A677="MA",sum!B677,"*")</f>
        <v/>
      </c>
      <c r="AD684" s="1" t="n"/>
      <c r="AE684" s="1">
        <f>IF(sum!A677="MA",sum!F677,"*")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2030</v>
      </c>
      <c r="AK684" s="1">
        <f>IF(sum!A677="ON",sum!B677,"*")</f>
        <v/>
      </c>
      <c r="AL684" s="1" t="n"/>
      <c r="AM684" s="1">
        <f>IF(sum!A677="ON",sum!F677,"*")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2030</v>
      </c>
      <c r="AS684" s="1">
        <f>IF(sum!A677="QU",sum!B677,"*")</f>
        <v/>
      </c>
      <c r="AT684" s="1" t="n"/>
      <c r="AU684" s="1">
        <f>IF(sum!A677="QU",sum!F677,"*")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2030</v>
      </c>
      <c r="BA684" s="1">
        <f>IF(sum!A677="SA",sum!B677,"*")</f>
        <v/>
      </c>
      <c r="BB684" s="1" t="n"/>
      <c r="BC684" s="1">
        <f>IF(sum!A677="SA",sum!F677,"*")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2030</v>
      </c>
      <c r="J685" s="1" t="inlineStr">
        <is>
          <t>NCAP_BND</t>
        </is>
      </c>
      <c r="K685" s="1" t="inlineStr">
        <is>
          <t>FX</t>
        </is>
      </c>
      <c r="L685" s="1" t="n">
        <v>2030</v>
      </c>
      <c r="M685" s="1">
        <f>IF(sum!A678="AT",sum!B678,"*")</f>
        <v/>
      </c>
      <c r="N685" s="1" t="n"/>
      <c r="O685" s="1">
        <f>IF(sum!A678="AT",sum!F678,"*")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2030</v>
      </c>
      <c r="U685" s="1">
        <f>IF(sum!A678="BC",sum!B678,"*")</f>
        <v/>
      </c>
      <c r="V685" s="1" t="n"/>
      <c r="W685" s="1">
        <f>IF(sum!A678="BC",sum!F678,"*")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2030</v>
      </c>
      <c r="AC685" s="1">
        <f>IF(sum!A678="MA",sum!B678,"*")</f>
        <v/>
      </c>
      <c r="AD685" s="1" t="n"/>
      <c r="AE685" s="1">
        <f>IF(sum!A678="MA",sum!F678,"*")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2030</v>
      </c>
      <c r="AK685" s="1">
        <f>IF(sum!A678="ON",sum!B678,"*")</f>
        <v/>
      </c>
      <c r="AL685" s="1" t="n"/>
      <c r="AM685" s="1">
        <f>IF(sum!A678="ON",sum!F678,"*")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2030</v>
      </c>
      <c r="AS685" s="1">
        <f>IF(sum!A678="QU",sum!B678,"*")</f>
        <v/>
      </c>
      <c r="AT685" s="1" t="n"/>
      <c r="AU685" s="1">
        <f>IF(sum!A678="QU",sum!F678,"*")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2030</v>
      </c>
      <c r="BA685" s="1">
        <f>IF(sum!A678="SA",sum!B678,"*")</f>
        <v/>
      </c>
      <c r="BB685" s="1" t="n"/>
      <c r="BC685" s="1">
        <f>IF(sum!A678="SA",sum!F678,"*")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2030</v>
      </c>
      <c r="J686" s="4" t="inlineStr">
        <is>
          <t>NCAP_BND</t>
        </is>
      </c>
      <c r="K686" s="4" t="inlineStr">
        <is>
          <t>FX</t>
        </is>
      </c>
      <c r="L686" s="4" t="n">
        <v>2030</v>
      </c>
      <c r="M686" s="1">
        <f>IF(sum!A679="AT",sum!B679,"*")</f>
        <v/>
      </c>
      <c r="N686" s="1" t="n"/>
      <c r="O686" s="1">
        <f>IF(sum!A679="AT",sum!F679,"*")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2030</v>
      </c>
      <c r="U686" s="1">
        <f>IF(sum!A679="BC",sum!B679,"*")</f>
        <v/>
      </c>
      <c r="V686" s="1" t="n"/>
      <c r="W686" s="1">
        <f>IF(sum!A679="BC",sum!F679,"*")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2030</v>
      </c>
      <c r="AC686" s="1">
        <f>IF(sum!A679="MA",sum!B679,"*")</f>
        <v/>
      </c>
      <c r="AD686" s="1" t="n"/>
      <c r="AE686" s="1">
        <f>IF(sum!A679="MA",sum!F679,"*")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2030</v>
      </c>
      <c r="AK686" s="1">
        <f>IF(sum!A679="ON",sum!B679,"*")</f>
        <v/>
      </c>
      <c r="AL686" s="1" t="n"/>
      <c r="AM686" s="1">
        <f>IF(sum!A679="ON",sum!F679,"*")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2030</v>
      </c>
      <c r="AS686" s="1">
        <f>IF(sum!A679="QU",sum!B679,"*")</f>
        <v/>
      </c>
      <c r="AT686" s="1" t="n"/>
      <c r="AU686" s="1">
        <f>IF(sum!A679="QU",sum!F679,"*")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2030</v>
      </c>
      <c r="BA686" s="1">
        <f>IF(sum!A679="SA",sum!B679,"*")</f>
        <v/>
      </c>
      <c r="BB686" s="1" t="n"/>
      <c r="BC686" s="1">
        <f>IF(sum!A679="SA",sum!F679,"*")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2030</v>
      </c>
      <c r="J687" s="1" t="inlineStr">
        <is>
          <t>NCAP_BND</t>
        </is>
      </c>
      <c r="K687" s="1" t="inlineStr">
        <is>
          <t>FX</t>
        </is>
      </c>
      <c r="L687" s="1" t="n">
        <v>2030</v>
      </c>
      <c r="M687" s="1">
        <f>IF(sum!A680="AT",sum!B680,"*")</f>
        <v/>
      </c>
      <c r="N687" s="1" t="n"/>
      <c r="O687" s="1">
        <f>IF(sum!A680="AT",sum!F680,"*")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2030</v>
      </c>
      <c r="U687" s="1">
        <f>IF(sum!A680="BC",sum!B680,"*")</f>
        <v/>
      </c>
      <c r="V687" s="1" t="n"/>
      <c r="W687" s="1">
        <f>IF(sum!A680="BC",sum!F680,"*")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2030</v>
      </c>
      <c r="AC687" s="1">
        <f>IF(sum!A680="MA",sum!B680,"*")</f>
        <v/>
      </c>
      <c r="AD687" s="1" t="n"/>
      <c r="AE687" s="1">
        <f>IF(sum!A680="MA",sum!F680,"*")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2030</v>
      </c>
      <c r="AK687" s="1">
        <f>IF(sum!A680="ON",sum!B680,"*")</f>
        <v/>
      </c>
      <c r="AL687" s="1" t="n"/>
      <c r="AM687" s="1">
        <f>IF(sum!A680="ON",sum!F680,"*")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2030</v>
      </c>
      <c r="AS687" s="1">
        <f>IF(sum!A680="QU",sum!B680,"*")</f>
        <v/>
      </c>
      <c r="AT687" s="1" t="n"/>
      <c r="AU687" s="1">
        <f>IF(sum!A680="QU",sum!F680,"*")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2030</v>
      </c>
      <c r="BA687" s="1">
        <f>IF(sum!A680="SA",sum!B680,"*")</f>
        <v/>
      </c>
      <c r="BB687" s="1" t="n"/>
      <c r="BC687" s="1">
        <f>IF(sum!A680="SA",sum!F680,"*")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2030</v>
      </c>
      <c r="J688" s="4" t="inlineStr">
        <is>
          <t>NCAP_BND</t>
        </is>
      </c>
      <c r="K688" s="4" t="inlineStr">
        <is>
          <t>FX</t>
        </is>
      </c>
      <c r="L688" s="4" t="n">
        <v>2030</v>
      </c>
      <c r="M688" s="1">
        <f>IF(sum!A681="AT",sum!B681,"*")</f>
        <v/>
      </c>
      <c r="N688" s="1" t="n"/>
      <c r="O688" s="1">
        <f>IF(sum!A681="AT",sum!F681,"*")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2030</v>
      </c>
      <c r="U688" s="1">
        <f>IF(sum!A681="BC",sum!B681,"*")</f>
        <v/>
      </c>
      <c r="V688" s="1" t="n"/>
      <c r="W688" s="1">
        <f>IF(sum!A681="BC",sum!F681,"*")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2030</v>
      </c>
      <c r="AC688" s="1">
        <f>IF(sum!A681="MA",sum!B681,"*")</f>
        <v/>
      </c>
      <c r="AD688" s="1" t="n"/>
      <c r="AE688" s="1">
        <f>IF(sum!A681="MA",sum!F681,"*")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2030</v>
      </c>
      <c r="AK688" s="1">
        <f>IF(sum!A681="ON",sum!B681,"*")</f>
        <v/>
      </c>
      <c r="AL688" s="1" t="n"/>
      <c r="AM688" s="1">
        <f>IF(sum!A681="ON",sum!F681,"*")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2030</v>
      </c>
      <c r="AS688" s="1">
        <f>IF(sum!A681="QU",sum!B681,"*")</f>
        <v/>
      </c>
      <c r="AT688" s="1" t="n"/>
      <c r="AU688" s="1">
        <f>IF(sum!A681="QU",sum!F681,"*")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2030</v>
      </c>
      <c r="BA688" s="1">
        <f>IF(sum!A681="SA",sum!B681,"*")</f>
        <v/>
      </c>
      <c r="BB688" s="1" t="n"/>
      <c r="BC688" s="1">
        <f>IF(sum!A681="SA",sum!F681,"*")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2030</v>
      </c>
      <c r="J689" s="1" t="inlineStr">
        <is>
          <t>NCAP_BND</t>
        </is>
      </c>
      <c r="K689" s="1" t="inlineStr">
        <is>
          <t>FX</t>
        </is>
      </c>
      <c r="L689" s="1" t="n">
        <v>2030</v>
      </c>
      <c r="M689" s="1">
        <f>IF(sum!A682="AT",sum!B682,"*")</f>
        <v/>
      </c>
      <c r="N689" s="1" t="n"/>
      <c r="O689" s="1">
        <f>IF(sum!A682="AT",sum!F682,"*")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2030</v>
      </c>
      <c r="U689" s="1">
        <f>IF(sum!A682="BC",sum!B682,"*")</f>
        <v/>
      </c>
      <c r="V689" s="1" t="n"/>
      <c r="W689" s="1">
        <f>IF(sum!A682="BC",sum!F682,"*")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2030</v>
      </c>
      <c r="AC689" s="1">
        <f>IF(sum!A682="MA",sum!B682,"*")</f>
        <v/>
      </c>
      <c r="AD689" s="1" t="n"/>
      <c r="AE689" s="1">
        <f>IF(sum!A682="MA",sum!F682,"*")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2030</v>
      </c>
      <c r="AK689" s="1">
        <f>IF(sum!A682="ON",sum!B682,"*")</f>
        <v/>
      </c>
      <c r="AL689" s="1" t="n"/>
      <c r="AM689" s="1">
        <f>IF(sum!A682="ON",sum!F682,"*")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2030</v>
      </c>
      <c r="AS689" s="1">
        <f>IF(sum!A682="QU",sum!B682,"*")</f>
        <v/>
      </c>
      <c r="AT689" s="1" t="n"/>
      <c r="AU689" s="1">
        <f>IF(sum!A682="QU",sum!F682,"*")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2030</v>
      </c>
      <c r="BA689" s="1">
        <f>IF(sum!A682="SA",sum!B682,"*")</f>
        <v/>
      </c>
      <c r="BB689" s="1" t="n"/>
      <c r="BC689" s="1">
        <f>IF(sum!A682="SA",sum!F682,"*")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2030</v>
      </c>
      <c r="J690" s="4" t="inlineStr">
        <is>
          <t>NCAP_BND</t>
        </is>
      </c>
      <c r="K690" s="4" t="inlineStr">
        <is>
          <t>FX</t>
        </is>
      </c>
      <c r="L690" s="4" t="n">
        <v>2030</v>
      </c>
      <c r="M690" s="1">
        <f>IF(sum!A683="AT",sum!B683,"*")</f>
        <v/>
      </c>
      <c r="N690" s="1" t="n"/>
      <c r="O690" s="1">
        <f>IF(sum!A683="AT",sum!F683,"*")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2030</v>
      </c>
      <c r="U690" s="1">
        <f>IF(sum!A683="BC",sum!B683,"*")</f>
        <v/>
      </c>
      <c r="V690" s="1" t="n"/>
      <c r="W690" s="1">
        <f>IF(sum!A683="BC",sum!F683,"*")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2030</v>
      </c>
      <c r="AC690" s="1">
        <f>IF(sum!A683="MA",sum!B683,"*")</f>
        <v/>
      </c>
      <c r="AD690" s="1" t="n"/>
      <c r="AE690" s="1">
        <f>IF(sum!A683="MA",sum!F683,"*")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2030</v>
      </c>
      <c r="AK690" s="1">
        <f>IF(sum!A683="ON",sum!B683,"*")</f>
        <v/>
      </c>
      <c r="AL690" s="1" t="n"/>
      <c r="AM690" s="1">
        <f>IF(sum!A683="ON",sum!F683,"*")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2030</v>
      </c>
      <c r="AS690" s="1">
        <f>IF(sum!A683="QU",sum!B683,"*")</f>
        <v/>
      </c>
      <c r="AT690" s="1" t="n"/>
      <c r="AU690" s="1">
        <f>IF(sum!A683="QU",sum!F683,"*")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2030</v>
      </c>
      <c r="BA690" s="1">
        <f>IF(sum!A683="SA",sum!B683,"*")</f>
        <v/>
      </c>
      <c r="BB690" s="1" t="n"/>
      <c r="BC690" s="1">
        <f>IF(sum!A683="SA",sum!F683,"*")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2030</v>
      </c>
      <c r="J691" s="1" t="inlineStr">
        <is>
          <t>NCAP_BND</t>
        </is>
      </c>
      <c r="K691" s="1" t="inlineStr">
        <is>
          <t>FX</t>
        </is>
      </c>
      <c r="L691" s="1" t="n">
        <v>2030</v>
      </c>
      <c r="M691" s="1">
        <f>IF(sum!A684="AT",sum!B684,"*")</f>
        <v/>
      </c>
      <c r="N691" s="1" t="n"/>
      <c r="O691" s="1">
        <f>IF(sum!A684="AT",sum!F684,"*")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2030</v>
      </c>
      <c r="U691" s="1">
        <f>IF(sum!A684="BC",sum!B684,"*")</f>
        <v/>
      </c>
      <c r="V691" s="1" t="n"/>
      <c r="W691" s="1">
        <f>IF(sum!A684="BC",sum!F684,"*")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2030</v>
      </c>
      <c r="AC691" s="1">
        <f>IF(sum!A684="MA",sum!B684,"*")</f>
        <v/>
      </c>
      <c r="AD691" s="1" t="n"/>
      <c r="AE691" s="1">
        <f>IF(sum!A684="MA",sum!F684,"*")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2030</v>
      </c>
      <c r="AK691" s="1">
        <f>IF(sum!A684="ON",sum!B684,"*")</f>
        <v/>
      </c>
      <c r="AL691" s="1" t="n"/>
      <c r="AM691" s="1">
        <f>IF(sum!A684="ON",sum!F684,"*")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2030</v>
      </c>
      <c r="AS691" s="1">
        <f>IF(sum!A684="QU",sum!B684,"*")</f>
        <v/>
      </c>
      <c r="AT691" s="1" t="n"/>
      <c r="AU691" s="1">
        <f>IF(sum!A684="QU",sum!F684,"*")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2030</v>
      </c>
      <c r="BA691" s="1">
        <f>IF(sum!A684="SA",sum!B684,"*")</f>
        <v/>
      </c>
      <c r="BB691" s="1" t="n"/>
      <c r="BC691" s="1">
        <f>IF(sum!A684="SA",sum!F684,"*")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2030</v>
      </c>
      <c r="J692" s="4" t="inlineStr">
        <is>
          <t>NCAP_BND</t>
        </is>
      </c>
      <c r="K692" s="4" t="inlineStr">
        <is>
          <t>FX</t>
        </is>
      </c>
      <c r="L692" s="4" t="n">
        <v>2030</v>
      </c>
      <c r="M692" s="1">
        <f>IF(sum!A685="AT",sum!B685,"*")</f>
        <v/>
      </c>
      <c r="N692" s="1" t="n"/>
      <c r="O692" s="1">
        <f>IF(sum!A685="AT",sum!F685,"*")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2030</v>
      </c>
      <c r="U692" s="1">
        <f>IF(sum!A685="BC",sum!B685,"*")</f>
        <v/>
      </c>
      <c r="V692" s="1" t="n"/>
      <c r="W692" s="1">
        <f>IF(sum!A685="BC",sum!F685,"*")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2030</v>
      </c>
      <c r="AC692" s="1">
        <f>IF(sum!A685="MA",sum!B685,"*")</f>
        <v/>
      </c>
      <c r="AD692" s="1" t="n"/>
      <c r="AE692" s="1">
        <f>IF(sum!A685="MA",sum!F685,"*")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2030</v>
      </c>
      <c r="AK692" s="1">
        <f>IF(sum!A685="ON",sum!B685,"*")</f>
        <v/>
      </c>
      <c r="AL692" s="1" t="n"/>
      <c r="AM692" s="1">
        <f>IF(sum!A685="ON",sum!F685,"*")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2030</v>
      </c>
      <c r="AS692" s="1">
        <f>IF(sum!A685="QU",sum!B685,"*")</f>
        <v/>
      </c>
      <c r="AT692" s="1" t="n"/>
      <c r="AU692" s="1">
        <f>IF(sum!A685="QU",sum!F685,"*")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2030</v>
      </c>
      <c r="BA692" s="1">
        <f>IF(sum!A685="SA",sum!B685,"*")</f>
        <v/>
      </c>
      <c r="BB692" s="1" t="n"/>
      <c r="BC692" s="1">
        <f>IF(sum!A685="SA",sum!F685,"*")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2030</v>
      </c>
      <c r="J693" s="1" t="inlineStr">
        <is>
          <t>NCAP_BND</t>
        </is>
      </c>
      <c r="K693" s="1" t="inlineStr">
        <is>
          <t>FX</t>
        </is>
      </c>
      <c r="L693" s="1" t="n">
        <v>2030</v>
      </c>
      <c r="M693" s="1">
        <f>IF(sum!A686="AT",sum!B686,"*")</f>
        <v/>
      </c>
      <c r="N693" s="1" t="n"/>
      <c r="O693" s="1">
        <f>IF(sum!A686="AT",sum!F686,"*")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2030</v>
      </c>
      <c r="U693" s="1">
        <f>IF(sum!A686="BC",sum!B686,"*")</f>
        <v/>
      </c>
      <c r="V693" s="1" t="n"/>
      <c r="W693" s="1">
        <f>IF(sum!A686="BC",sum!F686,"*")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2030</v>
      </c>
      <c r="AC693" s="1">
        <f>IF(sum!A686="MA",sum!B686,"*")</f>
        <v/>
      </c>
      <c r="AD693" s="1" t="n"/>
      <c r="AE693" s="1">
        <f>IF(sum!A686="MA",sum!F686,"*")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2030</v>
      </c>
      <c r="AK693" s="1">
        <f>IF(sum!A686="ON",sum!B686,"*")</f>
        <v/>
      </c>
      <c r="AL693" s="1" t="n"/>
      <c r="AM693" s="1">
        <f>IF(sum!A686="ON",sum!F686,"*")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2030</v>
      </c>
      <c r="AS693" s="1">
        <f>IF(sum!A686="QU",sum!B686,"*")</f>
        <v/>
      </c>
      <c r="AT693" s="1" t="n"/>
      <c r="AU693" s="1">
        <f>IF(sum!A686="QU",sum!F686,"*")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2030</v>
      </c>
      <c r="BA693" s="1">
        <f>IF(sum!A686="SA",sum!B686,"*")</f>
        <v/>
      </c>
      <c r="BB693" s="1" t="n"/>
      <c r="BC693" s="1">
        <f>IF(sum!A686="SA",sum!F686,"*")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2030</v>
      </c>
      <c r="J694" s="4" t="inlineStr">
        <is>
          <t>NCAP_BND</t>
        </is>
      </c>
      <c r="K694" s="4" t="inlineStr">
        <is>
          <t>FX</t>
        </is>
      </c>
      <c r="L694" s="4" t="n">
        <v>2030</v>
      </c>
      <c r="M694" s="1">
        <f>IF(sum!A687="AT",sum!B687,"*")</f>
        <v/>
      </c>
      <c r="N694" s="1" t="n"/>
      <c r="O694" s="1">
        <f>IF(sum!A687="AT",sum!F687,"*")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2030</v>
      </c>
      <c r="U694" s="1">
        <f>IF(sum!A687="BC",sum!B687,"*")</f>
        <v/>
      </c>
      <c r="V694" s="1" t="n"/>
      <c r="W694" s="1">
        <f>IF(sum!A687="BC",sum!F687,"*")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2030</v>
      </c>
      <c r="AC694" s="1">
        <f>IF(sum!A687="MA",sum!B687,"*")</f>
        <v/>
      </c>
      <c r="AD694" s="1" t="n"/>
      <c r="AE694" s="1">
        <f>IF(sum!A687="MA",sum!F687,"*")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2030</v>
      </c>
      <c r="AK694" s="1">
        <f>IF(sum!A687="ON",sum!B687,"*")</f>
        <v/>
      </c>
      <c r="AL694" s="1" t="n"/>
      <c r="AM694" s="1">
        <f>IF(sum!A687="ON",sum!F687,"*")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2030</v>
      </c>
      <c r="AS694" s="1">
        <f>IF(sum!A687="QU",sum!B687,"*")</f>
        <v/>
      </c>
      <c r="AT694" s="1" t="n"/>
      <c r="AU694" s="1">
        <f>IF(sum!A687="QU",sum!F687,"*")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2030</v>
      </c>
      <c r="BA694" s="1">
        <f>IF(sum!A687="SA",sum!B687,"*")</f>
        <v/>
      </c>
      <c r="BB694" s="1" t="n"/>
      <c r="BC694" s="1">
        <f>IF(sum!A687="SA",sum!F687,"*")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2030</v>
      </c>
      <c r="J695" s="1" t="inlineStr">
        <is>
          <t>NCAP_BND</t>
        </is>
      </c>
      <c r="K695" s="1" t="inlineStr">
        <is>
          <t>FX</t>
        </is>
      </c>
      <c r="L695" s="1" t="n">
        <v>2030</v>
      </c>
      <c r="M695" s="1">
        <f>IF(sum!A688="AT",sum!B688,"*")</f>
        <v/>
      </c>
      <c r="N695" s="1" t="n"/>
      <c r="O695" s="1">
        <f>IF(sum!A688="AT",sum!F688,"*")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2030</v>
      </c>
      <c r="U695" s="1">
        <f>IF(sum!A688="BC",sum!B688,"*")</f>
        <v/>
      </c>
      <c r="V695" s="1" t="n"/>
      <c r="W695" s="1">
        <f>IF(sum!A688="BC",sum!F688,"*")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2030</v>
      </c>
      <c r="AC695" s="1">
        <f>IF(sum!A688="MA",sum!B688,"*")</f>
        <v/>
      </c>
      <c r="AD695" s="1" t="n"/>
      <c r="AE695" s="1">
        <f>IF(sum!A688="MA",sum!F688,"*")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2030</v>
      </c>
      <c r="AK695" s="1">
        <f>IF(sum!A688="ON",sum!B688,"*")</f>
        <v/>
      </c>
      <c r="AL695" s="1" t="n"/>
      <c r="AM695" s="1">
        <f>IF(sum!A688="ON",sum!F688,"*")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2030</v>
      </c>
      <c r="AS695" s="1">
        <f>IF(sum!A688="QU",sum!B688,"*")</f>
        <v/>
      </c>
      <c r="AT695" s="1" t="n"/>
      <c r="AU695" s="1">
        <f>IF(sum!A688="QU",sum!F688,"*")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2030</v>
      </c>
      <c r="BA695" s="1">
        <f>IF(sum!A688="SA",sum!B688,"*")</f>
        <v/>
      </c>
      <c r="BB695" s="1" t="n"/>
      <c r="BC695" s="1">
        <f>IF(sum!A688="SA",sum!F688,"*")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2030</v>
      </c>
      <c r="J696" s="4" t="inlineStr">
        <is>
          <t>NCAP_BND</t>
        </is>
      </c>
      <c r="K696" s="4" t="inlineStr">
        <is>
          <t>FX</t>
        </is>
      </c>
      <c r="L696" s="4" t="n">
        <v>2030</v>
      </c>
      <c r="M696" s="1">
        <f>IF(sum!A689="AT",sum!B689,"*")</f>
        <v/>
      </c>
      <c r="N696" s="1" t="n"/>
      <c r="O696" s="1">
        <f>IF(sum!A689="AT",sum!F689,"*")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2030</v>
      </c>
      <c r="U696" s="1">
        <f>IF(sum!A689="BC",sum!B689,"*")</f>
        <v/>
      </c>
      <c r="V696" s="1" t="n"/>
      <c r="W696" s="1">
        <f>IF(sum!A689="BC",sum!F689,"*")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2030</v>
      </c>
      <c r="AC696" s="1">
        <f>IF(sum!A689="MA",sum!B689,"*")</f>
        <v/>
      </c>
      <c r="AD696" s="1" t="n"/>
      <c r="AE696" s="1">
        <f>IF(sum!A689="MA",sum!F689,"*")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2030</v>
      </c>
      <c r="AK696" s="1">
        <f>IF(sum!A689="ON",sum!B689,"*")</f>
        <v/>
      </c>
      <c r="AL696" s="1" t="n"/>
      <c r="AM696" s="1">
        <f>IF(sum!A689="ON",sum!F689,"*")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2030</v>
      </c>
      <c r="AS696" s="1">
        <f>IF(sum!A689="QU",sum!B689,"*")</f>
        <v/>
      </c>
      <c r="AT696" s="1" t="n"/>
      <c r="AU696" s="1">
        <f>IF(sum!A689="QU",sum!F689,"*")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2030</v>
      </c>
      <c r="BA696" s="1">
        <f>IF(sum!A689="SA",sum!B689,"*")</f>
        <v/>
      </c>
      <c r="BB696" s="1" t="n"/>
      <c r="BC696" s="1">
        <f>IF(sum!A689="SA",sum!F689,"*")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2030</v>
      </c>
      <c r="J697" s="1" t="inlineStr">
        <is>
          <t>NCAP_BND</t>
        </is>
      </c>
      <c r="K697" s="1" t="inlineStr">
        <is>
          <t>FX</t>
        </is>
      </c>
      <c r="L697" s="1" t="n">
        <v>2030</v>
      </c>
      <c r="M697" s="1">
        <f>IF(sum!A690="AT",sum!B690,"*")</f>
        <v/>
      </c>
      <c r="N697" s="1" t="n"/>
      <c r="O697" s="1">
        <f>IF(sum!A690="AT",sum!F690,"*")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2030</v>
      </c>
      <c r="U697" s="1">
        <f>IF(sum!A690="BC",sum!B690,"*")</f>
        <v/>
      </c>
      <c r="V697" s="1" t="n"/>
      <c r="W697" s="1">
        <f>IF(sum!A690="BC",sum!F690,"*")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2030</v>
      </c>
      <c r="AC697" s="1">
        <f>IF(sum!A690="MA",sum!B690,"*")</f>
        <v/>
      </c>
      <c r="AD697" s="1" t="n"/>
      <c r="AE697" s="1">
        <f>IF(sum!A690="MA",sum!F690,"*")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2030</v>
      </c>
      <c r="AK697" s="1">
        <f>IF(sum!A690="ON",sum!B690,"*")</f>
        <v/>
      </c>
      <c r="AL697" s="1" t="n"/>
      <c r="AM697" s="1">
        <f>IF(sum!A690="ON",sum!F690,"*")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2030</v>
      </c>
      <c r="AS697" s="1">
        <f>IF(sum!A690="QU",sum!B690,"*")</f>
        <v/>
      </c>
      <c r="AT697" s="1" t="n"/>
      <c r="AU697" s="1">
        <f>IF(sum!A690="QU",sum!F690,"*")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2030</v>
      </c>
      <c r="BA697" s="1">
        <f>IF(sum!A690="SA",sum!B690,"*")</f>
        <v/>
      </c>
      <c r="BB697" s="1" t="n"/>
      <c r="BC697" s="1">
        <f>IF(sum!A690="SA",sum!F690,"*")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2030</v>
      </c>
      <c r="J698" s="4" t="inlineStr">
        <is>
          <t>NCAP_BND</t>
        </is>
      </c>
      <c r="K698" s="4" t="inlineStr">
        <is>
          <t>FX</t>
        </is>
      </c>
      <c r="L698" s="4" t="n">
        <v>2030</v>
      </c>
      <c r="M698" s="1">
        <f>IF(sum!A691="AT",sum!B691,"*")</f>
        <v/>
      </c>
      <c r="N698" s="1" t="n"/>
      <c r="O698" s="1">
        <f>IF(sum!A691="AT",sum!F691,"*")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2030</v>
      </c>
      <c r="U698" s="1">
        <f>IF(sum!A691="BC",sum!B691,"*")</f>
        <v/>
      </c>
      <c r="V698" s="1" t="n"/>
      <c r="W698" s="1">
        <f>IF(sum!A691="BC",sum!F691,"*")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2030</v>
      </c>
      <c r="AC698" s="1">
        <f>IF(sum!A691="MA",sum!B691,"*")</f>
        <v/>
      </c>
      <c r="AD698" s="1" t="n"/>
      <c r="AE698" s="1">
        <f>IF(sum!A691="MA",sum!F691,"*")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2030</v>
      </c>
      <c r="AK698" s="1">
        <f>IF(sum!A691="ON",sum!B691,"*")</f>
        <v/>
      </c>
      <c r="AL698" s="1" t="n"/>
      <c r="AM698" s="1">
        <f>IF(sum!A691="ON",sum!F691,"*")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2030</v>
      </c>
      <c r="AS698" s="1">
        <f>IF(sum!A691="QU",sum!B691,"*")</f>
        <v/>
      </c>
      <c r="AT698" s="1" t="n"/>
      <c r="AU698" s="1">
        <f>IF(sum!A691="QU",sum!F691,"*")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2030</v>
      </c>
      <c r="BA698" s="1">
        <f>IF(sum!A691="SA",sum!B691,"*")</f>
        <v/>
      </c>
      <c r="BB698" s="1" t="n"/>
      <c r="BC698" s="1">
        <f>IF(sum!A691="SA",sum!F691,"*")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2030</v>
      </c>
      <c r="J699" s="1" t="inlineStr">
        <is>
          <t>NCAP_BND</t>
        </is>
      </c>
      <c r="K699" s="1" t="inlineStr">
        <is>
          <t>FX</t>
        </is>
      </c>
      <c r="L699" s="1" t="n">
        <v>2030</v>
      </c>
      <c r="M699" s="1">
        <f>IF(sum!A692="AT",sum!B692,"*")</f>
        <v/>
      </c>
      <c r="N699" s="1" t="n"/>
      <c r="O699" s="1">
        <f>IF(sum!A692="AT",sum!F692,"*")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2030</v>
      </c>
      <c r="U699" s="1">
        <f>IF(sum!A692="BC",sum!B692,"*")</f>
        <v/>
      </c>
      <c r="V699" s="1" t="n"/>
      <c r="W699" s="1">
        <f>IF(sum!A692="BC",sum!F692,"*")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2030</v>
      </c>
      <c r="AC699" s="1">
        <f>IF(sum!A692="MA",sum!B692,"*")</f>
        <v/>
      </c>
      <c r="AD699" s="1" t="n"/>
      <c r="AE699" s="1">
        <f>IF(sum!A692="MA",sum!F692,"*")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2030</v>
      </c>
      <c r="AK699" s="1">
        <f>IF(sum!A692="ON",sum!B692,"*")</f>
        <v/>
      </c>
      <c r="AL699" s="1" t="n"/>
      <c r="AM699" s="1">
        <f>IF(sum!A692="ON",sum!F692,"*")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2030</v>
      </c>
      <c r="AS699" s="1">
        <f>IF(sum!A692="QU",sum!B692,"*")</f>
        <v/>
      </c>
      <c r="AT699" s="1" t="n"/>
      <c r="AU699" s="1">
        <f>IF(sum!A692="QU",sum!F692,"*")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2030</v>
      </c>
      <c r="BA699" s="1">
        <f>IF(sum!A692="SA",sum!B692,"*")</f>
        <v/>
      </c>
      <c r="BB699" s="1" t="n"/>
      <c r="BC699" s="1">
        <f>IF(sum!A692="SA",sum!F692,"*")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2030</v>
      </c>
      <c r="J700" s="4" t="inlineStr">
        <is>
          <t>NCAP_BND</t>
        </is>
      </c>
      <c r="K700" s="4" t="inlineStr">
        <is>
          <t>FX</t>
        </is>
      </c>
      <c r="L700" s="4" t="n">
        <v>2030</v>
      </c>
      <c r="M700" s="1">
        <f>IF(sum!A693="AT",sum!B693,"*")</f>
        <v/>
      </c>
      <c r="N700" s="1" t="n"/>
      <c r="O700" s="1">
        <f>IF(sum!A693="AT",sum!F693,"*")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2030</v>
      </c>
      <c r="U700" s="1">
        <f>IF(sum!A693="BC",sum!B693,"*")</f>
        <v/>
      </c>
      <c r="V700" s="1" t="n"/>
      <c r="W700" s="1">
        <f>IF(sum!A693="BC",sum!F693,"*")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2030</v>
      </c>
      <c r="AC700" s="1">
        <f>IF(sum!A693="MA",sum!B693,"*")</f>
        <v/>
      </c>
      <c r="AD700" s="1" t="n"/>
      <c r="AE700" s="1">
        <f>IF(sum!A693="MA",sum!F693,"*")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2030</v>
      </c>
      <c r="AK700" s="1">
        <f>IF(sum!A693="ON",sum!B693,"*")</f>
        <v/>
      </c>
      <c r="AL700" s="1" t="n"/>
      <c r="AM700" s="1">
        <f>IF(sum!A693="ON",sum!F693,"*")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2030</v>
      </c>
      <c r="AS700" s="1">
        <f>IF(sum!A693="QU",sum!B693,"*")</f>
        <v/>
      </c>
      <c r="AT700" s="1" t="n"/>
      <c r="AU700" s="1">
        <f>IF(sum!A693="QU",sum!F693,"*")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2030</v>
      </c>
      <c r="BA700" s="1">
        <f>IF(sum!A693="SA",sum!B693,"*")</f>
        <v/>
      </c>
      <c r="BB700" s="1" t="n"/>
      <c r="BC700" s="1">
        <f>IF(sum!A693="SA",sum!F693,"*")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2030</v>
      </c>
      <c r="J701" s="1" t="inlineStr">
        <is>
          <t>NCAP_BND</t>
        </is>
      </c>
      <c r="K701" s="1" t="inlineStr">
        <is>
          <t>FX</t>
        </is>
      </c>
      <c r="L701" s="1" t="n">
        <v>2030</v>
      </c>
      <c r="M701" s="1">
        <f>IF(sum!A694="AT",sum!B694,"*")</f>
        <v/>
      </c>
      <c r="N701" s="1" t="n"/>
      <c r="O701" s="1">
        <f>IF(sum!A694="AT",sum!F694,"*")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2030</v>
      </c>
      <c r="U701" s="1">
        <f>IF(sum!A694="BC",sum!B694,"*")</f>
        <v/>
      </c>
      <c r="V701" s="1" t="n"/>
      <c r="W701" s="1">
        <f>IF(sum!A694="BC",sum!F694,"*")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2030</v>
      </c>
      <c r="AC701" s="1">
        <f>IF(sum!A694="MA",sum!B694,"*")</f>
        <v/>
      </c>
      <c r="AD701" s="1" t="n"/>
      <c r="AE701" s="1">
        <f>IF(sum!A694="MA",sum!F694,"*")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2030</v>
      </c>
      <c r="AK701" s="1">
        <f>IF(sum!A694="ON",sum!B694,"*")</f>
        <v/>
      </c>
      <c r="AL701" s="1" t="n"/>
      <c r="AM701" s="1">
        <f>IF(sum!A694="ON",sum!F694,"*")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2030</v>
      </c>
      <c r="AS701" s="1">
        <f>IF(sum!A694="QU",sum!B694,"*")</f>
        <v/>
      </c>
      <c r="AT701" s="1" t="n"/>
      <c r="AU701" s="1">
        <f>IF(sum!A694="QU",sum!F694,"*")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2030</v>
      </c>
      <c r="BA701" s="1">
        <f>IF(sum!A694="SA",sum!B694,"*")</f>
        <v/>
      </c>
      <c r="BB701" s="1" t="n"/>
      <c r="BC701" s="1">
        <f>IF(sum!A694="SA",sum!F694,"*")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2030</v>
      </c>
      <c r="J702" s="4" t="inlineStr">
        <is>
          <t>NCAP_BND</t>
        </is>
      </c>
      <c r="K702" s="4" t="inlineStr">
        <is>
          <t>FX</t>
        </is>
      </c>
      <c r="L702" s="4" t="n">
        <v>2030</v>
      </c>
      <c r="M702" s="1">
        <f>IF(sum!A695="AT",sum!B695,"*")</f>
        <v/>
      </c>
      <c r="N702" s="1" t="n"/>
      <c r="O702" s="1">
        <f>IF(sum!A695="AT",sum!F695,"*")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2030</v>
      </c>
      <c r="U702" s="1">
        <f>IF(sum!A695="BC",sum!B695,"*")</f>
        <v/>
      </c>
      <c r="V702" s="1" t="n"/>
      <c r="W702" s="1">
        <f>IF(sum!A695="BC",sum!F695,"*")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2030</v>
      </c>
      <c r="AC702" s="1">
        <f>IF(sum!A695="MA",sum!B695,"*")</f>
        <v/>
      </c>
      <c r="AD702" s="1" t="n"/>
      <c r="AE702" s="1">
        <f>IF(sum!A695="MA",sum!F695,"*")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2030</v>
      </c>
      <c r="AK702" s="1">
        <f>IF(sum!A695="ON",sum!B695,"*")</f>
        <v/>
      </c>
      <c r="AL702" s="1" t="n"/>
      <c r="AM702" s="1">
        <f>IF(sum!A695="ON",sum!F695,"*")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2030</v>
      </c>
      <c r="AS702" s="1">
        <f>IF(sum!A695="QU",sum!B695,"*")</f>
        <v/>
      </c>
      <c r="AT702" s="1" t="n"/>
      <c r="AU702" s="1">
        <f>IF(sum!A695="QU",sum!F695,"*")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2030</v>
      </c>
      <c r="BA702" s="1">
        <f>IF(sum!A695="SA",sum!B695,"*")</f>
        <v/>
      </c>
      <c r="BB702" s="1" t="n"/>
      <c r="BC702" s="1">
        <f>IF(sum!A695="SA",sum!F695,"*")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2030</v>
      </c>
      <c r="J703" s="1" t="inlineStr">
        <is>
          <t>NCAP_BND</t>
        </is>
      </c>
      <c r="K703" s="1" t="inlineStr">
        <is>
          <t>FX</t>
        </is>
      </c>
      <c r="L703" s="1" t="n">
        <v>2030</v>
      </c>
      <c r="M703" s="1">
        <f>IF(sum!A696="AT",sum!B696,"*")</f>
        <v/>
      </c>
      <c r="N703" s="1" t="n"/>
      <c r="O703" s="1">
        <f>IF(sum!A696="AT",sum!F696,"*")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2030</v>
      </c>
      <c r="U703" s="1">
        <f>IF(sum!A696="BC",sum!B696,"*")</f>
        <v/>
      </c>
      <c r="V703" s="1" t="n"/>
      <c r="W703" s="1">
        <f>IF(sum!A696="BC",sum!F696,"*")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2030</v>
      </c>
      <c r="AC703" s="1">
        <f>IF(sum!A696="MA",sum!B696,"*")</f>
        <v/>
      </c>
      <c r="AD703" s="1" t="n"/>
      <c r="AE703" s="1">
        <f>IF(sum!A696="MA",sum!F696,"*")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2030</v>
      </c>
      <c r="AK703" s="1">
        <f>IF(sum!A696="ON",sum!B696,"*")</f>
        <v/>
      </c>
      <c r="AL703" s="1" t="n"/>
      <c r="AM703" s="1">
        <f>IF(sum!A696="ON",sum!F696,"*")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2030</v>
      </c>
      <c r="AS703" s="1">
        <f>IF(sum!A696="QU",sum!B696,"*")</f>
        <v/>
      </c>
      <c r="AT703" s="1" t="n"/>
      <c r="AU703" s="1">
        <f>IF(sum!A696="QU",sum!F696,"*")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2030</v>
      </c>
      <c r="BA703" s="1">
        <f>IF(sum!A696="SA",sum!B696,"*")</f>
        <v/>
      </c>
      <c r="BB703" s="1" t="n"/>
      <c r="BC703" s="1">
        <f>IF(sum!A696="SA",sum!F696,"*")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2030</v>
      </c>
      <c r="J704" s="4" t="inlineStr">
        <is>
          <t>NCAP_BND</t>
        </is>
      </c>
      <c r="K704" s="4" t="inlineStr">
        <is>
          <t>FX</t>
        </is>
      </c>
      <c r="L704" s="4" t="n">
        <v>2030</v>
      </c>
      <c r="M704" s="1">
        <f>IF(sum!A697="AT",sum!B697,"*")</f>
        <v/>
      </c>
      <c r="N704" s="1" t="n"/>
      <c r="O704" s="1">
        <f>IF(sum!A697="AT",sum!F697,"*")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2030</v>
      </c>
      <c r="U704" s="1">
        <f>IF(sum!A697="BC",sum!B697,"*")</f>
        <v/>
      </c>
      <c r="V704" s="1" t="n"/>
      <c r="W704" s="1">
        <f>IF(sum!A697="BC",sum!F697,"*")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2030</v>
      </c>
      <c r="AC704" s="1">
        <f>IF(sum!A697="MA",sum!B697,"*")</f>
        <v/>
      </c>
      <c r="AD704" s="1" t="n"/>
      <c r="AE704" s="1">
        <f>IF(sum!A697="MA",sum!F697,"*")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2030</v>
      </c>
      <c r="AK704" s="1">
        <f>IF(sum!A697="ON",sum!B697,"*")</f>
        <v/>
      </c>
      <c r="AL704" s="1" t="n"/>
      <c r="AM704" s="1">
        <f>IF(sum!A697="ON",sum!F697,"*")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2030</v>
      </c>
      <c r="AS704" s="1">
        <f>IF(sum!A697="QU",sum!B697,"*")</f>
        <v/>
      </c>
      <c r="AT704" s="1" t="n"/>
      <c r="AU704" s="1">
        <f>IF(sum!A697="QU",sum!F697,"*")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2030</v>
      </c>
      <c r="BA704" s="1">
        <f>IF(sum!A697="SA",sum!B697,"*")</f>
        <v/>
      </c>
      <c r="BB704" s="1" t="n"/>
      <c r="BC704" s="1">
        <f>IF(sum!A697="SA",sum!F697,"*")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2030</v>
      </c>
      <c r="J705" s="1" t="inlineStr">
        <is>
          <t>NCAP_BND</t>
        </is>
      </c>
      <c r="K705" s="1" t="inlineStr">
        <is>
          <t>FX</t>
        </is>
      </c>
      <c r="L705" s="1" t="n">
        <v>2030</v>
      </c>
      <c r="M705" s="1">
        <f>IF(sum!A698="AT",sum!B698,"*")</f>
        <v/>
      </c>
      <c r="N705" s="1" t="n"/>
      <c r="O705" s="1">
        <f>IF(sum!A698="AT",sum!F698,"*")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2030</v>
      </c>
      <c r="U705" s="1">
        <f>IF(sum!A698="BC",sum!B698,"*")</f>
        <v/>
      </c>
      <c r="V705" s="1" t="n"/>
      <c r="W705" s="1">
        <f>IF(sum!A698="BC",sum!F698,"*")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2030</v>
      </c>
      <c r="AC705" s="1">
        <f>IF(sum!A698="MA",sum!B698,"*")</f>
        <v/>
      </c>
      <c r="AD705" s="1" t="n"/>
      <c r="AE705" s="1">
        <f>IF(sum!A698="MA",sum!F698,"*")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2030</v>
      </c>
      <c r="AK705" s="1">
        <f>IF(sum!A698="ON",sum!B698,"*")</f>
        <v/>
      </c>
      <c r="AL705" s="1" t="n"/>
      <c r="AM705" s="1">
        <f>IF(sum!A698="ON",sum!F698,"*")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2030</v>
      </c>
      <c r="AS705" s="1">
        <f>IF(sum!A698="QU",sum!B698,"*")</f>
        <v/>
      </c>
      <c r="AT705" s="1" t="n"/>
      <c r="AU705" s="1">
        <f>IF(sum!A698="QU",sum!F698,"*")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2030</v>
      </c>
      <c r="BA705" s="1">
        <f>IF(sum!A698="SA",sum!B698,"*")</f>
        <v/>
      </c>
      <c r="BB705" s="1" t="n"/>
      <c r="BC705" s="1">
        <f>IF(sum!A698="SA",sum!F698,"*")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2030</v>
      </c>
      <c r="J706" s="4" t="inlineStr">
        <is>
          <t>NCAP_BND</t>
        </is>
      </c>
      <c r="K706" s="4" t="inlineStr">
        <is>
          <t>FX</t>
        </is>
      </c>
      <c r="L706" s="4" t="n">
        <v>2030</v>
      </c>
      <c r="M706" s="1">
        <f>IF(sum!A699="AT",sum!B699,"*")</f>
        <v/>
      </c>
      <c r="N706" s="1" t="n"/>
      <c r="O706" s="1">
        <f>IF(sum!A699="AT",sum!F699,"*")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2030</v>
      </c>
      <c r="U706" s="1">
        <f>IF(sum!A699="BC",sum!B699,"*")</f>
        <v/>
      </c>
      <c r="V706" s="1" t="n"/>
      <c r="W706" s="1">
        <f>IF(sum!A699="BC",sum!F699,"*")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2030</v>
      </c>
      <c r="AC706" s="1">
        <f>IF(sum!A699="MA",sum!B699,"*")</f>
        <v/>
      </c>
      <c r="AD706" s="1" t="n"/>
      <c r="AE706" s="1">
        <f>IF(sum!A699="MA",sum!F699,"*")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2030</v>
      </c>
      <c r="AK706" s="1">
        <f>IF(sum!A699="ON",sum!B699,"*")</f>
        <v/>
      </c>
      <c r="AL706" s="1" t="n"/>
      <c r="AM706" s="1">
        <f>IF(sum!A699="ON",sum!F699,"*")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2030</v>
      </c>
      <c r="AS706" s="1">
        <f>IF(sum!A699="QU",sum!B699,"*")</f>
        <v/>
      </c>
      <c r="AT706" s="1" t="n"/>
      <c r="AU706" s="1">
        <f>IF(sum!A699="QU",sum!F699,"*")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2030</v>
      </c>
      <c r="BA706" s="1">
        <f>IF(sum!A699="SA",sum!B699,"*")</f>
        <v/>
      </c>
      <c r="BB706" s="1" t="n"/>
      <c r="BC706" s="1">
        <f>IF(sum!A699="SA",sum!F699,"*")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2030</v>
      </c>
      <c r="J707" s="1" t="inlineStr">
        <is>
          <t>NCAP_BND</t>
        </is>
      </c>
      <c r="K707" s="1" t="inlineStr">
        <is>
          <t>FX</t>
        </is>
      </c>
      <c r="L707" s="1" t="n">
        <v>2030</v>
      </c>
      <c r="M707" s="1">
        <f>IF(sum!A700="AT",sum!B700,"*")</f>
        <v/>
      </c>
      <c r="N707" s="1" t="n"/>
      <c r="O707" s="1">
        <f>IF(sum!A700="AT",sum!F700,"*")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2030</v>
      </c>
      <c r="U707" s="1">
        <f>IF(sum!A700="BC",sum!B700,"*")</f>
        <v/>
      </c>
      <c r="V707" s="1" t="n"/>
      <c r="W707" s="1">
        <f>IF(sum!A700="BC",sum!F700,"*")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2030</v>
      </c>
      <c r="AC707" s="1">
        <f>IF(sum!A700="MA",sum!B700,"*")</f>
        <v/>
      </c>
      <c r="AD707" s="1" t="n"/>
      <c r="AE707" s="1">
        <f>IF(sum!A700="MA",sum!F700,"*")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2030</v>
      </c>
      <c r="AK707" s="1">
        <f>IF(sum!A700="ON",sum!B700,"*")</f>
        <v/>
      </c>
      <c r="AL707" s="1" t="n"/>
      <c r="AM707" s="1">
        <f>IF(sum!A700="ON",sum!F700,"*")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2030</v>
      </c>
      <c r="AS707" s="1">
        <f>IF(sum!A700="QU",sum!B700,"*")</f>
        <v/>
      </c>
      <c r="AT707" s="1" t="n"/>
      <c r="AU707" s="1">
        <f>IF(sum!A700="QU",sum!F700,"*")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2030</v>
      </c>
      <c r="BA707" s="1">
        <f>IF(sum!A700="SA",sum!B700,"*")</f>
        <v/>
      </c>
      <c r="BB707" s="1" t="n"/>
      <c r="BC707" s="1">
        <f>IF(sum!A700="SA",sum!F700,"*")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2030</v>
      </c>
      <c r="J708" s="4" t="inlineStr">
        <is>
          <t>NCAP_BND</t>
        </is>
      </c>
      <c r="K708" s="4" t="inlineStr">
        <is>
          <t>FX</t>
        </is>
      </c>
      <c r="L708" s="4" t="n">
        <v>2030</v>
      </c>
      <c r="M708" s="1">
        <f>IF(sum!A701="AT",sum!B701,"*")</f>
        <v/>
      </c>
      <c r="N708" s="1" t="n"/>
      <c r="O708" s="1">
        <f>IF(sum!A701="AT",sum!F701,"*")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2030</v>
      </c>
      <c r="U708" s="1">
        <f>IF(sum!A701="BC",sum!B701,"*")</f>
        <v/>
      </c>
      <c r="V708" s="1" t="n"/>
      <c r="W708" s="1">
        <f>IF(sum!A701="BC",sum!F701,"*")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2030</v>
      </c>
      <c r="AC708" s="1">
        <f>IF(sum!A701="MA",sum!B701,"*")</f>
        <v/>
      </c>
      <c r="AD708" s="1" t="n"/>
      <c r="AE708" s="1">
        <f>IF(sum!A701="MA",sum!F701,"*")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2030</v>
      </c>
      <c r="AK708" s="1">
        <f>IF(sum!A701="ON",sum!B701,"*")</f>
        <v/>
      </c>
      <c r="AL708" s="1" t="n"/>
      <c r="AM708" s="1">
        <f>IF(sum!A701="ON",sum!F701,"*")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2030</v>
      </c>
      <c r="AS708" s="1">
        <f>IF(sum!A701="QU",sum!B701,"*")</f>
        <v/>
      </c>
      <c r="AT708" s="1" t="n"/>
      <c r="AU708" s="1">
        <f>IF(sum!A701="QU",sum!F701,"*")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2030</v>
      </c>
      <c r="BA708" s="1">
        <f>IF(sum!A701="SA",sum!B701,"*")</f>
        <v/>
      </c>
      <c r="BB708" s="1" t="n"/>
      <c r="BC708" s="1">
        <f>IF(sum!A701="SA",sum!F701,"*")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2030</v>
      </c>
      <c r="J709" s="1" t="inlineStr">
        <is>
          <t>NCAP_BND</t>
        </is>
      </c>
      <c r="K709" s="1" t="inlineStr">
        <is>
          <t>FX</t>
        </is>
      </c>
      <c r="L709" s="1" t="n">
        <v>2030</v>
      </c>
      <c r="M709" s="1">
        <f>IF(sum!A702="AT",sum!B702,"*")</f>
        <v/>
      </c>
      <c r="N709" s="1" t="n"/>
      <c r="O709" s="1">
        <f>IF(sum!A702="AT",sum!F702,"*")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2030</v>
      </c>
      <c r="U709" s="1">
        <f>IF(sum!A702="BC",sum!B702,"*")</f>
        <v/>
      </c>
      <c r="V709" s="1" t="n"/>
      <c r="W709" s="1">
        <f>IF(sum!A702="BC",sum!F702,"*")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2030</v>
      </c>
      <c r="AC709" s="1">
        <f>IF(sum!A702="MA",sum!B702,"*")</f>
        <v/>
      </c>
      <c r="AD709" s="1" t="n"/>
      <c r="AE709" s="1">
        <f>IF(sum!A702="MA",sum!F702,"*")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2030</v>
      </c>
      <c r="AK709" s="1">
        <f>IF(sum!A702="ON",sum!B702,"*")</f>
        <v/>
      </c>
      <c r="AL709" s="1" t="n"/>
      <c r="AM709" s="1">
        <f>IF(sum!A702="ON",sum!F702,"*")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2030</v>
      </c>
      <c r="AS709" s="1">
        <f>IF(sum!A702="QU",sum!B702,"*")</f>
        <v/>
      </c>
      <c r="AT709" s="1" t="n"/>
      <c r="AU709" s="1">
        <f>IF(sum!A702="QU",sum!F702,"*")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2030</v>
      </c>
      <c r="BA709" s="1">
        <f>IF(sum!A702="SA",sum!B702,"*")</f>
        <v/>
      </c>
      <c r="BB709" s="1" t="n"/>
      <c r="BC709" s="1">
        <f>IF(sum!A702="SA",sum!F702,"*")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2030</v>
      </c>
      <c r="J710" s="4" t="inlineStr">
        <is>
          <t>NCAP_BND</t>
        </is>
      </c>
      <c r="K710" s="4" t="inlineStr">
        <is>
          <t>FX</t>
        </is>
      </c>
      <c r="L710" s="4" t="n">
        <v>2030</v>
      </c>
      <c r="M710" s="1">
        <f>IF(sum!A703="AT",sum!B703,"*")</f>
        <v/>
      </c>
      <c r="N710" s="1" t="n"/>
      <c r="O710" s="1">
        <f>IF(sum!A703="AT",sum!F703,"*")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2030</v>
      </c>
      <c r="U710" s="1">
        <f>IF(sum!A703="BC",sum!B703,"*")</f>
        <v/>
      </c>
      <c r="V710" s="1" t="n"/>
      <c r="W710" s="1">
        <f>IF(sum!A703="BC",sum!F703,"*")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2030</v>
      </c>
      <c r="AC710" s="1">
        <f>IF(sum!A703="MA",sum!B703,"*")</f>
        <v/>
      </c>
      <c r="AD710" s="1" t="n"/>
      <c r="AE710" s="1">
        <f>IF(sum!A703="MA",sum!F703,"*")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2030</v>
      </c>
      <c r="AK710" s="1">
        <f>IF(sum!A703="ON",sum!B703,"*")</f>
        <v/>
      </c>
      <c r="AL710" s="1" t="n"/>
      <c r="AM710" s="1">
        <f>IF(sum!A703="ON",sum!F703,"*")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2030</v>
      </c>
      <c r="AS710" s="1">
        <f>IF(sum!A703="QU",sum!B703,"*")</f>
        <v/>
      </c>
      <c r="AT710" s="1" t="n"/>
      <c r="AU710" s="1">
        <f>IF(sum!A703="QU",sum!F703,"*")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2030</v>
      </c>
      <c r="BA710" s="1">
        <f>IF(sum!A703="SA",sum!B703,"*")</f>
        <v/>
      </c>
      <c r="BB710" s="1" t="n"/>
      <c r="BC710" s="1">
        <f>IF(sum!A703="SA",sum!F703,"*")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2030</v>
      </c>
      <c r="J711" s="1" t="inlineStr">
        <is>
          <t>NCAP_BND</t>
        </is>
      </c>
      <c r="K711" s="1" t="inlineStr">
        <is>
          <t>FX</t>
        </is>
      </c>
      <c r="L711" s="1" t="n">
        <v>2030</v>
      </c>
      <c r="M711" s="1">
        <f>IF(sum!A704="AT",sum!B704,"*")</f>
        <v/>
      </c>
      <c r="N711" s="1" t="n"/>
      <c r="O711" s="1">
        <f>IF(sum!A704="AT",sum!F704,"*")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2030</v>
      </c>
      <c r="U711" s="1">
        <f>IF(sum!A704="BC",sum!B704,"*")</f>
        <v/>
      </c>
      <c r="V711" s="1" t="n"/>
      <c r="W711" s="1">
        <f>IF(sum!A704="BC",sum!F704,"*")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2030</v>
      </c>
      <c r="AC711" s="1">
        <f>IF(sum!A704="MA",sum!B704,"*")</f>
        <v/>
      </c>
      <c r="AD711" s="1" t="n"/>
      <c r="AE711" s="1">
        <f>IF(sum!A704="MA",sum!F704,"*")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2030</v>
      </c>
      <c r="AK711" s="1">
        <f>IF(sum!A704="ON",sum!B704,"*")</f>
        <v/>
      </c>
      <c r="AL711" s="1" t="n"/>
      <c r="AM711" s="1">
        <f>IF(sum!A704="ON",sum!F704,"*")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2030</v>
      </c>
      <c r="AS711" s="1">
        <f>IF(sum!A704="QU",sum!B704,"*")</f>
        <v/>
      </c>
      <c r="AT711" s="1" t="n"/>
      <c r="AU711" s="1">
        <f>IF(sum!A704="QU",sum!F704,"*")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2030</v>
      </c>
      <c r="BA711" s="1">
        <f>IF(sum!A704="SA",sum!B704,"*")</f>
        <v/>
      </c>
      <c r="BB711" s="1" t="n"/>
      <c r="BC711" s="1">
        <f>IF(sum!A704="SA",sum!F704,"*")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2030</v>
      </c>
      <c r="J712" s="4" t="inlineStr">
        <is>
          <t>NCAP_BND</t>
        </is>
      </c>
      <c r="K712" s="4" t="inlineStr">
        <is>
          <t>FX</t>
        </is>
      </c>
      <c r="L712" s="4" t="n">
        <v>2030</v>
      </c>
      <c r="M712" s="1">
        <f>IF(sum!A705="AT",sum!B705,"*")</f>
        <v/>
      </c>
      <c r="N712" s="1" t="n"/>
      <c r="O712" s="1">
        <f>IF(sum!A705="AT",sum!F705,"*")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2030</v>
      </c>
      <c r="U712" s="1">
        <f>IF(sum!A705="BC",sum!B705,"*")</f>
        <v/>
      </c>
      <c r="V712" s="1" t="n"/>
      <c r="W712" s="1">
        <f>IF(sum!A705="BC",sum!F705,"*")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2030</v>
      </c>
      <c r="AC712" s="1">
        <f>IF(sum!A705="MA",sum!B705,"*")</f>
        <v/>
      </c>
      <c r="AD712" s="1" t="n"/>
      <c r="AE712" s="1">
        <f>IF(sum!A705="MA",sum!F705,"*")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2030</v>
      </c>
      <c r="AK712" s="1">
        <f>IF(sum!A705="ON",sum!B705,"*")</f>
        <v/>
      </c>
      <c r="AL712" s="1" t="n"/>
      <c r="AM712" s="1">
        <f>IF(sum!A705="ON",sum!F705,"*")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2030</v>
      </c>
      <c r="AS712" s="1">
        <f>IF(sum!A705="QU",sum!B705,"*")</f>
        <v/>
      </c>
      <c r="AT712" s="1" t="n"/>
      <c r="AU712" s="1">
        <f>IF(sum!A705="QU",sum!F705,"*")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2030</v>
      </c>
      <c r="BA712" s="1">
        <f>IF(sum!A705="SA",sum!B705,"*")</f>
        <v/>
      </c>
      <c r="BB712" s="1" t="n"/>
      <c r="BC712" s="1">
        <f>IF(sum!A705="SA",sum!F705,"*")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2030</v>
      </c>
      <c r="J713" s="1" t="inlineStr">
        <is>
          <t>NCAP_BND</t>
        </is>
      </c>
      <c r="K713" s="1" t="inlineStr">
        <is>
          <t>FX</t>
        </is>
      </c>
      <c r="L713" s="1" t="n">
        <v>2030</v>
      </c>
      <c r="M713" s="1">
        <f>IF(sum!A706="AT",sum!B706,"*")</f>
        <v/>
      </c>
      <c r="N713" s="1" t="n"/>
      <c r="O713" s="1">
        <f>IF(sum!A706="AT",sum!F706,"*")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2030</v>
      </c>
      <c r="U713" s="1">
        <f>IF(sum!A706="BC",sum!B706,"*")</f>
        <v/>
      </c>
      <c r="V713" s="1" t="n"/>
      <c r="W713" s="1">
        <f>IF(sum!A706="BC",sum!F706,"*")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2030</v>
      </c>
      <c r="AC713" s="1">
        <f>IF(sum!A706="MA",sum!B706,"*")</f>
        <v/>
      </c>
      <c r="AD713" s="1" t="n"/>
      <c r="AE713" s="1">
        <f>IF(sum!A706="MA",sum!F706,"*")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2030</v>
      </c>
      <c r="AK713" s="1">
        <f>IF(sum!A706="ON",sum!B706,"*")</f>
        <v/>
      </c>
      <c r="AL713" s="1" t="n"/>
      <c r="AM713" s="1">
        <f>IF(sum!A706="ON",sum!F706,"*")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2030</v>
      </c>
      <c r="AS713" s="1">
        <f>IF(sum!A706="QU",sum!B706,"*")</f>
        <v/>
      </c>
      <c r="AT713" s="1" t="n"/>
      <c r="AU713" s="1">
        <f>IF(sum!A706="QU",sum!F706,"*")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2030</v>
      </c>
      <c r="BA713" s="1">
        <f>IF(sum!A706="SA",sum!B706,"*")</f>
        <v/>
      </c>
      <c r="BB713" s="1" t="n"/>
      <c r="BC713" s="1">
        <f>IF(sum!A706="SA",sum!F706,"*")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2030</v>
      </c>
      <c r="J714" s="4" t="inlineStr">
        <is>
          <t>NCAP_BND</t>
        </is>
      </c>
      <c r="K714" s="4" t="inlineStr">
        <is>
          <t>FX</t>
        </is>
      </c>
      <c r="L714" s="4" t="n">
        <v>2030</v>
      </c>
      <c r="M714" s="1">
        <f>IF(sum!A707="AT",sum!B707,"*")</f>
        <v/>
      </c>
      <c r="N714" s="1" t="n"/>
      <c r="O714" s="1">
        <f>IF(sum!A707="AT",sum!F707,"*")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2030</v>
      </c>
      <c r="U714" s="1">
        <f>IF(sum!A707="BC",sum!B707,"*")</f>
        <v/>
      </c>
      <c r="V714" s="1" t="n"/>
      <c r="W714" s="1">
        <f>IF(sum!A707="BC",sum!F707,"*")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2030</v>
      </c>
      <c r="AC714" s="1">
        <f>IF(sum!A707="MA",sum!B707,"*")</f>
        <v/>
      </c>
      <c r="AD714" s="1" t="n"/>
      <c r="AE714" s="1">
        <f>IF(sum!A707="MA",sum!F707,"*")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2030</v>
      </c>
      <c r="AK714" s="1">
        <f>IF(sum!A707="ON",sum!B707,"*")</f>
        <v/>
      </c>
      <c r="AL714" s="1" t="n"/>
      <c r="AM714" s="1">
        <f>IF(sum!A707="ON",sum!F707,"*")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2030</v>
      </c>
      <c r="AS714" s="1">
        <f>IF(sum!A707="QU",sum!B707,"*")</f>
        <v/>
      </c>
      <c r="AT714" s="1" t="n"/>
      <c r="AU714" s="1">
        <f>IF(sum!A707="QU",sum!F707,"*")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2030</v>
      </c>
      <c r="BA714" s="1">
        <f>IF(sum!A707="SA",sum!B707,"*")</f>
        <v/>
      </c>
      <c r="BB714" s="1" t="n"/>
      <c r="BC714" s="1">
        <f>IF(sum!A707="SA",sum!F707,"*")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2030</v>
      </c>
      <c r="J715" s="1" t="inlineStr">
        <is>
          <t>NCAP_BND</t>
        </is>
      </c>
      <c r="K715" s="1" t="inlineStr">
        <is>
          <t>FX</t>
        </is>
      </c>
      <c r="L715" s="1" t="n">
        <v>2030</v>
      </c>
      <c r="M715" s="1">
        <f>IF(sum!A708="AT",sum!B708,"*")</f>
        <v/>
      </c>
      <c r="N715" s="1" t="n"/>
      <c r="O715" s="1">
        <f>IF(sum!A708="AT",sum!F708,"*")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2030</v>
      </c>
      <c r="U715" s="1">
        <f>IF(sum!A708="BC",sum!B708,"*")</f>
        <v/>
      </c>
      <c r="V715" s="1" t="n"/>
      <c r="W715" s="1">
        <f>IF(sum!A708="BC",sum!F708,"*")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2030</v>
      </c>
      <c r="AC715" s="1">
        <f>IF(sum!A708="MA",sum!B708,"*")</f>
        <v/>
      </c>
      <c r="AD715" s="1" t="n"/>
      <c r="AE715" s="1">
        <f>IF(sum!A708="MA",sum!F708,"*")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2030</v>
      </c>
      <c r="AK715" s="1">
        <f>IF(sum!A708="ON",sum!B708,"*")</f>
        <v/>
      </c>
      <c r="AL715" s="1" t="n"/>
      <c r="AM715" s="1">
        <f>IF(sum!A708="ON",sum!F708,"*")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2030</v>
      </c>
      <c r="AS715" s="1">
        <f>IF(sum!A708="QU",sum!B708,"*")</f>
        <v/>
      </c>
      <c r="AT715" s="1" t="n"/>
      <c r="AU715" s="1">
        <f>IF(sum!A708="QU",sum!F708,"*")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2030</v>
      </c>
      <c r="BA715" s="1">
        <f>IF(sum!A708="SA",sum!B708,"*")</f>
        <v/>
      </c>
      <c r="BB715" s="1" t="n"/>
      <c r="BC715" s="1">
        <f>IF(sum!A708="SA",sum!F708,"*")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2030</v>
      </c>
      <c r="J716" s="4" t="inlineStr">
        <is>
          <t>NCAP_BND</t>
        </is>
      </c>
      <c r="K716" s="4" t="inlineStr">
        <is>
          <t>FX</t>
        </is>
      </c>
      <c r="L716" s="4" t="n">
        <v>2030</v>
      </c>
      <c r="M716" s="1">
        <f>IF(sum!A709="AT",sum!B709,"*")</f>
        <v/>
      </c>
      <c r="N716" s="1" t="n"/>
      <c r="O716" s="1">
        <f>IF(sum!A709="AT",sum!F709,"*")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2030</v>
      </c>
      <c r="U716" s="1">
        <f>IF(sum!A709="BC",sum!B709,"*")</f>
        <v/>
      </c>
      <c r="V716" s="1" t="n"/>
      <c r="W716" s="1">
        <f>IF(sum!A709="BC",sum!F709,"*")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2030</v>
      </c>
      <c r="AC716" s="1">
        <f>IF(sum!A709="MA",sum!B709,"*")</f>
        <v/>
      </c>
      <c r="AD716" s="1" t="n"/>
      <c r="AE716" s="1">
        <f>IF(sum!A709="MA",sum!F709,"*")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2030</v>
      </c>
      <c r="AK716" s="1">
        <f>IF(sum!A709="ON",sum!B709,"*")</f>
        <v/>
      </c>
      <c r="AL716" s="1" t="n"/>
      <c r="AM716" s="1">
        <f>IF(sum!A709="ON",sum!F709,"*")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2030</v>
      </c>
      <c r="AS716" s="1">
        <f>IF(sum!A709="QU",sum!B709,"*")</f>
        <v/>
      </c>
      <c r="AT716" s="1" t="n"/>
      <c r="AU716" s="1">
        <f>IF(sum!A709="QU",sum!F709,"*")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2030</v>
      </c>
      <c r="BA716" s="1">
        <f>IF(sum!A709="SA",sum!B709,"*")</f>
        <v/>
      </c>
      <c r="BB716" s="1" t="n"/>
      <c r="BC716" s="1">
        <f>IF(sum!A709="SA",sum!F709,"*")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2030</v>
      </c>
      <c r="J717" s="1" t="inlineStr">
        <is>
          <t>NCAP_BND</t>
        </is>
      </c>
      <c r="K717" s="1" t="inlineStr">
        <is>
          <t>FX</t>
        </is>
      </c>
      <c r="L717" s="1" t="n">
        <v>2030</v>
      </c>
      <c r="M717" s="1">
        <f>IF(sum!A710="AT",sum!B710,"*")</f>
        <v/>
      </c>
      <c r="N717" s="1" t="n"/>
      <c r="O717" s="1">
        <f>IF(sum!A710="AT",sum!F710,"*")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2030</v>
      </c>
      <c r="U717" s="1">
        <f>IF(sum!A710="BC",sum!B710,"*")</f>
        <v/>
      </c>
      <c r="V717" s="1" t="n"/>
      <c r="W717" s="1">
        <f>IF(sum!A710="BC",sum!F710,"*")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2030</v>
      </c>
      <c r="AC717" s="1">
        <f>IF(sum!A710="MA",sum!B710,"*")</f>
        <v/>
      </c>
      <c r="AD717" s="1" t="n"/>
      <c r="AE717" s="1">
        <f>IF(sum!A710="MA",sum!F710,"*")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2030</v>
      </c>
      <c r="AK717" s="1">
        <f>IF(sum!A710="ON",sum!B710,"*")</f>
        <v/>
      </c>
      <c r="AL717" s="1" t="n"/>
      <c r="AM717" s="1">
        <f>IF(sum!A710="ON",sum!F710,"*")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2030</v>
      </c>
      <c r="AS717" s="1">
        <f>IF(sum!A710="QU",sum!B710,"*")</f>
        <v/>
      </c>
      <c r="AT717" s="1" t="n"/>
      <c r="AU717" s="1">
        <f>IF(sum!A710="QU",sum!F710,"*")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2030</v>
      </c>
      <c r="BA717" s="1">
        <f>IF(sum!A710="SA",sum!B710,"*")</f>
        <v/>
      </c>
      <c r="BB717" s="1" t="n"/>
      <c r="BC717" s="1">
        <f>IF(sum!A710="SA",sum!F710,"*")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2030</v>
      </c>
      <c r="J718" s="4" t="inlineStr">
        <is>
          <t>NCAP_BND</t>
        </is>
      </c>
      <c r="K718" s="4" t="inlineStr">
        <is>
          <t>FX</t>
        </is>
      </c>
      <c r="L718" s="4" t="n">
        <v>2030</v>
      </c>
      <c r="M718" s="1">
        <f>IF(sum!A711="AT",sum!B711,"*")</f>
        <v/>
      </c>
      <c r="N718" s="1" t="n"/>
      <c r="O718" s="1">
        <f>IF(sum!A711="AT",sum!F711,"*")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2030</v>
      </c>
      <c r="U718" s="1">
        <f>IF(sum!A711="BC",sum!B711,"*")</f>
        <v/>
      </c>
      <c r="V718" s="1" t="n"/>
      <c r="W718" s="1">
        <f>IF(sum!A711="BC",sum!F711,"*")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2030</v>
      </c>
      <c r="AC718" s="1">
        <f>IF(sum!A711="MA",sum!B711,"*")</f>
        <v/>
      </c>
      <c r="AD718" s="1" t="n"/>
      <c r="AE718" s="1">
        <f>IF(sum!A711="MA",sum!F711,"*")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2030</v>
      </c>
      <c r="AK718" s="1">
        <f>IF(sum!A711="ON",sum!B711,"*")</f>
        <v/>
      </c>
      <c r="AL718" s="1" t="n"/>
      <c r="AM718" s="1">
        <f>IF(sum!A711="ON",sum!F711,"*")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2030</v>
      </c>
      <c r="AS718" s="1">
        <f>IF(sum!A711="QU",sum!B711,"*")</f>
        <v/>
      </c>
      <c r="AT718" s="1" t="n"/>
      <c r="AU718" s="1">
        <f>IF(sum!A711="QU",sum!F711,"*")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2030</v>
      </c>
      <c r="BA718" s="1">
        <f>IF(sum!A711="SA",sum!B711,"*")</f>
        <v/>
      </c>
      <c r="BB718" s="1" t="n"/>
      <c r="BC718" s="1">
        <f>IF(sum!A711="SA",sum!F711,"*")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2030</v>
      </c>
      <c r="J719" s="1" t="inlineStr">
        <is>
          <t>NCAP_BND</t>
        </is>
      </c>
      <c r="K719" s="1" t="inlineStr">
        <is>
          <t>FX</t>
        </is>
      </c>
      <c r="L719" s="1" t="n">
        <v>2030</v>
      </c>
      <c r="M719" s="1">
        <f>IF(sum!A712="AT",sum!B712,"*")</f>
        <v/>
      </c>
      <c r="N719" s="1" t="n"/>
      <c r="O719" s="1">
        <f>IF(sum!A712="AT",sum!F712,"*")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2030</v>
      </c>
      <c r="U719" s="1">
        <f>IF(sum!A712="BC",sum!B712,"*")</f>
        <v/>
      </c>
      <c r="V719" s="1" t="n"/>
      <c r="W719" s="1">
        <f>IF(sum!A712="BC",sum!F712,"*")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2030</v>
      </c>
      <c r="AC719" s="1">
        <f>IF(sum!A712="MA",sum!B712,"*")</f>
        <v/>
      </c>
      <c r="AD719" s="1" t="n"/>
      <c r="AE719" s="1">
        <f>IF(sum!A712="MA",sum!F712,"*")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2030</v>
      </c>
      <c r="AK719" s="1">
        <f>IF(sum!A712="ON",sum!B712,"*")</f>
        <v/>
      </c>
      <c r="AL719" s="1" t="n"/>
      <c r="AM719" s="1">
        <f>IF(sum!A712="ON",sum!F712,"*")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2030</v>
      </c>
      <c r="AS719" s="1">
        <f>IF(sum!A712="QU",sum!B712,"*")</f>
        <v/>
      </c>
      <c r="AT719" s="1" t="n"/>
      <c r="AU719" s="1">
        <f>IF(sum!A712="QU",sum!F712,"*")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2030</v>
      </c>
      <c r="BA719" s="1">
        <f>IF(sum!A712="SA",sum!B712,"*")</f>
        <v/>
      </c>
      <c r="BB719" s="1" t="n"/>
      <c r="BC719" s="1">
        <f>IF(sum!A712="SA",sum!F712,"*")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2030</v>
      </c>
      <c r="J720" s="4" t="inlineStr">
        <is>
          <t>NCAP_BND</t>
        </is>
      </c>
      <c r="K720" s="4" t="inlineStr">
        <is>
          <t>FX</t>
        </is>
      </c>
      <c r="L720" s="4" t="n">
        <v>2030</v>
      </c>
      <c r="M720" s="1">
        <f>IF(sum!A713="AT",sum!B713,"*")</f>
        <v/>
      </c>
      <c r="N720" s="1" t="n"/>
      <c r="O720" s="1">
        <f>IF(sum!A713="AT",sum!F713,"*")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2030</v>
      </c>
      <c r="U720" s="1">
        <f>IF(sum!A713="BC",sum!B713,"*")</f>
        <v/>
      </c>
      <c r="V720" s="1" t="n"/>
      <c r="W720" s="1">
        <f>IF(sum!A713="BC",sum!F713,"*")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2030</v>
      </c>
      <c r="AC720" s="1">
        <f>IF(sum!A713="MA",sum!B713,"*")</f>
        <v/>
      </c>
      <c r="AD720" s="1" t="n"/>
      <c r="AE720" s="1">
        <f>IF(sum!A713="MA",sum!F713,"*")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2030</v>
      </c>
      <c r="AK720" s="1">
        <f>IF(sum!A713="ON",sum!B713,"*")</f>
        <v/>
      </c>
      <c r="AL720" s="1" t="n"/>
      <c r="AM720" s="1">
        <f>IF(sum!A713="ON",sum!F713,"*")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2030</v>
      </c>
      <c r="AS720" s="1">
        <f>IF(sum!A713="QU",sum!B713,"*")</f>
        <v/>
      </c>
      <c r="AT720" s="1" t="n"/>
      <c r="AU720" s="1">
        <f>IF(sum!A713="QU",sum!F713,"*")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2030</v>
      </c>
      <c r="BA720" s="1">
        <f>IF(sum!A713="SA",sum!B713,"*")</f>
        <v/>
      </c>
      <c r="BB720" s="1" t="n"/>
      <c r="BC720" s="1">
        <f>IF(sum!A713="SA",sum!F713,"*")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2030</v>
      </c>
      <c r="J721" s="1" t="inlineStr">
        <is>
          <t>NCAP_BND</t>
        </is>
      </c>
      <c r="K721" s="1" t="inlineStr">
        <is>
          <t>FX</t>
        </is>
      </c>
      <c r="L721" s="1" t="n">
        <v>2030</v>
      </c>
      <c r="M721" s="1">
        <f>IF(sum!A714="AT",sum!B714,"*")</f>
        <v/>
      </c>
      <c r="N721" s="1" t="n"/>
      <c r="O721" s="1">
        <f>IF(sum!A714="AT",sum!F714,"*")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2030</v>
      </c>
      <c r="U721" s="1">
        <f>IF(sum!A714="BC",sum!B714,"*")</f>
        <v/>
      </c>
      <c r="V721" s="1" t="n"/>
      <c r="W721" s="1">
        <f>IF(sum!A714="BC",sum!F714,"*")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2030</v>
      </c>
      <c r="AC721" s="1">
        <f>IF(sum!A714="MA",sum!B714,"*")</f>
        <v/>
      </c>
      <c r="AD721" s="1" t="n"/>
      <c r="AE721" s="1">
        <f>IF(sum!A714="MA",sum!F714,"*")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2030</v>
      </c>
      <c r="AK721" s="1">
        <f>IF(sum!A714="ON",sum!B714,"*")</f>
        <v/>
      </c>
      <c r="AL721" s="1" t="n"/>
      <c r="AM721" s="1">
        <f>IF(sum!A714="ON",sum!F714,"*")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2030</v>
      </c>
      <c r="AS721" s="1">
        <f>IF(sum!A714="QU",sum!B714,"*")</f>
        <v/>
      </c>
      <c r="AT721" s="1" t="n"/>
      <c r="AU721" s="1">
        <f>IF(sum!A714="QU",sum!F714,"*")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2030</v>
      </c>
      <c r="BA721" s="1">
        <f>IF(sum!A714="SA",sum!B714,"*")</f>
        <v/>
      </c>
      <c r="BB721" s="1" t="n"/>
      <c r="BC721" s="1">
        <f>IF(sum!A714="SA",sum!F714,"*")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2030</v>
      </c>
      <c r="J722" s="4" t="inlineStr">
        <is>
          <t>NCAP_BND</t>
        </is>
      </c>
      <c r="K722" s="4" t="inlineStr">
        <is>
          <t>FX</t>
        </is>
      </c>
      <c r="L722" s="4" t="n">
        <v>2030</v>
      </c>
      <c r="M722" s="1">
        <f>IF(sum!A715="AT",sum!B715,"*")</f>
        <v/>
      </c>
      <c r="N722" s="1" t="n"/>
      <c r="O722" s="1">
        <f>IF(sum!A715="AT",sum!F715,"*")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2030</v>
      </c>
      <c r="U722" s="1">
        <f>IF(sum!A715="BC",sum!B715,"*")</f>
        <v/>
      </c>
      <c r="V722" s="1" t="n"/>
      <c r="W722" s="1">
        <f>IF(sum!A715="BC",sum!F715,"*")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2030</v>
      </c>
      <c r="AC722" s="1">
        <f>IF(sum!A715="MA",sum!B715,"*")</f>
        <v/>
      </c>
      <c r="AD722" s="1" t="n"/>
      <c r="AE722" s="1">
        <f>IF(sum!A715="MA",sum!F715,"*")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2030</v>
      </c>
      <c r="AK722" s="1">
        <f>IF(sum!A715="ON",sum!B715,"*")</f>
        <v/>
      </c>
      <c r="AL722" s="1" t="n"/>
      <c r="AM722" s="1">
        <f>IF(sum!A715="ON",sum!F715,"*")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2030</v>
      </c>
      <c r="AS722" s="1">
        <f>IF(sum!A715="QU",sum!B715,"*")</f>
        <v/>
      </c>
      <c r="AT722" s="1" t="n"/>
      <c r="AU722" s="1">
        <f>IF(sum!A715="QU",sum!F715,"*")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2030</v>
      </c>
      <c r="BA722" s="1">
        <f>IF(sum!A715="SA",sum!B715,"*")</f>
        <v/>
      </c>
      <c r="BB722" s="1" t="n"/>
      <c r="BC722" s="1">
        <f>IF(sum!A715="SA",sum!F715,"*")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2030</v>
      </c>
      <c r="J723" s="1" t="inlineStr">
        <is>
          <t>NCAP_BND</t>
        </is>
      </c>
      <c r="K723" s="1" t="inlineStr">
        <is>
          <t>FX</t>
        </is>
      </c>
      <c r="L723" s="1" t="n">
        <v>2030</v>
      </c>
      <c r="M723" s="1">
        <f>IF(sum!A716="AT",sum!B716,"*")</f>
        <v/>
      </c>
      <c r="N723" s="1" t="n"/>
      <c r="O723" s="1">
        <f>IF(sum!A716="AT",sum!F716,"*")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2030</v>
      </c>
      <c r="U723" s="1">
        <f>IF(sum!A716="BC",sum!B716,"*")</f>
        <v/>
      </c>
      <c r="V723" s="1" t="n"/>
      <c r="W723" s="1">
        <f>IF(sum!A716="BC",sum!F716,"*")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2030</v>
      </c>
      <c r="AC723" s="1">
        <f>IF(sum!A716="MA",sum!B716,"*")</f>
        <v/>
      </c>
      <c r="AD723" s="1" t="n"/>
      <c r="AE723" s="1">
        <f>IF(sum!A716="MA",sum!F716,"*")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2030</v>
      </c>
      <c r="AK723" s="1">
        <f>IF(sum!A716="ON",sum!B716,"*")</f>
        <v/>
      </c>
      <c r="AL723" s="1" t="n"/>
      <c r="AM723" s="1">
        <f>IF(sum!A716="ON",sum!F716,"*")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2030</v>
      </c>
      <c r="AS723" s="1">
        <f>IF(sum!A716="QU",sum!B716,"*")</f>
        <v/>
      </c>
      <c r="AT723" s="1" t="n"/>
      <c r="AU723" s="1">
        <f>IF(sum!A716="QU",sum!F716,"*")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2030</v>
      </c>
      <c r="BA723" s="1">
        <f>IF(sum!A716="SA",sum!B716,"*")</f>
        <v/>
      </c>
      <c r="BB723" s="1" t="n"/>
      <c r="BC723" s="1">
        <f>IF(sum!A716="SA",sum!F716,"*")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2030</v>
      </c>
      <c r="J724" s="4" t="inlineStr">
        <is>
          <t>NCAP_BND</t>
        </is>
      </c>
      <c r="K724" s="4" t="inlineStr">
        <is>
          <t>FX</t>
        </is>
      </c>
      <c r="L724" s="4" t="n">
        <v>2030</v>
      </c>
      <c r="M724" s="1">
        <f>IF(sum!A717="AT",sum!B717,"*")</f>
        <v/>
      </c>
      <c r="N724" s="1" t="n"/>
      <c r="O724" s="1">
        <f>IF(sum!A717="AT",sum!F717,"*")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2030</v>
      </c>
      <c r="U724" s="1">
        <f>IF(sum!A717="BC",sum!B717,"*")</f>
        <v/>
      </c>
      <c r="V724" s="1" t="n"/>
      <c r="W724" s="1">
        <f>IF(sum!A717="BC",sum!F717,"*")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2030</v>
      </c>
      <c r="AC724" s="1">
        <f>IF(sum!A717="MA",sum!B717,"*")</f>
        <v/>
      </c>
      <c r="AD724" s="1" t="n"/>
      <c r="AE724" s="1">
        <f>IF(sum!A717="MA",sum!F717,"*")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2030</v>
      </c>
      <c r="AK724" s="1">
        <f>IF(sum!A717="ON",sum!B717,"*")</f>
        <v/>
      </c>
      <c r="AL724" s="1" t="n"/>
      <c r="AM724" s="1">
        <f>IF(sum!A717="ON",sum!F717,"*")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2030</v>
      </c>
      <c r="AS724" s="1">
        <f>IF(sum!A717="QU",sum!B717,"*")</f>
        <v/>
      </c>
      <c r="AT724" s="1" t="n"/>
      <c r="AU724" s="1">
        <f>IF(sum!A717="QU",sum!F717,"*")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2030</v>
      </c>
      <c r="BA724" s="1">
        <f>IF(sum!A717="SA",sum!B717,"*")</f>
        <v/>
      </c>
      <c r="BB724" s="1" t="n"/>
      <c r="BC724" s="1">
        <f>IF(sum!A717="SA",sum!F717,"*")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2030</v>
      </c>
      <c r="J725" s="1" t="inlineStr">
        <is>
          <t>NCAP_BND</t>
        </is>
      </c>
      <c r="K725" s="1" t="inlineStr">
        <is>
          <t>FX</t>
        </is>
      </c>
      <c r="L725" s="1" t="n">
        <v>2030</v>
      </c>
      <c r="M725" s="1">
        <f>IF(sum!A718="AT",sum!B718,"*")</f>
        <v/>
      </c>
      <c r="N725" s="1" t="n"/>
      <c r="O725" s="1">
        <f>IF(sum!A718="AT",sum!F718,"*")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2030</v>
      </c>
      <c r="U725" s="1">
        <f>IF(sum!A718="BC",sum!B718,"*")</f>
        <v/>
      </c>
      <c r="V725" s="1" t="n"/>
      <c r="W725" s="1">
        <f>IF(sum!A718="BC",sum!F718,"*")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2030</v>
      </c>
      <c r="AC725" s="1">
        <f>IF(sum!A718="MA",sum!B718,"*")</f>
        <v/>
      </c>
      <c r="AD725" s="1" t="n"/>
      <c r="AE725" s="1">
        <f>IF(sum!A718="MA",sum!F718,"*")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2030</v>
      </c>
      <c r="AK725" s="1">
        <f>IF(sum!A718="ON",sum!B718,"*")</f>
        <v/>
      </c>
      <c r="AL725" s="1" t="n"/>
      <c r="AM725" s="1">
        <f>IF(sum!A718="ON",sum!F718,"*")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2030</v>
      </c>
      <c r="AS725" s="1">
        <f>IF(sum!A718="QU",sum!B718,"*")</f>
        <v/>
      </c>
      <c r="AT725" s="1" t="n"/>
      <c r="AU725" s="1">
        <f>IF(sum!A718="QU",sum!F718,"*")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2030</v>
      </c>
      <c r="BA725" s="1">
        <f>IF(sum!A718="SA",sum!B718,"*")</f>
        <v/>
      </c>
      <c r="BB725" s="1" t="n"/>
      <c r="BC725" s="1">
        <f>IF(sum!A718="SA",sum!F718,"*")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2030</v>
      </c>
      <c r="J726" s="4" t="inlineStr">
        <is>
          <t>NCAP_BND</t>
        </is>
      </c>
      <c r="K726" s="4" t="inlineStr">
        <is>
          <t>FX</t>
        </is>
      </c>
      <c r="L726" s="4" t="n">
        <v>2030</v>
      </c>
      <c r="M726" s="1">
        <f>IF(sum!A719="AT",sum!B719,"*")</f>
        <v/>
      </c>
      <c r="N726" s="1" t="n"/>
      <c r="O726" s="1">
        <f>IF(sum!A719="AT",sum!F719,"*")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2030</v>
      </c>
      <c r="U726" s="1">
        <f>IF(sum!A719="BC",sum!B719,"*")</f>
        <v/>
      </c>
      <c r="V726" s="1" t="n"/>
      <c r="W726" s="1">
        <f>IF(sum!A719="BC",sum!F719,"*")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2030</v>
      </c>
      <c r="AC726" s="1">
        <f>IF(sum!A719="MA",sum!B719,"*")</f>
        <v/>
      </c>
      <c r="AD726" s="1" t="n"/>
      <c r="AE726" s="1">
        <f>IF(sum!A719="MA",sum!F719,"*")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2030</v>
      </c>
      <c r="AK726" s="1">
        <f>IF(sum!A719="ON",sum!B719,"*")</f>
        <v/>
      </c>
      <c r="AL726" s="1" t="n"/>
      <c r="AM726" s="1">
        <f>IF(sum!A719="ON",sum!F719,"*")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2030</v>
      </c>
      <c r="AS726" s="1">
        <f>IF(sum!A719="QU",sum!B719,"*")</f>
        <v/>
      </c>
      <c r="AT726" s="1" t="n"/>
      <c r="AU726" s="1">
        <f>IF(sum!A719="QU",sum!F719,"*")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2030</v>
      </c>
      <c r="BA726" s="1">
        <f>IF(sum!A719="SA",sum!B719,"*")</f>
        <v/>
      </c>
      <c r="BB726" s="1" t="n"/>
      <c r="BC726" s="1">
        <f>IF(sum!A719="SA",sum!F719,"*")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2030</v>
      </c>
      <c r="J727" s="1" t="inlineStr">
        <is>
          <t>NCAP_BND</t>
        </is>
      </c>
      <c r="K727" s="1" t="inlineStr">
        <is>
          <t>FX</t>
        </is>
      </c>
      <c r="L727" s="1" t="n">
        <v>2030</v>
      </c>
      <c r="M727" s="1">
        <f>IF(sum!A720="AT",sum!B720,"*")</f>
        <v/>
      </c>
      <c r="N727" s="1" t="n"/>
      <c r="O727" s="1">
        <f>IF(sum!A720="AT",sum!F720,"*")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2030</v>
      </c>
      <c r="U727" s="1">
        <f>IF(sum!A720="BC",sum!B720,"*")</f>
        <v/>
      </c>
      <c r="V727" s="1" t="n"/>
      <c r="W727" s="1">
        <f>IF(sum!A720="BC",sum!F720,"*")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2030</v>
      </c>
      <c r="AC727" s="1">
        <f>IF(sum!A720="MA",sum!B720,"*")</f>
        <v/>
      </c>
      <c r="AD727" s="1" t="n"/>
      <c r="AE727" s="1">
        <f>IF(sum!A720="MA",sum!F720,"*")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2030</v>
      </c>
      <c r="AK727" s="1">
        <f>IF(sum!A720="ON",sum!B720,"*")</f>
        <v/>
      </c>
      <c r="AL727" s="1" t="n"/>
      <c r="AM727" s="1">
        <f>IF(sum!A720="ON",sum!F720,"*")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2030</v>
      </c>
      <c r="AS727" s="1">
        <f>IF(sum!A720="QU",sum!B720,"*")</f>
        <v/>
      </c>
      <c r="AT727" s="1" t="n"/>
      <c r="AU727" s="1">
        <f>IF(sum!A720="QU",sum!F720,"*")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2030</v>
      </c>
      <c r="BA727" s="1">
        <f>IF(sum!A720="SA",sum!B720,"*")</f>
        <v/>
      </c>
      <c r="BB727" s="1" t="n"/>
      <c r="BC727" s="1">
        <f>IF(sum!A720="SA",sum!F720,"*")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2030</v>
      </c>
      <c r="J728" s="4" t="inlineStr">
        <is>
          <t>NCAP_BND</t>
        </is>
      </c>
      <c r="K728" s="4" t="inlineStr">
        <is>
          <t>FX</t>
        </is>
      </c>
      <c r="L728" s="4" t="n">
        <v>2030</v>
      </c>
      <c r="M728" s="1">
        <f>IF(sum!A721="AT",sum!B721,"*")</f>
        <v/>
      </c>
      <c r="N728" s="1" t="n"/>
      <c r="O728" s="1">
        <f>IF(sum!A721="AT",sum!F721,"*")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2030</v>
      </c>
      <c r="U728" s="1">
        <f>IF(sum!A721="BC",sum!B721,"*")</f>
        <v/>
      </c>
      <c r="V728" s="1" t="n"/>
      <c r="W728" s="1">
        <f>IF(sum!A721="BC",sum!F721,"*")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2030</v>
      </c>
      <c r="AC728" s="1">
        <f>IF(sum!A721="MA",sum!B721,"*")</f>
        <v/>
      </c>
      <c r="AD728" s="1" t="n"/>
      <c r="AE728" s="1">
        <f>IF(sum!A721="MA",sum!F721,"*")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2030</v>
      </c>
      <c r="AK728" s="1">
        <f>IF(sum!A721="ON",sum!B721,"*")</f>
        <v/>
      </c>
      <c r="AL728" s="1" t="n"/>
      <c r="AM728" s="1">
        <f>IF(sum!A721="ON",sum!F721,"*")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2030</v>
      </c>
      <c r="AS728" s="1">
        <f>IF(sum!A721="QU",sum!B721,"*")</f>
        <v/>
      </c>
      <c r="AT728" s="1" t="n"/>
      <c r="AU728" s="1">
        <f>IF(sum!A721="QU",sum!F721,"*")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2030</v>
      </c>
      <c r="BA728" s="1">
        <f>IF(sum!A721="SA",sum!B721,"*")</f>
        <v/>
      </c>
      <c r="BB728" s="1" t="n"/>
      <c r="BC728" s="1">
        <f>IF(sum!A721="SA",sum!F721,"*")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2030</v>
      </c>
      <c r="J729" s="1" t="inlineStr">
        <is>
          <t>NCAP_BND</t>
        </is>
      </c>
      <c r="K729" s="1" t="inlineStr">
        <is>
          <t>FX</t>
        </is>
      </c>
      <c r="L729" s="1" t="n">
        <v>2030</v>
      </c>
      <c r="M729" s="1">
        <f>IF(sum!A722="AT",sum!B722,"*")</f>
        <v/>
      </c>
      <c r="N729" s="1" t="n"/>
      <c r="O729" s="1">
        <f>IF(sum!A722="AT",sum!F722,"*")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2030</v>
      </c>
      <c r="U729" s="1">
        <f>IF(sum!A722="BC",sum!B722,"*")</f>
        <v/>
      </c>
      <c r="V729" s="1" t="n"/>
      <c r="W729" s="1">
        <f>IF(sum!A722="BC",sum!F722,"*")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2030</v>
      </c>
      <c r="AC729" s="1">
        <f>IF(sum!A722="MA",sum!B722,"*")</f>
        <v/>
      </c>
      <c r="AD729" s="1" t="n"/>
      <c r="AE729" s="1">
        <f>IF(sum!A722="MA",sum!F722,"*")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2030</v>
      </c>
      <c r="AK729" s="1">
        <f>IF(sum!A722="ON",sum!B722,"*")</f>
        <v/>
      </c>
      <c r="AL729" s="1" t="n"/>
      <c r="AM729" s="1">
        <f>IF(sum!A722="ON",sum!F722,"*")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2030</v>
      </c>
      <c r="AS729" s="1">
        <f>IF(sum!A722="QU",sum!B722,"*")</f>
        <v/>
      </c>
      <c r="AT729" s="1" t="n"/>
      <c r="AU729" s="1">
        <f>IF(sum!A722="QU",sum!F722,"*")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2030</v>
      </c>
      <c r="BA729" s="1">
        <f>IF(sum!A722="SA",sum!B722,"*")</f>
        <v/>
      </c>
      <c r="BB729" s="1" t="n"/>
      <c r="BC729" s="1">
        <f>IF(sum!A722="SA",sum!F722,"*")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2030</v>
      </c>
      <c r="J730" s="4" t="inlineStr">
        <is>
          <t>NCAP_BND</t>
        </is>
      </c>
      <c r="K730" s="4" t="inlineStr">
        <is>
          <t>FX</t>
        </is>
      </c>
      <c r="L730" s="4" t="n">
        <v>2030</v>
      </c>
      <c r="M730" s="1">
        <f>IF(sum!A723="AT",sum!B723,"*")</f>
        <v/>
      </c>
      <c r="N730" s="1" t="n"/>
      <c r="O730" s="1">
        <f>IF(sum!A723="AT",sum!F723,"*")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2030</v>
      </c>
      <c r="U730" s="1">
        <f>IF(sum!A723="BC",sum!B723,"*")</f>
        <v/>
      </c>
      <c r="V730" s="1" t="n"/>
      <c r="W730" s="1">
        <f>IF(sum!A723="BC",sum!F723,"*")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2030</v>
      </c>
      <c r="AC730" s="1">
        <f>IF(sum!A723="MA",sum!B723,"*")</f>
        <v/>
      </c>
      <c r="AD730" s="1" t="n"/>
      <c r="AE730" s="1">
        <f>IF(sum!A723="MA",sum!F723,"*")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2030</v>
      </c>
      <c r="AK730" s="1">
        <f>IF(sum!A723="ON",sum!B723,"*")</f>
        <v/>
      </c>
      <c r="AL730" s="1" t="n"/>
      <c r="AM730" s="1">
        <f>IF(sum!A723="ON",sum!F723,"*")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2030</v>
      </c>
      <c r="AS730" s="1">
        <f>IF(sum!A723="QU",sum!B723,"*")</f>
        <v/>
      </c>
      <c r="AT730" s="1" t="n"/>
      <c r="AU730" s="1">
        <f>IF(sum!A723="QU",sum!F723,"*")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2030</v>
      </c>
      <c r="BA730" s="1">
        <f>IF(sum!A723="SA",sum!B723,"*")</f>
        <v/>
      </c>
      <c r="BB730" s="1" t="n"/>
      <c r="BC730" s="1">
        <f>IF(sum!A723="SA",sum!F723,"*")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2030</v>
      </c>
      <c r="J731" s="1" t="inlineStr">
        <is>
          <t>NCAP_BND</t>
        </is>
      </c>
      <c r="K731" s="1" t="inlineStr">
        <is>
          <t>FX</t>
        </is>
      </c>
      <c r="L731" s="1" t="n">
        <v>2030</v>
      </c>
      <c r="M731" s="1">
        <f>IF(sum!A724="AT",sum!B724,"*")</f>
        <v/>
      </c>
      <c r="N731" s="1" t="n"/>
      <c r="O731" s="1">
        <f>IF(sum!A724="AT",sum!F724,"*")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2030</v>
      </c>
      <c r="U731" s="1">
        <f>IF(sum!A724="BC",sum!B724,"*")</f>
        <v/>
      </c>
      <c r="V731" s="1" t="n"/>
      <c r="W731" s="1">
        <f>IF(sum!A724="BC",sum!F724,"*")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2030</v>
      </c>
      <c r="AC731" s="1">
        <f>IF(sum!A724="MA",sum!B724,"*")</f>
        <v/>
      </c>
      <c r="AD731" s="1" t="n"/>
      <c r="AE731" s="1">
        <f>IF(sum!A724="MA",sum!F724,"*")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2030</v>
      </c>
      <c r="AK731" s="1">
        <f>IF(sum!A724="ON",sum!B724,"*")</f>
        <v/>
      </c>
      <c r="AL731" s="1" t="n"/>
      <c r="AM731" s="1">
        <f>IF(sum!A724="ON",sum!F724,"*")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2030</v>
      </c>
      <c r="AS731" s="1">
        <f>IF(sum!A724="QU",sum!B724,"*")</f>
        <v/>
      </c>
      <c r="AT731" s="1" t="n"/>
      <c r="AU731" s="1">
        <f>IF(sum!A724="QU",sum!F724,"*")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2030</v>
      </c>
      <c r="BA731" s="1">
        <f>IF(sum!A724="SA",sum!B724,"*")</f>
        <v/>
      </c>
      <c r="BB731" s="1" t="n"/>
      <c r="BC731" s="1">
        <f>IF(sum!A724="SA",sum!F724,"*")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2030</v>
      </c>
      <c r="J732" s="4" t="inlineStr">
        <is>
          <t>NCAP_BND</t>
        </is>
      </c>
      <c r="K732" s="4" t="inlineStr">
        <is>
          <t>FX</t>
        </is>
      </c>
      <c r="L732" s="4" t="n">
        <v>2030</v>
      </c>
      <c r="M732" s="1">
        <f>IF(sum!A725="AT",sum!B725,"*")</f>
        <v/>
      </c>
      <c r="N732" s="1" t="n"/>
      <c r="O732" s="1">
        <f>IF(sum!A725="AT",sum!F725,"*")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2030</v>
      </c>
      <c r="U732" s="1">
        <f>IF(sum!A725="BC",sum!B725,"*")</f>
        <v/>
      </c>
      <c r="V732" s="1" t="n"/>
      <c r="W732" s="1">
        <f>IF(sum!A725="BC",sum!F725,"*")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2030</v>
      </c>
      <c r="AC732" s="1">
        <f>IF(sum!A725="MA",sum!B725,"*")</f>
        <v/>
      </c>
      <c r="AD732" s="1" t="n"/>
      <c r="AE732" s="1">
        <f>IF(sum!A725="MA",sum!F725,"*")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2030</v>
      </c>
      <c r="AK732" s="1">
        <f>IF(sum!A725="ON",sum!B725,"*")</f>
        <v/>
      </c>
      <c r="AL732" s="1" t="n"/>
      <c r="AM732" s="1">
        <f>IF(sum!A725="ON",sum!F725,"*")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2030</v>
      </c>
      <c r="AS732" s="1">
        <f>IF(sum!A725="QU",sum!B725,"*")</f>
        <v/>
      </c>
      <c r="AT732" s="1" t="n"/>
      <c r="AU732" s="1">
        <f>IF(sum!A725="QU",sum!F725,"*")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2030</v>
      </c>
      <c r="BA732" s="1">
        <f>IF(sum!A725="SA",sum!B725,"*")</f>
        <v/>
      </c>
      <c r="BB732" s="1" t="n"/>
      <c r="BC732" s="1">
        <f>IF(sum!A725="SA",sum!F725,"*")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2030</v>
      </c>
      <c r="J733" s="1" t="inlineStr">
        <is>
          <t>NCAP_BND</t>
        </is>
      </c>
      <c r="K733" s="1" t="inlineStr">
        <is>
          <t>FX</t>
        </is>
      </c>
      <c r="L733" s="1" t="n">
        <v>2030</v>
      </c>
      <c r="M733" s="1">
        <f>IF(sum!A726="AT",sum!B726,"*")</f>
        <v/>
      </c>
      <c r="N733" s="1" t="n"/>
      <c r="O733" s="1">
        <f>IF(sum!A726="AT",sum!F726,"*")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2030</v>
      </c>
      <c r="U733" s="1">
        <f>IF(sum!A726="BC",sum!B726,"*")</f>
        <v/>
      </c>
      <c r="V733" s="1" t="n"/>
      <c r="W733" s="1">
        <f>IF(sum!A726="BC",sum!F726,"*")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2030</v>
      </c>
      <c r="AC733" s="1">
        <f>IF(sum!A726="MA",sum!B726,"*")</f>
        <v/>
      </c>
      <c r="AD733" s="1" t="n"/>
      <c r="AE733" s="1">
        <f>IF(sum!A726="MA",sum!F726,"*")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2030</v>
      </c>
      <c r="AK733" s="1">
        <f>IF(sum!A726="ON",sum!B726,"*")</f>
        <v/>
      </c>
      <c r="AL733" s="1" t="n"/>
      <c r="AM733" s="1">
        <f>IF(sum!A726="ON",sum!F726,"*")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2030</v>
      </c>
      <c r="AS733" s="1">
        <f>IF(sum!A726="QU",sum!B726,"*")</f>
        <v/>
      </c>
      <c r="AT733" s="1" t="n"/>
      <c r="AU733" s="1">
        <f>IF(sum!A726="QU",sum!F726,"*")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2030</v>
      </c>
      <c r="BA733" s="1">
        <f>IF(sum!A726="SA",sum!B726,"*")</f>
        <v/>
      </c>
      <c r="BB733" s="1" t="n"/>
      <c r="BC733" s="1">
        <f>IF(sum!A726="SA",sum!F726,"*")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2030</v>
      </c>
      <c r="J734" s="4" t="inlineStr">
        <is>
          <t>NCAP_BND</t>
        </is>
      </c>
      <c r="K734" s="4" t="inlineStr">
        <is>
          <t>FX</t>
        </is>
      </c>
      <c r="L734" s="4" t="n">
        <v>2030</v>
      </c>
      <c r="M734" s="1">
        <f>IF(sum!A727="AT",sum!B727,"*")</f>
        <v/>
      </c>
      <c r="N734" s="1" t="n"/>
      <c r="O734" s="1">
        <f>IF(sum!A727="AT",sum!F727,"*")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2030</v>
      </c>
      <c r="U734" s="1">
        <f>IF(sum!A727="BC",sum!B727,"*")</f>
        <v/>
      </c>
      <c r="V734" s="1" t="n"/>
      <c r="W734" s="1">
        <f>IF(sum!A727="BC",sum!F727,"*")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2030</v>
      </c>
      <c r="AC734" s="1">
        <f>IF(sum!A727="MA",sum!B727,"*")</f>
        <v/>
      </c>
      <c r="AD734" s="1" t="n"/>
      <c r="AE734" s="1">
        <f>IF(sum!A727="MA",sum!F727,"*")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2030</v>
      </c>
      <c r="AK734" s="1">
        <f>IF(sum!A727="ON",sum!B727,"*")</f>
        <v/>
      </c>
      <c r="AL734" s="1" t="n"/>
      <c r="AM734" s="1">
        <f>IF(sum!A727="ON",sum!F727,"*")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2030</v>
      </c>
      <c r="AS734" s="1">
        <f>IF(sum!A727="QU",sum!B727,"*")</f>
        <v/>
      </c>
      <c r="AT734" s="1" t="n"/>
      <c r="AU734" s="1">
        <f>IF(sum!A727="QU",sum!F727,"*")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2030</v>
      </c>
      <c r="BA734" s="1">
        <f>IF(sum!A727="SA",sum!B727,"*")</f>
        <v/>
      </c>
      <c r="BB734" s="1" t="n"/>
      <c r="BC734" s="1">
        <f>IF(sum!A727="SA",sum!F727,"*")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2030</v>
      </c>
      <c r="J735" s="1" t="inlineStr">
        <is>
          <t>NCAP_BND</t>
        </is>
      </c>
      <c r="K735" s="1" t="inlineStr">
        <is>
          <t>FX</t>
        </is>
      </c>
      <c r="L735" s="1" t="n">
        <v>2030</v>
      </c>
      <c r="M735" s="1">
        <f>IF(sum!A728="AT",sum!B728,"*")</f>
        <v/>
      </c>
      <c r="N735" s="1" t="n"/>
      <c r="O735" s="1">
        <f>IF(sum!A728="AT",sum!F728,"*")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2030</v>
      </c>
      <c r="U735" s="1">
        <f>IF(sum!A728="BC",sum!B728,"*")</f>
        <v/>
      </c>
      <c r="V735" s="1" t="n"/>
      <c r="W735" s="1">
        <f>IF(sum!A728="BC",sum!F728,"*")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2030</v>
      </c>
      <c r="AC735" s="1">
        <f>IF(sum!A728="MA",sum!B728,"*")</f>
        <v/>
      </c>
      <c r="AD735" s="1" t="n"/>
      <c r="AE735" s="1">
        <f>IF(sum!A728="MA",sum!F728,"*")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2030</v>
      </c>
      <c r="AK735" s="1">
        <f>IF(sum!A728="ON",sum!B728,"*")</f>
        <v/>
      </c>
      <c r="AL735" s="1" t="n"/>
      <c r="AM735" s="1">
        <f>IF(sum!A728="ON",sum!F728,"*")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2030</v>
      </c>
      <c r="AS735" s="1">
        <f>IF(sum!A728="QU",sum!B728,"*")</f>
        <v/>
      </c>
      <c r="AT735" s="1" t="n"/>
      <c r="AU735" s="1">
        <f>IF(sum!A728="QU",sum!F728,"*")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2030</v>
      </c>
      <c r="BA735" s="1">
        <f>IF(sum!A728="SA",sum!B728,"*")</f>
        <v/>
      </c>
      <c r="BB735" s="1" t="n"/>
      <c r="BC735" s="1">
        <f>IF(sum!A728="SA",sum!F728,"*")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2030</v>
      </c>
      <c r="J736" s="4" t="inlineStr">
        <is>
          <t>NCAP_BND</t>
        </is>
      </c>
      <c r="K736" s="4" t="inlineStr">
        <is>
          <t>FX</t>
        </is>
      </c>
      <c r="L736" s="4" t="n">
        <v>2030</v>
      </c>
      <c r="M736" s="1">
        <f>IF(sum!A729="AT",sum!B729,"*")</f>
        <v/>
      </c>
      <c r="N736" s="1" t="n"/>
      <c r="O736" s="1">
        <f>IF(sum!A729="AT",sum!F729,"*")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2030</v>
      </c>
      <c r="U736" s="1">
        <f>IF(sum!A729="BC",sum!B729,"*")</f>
        <v/>
      </c>
      <c r="V736" s="1" t="n"/>
      <c r="W736" s="1">
        <f>IF(sum!A729="BC",sum!F729,"*")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2030</v>
      </c>
      <c r="AC736" s="1">
        <f>IF(sum!A729="MA",sum!B729,"*")</f>
        <v/>
      </c>
      <c r="AD736" s="1" t="n"/>
      <c r="AE736" s="1">
        <f>IF(sum!A729="MA",sum!F729,"*")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2030</v>
      </c>
      <c r="AK736" s="1">
        <f>IF(sum!A729="ON",sum!B729,"*")</f>
        <v/>
      </c>
      <c r="AL736" s="1" t="n"/>
      <c r="AM736" s="1">
        <f>IF(sum!A729="ON",sum!F729,"*")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2030</v>
      </c>
      <c r="AS736" s="1">
        <f>IF(sum!A729="QU",sum!B729,"*")</f>
        <v/>
      </c>
      <c r="AT736" s="1" t="n"/>
      <c r="AU736" s="1">
        <f>IF(sum!A729="QU",sum!F729,"*")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2030</v>
      </c>
      <c r="BA736" s="1">
        <f>IF(sum!A729="SA",sum!B729,"*")</f>
        <v/>
      </c>
      <c r="BB736" s="1" t="n"/>
      <c r="BC736" s="1">
        <f>IF(sum!A729="SA",sum!F729,"*")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2030</v>
      </c>
      <c r="J737" s="1" t="inlineStr">
        <is>
          <t>NCAP_BND</t>
        </is>
      </c>
      <c r="K737" s="1" t="inlineStr">
        <is>
          <t>FX</t>
        </is>
      </c>
      <c r="L737" s="1" t="n">
        <v>2030</v>
      </c>
      <c r="M737" s="1">
        <f>IF(sum!A730="AT",sum!B730,"*")</f>
        <v/>
      </c>
      <c r="N737" s="1" t="n"/>
      <c r="O737" s="1">
        <f>IF(sum!A730="AT",sum!F730,"*")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2030</v>
      </c>
      <c r="U737" s="1">
        <f>IF(sum!A730="BC",sum!B730,"*")</f>
        <v/>
      </c>
      <c r="V737" s="1" t="n"/>
      <c r="W737" s="1">
        <f>IF(sum!A730="BC",sum!F730,"*")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2030</v>
      </c>
      <c r="AC737" s="1">
        <f>IF(sum!A730="MA",sum!B730,"*")</f>
        <v/>
      </c>
      <c r="AD737" s="1" t="n"/>
      <c r="AE737" s="1">
        <f>IF(sum!A730="MA",sum!F730,"*")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2030</v>
      </c>
      <c r="AK737" s="1">
        <f>IF(sum!A730="ON",sum!B730,"*")</f>
        <v/>
      </c>
      <c r="AL737" s="1" t="n"/>
      <c r="AM737" s="1">
        <f>IF(sum!A730="ON",sum!F730,"*")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2030</v>
      </c>
      <c r="AS737" s="1">
        <f>IF(sum!A730="QU",sum!B730,"*")</f>
        <v/>
      </c>
      <c r="AT737" s="1" t="n"/>
      <c r="AU737" s="1">
        <f>IF(sum!A730="QU",sum!F730,"*")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2030</v>
      </c>
      <c r="BA737" s="1">
        <f>IF(sum!A730="SA",sum!B730,"*")</f>
        <v/>
      </c>
      <c r="BB737" s="1" t="n"/>
      <c r="BC737" s="1">
        <f>IF(sum!A730="SA",sum!F730,"*")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2030</v>
      </c>
      <c r="J738" s="4" t="inlineStr">
        <is>
          <t>NCAP_BND</t>
        </is>
      </c>
      <c r="K738" s="4" t="inlineStr">
        <is>
          <t>FX</t>
        </is>
      </c>
      <c r="L738" s="4" t="n">
        <v>2030</v>
      </c>
      <c r="M738" s="1">
        <f>IF(sum!A731="AT",sum!B731,"*")</f>
        <v/>
      </c>
      <c r="N738" s="1" t="n"/>
      <c r="O738" s="1">
        <f>IF(sum!A731="AT",sum!F731,"*")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2030</v>
      </c>
      <c r="U738" s="1">
        <f>IF(sum!A731="BC",sum!B731,"*")</f>
        <v/>
      </c>
      <c r="V738" s="1" t="n"/>
      <c r="W738" s="1">
        <f>IF(sum!A731="BC",sum!F731,"*")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2030</v>
      </c>
      <c r="AC738" s="1">
        <f>IF(sum!A731="MA",sum!B731,"*")</f>
        <v/>
      </c>
      <c r="AD738" s="1" t="n"/>
      <c r="AE738" s="1">
        <f>IF(sum!A731="MA",sum!F731,"*")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2030</v>
      </c>
      <c r="AK738" s="1">
        <f>IF(sum!A731="ON",sum!B731,"*")</f>
        <v/>
      </c>
      <c r="AL738" s="1" t="n"/>
      <c r="AM738" s="1">
        <f>IF(sum!A731="ON",sum!F731,"*")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2030</v>
      </c>
      <c r="AS738" s="1">
        <f>IF(sum!A731="QU",sum!B731,"*")</f>
        <v/>
      </c>
      <c r="AT738" s="1" t="n"/>
      <c r="AU738" s="1">
        <f>IF(sum!A731="QU",sum!F731,"*")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2030</v>
      </c>
      <c r="BA738" s="1">
        <f>IF(sum!A731="SA",sum!B731,"*")</f>
        <v/>
      </c>
      <c r="BB738" s="1" t="n"/>
      <c r="BC738" s="1">
        <f>IF(sum!A731="SA",sum!F731,"*")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2030</v>
      </c>
      <c r="J739" s="1" t="inlineStr">
        <is>
          <t>NCAP_BND</t>
        </is>
      </c>
      <c r="K739" s="1" t="inlineStr">
        <is>
          <t>FX</t>
        </is>
      </c>
      <c r="L739" s="1" t="n">
        <v>2030</v>
      </c>
      <c r="M739" s="1">
        <f>IF(sum!A732="AT",sum!B732,"*")</f>
        <v/>
      </c>
      <c r="N739" s="1" t="n"/>
      <c r="O739" s="1">
        <f>IF(sum!A732="AT",sum!F732,"*")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2030</v>
      </c>
      <c r="U739" s="1">
        <f>IF(sum!A732="BC",sum!B732,"*")</f>
        <v/>
      </c>
      <c r="V739" s="1" t="n"/>
      <c r="W739" s="1">
        <f>IF(sum!A732="BC",sum!F732,"*")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2030</v>
      </c>
      <c r="AC739" s="1">
        <f>IF(sum!A732="MA",sum!B732,"*")</f>
        <v/>
      </c>
      <c r="AD739" s="1" t="n"/>
      <c r="AE739" s="1">
        <f>IF(sum!A732="MA",sum!F732,"*")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2030</v>
      </c>
      <c r="AK739" s="1">
        <f>IF(sum!A732="ON",sum!B732,"*")</f>
        <v/>
      </c>
      <c r="AL739" s="1" t="n"/>
      <c r="AM739" s="1">
        <f>IF(sum!A732="ON",sum!F732,"*")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2030</v>
      </c>
      <c r="AS739" s="1">
        <f>IF(sum!A732="QU",sum!B732,"*")</f>
        <v/>
      </c>
      <c r="AT739" s="1" t="n"/>
      <c r="AU739" s="1">
        <f>IF(sum!A732="QU",sum!F732,"*")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2030</v>
      </c>
      <c r="BA739" s="1">
        <f>IF(sum!A732="SA",sum!B732,"*")</f>
        <v/>
      </c>
      <c r="BB739" s="1" t="n"/>
      <c r="BC739" s="1">
        <f>IF(sum!A732="SA",sum!F732,"*")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2030</v>
      </c>
      <c r="J740" s="4" t="inlineStr">
        <is>
          <t>NCAP_BND</t>
        </is>
      </c>
      <c r="K740" s="4" t="inlineStr">
        <is>
          <t>FX</t>
        </is>
      </c>
      <c r="L740" s="4" t="n">
        <v>2030</v>
      </c>
      <c r="M740" s="1">
        <f>IF(sum!A733="AT",sum!B733,"*")</f>
        <v/>
      </c>
      <c r="N740" s="1" t="n"/>
      <c r="O740" s="1">
        <f>IF(sum!A733="AT",sum!F733,"*")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2030</v>
      </c>
      <c r="U740" s="1">
        <f>IF(sum!A733="BC",sum!B733,"*")</f>
        <v/>
      </c>
      <c r="V740" s="1" t="n"/>
      <c r="W740" s="1">
        <f>IF(sum!A733="BC",sum!F733,"*")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2030</v>
      </c>
      <c r="AC740" s="1">
        <f>IF(sum!A733="MA",sum!B733,"*")</f>
        <v/>
      </c>
      <c r="AD740" s="1" t="n"/>
      <c r="AE740" s="1">
        <f>IF(sum!A733="MA",sum!F733,"*")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2030</v>
      </c>
      <c r="AK740" s="1">
        <f>IF(sum!A733="ON",sum!B733,"*")</f>
        <v/>
      </c>
      <c r="AL740" s="1" t="n"/>
      <c r="AM740" s="1">
        <f>IF(sum!A733="ON",sum!F733,"*")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2030</v>
      </c>
      <c r="AS740" s="1">
        <f>IF(sum!A733="QU",sum!B733,"*")</f>
        <v/>
      </c>
      <c r="AT740" s="1" t="n"/>
      <c r="AU740" s="1">
        <f>IF(sum!A733="QU",sum!F733,"*")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2030</v>
      </c>
      <c r="BA740" s="1">
        <f>IF(sum!A733="SA",sum!B733,"*")</f>
        <v/>
      </c>
      <c r="BB740" s="1" t="n"/>
      <c r="BC740" s="1">
        <f>IF(sum!A733="SA",sum!F733,"*")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2030</v>
      </c>
      <c r="J741" s="1" t="inlineStr">
        <is>
          <t>NCAP_BND</t>
        </is>
      </c>
      <c r="K741" s="1" t="inlineStr">
        <is>
          <t>FX</t>
        </is>
      </c>
      <c r="L741" s="1" t="n">
        <v>2030</v>
      </c>
      <c r="M741" s="1">
        <f>IF(sum!A734="AT",sum!B734,"*")</f>
        <v/>
      </c>
      <c r="N741" s="1" t="n"/>
      <c r="O741" s="1">
        <f>IF(sum!A734="AT",sum!F734,"*")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2030</v>
      </c>
      <c r="U741" s="1">
        <f>IF(sum!A734="BC",sum!B734,"*")</f>
        <v/>
      </c>
      <c r="V741" s="1" t="n"/>
      <c r="W741" s="1">
        <f>IF(sum!A734="BC",sum!F734,"*")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2030</v>
      </c>
      <c r="AC741" s="1">
        <f>IF(sum!A734="MA",sum!B734,"*")</f>
        <v/>
      </c>
      <c r="AD741" s="1" t="n"/>
      <c r="AE741" s="1">
        <f>IF(sum!A734="MA",sum!F734,"*")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2030</v>
      </c>
      <c r="AK741" s="1">
        <f>IF(sum!A734="ON",sum!B734,"*")</f>
        <v/>
      </c>
      <c r="AL741" s="1" t="n"/>
      <c r="AM741" s="1">
        <f>IF(sum!A734="ON",sum!F734,"*")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2030</v>
      </c>
      <c r="AS741" s="1">
        <f>IF(sum!A734="QU",sum!B734,"*")</f>
        <v/>
      </c>
      <c r="AT741" s="1" t="n"/>
      <c r="AU741" s="1">
        <f>IF(sum!A734="QU",sum!F734,"*")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2030</v>
      </c>
      <c r="BA741" s="1">
        <f>IF(sum!A734="SA",sum!B734,"*")</f>
        <v/>
      </c>
      <c r="BB741" s="1" t="n"/>
      <c r="BC741" s="1">
        <f>IF(sum!A734="SA",sum!F734,"*")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2030</v>
      </c>
      <c r="J742" s="4" t="inlineStr">
        <is>
          <t>NCAP_BND</t>
        </is>
      </c>
      <c r="K742" s="4" t="inlineStr">
        <is>
          <t>FX</t>
        </is>
      </c>
      <c r="L742" s="4" t="n">
        <v>2030</v>
      </c>
      <c r="M742" s="1">
        <f>IF(sum!A735="AT",sum!B735,"*")</f>
        <v/>
      </c>
      <c r="N742" s="1" t="n"/>
      <c r="O742" s="1">
        <f>IF(sum!A735="AT",sum!F735,"*")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2030</v>
      </c>
      <c r="U742" s="1">
        <f>IF(sum!A735="BC",sum!B735,"*")</f>
        <v/>
      </c>
      <c r="V742" s="1" t="n"/>
      <c r="W742" s="1">
        <f>IF(sum!A735="BC",sum!F735,"*")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2030</v>
      </c>
      <c r="AC742" s="1">
        <f>IF(sum!A735="MA",sum!B735,"*")</f>
        <v/>
      </c>
      <c r="AD742" s="1" t="n"/>
      <c r="AE742" s="1">
        <f>IF(sum!A735="MA",sum!F735,"*")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2030</v>
      </c>
      <c r="AK742" s="1">
        <f>IF(sum!A735="ON",sum!B735,"*")</f>
        <v/>
      </c>
      <c r="AL742" s="1" t="n"/>
      <c r="AM742" s="1">
        <f>IF(sum!A735="ON",sum!F735,"*")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2030</v>
      </c>
      <c r="AS742" s="1">
        <f>IF(sum!A735="QU",sum!B735,"*")</f>
        <v/>
      </c>
      <c r="AT742" s="1" t="n"/>
      <c r="AU742" s="1">
        <f>IF(sum!A735="QU",sum!F735,"*")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2030</v>
      </c>
      <c r="BA742" s="1">
        <f>IF(sum!A735="SA",sum!B735,"*")</f>
        <v/>
      </c>
      <c r="BB742" s="1" t="n"/>
      <c r="BC742" s="1">
        <f>IF(sum!A735="SA",sum!F735,"*")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2030</v>
      </c>
      <c r="J743" s="1" t="inlineStr">
        <is>
          <t>NCAP_BND</t>
        </is>
      </c>
      <c r="K743" s="1" t="inlineStr">
        <is>
          <t>FX</t>
        </is>
      </c>
      <c r="L743" s="1" t="n">
        <v>2030</v>
      </c>
      <c r="M743" s="1">
        <f>IF(sum!A736="AT",sum!B736,"*")</f>
        <v/>
      </c>
      <c r="N743" s="1" t="n"/>
      <c r="O743" s="1">
        <f>IF(sum!A736="AT",sum!F736,"*")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2030</v>
      </c>
      <c r="U743" s="1">
        <f>IF(sum!A736="BC",sum!B736,"*")</f>
        <v/>
      </c>
      <c r="V743" s="1" t="n"/>
      <c r="W743" s="1">
        <f>IF(sum!A736="BC",sum!F736,"*")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2030</v>
      </c>
      <c r="AC743" s="1">
        <f>IF(sum!A736="MA",sum!B736,"*")</f>
        <v/>
      </c>
      <c r="AD743" s="1" t="n"/>
      <c r="AE743" s="1">
        <f>IF(sum!A736="MA",sum!F736,"*")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2030</v>
      </c>
      <c r="AK743" s="1">
        <f>IF(sum!A736="ON",sum!B736,"*")</f>
        <v/>
      </c>
      <c r="AL743" s="1" t="n"/>
      <c r="AM743" s="1">
        <f>IF(sum!A736="ON",sum!F736,"*")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2030</v>
      </c>
      <c r="AS743" s="1">
        <f>IF(sum!A736="QU",sum!B736,"*")</f>
        <v/>
      </c>
      <c r="AT743" s="1" t="n"/>
      <c r="AU743" s="1">
        <f>IF(sum!A736="QU",sum!F736,"*")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2030</v>
      </c>
      <c r="BA743" s="1">
        <f>IF(sum!A736="SA",sum!B736,"*")</f>
        <v/>
      </c>
      <c r="BB743" s="1" t="n"/>
      <c r="BC743" s="1">
        <f>IF(sum!A736="SA",sum!F736,"*")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2030</v>
      </c>
      <c r="J744" s="4" t="inlineStr">
        <is>
          <t>NCAP_BND</t>
        </is>
      </c>
      <c r="K744" s="4" t="inlineStr">
        <is>
          <t>FX</t>
        </is>
      </c>
      <c r="L744" s="4" t="n">
        <v>2030</v>
      </c>
      <c r="M744" s="1">
        <f>IF(sum!A737="AT",sum!B737,"*")</f>
        <v/>
      </c>
      <c r="N744" s="1" t="n"/>
      <c r="O744" s="1">
        <f>IF(sum!A737="AT",sum!F737,"*")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2030</v>
      </c>
      <c r="U744" s="1">
        <f>IF(sum!A737="BC",sum!B737,"*")</f>
        <v/>
      </c>
      <c r="V744" s="1" t="n"/>
      <c r="W744" s="1">
        <f>IF(sum!A737="BC",sum!F737,"*")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2030</v>
      </c>
      <c r="AC744" s="1">
        <f>IF(sum!A737="MA",sum!B737,"*")</f>
        <v/>
      </c>
      <c r="AD744" s="1" t="n"/>
      <c r="AE744" s="1">
        <f>IF(sum!A737="MA",sum!F737,"*")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2030</v>
      </c>
      <c r="AK744" s="1">
        <f>IF(sum!A737="ON",sum!B737,"*")</f>
        <v/>
      </c>
      <c r="AL744" s="1" t="n"/>
      <c r="AM744" s="1">
        <f>IF(sum!A737="ON",sum!F737,"*")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2030</v>
      </c>
      <c r="AS744" s="1">
        <f>IF(sum!A737="QU",sum!B737,"*")</f>
        <v/>
      </c>
      <c r="AT744" s="1" t="n"/>
      <c r="AU744" s="1">
        <f>IF(sum!A737="QU",sum!F737,"*")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2030</v>
      </c>
      <c r="BA744" s="1">
        <f>IF(sum!A737="SA",sum!B737,"*")</f>
        <v/>
      </c>
      <c r="BB744" s="1" t="n"/>
      <c r="BC744" s="1">
        <f>IF(sum!A737="SA",sum!F737,"*")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2030</v>
      </c>
      <c r="J745" s="1" t="inlineStr">
        <is>
          <t>NCAP_BND</t>
        </is>
      </c>
      <c r="K745" s="1" t="inlineStr">
        <is>
          <t>FX</t>
        </is>
      </c>
      <c r="L745" s="1" t="n">
        <v>2030</v>
      </c>
      <c r="M745" s="1">
        <f>IF(sum!A738="AT",sum!B738,"*")</f>
        <v/>
      </c>
      <c r="N745" s="1" t="n"/>
      <c r="O745" s="1">
        <f>IF(sum!A738="AT",sum!F738,"*")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2030</v>
      </c>
      <c r="U745" s="1">
        <f>IF(sum!A738="BC",sum!B738,"*")</f>
        <v/>
      </c>
      <c r="V745" s="1" t="n"/>
      <c r="W745" s="1">
        <f>IF(sum!A738="BC",sum!F738,"*")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2030</v>
      </c>
      <c r="AC745" s="1">
        <f>IF(sum!A738="MA",sum!B738,"*")</f>
        <v/>
      </c>
      <c r="AD745" s="1" t="n"/>
      <c r="AE745" s="1">
        <f>IF(sum!A738="MA",sum!F738,"*")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2030</v>
      </c>
      <c r="AK745" s="1">
        <f>IF(sum!A738="ON",sum!B738,"*")</f>
        <v/>
      </c>
      <c r="AL745" s="1" t="n"/>
      <c r="AM745" s="1">
        <f>IF(sum!A738="ON",sum!F738,"*")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2030</v>
      </c>
      <c r="AS745" s="1">
        <f>IF(sum!A738="QU",sum!B738,"*")</f>
        <v/>
      </c>
      <c r="AT745" s="1" t="n"/>
      <c r="AU745" s="1">
        <f>IF(sum!A738="QU",sum!F738,"*")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2030</v>
      </c>
      <c r="BA745" s="1">
        <f>IF(sum!A738="SA",sum!B738,"*")</f>
        <v/>
      </c>
      <c r="BB745" s="1" t="n"/>
      <c r="BC745" s="1">
        <f>IF(sum!A738="SA",sum!F738,"*")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2030</v>
      </c>
      <c r="J746" s="4" t="inlineStr">
        <is>
          <t>NCAP_BND</t>
        </is>
      </c>
      <c r="K746" s="4" t="inlineStr">
        <is>
          <t>FX</t>
        </is>
      </c>
      <c r="L746" s="4" t="n">
        <v>2030</v>
      </c>
      <c r="M746" s="1">
        <f>IF(sum!A739="AT",sum!B739,"*")</f>
        <v/>
      </c>
      <c r="N746" s="1" t="n"/>
      <c r="O746" s="1">
        <f>IF(sum!A739="AT",sum!F739,"*")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2030</v>
      </c>
      <c r="U746" s="1">
        <f>IF(sum!A739="BC",sum!B739,"*")</f>
        <v/>
      </c>
      <c r="V746" s="1" t="n"/>
      <c r="W746" s="1">
        <f>IF(sum!A739="BC",sum!F739,"*")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2030</v>
      </c>
      <c r="AC746" s="1">
        <f>IF(sum!A739="MA",sum!B739,"*")</f>
        <v/>
      </c>
      <c r="AD746" s="1" t="n"/>
      <c r="AE746" s="1">
        <f>IF(sum!A739="MA",sum!F739,"*")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2030</v>
      </c>
      <c r="AK746" s="1">
        <f>IF(sum!A739="ON",sum!B739,"*")</f>
        <v/>
      </c>
      <c r="AL746" s="1" t="n"/>
      <c r="AM746" s="1">
        <f>IF(sum!A739="ON",sum!F739,"*")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2030</v>
      </c>
      <c r="AS746" s="1">
        <f>IF(sum!A739="QU",sum!B739,"*")</f>
        <v/>
      </c>
      <c r="AT746" s="1" t="n"/>
      <c r="AU746" s="1">
        <f>IF(sum!A739="QU",sum!F739,"*")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2030</v>
      </c>
      <c r="BA746" s="1">
        <f>IF(sum!A739="SA",sum!B739,"*")</f>
        <v/>
      </c>
      <c r="BB746" s="1" t="n"/>
      <c r="BC746" s="1">
        <f>IF(sum!A739="SA",sum!F739,"*")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2030</v>
      </c>
      <c r="J747" s="1" t="inlineStr">
        <is>
          <t>NCAP_BND</t>
        </is>
      </c>
      <c r="K747" s="1" t="inlineStr">
        <is>
          <t>FX</t>
        </is>
      </c>
      <c r="L747" s="1" t="n">
        <v>2030</v>
      </c>
      <c r="M747" s="1">
        <f>IF(sum!A740="AT",sum!B740,"*")</f>
        <v/>
      </c>
      <c r="N747" s="1" t="n"/>
      <c r="O747" s="1">
        <f>IF(sum!A740="AT",sum!F740,"*")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2030</v>
      </c>
      <c r="U747" s="1">
        <f>IF(sum!A740="BC",sum!B740,"*")</f>
        <v/>
      </c>
      <c r="V747" s="1" t="n"/>
      <c r="W747" s="1">
        <f>IF(sum!A740="BC",sum!F740,"*")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2030</v>
      </c>
      <c r="AC747" s="1">
        <f>IF(sum!A740="MA",sum!B740,"*")</f>
        <v/>
      </c>
      <c r="AD747" s="1" t="n"/>
      <c r="AE747" s="1">
        <f>IF(sum!A740="MA",sum!F740,"*")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2030</v>
      </c>
      <c r="AK747" s="1">
        <f>IF(sum!A740="ON",sum!B740,"*")</f>
        <v/>
      </c>
      <c r="AL747" s="1" t="n"/>
      <c r="AM747" s="1">
        <f>IF(sum!A740="ON",sum!F740,"*")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2030</v>
      </c>
      <c r="AS747" s="1">
        <f>IF(sum!A740="QU",sum!B740,"*")</f>
        <v/>
      </c>
      <c r="AT747" s="1" t="n"/>
      <c r="AU747" s="1">
        <f>IF(sum!A740="QU",sum!F740,"*")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2030</v>
      </c>
      <c r="BA747" s="1">
        <f>IF(sum!A740="SA",sum!B740,"*")</f>
        <v/>
      </c>
      <c r="BB747" s="1" t="n"/>
      <c r="BC747" s="1">
        <f>IF(sum!A740="SA",sum!F740,"*")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2030</v>
      </c>
      <c r="J748" s="4" t="inlineStr">
        <is>
          <t>NCAP_BND</t>
        </is>
      </c>
      <c r="K748" s="4" t="inlineStr">
        <is>
          <t>FX</t>
        </is>
      </c>
      <c r="L748" s="4" t="n">
        <v>2030</v>
      </c>
      <c r="M748" s="1">
        <f>IF(sum!A741="AT",sum!B741,"*")</f>
        <v/>
      </c>
      <c r="N748" s="1" t="n"/>
      <c r="O748" s="1">
        <f>IF(sum!A741="AT",sum!F741,"*")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2030</v>
      </c>
      <c r="U748" s="1">
        <f>IF(sum!A741="BC",sum!B741,"*")</f>
        <v/>
      </c>
      <c r="V748" s="1" t="n"/>
      <c r="W748" s="1">
        <f>IF(sum!A741="BC",sum!F741,"*")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2030</v>
      </c>
      <c r="AC748" s="1">
        <f>IF(sum!A741="MA",sum!B741,"*")</f>
        <v/>
      </c>
      <c r="AD748" s="1" t="n"/>
      <c r="AE748" s="1">
        <f>IF(sum!A741="MA",sum!F741,"*")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2030</v>
      </c>
      <c r="AK748" s="1">
        <f>IF(sum!A741="ON",sum!B741,"*")</f>
        <v/>
      </c>
      <c r="AL748" s="1" t="n"/>
      <c r="AM748" s="1">
        <f>IF(sum!A741="ON",sum!F741,"*")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2030</v>
      </c>
      <c r="AS748" s="1">
        <f>IF(sum!A741="QU",sum!B741,"*")</f>
        <v/>
      </c>
      <c r="AT748" s="1" t="n"/>
      <c r="AU748" s="1">
        <f>IF(sum!A741="QU",sum!F741,"*")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2030</v>
      </c>
      <c r="BA748" s="1">
        <f>IF(sum!A741="SA",sum!B741,"*")</f>
        <v/>
      </c>
      <c r="BB748" s="1" t="n"/>
      <c r="BC748" s="1">
        <f>IF(sum!A741="SA",sum!F741,"*")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2030</v>
      </c>
      <c r="J749" s="1" t="inlineStr">
        <is>
          <t>NCAP_BND</t>
        </is>
      </c>
      <c r="K749" s="1" t="inlineStr">
        <is>
          <t>FX</t>
        </is>
      </c>
      <c r="L749" s="1" t="n">
        <v>2030</v>
      </c>
      <c r="M749" s="1">
        <f>IF(sum!A742="AT",sum!B742,"*")</f>
        <v/>
      </c>
      <c r="N749" s="1" t="n"/>
      <c r="O749" s="1">
        <f>IF(sum!A742="AT",sum!F742,"*")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2030</v>
      </c>
      <c r="U749" s="1">
        <f>IF(sum!A742="BC",sum!B742,"*")</f>
        <v/>
      </c>
      <c r="V749" s="1" t="n"/>
      <c r="W749" s="1">
        <f>IF(sum!A742="BC",sum!F742,"*")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2030</v>
      </c>
      <c r="AC749" s="1">
        <f>IF(sum!A742="MA",sum!B742,"*")</f>
        <v/>
      </c>
      <c r="AD749" s="1" t="n"/>
      <c r="AE749" s="1">
        <f>IF(sum!A742="MA",sum!F742,"*")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2030</v>
      </c>
      <c r="AK749" s="1">
        <f>IF(sum!A742="ON",sum!B742,"*")</f>
        <v/>
      </c>
      <c r="AL749" s="1" t="n"/>
      <c r="AM749" s="1">
        <f>IF(sum!A742="ON",sum!F742,"*")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2030</v>
      </c>
      <c r="AS749" s="1">
        <f>IF(sum!A742="QU",sum!B742,"*")</f>
        <v/>
      </c>
      <c r="AT749" s="1" t="n"/>
      <c r="AU749" s="1">
        <f>IF(sum!A742="QU",sum!F742,"*")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2030</v>
      </c>
      <c r="BA749" s="1">
        <f>IF(sum!A742="SA",sum!B742,"*")</f>
        <v/>
      </c>
      <c r="BB749" s="1" t="n"/>
      <c r="BC749" s="1">
        <f>IF(sum!A742="SA",sum!F742,"*")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2030</v>
      </c>
      <c r="J750" s="4" t="inlineStr">
        <is>
          <t>NCAP_BND</t>
        </is>
      </c>
      <c r="K750" s="4" t="inlineStr">
        <is>
          <t>FX</t>
        </is>
      </c>
      <c r="L750" s="4" t="n">
        <v>2030</v>
      </c>
      <c r="M750" s="1">
        <f>IF(sum!A743="AT",sum!B743,"*")</f>
        <v/>
      </c>
      <c r="N750" s="1" t="n"/>
      <c r="O750" s="1">
        <f>IF(sum!A743="AT",sum!F743,"*")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2030</v>
      </c>
      <c r="U750" s="1">
        <f>IF(sum!A743="BC",sum!B743,"*")</f>
        <v/>
      </c>
      <c r="V750" s="1" t="n"/>
      <c r="W750" s="1">
        <f>IF(sum!A743="BC",sum!F743,"*")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2030</v>
      </c>
      <c r="AC750" s="1">
        <f>IF(sum!A743="MA",sum!B743,"*")</f>
        <v/>
      </c>
      <c r="AD750" s="1" t="n"/>
      <c r="AE750" s="1">
        <f>IF(sum!A743="MA",sum!F743,"*")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2030</v>
      </c>
      <c r="AK750" s="1">
        <f>IF(sum!A743="ON",sum!B743,"*")</f>
        <v/>
      </c>
      <c r="AL750" s="1" t="n"/>
      <c r="AM750" s="1">
        <f>IF(sum!A743="ON",sum!F743,"*")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2030</v>
      </c>
      <c r="AS750" s="1">
        <f>IF(sum!A743="QU",sum!B743,"*")</f>
        <v/>
      </c>
      <c r="AT750" s="1" t="n"/>
      <c r="AU750" s="1">
        <f>IF(sum!A743="QU",sum!F743,"*")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2030</v>
      </c>
      <c r="BA750" s="1">
        <f>IF(sum!A743="SA",sum!B743,"*")</f>
        <v/>
      </c>
      <c r="BB750" s="1" t="n"/>
      <c r="BC750" s="1">
        <f>IF(sum!A743="SA",sum!F743,"*")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2030</v>
      </c>
      <c r="J751" s="1" t="inlineStr">
        <is>
          <t>NCAP_BND</t>
        </is>
      </c>
      <c r="K751" s="1" t="inlineStr">
        <is>
          <t>FX</t>
        </is>
      </c>
      <c r="L751" s="1" t="n">
        <v>2030</v>
      </c>
      <c r="M751" s="1">
        <f>IF(sum!A744="AT",sum!B744,"*")</f>
        <v/>
      </c>
      <c r="N751" s="1" t="n"/>
      <c r="O751" s="1">
        <f>IF(sum!A744="AT",sum!F744,"*")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2030</v>
      </c>
      <c r="U751" s="1">
        <f>IF(sum!A744="BC",sum!B744,"*")</f>
        <v/>
      </c>
      <c r="V751" s="1" t="n"/>
      <c r="W751" s="1">
        <f>IF(sum!A744="BC",sum!F744,"*")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2030</v>
      </c>
      <c r="AC751" s="1">
        <f>IF(sum!A744="MA",sum!B744,"*")</f>
        <v/>
      </c>
      <c r="AD751" s="1" t="n"/>
      <c r="AE751" s="1">
        <f>IF(sum!A744="MA",sum!F744,"*")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2030</v>
      </c>
      <c r="AK751" s="1">
        <f>IF(sum!A744="ON",sum!B744,"*")</f>
        <v/>
      </c>
      <c r="AL751" s="1" t="n"/>
      <c r="AM751" s="1">
        <f>IF(sum!A744="ON",sum!F744,"*")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2030</v>
      </c>
      <c r="AS751" s="1">
        <f>IF(sum!A744="QU",sum!B744,"*")</f>
        <v/>
      </c>
      <c r="AT751" s="1" t="n"/>
      <c r="AU751" s="1">
        <f>IF(sum!A744="QU",sum!F744,"*")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2030</v>
      </c>
      <c r="BA751" s="1">
        <f>IF(sum!A744="SA",sum!B744,"*")</f>
        <v/>
      </c>
      <c r="BB751" s="1" t="n"/>
      <c r="BC751" s="1">
        <f>IF(sum!A744="SA",sum!F744,"*")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2030</v>
      </c>
      <c r="J752" s="4" t="inlineStr">
        <is>
          <t>NCAP_BND</t>
        </is>
      </c>
      <c r="K752" s="4" t="inlineStr">
        <is>
          <t>FX</t>
        </is>
      </c>
      <c r="L752" s="4" t="n">
        <v>2030</v>
      </c>
      <c r="M752" s="1">
        <f>IF(sum!A745="AT",sum!B745,"*")</f>
        <v/>
      </c>
      <c r="N752" s="1" t="n"/>
      <c r="O752" s="1">
        <f>IF(sum!A745="AT",sum!F745,"*")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2030</v>
      </c>
      <c r="U752" s="1">
        <f>IF(sum!A745="BC",sum!B745,"*")</f>
        <v/>
      </c>
      <c r="V752" s="1" t="n"/>
      <c r="W752" s="1">
        <f>IF(sum!A745="BC",sum!F745,"*")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2030</v>
      </c>
      <c r="AC752" s="1">
        <f>IF(sum!A745="MA",sum!B745,"*")</f>
        <v/>
      </c>
      <c r="AD752" s="1" t="n"/>
      <c r="AE752" s="1">
        <f>IF(sum!A745="MA",sum!F745,"*")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2030</v>
      </c>
      <c r="AK752" s="1">
        <f>IF(sum!A745="ON",sum!B745,"*")</f>
        <v/>
      </c>
      <c r="AL752" s="1" t="n"/>
      <c r="AM752" s="1">
        <f>IF(sum!A745="ON",sum!F745,"*")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2030</v>
      </c>
      <c r="AS752" s="1">
        <f>IF(sum!A745="QU",sum!B745,"*")</f>
        <v/>
      </c>
      <c r="AT752" s="1" t="n"/>
      <c r="AU752" s="1">
        <f>IF(sum!A745="QU",sum!F745,"*")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2030</v>
      </c>
      <c r="BA752" s="1">
        <f>IF(sum!A745="SA",sum!B745,"*")</f>
        <v/>
      </c>
      <c r="BB752" s="1" t="n"/>
      <c r="BC752" s="1">
        <f>IF(sum!A745="SA",sum!F745,"*")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2030</v>
      </c>
      <c r="J753" s="1" t="inlineStr">
        <is>
          <t>NCAP_BND</t>
        </is>
      </c>
      <c r="K753" s="1" t="inlineStr">
        <is>
          <t>FX</t>
        </is>
      </c>
      <c r="L753" s="1" t="n">
        <v>2030</v>
      </c>
      <c r="M753" s="1">
        <f>IF(sum!A746="AT",sum!B746,"*")</f>
        <v/>
      </c>
      <c r="N753" s="1" t="n"/>
      <c r="O753" s="1">
        <f>IF(sum!A746="AT",sum!F746,"*")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2030</v>
      </c>
      <c r="U753" s="1">
        <f>IF(sum!A746="BC",sum!B746,"*")</f>
        <v/>
      </c>
      <c r="V753" s="1" t="n"/>
      <c r="W753" s="1">
        <f>IF(sum!A746="BC",sum!F746,"*")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2030</v>
      </c>
      <c r="AC753" s="1">
        <f>IF(sum!A746="MA",sum!B746,"*")</f>
        <v/>
      </c>
      <c r="AD753" s="1" t="n"/>
      <c r="AE753" s="1">
        <f>IF(sum!A746="MA",sum!F746,"*")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2030</v>
      </c>
      <c r="AK753" s="1">
        <f>IF(sum!A746="ON",sum!B746,"*")</f>
        <v/>
      </c>
      <c r="AL753" s="1" t="n"/>
      <c r="AM753" s="1">
        <f>IF(sum!A746="ON",sum!F746,"*")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2030</v>
      </c>
      <c r="AS753" s="1">
        <f>IF(sum!A746="QU",sum!B746,"*")</f>
        <v/>
      </c>
      <c r="AT753" s="1" t="n"/>
      <c r="AU753" s="1">
        <f>IF(sum!A746="QU",sum!F746,"*")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2030</v>
      </c>
      <c r="BA753" s="1">
        <f>IF(sum!A746="SA",sum!B746,"*")</f>
        <v/>
      </c>
      <c r="BB753" s="1" t="n"/>
      <c r="BC753" s="1">
        <f>IF(sum!A746="SA",sum!F746,"*")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2030</v>
      </c>
      <c r="J754" s="4" t="inlineStr">
        <is>
          <t>NCAP_BND</t>
        </is>
      </c>
      <c r="K754" s="4" t="inlineStr">
        <is>
          <t>FX</t>
        </is>
      </c>
      <c r="L754" s="4" t="n">
        <v>2030</v>
      </c>
      <c r="M754" s="1">
        <f>IF(sum!A747="AT",sum!B747,"*")</f>
        <v/>
      </c>
      <c r="N754" s="1" t="n"/>
      <c r="O754" s="1">
        <f>IF(sum!A747="AT",sum!F747,"*")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2030</v>
      </c>
      <c r="U754" s="1">
        <f>IF(sum!A747="BC",sum!B747,"*")</f>
        <v/>
      </c>
      <c r="V754" s="1" t="n"/>
      <c r="W754" s="1">
        <f>IF(sum!A747="BC",sum!F747,"*")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2030</v>
      </c>
      <c r="AC754" s="1">
        <f>IF(sum!A747="MA",sum!B747,"*")</f>
        <v/>
      </c>
      <c r="AD754" s="1" t="n"/>
      <c r="AE754" s="1">
        <f>IF(sum!A747="MA",sum!F747,"*")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2030</v>
      </c>
      <c r="AK754" s="1">
        <f>IF(sum!A747="ON",sum!B747,"*")</f>
        <v/>
      </c>
      <c r="AL754" s="1" t="n"/>
      <c r="AM754" s="1">
        <f>IF(sum!A747="ON",sum!F747,"*")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2030</v>
      </c>
      <c r="AS754" s="1">
        <f>IF(sum!A747="QU",sum!B747,"*")</f>
        <v/>
      </c>
      <c r="AT754" s="1" t="n"/>
      <c r="AU754" s="1">
        <f>IF(sum!A747="QU",sum!F747,"*")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2030</v>
      </c>
      <c r="BA754" s="1">
        <f>IF(sum!A747="SA",sum!B747,"*")</f>
        <v/>
      </c>
      <c r="BB754" s="1" t="n"/>
      <c r="BC754" s="1">
        <f>IF(sum!A747="SA",sum!F747,"*")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2030</v>
      </c>
      <c r="J755" s="1" t="inlineStr">
        <is>
          <t>NCAP_BND</t>
        </is>
      </c>
      <c r="K755" s="1" t="inlineStr">
        <is>
          <t>FX</t>
        </is>
      </c>
      <c r="L755" s="1" t="n">
        <v>2030</v>
      </c>
      <c r="M755" s="1">
        <f>IF(sum!A748="AT",sum!B748,"*")</f>
        <v/>
      </c>
      <c r="N755" s="1" t="n"/>
      <c r="O755" s="1">
        <f>IF(sum!A748="AT",sum!F748,"*")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2030</v>
      </c>
      <c r="U755" s="1">
        <f>IF(sum!A748="BC",sum!B748,"*")</f>
        <v/>
      </c>
      <c r="V755" s="1" t="n"/>
      <c r="W755" s="1">
        <f>IF(sum!A748="BC",sum!F748,"*")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2030</v>
      </c>
      <c r="AC755" s="1">
        <f>IF(sum!A748="MA",sum!B748,"*")</f>
        <v/>
      </c>
      <c r="AD755" s="1" t="n"/>
      <c r="AE755" s="1">
        <f>IF(sum!A748="MA",sum!F748,"*")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2030</v>
      </c>
      <c r="AK755" s="1">
        <f>IF(sum!A748="ON",sum!B748,"*")</f>
        <v/>
      </c>
      <c r="AL755" s="1" t="n"/>
      <c r="AM755" s="1">
        <f>IF(sum!A748="ON",sum!F748,"*")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2030</v>
      </c>
      <c r="AS755" s="1">
        <f>IF(sum!A748="QU",sum!B748,"*")</f>
        <v/>
      </c>
      <c r="AT755" s="1" t="n"/>
      <c r="AU755" s="1">
        <f>IF(sum!A748="QU",sum!F748,"*")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2030</v>
      </c>
      <c r="BA755" s="1">
        <f>IF(sum!A748="SA",sum!B748,"*")</f>
        <v/>
      </c>
      <c r="BB755" s="1" t="n"/>
      <c r="BC755" s="1">
        <f>IF(sum!A748="SA",sum!F748,"*")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2030</v>
      </c>
      <c r="J756" s="4" t="inlineStr">
        <is>
          <t>NCAP_BND</t>
        </is>
      </c>
      <c r="K756" s="4" t="inlineStr">
        <is>
          <t>FX</t>
        </is>
      </c>
      <c r="L756" s="4" t="n">
        <v>2030</v>
      </c>
      <c r="M756" s="1">
        <f>IF(sum!A749="AT",sum!B749,"*")</f>
        <v/>
      </c>
      <c r="N756" s="1" t="n"/>
      <c r="O756" s="1">
        <f>IF(sum!A749="AT",sum!F749,"*")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2030</v>
      </c>
      <c r="U756" s="1">
        <f>IF(sum!A749="BC",sum!B749,"*")</f>
        <v/>
      </c>
      <c r="V756" s="1" t="n"/>
      <c r="W756" s="1">
        <f>IF(sum!A749="BC",sum!F749,"*")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2030</v>
      </c>
      <c r="AC756" s="1">
        <f>IF(sum!A749="MA",sum!B749,"*")</f>
        <v/>
      </c>
      <c r="AD756" s="1" t="n"/>
      <c r="AE756" s="1">
        <f>IF(sum!A749="MA",sum!F749,"*")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2030</v>
      </c>
      <c r="AK756" s="1">
        <f>IF(sum!A749="ON",sum!B749,"*")</f>
        <v/>
      </c>
      <c r="AL756" s="1" t="n"/>
      <c r="AM756" s="1">
        <f>IF(sum!A749="ON",sum!F749,"*")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2030</v>
      </c>
      <c r="AS756" s="1">
        <f>IF(sum!A749="QU",sum!B749,"*")</f>
        <v/>
      </c>
      <c r="AT756" s="1" t="n"/>
      <c r="AU756" s="1">
        <f>IF(sum!A749="QU",sum!F749,"*")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2030</v>
      </c>
      <c r="BA756" s="1">
        <f>IF(sum!A749="SA",sum!B749,"*")</f>
        <v/>
      </c>
      <c r="BB756" s="1" t="n"/>
      <c r="BC756" s="1">
        <f>IF(sum!A749="SA",sum!F749,"*")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2030</v>
      </c>
      <c r="J757" s="1" t="inlineStr">
        <is>
          <t>NCAP_BND</t>
        </is>
      </c>
      <c r="K757" s="1" t="inlineStr">
        <is>
          <t>FX</t>
        </is>
      </c>
      <c r="L757" s="1" t="n">
        <v>2030</v>
      </c>
      <c r="M757" s="1">
        <f>IF(sum!A750="AT",sum!B750,"*")</f>
        <v/>
      </c>
      <c r="N757" s="1" t="n"/>
      <c r="O757" s="1">
        <f>IF(sum!A750="AT",sum!F750,"*")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2030</v>
      </c>
      <c r="U757" s="1">
        <f>IF(sum!A750="BC",sum!B750,"*")</f>
        <v/>
      </c>
      <c r="V757" s="1" t="n"/>
      <c r="W757" s="1">
        <f>IF(sum!A750="BC",sum!F750,"*")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2030</v>
      </c>
      <c r="AC757" s="1">
        <f>IF(sum!A750="MA",sum!B750,"*")</f>
        <v/>
      </c>
      <c r="AD757" s="1" t="n"/>
      <c r="AE757" s="1">
        <f>IF(sum!A750="MA",sum!F750,"*")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2030</v>
      </c>
      <c r="AK757" s="1">
        <f>IF(sum!A750="ON",sum!B750,"*")</f>
        <v/>
      </c>
      <c r="AL757" s="1" t="n"/>
      <c r="AM757" s="1">
        <f>IF(sum!A750="ON",sum!F750,"*")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2030</v>
      </c>
      <c r="AS757" s="1">
        <f>IF(sum!A750="QU",sum!B750,"*")</f>
        <v/>
      </c>
      <c r="AT757" s="1" t="n"/>
      <c r="AU757" s="1">
        <f>IF(sum!A750="QU",sum!F750,"*")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2030</v>
      </c>
      <c r="BA757" s="1">
        <f>IF(sum!A750="SA",sum!B750,"*")</f>
        <v/>
      </c>
      <c r="BB757" s="1" t="n"/>
      <c r="BC757" s="1">
        <f>IF(sum!A750="SA",sum!F750,"*")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2030</v>
      </c>
      <c r="J758" s="4" t="inlineStr">
        <is>
          <t>NCAP_BND</t>
        </is>
      </c>
      <c r="K758" s="4" t="inlineStr">
        <is>
          <t>FX</t>
        </is>
      </c>
      <c r="L758" s="4" t="n">
        <v>2030</v>
      </c>
      <c r="M758" s="1">
        <f>IF(sum!A751="AT",sum!B751,"*")</f>
        <v/>
      </c>
      <c r="N758" s="1" t="n"/>
      <c r="O758" s="1">
        <f>IF(sum!A751="AT",sum!F751,"*")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2030</v>
      </c>
      <c r="U758" s="1">
        <f>IF(sum!A751="BC",sum!B751,"*")</f>
        <v/>
      </c>
      <c r="V758" s="1" t="n"/>
      <c r="W758" s="1">
        <f>IF(sum!A751="BC",sum!F751,"*")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2030</v>
      </c>
      <c r="AC758" s="1">
        <f>IF(sum!A751="MA",sum!B751,"*")</f>
        <v/>
      </c>
      <c r="AD758" s="1" t="n"/>
      <c r="AE758" s="1">
        <f>IF(sum!A751="MA",sum!F751,"*")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2030</v>
      </c>
      <c r="AK758" s="1">
        <f>IF(sum!A751="ON",sum!B751,"*")</f>
        <v/>
      </c>
      <c r="AL758" s="1" t="n"/>
      <c r="AM758" s="1">
        <f>IF(sum!A751="ON",sum!F751,"*")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2030</v>
      </c>
      <c r="AS758" s="1">
        <f>IF(sum!A751="QU",sum!B751,"*")</f>
        <v/>
      </c>
      <c r="AT758" s="1" t="n"/>
      <c r="AU758" s="1">
        <f>IF(sum!A751="QU",sum!F751,"*")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2030</v>
      </c>
      <c r="BA758" s="1">
        <f>IF(sum!A751="SA",sum!B751,"*")</f>
        <v/>
      </c>
      <c r="BB758" s="1" t="n"/>
      <c r="BC758" s="1">
        <f>IF(sum!A751="SA",sum!F751,"*")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2030</v>
      </c>
      <c r="J759" s="1" t="inlineStr">
        <is>
          <t>NCAP_BND</t>
        </is>
      </c>
      <c r="K759" s="1" t="inlineStr">
        <is>
          <t>FX</t>
        </is>
      </c>
      <c r="L759" s="1" t="n">
        <v>2030</v>
      </c>
      <c r="M759" s="1">
        <f>IF(sum!A752="AT",sum!B752,"*")</f>
        <v/>
      </c>
      <c r="N759" s="1" t="n"/>
      <c r="O759" s="1">
        <f>IF(sum!A752="AT",sum!F752,"*")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2030</v>
      </c>
      <c r="U759" s="1">
        <f>IF(sum!A752="BC",sum!B752,"*")</f>
        <v/>
      </c>
      <c r="V759" s="1" t="n"/>
      <c r="W759" s="1">
        <f>IF(sum!A752="BC",sum!F752,"*")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2030</v>
      </c>
      <c r="AC759" s="1">
        <f>IF(sum!A752="MA",sum!B752,"*")</f>
        <v/>
      </c>
      <c r="AD759" s="1" t="n"/>
      <c r="AE759" s="1">
        <f>IF(sum!A752="MA",sum!F752,"*")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2030</v>
      </c>
      <c r="AK759" s="1">
        <f>IF(sum!A752="ON",sum!B752,"*")</f>
        <v/>
      </c>
      <c r="AL759" s="1" t="n"/>
      <c r="AM759" s="1">
        <f>IF(sum!A752="ON",sum!F752,"*")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2030</v>
      </c>
      <c r="AS759" s="1">
        <f>IF(sum!A752="QU",sum!B752,"*")</f>
        <v/>
      </c>
      <c r="AT759" s="1" t="n"/>
      <c r="AU759" s="1">
        <f>IF(sum!A752="QU",sum!F752,"*")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2030</v>
      </c>
      <c r="BA759" s="1">
        <f>IF(sum!A752="SA",sum!B752,"*")</f>
        <v/>
      </c>
      <c r="BB759" s="1" t="n"/>
      <c r="BC759" s="1">
        <f>IF(sum!A752="SA",sum!F752,"*")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2030</v>
      </c>
      <c r="J760" s="4" t="inlineStr">
        <is>
          <t>NCAP_BND</t>
        </is>
      </c>
      <c r="K760" s="4" t="inlineStr">
        <is>
          <t>FX</t>
        </is>
      </c>
      <c r="L760" s="4" t="n">
        <v>2030</v>
      </c>
      <c r="M760" s="1">
        <f>IF(sum!A753="AT",sum!B753,"*")</f>
        <v/>
      </c>
      <c r="N760" s="1" t="n"/>
      <c r="O760" s="1">
        <f>IF(sum!A753="AT",sum!F753,"*")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2030</v>
      </c>
      <c r="U760" s="1">
        <f>IF(sum!A753="BC",sum!B753,"*")</f>
        <v/>
      </c>
      <c r="V760" s="1" t="n"/>
      <c r="W760" s="1">
        <f>IF(sum!A753="BC",sum!F753,"*")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2030</v>
      </c>
      <c r="AC760" s="1">
        <f>IF(sum!A753="MA",sum!B753,"*")</f>
        <v/>
      </c>
      <c r="AD760" s="1" t="n"/>
      <c r="AE760" s="1">
        <f>IF(sum!A753="MA",sum!F753,"*")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2030</v>
      </c>
      <c r="AK760" s="1">
        <f>IF(sum!A753="ON",sum!B753,"*")</f>
        <v/>
      </c>
      <c r="AL760" s="1" t="n"/>
      <c r="AM760" s="1">
        <f>IF(sum!A753="ON",sum!F753,"*")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2030</v>
      </c>
      <c r="AS760" s="1">
        <f>IF(sum!A753="QU",sum!B753,"*")</f>
        <v/>
      </c>
      <c r="AT760" s="1" t="n"/>
      <c r="AU760" s="1">
        <f>IF(sum!A753="QU",sum!F753,"*")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2030</v>
      </c>
      <c r="BA760" s="1">
        <f>IF(sum!A753="SA",sum!B753,"*")</f>
        <v/>
      </c>
      <c r="BB760" s="1" t="n"/>
      <c r="BC760" s="1">
        <f>IF(sum!A753="SA",sum!F753,"*")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2030</v>
      </c>
      <c r="J761" s="1" t="inlineStr">
        <is>
          <t>NCAP_BND</t>
        </is>
      </c>
      <c r="K761" s="1" t="inlineStr">
        <is>
          <t>FX</t>
        </is>
      </c>
      <c r="L761" s="1" t="n">
        <v>2030</v>
      </c>
      <c r="M761" s="1">
        <f>IF(sum!A754="AT",sum!B754,"*")</f>
        <v/>
      </c>
      <c r="N761" s="1" t="n"/>
      <c r="O761" s="1">
        <f>IF(sum!A754="AT",sum!F754,"*")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2030</v>
      </c>
      <c r="U761" s="1">
        <f>IF(sum!A754="BC",sum!B754,"*")</f>
        <v/>
      </c>
      <c r="V761" s="1" t="n"/>
      <c r="W761" s="1">
        <f>IF(sum!A754="BC",sum!F754,"*")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2030</v>
      </c>
      <c r="AC761" s="1">
        <f>IF(sum!A754="MA",sum!B754,"*")</f>
        <v/>
      </c>
      <c r="AD761" s="1" t="n"/>
      <c r="AE761" s="1">
        <f>IF(sum!A754="MA",sum!F754,"*")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2030</v>
      </c>
      <c r="AK761" s="1">
        <f>IF(sum!A754="ON",sum!B754,"*")</f>
        <v/>
      </c>
      <c r="AL761" s="1" t="n"/>
      <c r="AM761" s="1">
        <f>IF(sum!A754="ON",sum!F754,"*")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2030</v>
      </c>
      <c r="AS761" s="1">
        <f>IF(sum!A754="QU",sum!B754,"*")</f>
        <v/>
      </c>
      <c r="AT761" s="1" t="n"/>
      <c r="AU761" s="1">
        <f>IF(sum!A754="QU",sum!F754,"*")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2030</v>
      </c>
      <c r="BA761" s="1">
        <f>IF(sum!A754="SA",sum!B754,"*")</f>
        <v/>
      </c>
      <c r="BB761" s="1" t="n"/>
      <c r="BC761" s="1">
        <f>IF(sum!A754="SA",sum!F754,"*")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2030</v>
      </c>
      <c r="J762" s="4" t="inlineStr">
        <is>
          <t>NCAP_BND</t>
        </is>
      </c>
      <c r="K762" s="4" t="inlineStr">
        <is>
          <t>FX</t>
        </is>
      </c>
      <c r="L762" s="4" t="n">
        <v>2030</v>
      </c>
      <c r="M762" s="1">
        <f>IF(sum!A755="AT",sum!B755,"*")</f>
        <v/>
      </c>
      <c r="N762" s="1" t="n"/>
      <c r="O762" s="1">
        <f>IF(sum!A755="AT",sum!F755,"*")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2030</v>
      </c>
      <c r="U762" s="1">
        <f>IF(sum!A755="BC",sum!B755,"*")</f>
        <v/>
      </c>
      <c r="V762" s="1" t="n"/>
      <c r="W762" s="1">
        <f>IF(sum!A755="BC",sum!F755,"*")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2030</v>
      </c>
      <c r="AC762" s="1">
        <f>IF(sum!A755="MA",sum!B755,"*")</f>
        <v/>
      </c>
      <c r="AD762" s="1" t="n"/>
      <c r="AE762" s="1">
        <f>IF(sum!A755="MA",sum!F755,"*")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2030</v>
      </c>
      <c r="AK762" s="1">
        <f>IF(sum!A755="ON",sum!B755,"*")</f>
        <v/>
      </c>
      <c r="AL762" s="1" t="n"/>
      <c r="AM762" s="1">
        <f>IF(sum!A755="ON",sum!F755,"*")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2030</v>
      </c>
      <c r="AS762" s="1">
        <f>IF(sum!A755="QU",sum!B755,"*")</f>
        <v/>
      </c>
      <c r="AT762" s="1" t="n"/>
      <c r="AU762" s="1">
        <f>IF(sum!A755="QU",sum!F755,"*")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2030</v>
      </c>
      <c r="BA762" s="1">
        <f>IF(sum!A755="SA",sum!B755,"*")</f>
        <v/>
      </c>
      <c r="BB762" s="1" t="n"/>
      <c r="BC762" s="1">
        <f>IF(sum!A755="SA",sum!F755,"*")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2030</v>
      </c>
      <c r="J763" s="1" t="inlineStr">
        <is>
          <t>NCAP_BND</t>
        </is>
      </c>
      <c r="K763" s="1" t="inlineStr">
        <is>
          <t>FX</t>
        </is>
      </c>
      <c r="L763" s="1" t="n">
        <v>2030</v>
      </c>
      <c r="M763" s="1">
        <f>IF(sum!A756="AT",sum!B756,"*")</f>
        <v/>
      </c>
      <c r="N763" s="1" t="n"/>
      <c r="O763" s="1">
        <f>IF(sum!A756="AT",sum!F756,"*")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2030</v>
      </c>
      <c r="U763" s="1">
        <f>IF(sum!A756="BC",sum!B756,"*")</f>
        <v/>
      </c>
      <c r="V763" s="1" t="n"/>
      <c r="W763" s="1">
        <f>IF(sum!A756="BC",sum!F756,"*")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2030</v>
      </c>
      <c r="AC763" s="1">
        <f>IF(sum!A756="MA",sum!B756,"*")</f>
        <v/>
      </c>
      <c r="AD763" s="1" t="n"/>
      <c r="AE763" s="1">
        <f>IF(sum!A756="MA",sum!F756,"*")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2030</v>
      </c>
      <c r="AK763" s="1">
        <f>IF(sum!A756="ON",sum!B756,"*")</f>
        <v/>
      </c>
      <c r="AL763" s="1" t="n"/>
      <c r="AM763" s="1">
        <f>IF(sum!A756="ON",sum!F756,"*")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2030</v>
      </c>
      <c r="AS763" s="1">
        <f>IF(sum!A756="QU",sum!B756,"*")</f>
        <v/>
      </c>
      <c r="AT763" s="1" t="n"/>
      <c r="AU763" s="1">
        <f>IF(sum!A756="QU",sum!F756,"*")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2030</v>
      </c>
      <c r="BA763" s="1">
        <f>IF(sum!A756="SA",sum!B756,"*")</f>
        <v/>
      </c>
      <c r="BB763" s="1" t="n"/>
      <c r="BC763" s="1">
        <f>IF(sum!A756="SA",sum!F756,"*")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2030</v>
      </c>
      <c r="J764" s="4" t="inlineStr">
        <is>
          <t>NCAP_BND</t>
        </is>
      </c>
      <c r="K764" s="4" t="inlineStr">
        <is>
          <t>FX</t>
        </is>
      </c>
      <c r="L764" s="4" t="n">
        <v>2030</v>
      </c>
      <c r="M764" s="1">
        <f>IF(sum!A757="AT",sum!B757,"*")</f>
        <v/>
      </c>
      <c r="N764" s="1" t="n"/>
      <c r="O764" s="1">
        <f>IF(sum!A757="AT",sum!F757,"*")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2030</v>
      </c>
      <c r="U764" s="1">
        <f>IF(sum!A757="BC",sum!B757,"*")</f>
        <v/>
      </c>
      <c r="V764" s="1" t="n"/>
      <c r="W764" s="1">
        <f>IF(sum!A757="BC",sum!F757,"*")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2030</v>
      </c>
      <c r="AC764" s="1">
        <f>IF(sum!A757="MA",sum!B757,"*")</f>
        <v/>
      </c>
      <c r="AD764" s="1" t="n"/>
      <c r="AE764" s="1">
        <f>IF(sum!A757="MA",sum!F757,"*")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2030</v>
      </c>
      <c r="AK764" s="1">
        <f>IF(sum!A757="ON",sum!B757,"*")</f>
        <v/>
      </c>
      <c r="AL764" s="1" t="n"/>
      <c r="AM764" s="1">
        <f>IF(sum!A757="ON",sum!F757,"*")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2030</v>
      </c>
      <c r="AS764" s="1">
        <f>IF(sum!A757="QU",sum!B757,"*")</f>
        <v/>
      </c>
      <c r="AT764" s="1" t="n"/>
      <c r="AU764" s="1">
        <f>IF(sum!A757="QU",sum!F757,"*")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2030</v>
      </c>
      <c r="BA764" s="1">
        <f>IF(sum!A757="SA",sum!B757,"*")</f>
        <v/>
      </c>
      <c r="BB764" s="1" t="n"/>
      <c r="BC764" s="1">
        <f>IF(sum!A757="SA",sum!F757,"*")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2030</v>
      </c>
      <c r="J765" s="1" t="inlineStr">
        <is>
          <t>NCAP_BND</t>
        </is>
      </c>
      <c r="K765" s="1" t="inlineStr">
        <is>
          <t>FX</t>
        </is>
      </c>
      <c r="L765" s="1" t="n">
        <v>2030</v>
      </c>
      <c r="M765" s="1">
        <f>IF(sum!A758="AT",sum!B758,"*")</f>
        <v/>
      </c>
      <c r="N765" s="1" t="n"/>
      <c r="O765" s="1">
        <f>IF(sum!A758="AT",sum!F758,"*")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2030</v>
      </c>
      <c r="U765" s="1">
        <f>IF(sum!A758="BC",sum!B758,"*")</f>
        <v/>
      </c>
      <c r="V765" s="1" t="n"/>
      <c r="W765" s="1">
        <f>IF(sum!A758="BC",sum!F758,"*")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2030</v>
      </c>
      <c r="AC765" s="1">
        <f>IF(sum!A758="MA",sum!B758,"*")</f>
        <v/>
      </c>
      <c r="AD765" s="1" t="n"/>
      <c r="AE765" s="1">
        <f>IF(sum!A758="MA",sum!F758,"*")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2030</v>
      </c>
      <c r="AK765" s="1">
        <f>IF(sum!A758="ON",sum!B758,"*")</f>
        <v/>
      </c>
      <c r="AL765" s="1" t="n"/>
      <c r="AM765" s="1">
        <f>IF(sum!A758="ON",sum!F758,"*")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2030</v>
      </c>
      <c r="AS765" s="1">
        <f>IF(sum!A758="QU",sum!B758,"*")</f>
        <v/>
      </c>
      <c r="AT765" s="1" t="n"/>
      <c r="AU765" s="1">
        <f>IF(sum!A758="QU",sum!F758,"*")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2030</v>
      </c>
      <c r="BA765" s="1">
        <f>IF(sum!A758="SA",sum!B758,"*")</f>
        <v/>
      </c>
      <c r="BB765" s="1" t="n"/>
      <c r="BC765" s="1">
        <f>IF(sum!A758="SA",sum!F758,"*")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2030</v>
      </c>
      <c r="J766" s="4" t="inlineStr">
        <is>
          <t>NCAP_BND</t>
        </is>
      </c>
      <c r="K766" s="4" t="inlineStr">
        <is>
          <t>FX</t>
        </is>
      </c>
      <c r="L766" s="4" t="n">
        <v>2030</v>
      </c>
      <c r="M766" s="1">
        <f>IF(sum!A759="AT",sum!B759,"*")</f>
        <v/>
      </c>
      <c r="N766" s="1" t="n"/>
      <c r="O766" s="1">
        <f>IF(sum!A759="AT",sum!F759,"*")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2030</v>
      </c>
      <c r="U766" s="1">
        <f>IF(sum!A759="BC",sum!B759,"*")</f>
        <v/>
      </c>
      <c r="V766" s="1" t="n"/>
      <c r="W766" s="1">
        <f>IF(sum!A759="BC",sum!F759,"*")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2030</v>
      </c>
      <c r="AC766" s="1">
        <f>IF(sum!A759="MA",sum!B759,"*")</f>
        <v/>
      </c>
      <c r="AD766" s="1" t="n"/>
      <c r="AE766" s="1">
        <f>IF(sum!A759="MA",sum!F759,"*")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2030</v>
      </c>
      <c r="AK766" s="1">
        <f>IF(sum!A759="ON",sum!B759,"*")</f>
        <v/>
      </c>
      <c r="AL766" s="1" t="n"/>
      <c r="AM766" s="1">
        <f>IF(sum!A759="ON",sum!F759,"*")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2030</v>
      </c>
      <c r="AS766" s="1">
        <f>IF(sum!A759="QU",sum!B759,"*")</f>
        <v/>
      </c>
      <c r="AT766" s="1" t="n"/>
      <c r="AU766" s="1">
        <f>IF(sum!A759="QU",sum!F759,"*")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2030</v>
      </c>
      <c r="BA766" s="1">
        <f>IF(sum!A759="SA",sum!B759,"*")</f>
        <v/>
      </c>
      <c r="BB766" s="1" t="n"/>
      <c r="BC766" s="1">
        <f>IF(sum!A759="SA",sum!F759,"*")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2030</v>
      </c>
      <c r="J767" s="1" t="inlineStr">
        <is>
          <t>NCAP_BND</t>
        </is>
      </c>
      <c r="K767" s="1" t="inlineStr">
        <is>
          <t>FX</t>
        </is>
      </c>
      <c r="L767" s="1" t="n">
        <v>2030</v>
      </c>
      <c r="M767" s="1">
        <f>IF(sum!A760="AT",sum!B760,"*")</f>
        <v/>
      </c>
      <c r="N767" s="1" t="n"/>
      <c r="O767" s="1">
        <f>IF(sum!A760="AT",sum!F760,"*")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2030</v>
      </c>
      <c r="U767" s="1">
        <f>IF(sum!A760="BC",sum!B760,"*")</f>
        <v/>
      </c>
      <c r="V767" s="1" t="n"/>
      <c r="W767" s="1">
        <f>IF(sum!A760="BC",sum!F760,"*")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2030</v>
      </c>
      <c r="AC767" s="1">
        <f>IF(sum!A760="MA",sum!B760,"*")</f>
        <v/>
      </c>
      <c r="AD767" s="1" t="n"/>
      <c r="AE767" s="1">
        <f>IF(sum!A760="MA",sum!F760,"*")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2030</v>
      </c>
      <c r="AK767" s="1">
        <f>IF(sum!A760="ON",sum!B760,"*")</f>
        <v/>
      </c>
      <c r="AL767" s="1" t="n"/>
      <c r="AM767" s="1">
        <f>IF(sum!A760="ON",sum!F760,"*")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2030</v>
      </c>
      <c r="AS767" s="1">
        <f>IF(sum!A760="QU",sum!B760,"*")</f>
        <v/>
      </c>
      <c r="AT767" s="1" t="n"/>
      <c r="AU767" s="1">
        <f>IF(sum!A760="QU",sum!F760,"*")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2030</v>
      </c>
      <c r="BA767" s="1">
        <f>IF(sum!A760="SA",sum!B760,"*")</f>
        <v/>
      </c>
      <c r="BB767" s="1" t="n"/>
      <c r="BC767" s="1">
        <f>IF(sum!A760="SA",sum!F760,"*")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2030</v>
      </c>
      <c r="J768" s="4" t="inlineStr">
        <is>
          <t>NCAP_BND</t>
        </is>
      </c>
      <c r="K768" s="4" t="inlineStr">
        <is>
          <t>FX</t>
        </is>
      </c>
      <c r="L768" s="4" t="n">
        <v>2030</v>
      </c>
      <c r="M768" s="1">
        <f>IF(sum!A761="AT",sum!B761,"*")</f>
        <v/>
      </c>
      <c r="N768" s="1" t="n"/>
      <c r="O768" s="1">
        <f>IF(sum!A761="AT",sum!F761,"*")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2030</v>
      </c>
      <c r="U768" s="1">
        <f>IF(sum!A761="BC",sum!B761,"*")</f>
        <v/>
      </c>
      <c r="V768" s="1" t="n"/>
      <c r="W768" s="1">
        <f>IF(sum!A761="BC",sum!F761,"*")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2030</v>
      </c>
      <c r="AC768" s="1">
        <f>IF(sum!A761="MA",sum!B761,"*")</f>
        <v/>
      </c>
      <c r="AD768" s="1" t="n"/>
      <c r="AE768" s="1">
        <f>IF(sum!A761="MA",sum!F761,"*")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2030</v>
      </c>
      <c r="AK768" s="1">
        <f>IF(sum!A761="ON",sum!B761,"*")</f>
        <v/>
      </c>
      <c r="AL768" s="1" t="n"/>
      <c r="AM768" s="1">
        <f>IF(sum!A761="ON",sum!F761,"*")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2030</v>
      </c>
      <c r="AS768" s="1">
        <f>IF(sum!A761="QU",sum!B761,"*")</f>
        <v/>
      </c>
      <c r="AT768" s="1" t="n"/>
      <c r="AU768" s="1">
        <f>IF(sum!A761="QU",sum!F761,"*")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2030</v>
      </c>
      <c r="BA768" s="1">
        <f>IF(sum!A761="SA",sum!B761,"*")</f>
        <v/>
      </c>
      <c r="BB768" s="1" t="n"/>
      <c r="BC768" s="1">
        <f>IF(sum!A761="SA",sum!F761,"*")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2030</v>
      </c>
      <c r="J769" s="1" t="inlineStr">
        <is>
          <t>NCAP_BND</t>
        </is>
      </c>
      <c r="K769" s="1" t="inlineStr">
        <is>
          <t>FX</t>
        </is>
      </c>
      <c r="L769" s="1" t="n">
        <v>2030</v>
      </c>
      <c r="M769" s="1">
        <f>IF(sum!A762="AT",sum!B762,"*")</f>
        <v/>
      </c>
      <c r="N769" s="1" t="n"/>
      <c r="O769" s="1">
        <f>IF(sum!A762="AT",sum!F762,"*")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2030</v>
      </c>
      <c r="U769" s="1">
        <f>IF(sum!A762="BC",sum!B762,"*")</f>
        <v/>
      </c>
      <c r="V769" s="1" t="n"/>
      <c r="W769" s="1">
        <f>IF(sum!A762="BC",sum!F762,"*")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2030</v>
      </c>
      <c r="AC769" s="1">
        <f>IF(sum!A762="MA",sum!B762,"*")</f>
        <v/>
      </c>
      <c r="AD769" s="1" t="n"/>
      <c r="AE769" s="1">
        <f>IF(sum!A762="MA",sum!F762,"*")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2030</v>
      </c>
      <c r="AK769" s="1">
        <f>IF(sum!A762="ON",sum!B762,"*")</f>
        <v/>
      </c>
      <c r="AL769" s="1" t="n"/>
      <c r="AM769" s="1">
        <f>IF(sum!A762="ON",sum!F762,"*")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2030</v>
      </c>
      <c r="AS769" s="1">
        <f>IF(sum!A762="QU",sum!B762,"*")</f>
        <v/>
      </c>
      <c r="AT769" s="1" t="n"/>
      <c r="AU769" s="1">
        <f>IF(sum!A762="QU",sum!F762,"*")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2030</v>
      </c>
      <c r="BA769" s="1">
        <f>IF(sum!A762="SA",sum!B762,"*")</f>
        <v/>
      </c>
      <c r="BB769" s="1" t="n"/>
      <c r="BC769" s="1">
        <f>IF(sum!A762="SA",sum!F762,"*")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2030</v>
      </c>
      <c r="J770" s="4" t="inlineStr">
        <is>
          <t>NCAP_BND</t>
        </is>
      </c>
      <c r="K770" s="4" t="inlineStr">
        <is>
          <t>FX</t>
        </is>
      </c>
      <c r="L770" s="4" t="n">
        <v>2030</v>
      </c>
      <c r="M770" s="1">
        <f>IF(sum!A763="AT",sum!B763,"*")</f>
        <v/>
      </c>
      <c r="N770" s="1" t="n"/>
      <c r="O770" s="1">
        <f>IF(sum!A763="AT",sum!F763,"*")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2030</v>
      </c>
      <c r="U770" s="1">
        <f>IF(sum!A763="BC",sum!B763,"*")</f>
        <v/>
      </c>
      <c r="V770" s="1" t="n"/>
      <c r="W770" s="1">
        <f>IF(sum!A763="BC",sum!F763,"*")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2030</v>
      </c>
      <c r="AC770" s="1">
        <f>IF(sum!A763="MA",sum!B763,"*")</f>
        <v/>
      </c>
      <c r="AD770" s="1" t="n"/>
      <c r="AE770" s="1">
        <f>IF(sum!A763="MA",sum!F763,"*")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2030</v>
      </c>
      <c r="AK770" s="1">
        <f>IF(sum!A763="ON",sum!B763,"*")</f>
        <v/>
      </c>
      <c r="AL770" s="1" t="n"/>
      <c r="AM770" s="1">
        <f>IF(sum!A763="ON",sum!F763,"*")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2030</v>
      </c>
      <c r="AS770" s="1">
        <f>IF(sum!A763="QU",sum!B763,"*")</f>
        <v/>
      </c>
      <c r="AT770" s="1" t="n"/>
      <c r="AU770" s="1">
        <f>IF(sum!A763="QU",sum!F763,"*")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2030</v>
      </c>
      <c r="BA770" s="1">
        <f>IF(sum!A763="SA",sum!B763,"*")</f>
        <v/>
      </c>
      <c r="BB770" s="1" t="n"/>
      <c r="BC770" s="1">
        <f>IF(sum!A763="SA",sum!F763,"*")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2030</v>
      </c>
      <c r="J771" s="1" t="inlineStr">
        <is>
          <t>NCAP_BND</t>
        </is>
      </c>
      <c r="K771" s="1" t="inlineStr">
        <is>
          <t>FX</t>
        </is>
      </c>
      <c r="L771" s="1" t="n">
        <v>2030</v>
      </c>
      <c r="M771" s="1">
        <f>IF(sum!A764="AT",sum!B764,"*")</f>
        <v/>
      </c>
      <c r="N771" s="1" t="n"/>
      <c r="O771" s="1">
        <f>IF(sum!A764="AT",sum!F764,"*")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2030</v>
      </c>
      <c r="U771" s="1">
        <f>IF(sum!A764="BC",sum!B764,"*")</f>
        <v/>
      </c>
      <c r="V771" s="1" t="n"/>
      <c r="W771" s="1">
        <f>IF(sum!A764="BC",sum!F764,"*")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2030</v>
      </c>
      <c r="AC771" s="1">
        <f>IF(sum!A764="MA",sum!B764,"*")</f>
        <v/>
      </c>
      <c r="AD771" s="1" t="n"/>
      <c r="AE771" s="1">
        <f>IF(sum!A764="MA",sum!F764,"*")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2030</v>
      </c>
      <c r="AK771" s="1">
        <f>IF(sum!A764="ON",sum!B764,"*")</f>
        <v/>
      </c>
      <c r="AL771" s="1" t="n"/>
      <c r="AM771" s="1">
        <f>IF(sum!A764="ON",sum!F764,"*")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2030</v>
      </c>
      <c r="AS771" s="1">
        <f>IF(sum!A764="QU",sum!B764,"*")</f>
        <v/>
      </c>
      <c r="AT771" s="1" t="n"/>
      <c r="AU771" s="1">
        <f>IF(sum!A764="QU",sum!F764,"*")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2030</v>
      </c>
      <c r="BA771" s="1">
        <f>IF(sum!A764="SA",sum!B764,"*")</f>
        <v/>
      </c>
      <c r="BB771" s="1" t="n"/>
      <c r="BC771" s="1">
        <f>IF(sum!A764="SA",sum!F764,"*")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2030</v>
      </c>
      <c r="J772" s="4" t="inlineStr">
        <is>
          <t>NCAP_BND</t>
        </is>
      </c>
      <c r="K772" s="4" t="inlineStr">
        <is>
          <t>FX</t>
        </is>
      </c>
      <c r="L772" s="4" t="n">
        <v>2030</v>
      </c>
      <c r="M772" s="1">
        <f>IF(sum!A765="AT",sum!B765,"*")</f>
        <v/>
      </c>
      <c r="N772" s="1" t="n"/>
      <c r="O772" s="1">
        <f>IF(sum!A765="AT",sum!F765,"*")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2030</v>
      </c>
      <c r="U772" s="1">
        <f>IF(sum!A765="BC",sum!B765,"*")</f>
        <v/>
      </c>
      <c r="V772" s="1" t="n"/>
      <c r="W772" s="1">
        <f>IF(sum!A765="BC",sum!F765,"*")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2030</v>
      </c>
      <c r="AC772" s="1">
        <f>IF(sum!A765="MA",sum!B765,"*")</f>
        <v/>
      </c>
      <c r="AD772" s="1" t="n"/>
      <c r="AE772" s="1">
        <f>IF(sum!A765="MA",sum!F765,"*")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2030</v>
      </c>
      <c r="AK772" s="1">
        <f>IF(sum!A765="ON",sum!B765,"*")</f>
        <v/>
      </c>
      <c r="AL772" s="1" t="n"/>
      <c r="AM772" s="1">
        <f>IF(sum!A765="ON",sum!F765,"*")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2030</v>
      </c>
      <c r="AS772" s="1">
        <f>IF(sum!A765="QU",sum!B765,"*")</f>
        <v/>
      </c>
      <c r="AT772" s="1" t="n"/>
      <c r="AU772" s="1">
        <f>IF(sum!A765="QU",sum!F765,"*")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2030</v>
      </c>
      <c r="BA772" s="1">
        <f>IF(sum!A765="SA",sum!B765,"*")</f>
        <v/>
      </c>
      <c r="BB772" s="1" t="n"/>
      <c r="BC772" s="1">
        <f>IF(sum!A765="SA",sum!F765,"*")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2030</v>
      </c>
      <c r="J773" s="1" t="inlineStr">
        <is>
          <t>NCAP_BND</t>
        </is>
      </c>
      <c r="K773" s="1" t="inlineStr">
        <is>
          <t>FX</t>
        </is>
      </c>
      <c r="L773" s="1" t="n">
        <v>2030</v>
      </c>
      <c r="M773" s="1">
        <f>IF(sum!A766="AT",sum!B766,"*")</f>
        <v/>
      </c>
      <c r="N773" s="1" t="n"/>
      <c r="O773" s="1">
        <f>IF(sum!A766="AT",sum!F766,"*")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2030</v>
      </c>
      <c r="U773" s="1">
        <f>IF(sum!A766="BC",sum!B766,"*")</f>
        <v/>
      </c>
      <c r="V773" s="1" t="n"/>
      <c r="W773" s="1">
        <f>IF(sum!A766="BC",sum!F766,"*")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2030</v>
      </c>
      <c r="AC773" s="1">
        <f>IF(sum!A766="MA",sum!B766,"*")</f>
        <v/>
      </c>
      <c r="AD773" s="1" t="n"/>
      <c r="AE773" s="1">
        <f>IF(sum!A766="MA",sum!F766,"*")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2030</v>
      </c>
      <c r="AK773" s="1">
        <f>IF(sum!A766="ON",sum!B766,"*")</f>
        <v/>
      </c>
      <c r="AL773" s="1" t="n"/>
      <c r="AM773" s="1">
        <f>IF(sum!A766="ON",sum!F766,"*")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2030</v>
      </c>
      <c r="AS773" s="1">
        <f>IF(sum!A766="QU",sum!B766,"*")</f>
        <v/>
      </c>
      <c r="AT773" s="1" t="n"/>
      <c r="AU773" s="1">
        <f>IF(sum!A766="QU",sum!F766,"*")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2030</v>
      </c>
      <c r="BA773" s="1">
        <f>IF(sum!A766="SA",sum!B766,"*")</f>
        <v/>
      </c>
      <c r="BB773" s="1" t="n"/>
      <c r="BC773" s="1">
        <f>IF(sum!A766="SA",sum!F766,"*")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2030</v>
      </c>
      <c r="J774" s="4" t="inlineStr">
        <is>
          <t>NCAP_BND</t>
        </is>
      </c>
      <c r="K774" s="4" t="inlineStr">
        <is>
          <t>FX</t>
        </is>
      </c>
      <c r="L774" s="4" t="n">
        <v>2030</v>
      </c>
      <c r="M774" s="1">
        <f>IF(sum!A767="AT",sum!B767,"*")</f>
        <v/>
      </c>
      <c r="N774" s="1" t="n"/>
      <c r="O774" s="1">
        <f>IF(sum!A767="AT",sum!F767,"*")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2030</v>
      </c>
      <c r="U774" s="1">
        <f>IF(sum!A767="BC",sum!B767,"*")</f>
        <v/>
      </c>
      <c r="V774" s="1" t="n"/>
      <c r="W774" s="1">
        <f>IF(sum!A767="BC",sum!F767,"*")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2030</v>
      </c>
      <c r="AC774" s="1">
        <f>IF(sum!A767="MA",sum!B767,"*")</f>
        <v/>
      </c>
      <c r="AD774" s="1" t="n"/>
      <c r="AE774" s="1">
        <f>IF(sum!A767="MA",sum!F767,"*")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2030</v>
      </c>
      <c r="AK774" s="1">
        <f>IF(sum!A767="ON",sum!B767,"*")</f>
        <v/>
      </c>
      <c r="AL774" s="1" t="n"/>
      <c r="AM774" s="1">
        <f>IF(sum!A767="ON",sum!F767,"*")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2030</v>
      </c>
      <c r="AS774" s="1">
        <f>IF(sum!A767="QU",sum!B767,"*")</f>
        <v/>
      </c>
      <c r="AT774" s="1" t="n"/>
      <c r="AU774" s="1">
        <f>IF(sum!A767="QU",sum!F767,"*")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2030</v>
      </c>
      <c r="BA774" s="1">
        <f>IF(sum!A767="SA",sum!B767,"*")</f>
        <v/>
      </c>
      <c r="BB774" s="1" t="n"/>
      <c r="BC774" s="1">
        <f>IF(sum!A767="SA",sum!F767,"*")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2030</v>
      </c>
      <c r="J775" s="1" t="inlineStr">
        <is>
          <t>NCAP_BND</t>
        </is>
      </c>
      <c r="K775" s="1" t="inlineStr">
        <is>
          <t>FX</t>
        </is>
      </c>
      <c r="L775" s="1" t="n">
        <v>2030</v>
      </c>
      <c r="M775" s="1">
        <f>IF(sum!A768="AT",sum!B768,"*")</f>
        <v/>
      </c>
      <c r="N775" s="1" t="n"/>
      <c r="O775" s="1">
        <f>IF(sum!A768="AT",sum!F768,"*")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2030</v>
      </c>
      <c r="U775" s="1">
        <f>IF(sum!A768="BC",sum!B768,"*")</f>
        <v/>
      </c>
      <c r="V775" s="1" t="n"/>
      <c r="W775" s="1">
        <f>IF(sum!A768="BC",sum!F768,"*")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2030</v>
      </c>
      <c r="AC775" s="1">
        <f>IF(sum!A768="MA",sum!B768,"*")</f>
        <v/>
      </c>
      <c r="AD775" s="1" t="n"/>
      <c r="AE775" s="1">
        <f>IF(sum!A768="MA",sum!F768,"*")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2030</v>
      </c>
      <c r="AK775" s="1">
        <f>IF(sum!A768="ON",sum!B768,"*")</f>
        <v/>
      </c>
      <c r="AL775" s="1" t="n"/>
      <c r="AM775" s="1">
        <f>IF(sum!A768="ON",sum!F768,"*")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2030</v>
      </c>
      <c r="AS775" s="1">
        <f>IF(sum!A768="QU",sum!B768,"*")</f>
        <v/>
      </c>
      <c r="AT775" s="1" t="n"/>
      <c r="AU775" s="1">
        <f>IF(sum!A768="QU",sum!F768,"*")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2030</v>
      </c>
      <c r="BA775" s="1">
        <f>IF(sum!A768="SA",sum!B768,"*")</f>
        <v/>
      </c>
      <c r="BB775" s="1" t="n"/>
      <c r="BC775" s="1">
        <f>IF(sum!A768="SA",sum!F768,"*")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2030</v>
      </c>
      <c r="J776" s="4" t="inlineStr">
        <is>
          <t>NCAP_BND</t>
        </is>
      </c>
      <c r="K776" s="4" t="inlineStr">
        <is>
          <t>FX</t>
        </is>
      </c>
      <c r="L776" s="4" t="n">
        <v>2030</v>
      </c>
      <c r="M776" s="1">
        <f>IF(sum!A769="AT",sum!B769,"*")</f>
        <v/>
      </c>
      <c r="N776" s="1" t="n"/>
      <c r="O776" s="1">
        <f>IF(sum!A769="AT",sum!F769,"*")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2030</v>
      </c>
      <c r="U776" s="1">
        <f>IF(sum!A769="BC",sum!B769,"*")</f>
        <v/>
      </c>
      <c r="V776" s="1" t="n"/>
      <c r="W776" s="1">
        <f>IF(sum!A769="BC",sum!F769,"*")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2030</v>
      </c>
      <c r="AC776" s="1">
        <f>IF(sum!A769="MA",sum!B769,"*")</f>
        <v/>
      </c>
      <c r="AD776" s="1" t="n"/>
      <c r="AE776" s="1">
        <f>IF(sum!A769="MA",sum!F769,"*")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2030</v>
      </c>
      <c r="AK776" s="1">
        <f>IF(sum!A769="ON",sum!B769,"*")</f>
        <v/>
      </c>
      <c r="AL776" s="1" t="n"/>
      <c r="AM776" s="1">
        <f>IF(sum!A769="ON",sum!F769,"*")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2030</v>
      </c>
      <c r="AS776" s="1">
        <f>IF(sum!A769="QU",sum!B769,"*")</f>
        <v/>
      </c>
      <c r="AT776" s="1" t="n"/>
      <c r="AU776" s="1">
        <f>IF(sum!A769="QU",sum!F769,"*")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2030</v>
      </c>
      <c r="BA776" s="1">
        <f>IF(sum!A769="SA",sum!B769,"*")</f>
        <v/>
      </c>
      <c r="BB776" s="1" t="n"/>
      <c r="BC776" s="1">
        <f>IF(sum!A769="SA",sum!F769,"*")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2030</v>
      </c>
      <c r="J777" s="1" t="inlineStr">
        <is>
          <t>NCAP_BND</t>
        </is>
      </c>
      <c r="K777" s="1" t="inlineStr">
        <is>
          <t>FX</t>
        </is>
      </c>
      <c r="L777" s="1" t="n">
        <v>2030</v>
      </c>
      <c r="M777" s="1">
        <f>IF(sum!A770="AT",sum!B770,"*")</f>
        <v/>
      </c>
      <c r="N777" s="1" t="n"/>
      <c r="O777" s="1">
        <f>IF(sum!A770="AT",sum!F770,"*")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2030</v>
      </c>
      <c r="U777" s="1">
        <f>IF(sum!A770="BC",sum!B770,"*")</f>
        <v/>
      </c>
      <c r="V777" s="1" t="n"/>
      <c r="W777" s="1">
        <f>IF(sum!A770="BC",sum!F770,"*")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2030</v>
      </c>
      <c r="AC777" s="1">
        <f>IF(sum!A770="MA",sum!B770,"*")</f>
        <v/>
      </c>
      <c r="AD777" s="1" t="n"/>
      <c r="AE777" s="1">
        <f>IF(sum!A770="MA",sum!F770,"*")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2030</v>
      </c>
      <c r="AK777" s="1">
        <f>IF(sum!A770="ON",sum!B770,"*")</f>
        <v/>
      </c>
      <c r="AL777" s="1" t="n"/>
      <c r="AM777" s="1">
        <f>IF(sum!A770="ON",sum!F770,"*")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2030</v>
      </c>
      <c r="AS777" s="1">
        <f>IF(sum!A770="QU",sum!B770,"*")</f>
        <v/>
      </c>
      <c r="AT777" s="1" t="n"/>
      <c r="AU777" s="1">
        <f>IF(sum!A770="QU",sum!F770,"*")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2030</v>
      </c>
      <c r="BA777" s="1">
        <f>IF(sum!A770="SA",sum!B770,"*")</f>
        <v/>
      </c>
      <c r="BB777" s="1" t="n"/>
      <c r="BC777" s="1">
        <f>IF(sum!A770="SA",sum!F770,"*")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2030</v>
      </c>
      <c r="J778" s="4" t="inlineStr">
        <is>
          <t>NCAP_BND</t>
        </is>
      </c>
      <c r="K778" s="4" t="inlineStr">
        <is>
          <t>FX</t>
        </is>
      </c>
      <c r="L778" s="4" t="n">
        <v>2030</v>
      </c>
      <c r="M778" s="1">
        <f>IF(sum!A771="AT",sum!B771,"*")</f>
        <v/>
      </c>
      <c r="N778" s="1" t="n"/>
      <c r="O778" s="1">
        <f>IF(sum!A771="AT",sum!F771,"*")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2030</v>
      </c>
      <c r="U778" s="1">
        <f>IF(sum!A771="BC",sum!B771,"*")</f>
        <v/>
      </c>
      <c r="V778" s="1" t="n"/>
      <c r="W778" s="1">
        <f>IF(sum!A771="BC",sum!F771,"*")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2030</v>
      </c>
      <c r="AC778" s="1">
        <f>IF(sum!A771="MA",sum!B771,"*")</f>
        <v/>
      </c>
      <c r="AD778" s="1" t="n"/>
      <c r="AE778" s="1">
        <f>IF(sum!A771="MA",sum!F771,"*")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2030</v>
      </c>
      <c r="AK778" s="1">
        <f>IF(sum!A771="ON",sum!B771,"*")</f>
        <v/>
      </c>
      <c r="AL778" s="1" t="n"/>
      <c r="AM778" s="1">
        <f>IF(sum!A771="ON",sum!F771,"*")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2030</v>
      </c>
      <c r="AS778" s="1">
        <f>IF(sum!A771="QU",sum!B771,"*")</f>
        <v/>
      </c>
      <c r="AT778" s="1" t="n"/>
      <c r="AU778" s="1">
        <f>IF(sum!A771="QU",sum!F771,"*")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2030</v>
      </c>
      <c r="BA778" s="1">
        <f>IF(sum!A771="SA",sum!B771,"*")</f>
        <v/>
      </c>
      <c r="BB778" s="1" t="n"/>
      <c r="BC778" s="1">
        <f>IF(sum!A771="SA",sum!F771,"*")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2030</v>
      </c>
      <c r="J779" s="1" t="inlineStr">
        <is>
          <t>NCAP_BND</t>
        </is>
      </c>
      <c r="K779" s="1" t="inlineStr">
        <is>
          <t>FX</t>
        </is>
      </c>
      <c r="L779" s="1" t="n">
        <v>2030</v>
      </c>
      <c r="M779" s="1">
        <f>IF(sum!A772="AT",sum!B772,"*")</f>
        <v/>
      </c>
      <c r="N779" s="1" t="n"/>
      <c r="O779" s="1">
        <f>IF(sum!A772="AT",sum!F772,"*")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2030</v>
      </c>
      <c r="U779" s="1">
        <f>IF(sum!A772="BC",sum!B772,"*")</f>
        <v/>
      </c>
      <c r="V779" s="1" t="n"/>
      <c r="W779" s="1">
        <f>IF(sum!A772="BC",sum!F772,"*")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2030</v>
      </c>
      <c r="AC779" s="1">
        <f>IF(sum!A772="MA",sum!B772,"*")</f>
        <v/>
      </c>
      <c r="AD779" s="1" t="n"/>
      <c r="AE779" s="1">
        <f>IF(sum!A772="MA",sum!F772,"*")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2030</v>
      </c>
      <c r="AK779" s="1">
        <f>IF(sum!A772="ON",sum!B772,"*")</f>
        <v/>
      </c>
      <c r="AL779" s="1" t="n"/>
      <c r="AM779" s="1">
        <f>IF(sum!A772="ON",sum!F772,"*")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2030</v>
      </c>
      <c r="AS779" s="1">
        <f>IF(sum!A772="QU",sum!B772,"*")</f>
        <v/>
      </c>
      <c r="AT779" s="1" t="n"/>
      <c r="AU779" s="1">
        <f>IF(sum!A772="QU",sum!F772,"*")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2030</v>
      </c>
      <c r="BA779" s="1">
        <f>IF(sum!A772="SA",sum!B772,"*")</f>
        <v/>
      </c>
      <c r="BB779" s="1" t="n"/>
      <c r="BC779" s="1">
        <f>IF(sum!A772="SA",sum!F772,"*")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2030</v>
      </c>
      <c r="J780" s="4" t="inlineStr">
        <is>
          <t>NCAP_BND</t>
        </is>
      </c>
      <c r="K780" s="4" t="inlineStr">
        <is>
          <t>FX</t>
        </is>
      </c>
      <c r="L780" s="4" t="n">
        <v>2030</v>
      </c>
      <c r="M780" s="1">
        <f>IF(sum!A773="AT",sum!B773,"*")</f>
        <v/>
      </c>
      <c r="N780" s="1" t="n"/>
      <c r="O780" s="1">
        <f>IF(sum!A773="AT",sum!F773,"*")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2030</v>
      </c>
      <c r="U780" s="1">
        <f>IF(sum!A773="BC",sum!B773,"*")</f>
        <v/>
      </c>
      <c r="V780" s="1" t="n"/>
      <c r="W780" s="1">
        <f>IF(sum!A773="BC",sum!F773,"*")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2030</v>
      </c>
      <c r="AC780" s="1">
        <f>IF(sum!A773="MA",sum!B773,"*")</f>
        <v/>
      </c>
      <c r="AD780" s="1" t="n"/>
      <c r="AE780" s="1">
        <f>IF(sum!A773="MA",sum!F773,"*")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2030</v>
      </c>
      <c r="AK780" s="1">
        <f>IF(sum!A773="ON",sum!B773,"*")</f>
        <v/>
      </c>
      <c r="AL780" s="1" t="n"/>
      <c r="AM780" s="1">
        <f>IF(sum!A773="ON",sum!F773,"*")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2030</v>
      </c>
      <c r="AS780" s="1">
        <f>IF(sum!A773="QU",sum!B773,"*")</f>
        <v/>
      </c>
      <c r="AT780" s="1" t="n"/>
      <c r="AU780" s="1">
        <f>IF(sum!A773="QU",sum!F773,"*")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2030</v>
      </c>
      <c r="BA780" s="1">
        <f>IF(sum!A773="SA",sum!B773,"*")</f>
        <v/>
      </c>
      <c r="BB780" s="1" t="n"/>
      <c r="BC780" s="1">
        <f>IF(sum!A773="SA",sum!F773,"*")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2030</v>
      </c>
      <c r="J781" s="1" t="inlineStr">
        <is>
          <t>NCAP_BND</t>
        </is>
      </c>
      <c r="K781" s="1" t="inlineStr">
        <is>
          <t>FX</t>
        </is>
      </c>
      <c r="L781" s="1" t="n">
        <v>2030</v>
      </c>
      <c r="M781" s="1">
        <f>IF(sum!A774="AT",sum!B774,"*")</f>
        <v/>
      </c>
      <c r="N781" s="1" t="n"/>
      <c r="O781" s="1">
        <f>IF(sum!A774="AT",sum!F774,"*")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2030</v>
      </c>
      <c r="U781" s="1">
        <f>IF(sum!A774="BC",sum!B774,"*")</f>
        <v/>
      </c>
      <c r="V781" s="1" t="n"/>
      <c r="W781" s="1">
        <f>IF(sum!A774="BC",sum!F774,"*")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2030</v>
      </c>
      <c r="AC781" s="1">
        <f>IF(sum!A774="MA",sum!B774,"*")</f>
        <v/>
      </c>
      <c r="AD781" s="1" t="n"/>
      <c r="AE781" s="1">
        <f>IF(sum!A774="MA",sum!F774,"*")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2030</v>
      </c>
      <c r="AK781" s="1">
        <f>IF(sum!A774="ON",sum!B774,"*")</f>
        <v/>
      </c>
      <c r="AL781" s="1" t="n"/>
      <c r="AM781" s="1">
        <f>IF(sum!A774="ON",sum!F774,"*")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2030</v>
      </c>
      <c r="AS781" s="1">
        <f>IF(sum!A774="QU",sum!B774,"*")</f>
        <v/>
      </c>
      <c r="AT781" s="1" t="n"/>
      <c r="AU781" s="1">
        <f>IF(sum!A774="QU",sum!F774,"*")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2030</v>
      </c>
      <c r="BA781" s="1">
        <f>IF(sum!A774="SA",sum!B774,"*")</f>
        <v/>
      </c>
      <c r="BB781" s="1" t="n"/>
      <c r="BC781" s="1">
        <f>IF(sum!A774="SA",sum!F774,"*")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2030</v>
      </c>
      <c r="J782" s="4" t="inlineStr">
        <is>
          <t>NCAP_BND</t>
        </is>
      </c>
      <c r="K782" s="4" t="inlineStr">
        <is>
          <t>FX</t>
        </is>
      </c>
      <c r="L782" s="4" t="n">
        <v>2030</v>
      </c>
      <c r="M782" s="1">
        <f>IF(sum!A775="AT",sum!B775,"*")</f>
        <v/>
      </c>
      <c r="N782" s="1" t="n"/>
      <c r="O782" s="1">
        <f>IF(sum!A775="AT",sum!F775,"*")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2030</v>
      </c>
      <c r="U782" s="1">
        <f>IF(sum!A775="BC",sum!B775,"*")</f>
        <v/>
      </c>
      <c r="V782" s="1" t="n"/>
      <c r="W782" s="1">
        <f>IF(sum!A775="BC",sum!F775,"*")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2030</v>
      </c>
      <c r="AC782" s="1">
        <f>IF(sum!A775="MA",sum!B775,"*")</f>
        <v/>
      </c>
      <c r="AD782" s="1" t="n"/>
      <c r="AE782" s="1">
        <f>IF(sum!A775="MA",sum!F775,"*")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2030</v>
      </c>
      <c r="AK782" s="1">
        <f>IF(sum!A775="ON",sum!B775,"*")</f>
        <v/>
      </c>
      <c r="AL782" s="1" t="n"/>
      <c r="AM782" s="1">
        <f>IF(sum!A775="ON",sum!F775,"*")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2030</v>
      </c>
      <c r="AS782" s="1">
        <f>IF(sum!A775="QU",sum!B775,"*")</f>
        <v/>
      </c>
      <c r="AT782" s="1" t="n"/>
      <c r="AU782" s="1">
        <f>IF(sum!A775="QU",sum!F775,"*")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2030</v>
      </c>
      <c r="BA782" s="1">
        <f>IF(sum!A775="SA",sum!B775,"*")</f>
        <v/>
      </c>
      <c r="BB782" s="1" t="n"/>
      <c r="BC782" s="1">
        <f>IF(sum!A775="SA",sum!F775,"*")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2030</v>
      </c>
      <c r="J783" s="1" t="inlineStr">
        <is>
          <t>NCAP_BND</t>
        </is>
      </c>
      <c r="K783" s="1" t="inlineStr">
        <is>
          <t>FX</t>
        </is>
      </c>
      <c r="L783" s="1" t="n">
        <v>2030</v>
      </c>
      <c r="M783" s="1">
        <f>IF(sum!A776="AT",sum!B776,"*")</f>
        <v/>
      </c>
      <c r="N783" s="1" t="n"/>
      <c r="O783" s="1">
        <f>IF(sum!A776="AT",sum!F776,"*")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2030</v>
      </c>
      <c r="U783" s="1">
        <f>IF(sum!A776="BC",sum!B776,"*")</f>
        <v/>
      </c>
      <c r="V783" s="1" t="n"/>
      <c r="W783" s="1">
        <f>IF(sum!A776="BC",sum!F776,"*")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2030</v>
      </c>
      <c r="AC783" s="1">
        <f>IF(sum!A776="MA",sum!B776,"*")</f>
        <v/>
      </c>
      <c r="AD783" s="1" t="n"/>
      <c r="AE783" s="1">
        <f>IF(sum!A776="MA",sum!F776,"*")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2030</v>
      </c>
      <c r="AK783" s="1">
        <f>IF(sum!A776="ON",sum!B776,"*")</f>
        <v/>
      </c>
      <c r="AL783" s="1" t="n"/>
      <c r="AM783" s="1">
        <f>IF(sum!A776="ON",sum!F776,"*")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2030</v>
      </c>
      <c r="AS783" s="1">
        <f>IF(sum!A776="QU",sum!B776,"*")</f>
        <v/>
      </c>
      <c r="AT783" s="1" t="n"/>
      <c r="AU783" s="1">
        <f>IF(sum!A776="QU",sum!F776,"*")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2030</v>
      </c>
      <c r="BA783" s="1">
        <f>IF(sum!A776="SA",sum!B776,"*")</f>
        <v/>
      </c>
      <c r="BB783" s="1" t="n"/>
      <c r="BC783" s="1">
        <f>IF(sum!A776="SA",sum!F776,"*")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2030</v>
      </c>
      <c r="J784" s="4" t="inlineStr">
        <is>
          <t>NCAP_BND</t>
        </is>
      </c>
      <c r="K784" s="4" t="inlineStr">
        <is>
          <t>FX</t>
        </is>
      </c>
      <c r="L784" s="4" t="n">
        <v>2030</v>
      </c>
      <c r="M784" s="1">
        <f>IF(sum!A777="AT",sum!B777,"*")</f>
        <v/>
      </c>
      <c r="N784" s="1" t="n"/>
      <c r="O784" s="1">
        <f>IF(sum!A777="AT",sum!F777,"*")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2030</v>
      </c>
      <c r="U784" s="1">
        <f>IF(sum!A777="BC",sum!B777,"*")</f>
        <v/>
      </c>
      <c r="V784" s="1" t="n"/>
      <c r="W784" s="1">
        <f>IF(sum!A777="BC",sum!F777,"*")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2030</v>
      </c>
      <c r="AC784" s="1">
        <f>IF(sum!A777="MA",sum!B777,"*")</f>
        <v/>
      </c>
      <c r="AD784" s="1" t="n"/>
      <c r="AE784" s="1">
        <f>IF(sum!A777="MA",sum!F777,"*")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2030</v>
      </c>
      <c r="AK784" s="1">
        <f>IF(sum!A777="ON",sum!B777,"*")</f>
        <v/>
      </c>
      <c r="AL784" s="1" t="n"/>
      <c r="AM784" s="1">
        <f>IF(sum!A777="ON",sum!F777,"*")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2030</v>
      </c>
      <c r="AS784" s="1">
        <f>IF(sum!A777="QU",sum!B777,"*")</f>
        <v/>
      </c>
      <c r="AT784" s="1" t="n"/>
      <c r="AU784" s="1">
        <f>IF(sum!A777="QU",sum!F777,"*")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2030</v>
      </c>
      <c r="BA784" s="1">
        <f>IF(sum!A777="SA",sum!B777,"*")</f>
        <v/>
      </c>
      <c r="BB784" s="1" t="n"/>
      <c r="BC784" s="1">
        <f>IF(sum!A777="SA",sum!F777,"*")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2030</v>
      </c>
      <c r="J785" s="1" t="inlineStr">
        <is>
          <t>NCAP_BND</t>
        </is>
      </c>
      <c r="K785" s="1" t="inlineStr">
        <is>
          <t>FX</t>
        </is>
      </c>
      <c r="L785" s="1" t="n">
        <v>2030</v>
      </c>
      <c r="M785" s="1">
        <f>IF(sum!A778="AT",sum!B778,"*")</f>
        <v/>
      </c>
      <c r="N785" s="1" t="n"/>
      <c r="O785" s="1">
        <f>IF(sum!A778="AT",sum!F778,"*")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2030</v>
      </c>
      <c r="U785" s="1">
        <f>IF(sum!A778="BC",sum!B778,"*")</f>
        <v/>
      </c>
      <c r="V785" s="1" t="n"/>
      <c r="W785" s="1">
        <f>IF(sum!A778="BC",sum!F778,"*")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2030</v>
      </c>
      <c r="AC785" s="1">
        <f>IF(sum!A778="MA",sum!B778,"*")</f>
        <v/>
      </c>
      <c r="AD785" s="1" t="n"/>
      <c r="AE785" s="1">
        <f>IF(sum!A778="MA",sum!F778,"*")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2030</v>
      </c>
      <c r="AK785" s="1">
        <f>IF(sum!A778="ON",sum!B778,"*")</f>
        <v/>
      </c>
      <c r="AL785" s="1" t="n"/>
      <c r="AM785" s="1">
        <f>IF(sum!A778="ON",sum!F778,"*")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2030</v>
      </c>
      <c r="AS785" s="1">
        <f>IF(sum!A778="QU",sum!B778,"*")</f>
        <v/>
      </c>
      <c r="AT785" s="1" t="n"/>
      <c r="AU785" s="1">
        <f>IF(sum!A778="QU",sum!F778,"*")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2030</v>
      </c>
      <c r="BA785" s="1">
        <f>IF(sum!A778="SA",sum!B778,"*")</f>
        <v/>
      </c>
      <c r="BB785" s="1" t="n"/>
      <c r="BC785" s="1">
        <f>IF(sum!A778="SA",sum!F778,"*")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2030</v>
      </c>
      <c r="J786" s="4" t="inlineStr">
        <is>
          <t>NCAP_BND</t>
        </is>
      </c>
      <c r="K786" s="4" t="inlineStr">
        <is>
          <t>FX</t>
        </is>
      </c>
      <c r="L786" s="4" t="n">
        <v>2030</v>
      </c>
      <c r="M786" s="1">
        <f>IF(sum!A779="AT",sum!B779,"*")</f>
        <v/>
      </c>
      <c r="N786" s="1" t="n"/>
      <c r="O786" s="1">
        <f>IF(sum!A779="AT",sum!F779,"*")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2030</v>
      </c>
      <c r="U786" s="1">
        <f>IF(sum!A779="BC",sum!B779,"*")</f>
        <v/>
      </c>
      <c r="V786" s="1" t="n"/>
      <c r="W786" s="1">
        <f>IF(sum!A779="BC",sum!F779,"*")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2030</v>
      </c>
      <c r="AC786" s="1">
        <f>IF(sum!A779="MA",sum!B779,"*")</f>
        <v/>
      </c>
      <c r="AD786" s="1" t="n"/>
      <c r="AE786" s="1">
        <f>IF(sum!A779="MA",sum!F779,"*")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2030</v>
      </c>
      <c r="AK786" s="1">
        <f>IF(sum!A779="ON",sum!B779,"*")</f>
        <v/>
      </c>
      <c r="AL786" s="1" t="n"/>
      <c r="AM786" s="1">
        <f>IF(sum!A779="ON",sum!F779,"*")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2030</v>
      </c>
      <c r="AS786" s="1">
        <f>IF(sum!A779="QU",sum!B779,"*")</f>
        <v/>
      </c>
      <c r="AT786" s="1" t="n"/>
      <c r="AU786" s="1">
        <f>IF(sum!A779="QU",sum!F779,"*")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2030</v>
      </c>
      <c r="BA786" s="1">
        <f>IF(sum!A779="SA",sum!B779,"*")</f>
        <v/>
      </c>
      <c r="BB786" s="1" t="n"/>
      <c r="BC786" s="1">
        <f>IF(sum!A779="SA",sum!F779,"*")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2030</v>
      </c>
      <c r="J787" s="1" t="inlineStr">
        <is>
          <t>NCAP_BND</t>
        </is>
      </c>
      <c r="K787" s="1" t="inlineStr">
        <is>
          <t>FX</t>
        </is>
      </c>
      <c r="L787" s="1" t="n">
        <v>2030</v>
      </c>
      <c r="M787" s="1">
        <f>IF(sum!A780="AT",sum!B780,"*")</f>
        <v/>
      </c>
      <c r="N787" s="1" t="n"/>
      <c r="O787" s="1">
        <f>IF(sum!A780="AT",sum!F780,"*")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2030</v>
      </c>
      <c r="U787" s="1">
        <f>IF(sum!A780="BC",sum!B780,"*")</f>
        <v/>
      </c>
      <c r="V787" s="1" t="n"/>
      <c r="W787" s="1">
        <f>IF(sum!A780="BC",sum!F780,"*")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2030</v>
      </c>
      <c r="AC787" s="1">
        <f>IF(sum!A780="MA",sum!B780,"*")</f>
        <v/>
      </c>
      <c r="AD787" s="1" t="n"/>
      <c r="AE787" s="1">
        <f>IF(sum!A780="MA",sum!F780,"*")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2030</v>
      </c>
      <c r="AK787" s="1">
        <f>IF(sum!A780="ON",sum!B780,"*")</f>
        <v/>
      </c>
      <c r="AL787" s="1" t="n"/>
      <c r="AM787" s="1">
        <f>IF(sum!A780="ON",sum!F780,"*")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2030</v>
      </c>
      <c r="AS787" s="1">
        <f>IF(sum!A780="QU",sum!B780,"*")</f>
        <v/>
      </c>
      <c r="AT787" s="1" t="n"/>
      <c r="AU787" s="1">
        <f>IF(sum!A780="QU",sum!F780,"*")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2030</v>
      </c>
      <c r="BA787" s="1">
        <f>IF(sum!A780="SA",sum!B780,"*")</f>
        <v/>
      </c>
      <c r="BB787" s="1" t="n"/>
      <c r="BC787" s="1">
        <f>IF(sum!A780="SA",sum!F780,"*")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2030</v>
      </c>
      <c r="J788" s="4" t="inlineStr">
        <is>
          <t>NCAP_BND</t>
        </is>
      </c>
      <c r="K788" s="4" t="inlineStr">
        <is>
          <t>FX</t>
        </is>
      </c>
      <c r="L788" s="4" t="n">
        <v>2030</v>
      </c>
      <c r="M788" s="1">
        <f>IF(sum!A781="AT",sum!B781,"*")</f>
        <v/>
      </c>
      <c r="N788" s="1" t="n"/>
      <c r="O788" s="1">
        <f>IF(sum!A781="AT",sum!F781,"*")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2030</v>
      </c>
      <c r="U788" s="1">
        <f>IF(sum!A781="BC",sum!B781,"*")</f>
        <v/>
      </c>
      <c r="V788" s="1" t="n"/>
      <c r="W788" s="1">
        <f>IF(sum!A781="BC",sum!F781,"*")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2030</v>
      </c>
      <c r="AC788" s="1">
        <f>IF(sum!A781="MA",sum!B781,"*")</f>
        <v/>
      </c>
      <c r="AD788" s="1" t="n"/>
      <c r="AE788" s="1">
        <f>IF(sum!A781="MA",sum!F781,"*")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2030</v>
      </c>
      <c r="AK788" s="1">
        <f>IF(sum!A781="ON",sum!B781,"*")</f>
        <v/>
      </c>
      <c r="AL788" s="1" t="n"/>
      <c r="AM788" s="1">
        <f>IF(sum!A781="ON",sum!F781,"*")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2030</v>
      </c>
      <c r="AS788" s="1">
        <f>IF(sum!A781="QU",sum!B781,"*")</f>
        <v/>
      </c>
      <c r="AT788" s="1" t="n"/>
      <c r="AU788" s="1">
        <f>IF(sum!A781="QU",sum!F781,"*")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2030</v>
      </c>
      <c r="BA788" s="1">
        <f>IF(sum!A781="SA",sum!B781,"*")</f>
        <v/>
      </c>
      <c r="BB788" s="1" t="n"/>
      <c r="BC788" s="1">
        <f>IF(sum!A781="SA",sum!F781,"*")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2030</v>
      </c>
      <c r="J789" s="1" t="inlineStr">
        <is>
          <t>NCAP_BND</t>
        </is>
      </c>
      <c r="K789" s="1" t="inlineStr">
        <is>
          <t>FX</t>
        </is>
      </c>
      <c r="L789" s="1" t="n">
        <v>2030</v>
      </c>
      <c r="M789" s="1">
        <f>IF(sum!A782="AT",sum!B782,"*")</f>
        <v/>
      </c>
      <c r="N789" s="1" t="n"/>
      <c r="O789" s="1">
        <f>IF(sum!A782="AT",sum!F782,"*")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2030</v>
      </c>
      <c r="U789" s="1">
        <f>IF(sum!A782="BC",sum!B782,"*")</f>
        <v/>
      </c>
      <c r="V789" s="1" t="n"/>
      <c r="W789" s="1">
        <f>IF(sum!A782="BC",sum!F782,"*")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2030</v>
      </c>
      <c r="AC789" s="1">
        <f>IF(sum!A782="MA",sum!B782,"*")</f>
        <v/>
      </c>
      <c r="AD789" s="1" t="n"/>
      <c r="AE789" s="1">
        <f>IF(sum!A782="MA",sum!F782,"*")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2030</v>
      </c>
      <c r="AK789" s="1">
        <f>IF(sum!A782="ON",sum!B782,"*")</f>
        <v/>
      </c>
      <c r="AL789" s="1" t="n"/>
      <c r="AM789" s="1">
        <f>IF(sum!A782="ON",sum!F782,"*")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2030</v>
      </c>
      <c r="AS789" s="1">
        <f>IF(sum!A782="QU",sum!B782,"*")</f>
        <v/>
      </c>
      <c r="AT789" s="1" t="n"/>
      <c r="AU789" s="1">
        <f>IF(sum!A782="QU",sum!F782,"*")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2030</v>
      </c>
      <c r="BA789" s="1">
        <f>IF(sum!A782="SA",sum!B782,"*")</f>
        <v/>
      </c>
      <c r="BB789" s="1" t="n"/>
      <c r="BC789" s="1">
        <f>IF(sum!A782="SA",sum!F782,"*")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2030</v>
      </c>
      <c r="J790" s="4" t="inlineStr">
        <is>
          <t>NCAP_BND</t>
        </is>
      </c>
      <c r="K790" s="4" t="inlineStr">
        <is>
          <t>FX</t>
        </is>
      </c>
      <c r="L790" s="4" t="n">
        <v>2030</v>
      </c>
      <c r="M790" s="1">
        <f>IF(sum!A783="AT",sum!B783,"*")</f>
        <v/>
      </c>
      <c r="N790" s="1" t="n"/>
      <c r="O790" s="1">
        <f>IF(sum!A783="AT",sum!F783,"*")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2030</v>
      </c>
      <c r="U790" s="1">
        <f>IF(sum!A783="BC",sum!B783,"*")</f>
        <v/>
      </c>
      <c r="V790" s="1" t="n"/>
      <c r="W790" s="1">
        <f>IF(sum!A783="BC",sum!F783,"*")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2030</v>
      </c>
      <c r="AC790" s="1">
        <f>IF(sum!A783="MA",sum!B783,"*")</f>
        <v/>
      </c>
      <c r="AD790" s="1" t="n"/>
      <c r="AE790" s="1">
        <f>IF(sum!A783="MA",sum!F783,"*")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2030</v>
      </c>
      <c r="AK790" s="1">
        <f>IF(sum!A783="ON",sum!B783,"*")</f>
        <v/>
      </c>
      <c r="AL790" s="1" t="n"/>
      <c r="AM790" s="1">
        <f>IF(sum!A783="ON",sum!F783,"*")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2030</v>
      </c>
      <c r="AS790" s="1">
        <f>IF(sum!A783="QU",sum!B783,"*")</f>
        <v/>
      </c>
      <c r="AT790" s="1" t="n"/>
      <c r="AU790" s="1">
        <f>IF(sum!A783="QU",sum!F783,"*")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2030</v>
      </c>
      <c r="BA790" s="1">
        <f>IF(sum!A783="SA",sum!B783,"*")</f>
        <v/>
      </c>
      <c r="BB790" s="1" t="n"/>
      <c r="BC790" s="1">
        <f>IF(sum!A783="SA",sum!F783,"*")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2030</v>
      </c>
      <c r="J791" s="1" t="inlineStr">
        <is>
          <t>NCAP_BND</t>
        </is>
      </c>
      <c r="K791" s="1" t="inlineStr">
        <is>
          <t>FX</t>
        </is>
      </c>
      <c r="L791" s="1" t="n">
        <v>2030</v>
      </c>
      <c r="M791" s="1">
        <f>IF(sum!A784="AT",sum!B784,"*")</f>
        <v/>
      </c>
      <c r="N791" s="1" t="n"/>
      <c r="O791" s="1">
        <f>IF(sum!A784="AT",sum!F784,"*")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2030</v>
      </c>
      <c r="U791" s="1">
        <f>IF(sum!A784="BC",sum!B784,"*")</f>
        <v/>
      </c>
      <c r="V791" s="1" t="n"/>
      <c r="W791" s="1">
        <f>IF(sum!A784="BC",sum!F784,"*")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2030</v>
      </c>
      <c r="AC791" s="1">
        <f>IF(sum!A784="MA",sum!B784,"*")</f>
        <v/>
      </c>
      <c r="AD791" s="1" t="n"/>
      <c r="AE791" s="1">
        <f>IF(sum!A784="MA",sum!F784,"*")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2030</v>
      </c>
      <c r="AK791" s="1">
        <f>IF(sum!A784="ON",sum!B784,"*")</f>
        <v/>
      </c>
      <c r="AL791" s="1" t="n"/>
      <c r="AM791" s="1">
        <f>IF(sum!A784="ON",sum!F784,"*")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2030</v>
      </c>
      <c r="AS791" s="1">
        <f>IF(sum!A784="QU",sum!B784,"*")</f>
        <v/>
      </c>
      <c r="AT791" s="1" t="n"/>
      <c r="AU791" s="1">
        <f>IF(sum!A784="QU",sum!F784,"*")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2030</v>
      </c>
      <c r="BA791" s="1">
        <f>IF(sum!A784="SA",sum!B784,"*")</f>
        <v/>
      </c>
      <c r="BB791" s="1" t="n"/>
      <c r="BC791" s="1">
        <f>IF(sum!A784="SA",sum!F784,"*")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2030</v>
      </c>
      <c r="J792" s="4" t="inlineStr">
        <is>
          <t>NCAP_BND</t>
        </is>
      </c>
      <c r="K792" s="4" t="inlineStr">
        <is>
          <t>FX</t>
        </is>
      </c>
      <c r="L792" s="4" t="n">
        <v>2030</v>
      </c>
      <c r="M792" s="1">
        <f>IF(sum!A785="AT",sum!B785,"*")</f>
        <v/>
      </c>
      <c r="N792" s="1" t="n"/>
      <c r="O792" s="1">
        <f>IF(sum!A785="AT",sum!F785,"*")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2030</v>
      </c>
      <c r="U792" s="1">
        <f>IF(sum!A785="BC",sum!B785,"*")</f>
        <v/>
      </c>
      <c r="V792" s="1" t="n"/>
      <c r="W792" s="1">
        <f>IF(sum!A785="BC",sum!F785,"*")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2030</v>
      </c>
      <c r="AC792" s="1">
        <f>IF(sum!A785="MA",sum!B785,"*")</f>
        <v/>
      </c>
      <c r="AD792" s="1" t="n"/>
      <c r="AE792" s="1">
        <f>IF(sum!A785="MA",sum!F785,"*")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2030</v>
      </c>
      <c r="AK792" s="1">
        <f>IF(sum!A785="ON",sum!B785,"*")</f>
        <v/>
      </c>
      <c r="AL792" s="1" t="n"/>
      <c r="AM792" s="1">
        <f>IF(sum!A785="ON",sum!F785,"*")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2030</v>
      </c>
      <c r="AS792" s="1">
        <f>IF(sum!A785="QU",sum!B785,"*")</f>
        <v/>
      </c>
      <c r="AT792" s="1" t="n"/>
      <c r="AU792" s="1">
        <f>IF(sum!A785="QU",sum!F785,"*")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2030</v>
      </c>
      <c r="BA792" s="1">
        <f>IF(sum!A785="SA",sum!B785,"*")</f>
        <v/>
      </c>
      <c r="BB792" s="1" t="n"/>
      <c r="BC792" s="1">
        <f>IF(sum!A785="SA",sum!F785,"*")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2030</v>
      </c>
      <c r="J793" s="1" t="inlineStr">
        <is>
          <t>NCAP_BND</t>
        </is>
      </c>
      <c r="K793" s="1" t="inlineStr">
        <is>
          <t>FX</t>
        </is>
      </c>
      <c r="L793" s="1" t="n">
        <v>2030</v>
      </c>
      <c r="M793" s="1">
        <f>IF(sum!A786="AT",sum!B786,"*")</f>
        <v/>
      </c>
      <c r="N793" s="1" t="n"/>
      <c r="O793" s="1">
        <f>IF(sum!A786="AT",sum!F786,"*")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2030</v>
      </c>
      <c r="U793" s="1">
        <f>IF(sum!A786="BC",sum!B786,"*")</f>
        <v/>
      </c>
      <c r="V793" s="1" t="n"/>
      <c r="W793" s="1">
        <f>IF(sum!A786="BC",sum!F786,"*")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2030</v>
      </c>
      <c r="AC793" s="1">
        <f>IF(sum!A786="MA",sum!B786,"*")</f>
        <v/>
      </c>
      <c r="AD793" s="1" t="n"/>
      <c r="AE793" s="1">
        <f>IF(sum!A786="MA",sum!F786,"*")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2030</v>
      </c>
      <c r="AK793" s="1">
        <f>IF(sum!A786="ON",sum!B786,"*")</f>
        <v/>
      </c>
      <c r="AL793" s="1" t="n"/>
      <c r="AM793" s="1">
        <f>IF(sum!A786="ON",sum!F786,"*")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2030</v>
      </c>
      <c r="AS793" s="1">
        <f>IF(sum!A786="QU",sum!B786,"*")</f>
        <v/>
      </c>
      <c r="AT793" s="1" t="n"/>
      <c r="AU793" s="1">
        <f>IF(sum!A786="QU",sum!F786,"*")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2030</v>
      </c>
      <c r="BA793" s="1">
        <f>IF(sum!A786="SA",sum!B786,"*")</f>
        <v/>
      </c>
      <c r="BB793" s="1" t="n"/>
      <c r="BC793" s="1">
        <f>IF(sum!A786="SA",sum!F786,"*")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2030</v>
      </c>
      <c r="J794" s="4" t="inlineStr">
        <is>
          <t>NCAP_BND</t>
        </is>
      </c>
      <c r="K794" s="4" t="inlineStr">
        <is>
          <t>FX</t>
        </is>
      </c>
      <c r="L794" s="4" t="n">
        <v>2030</v>
      </c>
      <c r="M794" s="1">
        <f>IF(sum!A787="AT",sum!B787,"*")</f>
        <v/>
      </c>
      <c r="N794" s="1" t="n"/>
      <c r="O794" s="1">
        <f>IF(sum!A787="AT",sum!F787,"*")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2030</v>
      </c>
      <c r="U794" s="1">
        <f>IF(sum!A787="BC",sum!B787,"*")</f>
        <v/>
      </c>
      <c r="V794" s="1" t="n"/>
      <c r="W794" s="1">
        <f>IF(sum!A787="BC",sum!F787,"*")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2030</v>
      </c>
      <c r="AC794" s="1">
        <f>IF(sum!A787="MA",sum!B787,"*")</f>
        <v/>
      </c>
      <c r="AD794" s="1" t="n"/>
      <c r="AE794" s="1">
        <f>IF(sum!A787="MA",sum!F787,"*")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2030</v>
      </c>
      <c r="AK794" s="1">
        <f>IF(sum!A787="ON",sum!B787,"*")</f>
        <v/>
      </c>
      <c r="AL794" s="1" t="n"/>
      <c r="AM794" s="1">
        <f>IF(sum!A787="ON",sum!F787,"*")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2030</v>
      </c>
      <c r="AS794" s="1">
        <f>IF(sum!A787="QU",sum!B787,"*")</f>
        <v/>
      </c>
      <c r="AT794" s="1" t="n"/>
      <c r="AU794" s="1">
        <f>IF(sum!A787="QU",sum!F787,"*")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2030</v>
      </c>
      <c r="BA794" s="1">
        <f>IF(sum!A787="SA",sum!B787,"*")</f>
        <v/>
      </c>
      <c r="BB794" s="1" t="n"/>
      <c r="BC794" s="1">
        <f>IF(sum!A787="SA",sum!F787,"*")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2030</v>
      </c>
      <c r="J795" s="1" t="inlineStr">
        <is>
          <t>NCAP_BND</t>
        </is>
      </c>
      <c r="K795" s="1" t="inlineStr">
        <is>
          <t>FX</t>
        </is>
      </c>
      <c r="L795" s="1" t="n">
        <v>2030</v>
      </c>
      <c r="M795" s="1">
        <f>IF(sum!A788="AT",sum!B788,"*")</f>
        <v/>
      </c>
      <c r="N795" s="1" t="n"/>
      <c r="O795" s="1">
        <f>IF(sum!A788="AT",sum!F788,"*")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2030</v>
      </c>
      <c r="U795" s="1">
        <f>IF(sum!A788="BC",sum!B788,"*")</f>
        <v/>
      </c>
      <c r="V795" s="1" t="n"/>
      <c r="W795" s="1">
        <f>IF(sum!A788="BC",sum!F788,"*")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2030</v>
      </c>
      <c r="AC795" s="1">
        <f>IF(sum!A788="MA",sum!B788,"*")</f>
        <v/>
      </c>
      <c r="AD795" s="1" t="n"/>
      <c r="AE795" s="1">
        <f>IF(sum!A788="MA",sum!F788,"*")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2030</v>
      </c>
      <c r="AK795" s="1">
        <f>IF(sum!A788="ON",sum!B788,"*")</f>
        <v/>
      </c>
      <c r="AL795" s="1" t="n"/>
      <c r="AM795" s="1">
        <f>IF(sum!A788="ON",sum!F788,"*")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2030</v>
      </c>
      <c r="AS795" s="1">
        <f>IF(sum!A788="QU",sum!B788,"*")</f>
        <v/>
      </c>
      <c r="AT795" s="1" t="n"/>
      <c r="AU795" s="1">
        <f>IF(sum!A788="QU",sum!F788,"*")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2030</v>
      </c>
      <c r="BA795" s="1">
        <f>IF(sum!A788="SA",sum!B788,"*")</f>
        <v/>
      </c>
      <c r="BB795" s="1" t="n"/>
      <c r="BC795" s="1">
        <f>IF(sum!A788="SA",sum!F788,"*")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2030</v>
      </c>
      <c r="J796" s="4" t="inlineStr">
        <is>
          <t>NCAP_BND</t>
        </is>
      </c>
      <c r="K796" s="4" t="inlineStr">
        <is>
          <t>FX</t>
        </is>
      </c>
      <c r="L796" s="4" t="n">
        <v>2030</v>
      </c>
      <c r="M796" s="1">
        <f>IF(sum!A789="AT",sum!B789,"*")</f>
        <v/>
      </c>
      <c r="N796" s="1" t="n"/>
      <c r="O796" s="1">
        <f>IF(sum!A789="AT",sum!F789,"*")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2030</v>
      </c>
      <c r="U796" s="1">
        <f>IF(sum!A789="BC",sum!B789,"*")</f>
        <v/>
      </c>
      <c r="V796" s="1" t="n"/>
      <c r="W796" s="1">
        <f>IF(sum!A789="BC",sum!F789,"*")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2030</v>
      </c>
      <c r="AC796" s="1">
        <f>IF(sum!A789="MA",sum!B789,"*")</f>
        <v/>
      </c>
      <c r="AD796" s="1" t="n"/>
      <c r="AE796" s="1">
        <f>IF(sum!A789="MA",sum!F789,"*")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2030</v>
      </c>
      <c r="AK796" s="1">
        <f>IF(sum!A789="ON",sum!B789,"*")</f>
        <v/>
      </c>
      <c r="AL796" s="1" t="n"/>
      <c r="AM796" s="1">
        <f>IF(sum!A789="ON",sum!F789,"*")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2030</v>
      </c>
      <c r="AS796" s="1">
        <f>IF(sum!A789="QU",sum!B789,"*")</f>
        <v/>
      </c>
      <c r="AT796" s="1" t="n"/>
      <c r="AU796" s="1">
        <f>IF(sum!A789="QU",sum!F789,"*")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2030</v>
      </c>
      <c r="BA796" s="1">
        <f>IF(sum!A789="SA",sum!B789,"*")</f>
        <v/>
      </c>
      <c r="BB796" s="1" t="n"/>
      <c r="BC796" s="1">
        <f>IF(sum!A789="SA",sum!F789,"*")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2030</v>
      </c>
      <c r="J797" s="1" t="inlineStr">
        <is>
          <t>NCAP_BND</t>
        </is>
      </c>
      <c r="K797" s="1" t="inlineStr">
        <is>
          <t>FX</t>
        </is>
      </c>
      <c r="L797" s="1" t="n">
        <v>2030</v>
      </c>
      <c r="M797" s="1">
        <f>IF(sum!A790="AT",sum!B790,"*")</f>
        <v/>
      </c>
      <c r="N797" s="1" t="n"/>
      <c r="O797" s="1">
        <f>IF(sum!A790="AT",sum!F790,"*")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2030</v>
      </c>
      <c r="U797" s="1">
        <f>IF(sum!A790="BC",sum!B790,"*")</f>
        <v/>
      </c>
      <c r="V797" s="1" t="n"/>
      <c r="W797" s="1">
        <f>IF(sum!A790="BC",sum!F790,"*")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2030</v>
      </c>
      <c r="AC797" s="1">
        <f>IF(sum!A790="MA",sum!B790,"*")</f>
        <v/>
      </c>
      <c r="AD797" s="1" t="n"/>
      <c r="AE797" s="1">
        <f>IF(sum!A790="MA",sum!F790,"*")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2030</v>
      </c>
      <c r="AK797" s="1">
        <f>IF(sum!A790="ON",sum!B790,"*")</f>
        <v/>
      </c>
      <c r="AL797" s="1" t="n"/>
      <c r="AM797" s="1">
        <f>IF(sum!A790="ON",sum!F790,"*")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2030</v>
      </c>
      <c r="AS797" s="1">
        <f>IF(sum!A790="QU",sum!B790,"*")</f>
        <v/>
      </c>
      <c r="AT797" s="1" t="n"/>
      <c r="AU797" s="1">
        <f>IF(sum!A790="QU",sum!F790,"*")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2030</v>
      </c>
      <c r="BA797" s="1">
        <f>IF(sum!A790="SA",sum!B790,"*")</f>
        <v/>
      </c>
      <c r="BB797" s="1" t="n"/>
      <c r="BC797" s="1">
        <f>IF(sum!A790="SA",sum!F790,"*")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2030</v>
      </c>
      <c r="J798" s="4" t="inlineStr">
        <is>
          <t>NCAP_BND</t>
        </is>
      </c>
      <c r="K798" s="4" t="inlineStr">
        <is>
          <t>FX</t>
        </is>
      </c>
      <c r="L798" s="4" t="n">
        <v>2030</v>
      </c>
      <c r="M798" s="1">
        <f>IF(sum!A791="AT",sum!B791,"*")</f>
        <v/>
      </c>
      <c r="N798" s="1" t="n"/>
      <c r="O798" s="1">
        <f>IF(sum!A791="AT",sum!F791,"*")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2030</v>
      </c>
      <c r="U798" s="1">
        <f>IF(sum!A791="BC",sum!B791,"*")</f>
        <v/>
      </c>
      <c r="V798" s="1" t="n"/>
      <c r="W798" s="1">
        <f>IF(sum!A791="BC",sum!F791,"*")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2030</v>
      </c>
      <c r="AC798" s="1">
        <f>IF(sum!A791="MA",sum!B791,"*")</f>
        <v/>
      </c>
      <c r="AD798" s="1" t="n"/>
      <c r="AE798" s="1">
        <f>IF(sum!A791="MA",sum!F791,"*")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2030</v>
      </c>
      <c r="AK798" s="1">
        <f>IF(sum!A791="ON",sum!B791,"*")</f>
        <v/>
      </c>
      <c r="AL798" s="1" t="n"/>
      <c r="AM798" s="1">
        <f>IF(sum!A791="ON",sum!F791,"*")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2030</v>
      </c>
      <c r="AS798" s="1">
        <f>IF(sum!A791="QU",sum!B791,"*")</f>
        <v/>
      </c>
      <c r="AT798" s="1" t="n"/>
      <c r="AU798" s="1">
        <f>IF(sum!A791="QU",sum!F791,"*")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2030</v>
      </c>
      <c r="BA798" s="1">
        <f>IF(sum!A791="SA",sum!B791,"*")</f>
        <v/>
      </c>
      <c r="BB798" s="1" t="n"/>
      <c r="BC798" s="1">
        <f>IF(sum!A791="SA",sum!F791,"*")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2030</v>
      </c>
      <c r="J799" s="1" t="inlineStr">
        <is>
          <t>NCAP_BND</t>
        </is>
      </c>
      <c r="K799" s="1" t="inlineStr">
        <is>
          <t>FX</t>
        </is>
      </c>
      <c r="L799" s="1" t="n">
        <v>2030</v>
      </c>
      <c r="M799" s="1">
        <f>IF(sum!A792="AT",sum!B792,"*")</f>
        <v/>
      </c>
      <c r="N799" s="1" t="n"/>
      <c r="O799" s="1">
        <f>IF(sum!A792="AT",sum!F792,"*")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2030</v>
      </c>
      <c r="U799" s="1">
        <f>IF(sum!A792="BC",sum!B792,"*")</f>
        <v/>
      </c>
      <c r="V799" s="1" t="n"/>
      <c r="W799" s="1">
        <f>IF(sum!A792="BC",sum!F792,"*")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2030</v>
      </c>
      <c r="AC799" s="1">
        <f>IF(sum!A792="MA",sum!B792,"*")</f>
        <v/>
      </c>
      <c r="AD799" s="1" t="n"/>
      <c r="AE799" s="1">
        <f>IF(sum!A792="MA",sum!F792,"*")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2030</v>
      </c>
      <c r="AK799" s="1">
        <f>IF(sum!A792="ON",sum!B792,"*")</f>
        <v/>
      </c>
      <c r="AL799" s="1" t="n"/>
      <c r="AM799" s="1">
        <f>IF(sum!A792="ON",sum!F792,"*")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2030</v>
      </c>
      <c r="AS799" s="1">
        <f>IF(sum!A792="QU",sum!B792,"*")</f>
        <v/>
      </c>
      <c r="AT799" s="1" t="n"/>
      <c r="AU799" s="1">
        <f>IF(sum!A792="QU",sum!F792,"*")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2030</v>
      </c>
      <c r="BA799" s="1">
        <f>IF(sum!A792="SA",sum!B792,"*")</f>
        <v/>
      </c>
      <c r="BB799" s="1" t="n"/>
      <c r="BC799" s="1">
        <f>IF(sum!A792="SA",sum!F792,"*")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2030</v>
      </c>
      <c r="J800" s="4" t="inlineStr">
        <is>
          <t>NCAP_BND</t>
        </is>
      </c>
      <c r="K800" s="4" t="inlineStr">
        <is>
          <t>FX</t>
        </is>
      </c>
      <c r="L800" s="4" t="n">
        <v>2030</v>
      </c>
      <c r="M800" s="1">
        <f>IF(sum!A793="AT",sum!B793,"*")</f>
        <v/>
      </c>
      <c r="N800" s="1" t="n"/>
      <c r="O800" s="1">
        <f>IF(sum!A793="AT",sum!F793,"*")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2030</v>
      </c>
      <c r="U800" s="1">
        <f>IF(sum!A793="BC",sum!B793,"*")</f>
        <v/>
      </c>
      <c r="V800" s="1" t="n"/>
      <c r="W800" s="1">
        <f>IF(sum!A793="BC",sum!F793,"*")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2030</v>
      </c>
      <c r="AC800" s="1">
        <f>IF(sum!A793="MA",sum!B793,"*")</f>
        <v/>
      </c>
      <c r="AD800" s="1" t="n"/>
      <c r="AE800" s="1">
        <f>IF(sum!A793="MA",sum!F793,"*")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2030</v>
      </c>
      <c r="AK800" s="1">
        <f>IF(sum!A793="ON",sum!B793,"*")</f>
        <v/>
      </c>
      <c r="AL800" s="1" t="n"/>
      <c r="AM800" s="1">
        <f>IF(sum!A793="ON",sum!F793,"*")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2030</v>
      </c>
      <c r="AS800" s="1">
        <f>IF(sum!A793="QU",sum!B793,"*")</f>
        <v/>
      </c>
      <c r="AT800" s="1" t="n"/>
      <c r="AU800" s="1">
        <f>IF(sum!A793="QU",sum!F793,"*")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2030</v>
      </c>
      <c r="BA800" s="1">
        <f>IF(sum!A793="SA",sum!B793,"*")</f>
        <v/>
      </c>
      <c r="BB800" s="1" t="n"/>
      <c r="BC800" s="1">
        <f>IF(sum!A793="SA",sum!F793,"*")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2030</v>
      </c>
      <c r="J801" s="1" t="inlineStr">
        <is>
          <t>NCAP_BND</t>
        </is>
      </c>
      <c r="K801" s="1" t="inlineStr">
        <is>
          <t>FX</t>
        </is>
      </c>
      <c r="L801" s="1" t="n">
        <v>2030</v>
      </c>
      <c r="M801" s="1">
        <f>IF(sum!A794="AT",sum!B794,"*")</f>
        <v/>
      </c>
      <c r="N801" s="1" t="n"/>
      <c r="O801" s="1">
        <f>IF(sum!A794="AT",sum!F794,"*")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2030</v>
      </c>
      <c r="U801" s="1">
        <f>IF(sum!A794="BC",sum!B794,"*")</f>
        <v/>
      </c>
      <c r="V801" s="1" t="n"/>
      <c r="W801" s="1">
        <f>IF(sum!A794="BC",sum!F794,"*")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2030</v>
      </c>
      <c r="AC801" s="1">
        <f>IF(sum!A794="MA",sum!B794,"*")</f>
        <v/>
      </c>
      <c r="AD801" s="1" t="n"/>
      <c r="AE801" s="1">
        <f>IF(sum!A794="MA",sum!F794,"*")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2030</v>
      </c>
      <c r="AK801" s="1">
        <f>IF(sum!A794="ON",sum!B794,"*")</f>
        <v/>
      </c>
      <c r="AL801" s="1" t="n"/>
      <c r="AM801" s="1">
        <f>IF(sum!A794="ON",sum!F794,"*")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2030</v>
      </c>
      <c r="AS801" s="1">
        <f>IF(sum!A794="QU",sum!B794,"*")</f>
        <v/>
      </c>
      <c r="AT801" s="1" t="n"/>
      <c r="AU801" s="1">
        <f>IF(sum!A794="QU",sum!F794,"*")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2030</v>
      </c>
      <c r="BA801" s="1">
        <f>IF(sum!A794="SA",sum!B794,"*")</f>
        <v/>
      </c>
      <c r="BB801" s="1" t="n"/>
      <c r="BC801" s="1">
        <f>IF(sum!A794="SA",sum!F794,"*")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2030</v>
      </c>
      <c r="J802" s="4" t="inlineStr">
        <is>
          <t>NCAP_BND</t>
        </is>
      </c>
      <c r="K802" s="4" t="inlineStr">
        <is>
          <t>FX</t>
        </is>
      </c>
      <c r="L802" s="4" t="n">
        <v>2030</v>
      </c>
      <c r="M802" s="1">
        <f>IF(sum!A795="AT",sum!B795,"*")</f>
        <v/>
      </c>
      <c r="N802" s="1" t="n"/>
      <c r="O802" s="1">
        <f>IF(sum!A795="AT",sum!F795,"*")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2030</v>
      </c>
      <c r="U802" s="1">
        <f>IF(sum!A795="BC",sum!B795,"*")</f>
        <v/>
      </c>
      <c r="V802" s="1" t="n"/>
      <c r="W802" s="1">
        <f>IF(sum!A795="BC",sum!F795,"*")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2030</v>
      </c>
      <c r="AC802" s="1">
        <f>IF(sum!A795="MA",sum!B795,"*")</f>
        <v/>
      </c>
      <c r="AD802" s="1" t="n"/>
      <c r="AE802" s="1">
        <f>IF(sum!A795="MA",sum!F795,"*")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2030</v>
      </c>
      <c r="AK802" s="1">
        <f>IF(sum!A795="ON",sum!B795,"*")</f>
        <v/>
      </c>
      <c r="AL802" s="1" t="n"/>
      <c r="AM802" s="1">
        <f>IF(sum!A795="ON",sum!F795,"*")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2030</v>
      </c>
      <c r="AS802" s="1">
        <f>IF(sum!A795="QU",sum!B795,"*")</f>
        <v/>
      </c>
      <c r="AT802" s="1" t="n"/>
      <c r="AU802" s="1">
        <f>IF(sum!A795="QU",sum!F795,"*")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2030</v>
      </c>
      <c r="BA802" s="1">
        <f>IF(sum!A795="SA",sum!B795,"*")</f>
        <v/>
      </c>
      <c r="BB802" s="1" t="n"/>
      <c r="BC802" s="1">
        <f>IF(sum!A795="SA",sum!F795,"*")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2030</v>
      </c>
      <c r="J803" s="1" t="inlineStr">
        <is>
          <t>NCAP_BND</t>
        </is>
      </c>
      <c r="K803" s="1" t="inlineStr">
        <is>
          <t>FX</t>
        </is>
      </c>
      <c r="L803" s="1" t="n">
        <v>2030</v>
      </c>
      <c r="M803" s="1">
        <f>IF(sum!A796="AT",sum!B796,"*")</f>
        <v/>
      </c>
      <c r="N803" s="1" t="n"/>
      <c r="O803" s="1">
        <f>IF(sum!A796="AT",sum!F796,"*")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2030</v>
      </c>
      <c r="U803" s="1">
        <f>IF(sum!A796="BC",sum!B796,"*")</f>
        <v/>
      </c>
      <c r="V803" s="1" t="n"/>
      <c r="W803" s="1">
        <f>IF(sum!A796="BC",sum!F796,"*")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2030</v>
      </c>
      <c r="AC803" s="1">
        <f>IF(sum!A796="MA",sum!B796,"*")</f>
        <v/>
      </c>
      <c r="AD803" s="1" t="n"/>
      <c r="AE803" s="1">
        <f>IF(sum!A796="MA",sum!F796,"*")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2030</v>
      </c>
      <c r="AK803" s="1">
        <f>IF(sum!A796="ON",sum!B796,"*")</f>
        <v/>
      </c>
      <c r="AL803" s="1" t="n"/>
      <c r="AM803" s="1">
        <f>IF(sum!A796="ON",sum!F796,"*")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2030</v>
      </c>
      <c r="AS803" s="1">
        <f>IF(sum!A796="QU",sum!B796,"*")</f>
        <v/>
      </c>
      <c r="AT803" s="1" t="n"/>
      <c r="AU803" s="1">
        <f>IF(sum!A796="QU",sum!F796,"*")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2030</v>
      </c>
      <c r="BA803" s="1">
        <f>IF(sum!A796="SA",sum!B796,"*")</f>
        <v/>
      </c>
      <c r="BB803" s="1" t="n"/>
      <c r="BC803" s="1">
        <f>IF(sum!A796="SA",sum!F796,"*")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2030</v>
      </c>
      <c r="J804" s="4" t="inlineStr">
        <is>
          <t>NCAP_BND</t>
        </is>
      </c>
      <c r="K804" s="4" t="inlineStr">
        <is>
          <t>FX</t>
        </is>
      </c>
      <c r="L804" s="4" t="n">
        <v>2030</v>
      </c>
      <c r="M804" s="1">
        <f>IF(sum!A797="AT",sum!B797,"*")</f>
        <v/>
      </c>
      <c r="N804" s="1" t="n"/>
      <c r="O804" s="1">
        <f>IF(sum!A797="AT",sum!F797,"*")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2030</v>
      </c>
      <c r="U804" s="1">
        <f>IF(sum!A797="BC",sum!B797,"*")</f>
        <v/>
      </c>
      <c r="V804" s="1" t="n"/>
      <c r="W804" s="1">
        <f>IF(sum!A797="BC",sum!F797,"*")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2030</v>
      </c>
      <c r="AC804" s="1">
        <f>IF(sum!A797="MA",sum!B797,"*")</f>
        <v/>
      </c>
      <c r="AD804" s="1" t="n"/>
      <c r="AE804" s="1">
        <f>IF(sum!A797="MA",sum!F797,"*")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2030</v>
      </c>
      <c r="AK804" s="1">
        <f>IF(sum!A797="ON",sum!B797,"*")</f>
        <v/>
      </c>
      <c r="AL804" s="1" t="n"/>
      <c r="AM804" s="1">
        <f>IF(sum!A797="ON",sum!F797,"*")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2030</v>
      </c>
      <c r="AS804" s="1">
        <f>IF(sum!A797="QU",sum!B797,"*")</f>
        <v/>
      </c>
      <c r="AT804" s="1" t="n"/>
      <c r="AU804" s="1">
        <f>IF(sum!A797="QU",sum!F797,"*")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2030</v>
      </c>
      <c r="BA804" s="1">
        <f>IF(sum!A797="SA",sum!B797,"*")</f>
        <v/>
      </c>
      <c r="BB804" s="1" t="n"/>
      <c r="BC804" s="1">
        <f>IF(sum!A797="SA",sum!F797,"*")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2030</v>
      </c>
      <c r="J805" s="1" t="inlineStr">
        <is>
          <t>NCAP_BND</t>
        </is>
      </c>
      <c r="K805" s="1" t="inlineStr">
        <is>
          <t>FX</t>
        </is>
      </c>
      <c r="L805" s="1" t="n">
        <v>2030</v>
      </c>
      <c r="M805" s="1">
        <f>IF(sum!A798="AT",sum!B798,"*")</f>
        <v/>
      </c>
      <c r="N805" s="1" t="n"/>
      <c r="O805" s="1">
        <f>IF(sum!A798="AT",sum!F798,"*")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2030</v>
      </c>
      <c r="U805" s="1">
        <f>IF(sum!A798="BC",sum!B798,"*")</f>
        <v/>
      </c>
      <c r="V805" s="1" t="n"/>
      <c r="W805" s="1">
        <f>IF(sum!A798="BC",sum!F798,"*")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2030</v>
      </c>
      <c r="AC805" s="1">
        <f>IF(sum!A798="MA",sum!B798,"*")</f>
        <v/>
      </c>
      <c r="AD805" s="1" t="n"/>
      <c r="AE805" s="1">
        <f>IF(sum!A798="MA",sum!F798,"*")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2030</v>
      </c>
      <c r="AK805" s="1">
        <f>IF(sum!A798="ON",sum!B798,"*")</f>
        <v/>
      </c>
      <c r="AL805" s="1" t="n"/>
      <c r="AM805" s="1">
        <f>IF(sum!A798="ON",sum!F798,"*")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2030</v>
      </c>
      <c r="AS805" s="1">
        <f>IF(sum!A798="QU",sum!B798,"*")</f>
        <v/>
      </c>
      <c r="AT805" s="1" t="n"/>
      <c r="AU805" s="1">
        <f>IF(sum!A798="QU",sum!F798,"*")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2030</v>
      </c>
      <c r="BA805" s="1">
        <f>IF(sum!A798="SA",sum!B798,"*")</f>
        <v/>
      </c>
      <c r="BB805" s="1" t="n"/>
      <c r="BC805" s="1">
        <f>IF(sum!A798="SA",sum!F798,"*")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2030</v>
      </c>
      <c r="J806" s="4" t="inlineStr">
        <is>
          <t>NCAP_BND</t>
        </is>
      </c>
      <c r="K806" s="4" t="inlineStr">
        <is>
          <t>FX</t>
        </is>
      </c>
      <c r="L806" s="4" t="n">
        <v>2030</v>
      </c>
      <c r="M806" s="1">
        <f>IF(sum!A799="AT",sum!B799,"*")</f>
        <v/>
      </c>
      <c r="N806" s="1" t="n"/>
      <c r="O806" s="1">
        <f>IF(sum!A799="AT",sum!F799,"*")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2030</v>
      </c>
      <c r="U806" s="1">
        <f>IF(sum!A799="BC",sum!B799,"*")</f>
        <v/>
      </c>
      <c r="V806" s="1" t="n"/>
      <c r="W806" s="1">
        <f>IF(sum!A799="BC",sum!F799,"*")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2030</v>
      </c>
      <c r="AC806" s="1">
        <f>IF(sum!A799="MA",sum!B799,"*")</f>
        <v/>
      </c>
      <c r="AD806" s="1" t="n"/>
      <c r="AE806" s="1">
        <f>IF(sum!A799="MA",sum!F799,"*")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2030</v>
      </c>
      <c r="AK806" s="1">
        <f>IF(sum!A799="ON",sum!B799,"*")</f>
        <v/>
      </c>
      <c r="AL806" s="1" t="n"/>
      <c r="AM806" s="1">
        <f>IF(sum!A799="ON",sum!F799,"*")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2030</v>
      </c>
      <c r="AS806" s="1">
        <f>IF(sum!A799="QU",sum!B799,"*")</f>
        <v/>
      </c>
      <c r="AT806" s="1" t="n"/>
      <c r="AU806" s="1">
        <f>IF(sum!A799="QU",sum!F799,"*")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2030</v>
      </c>
      <c r="BA806" s="1">
        <f>IF(sum!A799="SA",sum!B799,"*")</f>
        <v/>
      </c>
      <c r="BB806" s="1" t="n"/>
      <c r="BC806" s="1">
        <f>IF(sum!A799="SA",sum!F799,"*")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2030</v>
      </c>
      <c r="J807" s="1" t="inlineStr">
        <is>
          <t>NCAP_BND</t>
        </is>
      </c>
      <c r="K807" s="1" t="inlineStr">
        <is>
          <t>FX</t>
        </is>
      </c>
      <c r="L807" s="1" t="n">
        <v>2030</v>
      </c>
      <c r="M807" s="1">
        <f>IF(sum!A800="AT",sum!B800,"*")</f>
        <v/>
      </c>
      <c r="N807" s="1" t="n"/>
      <c r="O807" s="1">
        <f>IF(sum!A800="AT",sum!F800,"*")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2030</v>
      </c>
      <c r="U807" s="1">
        <f>IF(sum!A800="BC",sum!B800,"*")</f>
        <v/>
      </c>
      <c r="V807" s="1" t="n"/>
      <c r="W807" s="1">
        <f>IF(sum!A800="BC",sum!F800,"*")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2030</v>
      </c>
      <c r="AC807" s="1">
        <f>IF(sum!A800="MA",sum!B800,"*")</f>
        <v/>
      </c>
      <c r="AD807" s="1" t="n"/>
      <c r="AE807" s="1">
        <f>IF(sum!A800="MA",sum!F800,"*")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2030</v>
      </c>
      <c r="AK807" s="1">
        <f>IF(sum!A800="ON",sum!B800,"*")</f>
        <v/>
      </c>
      <c r="AL807" s="1" t="n"/>
      <c r="AM807" s="1">
        <f>IF(sum!A800="ON",sum!F800,"*")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2030</v>
      </c>
      <c r="AS807" s="1">
        <f>IF(sum!A800="QU",sum!B800,"*")</f>
        <v/>
      </c>
      <c r="AT807" s="1" t="n"/>
      <c r="AU807" s="1">
        <f>IF(sum!A800="QU",sum!F800,"*")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2030</v>
      </c>
      <c r="BA807" s="1">
        <f>IF(sum!A800="SA",sum!B800,"*")</f>
        <v/>
      </c>
      <c r="BB807" s="1" t="n"/>
      <c r="BC807" s="1">
        <f>IF(sum!A800="SA",sum!F800,"*")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2030</v>
      </c>
      <c r="J808" s="4" t="inlineStr">
        <is>
          <t>NCAP_BND</t>
        </is>
      </c>
      <c r="K808" s="4" t="inlineStr">
        <is>
          <t>FX</t>
        </is>
      </c>
      <c r="L808" s="4" t="n">
        <v>2030</v>
      </c>
      <c r="M808" s="1">
        <f>IF(sum!A801="AT",sum!B801,"*")</f>
        <v/>
      </c>
      <c r="N808" s="1" t="n"/>
      <c r="O808" s="1">
        <f>IF(sum!A801="AT",sum!F801,"*")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2030</v>
      </c>
      <c r="U808" s="1">
        <f>IF(sum!A801="BC",sum!B801,"*")</f>
        <v/>
      </c>
      <c r="V808" s="1" t="n"/>
      <c r="W808" s="1">
        <f>IF(sum!A801="BC",sum!F801,"*")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2030</v>
      </c>
      <c r="AC808" s="1">
        <f>IF(sum!A801="MA",sum!B801,"*")</f>
        <v/>
      </c>
      <c r="AD808" s="1" t="n"/>
      <c r="AE808" s="1">
        <f>IF(sum!A801="MA",sum!F801,"*")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2030</v>
      </c>
      <c r="AK808" s="1">
        <f>IF(sum!A801="ON",sum!B801,"*")</f>
        <v/>
      </c>
      <c r="AL808" s="1" t="n"/>
      <c r="AM808" s="1">
        <f>IF(sum!A801="ON",sum!F801,"*")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2030</v>
      </c>
      <c r="AS808" s="1">
        <f>IF(sum!A801="QU",sum!B801,"*")</f>
        <v/>
      </c>
      <c r="AT808" s="1" t="n"/>
      <c r="AU808" s="1">
        <f>IF(sum!A801="QU",sum!F801,"*")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2030</v>
      </c>
      <c r="BA808" s="1">
        <f>IF(sum!A801="SA",sum!B801,"*")</f>
        <v/>
      </c>
      <c r="BB808" s="1" t="n"/>
      <c r="BC808" s="1">
        <f>IF(sum!A801="SA",sum!F801,"*")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2030</v>
      </c>
      <c r="J809" s="1" t="inlineStr">
        <is>
          <t>NCAP_BND</t>
        </is>
      </c>
      <c r="K809" s="1" t="inlineStr">
        <is>
          <t>FX</t>
        </is>
      </c>
      <c r="L809" s="1" t="n">
        <v>2030</v>
      </c>
      <c r="M809" s="1">
        <f>IF(sum!A802="AT",sum!B802,"*")</f>
        <v/>
      </c>
      <c r="N809" s="1" t="n"/>
      <c r="O809" s="1">
        <f>IF(sum!A802="AT",sum!F802,"*")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2030</v>
      </c>
      <c r="U809" s="1">
        <f>IF(sum!A802="BC",sum!B802,"*")</f>
        <v/>
      </c>
      <c r="V809" s="1" t="n"/>
      <c r="W809" s="1">
        <f>IF(sum!A802="BC",sum!F802,"*")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2030</v>
      </c>
      <c r="AC809" s="1">
        <f>IF(sum!A802="MA",sum!B802,"*")</f>
        <v/>
      </c>
      <c r="AD809" s="1" t="n"/>
      <c r="AE809" s="1">
        <f>IF(sum!A802="MA",sum!F802,"*")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2030</v>
      </c>
      <c r="AK809" s="1">
        <f>IF(sum!A802="ON",sum!B802,"*")</f>
        <v/>
      </c>
      <c r="AL809" s="1" t="n"/>
      <c r="AM809" s="1">
        <f>IF(sum!A802="ON",sum!F802,"*")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2030</v>
      </c>
      <c r="AS809" s="1">
        <f>IF(sum!A802="QU",sum!B802,"*")</f>
        <v/>
      </c>
      <c r="AT809" s="1" t="n"/>
      <c r="AU809" s="1">
        <f>IF(sum!A802="QU",sum!F802,"*")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2030</v>
      </c>
      <c r="BA809" s="1">
        <f>IF(sum!A802="SA",sum!B802,"*")</f>
        <v/>
      </c>
      <c r="BB809" s="1" t="n"/>
      <c r="BC809" s="1">
        <f>IF(sum!A802="SA",sum!F802,"*")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2030</v>
      </c>
      <c r="J810" s="4" t="inlineStr">
        <is>
          <t>NCAP_BND</t>
        </is>
      </c>
      <c r="K810" s="4" t="inlineStr">
        <is>
          <t>FX</t>
        </is>
      </c>
      <c r="L810" s="4" t="n">
        <v>2030</v>
      </c>
      <c r="M810" s="1">
        <f>IF(sum!A803="AT",sum!B803,"*")</f>
        <v/>
      </c>
      <c r="N810" s="1" t="n"/>
      <c r="O810" s="1">
        <f>IF(sum!A803="AT",sum!F803,"*")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2030</v>
      </c>
      <c r="U810" s="1">
        <f>IF(sum!A803="BC",sum!B803,"*")</f>
        <v/>
      </c>
      <c r="V810" s="1" t="n"/>
      <c r="W810" s="1">
        <f>IF(sum!A803="BC",sum!F803,"*")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2030</v>
      </c>
      <c r="AC810" s="1">
        <f>IF(sum!A803="MA",sum!B803,"*")</f>
        <v/>
      </c>
      <c r="AD810" s="1" t="n"/>
      <c r="AE810" s="1">
        <f>IF(sum!A803="MA",sum!F803,"*")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2030</v>
      </c>
      <c r="AK810" s="1">
        <f>IF(sum!A803="ON",sum!B803,"*")</f>
        <v/>
      </c>
      <c r="AL810" s="1" t="n"/>
      <c r="AM810" s="1">
        <f>IF(sum!A803="ON",sum!F803,"*")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2030</v>
      </c>
      <c r="AS810" s="1">
        <f>IF(sum!A803="QU",sum!B803,"*")</f>
        <v/>
      </c>
      <c r="AT810" s="1" t="n"/>
      <c r="AU810" s="1">
        <f>IF(sum!A803="QU",sum!F803,"*")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2030</v>
      </c>
      <c r="BA810" s="1">
        <f>IF(sum!A803="SA",sum!B803,"*")</f>
        <v/>
      </c>
      <c r="BB810" s="1" t="n"/>
      <c r="BC810" s="1">
        <f>IF(sum!A803="SA",sum!F803,"*")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2030</v>
      </c>
      <c r="J811" s="1" t="inlineStr">
        <is>
          <t>NCAP_BND</t>
        </is>
      </c>
      <c r="K811" s="1" t="inlineStr">
        <is>
          <t>FX</t>
        </is>
      </c>
      <c r="L811" s="1" t="n">
        <v>2030</v>
      </c>
      <c r="M811" s="1">
        <f>IF(sum!A804="AT",sum!B804,"*")</f>
        <v/>
      </c>
      <c r="N811" s="1" t="n"/>
      <c r="O811" s="1">
        <f>IF(sum!A804="AT",sum!F804,"*")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2030</v>
      </c>
      <c r="U811" s="1">
        <f>IF(sum!A804="BC",sum!B804,"*")</f>
        <v/>
      </c>
      <c r="V811" s="1" t="n"/>
      <c r="W811" s="1">
        <f>IF(sum!A804="BC",sum!F804,"*")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2030</v>
      </c>
      <c r="AC811" s="1">
        <f>IF(sum!A804="MA",sum!B804,"*")</f>
        <v/>
      </c>
      <c r="AD811" s="1" t="n"/>
      <c r="AE811" s="1">
        <f>IF(sum!A804="MA",sum!F804,"*")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2030</v>
      </c>
      <c r="AK811" s="1">
        <f>IF(sum!A804="ON",sum!B804,"*")</f>
        <v/>
      </c>
      <c r="AL811" s="1" t="n"/>
      <c r="AM811" s="1">
        <f>IF(sum!A804="ON",sum!F804,"*")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2030</v>
      </c>
      <c r="AS811" s="1">
        <f>IF(sum!A804="QU",sum!B804,"*")</f>
        <v/>
      </c>
      <c r="AT811" s="1" t="n"/>
      <c r="AU811" s="1">
        <f>IF(sum!A804="QU",sum!F804,"*")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2030</v>
      </c>
      <c r="BA811" s="1">
        <f>IF(sum!A804="SA",sum!B804,"*")</f>
        <v/>
      </c>
      <c r="BB811" s="1" t="n"/>
      <c r="BC811" s="1">
        <f>IF(sum!A804="SA",sum!F804,"*")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2030</v>
      </c>
      <c r="J812" s="4" t="inlineStr">
        <is>
          <t>NCAP_BND</t>
        </is>
      </c>
      <c r="K812" s="4" t="inlineStr">
        <is>
          <t>FX</t>
        </is>
      </c>
      <c r="L812" s="4" t="n">
        <v>2030</v>
      </c>
      <c r="M812" s="1">
        <f>IF(sum!A805="AT",sum!B805,"*")</f>
        <v/>
      </c>
      <c r="N812" s="1" t="n"/>
      <c r="O812" s="1">
        <f>IF(sum!A805="AT",sum!F805,"*")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2030</v>
      </c>
      <c r="U812" s="1">
        <f>IF(sum!A805="BC",sum!B805,"*")</f>
        <v/>
      </c>
      <c r="V812" s="1" t="n"/>
      <c r="W812" s="1">
        <f>IF(sum!A805="BC",sum!F805,"*")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2030</v>
      </c>
      <c r="AC812" s="1">
        <f>IF(sum!A805="MA",sum!B805,"*")</f>
        <v/>
      </c>
      <c r="AD812" s="1" t="n"/>
      <c r="AE812" s="1">
        <f>IF(sum!A805="MA",sum!F805,"*")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2030</v>
      </c>
      <c r="AK812" s="1">
        <f>IF(sum!A805="ON",sum!B805,"*")</f>
        <v/>
      </c>
      <c r="AL812" s="1" t="n"/>
      <c r="AM812" s="1">
        <f>IF(sum!A805="ON",sum!F805,"*")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2030</v>
      </c>
      <c r="AS812" s="1">
        <f>IF(sum!A805="QU",sum!B805,"*")</f>
        <v/>
      </c>
      <c r="AT812" s="1" t="n"/>
      <c r="AU812" s="1">
        <f>IF(sum!A805="QU",sum!F805,"*")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2030</v>
      </c>
      <c r="BA812" s="1">
        <f>IF(sum!A805="SA",sum!B805,"*")</f>
        <v/>
      </c>
      <c r="BB812" s="1" t="n"/>
      <c r="BC812" s="1">
        <f>IF(sum!A805="SA",sum!F805,"*")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2030</v>
      </c>
      <c r="J813" s="1" t="inlineStr">
        <is>
          <t>NCAP_BND</t>
        </is>
      </c>
      <c r="K813" s="1" t="inlineStr">
        <is>
          <t>FX</t>
        </is>
      </c>
      <c r="L813" s="1" t="n">
        <v>2030</v>
      </c>
      <c r="M813" s="1">
        <f>IF(sum!A806="AT",sum!B806,"*")</f>
        <v/>
      </c>
      <c r="N813" s="1" t="n"/>
      <c r="O813" s="1">
        <f>IF(sum!A806="AT",sum!F806,"*")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2030</v>
      </c>
      <c r="U813" s="1">
        <f>IF(sum!A806="BC",sum!B806,"*")</f>
        <v/>
      </c>
      <c r="V813" s="1" t="n"/>
      <c r="W813" s="1">
        <f>IF(sum!A806="BC",sum!F806,"*")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2030</v>
      </c>
      <c r="AC813" s="1">
        <f>IF(sum!A806="MA",sum!B806,"*")</f>
        <v/>
      </c>
      <c r="AD813" s="1" t="n"/>
      <c r="AE813" s="1">
        <f>IF(sum!A806="MA",sum!F806,"*")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2030</v>
      </c>
      <c r="AK813" s="1">
        <f>IF(sum!A806="ON",sum!B806,"*")</f>
        <v/>
      </c>
      <c r="AL813" s="1" t="n"/>
      <c r="AM813" s="1">
        <f>IF(sum!A806="ON",sum!F806,"*")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2030</v>
      </c>
      <c r="AS813" s="1">
        <f>IF(sum!A806="QU",sum!B806,"*")</f>
        <v/>
      </c>
      <c r="AT813" s="1" t="n"/>
      <c r="AU813" s="1">
        <f>IF(sum!A806="QU",sum!F806,"*")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2030</v>
      </c>
      <c r="BA813" s="1">
        <f>IF(sum!A806="SA",sum!B806,"*")</f>
        <v/>
      </c>
      <c r="BB813" s="1" t="n"/>
      <c r="BC813" s="1">
        <f>IF(sum!A806="SA",sum!F806,"*")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2030</v>
      </c>
      <c r="J814" s="4" t="inlineStr">
        <is>
          <t>NCAP_BND</t>
        </is>
      </c>
      <c r="K814" s="4" t="inlineStr">
        <is>
          <t>FX</t>
        </is>
      </c>
      <c r="L814" s="4" t="n">
        <v>2030</v>
      </c>
      <c r="M814" s="1">
        <f>IF(sum!A807="AT",sum!B807,"*")</f>
        <v/>
      </c>
      <c r="N814" s="1" t="n"/>
      <c r="O814" s="1">
        <f>IF(sum!A807="AT",sum!F807,"*")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2030</v>
      </c>
      <c r="U814" s="1">
        <f>IF(sum!A807="BC",sum!B807,"*")</f>
        <v/>
      </c>
      <c r="V814" s="1" t="n"/>
      <c r="W814" s="1">
        <f>IF(sum!A807="BC",sum!F807,"*")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2030</v>
      </c>
      <c r="AC814" s="1">
        <f>IF(sum!A807="MA",sum!B807,"*")</f>
        <v/>
      </c>
      <c r="AD814" s="1" t="n"/>
      <c r="AE814" s="1">
        <f>IF(sum!A807="MA",sum!F807,"*")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2030</v>
      </c>
      <c r="AK814" s="1">
        <f>IF(sum!A807="ON",sum!B807,"*")</f>
        <v/>
      </c>
      <c r="AL814" s="1" t="n"/>
      <c r="AM814" s="1">
        <f>IF(sum!A807="ON",sum!F807,"*")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2030</v>
      </c>
      <c r="AS814" s="1">
        <f>IF(sum!A807="QU",sum!B807,"*")</f>
        <v/>
      </c>
      <c r="AT814" s="1" t="n"/>
      <c r="AU814" s="1">
        <f>IF(sum!A807="QU",sum!F807,"*")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2030</v>
      </c>
      <c r="BA814" s="1">
        <f>IF(sum!A807="SA",sum!B807,"*")</f>
        <v/>
      </c>
      <c r="BB814" s="1" t="n"/>
      <c r="BC814" s="1">
        <f>IF(sum!A807="SA",sum!F807,"*")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2030</v>
      </c>
      <c r="J815" s="1" t="inlineStr">
        <is>
          <t>NCAP_BND</t>
        </is>
      </c>
      <c r="K815" s="1" t="inlineStr">
        <is>
          <t>FX</t>
        </is>
      </c>
      <c r="L815" s="1" t="n">
        <v>2030</v>
      </c>
      <c r="M815" s="1">
        <f>IF(sum!A808="AT",sum!B808,"*")</f>
        <v/>
      </c>
      <c r="N815" s="1" t="n"/>
      <c r="O815" s="1">
        <f>IF(sum!A808="AT",sum!F808,"*")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2030</v>
      </c>
      <c r="U815" s="1">
        <f>IF(sum!A808="BC",sum!B808,"*")</f>
        <v/>
      </c>
      <c r="V815" s="1" t="n"/>
      <c r="W815" s="1">
        <f>IF(sum!A808="BC",sum!F808,"*")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2030</v>
      </c>
      <c r="AC815" s="1">
        <f>IF(sum!A808="MA",sum!B808,"*")</f>
        <v/>
      </c>
      <c r="AD815" s="1" t="n"/>
      <c r="AE815" s="1">
        <f>IF(sum!A808="MA",sum!F808,"*")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2030</v>
      </c>
      <c r="AK815" s="1">
        <f>IF(sum!A808="ON",sum!B808,"*")</f>
        <v/>
      </c>
      <c r="AL815" s="1" t="n"/>
      <c r="AM815" s="1">
        <f>IF(sum!A808="ON",sum!F808,"*")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2030</v>
      </c>
      <c r="AS815" s="1">
        <f>IF(sum!A808="QU",sum!B808,"*")</f>
        <v/>
      </c>
      <c r="AT815" s="1" t="n"/>
      <c r="AU815" s="1">
        <f>IF(sum!A808="QU",sum!F808,"*")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2030</v>
      </c>
      <c r="BA815" s="1">
        <f>IF(sum!A808="SA",sum!B808,"*")</f>
        <v/>
      </c>
      <c r="BB815" s="1" t="n"/>
      <c r="BC815" s="1">
        <f>IF(sum!A808="SA",sum!F808,"*")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2030</v>
      </c>
      <c r="J816" s="4" t="inlineStr">
        <is>
          <t>NCAP_BND</t>
        </is>
      </c>
      <c r="K816" s="4" t="inlineStr">
        <is>
          <t>FX</t>
        </is>
      </c>
      <c r="L816" s="4" t="n">
        <v>2030</v>
      </c>
      <c r="M816" s="1">
        <f>IF(sum!A809="AT",sum!B809,"*")</f>
        <v/>
      </c>
      <c r="N816" s="1" t="n"/>
      <c r="O816" s="1">
        <f>IF(sum!A809="AT",sum!F809,"*")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2030</v>
      </c>
      <c r="U816" s="1">
        <f>IF(sum!A809="BC",sum!B809,"*")</f>
        <v/>
      </c>
      <c r="V816" s="1" t="n"/>
      <c r="W816" s="1">
        <f>IF(sum!A809="BC",sum!F809,"*")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2030</v>
      </c>
      <c r="AC816" s="1">
        <f>IF(sum!A809="MA",sum!B809,"*")</f>
        <v/>
      </c>
      <c r="AD816" s="1" t="n"/>
      <c r="AE816" s="1">
        <f>IF(sum!A809="MA",sum!F809,"*")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2030</v>
      </c>
      <c r="AK816" s="1">
        <f>IF(sum!A809="ON",sum!B809,"*")</f>
        <v/>
      </c>
      <c r="AL816" s="1" t="n"/>
      <c r="AM816" s="1">
        <f>IF(sum!A809="ON",sum!F809,"*")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2030</v>
      </c>
      <c r="AS816" s="1">
        <f>IF(sum!A809="QU",sum!B809,"*")</f>
        <v/>
      </c>
      <c r="AT816" s="1" t="n"/>
      <c r="AU816" s="1">
        <f>IF(sum!A809="QU",sum!F809,"*")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2030</v>
      </c>
      <c r="BA816" s="1">
        <f>IF(sum!A809="SA",sum!B809,"*")</f>
        <v/>
      </c>
      <c r="BB816" s="1" t="n"/>
      <c r="BC816" s="1">
        <f>IF(sum!A809="SA",sum!F809,"*")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2030</v>
      </c>
      <c r="J817" s="1" t="inlineStr">
        <is>
          <t>NCAP_BND</t>
        </is>
      </c>
      <c r="K817" s="1" t="inlineStr">
        <is>
          <t>FX</t>
        </is>
      </c>
      <c r="L817" s="1" t="n">
        <v>2030</v>
      </c>
      <c r="M817" s="1">
        <f>IF(sum!A810="AT",sum!B810,"*")</f>
        <v/>
      </c>
      <c r="N817" s="1" t="n"/>
      <c r="O817" s="1">
        <f>IF(sum!A810="AT",sum!F810,"*")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2030</v>
      </c>
      <c r="U817" s="1">
        <f>IF(sum!A810="BC",sum!B810,"*")</f>
        <v/>
      </c>
      <c r="V817" s="1" t="n"/>
      <c r="W817" s="1">
        <f>IF(sum!A810="BC",sum!F810,"*")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2030</v>
      </c>
      <c r="AC817" s="1">
        <f>IF(sum!A810="MA",sum!B810,"*")</f>
        <v/>
      </c>
      <c r="AD817" s="1" t="n"/>
      <c r="AE817" s="1">
        <f>IF(sum!A810="MA",sum!F810,"*")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2030</v>
      </c>
      <c r="AK817" s="1">
        <f>IF(sum!A810="ON",sum!B810,"*")</f>
        <v/>
      </c>
      <c r="AL817" s="1" t="n"/>
      <c r="AM817" s="1">
        <f>IF(sum!A810="ON",sum!F810,"*")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2030</v>
      </c>
      <c r="AS817" s="1">
        <f>IF(sum!A810="QU",sum!B810,"*")</f>
        <v/>
      </c>
      <c r="AT817" s="1" t="n"/>
      <c r="AU817" s="1">
        <f>IF(sum!A810="QU",sum!F810,"*")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2030</v>
      </c>
      <c r="BA817" s="1">
        <f>IF(sum!A810="SA",sum!B810,"*")</f>
        <v/>
      </c>
      <c r="BB817" s="1" t="n"/>
      <c r="BC817" s="1">
        <f>IF(sum!A810="SA",sum!F810,"*")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2030</v>
      </c>
      <c r="J818" s="4" t="inlineStr">
        <is>
          <t>NCAP_BND</t>
        </is>
      </c>
      <c r="K818" s="4" t="inlineStr">
        <is>
          <t>FX</t>
        </is>
      </c>
      <c r="L818" s="4" t="n">
        <v>2030</v>
      </c>
      <c r="M818" s="1">
        <f>IF(sum!A811="AT",sum!B811,"*")</f>
        <v/>
      </c>
      <c r="N818" s="1" t="n"/>
      <c r="O818" s="1">
        <f>IF(sum!A811="AT",sum!F811,"*")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2030</v>
      </c>
      <c r="U818" s="1">
        <f>IF(sum!A811="BC",sum!B811,"*")</f>
        <v/>
      </c>
      <c r="V818" s="1" t="n"/>
      <c r="W818" s="1">
        <f>IF(sum!A811="BC",sum!F811,"*")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2030</v>
      </c>
      <c r="AC818" s="1">
        <f>IF(sum!A811="MA",sum!B811,"*")</f>
        <v/>
      </c>
      <c r="AD818" s="1" t="n"/>
      <c r="AE818" s="1">
        <f>IF(sum!A811="MA",sum!F811,"*")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2030</v>
      </c>
      <c r="AK818" s="1">
        <f>IF(sum!A811="ON",sum!B811,"*")</f>
        <v/>
      </c>
      <c r="AL818" s="1" t="n"/>
      <c r="AM818" s="1">
        <f>IF(sum!A811="ON",sum!F811,"*")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2030</v>
      </c>
      <c r="AS818" s="1">
        <f>IF(sum!A811="QU",sum!B811,"*")</f>
        <v/>
      </c>
      <c r="AT818" s="1" t="n"/>
      <c r="AU818" s="1">
        <f>IF(sum!A811="QU",sum!F811,"*")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2030</v>
      </c>
      <c r="BA818" s="1">
        <f>IF(sum!A811="SA",sum!B811,"*")</f>
        <v/>
      </c>
      <c r="BB818" s="1" t="n"/>
      <c r="BC818" s="1">
        <f>IF(sum!A811="SA",sum!F811,"*")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2030</v>
      </c>
      <c r="J819" s="1" t="inlineStr">
        <is>
          <t>NCAP_BND</t>
        </is>
      </c>
      <c r="K819" s="1" t="inlineStr">
        <is>
          <t>FX</t>
        </is>
      </c>
      <c r="L819" s="1" t="n">
        <v>2030</v>
      </c>
      <c r="M819" s="1">
        <f>IF(sum!A812="AT",sum!B812,"*")</f>
        <v/>
      </c>
      <c r="N819" s="1" t="n"/>
      <c r="O819" s="1">
        <f>IF(sum!A812="AT",sum!F812,"*")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2030</v>
      </c>
      <c r="U819" s="1">
        <f>IF(sum!A812="BC",sum!B812,"*")</f>
        <v/>
      </c>
      <c r="V819" s="1" t="n"/>
      <c r="W819" s="1">
        <f>IF(sum!A812="BC",sum!F812,"*")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2030</v>
      </c>
      <c r="AC819" s="1">
        <f>IF(sum!A812="MA",sum!B812,"*")</f>
        <v/>
      </c>
      <c r="AD819" s="1" t="n"/>
      <c r="AE819" s="1">
        <f>IF(sum!A812="MA",sum!F812,"*")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2030</v>
      </c>
      <c r="AK819" s="1">
        <f>IF(sum!A812="ON",sum!B812,"*")</f>
        <v/>
      </c>
      <c r="AL819" s="1" t="n"/>
      <c r="AM819" s="1">
        <f>IF(sum!A812="ON",sum!F812,"*")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2030</v>
      </c>
      <c r="AS819" s="1">
        <f>IF(sum!A812="QU",sum!B812,"*")</f>
        <v/>
      </c>
      <c r="AT819" s="1" t="n"/>
      <c r="AU819" s="1">
        <f>IF(sum!A812="QU",sum!F812,"*")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2030</v>
      </c>
      <c r="BA819" s="1">
        <f>IF(sum!A812="SA",sum!B812,"*")</f>
        <v/>
      </c>
      <c r="BB819" s="1" t="n"/>
      <c r="BC819" s="1">
        <f>IF(sum!A812="SA",sum!F812,"*")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2030</v>
      </c>
      <c r="J820" s="4" t="inlineStr">
        <is>
          <t>NCAP_BND</t>
        </is>
      </c>
      <c r="K820" s="4" t="inlineStr">
        <is>
          <t>FX</t>
        </is>
      </c>
      <c r="L820" s="4" t="n">
        <v>2030</v>
      </c>
      <c r="M820" s="1">
        <f>IF(sum!A813="AT",sum!B813,"*")</f>
        <v/>
      </c>
      <c r="N820" s="1" t="n"/>
      <c r="O820" s="1">
        <f>IF(sum!A813="AT",sum!F813,"*")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2030</v>
      </c>
      <c r="U820" s="1">
        <f>IF(sum!A813="BC",sum!B813,"*")</f>
        <v/>
      </c>
      <c r="V820" s="1" t="n"/>
      <c r="W820" s="1">
        <f>IF(sum!A813="BC",sum!F813,"*")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2030</v>
      </c>
      <c r="AC820" s="1">
        <f>IF(sum!A813="MA",sum!B813,"*")</f>
        <v/>
      </c>
      <c r="AD820" s="1" t="n"/>
      <c r="AE820" s="1">
        <f>IF(sum!A813="MA",sum!F813,"*")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2030</v>
      </c>
      <c r="AK820" s="1">
        <f>IF(sum!A813="ON",sum!B813,"*")</f>
        <v/>
      </c>
      <c r="AL820" s="1" t="n"/>
      <c r="AM820" s="1">
        <f>IF(sum!A813="ON",sum!F813,"*")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2030</v>
      </c>
      <c r="AS820" s="1">
        <f>IF(sum!A813="QU",sum!B813,"*")</f>
        <v/>
      </c>
      <c r="AT820" s="1" t="n"/>
      <c r="AU820" s="1">
        <f>IF(sum!A813="QU",sum!F813,"*")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2030</v>
      </c>
      <c r="BA820" s="1">
        <f>IF(sum!A813="SA",sum!B813,"*")</f>
        <v/>
      </c>
      <c r="BB820" s="1" t="n"/>
      <c r="BC820" s="1">
        <f>IF(sum!A813="SA",sum!F813,"*")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2030</v>
      </c>
      <c r="J821" s="1" t="inlineStr">
        <is>
          <t>NCAP_BND</t>
        </is>
      </c>
      <c r="K821" s="1" t="inlineStr">
        <is>
          <t>FX</t>
        </is>
      </c>
      <c r="L821" s="1" t="n">
        <v>2030</v>
      </c>
      <c r="M821" s="1">
        <f>IF(sum!A814="AT",sum!B814,"*")</f>
        <v/>
      </c>
      <c r="N821" s="1" t="n"/>
      <c r="O821" s="1">
        <f>IF(sum!A814="AT",sum!F814,"*")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2030</v>
      </c>
      <c r="U821" s="1">
        <f>IF(sum!A814="BC",sum!B814,"*")</f>
        <v/>
      </c>
      <c r="V821" s="1" t="n"/>
      <c r="W821" s="1">
        <f>IF(sum!A814="BC",sum!F814,"*")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2030</v>
      </c>
      <c r="AC821" s="1">
        <f>IF(sum!A814="MA",sum!B814,"*")</f>
        <v/>
      </c>
      <c r="AD821" s="1" t="n"/>
      <c r="AE821" s="1">
        <f>IF(sum!A814="MA",sum!F814,"*")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2030</v>
      </c>
      <c r="AK821" s="1">
        <f>IF(sum!A814="ON",sum!B814,"*")</f>
        <v/>
      </c>
      <c r="AL821" s="1" t="n"/>
      <c r="AM821" s="1">
        <f>IF(sum!A814="ON",sum!F814,"*")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2030</v>
      </c>
      <c r="AS821" s="1">
        <f>IF(sum!A814="QU",sum!B814,"*")</f>
        <v/>
      </c>
      <c r="AT821" s="1" t="n"/>
      <c r="AU821" s="1">
        <f>IF(sum!A814="QU",sum!F814,"*")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2030</v>
      </c>
      <c r="BA821" s="1">
        <f>IF(sum!A814="SA",sum!B814,"*")</f>
        <v/>
      </c>
      <c r="BB821" s="1" t="n"/>
      <c r="BC821" s="1">
        <f>IF(sum!A814="SA",sum!F814,"*")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2030</v>
      </c>
      <c r="J822" s="4" t="inlineStr">
        <is>
          <t>NCAP_BND</t>
        </is>
      </c>
      <c r="K822" s="4" t="inlineStr">
        <is>
          <t>FX</t>
        </is>
      </c>
      <c r="L822" s="4" t="n">
        <v>2030</v>
      </c>
      <c r="M822" s="1">
        <f>IF(sum!A815="AT",sum!B815,"*")</f>
        <v/>
      </c>
      <c r="N822" s="1" t="n"/>
      <c r="O822" s="1">
        <f>IF(sum!A815="AT",sum!F815,"*")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2030</v>
      </c>
      <c r="U822" s="1">
        <f>IF(sum!A815="BC",sum!B815,"*")</f>
        <v/>
      </c>
      <c r="V822" s="1" t="n"/>
      <c r="W822" s="1">
        <f>IF(sum!A815="BC",sum!F815,"*")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2030</v>
      </c>
      <c r="AC822" s="1">
        <f>IF(sum!A815="MA",sum!B815,"*")</f>
        <v/>
      </c>
      <c r="AD822" s="1" t="n"/>
      <c r="AE822" s="1">
        <f>IF(sum!A815="MA",sum!F815,"*")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2030</v>
      </c>
      <c r="AK822" s="1">
        <f>IF(sum!A815="ON",sum!B815,"*")</f>
        <v/>
      </c>
      <c r="AL822" s="1" t="n"/>
      <c r="AM822" s="1">
        <f>IF(sum!A815="ON",sum!F815,"*")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2030</v>
      </c>
      <c r="AS822" s="1">
        <f>IF(sum!A815="QU",sum!B815,"*")</f>
        <v/>
      </c>
      <c r="AT822" s="1" t="n"/>
      <c r="AU822" s="1">
        <f>IF(sum!A815="QU",sum!F815,"*")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2030</v>
      </c>
      <c r="BA822" s="1">
        <f>IF(sum!A815="SA",sum!B815,"*")</f>
        <v/>
      </c>
      <c r="BB822" s="1" t="n"/>
      <c r="BC822" s="1">
        <f>IF(sum!A815="SA",sum!F815,"*")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2030</v>
      </c>
      <c r="J823" s="1" t="inlineStr">
        <is>
          <t>NCAP_BND</t>
        </is>
      </c>
      <c r="K823" s="1" t="inlineStr">
        <is>
          <t>FX</t>
        </is>
      </c>
      <c r="L823" s="1" t="n">
        <v>2030</v>
      </c>
      <c r="M823" s="1">
        <f>IF(sum!A816="AT",sum!B816,"*")</f>
        <v/>
      </c>
      <c r="N823" s="1" t="n"/>
      <c r="O823" s="1">
        <f>IF(sum!A816="AT",sum!F816,"*")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2030</v>
      </c>
      <c r="U823" s="1">
        <f>IF(sum!A816="BC",sum!B816,"*")</f>
        <v/>
      </c>
      <c r="V823" s="1" t="n"/>
      <c r="W823" s="1">
        <f>IF(sum!A816="BC",sum!F816,"*")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2030</v>
      </c>
      <c r="AC823" s="1">
        <f>IF(sum!A816="MA",sum!B816,"*")</f>
        <v/>
      </c>
      <c r="AD823" s="1" t="n"/>
      <c r="AE823" s="1">
        <f>IF(sum!A816="MA",sum!F816,"*")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2030</v>
      </c>
      <c r="AK823" s="1">
        <f>IF(sum!A816="ON",sum!B816,"*")</f>
        <v/>
      </c>
      <c r="AL823" s="1" t="n"/>
      <c r="AM823" s="1">
        <f>IF(sum!A816="ON",sum!F816,"*")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2030</v>
      </c>
      <c r="AS823" s="1">
        <f>IF(sum!A816="QU",sum!B816,"*")</f>
        <v/>
      </c>
      <c r="AT823" s="1" t="n"/>
      <c r="AU823" s="1">
        <f>IF(sum!A816="QU",sum!F816,"*")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2030</v>
      </c>
      <c r="BA823" s="1">
        <f>IF(sum!A816="SA",sum!B816,"*")</f>
        <v/>
      </c>
      <c r="BB823" s="1" t="n"/>
      <c r="BC823" s="1">
        <f>IF(sum!A816="SA",sum!F816,"*")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2030</v>
      </c>
      <c r="J824" s="4" t="inlineStr">
        <is>
          <t>NCAP_BND</t>
        </is>
      </c>
      <c r="K824" s="4" t="inlineStr">
        <is>
          <t>FX</t>
        </is>
      </c>
      <c r="L824" s="4" t="n">
        <v>2030</v>
      </c>
      <c r="M824" s="1">
        <f>IF(sum!A817="AT",sum!B817,"*")</f>
        <v/>
      </c>
      <c r="N824" s="1" t="n"/>
      <c r="O824" s="1">
        <f>IF(sum!A817="AT",sum!F817,"*")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2030</v>
      </c>
      <c r="U824" s="1">
        <f>IF(sum!A817="BC",sum!B817,"*")</f>
        <v/>
      </c>
      <c r="V824" s="1" t="n"/>
      <c r="W824" s="1">
        <f>IF(sum!A817="BC",sum!F817,"*")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2030</v>
      </c>
      <c r="AC824" s="1">
        <f>IF(sum!A817="MA",sum!B817,"*")</f>
        <v/>
      </c>
      <c r="AD824" s="1" t="n"/>
      <c r="AE824" s="1">
        <f>IF(sum!A817="MA",sum!F817,"*")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2030</v>
      </c>
      <c r="AK824" s="1">
        <f>IF(sum!A817="ON",sum!B817,"*")</f>
        <v/>
      </c>
      <c r="AL824" s="1" t="n"/>
      <c r="AM824" s="1">
        <f>IF(sum!A817="ON",sum!F817,"*")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2030</v>
      </c>
      <c r="AS824" s="1">
        <f>IF(sum!A817="QU",sum!B817,"*")</f>
        <v/>
      </c>
      <c r="AT824" s="1" t="n"/>
      <c r="AU824" s="1">
        <f>IF(sum!A817="QU",sum!F817,"*")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2030</v>
      </c>
      <c r="BA824" s="1">
        <f>IF(sum!A817="SA",sum!B817,"*")</f>
        <v/>
      </c>
      <c r="BB824" s="1" t="n"/>
      <c r="BC824" s="1">
        <f>IF(sum!A817="SA",sum!F817,"*")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2030</v>
      </c>
      <c r="J825" s="1" t="inlineStr">
        <is>
          <t>NCAP_BND</t>
        </is>
      </c>
      <c r="K825" s="1" t="inlineStr">
        <is>
          <t>FX</t>
        </is>
      </c>
      <c r="L825" s="1" t="n">
        <v>2030</v>
      </c>
      <c r="M825" s="1">
        <f>IF(sum!A818="AT",sum!B818,"*")</f>
        <v/>
      </c>
      <c r="N825" s="1" t="n"/>
      <c r="O825" s="1">
        <f>IF(sum!A818="AT",sum!F818,"*")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2030</v>
      </c>
      <c r="U825" s="1">
        <f>IF(sum!A818="BC",sum!B818,"*")</f>
        <v/>
      </c>
      <c r="V825" s="1" t="n"/>
      <c r="W825" s="1">
        <f>IF(sum!A818="BC",sum!F818,"*")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2030</v>
      </c>
      <c r="AC825" s="1">
        <f>IF(sum!A818="MA",sum!B818,"*")</f>
        <v/>
      </c>
      <c r="AD825" s="1" t="n"/>
      <c r="AE825" s="1">
        <f>IF(sum!A818="MA",sum!F818,"*")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2030</v>
      </c>
      <c r="AK825" s="1">
        <f>IF(sum!A818="ON",sum!B818,"*")</f>
        <v/>
      </c>
      <c r="AL825" s="1" t="n"/>
      <c r="AM825" s="1">
        <f>IF(sum!A818="ON",sum!F818,"*")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2030</v>
      </c>
      <c r="AS825" s="1">
        <f>IF(sum!A818="QU",sum!B818,"*")</f>
        <v/>
      </c>
      <c r="AT825" s="1" t="n"/>
      <c r="AU825" s="1">
        <f>IF(sum!A818="QU",sum!F818,"*")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2030</v>
      </c>
      <c r="BA825" s="1">
        <f>IF(sum!A818="SA",sum!B818,"*")</f>
        <v/>
      </c>
      <c r="BB825" s="1" t="n"/>
      <c r="BC825" s="1">
        <f>IF(sum!A818="SA",sum!F818,"*")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2030</v>
      </c>
      <c r="J826" s="4" t="inlineStr">
        <is>
          <t>NCAP_BND</t>
        </is>
      </c>
      <c r="K826" s="4" t="inlineStr">
        <is>
          <t>FX</t>
        </is>
      </c>
      <c r="L826" s="4" t="n">
        <v>2030</v>
      </c>
      <c r="M826" s="1">
        <f>IF(sum!A819="AT",sum!B819,"*")</f>
        <v/>
      </c>
      <c r="N826" s="1" t="n"/>
      <c r="O826" s="1">
        <f>IF(sum!A819="AT",sum!F819,"*")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2030</v>
      </c>
      <c r="U826" s="1">
        <f>IF(sum!A819="BC",sum!B819,"*")</f>
        <v/>
      </c>
      <c r="V826" s="1" t="n"/>
      <c r="W826" s="1">
        <f>IF(sum!A819="BC",sum!F819,"*")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2030</v>
      </c>
      <c r="AC826" s="1">
        <f>IF(sum!A819="MA",sum!B819,"*")</f>
        <v/>
      </c>
      <c r="AD826" s="1" t="n"/>
      <c r="AE826" s="1">
        <f>IF(sum!A819="MA",sum!F819,"*")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2030</v>
      </c>
      <c r="AK826" s="1">
        <f>IF(sum!A819="ON",sum!B819,"*")</f>
        <v/>
      </c>
      <c r="AL826" s="1" t="n"/>
      <c r="AM826" s="1">
        <f>IF(sum!A819="ON",sum!F819,"*")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2030</v>
      </c>
      <c r="AS826" s="1">
        <f>IF(sum!A819="QU",sum!B819,"*")</f>
        <v/>
      </c>
      <c r="AT826" s="1" t="n"/>
      <c r="AU826" s="1">
        <f>IF(sum!A819="QU",sum!F819,"*")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2030</v>
      </c>
      <c r="BA826" s="1">
        <f>IF(sum!A819="SA",sum!B819,"*")</f>
        <v/>
      </c>
      <c r="BB826" s="1" t="n"/>
      <c r="BC826" s="1">
        <f>IF(sum!A819="SA",sum!F819,"*")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2030</v>
      </c>
      <c r="J827" s="1" t="inlineStr">
        <is>
          <t>NCAP_BND</t>
        </is>
      </c>
      <c r="K827" s="1" t="inlineStr">
        <is>
          <t>FX</t>
        </is>
      </c>
      <c r="L827" s="1" t="n">
        <v>2030</v>
      </c>
      <c r="M827" s="1">
        <f>IF(sum!A820="AT",sum!B820,"*")</f>
        <v/>
      </c>
      <c r="N827" s="1" t="n"/>
      <c r="O827" s="1">
        <f>IF(sum!A820="AT",sum!F820,"*")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2030</v>
      </c>
      <c r="U827" s="1">
        <f>IF(sum!A820="BC",sum!B820,"*")</f>
        <v/>
      </c>
      <c r="V827" s="1" t="n"/>
      <c r="W827" s="1">
        <f>IF(sum!A820="BC",sum!F820,"*")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2030</v>
      </c>
      <c r="AC827" s="1">
        <f>IF(sum!A820="MA",sum!B820,"*")</f>
        <v/>
      </c>
      <c r="AD827" s="1" t="n"/>
      <c r="AE827" s="1">
        <f>IF(sum!A820="MA",sum!F820,"*")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2030</v>
      </c>
      <c r="AK827" s="1">
        <f>IF(sum!A820="ON",sum!B820,"*")</f>
        <v/>
      </c>
      <c r="AL827" s="1" t="n"/>
      <c r="AM827" s="1">
        <f>IF(sum!A820="ON",sum!F820,"*")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2030</v>
      </c>
      <c r="AS827" s="1">
        <f>IF(sum!A820="QU",sum!B820,"*")</f>
        <v/>
      </c>
      <c r="AT827" s="1" t="n"/>
      <c r="AU827" s="1">
        <f>IF(sum!A820="QU",sum!F820,"*")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2030</v>
      </c>
      <c r="BA827" s="1">
        <f>IF(sum!A820="SA",sum!B820,"*")</f>
        <v/>
      </c>
      <c r="BB827" s="1" t="n"/>
      <c r="BC827" s="1">
        <f>IF(sum!A820="SA",sum!F820,"*")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2030</v>
      </c>
      <c r="J828" s="4" t="inlineStr">
        <is>
          <t>NCAP_BND</t>
        </is>
      </c>
      <c r="K828" s="4" t="inlineStr">
        <is>
          <t>FX</t>
        </is>
      </c>
      <c r="L828" s="4" t="n">
        <v>2030</v>
      </c>
      <c r="M828" s="1">
        <f>IF(sum!A821="AT",sum!B821,"*")</f>
        <v/>
      </c>
      <c r="N828" s="1" t="n"/>
      <c r="O828" s="1">
        <f>IF(sum!A821="AT",sum!F821,"*")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2030</v>
      </c>
      <c r="U828" s="1">
        <f>IF(sum!A821="BC",sum!B821,"*")</f>
        <v/>
      </c>
      <c r="V828" s="1" t="n"/>
      <c r="W828" s="1">
        <f>IF(sum!A821="BC",sum!F821,"*")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2030</v>
      </c>
      <c r="AC828" s="1">
        <f>IF(sum!A821="MA",sum!B821,"*")</f>
        <v/>
      </c>
      <c r="AD828" s="1" t="n"/>
      <c r="AE828" s="1">
        <f>IF(sum!A821="MA",sum!F821,"*")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2030</v>
      </c>
      <c r="AK828" s="1">
        <f>IF(sum!A821="ON",sum!B821,"*")</f>
        <v/>
      </c>
      <c r="AL828" s="1" t="n"/>
      <c r="AM828" s="1">
        <f>IF(sum!A821="ON",sum!F821,"*")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2030</v>
      </c>
      <c r="AS828" s="1">
        <f>IF(sum!A821="QU",sum!B821,"*")</f>
        <v/>
      </c>
      <c r="AT828" s="1" t="n"/>
      <c r="AU828" s="1">
        <f>IF(sum!A821="QU",sum!F821,"*")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2030</v>
      </c>
      <c r="BA828" s="1">
        <f>IF(sum!A821="SA",sum!B821,"*")</f>
        <v/>
      </c>
      <c r="BB828" s="1" t="n"/>
      <c r="BC828" s="1">
        <f>IF(sum!A821="SA",sum!F821,"*")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2030</v>
      </c>
      <c r="J829" s="1" t="inlineStr">
        <is>
          <t>NCAP_BND</t>
        </is>
      </c>
      <c r="K829" s="1" t="inlineStr">
        <is>
          <t>FX</t>
        </is>
      </c>
      <c r="L829" s="1" t="n">
        <v>2030</v>
      </c>
      <c r="M829" s="1">
        <f>IF(sum!A822="AT",sum!B822,"*")</f>
        <v/>
      </c>
      <c r="N829" s="1" t="n"/>
      <c r="O829" s="1">
        <f>IF(sum!A822="AT",sum!F822,"*")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2030</v>
      </c>
      <c r="U829" s="1">
        <f>IF(sum!A822="BC",sum!B822,"*")</f>
        <v/>
      </c>
      <c r="V829" s="1" t="n"/>
      <c r="W829" s="1">
        <f>IF(sum!A822="BC",sum!F822,"*")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2030</v>
      </c>
      <c r="AC829" s="1">
        <f>IF(sum!A822="MA",sum!B822,"*")</f>
        <v/>
      </c>
      <c r="AD829" s="1" t="n"/>
      <c r="AE829" s="1">
        <f>IF(sum!A822="MA",sum!F822,"*")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2030</v>
      </c>
      <c r="AK829" s="1">
        <f>IF(sum!A822="ON",sum!B822,"*")</f>
        <v/>
      </c>
      <c r="AL829" s="1" t="n"/>
      <c r="AM829" s="1">
        <f>IF(sum!A822="ON",sum!F822,"*")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2030</v>
      </c>
      <c r="AS829" s="1">
        <f>IF(sum!A822="QU",sum!B822,"*")</f>
        <v/>
      </c>
      <c r="AT829" s="1" t="n"/>
      <c r="AU829" s="1">
        <f>IF(sum!A822="QU",sum!F822,"*")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2030</v>
      </c>
      <c r="BA829" s="1">
        <f>IF(sum!A822="SA",sum!B822,"*")</f>
        <v/>
      </c>
      <c r="BB829" s="1" t="n"/>
      <c r="BC829" s="1">
        <f>IF(sum!A822="SA",sum!F822,"*")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2030</v>
      </c>
      <c r="J830" s="4" t="inlineStr">
        <is>
          <t>NCAP_BND</t>
        </is>
      </c>
      <c r="K830" s="4" t="inlineStr">
        <is>
          <t>FX</t>
        </is>
      </c>
      <c r="L830" s="4" t="n">
        <v>2030</v>
      </c>
      <c r="M830" s="1">
        <f>IF(sum!A823="AT",sum!B823,"*")</f>
        <v/>
      </c>
      <c r="N830" s="1" t="n"/>
      <c r="O830" s="1">
        <f>IF(sum!A823="AT",sum!F823,"*")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2030</v>
      </c>
      <c r="U830" s="1">
        <f>IF(sum!A823="BC",sum!B823,"*")</f>
        <v/>
      </c>
      <c r="V830" s="1" t="n"/>
      <c r="W830" s="1">
        <f>IF(sum!A823="BC",sum!F823,"*")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2030</v>
      </c>
      <c r="AC830" s="1">
        <f>IF(sum!A823="MA",sum!B823,"*")</f>
        <v/>
      </c>
      <c r="AD830" s="1" t="n"/>
      <c r="AE830" s="1">
        <f>IF(sum!A823="MA",sum!F823,"*")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2030</v>
      </c>
      <c r="AK830" s="1">
        <f>IF(sum!A823="ON",sum!B823,"*")</f>
        <v/>
      </c>
      <c r="AL830" s="1" t="n"/>
      <c r="AM830" s="1">
        <f>IF(sum!A823="ON",sum!F823,"*")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2030</v>
      </c>
      <c r="AS830" s="1">
        <f>IF(sum!A823="QU",sum!B823,"*")</f>
        <v/>
      </c>
      <c r="AT830" s="1" t="n"/>
      <c r="AU830" s="1">
        <f>IF(sum!A823="QU",sum!F823,"*")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2030</v>
      </c>
      <c r="BA830" s="1">
        <f>IF(sum!A823="SA",sum!B823,"*")</f>
        <v/>
      </c>
      <c r="BB830" s="1" t="n"/>
      <c r="BC830" s="1">
        <f>IF(sum!A823="SA",sum!F823,"*")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2030</v>
      </c>
      <c r="J831" s="1" t="inlineStr">
        <is>
          <t>NCAP_BND</t>
        </is>
      </c>
      <c r="K831" s="1" t="inlineStr">
        <is>
          <t>FX</t>
        </is>
      </c>
      <c r="L831" s="1" t="n">
        <v>2030</v>
      </c>
      <c r="M831" s="1">
        <f>IF(sum!A824="AT",sum!B824,"*")</f>
        <v/>
      </c>
      <c r="N831" s="1" t="n"/>
      <c r="O831" s="1">
        <f>IF(sum!A824="AT",sum!F824,"*")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2030</v>
      </c>
      <c r="U831" s="1">
        <f>IF(sum!A824="BC",sum!B824,"*")</f>
        <v/>
      </c>
      <c r="V831" s="1" t="n"/>
      <c r="W831" s="1">
        <f>IF(sum!A824="BC",sum!F824,"*")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2030</v>
      </c>
      <c r="AC831" s="1">
        <f>IF(sum!A824="MA",sum!B824,"*")</f>
        <v/>
      </c>
      <c r="AD831" s="1" t="n"/>
      <c r="AE831" s="1">
        <f>IF(sum!A824="MA",sum!F824,"*")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2030</v>
      </c>
      <c r="AK831" s="1">
        <f>IF(sum!A824="ON",sum!B824,"*")</f>
        <v/>
      </c>
      <c r="AL831" s="1" t="n"/>
      <c r="AM831" s="1">
        <f>IF(sum!A824="ON",sum!F824,"*")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2030</v>
      </c>
      <c r="AS831" s="1">
        <f>IF(sum!A824="QU",sum!B824,"*")</f>
        <v/>
      </c>
      <c r="AT831" s="1" t="n"/>
      <c r="AU831" s="1">
        <f>IF(sum!A824="QU",sum!F824,"*")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2030</v>
      </c>
      <c r="BA831" s="1">
        <f>IF(sum!A824="SA",sum!B824,"*")</f>
        <v/>
      </c>
      <c r="BB831" s="1" t="n"/>
      <c r="BC831" s="1">
        <f>IF(sum!A824="SA",sum!F824,"*")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2030</v>
      </c>
      <c r="J832" s="4" t="inlineStr">
        <is>
          <t>NCAP_BND</t>
        </is>
      </c>
      <c r="K832" s="4" t="inlineStr">
        <is>
          <t>FX</t>
        </is>
      </c>
      <c r="L832" s="4" t="n">
        <v>2030</v>
      </c>
      <c r="M832" s="1">
        <f>IF(sum!A825="AT",sum!B825,"*")</f>
        <v/>
      </c>
      <c r="N832" s="1" t="n"/>
      <c r="O832" s="1">
        <f>IF(sum!A825="AT",sum!F825,"*")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2030</v>
      </c>
      <c r="U832" s="1">
        <f>IF(sum!A825="BC",sum!B825,"*")</f>
        <v/>
      </c>
      <c r="V832" s="1" t="n"/>
      <c r="W832" s="1">
        <f>IF(sum!A825="BC",sum!F825,"*")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2030</v>
      </c>
      <c r="AC832" s="1">
        <f>IF(sum!A825="MA",sum!B825,"*")</f>
        <v/>
      </c>
      <c r="AD832" s="1" t="n"/>
      <c r="AE832" s="1">
        <f>IF(sum!A825="MA",sum!F825,"*")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2030</v>
      </c>
      <c r="AK832" s="1">
        <f>IF(sum!A825="ON",sum!B825,"*")</f>
        <v/>
      </c>
      <c r="AL832" s="1" t="n"/>
      <c r="AM832" s="1">
        <f>IF(sum!A825="ON",sum!F825,"*")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2030</v>
      </c>
      <c r="AS832" s="1">
        <f>IF(sum!A825="QU",sum!B825,"*")</f>
        <v/>
      </c>
      <c r="AT832" s="1" t="n"/>
      <c r="AU832" s="1">
        <f>IF(sum!A825="QU",sum!F825,"*")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2030</v>
      </c>
      <c r="BA832" s="1">
        <f>IF(sum!A825="SA",sum!B825,"*")</f>
        <v/>
      </c>
      <c r="BB832" s="1" t="n"/>
      <c r="BC832" s="1">
        <f>IF(sum!A825="SA",sum!F825,"*")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2030</v>
      </c>
      <c r="J833" s="1" t="inlineStr">
        <is>
          <t>NCAP_BND</t>
        </is>
      </c>
      <c r="K833" s="1" t="inlineStr">
        <is>
          <t>FX</t>
        </is>
      </c>
      <c r="L833" s="1" t="n">
        <v>2030</v>
      </c>
      <c r="M833" s="1">
        <f>IF(sum!A826="AT",sum!B826,"*")</f>
        <v/>
      </c>
      <c r="N833" s="1" t="n"/>
      <c r="O833" s="1">
        <f>IF(sum!A826="AT",sum!F826,"*")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2030</v>
      </c>
      <c r="U833" s="1">
        <f>IF(sum!A826="BC",sum!B826,"*")</f>
        <v/>
      </c>
      <c r="V833" s="1" t="n"/>
      <c r="W833" s="1">
        <f>IF(sum!A826="BC",sum!F826,"*")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2030</v>
      </c>
      <c r="AC833" s="1">
        <f>IF(sum!A826="MA",sum!B826,"*")</f>
        <v/>
      </c>
      <c r="AD833" s="1" t="n"/>
      <c r="AE833" s="1">
        <f>IF(sum!A826="MA",sum!F826,"*")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2030</v>
      </c>
      <c r="AK833" s="1">
        <f>IF(sum!A826="ON",sum!B826,"*")</f>
        <v/>
      </c>
      <c r="AL833" s="1" t="n"/>
      <c r="AM833" s="1">
        <f>IF(sum!A826="ON",sum!F826,"*")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2030</v>
      </c>
      <c r="AS833" s="1">
        <f>IF(sum!A826="QU",sum!B826,"*")</f>
        <v/>
      </c>
      <c r="AT833" s="1" t="n"/>
      <c r="AU833" s="1">
        <f>IF(sum!A826="QU",sum!F826,"*")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2030</v>
      </c>
      <c r="BA833" s="1">
        <f>IF(sum!A826="SA",sum!B826,"*")</f>
        <v/>
      </c>
      <c r="BB833" s="1" t="n"/>
      <c r="BC833" s="1">
        <f>IF(sum!A826="SA",sum!F826,"*")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2030</v>
      </c>
      <c r="J834" s="4" t="inlineStr">
        <is>
          <t>NCAP_BND</t>
        </is>
      </c>
      <c r="K834" s="4" t="inlineStr">
        <is>
          <t>FX</t>
        </is>
      </c>
      <c r="L834" s="4" t="n">
        <v>2030</v>
      </c>
      <c r="M834" s="1">
        <f>IF(sum!A827="AT",sum!B827,"*")</f>
        <v/>
      </c>
      <c r="N834" s="1" t="n"/>
      <c r="O834" s="1">
        <f>IF(sum!A827="AT",sum!F827,"*")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2030</v>
      </c>
      <c r="U834" s="1">
        <f>IF(sum!A827="BC",sum!B827,"*")</f>
        <v/>
      </c>
      <c r="V834" s="1" t="n"/>
      <c r="W834" s="1">
        <f>IF(sum!A827="BC",sum!F827,"*")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2030</v>
      </c>
      <c r="AC834" s="1">
        <f>IF(sum!A827="MA",sum!B827,"*")</f>
        <v/>
      </c>
      <c r="AD834" s="1" t="n"/>
      <c r="AE834" s="1">
        <f>IF(sum!A827="MA",sum!F827,"*")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2030</v>
      </c>
      <c r="AK834" s="1">
        <f>IF(sum!A827="ON",sum!B827,"*")</f>
        <v/>
      </c>
      <c r="AL834" s="1" t="n"/>
      <c r="AM834" s="1">
        <f>IF(sum!A827="ON",sum!F827,"*")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2030</v>
      </c>
      <c r="AS834" s="1">
        <f>IF(sum!A827="QU",sum!B827,"*")</f>
        <v/>
      </c>
      <c r="AT834" s="1" t="n"/>
      <c r="AU834" s="1">
        <f>IF(sum!A827="QU",sum!F827,"*")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2030</v>
      </c>
      <c r="BA834" s="1">
        <f>IF(sum!A827="SA",sum!B827,"*")</f>
        <v/>
      </c>
      <c r="BB834" s="1" t="n"/>
      <c r="BC834" s="1">
        <f>IF(sum!A827="SA",sum!F827,"*")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2030</v>
      </c>
      <c r="J835" s="1" t="inlineStr">
        <is>
          <t>NCAP_BND</t>
        </is>
      </c>
      <c r="K835" s="1" t="inlineStr">
        <is>
          <t>FX</t>
        </is>
      </c>
      <c r="L835" s="1" t="n">
        <v>2030</v>
      </c>
      <c r="M835" s="1">
        <f>IF(sum!A828="AT",sum!B828,"*")</f>
        <v/>
      </c>
      <c r="N835" s="1" t="n"/>
      <c r="O835" s="1">
        <f>IF(sum!A828="AT",sum!F828,"*")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2030</v>
      </c>
      <c r="U835" s="1">
        <f>IF(sum!A828="BC",sum!B828,"*")</f>
        <v/>
      </c>
      <c r="V835" s="1" t="n"/>
      <c r="W835" s="1">
        <f>IF(sum!A828="BC",sum!F828,"*")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2030</v>
      </c>
      <c r="AC835" s="1">
        <f>IF(sum!A828="MA",sum!B828,"*")</f>
        <v/>
      </c>
      <c r="AD835" s="1" t="n"/>
      <c r="AE835" s="1">
        <f>IF(sum!A828="MA",sum!F828,"*")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2030</v>
      </c>
      <c r="AK835" s="1">
        <f>IF(sum!A828="ON",sum!B828,"*")</f>
        <v/>
      </c>
      <c r="AL835" s="1" t="n"/>
      <c r="AM835" s="1">
        <f>IF(sum!A828="ON",sum!F828,"*")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2030</v>
      </c>
      <c r="AS835" s="1">
        <f>IF(sum!A828="QU",sum!B828,"*")</f>
        <v/>
      </c>
      <c r="AT835" s="1" t="n"/>
      <c r="AU835" s="1">
        <f>IF(sum!A828="QU",sum!F828,"*")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2030</v>
      </c>
      <c r="BA835" s="1">
        <f>IF(sum!A828="SA",sum!B828,"*")</f>
        <v/>
      </c>
      <c r="BB835" s="1" t="n"/>
      <c r="BC835" s="1">
        <f>IF(sum!A828="SA",sum!F828,"*")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2030</v>
      </c>
      <c r="J836" s="4" t="inlineStr">
        <is>
          <t>NCAP_BND</t>
        </is>
      </c>
      <c r="K836" s="4" t="inlineStr">
        <is>
          <t>FX</t>
        </is>
      </c>
      <c r="L836" s="4" t="n">
        <v>2030</v>
      </c>
      <c r="M836" s="1">
        <f>IF(sum!A829="AT",sum!B829,"*")</f>
        <v/>
      </c>
      <c r="N836" s="1" t="n"/>
      <c r="O836" s="1">
        <f>IF(sum!A829="AT",sum!F829,"*")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2030</v>
      </c>
      <c r="U836" s="1">
        <f>IF(sum!A829="BC",sum!B829,"*")</f>
        <v/>
      </c>
      <c r="V836" s="1" t="n"/>
      <c r="W836" s="1">
        <f>IF(sum!A829="BC",sum!F829,"*")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2030</v>
      </c>
      <c r="AC836" s="1">
        <f>IF(sum!A829="MA",sum!B829,"*")</f>
        <v/>
      </c>
      <c r="AD836" s="1" t="n"/>
      <c r="AE836" s="1">
        <f>IF(sum!A829="MA",sum!F829,"*")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2030</v>
      </c>
      <c r="AK836" s="1">
        <f>IF(sum!A829="ON",sum!B829,"*")</f>
        <v/>
      </c>
      <c r="AL836" s="1" t="n"/>
      <c r="AM836" s="1">
        <f>IF(sum!A829="ON",sum!F829,"*")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2030</v>
      </c>
      <c r="AS836" s="1">
        <f>IF(sum!A829="QU",sum!B829,"*")</f>
        <v/>
      </c>
      <c r="AT836" s="1" t="n"/>
      <c r="AU836" s="1">
        <f>IF(sum!A829="QU",sum!F829,"*")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2030</v>
      </c>
      <c r="BA836" s="1">
        <f>IF(sum!A829="SA",sum!B829,"*")</f>
        <v/>
      </c>
      <c r="BB836" s="1" t="n"/>
      <c r="BC836" s="1">
        <f>IF(sum!A829="SA",sum!F829,"*")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2030</v>
      </c>
      <c r="J837" s="1" t="inlineStr">
        <is>
          <t>NCAP_BND</t>
        </is>
      </c>
      <c r="K837" s="1" t="inlineStr">
        <is>
          <t>FX</t>
        </is>
      </c>
      <c r="L837" s="1" t="n">
        <v>2030</v>
      </c>
      <c r="M837" s="1">
        <f>IF(sum!A830="AT",sum!B830,"*")</f>
        <v/>
      </c>
      <c r="N837" s="1" t="n"/>
      <c r="O837" s="1">
        <f>IF(sum!A830="AT",sum!F830,"*")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2030</v>
      </c>
      <c r="U837" s="1">
        <f>IF(sum!A830="BC",sum!B830,"*")</f>
        <v/>
      </c>
      <c r="V837" s="1" t="n"/>
      <c r="W837" s="1">
        <f>IF(sum!A830="BC",sum!F830,"*")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2030</v>
      </c>
      <c r="AC837" s="1">
        <f>IF(sum!A830="MA",sum!B830,"*")</f>
        <v/>
      </c>
      <c r="AD837" s="1" t="n"/>
      <c r="AE837" s="1">
        <f>IF(sum!A830="MA",sum!F830,"*")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2030</v>
      </c>
      <c r="AK837" s="1">
        <f>IF(sum!A830="ON",sum!B830,"*")</f>
        <v/>
      </c>
      <c r="AL837" s="1" t="n"/>
      <c r="AM837" s="1">
        <f>IF(sum!A830="ON",sum!F830,"*")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2030</v>
      </c>
      <c r="AS837" s="1">
        <f>IF(sum!A830="QU",sum!B830,"*")</f>
        <v/>
      </c>
      <c r="AT837" s="1" t="n"/>
      <c r="AU837" s="1">
        <f>IF(sum!A830="QU",sum!F830,"*")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2030</v>
      </c>
      <c r="BA837" s="1">
        <f>IF(sum!A830="SA",sum!B830,"*")</f>
        <v/>
      </c>
      <c r="BB837" s="1" t="n"/>
      <c r="BC837" s="1">
        <f>IF(sum!A830="SA",sum!F830,"*")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2030</v>
      </c>
      <c r="J838" s="4" t="inlineStr">
        <is>
          <t>NCAP_BND</t>
        </is>
      </c>
      <c r="K838" s="4" t="inlineStr">
        <is>
          <t>FX</t>
        </is>
      </c>
      <c r="L838" s="4" t="n">
        <v>2030</v>
      </c>
      <c r="M838" s="1">
        <f>IF(sum!A831="AT",sum!B831,"*")</f>
        <v/>
      </c>
      <c r="N838" s="1" t="n"/>
      <c r="O838" s="1">
        <f>IF(sum!A831="AT",sum!F831,"*")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2030</v>
      </c>
      <c r="U838" s="1">
        <f>IF(sum!A831="BC",sum!B831,"*")</f>
        <v/>
      </c>
      <c r="V838" s="1" t="n"/>
      <c r="W838" s="1">
        <f>IF(sum!A831="BC",sum!F831,"*")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2030</v>
      </c>
      <c r="AC838" s="1">
        <f>IF(sum!A831="MA",sum!B831,"*")</f>
        <v/>
      </c>
      <c r="AD838" s="1" t="n"/>
      <c r="AE838" s="1">
        <f>IF(sum!A831="MA",sum!F831,"*")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2030</v>
      </c>
      <c r="AK838" s="1">
        <f>IF(sum!A831="ON",sum!B831,"*")</f>
        <v/>
      </c>
      <c r="AL838" s="1" t="n"/>
      <c r="AM838" s="1">
        <f>IF(sum!A831="ON",sum!F831,"*")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2030</v>
      </c>
      <c r="AS838" s="1">
        <f>IF(sum!A831="QU",sum!B831,"*")</f>
        <v/>
      </c>
      <c r="AT838" s="1" t="n"/>
      <c r="AU838" s="1">
        <f>IF(sum!A831="QU",sum!F831,"*")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2030</v>
      </c>
      <c r="BA838" s="1">
        <f>IF(sum!A831="SA",sum!B831,"*")</f>
        <v/>
      </c>
      <c r="BB838" s="1" t="n"/>
      <c r="BC838" s="1">
        <f>IF(sum!A831="SA",sum!F831,"*")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2030</v>
      </c>
      <c r="J839" s="1" t="inlineStr">
        <is>
          <t>NCAP_BND</t>
        </is>
      </c>
      <c r="K839" s="1" t="inlineStr">
        <is>
          <t>FX</t>
        </is>
      </c>
      <c r="L839" s="1" t="n">
        <v>2030</v>
      </c>
      <c r="M839" s="1">
        <f>IF(sum!A832="AT",sum!B832,"*")</f>
        <v/>
      </c>
      <c r="N839" s="1" t="n"/>
      <c r="O839" s="1">
        <f>IF(sum!A832="AT",sum!F832,"*")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2030</v>
      </c>
      <c r="U839" s="1">
        <f>IF(sum!A832="BC",sum!B832,"*")</f>
        <v/>
      </c>
      <c r="V839" s="1" t="n"/>
      <c r="W839" s="1">
        <f>IF(sum!A832="BC",sum!F832,"*")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2030</v>
      </c>
      <c r="AC839" s="1">
        <f>IF(sum!A832="MA",sum!B832,"*")</f>
        <v/>
      </c>
      <c r="AD839" s="1" t="n"/>
      <c r="AE839" s="1">
        <f>IF(sum!A832="MA",sum!F832,"*")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2030</v>
      </c>
      <c r="AK839" s="1">
        <f>IF(sum!A832="ON",sum!B832,"*")</f>
        <v/>
      </c>
      <c r="AL839" s="1" t="n"/>
      <c r="AM839" s="1">
        <f>IF(sum!A832="ON",sum!F832,"*")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2030</v>
      </c>
      <c r="AS839" s="1">
        <f>IF(sum!A832="QU",sum!B832,"*")</f>
        <v/>
      </c>
      <c r="AT839" s="1" t="n"/>
      <c r="AU839" s="1">
        <f>IF(sum!A832="QU",sum!F832,"*")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2030</v>
      </c>
      <c r="BA839" s="1">
        <f>IF(sum!A832="SA",sum!B832,"*")</f>
        <v/>
      </c>
      <c r="BB839" s="1" t="n"/>
      <c r="BC839" s="1">
        <f>IF(sum!A832="SA",sum!F832,"*")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2030</v>
      </c>
      <c r="J840" s="4" t="inlineStr">
        <is>
          <t>NCAP_BND</t>
        </is>
      </c>
      <c r="K840" s="4" t="inlineStr">
        <is>
          <t>FX</t>
        </is>
      </c>
      <c r="L840" s="4" t="n">
        <v>2030</v>
      </c>
      <c r="M840" s="1">
        <f>IF(sum!A833="AT",sum!B833,"*")</f>
        <v/>
      </c>
      <c r="N840" s="1" t="n"/>
      <c r="O840" s="1">
        <f>IF(sum!A833="AT",sum!F833,"*")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2030</v>
      </c>
      <c r="U840" s="1">
        <f>IF(sum!A833="BC",sum!B833,"*")</f>
        <v/>
      </c>
      <c r="V840" s="1" t="n"/>
      <c r="W840" s="1">
        <f>IF(sum!A833="BC",sum!F833,"*")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2030</v>
      </c>
      <c r="AC840" s="1">
        <f>IF(sum!A833="MA",sum!B833,"*")</f>
        <v/>
      </c>
      <c r="AD840" s="1" t="n"/>
      <c r="AE840" s="1">
        <f>IF(sum!A833="MA",sum!F833,"*")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2030</v>
      </c>
      <c r="AK840" s="1">
        <f>IF(sum!A833="ON",sum!B833,"*")</f>
        <v/>
      </c>
      <c r="AL840" s="1" t="n"/>
      <c r="AM840" s="1">
        <f>IF(sum!A833="ON",sum!F833,"*")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2030</v>
      </c>
      <c r="AS840" s="1">
        <f>IF(sum!A833="QU",sum!B833,"*")</f>
        <v/>
      </c>
      <c r="AT840" s="1" t="n"/>
      <c r="AU840" s="1">
        <f>IF(sum!A833="QU",sum!F833,"*")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2030</v>
      </c>
      <c r="BA840" s="1">
        <f>IF(sum!A833="SA",sum!B833,"*")</f>
        <v/>
      </c>
      <c r="BB840" s="1" t="n"/>
      <c r="BC840" s="1">
        <f>IF(sum!A833="SA",sum!F833,"*")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2030</v>
      </c>
      <c r="J841" s="1" t="inlineStr">
        <is>
          <t>NCAP_BND</t>
        </is>
      </c>
      <c r="K841" s="1" t="inlineStr">
        <is>
          <t>FX</t>
        </is>
      </c>
      <c r="L841" s="1" t="n">
        <v>2030</v>
      </c>
      <c r="M841" s="1">
        <f>IF(sum!A834="AT",sum!B834,"*")</f>
        <v/>
      </c>
      <c r="N841" s="1" t="n"/>
      <c r="O841" s="1">
        <f>IF(sum!A834="AT",sum!F834,"*")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2030</v>
      </c>
      <c r="U841" s="1">
        <f>IF(sum!A834="BC",sum!B834,"*")</f>
        <v/>
      </c>
      <c r="V841" s="1" t="n"/>
      <c r="W841" s="1">
        <f>IF(sum!A834="BC",sum!F834,"*")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2030</v>
      </c>
      <c r="AC841" s="1">
        <f>IF(sum!A834="MA",sum!B834,"*")</f>
        <v/>
      </c>
      <c r="AD841" s="1" t="n"/>
      <c r="AE841" s="1">
        <f>IF(sum!A834="MA",sum!F834,"*")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2030</v>
      </c>
      <c r="AK841" s="1">
        <f>IF(sum!A834="ON",sum!B834,"*")</f>
        <v/>
      </c>
      <c r="AL841" s="1" t="n"/>
      <c r="AM841" s="1">
        <f>IF(sum!A834="ON",sum!F834,"*")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2030</v>
      </c>
      <c r="AS841" s="1">
        <f>IF(sum!A834="QU",sum!B834,"*")</f>
        <v/>
      </c>
      <c r="AT841" s="1" t="n"/>
      <c r="AU841" s="1">
        <f>IF(sum!A834="QU",sum!F834,"*")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2030</v>
      </c>
      <c r="BA841" s="1">
        <f>IF(sum!A834="SA",sum!B834,"*")</f>
        <v/>
      </c>
      <c r="BB841" s="1" t="n"/>
      <c r="BC841" s="1">
        <f>IF(sum!A834="SA",sum!F834,"*")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2030</v>
      </c>
      <c r="J842" s="4" t="inlineStr">
        <is>
          <t>NCAP_BND</t>
        </is>
      </c>
      <c r="K842" s="4" t="inlineStr">
        <is>
          <t>FX</t>
        </is>
      </c>
      <c r="L842" s="4" t="n">
        <v>2030</v>
      </c>
      <c r="M842" s="1">
        <f>IF(sum!A835="AT",sum!B835,"*")</f>
        <v/>
      </c>
      <c r="N842" s="1" t="n"/>
      <c r="O842" s="1">
        <f>IF(sum!A835="AT",sum!F835,"*")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2030</v>
      </c>
      <c r="U842" s="1">
        <f>IF(sum!A835="BC",sum!B835,"*")</f>
        <v/>
      </c>
      <c r="V842" s="1" t="n"/>
      <c r="W842" s="1">
        <f>IF(sum!A835="BC",sum!F835,"*")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2030</v>
      </c>
      <c r="AC842" s="1">
        <f>IF(sum!A835="MA",sum!B835,"*")</f>
        <v/>
      </c>
      <c r="AD842" s="1" t="n"/>
      <c r="AE842" s="1">
        <f>IF(sum!A835="MA",sum!F835,"*")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2030</v>
      </c>
      <c r="AK842" s="1">
        <f>IF(sum!A835="ON",sum!B835,"*")</f>
        <v/>
      </c>
      <c r="AL842" s="1" t="n"/>
      <c r="AM842" s="1">
        <f>IF(sum!A835="ON",sum!F835,"*")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2030</v>
      </c>
      <c r="AS842" s="1">
        <f>IF(sum!A835="QU",sum!B835,"*")</f>
        <v/>
      </c>
      <c r="AT842" s="1" t="n"/>
      <c r="AU842" s="1">
        <f>IF(sum!A835="QU",sum!F835,"*")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2030</v>
      </c>
      <c r="BA842" s="1">
        <f>IF(sum!A835="SA",sum!B835,"*")</f>
        <v/>
      </c>
      <c r="BB842" s="1" t="n"/>
      <c r="BC842" s="1">
        <f>IF(sum!A835="SA",sum!F835,"*")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2030</v>
      </c>
      <c r="J843" s="1" t="inlineStr">
        <is>
          <t>NCAP_BND</t>
        </is>
      </c>
      <c r="K843" s="1" t="inlineStr">
        <is>
          <t>FX</t>
        </is>
      </c>
      <c r="L843" s="1" t="n">
        <v>2030</v>
      </c>
      <c r="M843" s="1">
        <f>IF(sum!A836="AT",sum!B836,"*")</f>
        <v/>
      </c>
      <c r="N843" s="1" t="n"/>
      <c r="O843" s="1">
        <f>IF(sum!A836="AT",sum!F836,"*")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2030</v>
      </c>
      <c r="U843" s="1">
        <f>IF(sum!A836="BC",sum!B836,"*")</f>
        <v/>
      </c>
      <c r="V843" s="1" t="n"/>
      <c r="W843" s="1">
        <f>IF(sum!A836="BC",sum!F836,"*")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2030</v>
      </c>
      <c r="AC843" s="1">
        <f>IF(sum!A836="MA",sum!B836,"*")</f>
        <v/>
      </c>
      <c r="AD843" s="1" t="n"/>
      <c r="AE843" s="1">
        <f>IF(sum!A836="MA",sum!F836,"*")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2030</v>
      </c>
      <c r="AK843" s="1">
        <f>IF(sum!A836="ON",sum!B836,"*")</f>
        <v/>
      </c>
      <c r="AL843" s="1" t="n"/>
      <c r="AM843" s="1">
        <f>IF(sum!A836="ON",sum!F836,"*")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2030</v>
      </c>
      <c r="AS843" s="1">
        <f>IF(sum!A836="QU",sum!B836,"*")</f>
        <v/>
      </c>
      <c r="AT843" s="1" t="n"/>
      <c r="AU843" s="1">
        <f>IF(sum!A836="QU",sum!F836,"*")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2030</v>
      </c>
      <c r="BA843" s="1">
        <f>IF(sum!A836="SA",sum!B836,"*")</f>
        <v/>
      </c>
      <c r="BB843" s="1" t="n"/>
      <c r="BC843" s="1">
        <f>IF(sum!A836="SA",sum!F836,"*")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2030</v>
      </c>
      <c r="J844" s="4" t="inlineStr">
        <is>
          <t>NCAP_BND</t>
        </is>
      </c>
      <c r="K844" s="4" t="inlineStr">
        <is>
          <t>FX</t>
        </is>
      </c>
      <c r="L844" s="4" t="n">
        <v>2030</v>
      </c>
      <c r="M844" s="1">
        <f>IF(sum!A837="AT",sum!B837,"*")</f>
        <v/>
      </c>
      <c r="N844" s="1" t="n"/>
      <c r="O844" s="1">
        <f>IF(sum!A837="AT",sum!F837,"*")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2030</v>
      </c>
      <c r="U844" s="1">
        <f>IF(sum!A837="BC",sum!B837,"*")</f>
        <v/>
      </c>
      <c r="V844" s="1" t="n"/>
      <c r="W844" s="1">
        <f>IF(sum!A837="BC",sum!F837,"*")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2030</v>
      </c>
      <c r="AC844" s="1">
        <f>IF(sum!A837="MA",sum!B837,"*")</f>
        <v/>
      </c>
      <c r="AD844" s="1" t="n"/>
      <c r="AE844" s="1">
        <f>IF(sum!A837="MA",sum!F837,"*")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2030</v>
      </c>
      <c r="AK844" s="1">
        <f>IF(sum!A837="ON",sum!B837,"*")</f>
        <v/>
      </c>
      <c r="AL844" s="1" t="n"/>
      <c r="AM844" s="1">
        <f>IF(sum!A837="ON",sum!F837,"*")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2030</v>
      </c>
      <c r="AS844" s="1">
        <f>IF(sum!A837="QU",sum!B837,"*")</f>
        <v/>
      </c>
      <c r="AT844" s="1" t="n"/>
      <c r="AU844" s="1">
        <f>IF(sum!A837="QU",sum!F837,"*")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2030</v>
      </c>
      <c r="BA844" s="1">
        <f>IF(sum!A837="SA",sum!B837,"*")</f>
        <v/>
      </c>
      <c r="BB844" s="1" t="n"/>
      <c r="BC844" s="1">
        <f>IF(sum!A837="SA",sum!F837,"*")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2030</v>
      </c>
      <c r="J845" s="1" t="inlineStr">
        <is>
          <t>NCAP_BND</t>
        </is>
      </c>
      <c r="K845" s="1" t="inlineStr">
        <is>
          <t>FX</t>
        </is>
      </c>
      <c r="L845" s="1" t="n">
        <v>2030</v>
      </c>
      <c r="M845" s="1">
        <f>IF(sum!A838="AT",sum!B838,"*")</f>
        <v/>
      </c>
      <c r="N845" s="1" t="n"/>
      <c r="O845" s="1">
        <f>IF(sum!A838="AT",sum!F838,"*")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2030</v>
      </c>
      <c r="U845" s="1">
        <f>IF(sum!A838="BC",sum!B838,"*")</f>
        <v/>
      </c>
      <c r="V845" s="1" t="n"/>
      <c r="W845" s="1">
        <f>IF(sum!A838="BC",sum!F838,"*")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2030</v>
      </c>
      <c r="AC845" s="1">
        <f>IF(sum!A838="MA",sum!B838,"*")</f>
        <v/>
      </c>
      <c r="AD845" s="1" t="n"/>
      <c r="AE845" s="1">
        <f>IF(sum!A838="MA",sum!F838,"*")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2030</v>
      </c>
      <c r="AK845" s="1">
        <f>IF(sum!A838="ON",sum!B838,"*")</f>
        <v/>
      </c>
      <c r="AL845" s="1" t="n"/>
      <c r="AM845" s="1">
        <f>IF(sum!A838="ON",sum!F838,"*")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2030</v>
      </c>
      <c r="AS845" s="1">
        <f>IF(sum!A838="QU",sum!B838,"*")</f>
        <v/>
      </c>
      <c r="AT845" s="1" t="n"/>
      <c r="AU845" s="1">
        <f>IF(sum!A838="QU",sum!F838,"*")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2030</v>
      </c>
      <c r="BA845" s="1">
        <f>IF(sum!A838="SA",sum!B838,"*")</f>
        <v/>
      </c>
      <c r="BB845" s="1" t="n"/>
      <c r="BC845" s="1">
        <f>IF(sum!A838="SA",sum!F838,"*")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2030</v>
      </c>
      <c r="J846" s="4" t="inlineStr">
        <is>
          <t>NCAP_BND</t>
        </is>
      </c>
      <c r="K846" s="4" t="inlineStr">
        <is>
          <t>FX</t>
        </is>
      </c>
      <c r="L846" s="4" t="n">
        <v>2030</v>
      </c>
      <c r="M846" s="1">
        <f>IF(sum!A839="AT",sum!B839,"*")</f>
        <v/>
      </c>
      <c r="N846" s="1" t="n"/>
      <c r="O846" s="1">
        <f>IF(sum!A839="AT",sum!F839,"*")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2030</v>
      </c>
      <c r="U846" s="1">
        <f>IF(sum!A839="BC",sum!B839,"*")</f>
        <v/>
      </c>
      <c r="V846" s="1" t="n"/>
      <c r="W846" s="1">
        <f>IF(sum!A839="BC",sum!F839,"*")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2030</v>
      </c>
      <c r="AC846" s="1">
        <f>IF(sum!A839="MA",sum!B839,"*")</f>
        <v/>
      </c>
      <c r="AD846" s="1" t="n"/>
      <c r="AE846" s="1">
        <f>IF(sum!A839="MA",sum!F839,"*")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2030</v>
      </c>
      <c r="AK846" s="1">
        <f>IF(sum!A839="ON",sum!B839,"*")</f>
        <v/>
      </c>
      <c r="AL846" s="1" t="n"/>
      <c r="AM846" s="1">
        <f>IF(sum!A839="ON",sum!F839,"*")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2030</v>
      </c>
      <c r="AS846" s="1">
        <f>IF(sum!A839="QU",sum!B839,"*")</f>
        <v/>
      </c>
      <c r="AT846" s="1" t="n"/>
      <c r="AU846" s="1">
        <f>IF(sum!A839="QU",sum!F839,"*")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2030</v>
      </c>
      <c r="BA846" s="1">
        <f>IF(sum!A839="SA",sum!B839,"*")</f>
        <v/>
      </c>
      <c r="BB846" s="1" t="n"/>
      <c r="BC846" s="1">
        <f>IF(sum!A839="SA",sum!F839,"*")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2030</v>
      </c>
      <c r="J847" s="1" t="inlineStr">
        <is>
          <t>NCAP_BND</t>
        </is>
      </c>
      <c r="K847" s="1" t="inlineStr">
        <is>
          <t>FX</t>
        </is>
      </c>
      <c r="L847" s="1" t="n">
        <v>2030</v>
      </c>
      <c r="M847" s="1">
        <f>IF(sum!A840="AT",sum!B840,"*")</f>
        <v/>
      </c>
      <c r="N847" s="1" t="n"/>
      <c r="O847" s="1">
        <f>IF(sum!A840="AT",sum!F840,"*")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2030</v>
      </c>
      <c r="U847" s="1">
        <f>IF(sum!A840="BC",sum!B840,"*")</f>
        <v/>
      </c>
      <c r="V847" s="1" t="n"/>
      <c r="W847" s="1">
        <f>IF(sum!A840="BC",sum!F840,"*")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2030</v>
      </c>
      <c r="AC847" s="1">
        <f>IF(sum!A840="MA",sum!B840,"*")</f>
        <v/>
      </c>
      <c r="AD847" s="1" t="n"/>
      <c r="AE847" s="1">
        <f>IF(sum!A840="MA",sum!F840,"*")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2030</v>
      </c>
      <c r="AK847" s="1">
        <f>IF(sum!A840="ON",sum!B840,"*")</f>
        <v/>
      </c>
      <c r="AL847" s="1" t="n"/>
      <c r="AM847" s="1">
        <f>IF(sum!A840="ON",sum!F840,"*")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2030</v>
      </c>
      <c r="AS847" s="1">
        <f>IF(sum!A840="QU",sum!B840,"*")</f>
        <v/>
      </c>
      <c r="AT847" s="1" t="n"/>
      <c r="AU847" s="1">
        <f>IF(sum!A840="QU",sum!F840,"*")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2030</v>
      </c>
      <c r="BA847" s="1">
        <f>IF(sum!A840="SA",sum!B840,"*")</f>
        <v/>
      </c>
      <c r="BB847" s="1" t="n"/>
      <c r="BC847" s="1">
        <f>IF(sum!A840="SA",sum!F840,"*")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2030</v>
      </c>
      <c r="J848" s="4" t="inlineStr">
        <is>
          <t>NCAP_BND</t>
        </is>
      </c>
      <c r="K848" s="4" t="inlineStr">
        <is>
          <t>FX</t>
        </is>
      </c>
      <c r="L848" s="4" t="n">
        <v>2030</v>
      </c>
      <c r="M848" s="1">
        <f>IF(sum!A841="AT",sum!B841,"*")</f>
        <v/>
      </c>
      <c r="N848" s="1" t="n"/>
      <c r="O848" s="1">
        <f>IF(sum!A841="AT",sum!F841,"*")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2030</v>
      </c>
      <c r="U848" s="1">
        <f>IF(sum!A841="BC",sum!B841,"*")</f>
        <v/>
      </c>
      <c r="V848" s="1" t="n"/>
      <c r="W848" s="1">
        <f>IF(sum!A841="BC",sum!F841,"*")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2030</v>
      </c>
      <c r="AC848" s="1">
        <f>IF(sum!A841="MA",sum!B841,"*")</f>
        <v/>
      </c>
      <c r="AD848" s="1" t="n"/>
      <c r="AE848" s="1">
        <f>IF(sum!A841="MA",sum!F841,"*")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2030</v>
      </c>
      <c r="AK848" s="1">
        <f>IF(sum!A841="ON",sum!B841,"*")</f>
        <v/>
      </c>
      <c r="AL848" s="1" t="n"/>
      <c r="AM848" s="1">
        <f>IF(sum!A841="ON",sum!F841,"*")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2030</v>
      </c>
      <c r="AS848" s="1">
        <f>IF(sum!A841="QU",sum!B841,"*")</f>
        <v/>
      </c>
      <c r="AT848" s="1" t="n"/>
      <c r="AU848" s="1">
        <f>IF(sum!A841="QU",sum!F841,"*")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2030</v>
      </c>
      <c r="BA848" s="1">
        <f>IF(sum!A841="SA",sum!B841,"*")</f>
        <v/>
      </c>
      <c r="BB848" s="1" t="n"/>
      <c r="BC848" s="1">
        <f>IF(sum!A841="SA",sum!F841,"*")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2030</v>
      </c>
      <c r="J849" s="1" t="inlineStr">
        <is>
          <t>NCAP_BND</t>
        </is>
      </c>
      <c r="K849" s="1" t="inlineStr">
        <is>
          <t>FX</t>
        </is>
      </c>
      <c r="L849" s="1" t="n">
        <v>2030</v>
      </c>
      <c r="M849" s="1">
        <f>IF(sum!A842="AT",sum!B842,"*")</f>
        <v/>
      </c>
      <c r="N849" s="1" t="n"/>
      <c r="O849" s="1">
        <f>IF(sum!A842="AT",sum!F842,"*")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2030</v>
      </c>
      <c r="U849" s="1">
        <f>IF(sum!A842="BC",sum!B842,"*")</f>
        <v/>
      </c>
      <c r="V849" s="1" t="n"/>
      <c r="W849" s="1">
        <f>IF(sum!A842="BC",sum!F842,"*")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2030</v>
      </c>
      <c r="AC849" s="1">
        <f>IF(sum!A842="MA",sum!B842,"*")</f>
        <v/>
      </c>
      <c r="AD849" s="1" t="n"/>
      <c r="AE849" s="1">
        <f>IF(sum!A842="MA",sum!F842,"*")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2030</v>
      </c>
      <c r="AK849" s="1">
        <f>IF(sum!A842="ON",sum!B842,"*")</f>
        <v/>
      </c>
      <c r="AL849" s="1" t="n"/>
      <c r="AM849" s="1">
        <f>IF(sum!A842="ON",sum!F842,"*")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2030</v>
      </c>
      <c r="AS849" s="1">
        <f>IF(sum!A842="QU",sum!B842,"*")</f>
        <v/>
      </c>
      <c r="AT849" s="1" t="n"/>
      <c r="AU849" s="1">
        <f>IF(sum!A842="QU",sum!F842,"*")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2030</v>
      </c>
      <c r="BA849" s="1">
        <f>IF(sum!A842="SA",sum!B842,"*")</f>
        <v/>
      </c>
      <c r="BB849" s="1" t="n"/>
      <c r="BC849" s="1">
        <f>IF(sum!A842="SA",sum!F842,"*")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2030</v>
      </c>
      <c r="J850" s="4" t="inlineStr">
        <is>
          <t>NCAP_BND</t>
        </is>
      </c>
      <c r="K850" s="4" t="inlineStr">
        <is>
          <t>FX</t>
        </is>
      </c>
      <c r="L850" s="4" t="n">
        <v>2030</v>
      </c>
      <c r="M850" s="1">
        <f>IF(sum!A843="AT",sum!B843,"*")</f>
        <v/>
      </c>
      <c r="N850" s="1" t="n"/>
      <c r="O850" s="1">
        <f>IF(sum!A843="AT",sum!F843,"*")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2030</v>
      </c>
      <c r="U850" s="1">
        <f>IF(sum!A843="BC",sum!B843,"*")</f>
        <v/>
      </c>
      <c r="V850" s="1" t="n"/>
      <c r="W850" s="1">
        <f>IF(sum!A843="BC",sum!F843,"*")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2030</v>
      </c>
      <c r="AC850" s="1">
        <f>IF(sum!A843="MA",sum!B843,"*")</f>
        <v/>
      </c>
      <c r="AD850" s="1" t="n"/>
      <c r="AE850" s="1">
        <f>IF(sum!A843="MA",sum!F843,"*")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2030</v>
      </c>
      <c r="AK850" s="1">
        <f>IF(sum!A843="ON",sum!B843,"*")</f>
        <v/>
      </c>
      <c r="AL850" s="1" t="n"/>
      <c r="AM850" s="1">
        <f>IF(sum!A843="ON",sum!F843,"*")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2030</v>
      </c>
      <c r="AS850" s="1">
        <f>IF(sum!A843="QU",sum!B843,"*")</f>
        <v/>
      </c>
      <c r="AT850" s="1" t="n"/>
      <c r="AU850" s="1">
        <f>IF(sum!A843="QU",sum!F843,"*")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2030</v>
      </c>
      <c r="BA850" s="1">
        <f>IF(sum!A843="SA",sum!B843,"*")</f>
        <v/>
      </c>
      <c r="BB850" s="1" t="n"/>
      <c r="BC850" s="1">
        <f>IF(sum!A843="SA",sum!F843,"*")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2030</v>
      </c>
      <c r="J851" s="1" t="inlineStr">
        <is>
          <t>NCAP_BND</t>
        </is>
      </c>
      <c r="K851" s="1" t="inlineStr">
        <is>
          <t>FX</t>
        </is>
      </c>
      <c r="L851" s="1" t="n">
        <v>2030</v>
      </c>
      <c r="M851" s="1">
        <f>IF(sum!A844="AT",sum!B844,"*")</f>
        <v/>
      </c>
      <c r="N851" s="1" t="n"/>
      <c r="O851" s="1">
        <f>IF(sum!A844="AT",sum!F844,"*")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2030</v>
      </c>
      <c r="U851" s="1">
        <f>IF(sum!A844="BC",sum!B844,"*")</f>
        <v/>
      </c>
      <c r="V851" s="1" t="n"/>
      <c r="W851" s="1">
        <f>IF(sum!A844="BC",sum!F844,"*")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2030</v>
      </c>
      <c r="AC851" s="1">
        <f>IF(sum!A844="MA",sum!B844,"*")</f>
        <v/>
      </c>
      <c r="AD851" s="1" t="n"/>
      <c r="AE851" s="1">
        <f>IF(sum!A844="MA",sum!F844,"*")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2030</v>
      </c>
      <c r="AK851" s="1">
        <f>IF(sum!A844="ON",sum!B844,"*")</f>
        <v/>
      </c>
      <c r="AL851" s="1" t="n"/>
      <c r="AM851" s="1">
        <f>IF(sum!A844="ON",sum!F844,"*")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2030</v>
      </c>
      <c r="AS851" s="1">
        <f>IF(sum!A844="QU",sum!B844,"*")</f>
        <v/>
      </c>
      <c r="AT851" s="1" t="n"/>
      <c r="AU851" s="1">
        <f>IF(sum!A844="QU",sum!F844,"*")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2030</v>
      </c>
      <c r="BA851" s="1">
        <f>IF(sum!A844="SA",sum!B844,"*")</f>
        <v/>
      </c>
      <c r="BB851" s="1" t="n"/>
      <c r="BC851" s="1">
        <f>IF(sum!A844="SA",sum!F844,"*")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2030</v>
      </c>
      <c r="J852" s="4" t="inlineStr">
        <is>
          <t>NCAP_BND</t>
        </is>
      </c>
      <c r="K852" s="4" t="inlineStr">
        <is>
          <t>FX</t>
        </is>
      </c>
      <c r="L852" s="4" t="n">
        <v>2030</v>
      </c>
      <c r="M852" s="1">
        <f>IF(sum!A845="AT",sum!B845,"*")</f>
        <v/>
      </c>
      <c r="N852" s="1" t="n"/>
      <c r="O852" s="1">
        <f>IF(sum!A845="AT",sum!F845,"*")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2030</v>
      </c>
      <c r="U852" s="1">
        <f>IF(sum!A845="BC",sum!B845,"*")</f>
        <v/>
      </c>
      <c r="V852" s="1" t="n"/>
      <c r="W852" s="1">
        <f>IF(sum!A845="BC",sum!F845,"*")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2030</v>
      </c>
      <c r="AC852" s="1">
        <f>IF(sum!A845="MA",sum!B845,"*")</f>
        <v/>
      </c>
      <c r="AD852" s="1" t="n"/>
      <c r="AE852" s="1">
        <f>IF(sum!A845="MA",sum!F845,"*")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2030</v>
      </c>
      <c r="AK852" s="1">
        <f>IF(sum!A845="ON",sum!B845,"*")</f>
        <v/>
      </c>
      <c r="AL852" s="1" t="n"/>
      <c r="AM852" s="1">
        <f>IF(sum!A845="ON",sum!F845,"*")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2030</v>
      </c>
      <c r="AS852" s="1">
        <f>IF(sum!A845="QU",sum!B845,"*")</f>
        <v/>
      </c>
      <c r="AT852" s="1" t="n"/>
      <c r="AU852" s="1">
        <f>IF(sum!A845="QU",sum!F845,"*")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2030</v>
      </c>
      <c r="BA852" s="1">
        <f>IF(sum!A845="SA",sum!B845,"*")</f>
        <v/>
      </c>
      <c r="BB852" s="1" t="n"/>
      <c r="BC852" s="1">
        <f>IF(sum!A845="SA",sum!F845,"*")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2030</v>
      </c>
      <c r="J853" s="1" t="inlineStr">
        <is>
          <t>NCAP_BND</t>
        </is>
      </c>
      <c r="K853" s="1" t="inlineStr">
        <is>
          <t>FX</t>
        </is>
      </c>
      <c r="L853" s="1" t="n">
        <v>2030</v>
      </c>
      <c r="M853" s="1">
        <f>IF(sum!A846="AT",sum!B846,"*")</f>
        <v/>
      </c>
      <c r="N853" s="1" t="n"/>
      <c r="O853" s="1">
        <f>IF(sum!A846="AT",sum!F846,"*")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2030</v>
      </c>
      <c r="U853" s="1">
        <f>IF(sum!A846="BC",sum!B846,"*")</f>
        <v/>
      </c>
      <c r="V853" s="1" t="n"/>
      <c r="W853" s="1">
        <f>IF(sum!A846="BC",sum!F846,"*")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2030</v>
      </c>
      <c r="AC853" s="1">
        <f>IF(sum!A846="MA",sum!B846,"*")</f>
        <v/>
      </c>
      <c r="AD853" s="1" t="n"/>
      <c r="AE853" s="1">
        <f>IF(sum!A846="MA",sum!F846,"*")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2030</v>
      </c>
      <c r="AK853" s="1">
        <f>IF(sum!A846="ON",sum!B846,"*")</f>
        <v/>
      </c>
      <c r="AL853" s="1" t="n"/>
      <c r="AM853" s="1">
        <f>IF(sum!A846="ON",sum!F846,"*")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2030</v>
      </c>
      <c r="AS853" s="1">
        <f>IF(sum!A846="QU",sum!B846,"*")</f>
        <v/>
      </c>
      <c r="AT853" s="1" t="n"/>
      <c r="AU853" s="1">
        <f>IF(sum!A846="QU",sum!F846,"*")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2030</v>
      </c>
      <c r="BA853" s="1">
        <f>IF(sum!A846="SA",sum!B846,"*")</f>
        <v/>
      </c>
      <c r="BB853" s="1" t="n"/>
      <c r="BC853" s="1">
        <f>IF(sum!A846="SA",sum!F846,"*")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2030</v>
      </c>
      <c r="J854" s="4" t="inlineStr">
        <is>
          <t>NCAP_BND</t>
        </is>
      </c>
      <c r="K854" s="4" t="inlineStr">
        <is>
          <t>FX</t>
        </is>
      </c>
      <c r="L854" s="4" t="n">
        <v>2030</v>
      </c>
      <c r="M854" s="1">
        <f>IF(sum!A847="AT",sum!B847,"*")</f>
        <v/>
      </c>
      <c r="N854" s="1" t="n"/>
      <c r="O854" s="1">
        <f>IF(sum!A847="AT",sum!F847,"*")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2030</v>
      </c>
      <c r="U854" s="1">
        <f>IF(sum!A847="BC",sum!B847,"*")</f>
        <v/>
      </c>
      <c r="V854" s="1" t="n"/>
      <c r="W854" s="1">
        <f>IF(sum!A847="BC",sum!F847,"*")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2030</v>
      </c>
      <c r="AC854" s="1">
        <f>IF(sum!A847="MA",sum!B847,"*")</f>
        <v/>
      </c>
      <c r="AD854" s="1" t="n"/>
      <c r="AE854" s="1">
        <f>IF(sum!A847="MA",sum!F847,"*")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2030</v>
      </c>
      <c r="AK854" s="1">
        <f>IF(sum!A847="ON",sum!B847,"*")</f>
        <v/>
      </c>
      <c r="AL854" s="1" t="n"/>
      <c r="AM854" s="1">
        <f>IF(sum!A847="ON",sum!F847,"*")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2030</v>
      </c>
      <c r="AS854" s="1">
        <f>IF(sum!A847="QU",sum!B847,"*")</f>
        <v/>
      </c>
      <c r="AT854" s="1" t="n"/>
      <c r="AU854" s="1">
        <f>IF(sum!A847="QU",sum!F847,"*")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2030</v>
      </c>
      <c r="BA854" s="1">
        <f>IF(sum!A847="SA",sum!B847,"*")</f>
        <v/>
      </c>
      <c r="BB854" s="1" t="n"/>
      <c r="BC854" s="1">
        <f>IF(sum!A847="SA",sum!F847,"*")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2030</v>
      </c>
      <c r="J855" s="1" t="inlineStr">
        <is>
          <t>NCAP_BND</t>
        </is>
      </c>
      <c r="K855" s="1" t="inlineStr">
        <is>
          <t>FX</t>
        </is>
      </c>
      <c r="L855" s="1" t="n">
        <v>2030</v>
      </c>
      <c r="M855" s="1">
        <f>IF(sum!A848="AT",sum!B848,"*")</f>
        <v/>
      </c>
      <c r="N855" s="1" t="n"/>
      <c r="O855" s="1">
        <f>IF(sum!A848="AT",sum!F848,"*")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2030</v>
      </c>
      <c r="U855" s="1">
        <f>IF(sum!A848="BC",sum!B848,"*")</f>
        <v/>
      </c>
      <c r="V855" s="1" t="n"/>
      <c r="W855" s="1">
        <f>IF(sum!A848="BC",sum!F848,"*")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2030</v>
      </c>
      <c r="AC855" s="1">
        <f>IF(sum!A848="MA",sum!B848,"*")</f>
        <v/>
      </c>
      <c r="AD855" s="1" t="n"/>
      <c r="AE855" s="1">
        <f>IF(sum!A848="MA",sum!F848,"*")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2030</v>
      </c>
      <c r="AK855" s="1">
        <f>IF(sum!A848="ON",sum!B848,"*")</f>
        <v/>
      </c>
      <c r="AL855" s="1" t="n"/>
      <c r="AM855" s="1">
        <f>IF(sum!A848="ON",sum!F848,"*")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2030</v>
      </c>
      <c r="AS855" s="1">
        <f>IF(sum!A848="QU",sum!B848,"*")</f>
        <v/>
      </c>
      <c r="AT855" s="1" t="n"/>
      <c r="AU855" s="1">
        <f>IF(sum!A848="QU",sum!F848,"*")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2030</v>
      </c>
      <c r="BA855" s="1">
        <f>IF(sum!A848="SA",sum!B848,"*")</f>
        <v/>
      </c>
      <c r="BB855" s="1" t="n"/>
      <c r="BC855" s="1">
        <f>IF(sum!A848="SA",sum!F848,"*")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2030</v>
      </c>
      <c r="J856" s="4" t="inlineStr">
        <is>
          <t>NCAP_BND</t>
        </is>
      </c>
      <c r="K856" s="4" t="inlineStr">
        <is>
          <t>FX</t>
        </is>
      </c>
      <c r="L856" s="4" t="n">
        <v>2030</v>
      </c>
      <c r="M856" s="1">
        <f>IF(sum!A849="AT",sum!B849,"*")</f>
        <v/>
      </c>
      <c r="N856" s="1" t="n"/>
      <c r="O856" s="1">
        <f>IF(sum!A849="AT",sum!F849,"*")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2030</v>
      </c>
      <c r="U856" s="1">
        <f>IF(sum!A849="BC",sum!B849,"*")</f>
        <v/>
      </c>
      <c r="V856" s="1" t="n"/>
      <c r="W856" s="1">
        <f>IF(sum!A849="BC",sum!F849,"*")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2030</v>
      </c>
      <c r="AC856" s="1">
        <f>IF(sum!A849="MA",sum!B849,"*")</f>
        <v/>
      </c>
      <c r="AD856" s="1" t="n"/>
      <c r="AE856" s="1">
        <f>IF(sum!A849="MA",sum!F849,"*")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2030</v>
      </c>
      <c r="AK856" s="1">
        <f>IF(sum!A849="ON",sum!B849,"*")</f>
        <v/>
      </c>
      <c r="AL856" s="1" t="n"/>
      <c r="AM856" s="1">
        <f>IF(sum!A849="ON",sum!F849,"*")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2030</v>
      </c>
      <c r="AS856" s="1">
        <f>IF(sum!A849="QU",sum!B849,"*")</f>
        <v/>
      </c>
      <c r="AT856" s="1" t="n"/>
      <c r="AU856" s="1">
        <f>IF(sum!A849="QU",sum!F849,"*")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2030</v>
      </c>
      <c r="BA856" s="1">
        <f>IF(sum!A849="SA",sum!B849,"*")</f>
        <v/>
      </c>
      <c r="BB856" s="1" t="n"/>
      <c r="BC856" s="1">
        <f>IF(sum!A849="SA",sum!F849,"*")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2030</v>
      </c>
      <c r="J857" s="1" t="inlineStr">
        <is>
          <t>NCAP_BND</t>
        </is>
      </c>
      <c r="K857" s="1" t="inlineStr">
        <is>
          <t>FX</t>
        </is>
      </c>
      <c r="L857" s="1" t="n">
        <v>2030</v>
      </c>
      <c r="M857" s="1">
        <f>IF(sum!A850="AT",sum!B850,"*")</f>
        <v/>
      </c>
      <c r="N857" s="1" t="n"/>
      <c r="O857" s="1">
        <f>IF(sum!A850="AT",sum!F850,"*")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2030</v>
      </c>
      <c r="U857" s="1">
        <f>IF(sum!A850="BC",sum!B850,"*")</f>
        <v/>
      </c>
      <c r="V857" s="1" t="n"/>
      <c r="W857" s="1">
        <f>IF(sum!A850="BC",sum!F850,"*")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2030</v>
      </c>
      <c r="AC857" s="1">
        <f>IF(sum!A850="MA",sum!B850,"*")</f>
        <v/>
      </c>
      <c r="AD857" s="1" t="n"/>
      <c r="AE857" s="1">
        <f>IF(sum!A850="MA",sum!F850,"*")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2030</v>
      </c>
      <c r="AK857" s="1">
        <f>IF(sum!A850="ON",sum!B850,"*")</f>
        <v/>
      </c>
      <c r="AL857" s="1" t="n"/>
      <c r="AM857" s="1">
        <f>IF(sum!A850="ON",sum!F850,"*")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2030</v>
      </c>
      <c r="AS857" s="1">
        <f>IF(sum!A850="QU",sum!B850,"*")</f>
        <v/>
      </c>
      <c r="AT857" s="1" t="n"/>
      <c r="AU857" s="1">
        <f>IF(sum!A850="QU",sum!F850,"*")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2030</v>
      </c>
      <c r="BA857" s="1">
        <f>IF(sum!A850="SA",sum!B850,"*")</f>
        <v/>
      </c>
      <c r="BB857" s="1" t="n"/>
      <c r="BC857" s="1">
        <f>IF(sum!A850="SA",sum!F850,"*")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2030</v>
      </c>
      <c r="J858" s="4" t="inlineStr">
        <is>
          <t>NCAP_BND</t>
        </is>
      </c>
      <c r="K858" s="4" t="inlineStr">
        <is>
          <t>FX</t>
        </is>
      </c>
      <c r="L858" s="4" t="n">
        <v>2030</v>
      </c>
      <c r="M858" s="1">
        <f>IF(sum!A851="AT",sum!B851,"*")</f>
        <v/>
      </c>
      <c r="N858" s="1" t="n"/>
      <c r="O858" s="1">
        <f>IF(sum!A851="AT",sum!F851,"*")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2030</v>
      </c>
      <c r="U858" s="1">
        <f>IF(sum!A851="BC",sum!B851,"*")</f>
        <v/>
      </c>
      <c r="V858" s="1" t="n"/>
      <c r="W858" s="1">
        <f>IF(sum!A851="BC",sum!F851,"*")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2030</v>
      </c>
      <c r="AC858" s="1">
        <f>IF(sum!A851="MA",sum!B851,"*")</f>
        <v/>
      </c>
      <c r="AD858" s="1" t="n"/>
      <c r="AE858" s="1">
        <f>IF(sum!A851="MA",sum!F851,"*")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2030</v>
      </c>
      <c r="AK858" s="1">
        <f>IF(sum!A851="ON",sum!B851,"*")</f>
        <v/>
      </c>
      <c r="AL858" s="1" t="n"/>
      <c r="AM858" s="1">
        <f>IF(sum!A851="ON",sum!F851,"*")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2030</v>
      </c>
      <c r="AS858" s="1">
        <f>IF(sum!A851="QU",sum!B851,"*")</f>
        <v/>
      </c>
      <c r="AT858" s="1" t="n"/>
      <c r="AU858" s="1">
        <f>IF(sum!A851="QU",sum!F851,"*")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2030</v>
      </c>
      <c r="BA858" s="1">
        <f>IF(sum!A851="SA",sum!B851,"*")</f>
        <v/>
      </c>
      <c r="BB858" s="1" t="n"/>
      <c r="BC858" s="1">
        <f>IF(sum!A851="SA",sum!F851,"*")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2030</v>
      </c>
      <c r="J859" s="1" t="inlineStr">
        <is>
          <t>NCAP_BND</t>
        </is>
      </c>
      <c r="K859" s="1" t="inlineStr">
        <is>
          <t>FX</t>
        </is>
      </c>
      <c r="L859" s="1" t="n">
        <v>2030</v>
      </c>
      <c r="M859" s="1">
        <f>IF(sum!A852="AT",sum!B852,"*")</f>
        <v/>
      </c>
      <c r="N859" s="1" t="n"/>
      <c r="O859" s="1">
        <f>IF(sum!A852="AT",sum!F852,"*")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2030</v>
      </c>
      <c r="U859" s="1">
        <f>IF(sum!A852="BC",sum!B852,"*")</f>
        <v/>
      </c>
      <c r="V859" s="1" t="n"/>
      <c r="W859" s="1">
        <f>IF(sum!A852="BC",sum!F852,"*")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2030</v>
      </c>
      <c r="AC859" s="1">
        <f>IF(sum!A852="MA",sum!B852,"*")</f>
        <v/>
      </c>
      <c r="AD859" s="1" t="n"/>
      <c r="AE859" s="1">
        <f>IF(sum!A852="MA",sum!F852,"*")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2030</v>
      </c>
      <c r="AK859" s="1">
        <f>IF(sum!A852="ON",sum!B852,"*")</f>
        <v/>
      </c>
      <c r="AL859" s="1" t="n"/>
      <c r="AM859" s="1">
        <f>IF(sum!A852="ON",sum!F852,"*")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2030</v>
      </c>
      <c r="AS859" s="1">
        <f>IF(sum!A852="QU",sum!B852,"*")</f>
        <v/>
      </c>
      <c r="AT859" s="1" t="n"/>
      <c r="AU859" s="1">
        <f>IF(sum!A852="QU",sum!F852,"*")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2030</v>
      </c>
      <c r="BA859" s="1">
        <f>IF(sum!A852="SA",sum!B852,"*")</f>
        <v/>
      </c>
      <c r="BB859" s="1" t="n"/>
      <c r="BC859" s="1">
        <f>IF(sum!A852="SA",sum!F852,"*")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2030</v>
      </c>
      <c r="J860" s="4" t="inlineStr">
        <is>
          <t>NCAP_BND</t>
        </is>
      </c>
      <c r="K860" s="4" t="inlineStr">
        <is>
          <t>FX</t>
        </is>
      </c>
      <c r="L860" s="4" t="n">
        <v>2030</v>
      </c>
      <c r="M860" s="1">
        <f>IF(sum!A853="AT",sum!B853,"*")</f>
        <v/>
      </c>
      <c r="N860" s="1" t="n"/>
      <c r="O860" s="1">
        <f>IF(sum!A853="AT",sum!F853,"*")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2030</v>
      </c>
      <c r="U860" s="1">
        <f>IF(sum!A853="BC",sum!B853,"*")</f>
        <v/>
      </c>
      <c r="V860" s="1" t="n"/>
      <c r="W860" s="1">
        <f>IF(sum!A853="BC",sum!F853,"*")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2030</v>
      </c>
      <c r="AC860" s="1">
        <f>IF(sum!A853="MA",sum!B853,"*")</f>
        <v/>
      </c>
      <c r="AD860" s="1" t="n"/>
      <c r="AE860" s="1">
        <f>IF(sum!A853="MA",sum!F853,"*")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2030</v>
      </c>
      <c r="AK860" s="1">
        <f>IF(sum!A853="ON",sum!B853,"*")</f>
        <v/>
      </c>
      <c r="AL860" s="1" t="n"/>
      <c r="AM860" s="1">
        <f>IF(sum!A853="ON",sum!F853,"*")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2030</v>
      </c>
      <c r="AS860" s="1">
        <f>IF(sum!A853="QU",sum!B853,"*")</f>
        <v/>
      </c>
      <c r="AT860" s="1" t="n"/>
      <c r="AU860" s="1">
        <f>IF(sum!A853="QU",sum!F853,"*")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2030</v>
      </c>
      <c r="BA860" s="1">
        <f>IF(sum!A853="SA",sum!B853,"*")</f>
        <v/>
      </c>
      <c r="BB860" s="1" t="n"/>
      <c r="BC860" s="1">
        <f>IF(sum!A853="SA",sum!F853,"*")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2030</v>
      </c>
      <c r="J861" s="1" t="inlineStr">
        <is>
          <t>NCAP_BND</t>
        </is>
      </c>
      <c r="K861" s="1" t="inlineStr">
        <is>
          <t>FX</t>
        </is>
      </c>
      <c r="L861" s="1" t="n">
        <v>2030</v>
      </c>
      <c r="M861" s="1">
        <f>IF(sum!A854="AT",sum!B854,"*")</f>
        <v/>
      </c>
      <c r="N861" s="1" t="n"/>
      <c r="O861" s="1">
        <f>IF(sum!A854="AT",sum!F854,"*")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2030</v>
      </c>
      <c r="U861" s="1">
        <f>IF(sum!A854="BC",sum!B854,"*")</f>
        <v/>
      </c>
      <c r="V861" s="1" t="n"/>
      <c r="W861" s="1">
        <f>IF(sum!A854="BC",sum!F854,"*")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2030</v>
      </c>
      <c r="AC861" s="1">
        <f>IF(sum!A854="MA",sum!B854,"*")</f>
        <v/>
      </c>
      <c r="AD861" s="1" t="n"/>
      <c r="AE861" s="1">
        <f>IF(sum!A854="MA",sum!F854,"*")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2030</v>
      </c>
      <c r="AK861" s="1">
        <f>IF(sum!A854="ON",sum!B854,"*")</f>
        <v/>
      </c>
      <c r="AL861" s="1" t="n"/>
      <c r="AM861" s="1">
        <f>IF(sum!A854="ON",sum!F854,"*")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2030</v>
      </c>
      <c r="AS861" s="1">
        <f>IF(sum!A854="QU",sum!B854,"*")</f>
        <v/>
      </c>
      <c r="AT861" s="1" t="n"/>
      <c r="AU861" s="1">
        <f>IF(sum!A854="QU",sum!F854,"*")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2030</v>
      </c>
      <c r="BA861" s="1">
        <f>IF(sum!A854="SA",sum!B854,"*")</f>
        <v/>
      </c>
      <c r="BB861" s="1" t="n"/>
      <c r="BC861" s="1">
        <f>IF(sum!A854="SA",sum!F854,"*")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2030</v>
      </c>
      <c r="J862" s="4" t="inlineStr">
        <is>
          <t>NCAP_BND</t>
        </is>
      </c>
      <c r="K862" s="4" t="inlineStr">
        <is>
          <t>FX</t>
        </is>
      </c>
      <c r="L862" s="4" t="n">
        <v>2030</v>
      </c>
      <c r="M862" s="1">
        <f>IF(sum!A855="AT",sum!B855,"*")</f>
        <v/>
      </c>
      <c r="N862" s="1" t="n"/>
      <c r="O862" s="1">
        <f>IF(sum!A855="AT",sum!F855,"*")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2030</v>
      </c>
      <c r="U862" s="1">
        <f>IF(sum!A855="BC",sum!B855,"*")</f>
        <v/>
      </c>
      <c r="V862" s="1" t="n"/>
      <c r="W862" s="1">
        <f>IF(sum!A855="BC",sum!F855,"*")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2030</v>
      </c>
      <c r="AC862" s="1">
        <f>IF(sum!A855="MA",sum!B855,"*")</f>
        <v/>
      </c>
      <c r="AD862" s="1" t="n"/>
      <c r="AE862" s="1">
        <f>IF(sum!A855="MA",sum!F855,"*")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2030</v>
      </c>
      <c r="AK862" s="1">
        <f>IF(sum!A855="ON",sum!B855,"*")</f>
        <v/>
      </c>
      <c r="AL862" s="1" t="n"/>
      <c r="AM862" s="1">
        <f>IF(sum!A855="ON",sum!F855,"*")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2030</v>
      </c>
      <c r="AS862" s="1">
        <f>IF(sum!A855="QU",sum!B855,"*")</f>
        <v/>
      </c>
      <c r="AT862" s="1" t="n"/>
      <c r="AU862" s="1">
        <f>IF(sum!A855="QU",sum!F855,"*")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2030</v>
      </c>
      <c r="BA862" s="1">
        <f>IF(sum!A855="SA",sum!B855,"*")</f>
        <v/>
      </c>
      <c r="BB862" s="1" t="n"/>
      <c r="BC862" s="1">
        <f>IF(sum!A855="SA",sum!F855,"*")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2030</v>
      </c>
      <c r="J863" s="1" t="inlineStr">
        <is>
          <t>NCAP_BND</t>
        </is>
      </c>
      <c r="K863" s="1" t="inlineStr">
        <is>
          <t>FX</t>
        </is>
      </c>
      <c r="L863" s="1" t="n">
        <v>2030</v>
      </c>
      <c r="M863" s="1">
        <f>IF(sum!A856="AT",sum!B856,"*")</f>
        <v/>
      </c>
      <c r="N863" s="1" t="n"/>
      <c r="O863" s="1">
        <f>IF(sum!A856="AT",sum!F856,"*")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2030</v>
      </c>
      <c r="U863" s="1">
        <f>IF(sum!A856="BC",sum!B856,"*")</f>
        <v/>
      </c>
      <c r="V863" s="1" t="n"/>
      <c r="W863" s="1">
        <f>IF(sum!A856="BC",sum!F856,"*")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2030</v>
      </c>
      <c r="AC863" s="1">
        <f>IF(sum!A856="MA",sum!B856,"*")</f>
        <v/>
      </c>
      <c r="AD863" s="1" t="n"/>
      <c r="AE863" s="1">
        <f>IF(sum!A856="MA",sum!F856,"*")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2030</v>
      </c>
      <c r="AK863" s="1">
        <f>IF(sum!A856="ON",sum!B856,"*")</f>
        <v/>
      </c>
      <c r="AL863" s="1" t="n"/>
      <c r="AM863" s="1">
        <f>IF(sum!A856="ON",sum!F856,"*")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2030</v>
      </c>
      <c r="AS863" s="1">
        <f>IF(sum!A856="QU",sum!B856,"*")</f>
        <v/>
      </c>
      <c r="AT863" s="1" t="n"/>
      <c r="AU863" s="1">
        <f>IF(sum!A856="QU",sum!F856,"*")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2030</v>
      </c>
      <c r="BA863" s="1">
        <f>IF(sum!A856="SA",sum!B856,"*")</f>
        <v/>
      </c>
      <c r="BB863" s="1" t="n"/>
      <c r="BC863" s="1">
        <f>IF(sum!A856="SA",sum!F856,"*")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2030</v>
      </c>
      <c r="J864" s="4" t="inlineStr">
        <is>
          <t>NCAP_BND</t>
        </is>
      </c>
      <c r="K864" s="4" t="inlineStr">
        <is>
          <t>FX</t>
        </is>
      </c>
      <c r="L864" s="4" t="n">
        <v>2030</v>
      </c>
      <c r="M864" s="1">
        <f>IF(sum!A857="AT",sum!B857,"*")</f>
        <v/>
      </c>
      <c r="N864" s="1" t="n"/>
      <c r="O864" s="1">
        <f>IF(sum!A857="AT",sum!F857,"*")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2030</v>
      </c>
      <c r="U864" s="1">
        <f>IF(sum!A857="BC",sum!B857,"*")</f>
        <v/>
      </c>
      <c r="V864" s="1" t="n"/>
      <c r="W864" s="1">
        <f>IF(sum!A857="BC",sum!F857,"*")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2030</v>
      </c>
      <c r="AC864" s="1">
        <f>IF(sum!A857="MA",sum!B857,"*")</f>
        <v/>
      </c>
      <c r="AD864" s="1" t="n"/>
      <c r="AE864" s="1">
        <f>IF(sum!A857="MA",sum!F857,"*")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2030</v>
      </c>
      <c r="AK864" s="1">
        <f>IF(sum!A857="ON",sum!B857,"*")</f>
        <v/>
      </c>
      <c r="AL864" s="1" t="n"/>
      <c r="AM864" s="1">
        <f>IF(sum!A857="ON",sum!F857,"*")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2030</v>
      </c>
      <c r="AS864" s="1">
        <f>IF(sum!A857="QU",sum!B857,"*")</f>
        <v/>
      </c>
      <c r="AT864" s="1" t="n"/>
      <c r="AU864" s="1">
        <f>IF(sum!A857="QU",sum!F857,"*")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2030</v>
      </c>
      <c r="BA864" s="1">
        <f>IF(sum!A857="SA",sum!B857,"*")</f>
        <v/>
      </c>
      <c r="BB864" s="1" t="n"/>
      <c r="BC864" s="1">
        <f>IF(sum!A857="SA",sum!F857,"*")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2030</v>
      </c>
      <c r="J865" s="1" t="inlineStr">
        <is>
          <t>NCAP_BND</t>
        </is>
      </c>
      <c r="K865" s="1" t="inlineStr">
        <is>
          <t>FX</t>
        </is>
      </c>
      <c r="L865" s="1" t="n">
        <v>2030</v>
      </c>
      <c r="M865" s="1">
        <f>IF(sum!A858="AT",sum!B858,"*")</f>
        <v/>
      </c>
      <c r="N865" s="1" t="n"/>
      <c r="O865" s="1">
        <f>IF(sum!A858="AT",sum!F858,"*")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2030</v>
      </c>
      <c r="U865" s="1">
        <f>IF(sum!A858="BC",sum!B858,"*")</f>
        <v/>
      </c>
      <c r="V865" s="1" t="n"/>
      <c r="W865" s="1">
        <f>IF(sum!A858="BC",sum!F858,"*")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2030</v>
      </c>
      <c r="AC865" s="1">
        <f>IF(sum!A858="MA",sum!B858,"*")</f>
        <v/>
      </c>
      <c r="AD865" s="1" t="n"/>
      <c r="AE865" s="1">
        <f>IF(sum!A858="MA",sum!F858,"*")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2030</v>
      </c>
      <c r="AK865" s="1">
        <f>IF(sum!A858="ON",sum!B858,"*")</f>
        <v/>
      </c>
      <c r="AL865" s="1" t="n"/>
      <c r="AM865" s="1">
        <f>IF(sum!A858="ON",sum!F858,"*")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2030</v>
      </c>
      <c r="AS865" s="1">
        <f>IF(sum!A858="QU",sum!B858,"*")</f>
        <v/>
      </c>
      <c r="AT865" s="1" t="n"/>
      <c r="AU865" s="1">
        <f>IF(sum!A858="QU",sum!F858,"*")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2030</v>
      </c>
      <c r="BA865" s="1">
        <f>IF(sum!A858="SA",sum!B858,"*")</f>
        <v/>
      </c>
      <c r="BB865" s="1" t="n"/>
      <c r="BC865" s="1">
        <f>IF(sum!A858="SA",sum!F858,"*")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2030</v>
      </c>
      <c r="J866" s="4" t="inlineStr">
        <is>
          <t>NCAP_BND</t>
        </is>
      </c>
      <c r="K866" s="4" t="inlineStr">
        <is>
          <t>FX</t>
        </is>
      </c>
      <c r="L866" s="4" t="n">
        <v>2030</v>
      </c>
      <c r="M866" s="1">
        <f>IF(sum!A859="AT",sum!B859,"*")</f>
        <v/>
      </c>
      <c r="N866" s="1" t="n"/>
      <c r="O866" s="1">
        <f>IF(sum!A859="AT",sum!F859,"*")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2030</v>
      </c>
      <c r="U866" s="1">
        <f>IF(sum!A859="BC",sum!B859,"*")</f>
        <v/>
      </c>
      <c r="V866" s="1" t="n"/>
      <c r="W866" s="1">
        <f>IF(sum!A859="BC",sum!F859,"*")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2030</v>
      </c>
      <c r="AC866" s="1">
        <f>IF(sum!A859="MA",sum!B859,"*")</f>
        <v/>
      </c>
      <c r="AD866" s="1" t="n"/>
      <c r="AE866" s="1">
        <f>IF(sum!A859="MA",sum!F859,"*")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2030</v>
      </c>
      <c r="AK866" s="1">
        <f>IF(sum!A859="ON",sum!B859,"*")</f>
        <v/>
      </c>
      <c r="AL866" s="1" t="n"/>
      <c r="AM866" s="1">
        <f>IF(sum!A859="ON",sum!F859,"*")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2030</v>
      </c>
      <c r="AS866" s="1">
        <f>IF(sum!A859="QU",sum!B859,"*")</f>
        <v/>
      </c>
      <c r="AT866" s="1" t="n"/>
      <c r="AU866" s="1">
        <f>IF(sum!A859="QU",sum!F859,"*")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2030</v>
      </c>
      <c r="BA866" s="1">
        <f>IF(sum!A859="SA",sum!B859,"*")</f>
        <v/>
      </c>
      <c r="BB866" s="1" t="n"/>
      <c r="BC866" s="1">
        <f>IF(sum!A859="SA",sum!F859,"*")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2030</v>
      </c>
      <c r="J867" s="1" t="inlineStr">
        <is>
          <t>NCAP_BND</t>
        </is>
      </c>
      <c r="K867" s="1" t="inlineStr">
        <is>
          <t>FX</t>
        </is>
      </c>
      <c r="L867" s="1" t="n">
        <v>2030</v>
      </c>
      <c r="M867" s="1">
        <f>IF(sum!A860="AT",sum!B860,"*")</f>
        <v/>
      </c>
      <c r="N867" s="1" t="n"/>
      <c r="O867" s="1">
        <f>IF(sum!A860="AT",sum!F860,"*")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2030</v>
      </c>
      <c r="U867" s="1">
        <f>IF(sum!A860="BC",sum!B860,"*")</f>
        <v/>
      </c>
      <c r="V867" s="1" t="n"/>
      <c r="W867" s="1">
        <f>IF(sum!A860="BC",sum!F860,"*")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2030</v>
      </c>
      <c r="AC867" s="1">
        <f>IF(sum!A860="MA",sum!B860,"*")</f>
        <v/>
      </c>
      <c r="AD867" s="1" t="n"/>
      <c r="AE867" s="1">
        <f>IF(sum!A860="MA",sum!F860,"*")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2030</v>
      </c>
      <c r="AK867" s="1">
        <f>IF(sum!A860="ON",sum!B860,"*")</f>
        <v/>
      </c>
      <c r="AL867" s="1" t="n"/>
      <c r="AM867" s="1">
        <f>IF(sum!A860="ON",sum!F860,"*")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2030</v>
      </c>
      <c r="AS867" s="1">
        <f>IF(sum!A860="QU",sum!B860,"*")</f>
        <v/>
      </c>
      <c r="AT867" s="1" t="n"/>
      <c r="AU867" s="1">
        <f>IF(sum!A860="QU",sum!F860,"*")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2030</v>
      </c>
      <c r="BA867" s="1">
        <f>IF(sum!A860="SA",sum!B860,"*")</f>
        <v/>
      </c>
      <c r="BB867" s="1" t="n"/>
      <c r="BC867" s="1">
        <f>IF(sum!A860="SA",sum!F860,"*")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2030</v>
      </c>
      <c r="J868" s="4" t="inlineStr">
        <is>
          <t>NCAP_BND</t>
        </is>
      </c>
      <c r="K868" s="4" t="inlineStr">
        <is>
          <t>FX</t>
        </is>
      </c>
      <c r="L868" s="4" t="n">
        <v>2030</v>
      </c>
      <c r="M868" s="1">
        <f>IF(sum!A861="AT",sum!B861,"*")</f>
        <v/>
      </c>
      <c r="N868" s="1" t="n"/>
      <c r="O868" s="1">
        <f>IF(sum!A861="AT",sum!F861,"*")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2030</v>
      </c>
      <c r="U868" s="1">
        <f>IF(sum!A861="BC",sum!B861,"*")</f>
        <v/>
      </c>
      <c r="V868" s="1" t="n"/>
      <c r="W868" s="1">
        <f>IF(sum!A861="BC",sum!F861,"*")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2030</v>
      </c>
      <c r="AC868" s="1">
        <f>IF(sum!A861="MA",sum!B861,"*")</f>
        <v/>
      </c>
      <c r="AD868" s="1" t="n"/>
      <c r="AE868" s="1">
        <f>IF(sum!A861="MA",sum!F861,"*")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2030</v>
      </c>
      <c r="AK868" s="1">
        <f>IF(sum!A861="ON",sum!B861,"*")</f>
        <v/>
      </c>
      <c r="AL868" s="1" t="n"/>
      <c r="AM868" s="1">
        <f>IF(sum!A861="ON",sum!F861,"*")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2030</v>
      </c>
      <c r="AS868" s="1">
        <f>IF(sum!A861="QU",sum!B861,"*")</f>
        <v/>
      </c>
      <c r="AT868" s="1" t="n"/>
      <c r="AU868" s="1">
        <f>IF(sum!A861="QU",sum!F861,"*")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2030</v>
      </c>
      <c r="BA868" s="1">
        <f>IF(sum!A861="SA",sum!B861,"*")</f>
        <v/>
      </c>
      <c r="BB868" s="1" t="n"/>
      <c r="BC868" s="1">
        <f>IF(sum!A861="SA",sum!F861,"*")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2030</v>
      </c>
      <c r="J869" s="1" t="inlineStr">
        <is>
          <t>NCAP_BND</t>
        </is>
      </c>
      <c r="K869" s="1" t="inlineStr">
        <is>
          <t>FX</t>
        </is>
      </c>
      <c r="L869" s="1" t="n">
        <v>2030</v>
      </c>
      <c r="M869" s="1">
        <f>IF(sum!A862="AT",sum!B862,"*")</f>
        <v/>
      </c>
      <c r="N869" s="1" t="n"/>
      <c r="O869" s="1">
        <f>IF(sum!A862="AT",sum!F862,"*")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2030</v>
      </c>
      <c r="U869" s="1">
        <f>IF(sum!A862="BC",sum!B862,"*")</f>
        <v/>
      </c>
      <c r="V869" s="1" t="n"/>
      <c r="W869" s="1">
        <f>IF(sum!A862="BC",sum!F862,"*")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2030</v>
      </c>
      <c r="AC869" s="1">
        <f>IF(sum!A862="MA",sum!B862,"*")</f>
        <v/>
      </c>
      <c r="AD869" s="1" t="n"/>
      <c r="AE869" s="1">
        <f>IF(sum!A862="MA",sum!F862,"*")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2030</v>
      </c>
      <c r="AK869" s="1">
        <f>IF(sum!A862="ON",sum!B862,"*")</f>
        <v/>
      </c>
      <c r="AL869" s="1" t="n"/>
      <c r="AM869" s="1">
        <f>IF(sum!A862="ON",sum!F862,"*")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2030</v>
      </c>
      <c r="AS869" s="1">
        <f>IF(sum!A862="QU",sum!B862,"*")</f>
        <v/>
      </c>
      <c r="AT869" s="1" t="n"/>
      <c r="AU869" s="1">
        <f>IF(sum!A862="QU",sum!F862,"*")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2030</v>
      </c>
      <c r="BA869" s="1">
        <f>IF(sum!A862="SA",sum!B862,"*")</f>
        <v/>
      </c>
      <c r="BB869" s="1" t="n"/>
      <c r="BC869" s="1">
        <f>IF(sum!A862="SA",sum!F862,"*")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2030</v>
      </c>
      <c r="J870" s="4" t="inlineStr">
        <is>
          <t>NCAP_BND</t>
        </is>
      </c>
      <c r="K870" s="4" t="inlineStr">
        <is>
          <t>FX</t>
        </is>
      </c>
      <c r="L870" s="4" t="n">
        <v>2030</v>
      </c>
      <c r="M870" s="1">
        <f>IF(sum!A863="AT",sum!B863,"*")</f>
        <v/>
      </c>
      <c r="N870" s="1" t="n"/>
      <c r="O870" s="1">
        <f>IF(sum!A863="AT",sum!F863,"*")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2030</v>
      </c>
      <c r="U870" s="1">
        <f>IF(sum!A863="BC",sum!B863,"*")</f>
        <v/>
      </c>
      <c r="V870" s="1" t="n"/>
      <c r="W870" s="1">
        <f>IF(sum!A863="BC",sum!F863,"*")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2030</v>
      </c>
      <c r="AC870" s="1">
        <f>IF(sum!A863="MA",sum!B863,"*")</f>
        <v/>
      </c>
      <c r="AD870" s="1" t="n"/>
      <c r="AE870" s="1">
        <f>IF(sum!A863="MA",sum!F863,"*")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2030</v>
      </c>
      <c r="AK870" s="1">
        <f>IF(sum!A863="ON",sum!B863,"*")</f>
        <v/>
      </c>
      <c r="AL870" s="1" t="n"/>
      <c r="AM870" s="1">
        <f>IF(sum!A863="ON",sum!F863,"*")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2030</v>
      </c>
      <c r="AS870" s="1">
        <f>IF(sum!A863="QU",sum!B863,"*")</f>
        <v/>
      </c>
      <c r="AT870" s="1" t="n"/>
      <c r="AU870" s="1">
        <f>IF(sum!A863="QU",sum!F863,"*")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2030</v>
      </c>
      <c r="BA870" s="1">
        <f>IF(sum!A863="SA",sum!B863,"*")</f>
        <v/>
      </c>
      <c r="BB870" s="1" t="n"/>
      <c r="BC870" s="1">
        <f>IF(sum!A863="SA",sum!F863,"*")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2030</v>
      </c>
      <c r="J871" s="1" t="inlineStr">
        <is>
          <t>NCAP_BND</t>
        </is>
      </c>
      <c r="K871" s="1" t="inlineStr">
        <is>
          <t>FX</t>
        </is>
      </c>
      <c r="L871" s="1" t="n">
        <v>2030</v>
      </c>
      <c r="M871" s="1">
        <f>IF(sum!A864="AT",sum!B864,"*")</f>
        <v/>
      </c>
      <c r="N871" s="1" t="n"/>
      <c r="O871" s="1">
        <f>IF(sum!A864="AT",sum!F864,"*")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2030</v>
      </c>
      <c r="U871" s="1">
        <f>IF(sum!A864="BC",sum!B864,"*")</f>
        <v/>
      </c>
      <c r="V871" s="1" t="n"/>
      <c r="W871" s="1">
        <f>IF(sum!A864="BC",sum!F864,"*")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2030</v>
      </c>
      <c r="AC871" s="1">
        <f>IF(sum!A864="MA",sum!B864,"*")</f>
        <v/>
      </c>
      <c r="AD871" s="1" t="n"/>
      <c r="AE871" s="1">
        <f>IF(sum!A864="MA",sum!F864,"*")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2030</v>
      </c>
      <c r="AK871" s="1">
        <f>IF(sum!A864="ON",sum!B864,"*")</f>
        <v/>
      </c>
      <c r="AL871" s="1" t="n"/>
      <c r="AM871" s="1">
        <f>IF(sum!A864="ON",sum!F864,"*")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2030</v>
      </c>
      <c r="AS871" s="1">
        <f>IF(sum!A864="QU",sum!B864,"*")</f>
        <v/>
      </c>
      <c r="AT871" s="1" t="n"/>
      <c r="AU871" s="1">
        <f>IF(sum!A864="QU",sum!F864,"*")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2030</v>
      </c>
      <c r="BA871" s="1">
        <f>IF(sum!A864="SA",sum!B864,"*")</f>
        <v/>
      </c>
      <c r="BB871" s="1" t="n"/>
      <c r="BC871" s="1">
        <f>IF(sum!A864="SA",sum!F864,"*")</f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2035</v>
      </c>
      <c r="E9" s="1">
        <f>IF(sum!A2="AL",sum!B2,"*")</f>
        <v/>
      </c>
      <c r="F9" s="1" t="n"/>
      <c r="G9" s="1">
        <f>IF(sum!A2="AL",sum!G2,"*")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2035</v>
      </c>
      <c r="M9" s="1">
        <f>IF(sum!A2="AT",sum!B2,"*")</f>
        <v/>
      </c>
      <c r="N9" s="1" t="n"/>
      <c r="O9" s="1">
        <f>IF(sum!A2="AT",sum!G2,"*")</f>
        <v/>
      </c>
      <c r="R9" s="1" t="inlineStr">
        <is>
          <t>NCAP_BND</t>
        </is>
      </c>
      <c r="S9" s="1" t="inlineStr">
        <is>
          <t>FX</t>
        </is>
      </c>
      <c r="T9" s="1" t="n">
        <v>2035</v>
      </c>
      <c r="U9" s="1">
        <f>IF(sum!A2="BC",sum!B2,"*")</f>
        <v/>
      </c>
      <c r="V9" s="1" t="n"/>
      <c r="W9" s="1">
        <f>IF(sum!A2="BC",sum!G2,"*")</f>
        <v/>
      </c>
      <c r="Z9" s="1" t="inlineStr">
        <is>
          <t>NCAP_BND</t>
        </is>
      </c>
      <c r="AA9" s="1" t="inlineStr">
        <is>
          <t>FX</t>
        </is>
      </c>
      <c r="AB9" s="1" t="n">
        <v>2035</v>
      </c>
      <c r="AC9" s="1">
        <f>IF(sum!A2="MA",sum!B2,"*")</f>
        <v/>
      </c>
      <c r="AD9" s="1" t="n"/>
      <c r="AE9" s="1">
        <f>IF(sum!A2="MA",sum!G2,"*")</f>
        <v/>
      </c>
      <c r="AH9" s="1" t="inlineStr">
        <is>
          <t>NCAP_BND</t>
        </is>
      </c>
      <c r="AI9" s="1" t="inlineStr">
        <is>
          <t>FX</t>
        </is>
      </c>
      <c r="AJ9" s="1" t="n">
        <v>2035</v>
      </c>
      <c r="AK9" s="1">
        <f>IF(sum!A2="ON",sum!B2,"*")</f>
        <v/>
      </c>
      <c r="AL9" s="1" t="n"/>
      <c r="AM9" s="1">
        <f>IF(sum!A2="ON",sum!G2,"*")</f>
        <v/>
      </c>
      <c r="AP9" s="1" t="inlineStr">
        <is>
          <t>NCAP_BND</t>
        </is>
      </c>
      <c r="AQ9" s="1" t="inlineStr">
        <is>
          <t>FX</t>
        </is>
      </c>
      <c r="AR9" s="1" t="n">
        <v>2035</v>
      </c>
      <c r="AS9" s="1">
        <f>IF(sum!A2="QU",sum!B2,"*")</f>
        <v/>
      </c>
      <c r="AT9" s="1" t="n"/>
      <c r="AU9" s="1">
        <f>IF(sum!A2="QU",sum!G2,"*")</f>
        <v/>
      </c>
      <c r="AX9" s="1" t="inlineStr">
        <is>
          <t>NCAP_BND</t>
        </is>
      </c>
      <c r="AY9" s="1" t="inlineStr">
        <is>
          <t>FX</t>
        </is>
      </c>
      <c r="AZ9" s="1" t="n">
        <v>2035</v>
      </c>
      <c r="BA9" s="1">
        <f>IF(sum!A2="SA",sum!B2,"*")</f>
        <v/>
      </c>
      <c r="BB9" s="1" t="n"/>
      <c r="BC9" s="1">
        <f>IF(sum!A2="SA",sum!G2,"*")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2035</v>
      </c>
      <c r="E10" s="1">
        <f>IF(sum!A3="AL",sum!B3,"*")</f>
        <v/>
      </c>
      <c r="F10" s="1" t="n"/>
      <c r="G10" s="1">
        <f>IF(sum!A3="AL",sum!G3,"*")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2035</v>
      </c>
      <c r="M10" s="1">
        <f>IF(sum!A3="AT",sum!B3,"*")</f>
        <v/>
      </c>
      <c r="N10" s="1" t="n"/>
      <c r="O10" s="1">
        <f>IF(sum!A3="AT",sum!G3,"*")</f>
        <v/>
      </c>
      <c r="R10" s="1" t="inlineStr">
        <is>
          <t>NCAP_BND</t>
        </is>
      </c>
      <c r="S10" s="1" t="inlineStr">
        <is>
          <t>FX</t>
        </is>
      </c>
      <c r="T10" s="1" t="n">
        <v>2035</v>
      </c>
      <c r="U10" s="1">
        <f>IF(sum!A3="BC",sum!B3,"*")</f>
        <v/>
      </c>
      <c r="V10" s="1" t="n"/>
      <c r="W10" s="1">
        <f>IF(sum!A3="BC",sum!G3,"*")</f>
        <v/>
      </c>
      <c r="Z10" s="1" t="inlineStr">
        <is>
          <t>NCAP_BND</t>
        </is>
      </c>
      <c r="AA10" s="1" t="inlineStr">
        <is>
          <t>FX</t>
        </is>
      </c>
      <c r="AB10" s="1" t="n">
        <v>2035</v>
      </c>
      <c r="AC10" s="1">
        <f>IF(sum!A3="MA",sum!B3,"*")</f>
        <v/>
      </c>
      <c r="AD10" s="1" t="n"/>
      <c r="AE10" s="1">
        <f>IF(sum!A3="MA",sum!G3,"*")</f>
        <v/>
      </c>
      <c r="AH10" s="1" t="inlineStr">
        <is>
          <t>NCAP_BND</t>
        </is>
      </c>
      <c r="AI10" s="1" t="inlineStr">
        <is>
          <t>FX</t>
        </is>
      </c>
      <c r="AJ10" s="1" t="n">
        <v>2035</v>
      </c>
      <c r="AK10" s="1">
        <f>IF(sum!A3="ON",sum!B3,"*")</f>
        <v/>
      </c>
      <c r="AL10" s="1" t="n"/>
      <c r="AM10" s="1">
        <f>IF(sum!A3="ON",sum!G3,"*")</f>
        <v/>
      </c>
      <c r="AP10" s="1" t="inlineStr">
        <is>
          <t>NCAP_BND</t>
        </is>
      </c>
      <c r="AQ10" s="1" t="inlineStr">
        <is>
          <t>FX</t>
        </is>
      </c>
      <c r="AR10" s="1" t="n">
        <v>2035</v>
      </c>
      <c r="AS10" s="1">
        <f>IF(sum!A3="QU",sum!B3,"*")</f>
        <v/>
      </c>
      <c r="AT10" s="1" t="n"/>
      <c r="AU10" s="1">
        <f>IF(sum!A3="QU",sum!G3,"*")</f>
        <v/>
      </c>
      <c r="AX10" s="1" t="inlineStr">
        <is>
          <t>NCAP_BND</t>
        </is>
      </c>
      <c r="AY10" s="1" t="inlineStr">
        <is>
          <t>FX</t>
        </is>
      </c>
      <c r="AZ10" s="1" t="n">
        <v>2035</v>
      </c>
      <c r="BA10" s="1">
        <f>IF(sum!A3="SA",sum!B3,"*")</f>
        <v/>
      </c>
      <c r="BB10" s="1" t="n"/>
      <c r="BC10" s="1">
        <f>IF(sum!A3="SA",sum!G3,"*")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2035</v>
      </c>
      <c r="E11" s="1">
        <f>IF(sum!A4="AL",sum!B4,"*")</f>
        <v/>
      </c>
      <c r="F11" s="1" t="n"/>
      <c r="G11" s="1">
        <f>IF(sum!A4="AL",sum!G4,"*")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2035</v>
      </c>
      <c r="M11" s="1">
        <f>IF(sum!A4="AT",sum!B4,"*")</f>
        <v/>
      </c>
      <c r="N11" s="1" t="n"/>
      <c r="O11" s="1">
        <f>IF(sum!A4="AT",sum!G4,"*")</f>
        <v/>
      </c>
      <c r="R11" s="1" t="inlineStr">
        <is>
          <t>NCAP_BND</t>
        </is>
      </c>
      <c r="S11" s="1" t="inlineStr">
        <is>
          <t>FX</t>
        </is>
      </c>
      <c r="T11" s="1" t="n">
        <v>2035</v>
      </c>
      <c r="U11" s="1">
        <f>IF(sum!A4="BC",sum!B4,"*")</f>
        <v/>
      </c>
      <c r="V11" s="1" t="n"/>
      <c r="W11" s="1">
        <f>IF(sum!A4="BC",sum!G4,"*")</f>
        <v/>
      </c>
      <c r="Z11" s="1" t="inlineStr">
        <is>
          <t>NCAP_BND</t>
        </is>
      </c>
      <c r="AA11" s="1" t="inlineStr">
        <is>
          <t>FX</t>
        </is>
      </c>
      <c r="AB11" s="1" t="n">
        <v>2035</v>
      </c>
      <c r="AC11" s="1">
        <f>IF(sum!A4="MA",sum!B4,"*")</f>
        <v/>
      </c>
      <c r="AD11" s="1" t="n"/>
      <c r="AE11" s="1">
        <f>IF(sum!A4="MA",sum!G4,"*")</f>
        <v/>
      </c>
      <c r="AH11" s="1" t="inlineStr">
        <is>
          <t>NCAP_BND</t>
        </is>
      </c>
      <c r="AI11" s="1" t="inlineStr">
        <is>
          <t>FX</t>
        </is>
      </c>
      <c r="AJ11" s="1" t="n">
        <v>2035</v>
      </c>
      <c r="AK11" s="1">
        <f>IF(sum!A4="ON",sum!B4,"*")</f>
        <v/>
      </c>
      <c r="AL11" s="1" t="n"/>
      <c r="AM11" s="1">
        <f>IF(sum!A4="ON",sum!G4,"*")</f>
        <v/>
      </c>
      <c r="AP11" s="1" t="inlineStr">
        <is>
          <t>NCAP_BND</t>
        </is>
      </c>
      <c r="AQ11" s="1" t="inlineStr">
        <is>
          <t>FX</t>
        </is>
      </c>
      <c r="AR11" s="1" t="n">
        <v>2035</v>
      </c>
      <c r="AS11" s="1">
        <f>IF(sum!A4="QU",sum!B4,"*")</f>
        <v/>
      </c>
      <c r="AT11" s="1" t="n"/>
      <c r="AU11" s="1">
        <f>IF(sum!A4="QU",sum!G4,"*")</f>
        <v/>
      </c>
      <c r="AX11" s="1" t="inlineStr">
        <is>
          <t>NCAP_BND</t>
        </is>
      </c>
      <c r="AY11" s="1" t="inlineStr">
        <is>
          <t>FX</t>
        </is>
      </c>
      <c r="AZ11" s="1" t="n">
        <v>2035</v>
      </c>
      <c r="BA11" s="1">
        <f>IF(sum!A4="SA",sum!B4,"*")</f>
        <v/>
      </c>
      <c r="BB11" s="1" t="n"/>
      <c r="BC11" s="1">
        <f>IF(sum!A4="SA",sum!G4,"*")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2035</v>
      </c>
      <c r="E12" s="1">
        <f>IF(sum!A5="AL",sum!B5,"*")</f>
        <v/>
      </c>
      <c r="F12" s="1" t="n"/>
      <c r="G12" s="1">
        <f>IF(sum!A5="AL",sum!G5,"*")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2035</v>
      </c>
      <c r="M12" s="1">
        <f>IF(sum!A5="AT",sum!B5,"*")</f>
        <v/>
      </c>
      <c r="N12" s="1" t="n"/>
      <c r="O12" s="1">
        <f>IF(sum!A5="AT",sum!G5,"*")</f>
        <v/>
      </c>
      <c r="R12" s="1" t="inlineStr">
        <is>
          <t>NCAP_BND</t>
        </is>
      </c>
      <c r="S12" s="1" t="inlineStr">
        <is>
          <t>FX</t>
        </is>
      </c>
      <c r="T12" s="1" t="n">
        <v>2035</v>
      </c>
      <c r="U12" s="1">
        <f>IF(sum!A5="BC",sum!B5,"*")</f>
        <v/>
      </c>
      <c r="V12" s="1" t="n"/>
      <c r="W12" s="1">
        <f>IF(sum!A5="BC",sum!G5,"*")</f>
        <v/>
      </c>
      <c r="Z12" s="1" t="inlineStr">
        <is>
          <t>NCAP_BND</t>
        </is>
      </c>
      <c r="AA12" s="1" t="inlineStr">
        <is>
          <t>FX</t>
        </is>
      </c>
      <c r="AB12" s="1" t="n">
        <v>2035</v>
      </c>
      <c r="AC12" s="1">
        <f>IF(sum!A5="MA",sum!B5,"*")</f>
        <v/>
      </c>
      <c r="AD12" s="1" t="n"/>
      <c r="AE12" s="1">
        <f>IF(sum!A5="MA",sum!G5,"*")</f>
        <v/>
      </c>
      <c r="AH12" s="1" t="inlineStr">
        <is>
          <t>NCAP_BND</t>
        </is>
      </c>
      <c r="AI12" s="1" t="inlineStr">
        <is>
          <t>FX</t>
        </is>
      </c>
      <c r="AJ12" s="1" t="n">
        <v>2035</v>
      </c>
      <c r="AK12" s="1">
        <f>IF(sum!A5="ON",sum!B5,"*")</f>
        <v/>
      </c>
      <c r="AL12" s="1" t="n"/>
      <c r="AM12" s="1">
        <f>IF(sum!A5="ON",sum!G5,"*")</f>
        <v/>
      </c>
      <c r="AP12" s="1" t="inlineStr">
        <is>
          <t>NCAP_BND</t>
        </is>
      </c>
      <c r="AQ12" s="1" t="inlineStr">
        <is>
          <t>FX</t>
        </is>
      </c>
      <c r="AR12" s="1" t="n">
        <v>2035</v>
      </c>
      <c r="AS12" s="1">
        <f>IF(sum!A5="QU",sum!B5,"*")</f>
        <v/>
      </c>
      <c r="AT12" s="1" t="n"/>
      <c r="AU12" s="1">
        <f>IF(sum!A5="QU",sum!G5,"*")</f>
        <v/>
      </c>
      <c r="AX12" s="1" t="inlineStr">
        <is>
          <t>NCAP_BND</t>
        </is>
      </c>
      <c r="AY12" s="1" t="inlineStr">
        <is>
          <t>FX</t>
        </is>
      </c>
      <c r="AZ12" s="1" t="n">
        <v>2035</v>
      </c>
      <c r="BA12" s="1">
        <f>IF(sum!A5="SA",sum!B5,"*")</f>
        <v/>
      </c>
      <c r="BB12" s="1" t="n"/>
      <c r="BC12" s="1">
        <f>IF(sum!A5="SA",sum!G5,"*")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2035</v>
      </c>
      <c r="E13" s="1">
        <f>IF(sum!A6="AL",sum!B6,"*")</f>
        <v/>
      </c>
      <c r="F13" s="1" t="n"/>
      <c r="G13" s="1">
        <f>IF(sum!A6="AL",sum!G6,"*")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2035</v>
      </c>
      <c r="M13" s="1">
        <f>IF(sum!A6="AT",sum!B6,"*")</f>
        <v/>
      </c>
      <c r="N13" s="1" t="n"/>
      <c r="O13" s="1">
        <f>IF(sum!A6="AT",sum!G6,"*")</f>
        <v/>
      </c>
      <c r="R13" s="1" t="inlineStr">
        <is>
          <t>NCAP_BND</t>
        </is>
      </c>
      <c r="S13" s="1" t="inlineStr">
        <is>
          <t>FX</t>
        </is>
      </c>
      <c r="T13" s="1" t="n">
        <v>2035</v>
      </c>
      <c r="U13" s="1">
        <f>IF(sum!A6="BC",sum!B6,"*")</f>
        <v/>
      </c>
      <c r="V13" s="1" t="n"/>
      <c r="W13" s="1">
        <f>IF(sum!A6="BC",sum!G6,"*")</f>
        <v/>
      </c>
      <c r="Z13" s="1" t="inlineStr">
        <is>
          <t>NCAP_BND</t>
        </is>
      </c>
      <c r="AA13" s="1" t="inlineStr">
        <is>
          <t>FX</t>
        </is>
      </c>
      <c r="AB13" s="1" t="n">
        <v>2035</v>
      </c>
      <c r="AC13" s="1">
        <f>IF(sum!A6="MA",sum!B6,"*")</f>
        <v/>
      </c>
      <c r="AD13" s="1" t="n"/>
      <c r="AE13" s="1">
        <f>IF(sum!A6="MA",sum!G6,"*")</f>
        <v/>
      </c>
      <c r="AH13" s="1" t="inlineStr">
        <is>
          <t>NCAP_BND</t>
        </is>
      </c>
      <c r="AI13" s="1" t="inlineStr">
        <is>
          <t>FX</t>
        </is>
      </c>
      <c r="AJ13" s="1" t="n">
        <v>2035</v>
      </c>
      <c r="AK13" s="1">
        <f>IF(sum!A6="ON",sum!B6,"*")</f>
        <v/>
      </c>
      <c r="AL13" s="1" t="n"/>
      <c r="AM13" s="1">
        <f>IF(sum!A6="ON",sum!G6,"*")</f>
        <v/>
      </c>
      <c r="AP13" s="1" t="inlineStr">
        <is>
          <t>NCAP_BND</t>
        </is>
      </c>
      <c r="AQ13" s="1" t="inlineStr">
        <is>
          <t>FX</t>
        </is>
      </c>
      <c r="AR13" s="1" t="n">
        <v>2035</v>
      </c>
      <c r="AS13" s="1">
        <f>IF(sum!A6="QU",sum!B6,"*")</f>
        <v/>
      </c>
      <c r="AT13" s="1" t="n"/>
      <c r="AU13" s="1">
        <f>IF(sum!A6="QU",sum!G6,"*")</f>
        <v/>
      </c>
      <c r="AX13" s="1" t="inlineStr">
        <is>
          <t>NCAP_BND</t>
        </is>
      </c>
      <c r="AY13" s="1" t="inlineStr">
        <is>
          <t>FX</t>
        </is>
      </c>
      <c r="AZ13" s="1" t="n">
        <v>2035</v>
      </c>
      <c r="BA13" s="1">
        <f>IF(sum!A6="SA",sum!B6,"*")</f>
        <v/>
      </c>
      <c r="BB13" s="1" t="n"/>
      <c r="BC13" s="1">
        <f>IF(sum!A6="SA",sum!G6,"*")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2035</v>
      </c>
      <c r="E14" s="1">
        <f>IF(sum!A7="AL",sum!B7,"*")</f>
        <v/>
      </c>
      <c r="F14" s="1" t="n"/>
      <c r="G14" s="1">
        <f>IF(sum!A7="AL",sum!G7,"*")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2035</v>
      </c>
      <c r="M14" s="1">
        <f>IF(sum!A7="AT",sum!B7,"*")</f>
        <v/>
      </c>
      <c r="N14" s="1" t="n"/>
      <c r="O14" s="1">
        <f>IF(sum!A7="AT",sum!G7,"*")</f>
        <v/>
      </c>
      <c r="R14" s="1" t="inlineStr">
        <is>
          <t>NCAP_BND</t>
        </is>
      </c>
      <c r="S14" s="1" t="inlineStr">
        <is>
          <t>FX</t>
        </is>
      </c>
      <c r="T14" s="1" t="n">
        <v>2035</v>
      </c>
      <c r="U14" s="1">
        <f>IF(sum!A7="BC",sum!B7,"*")</f>
        <v/>
      </c>
      <c r="V14" s="1" t="n"/>
      <c r="W14" s="1">
        <f>IF(sum!A7="BC",sum!G7,"*")</f>
        <v/>
      </c>
      <c r="Z14" s="1" t="inlineStr">
        <is>
          <t>NCAP_BND</t>
        </is>
      </c>
      <c r="AA14" s="1" t="inlineStr">
        <is>
          <t>FX</t>
        </is>
      </c>
      <c r="AB14" s="1" t="n">
        <v>2035</v>
      </c>
      <c r="AC14" s="1">
        <f>IF(sum!A7="MA",sum!B7,"*")</f>
        <v/>
      </c>
      <c r="AD14" s="1" t="n"/>
      <c r="AE14" s="1">
        <f>IF(sum!A7="MA",sum!G7,"*")</f>
        <v/>
      </c>
      <c r="AH14" s="1" t="inlineStr">
        <is>
          <t>NCAP_BND</t>
        </is>
      </c>
      <c r="AI14" s="1" t="inlineStr">
        <is>
          <t>FX</t>
        </is>
      </c>
      <c r="AJ14" s="1" t="n">
        <v>2035</v>
      </c>
      <c r="AK14" s="1">
        <f>IF(sum!A7="ON",sum!B7,"*")</f>
        <v/>
      </c>
      <c r="AL14" s="1" t="n"/>
      <c r="AM14" s="1">
        <f>IF(sum!A7="ON",sum!G7,"*")</f>
        <v/>
      </c>
      <c r="AP14" s="1" t="inlineStr">
        <is>
          <t>NCAP_BND</t>
        </is>
      </c>
      <c r="AQ14" s="1" t="inlineStr">
        <is>
          <t>FX</t>
        </is>
      </c>
      <c r="AR14" s="1" t="n">
        <v>2035</v>
      </c>
      <c r="AS14" s="1">
        <f>IF(sum!A7="QU",sum!B7,"*")</f>
        <v/>
      </c>
      <c r="AT14" s="1" t="n"/>
      <c r="AU14" s="1">
        <f>IF(sum!A7="QU",sum!G7,"*")</f>
        <v/>
      </c>
      <c r="AX14" s="1" t="inlineStr">
        <is>
          <t>NCAP_BND</t>
        </is>
      </c>
      <c r="AY14" s="1" t="inlineStr">
        <is>
          <t>FX</t>
        </is>
      </c>
      <c r="AZ14" s="1" t="n">
        <v>2035</v>
      </c>
      <c r="BA14" s="1">
        <f>IF(sum!A7="SA",sum!B7,"*")</f>
        <v/>
      </c>
      <c r="BB14" s="1" t="n"/>
      <c r="BC14" s="1">
        <f>IF(sum!A7="SA",sum!G7,"*")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2035</v>
      </c>
      <c r="E15" s="1">
        <f>IF(sum!A8="AL",sum!B8,"*")</f>
        <v/>
      </c>
      <c r="F15" s="1" t="n"/>
      <c r="G15" s="1">
        <f>IF(sum!A8="AL",sum!G8,"*")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2035</v>
      </c>
      <c r="M15" s="1">
        <f>IF(sum!A8="AT",sum!B8,"*")</f>
        <v/>
      </c>
      <c r="N15" s="1" t="n"/>
      <c r="O15" s="1">
        <f>IF(sum!A8="AT",sum!G8,"*")</f>
        <v/>
      </c>
      <c r="R15" s="1" t="inlineStr">
        <is>
          <t>NCAP_BND</t>
        </is>
      </c>
      <c r="S15" s="1" t="inlineStr">
        <is>
          <t>FX</t>
        </is>
      </c>
      <c r="T15" s="1" t="n">
        <v>2035</v>
      </c>
      <c r="U15" s="1">
        <f>IF(sum!A8="BC",sum!B8,"*")</f>
        <v/>
      </c>
      <c r="V15" s="1" t="n"/>
      <c r="W15" s="1">
        <f>IF(sum!A8="BC",sum!G8,"*")</f>
        <v/>
      </c>
      <c r="Z15" s="1" t="inlineStr">
        <is>
          <t>NCAP_BND</t>
        </is>
      </c>
      <c r="AA15" s="1" t="inlineStr">
        <is>
          <t>FX</t>
        </is>
      </c>
      <c r="AB15" s="1" t="n">
        <v>2035</v>
      </c>
      <c r="AC15" s="1">
        <f>IF(sum!A8="MA",sum!B8,"*")</f>
        <v/>
      </c>
      <c r="AD15" s="1" t="n"/>
      <c r="AE15" s="1">
        <f>IF(sum!A8="MA",sum!G8,"*")</f>
        <v/>
      </c>
      <c r="AH15" s="1" t="inlineStr">
        <is>
          <t>NCAP_BND</t>
        </is>
      </c>
      <c r="AI15" s="1" t="inlineStr">
        <is>
          <t>FX</t>
        </is>
      </c>
      <c r="AJ15" s="1" t="n">
        <v>2035</v>
      </c>
      <c r="AK15" s="1">
        <f>IF(sum!A8="ON",sum!B8,"*")</f>
        <v/>
      </c>
      <c r="AL15" s="1" t="n"/>
      <c r="AM15" s="1">
        <f>IF(sum!A8="ON",sum!G8,"*")</f>
        <v/>
      </c>
      <c r="AP15" s="1" t="inlineStr">
        <is>
          <t>NCAP_BND</t>
        </is>
      </c>
      <c r="AQ15" s="1" t="inlineStr">
        <is>
          <t>FX</t>
        </is>
      </c>
      <c r="AR15" s="1" t="n">
        <v>2035</v>
      </c>
      <c r="AS15" s="1">
        <f>IF(sum!A8="QU",sum!B8,"*")</f>
        <v/>
      </c>
      <c r="AT15" s="1" t="n"/>
      <c r="AU15" s="1">
        <f>IF(sum!A8="QU",sum!G8,"*")</f>
        <v/>
      </c>
      <c r="AX15" s="1" t="inlineStr">
        <is>
          <t>NCAP_BND</t>
        </is>
      </c>
      <c r="AY15" s="1" t="inlineStr">
        <is>
          <t>FX</t>
        </is>
      </c>
      <c r="AZ15" s="1" t="n">
        <v>2035</v>
      </c>
      <c r="BA15" s="1">
        <f>IF(sum!A8="SA",sum!B8,"*")</f>
        <v/>
      </c>
      <c r="BB15" s="1" t="n"/>
      <c r="BC15" s="1">
        <f>IF(sum!A8="SA",sum!G8,"*")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2035</v>
      </c>
      <c r="E16" s="1">
        <f>IF(sum!A9="AL",sum!B9,"*")</f>
        <v/>
      </c>
      <c r="F16" s="1" t="n"/>
      <c r="G16" s="1">
        <f>IF(sum!A9="AL",sum!G9,"*")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2035</v>
      </c>
      <c r="M16" s="1">
        <f>IF(sum!A9="AT",sum!B9,"*")</f>
        <v/>
      </c>
      <c r="N16" s="1" t="n"/>
      <c r="O16" s="1">
        <f>IF(sum!A9="AT",sum!G9,"*")</f>
        <v/>
      </c>
      <c r="R16" s="1" t="inlineStr">
        <is>
          <t>NCAP_BND</t>
        </is>
      </c>
      <c r="S16" s="1" t="inlineStr">
        <is>
          <t>FX</t>
        </is>
      </c>
      <c r="T16" s="1" t="n">
        <v>2035</v>
      </c>
      <c r="U16" s="1">
        <f>IF(sum!A9="BC",sum!B9,"*")</f>
        <v/>
      </c>
      <c r="V16" s="1" t="n"/>
      <c r="W16" s="1">
        <f>IF(sum!A9="BC",sum!G9,"*")</f>
        <v/>
      </c>
      <c r="Z16" s="1" t="inlineStr">
        <is>
          <t>NCAP_BND</t>
        </is>
      </c>
      <c r="AA16" s="1" t="inlineStr">
        <is>
          <t>FX</t>
        </is>
      </c>
      <c r="AB16" s="1" t="n">
        <v>2035</v>
      </c>
      <c r="AC16" s="1">
        <f>IF(sum!A9="MA",sum!B9,"*")</f>
        <v/>
      </c>
      <c r="AD16" s="1" t="n"/>
      <c r="AE16" s="1">
        <f>IF(sum!A9="MA",sum!G9,"*")</f>
        <v/>
      </c>
      <c r="AH16" s="1" t="inlineStr">
        <is>
          <t>NCAP_BND</t>
        </is>
      </c>
      <c r="AI16" s="1" t="inlineStr">
        <is>
          <t>FX</t>
        </is>
      </c>
      <c r="AJ16" s="1" t="n">
        <v>2035</v>
      </c>
      <c r="AK16" s="1">
        <f>IF(sum!A9="ON",sum!B9,"*")</f>
        <v/>
      </c>
      <c r="AL16" s="1" t="n"/>
      <c r="AM16" s="1">
        <f>IF(sum!A9="ON",sum!G9,"*")</f>
        <v/>
      </c>
      <c r="AP16" s="1" t="inlineStr">
        <is>
          <t>NCAP_BND</t>
        </is>
      </c>
      <c r="AQ16" s="1" t="inlineStr">
        <is>
          <t>FX</t>
        </is>
      </c>
      <c r="AR16" s="1" t="n">
        <v>2035</v>
      </c>
      <c r="AS16" s="1">
        <f>IF(sum!A9="QU",sum!B9,"*")</f>
        <v/>
      </c>
      <c r="AT16" s="1" t="n"/>
      <c r="AU16" s="1">
        <f>IF(sum!A9="QU",sum!G9,"*")</f>
        <v/>
      </c>
      <c r="AX16" s="1" t="inlineStr">
        <is>
          <t>NCAP_BND</t>
        </is>
      </c>
      <c r="AY16" s="1" t="inlineStr">
        <is>
          <t>FX</t>
        </is>
      </c>
      <c r="AZ16" s="1" t="n">
        <v>2035</v>
      </c>
      <c r="BA16" s="1">
        <f>IF(sum!A9="SA",sum!B9,"*")</f>
        <v/>
      </c>
      <c r="BB16" s="1" t="n"/>
      <c r="BC16" s="1">
        <f>IF(sum!A9="SA",sum!G9,"*")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2035</v>
      </c>
      <c r="E17" s="1">
        <f>IF(sum!A10="AL",sum!B10,"*")</f>
        <v/>
      </c>
      <c r="F17" s="1" t="n"/>
      <c r="G17" s="1">
        <f>IF(sum!A10="AL",sum!G10,"*")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2035</v>
      </c>
      <c r="M17" s="1">
        <f>IF(sum!A10="AT",sum!B10,"*")</f>
        <v/>
      </c>
      <c r="N17" s="1" t="n"/>
      <c r="O17" s="1">
        <f>IF(sum!A10="AT",sum!G10,"*")</f>
        <v/>
      </c>
      <c r="R17" s="1" t="inlineStr">
        <is>
          <t>NCAP_BND</t>
        </is>
      </c>
      <c r="S17" s="1" t="inlineStr">
        <is>
          <t>FX</t>
        </is>
      </c>
      <c r="T17" s="1" t="n">
        <v>2035</v>
      </c>
      <c r="U17" s="1">
        <f>IF(sum!A10="BC",sum!B10,"*")</f>
        <v/>
      </c>
      <c r="V17" s="1" t="n"/>
      <c r="W17" s="1">
        <f>IF(sum!A10="BC",sum!G10,"*")</f>
        <v/>
      </c>
      <c r="Z17" s="1" t="inlineStr">
        <is>
          <t>NCAP_BND</t>
        </is>
      </c>
      <c r="AA17" s="1" t="inlineStr">
        <is>
          <t>FX</t>
        </is>
      </c>
      <c r="AB17" s="1" t="n">
        <v>2035</v>
      </c>
      <c r="AC17" s="1">
        <f>IF(sum!A10="MA",sum!B10,"*")</f>
        <v/>
      </c>
      <c r="AD17" s="1" t="n"/>
      <c r="AE17" s="1">
        <f>IF(sum!A10="MA",sum!G10,"*")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2035</v>
      </c>
      <c r="AK17" s="1">
        <f>IF(sum!A10="ON",sum!B10,"*")</f>
        <v/>
      </c>
      <c r="AL17" s="1" t="n"/>
      <c r="AM17" s="1">
        <f>IF(sum!A10="ON",sum!G10,"*")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2035</v>
      </c>
      <c r="AS17" s="1">
        <f>IF(sum!A10="QU",sum!B10,"*")</f>
        <v/>
      </c>
      <c r="AT17" s="1" t="n"/>
      <c r="AU17" s="1">
        <f>IF(sum!A10="QU",sum!G10,"*")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2035</v>
      </c>
      <c r="BA17" s="1">
        <f>IF(sum!A10="SA",sum!B10,"*")</f>
        <v/>
      </c>
      <c r="BB17" s="1" t="n"/>
      <c r="BC17" s="1">
        <f>IF(sum!A10="SA",sum!G10,"*")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2035</v>
      </c>
      <c r="E18" s="1">
        <f>IF(sum!A11="AL",sum!B11,"*")</f>
        <v/>
      </c>
      <c r="F18" s="1" t="n"/>
      <c r="G18" s="1">
        <f>IF(sum!A11="AL",sum!G11,"*")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2035</v>
      </c>
      <c r="M18" s="1">
        <f>IF(sum!A11="AT",sum!B11,"*")</f>
        <v/>
      </c>
      <c r="N18" s="1" t="n"/>
      <c r="O18" s="1">
        <f>IF(sum!A11="AT",sum!G11,"*")</f>
        <v/>
      </c>
      <c r="R18" s="1" t="inlineStr">
        <is>
          <t>NCAP_BND</t>
        </is>
      </c>
      <c r="S18" s="1" t="inlineStr">
        <is>
          <t>FX</t>
        </is>
      </c>
      <c r="T18" s="1" t="n">
        <v>2035</v>
      </c>
      <c r="U18" s="1">
        <f>IF(sum!A11="BC",sum!B11,"*")</f>
        <v/>
      </c>
      <c r="V18" s="1" t="n"/>
      <c r="W18" s="1">
        <f>IF(sum!A11="BC",sum!G11,"*")</f>
        <v/>
      </c>
      <c r="Z18" s="1" t="inlineStr">
        <is>
          <t>NCAP_BND</t>
        </is>
      </c>
      <c r="AA18" s="1" t="inlineStr">
        <is>
          <t>FX</t>
        </is>
      </c>
      <c r="AB18" s="1" t="n">
        <v>2035</v>
      </c>
      <c r="AC18" s="1">
        <f>IF(sum!A11="MA",sum!B11,"*")</f>
        <v/>
      </c>
      <c r="AD18" s="1" t="n"/>
      <c r="AE18" s="1">
        <f>IF(sum!A11="MA",sum!G11,"*")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2035</v>
      </c>
      <c r="AK18" s="1">
        <f>IF(sum!A11="ON",sum!B11,"*")</f>
        <v/>
      </c>
      <c r="AL18" s="1" t="n"/>
      <c r="AM18" s="1">
        <f>IF(sum!A11="ON",sum!G11,"*")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2035</v>
      </c>
      <c r="AS18" s="1">
        <f>IF(sum!A11="QU",sum!B11,"*")</f>
        <v/>
      </c>
      <c r="AT18" s="1" t="n"/>
      <c r="AU18" s="1">
        <f>IF(sum!A11="QU",sum!G11,"*")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2035</v>
      </c>
      <c r="BA18" s="1">
        <f>IF(sum!A11="SA",sum!B11,"*")</f>
        <v/>
      </c>
      <c r="BB18" s="1" t="n"/>
      <c r="BC18" s="1">
        <f>IF(sum!A11="SA",sum!G11,"*")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2035</v>
      </c>
      <c r="E19" s="1">
        <f>IF(sum!A12="AL",sum!B12,"*")</f>
        <v/>
      </c>
      <c r="F19" s="1" t="n"/>
      <c r="G19" s="1">
        <f>IF(sum!A12="AL",sum!G12,"*")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2035</v>
      </c>
      <c r="M19" s="1">
        <f>IF(sum!A12="AT",sum!B12,"*")</f>
        <v/>
      </c>
      <c r="N19" s="1" t="n"/>
      <c r="O19" s="1">
        <f>IF(sum!A12="AT",sum!G12,"*")</f>
        <v/>
      </c>
      <c r="R19" s="1" t="inlineStr">
        <is>
          <t>NCAP_BND</t>
        </is>
      </c>
      <c r="S19" s="1" t="inlineStr">
        <is>
          <t>FX</t>
        </is>
      </c>
      <c r="T19" s="1" t="n">
        <v>2035</v>
      </c>
      <c r="U19" s="1">
        <f>IF(sum!A12="BC",sum!B12,"*")</f>
        <v/>
      </c>
      <c r="V19" s="1" t="n"/>
      <c r="W19" s="1">
        <f>IF(sum!A12="BC",sum!G12,"*")</f>
        <v/>
      </c>
      <c r="Z19" s="1" t="inlineStr">
        <is>
          <t>NCAP_BND</t>
        </is>
      </c>
      <c r="AA19" s="1" t="inlineStr">
        <is>
          <t>FX</t>
        </is>
      </c>
      <c r="AB19" s="1" t="n">
        <v>2035</v>
      </c>
      <c r="AC19" s="1">
        <f>IF(sum!A12="MA",sum!B12,"*")</f>
        <v/>
      </c>
      <c r="AD19" s="1" t="n"/>
      <c r="AE19" s="1">
        <f>IF(sum!A12="MA",sum!G12,"*")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2035</v>
      </c>
      <c r="AK19" s="1">
        <f>IF(sum!A12="ON",sum!B12,"*")</f>
        <v/>
      </c>
      <c r="AL19" s="1" t="n"/>
      <c r="AM19" s="1">
        <f>IF(sum!A12="ON",sum!G12,"*")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2035</v>
      </c>
      <c r="AS19" s="1">
        <f>IF(sum!A12="QU",sum!B12,"*")</f>
        <v/>
      </c>
      <c r="AT19" s="1" t="n"/>
      <c r="AU19" s="1">
        <f>IF(sum!A12="QU",sum!G12,"*")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2035</v>
      </c>
      <c r="BA19" s="1">
        <f>IF(sum!A12="SA",sum!B12,"*")</f>
        <v/>
      </c>
      <c r="BB19" s="1" t="n"/>
      <c r="BC19" s="1">
        <f>IF(sum!A12="SA",sum!G12,"*")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2035</v>
      </c>
      <c r="E20" s="1">
        <f>IF(sum!A13="AL",sum!B13,"*")</f>
        <v/>
      </c>
      <c r="F20" s="1" t="n"/>
      <c r="G20" s="1">
        <f>IF(sum!A13="AL",sum!G13,"*")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2035</v>
      </c>
      <c r="M20" s="1">
        <f>IF(sum!A13="AT",sum!B13,"*")</f>
        <v/>
      </c>
      <c r="N20" s="1" t="n"/>
      <c r="O20" s="1">
        <f>IF(sum!A13="AT",sum!G13,"*")</f>
        <v/>
      </c>
      <c r="R20" s="1" t="inlineStr">
        <is>
          <t>NCAP_BND</t>
        </is>
      </c>
      <c r="S20" s="1" t="inlineStr">
        <is>
          <t>FX</t>
        </is>
      </c>
      <c r="T20" s="1" t="n">
        <v>2035</v>
      </c>
      <c r="U20" s="1">
        <f>IF(sum!A13="BC",sum!B13,"*")</f>
        <v/>
      </c>
      <c r="V20" s="1" t="n"/>
      <c r="W20" s="1">
        <f>IF(sum!A13="BC",sum!G13,"*")</f>
        <v/>
      </c>
      <c r="Z20" s="1" t="inlineStr">
        <is>
          <t>NCAP_BND</t>
        </is>
      </c>
      <c r="AA20" s="1" t="inlineStr">
        <is>
          <t>FX</t>
        </is>
      </c>
      <c r="AB20" s="1" t="n">
        <v>2035</v>
      </c>
      <c r="AC20" s="1">
        <f>IF(sum!A13="MA",sum!B13,"*")</f>
        <v/>
      </c>
      <c r="AD20" s="1" t="n"/>
      <c r="AE20" s="1">
        <f>IF(sum!A13="MA",sum!G13,"*")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2035</v>
      </c>
      <c r="AK20" s="1">
        <f>IF(sum!A13="ON",sum!B13,"*")</f>
        <v/>
      </c>
      <c r="AL20" s="1" t="n"/>
      <c r="AM20" s="1">
        <f>IF(sum!A13="ON",sum!G13,"*")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2035</v>
      </c>
      <c r="AS20" s="1">
        <f>IF(sum!A13="QU",sum!B13,"*")</f>
        <v/>
      </c>
      <c r="AT20" s="1" t="n"/>
      <c r="AU20" s="1">
        <f>IF(sum!A13="QU",sum!G13,"*")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2035</v>
      </c>
      <c r="BA20" s="1">
        <f>IF(sum!A13="SA",sum!B13,"*")</f>
        <v/>
      </c>
      <c r="BB20" s="1" t="n"/>
      <c r="BC20" s="1">
        <f>IF(sum!A13="SA",sum!G13,"*")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2035</v>
      </c>
      <c r="E21" s="1">
        <f>IF(sum!A14="AL",sum!B14,"*")</f>
        <v/>
      </c>
      <c r="F21" s="1" t="n"/>
      <c r="G21" s="1">
        <f>IF(sum!A14="AL",sum!G14,"*")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2035</v>
      </c>
      <c r="M21" s="1">
        <f>IF(sum!A14="AT",sum!B14,"*")</f>
        <v/>
      </c>
      <c r="N21" s="1" t="n"/>
      <c r="O21" s="1">
        <f>IF(sum!A14="AT",sum!G14,"*")</f>
        <v/>
      </c>
      <c r="R21" s="1" t="inlineStr">
        <is>
          <t>NCAP_BND</t>
        </is>
      </c>
      <c r="S21" s="1" t="inlineStr">
        <is>
          <t>FX</t>
        </is>
      </c>
      <c r="T21" s="1" t="n">
        <v>2035</v>
      </c>
      <c r="U21" s="1">
        <f>IF(sum!A14="BC",sum!B14,"*")</f>
        <v/>
      </c>
      <c r="V21" s="1" t="n"/>
      <c r="W21" s="1">
        <f>IF(sum!A14="BC",sum!G14,"*")</f>
        <v/>
      </c>
      <c r="Z21" s="1" t="inlineStr">
        <is>
          <t>NCAP_BND</t>
        </is>
      </c>
      <c r="AA21" s="1" t="inlineStr">
        <is>
          <t>FX</t>
        </is>
      </c>
      <c r="AB21" s="1" t="n">
        <v>2035</v>
      </c>
      <c r="AC21" s="1">
        <f>IF(sum!A14="MA",sum!B14,"*")</f>
        <v/>
      </c>
      <c r="AD21" s="1" t="n"/>
      <c r="AE21" s="1">
        <f>IF(sum!A14="MA",sum!G14,"*")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2035</v>
      </c>
      <c r="AK21" s="1">
        <f>IF(sum!A14="ON",sum!B14,"*")</f>
        <v/>
      </c>
      <c r="AL21" s="1" t="n"/>
      <c r="AM21" s="1">
        <f>IF(sum!A14="ON",sum!G14,"*")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2035</v>
      </c>
      <c r="AS21" s="1">
        <f>IF(sum!A14="QU",sum!B14,"*")</f>
        <v/>
      </c>
      <c r="AT21" s="1" t="n"/>
      <c r="AU21" s="1">
        <f>IF(sum!A14="QU",sum!G14,"*")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2035</v>
      </c>
      <c r="BA21" s="1">
        <f>IF(sum!A14="SA",sum!B14,"*")</f>
        <v/>
      </c>
      <c r="BB21" s="1" t="n"/>
      <c r="BC21" s="1">
        <f>IF(sum!A14="SA",sum!G14,"*")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2035</v>
      </c>
      <c r="E22" s="1">
        <f>IF(sum!A15="AL",sum!B15,"*")</f>
        <v/>
      </c>
      <c r="F22" s="1" t="n"/>
      <c r="G22" s="1">
        <f>IF(sum!A15="AL",sum!G15,"*")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2035</v>
      </c>
      <c r="M22" s="1">
        <f>IF(sum!A15="AT",sum!B15,"*")</f>
        <v/>
      </c>
      <c r="N22" s="1" t="n"/>
      <c r="O22" s="1">
        <f>IF(sum!A15="AT",sum!G15,"*")</f>
        <v/>
      </c>
      <c r="R22" s="1" t="inlineStr">
        <is>
          <t>NCAP_BND</t>
        </is>
      </c>
      <c r="S22" s="1" t="inlineStr">
        <is>
          <t>FX</t>
        </is>
      </c>
      <c r="T22" s="1" t="n">
        <v>2035</v>
      </c>
      <c r="U22" s="1">
        <f>IF(sum!A15="BC",sum!B15,"*")</f>
        <v/>
      </c>
      <c r="V22" s="1" t="n"/>
      <c r="W22" s="1">
        <f>IF(sum!A15="BC",sum!G15,"*")</f>
        <v/>
      </c>
      <c r="Z22" s="1" t="inlineStr">
        <is>
          <t>NCAP_BND</t>
        </is>
      </c>
      <c r="AA22" s="1" t="inlineStr">
        <is>
          <t>FX</t>
        </is>
      </c>
      <c r="AB22" s="1" t="n">
        <v>2035</v>
      </c>
      <c r="AC22" s="1">
        <f>IF(sum!A15="MA",sum!B15,"*")</f>
        <v/>
      </c>
      <c r="AD22" s="1" t="n"/>
      <c r="AE22" s="1">
        <f>IF(sum!A15="MA",sum!G15,"*")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2035</v>
      </c>
      <c r="AK22" s="1">
        <f>IF(sum!A15="ON",sum!B15,"*")</f>
        <v/>
      </c>
      <c r="AL22" s="1" t="n"/>
      <c r="AM22" s="1">
        <f>IF(sum!A15="ON",sum!G15,"*")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2035</v>
      </c>
      <c r="AS22" s="1">
        <f>IF(sum!A15="QU",sum!B15,"*")</f>
        <v/>
      </c>
      <c r="AT22" s="1" t="n"/>
      <c r="AU22" s="1">
        <f>IF(sum!A15="QU",sum!G15,"*")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2035</v>
      </c>
      <c r="BA22" s="1">
        <f>IF(sum!A15="SA",sum!B15,"*")</f>
        <v/>
      </c>
      <c r="BB22" s="1" t="n"/>
      <c r="BC22" s="1">
        <f>IF(sum!A15="SA",sum!G15,"*")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2035</v>
      </c>
      <c r="E23" s="1">
        <f>IF(sum!A16="AL",sum!B16,"*")</f>
        <v/>
      </c>
      <c r="F23" s="1" t="n"/>
      <c r="G23" s="1">
        <f>IF(sum!A16="AL",sum!G16,"*")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2035</v>
      </c>
      <c r="M23" s="1">
        <f>IF(sum!A16="AT",sum!B16,"*")</f>
        <v/>
      </c>
      <c r="N23" s="1" t="n"/>
      <c r="O23" s="1">
        <f>IF(sum!A16="AT",sum!G16,"*")</f>
        <v/>
      </c>
      <c r="R23" s="1" t="inlineStr">
        <is>
          <t>NCAP_BND</t>
        </is>
      </c>
      <c r="S23" s="1" t="inlineStr">
        <is>
          <t>FX</t>
        </is>
      </c>
      <c r="T23" s="1" t="n">
        <v>2035</v>
      </c>
      <c r="U23" s="1">
        <f>IF(sum!A16="BC",sum!B16,"*")</f>
        <v/>
      </c>
      <c r="V23" s="1" t="n"/>
      <c r="W23" s="1">
        <f>IF(sum!A16="BC",sum!G16,"*")</f>
        <v/>
      </c>
      <c r="Z23" s="1" t="inlineStr">
        <is>
          <t>NCAP_BND</t>
        </is>
      </c>
      <c r="AA23" s="1" t="inlineStr">
        <is>
          <t>FX</t>
        </is>
      </c>
      <c r="AB23" s="1" t="n">
        <v>2035</v>
      </c>
      <c r="AC23" s="1">
        <f>IF(sum!A16="MA",sum!B16,"*")</f>
        <v/>
      </c>
      <c r="AD23" s="1" t="n"/>
      <c r="AE23" s="1">
        <f>IF(sum!A16="MA",sum!G16,"*")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2035</v>
      </c>
      <c r="AK23" s="1">
        <f>IF(sum!A16="ON",sum!B16,"*")</f>
        <v/>
      </c>
      <c r="AL23" s="1" t="n"/>
      <c r="AM23" s="1">
        <f>IF(sum!A16="ON",sum!G16,"*")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2035</v>
      </c>
      <c r="AS23" s="1">
        <f>IF(sum!A16="QU",sum!B16,"*")</f>
        <v/>
      </c>
      <c r="AT23" s="1" t="n"/>
      <c r="AU23" s="1">
        <f>IF(sum!A16="QU",sum!G16,"*")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2035</v>
      </c>
      <c r="BA23" s="1">
        <f>IF(sum!A16="SA",sum!B16,"*")</f>
        <v/>
      </c>
      <c r="BB23" s="1" t="n"/>
      <c r="BC23" s="1">
        <f>IF(sum!A16="SA",sum!G16,"*")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2035</v>
      </c>
      <c r="E24" s="1">
        <f>IF(sum!A17="AL",sum!B17,"*")</f>
        <v/>
      </c>
      <c r="F24" s="1" t="n"/>
      <c r="G24" s="1">
        <f>IF(sum!A17="AL",sum!G17,"*")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2035</v>
      </c>
      <c r="M24" s="1">
        <f>IF(sum!A17="AT",sum!B17,"*")</f>
        <v/>
      </c>
      <c r="N24" s="1" t="n"/>
      <c r="O24" s="1">
        <f>IF(sum!A17="AT",sum!G17,"*")</f>
        <v/>
      </c>
      <c r="R24" s="1" t="inlineStr">
        <is>
          <t>NCAP_BND</t>
        </is>
      </c>
      <c r="S24" s="1" t="inlineStr">
        <is>
          <t>FX</t>
        </is>
      </c>
      <c r="T24" s="1" t="n">
        <v>2035</v>
      </c>
      <c r="U24" s="1">
        <f>IF(sum!A17="BC",sum!B17,"*")</f>
        <v/>
      </c>
      <c r="V24" s="1" t="n"/>
      <c r="W24" s="1">
        <f>IF(sum!A17="BC",sum!G17,"*")</f>
        <v/>
      </c>
      <c r="Z24" s="1" t="inlineStr">
        <is>
          <t>NCAP_BND</t>
        </is>
      </c>
      <c r="AA24" s="1" t="inlineStr">
        <is>
          <t>FX</t>
        </is>
      </c>
      <c r="AB24" s="1" t="n">
        <v>2035</v>
      </c>
      <c r="AC24" s="1">
        <f>IF(sum!A17="MA",sum!B17,"*")</f>
        <v/>
      </c>
      <c r="AD24" s="1" t="n"/>
      <c r="AE24" s="1">
        <f>IF(sum!A17="MA",sum!G17,"*")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2035</v>
      </c>
      <c r="AK24" s="1">
        <f>IF(sum!A17="ON",sum!B17,"*")</f>
        <v/>
      </c>
      <c r="AL24" s="1" t="n"/>
      <c r="AM24" s="1">
        <f>IF(sum!A17="ON",sum!G17,"*")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2035</v>
      </c>
      <c r="AS24" s="1">
        <f>IF(sum!A17="QU",sum!B17,"*")</f>
        <v/>
      </c>
      <c r="AT24" s="1" t="n"/>
      <c r="AU24" s="1">
        <f>IF(sum!A17="QU",sum!G17,"*")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2035</v>
      </c>
      <c r="BA24" s="1">
        <f>IF(sum!A17="SA",sum!B17,"*")</f>
        <v/>
      </c>
      <c r="BB24" s="1" t="n"/>
      <c r="BC24" s="1">
        <f>IF(sum!A17="SA",sum!G17,"*")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2035</v>
      </c>
      <c r="E25" s="1">
        <f>IF(sum!A18="AL",sum!B18,"*")</f>
        <v/>
      </c>
      <c r="F25" s="1" t="n"/>
      <c r="G25" s="1">
        <f>IF(sum!A18="AL",sum!G18,"*")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2035</v>
      </c>
      <c r="M25" s="1">
        <f>IF(sum!A18="AT",sum!B18,"*")</f>
        <v/>
      </c>
      <c r="N25" s="1" t="n"/>
      <c r="O25" s="1">
        <f>IF(sum!A18="AT",sum!G18,"*")</f>
        <v/>
      </c>
      <c r="R25" s="1" t="inlineStr">
        <is>
          <t>NCAP_BND</t>
        </is>
      </c>
      <c r="S25" s="1" t="inlineStr">
        <is>
          <t>FX</t>
        </is>
      </c>
      <c r="T25" s="1" t="n">
        <v>2035</v>
      </c>
      <c r="U25" s="1">
        <f>IF(sum!A18="BC",sum!B18,"*")</f>
        <v/>
      </c>
      <c r="V25" s="1" t="n"/>
      <c r="W25" s="1">
        <f>IF(sum!A18="BC",sum!G18,"*")</f>
        <v/>
      </c>
      <c r="Z25" s="1" t="inlineStr">
        <is>
          <t>NCAP_BND</t>
        </is>
      </c>
      <c r="AA25" s="1" t="inlineStr">
        <is>
          <t>FX</t>
        </is>
      </c>
      <c r="AB25" s="1" t="n">
        <v>2035</v>
      </c>
      <c r="AC25" s="1">
        <f>IF(sum!A18="MA",sum!B18,"*")</f>
        <v/>
      </c>
      <c r="AD25" s="1" t="n"/>
      <c r="AE25" s="1">
        <f>IF(sum!A18="MA",sum!G18,"*")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2035</v>
      </c>
      <c r="AK25" s="1">
        <f>IF(sum!A18="ON",sum!B18,"*")</f>
        <v/>
      </c>
      <c r="AL25" s="1" t="n"/>
      <c r="AM25" s="1">
        <f>IF(sum!A18="ON",sum!G18,"*")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2035</v>
      </c>
      <c r="AS25" s="1">
        <f>IF(sum!A18="QU",sum!B18,"*")</f>
        <v/>
      </c>
      <c r="AT25" s="1" t="n"/>
      <c r="AU25" s="1">
        <f>IF(sum!A18="QU",sum!G18,"*")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2035</v>
      </c>
      <c r="BA25" s="1">
        <f>IF(sum!A18="SA",sum!B18,"*")</f>
        <v/>
      </c>
      <c r="BB25" s="1" t="n"/>
      <c r="BC25" s="1">
        <f>IF(sum!A18="SA",sum!G18,"*")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2035</v>
      </c>
      <c r="E26" s="1">
        <f>IF(sum!A19="AL",sum!B19,"*")</f>
        <v/>
      </c>
      <c r="F26" s="1" t="n"/>
      <c r="G26" s="1">
        <f>IF(sum!A19="AL",sum!G19,"*")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2035</v>
      </c>
      <c r="M26" s="1">
        <f>IF(sum!A19="AT",sum!B19,"*")</f>
        <v/>
      </c>
      <c r="N26" s="1" t="n"/>
      <c r="O26" s="1">
        <f>IF(sum!A19="AT",sum!G19,"*")</f>
        <v/>
      </c>
      <c r="R26" s="1" t="inlineStr">
        <is>
          <t>NCAP_BND</t>
        </is>
      </c>
      <c r="S26" s="1" t="inlineStr">
        <is>
          <t>FX</t>
        </is>
      </c>
      <c r="T26" s="1" t="n">
        <v>2035</v>
      </c>
      <c r="U26" s="1">
        <f>IF(sum!A19="BC",sum!B19,"*")</f>
        <v/>
      </c>
      <c r="V26" s="1" t="n"/>
      <c r="W26" s="1">
        <f>IF(sum!A19="BC",sum!G19,"*")</f>
        <v/>
      </c>
      <c r="Z26" s="1" t="inlineStr">
        <is>
          <t>NCAP_BND</t>
        </is>
      </c>
      <c r="AA26" s="1" t="inlineStr">
        <is>
          <t>FX</t>
        </is>
      </c>
      <c r="AB26" s="1" t="n">
        <v>2035</v>
      </c>
      <c r="AC26" s="1">
        <f>IF(sum!A19="MA",sum!B19,"*")</f>
        <v/>
      </c>
      <c r="AD26" s="1" t="n"/>
      <c r="AE26" s="1">
        <f>IF(sum!A19="MA",sum!G19,"*")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2035</v>
      </c>
      <c r="AK26" s="1">
        <f>IF(sum!A19="ON",sum!B19,"*")</f>
        <v/>
      </c>
      <c r="AL26" s="1" t="n"/>
      <c r="AM26" s="1">
        <f>IF(sum!A19="ON",sum!G19,"*")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2035</v>
      </c>
      <c r="AS26" s="1">
        <f>IF(sum!A19="QU",sum!B19,"*")</f>
        <v/>
      </c>
      <c r="AT26" s="1" t="n"/>
      <c r="AU26" s="1">
        <f>IF(sum!A19="QU",sum!G19,"*")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2035</v>
      </c>
      <c r="BA26" s="1">
        <f>IF(sum!A19="SA",sum!B19,"*")</f>
        <v/>
      </c>
      <c r="BB26" s="1" t="n"/>
      <c r="BC26" s="1">
        <f>IF(sum!A19="SA",sum!G19,"*")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2035</v>
      </c>
      <c r="E27" s="1">
        <f>IF(sum!A20="AL",sum!B20,"*")</f>
        <v/>
      </c>
      <c r="F27" s="1" t="n"/>
      <c r="G27" s="1">
        <f>IF(sum!A20="AL",sum!G20,"*")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2035</v>
      </c>
      <c r="M27" s="1">
        <f>IF(sum!A20="AT",sum!B20,"*")</f>
        <v/>
      </c>
      <c r="N27" s="1" t="n"/>
      <c r="O27" s="1">
        <f>IF(sum!A20="AT",sum!G20,"*")</f>
        <v/>
      </c>
      <c r="R27" s="1" t="inlineStr">
        <is>
          <t>NCAP_BND</t>
        </is>
      </c>
      <c r="S27" s="1" t="inlineStr">
        <is>
          <t>FX</t>
        </is>
      </c>
      <c r="T27" s="1" t="n">
        <v>2035</v>
      </c>
      <c r="U27" s="1">
        <f>IF(sum!A20="BC",sum!B20,"*")</f>
        <v/>
      </c>
      <c r="V27" s="1" t="n"/>
      <c r="W27" s="1">
        <f>IF(sum!A20="BC",sum!G20,"*")</f>
        <v/>
      </c>
      <c r="Z27" s="1" t="inlineStr">
        <is>
          <t>NCAP_BND</t>
        </is>
      </c>
      <c r="AA27" s="1" t="inlineStr">
        <is>
          <t>FX</t>
        </is>
      </c>
      <c r="AB27" s="1" t="n">
        <v>2035</v>
      </c>
      <c r="AC27" s="1">
        <f>IF(sum!A20="MA",sum!B20,"*")</f>
        <v/>
      </c>
      <c r="AD27" s="1" t="n"/>
      <c r="AE27" s="1">
        <f>IF(sum!A20="MA",sum!G20,"*")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2035</v>
      </c>
      <c r="AK27" s="1">
        <f>IF(sum!A20="ON",sum!B20,"*")</f>
        <v/>
      </c>
      <c r="AL27" s="1" t="n"/>
      <c r="AM27" s="1">
        <f>IF(sum!A20="ON",sum!G20,"*")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2035</v>
      </c>
      <c r="AS27" s="1">
        <f>IF(sum!A20="QU",sum!B20,"*")</f>
        <v/>
      </c>
      <c r="AT27" s="1" t="n"/>
      <c r="AU27" s="1">
        <f>IF(sum!A20="QU",sum!G20,"*")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2035</v>
      </c>
      <c r="BA27" s="1">
        <f>IF(sum!A20="SA",sum!B20,"*")</f>
        <v/>
      </c>
      <c r="BB27" s="1" t="n"/>
      <c r="BC27" s="1">
        <f>IF(sum!A20="SA",sum!G20,"*")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2035</v>
      </c>
      <c r="E28" s="1">
        <f>IF(sum!A21="AL",sum!B21,"*")</f>
        <v/>
      </c>
      <c r="F28" s="1" t="n"/>
      <c r="G28" s="1">
        <f>IF(sum!A21="AL",sum!G21,"*")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2035</v>
      </c>
      <c r="M28" s="1">
        <f>IF(sum!A21="AT",sum!B21,"*")</f>
        <v/>
      </c>
      <c r="N28" s="1" t="n"/>
      <c r="O28" s="1">
        <f>IF(sum!A21="AT",sum!G21,"*")</f>
        <v/>
      </c>
      <c r="R28" s="1" t="inlineStr">
        <is>
          <t>NCAP_BND</t>
        </is>
      </c>
      <c r="S28" s="1" t="inlineStr">
        <is>
          <t>FX</t>
        </is>
      </c>
      <c r="T28" s="1" t="n">
        <v>2035</v>
      </c>
      <c r="U28" s="1">
        <f>IF(sum!A21="BC",sum!B21,"*")</f>
        <v/>
      </c>
      <c r="V28" s="1" t="n"/>
      <c r="W28" s="1">
        <f>IF(sum!A21="BC",sum!G21,"*")</f>
        <v/>
      </c>
      <c r="Z28" s="1" t="inlineStr">
        <is>
          <t>NCAP_BND</t>
        </is>
      </c>
      <c r="AA28" s="1" t="inlineStr">
        <is>
          <t>FX</t>
        </is>
      </c>
      <c r="AB28" s="1" t="n">
        <v>2035</v>
      </c>
      <c r="AC28" s="1">
        <f>IF(sum!A21="MA",sum!B21,"*")</f>
        <v/>
      </c>
      <c r="AD28" s="1" t="n"/>
      <c r="AE28" s="1">
        <f>IF(sum!A21="MA",sum!G21,"*")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2035</v>
      </c>
      <c r="AK28" s="1">
        <f>IF(sum!A21="ON",sum!B21,"*")</f>
        <v/>
      </c>
      <c r="AL28" s="1" t="n"/>
      <c r="AM28" s="1">
        <f>IF(sum!A21="ON",sum!G21,"*")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2035</v>
      </c>
      <c r="AS28" s="1">
        <f>IF(sum!A21="QU",sum!B21,"*")</f>
        <v/>
      </c>
      <c r="AT28" s="1" t="n"/>
      <c r="AU28" s="1">
        <f>IF(sum!A21="QU",sum!G21,"*")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2035</v>
      </c>
      <c r="BA28" s="1">
        <f>IF(sum!A21="SA",sum!B21,"*")</f>
        <v/>
      </c>
      <c r="BB28" s="1" t="n"/>
      <c r="BC28" s="1">
        <f>IF(sum!A21="SA",sum!G21,"*")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2035</v>
      </c>
      <c r="E29" s="1">
        <f>IF(sum!A22="AL",sum!B22,"*")</f>
        <v/>
      </c>
      <c r="F29" s="1" t="n"/>
      <c r="G29" s="1">
        <f>IF(sum!A22="AL",sum!G22,"*")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2035</v>
      </c>
      <c r="M29" s="1">
        <f>IF(sum!A22="AT",sum!B22,"*")</f>
        <v/>
      </c>
      <c r="N29" s="1" t="n"/>
      <c r="O29" s="1">
        <f>IF(sum!A22="AT",sum!G22,"*")</f>
        <v/>
      </c>
      <c r="R29" s="1" t="inlineStr">
        <is>
          <t>NCAP_BND</t>
        </is>
      </c>
      <c r="S29" s="1" t="inlineStr">
        <is>
          <t>FX</t>
        </is>
      </c>
      <c r="T29" s="1" t="n">
        <v>2035</v>
      </c>
      <c r="U29" s="1">
        <f>IF(sum!A22="BC",sum!B22,"*")</f>
        <v/>
      </c>
      <c r="V29" s="1" t="n"/>
      <c r="W29" s="1">
        <f>IF(sum!A22="BC",sum!G22,"*")</f>
        <v/>
      </c>
      <c r="Z29" s="1" t="inlineStr">
        <is>
          <t>NCAP_BND</t>
        </is>
      </c>
      <c r="AA29" s="1" t="inlineStr">
        <is>
          <t>FX</t>
        </is>
      </c>
      <c r="AB29" s="1" t="n">
        <v>2035</v>
      </c>
      <c r="AC29" s="1">
        <f>IF(sum!A22="MA",sum!B22,"*")</f>
        <v/>
      </c>
      <c r="AD29" s="1" t="n"/>
      <c r="AE29" s="1">
        <f>IF(sum!A22="MA",sum!G22,"*")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2035</v>
      </c>
      <c r="AK29" s="1">
        <f>IF(sum!A22="ON",sum!B22,"*")</f>
        <v/>
      </c>
      <c r="AL29" s="1" t="n"/>
      <c r="AM29" s="1">
        <f>IF(sum!A22="ON",sum!G22,"*")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2035</v>
      </c>
      <c r="AS29" s="1">
        <f>IF(sum!A22="QU",sum!B22,"*")</f>
        <v/>
      </c>
      <c r="AT29" s="1" t="n"/>
      <c r="AU29" s="1">
        <f>IF(sum!A22="QU",sum!G22,"*")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2035</v>
      </c>
      <c r="BA29" s="1">
        <f>IF(sum!A22="SA",sum!B22,"*")</f>
        <v/>
      </c>
      <c r="BB29" s="1" t="n"/>
      <c r="BC29" s="1">
        <f>IF(sum!A22="SA",sum!G22,"*")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2035</v>
      </c>
      <c r="E30" s="1">
        <f>IF(sum!A23="AL",sum!B23,"*")</f>
        <v/>
      </c>
      <c r="F30" s="1" t="n"/>
      <c r="G30" s="1">
        <f>IF(sum!A23="AL",sum!G23,"*")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2035</v>
      </c>
      <c r="M30" s="1">
        <f>IF(sum!A23="AT",sum!B23,"*")</f>
        <v/>
      </c>
      <c r="N30" s="1" t="n"/>
      <c r="O30" s="1">
        <f>IF(sum!A23="AT",sum!G23,"*")</f>
        <v/>
      </c>
      <c r="R30" s="1" t="inlineStr">
        <is>
          <t>NCAP_BND</t>
        </is>
      </c>
      <c r="S30" s="1" t="inlineStr">
        <is>
          <t>FX</t>
        </is>
      </c>
      <c r="T30" s="1" t="n">
        <v>2035</v>
      </c>
      <c r="U30" s="1">
        <f>IF(sum!A23="BC",sum!B23,"*")</f>
        <v/>
      </c>
      <c r="V30" s="1" t="n"/>
      <c r="W30" s="1">
        <f>IF(sum!A23="BC",sum!G23,"*")</f>
        <v/>
      </c>
      <c r="Z30" s="1" t="inlineStr">
        <is>
          <t>NCAP_BND</t>
        </is>
      </c>
      <c r="AA30" s="1" t="inlineStr">
        <is>
          <t>FX</t>
        </is>
      </c>
      <c r="AB30" s="1" t="n">
        <v>2035</v>
      </c>
      <c r="AC30" s="1">
        <f>IF(sum!A23="MA",sum!B23,"*")</f>
        <v/>
      </c>
      <c r="AD30" s="1" t="n"/>
      <c r="AE30" s="1">
        <f>IF(sum!A23="MA",sum!G23,"*")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2035</v>
      </c>
      <c r="AK30" s="1">
        <f>IF(sum!A23="ON",sum!B23,"*")</f>
        <v/>
      </c>
      <c r="AL30" s="1" t="n"/>
      <c r="AM30" s="1">
        <f>IF(sum!A23="ON",sum!G23,"*")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2035</v>
      </c>
      <c r="AS30" s="1">
        <f>IF(sum!A23="QU",sum!B23,"*")</f>
        <v/>
      </c>
      <c r="AT30" s="1" t="n"/>
      <c r="AU30" s="1">
        <f>IF(sum!A23="QU",sum!G23,"*")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2035</v>
      </c>
      <c r="BA30" s="1">
        <f>IF(sum!A23="SA",sum!B23,"*")</f>
        <v/>
      </c>
      <c r="BB30" s="1" t="n"/>
      <c r="BC30" s="1">
        <f>IF(sum!A23="SA",sum!G23,"*")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2035</v>
      </c>
      <c r="E31" s="1">
        <f>IF(sum!A24="AL",sum!B24,"*")</f>
        <v/>
      </c>
      <c r="F31" s="1" t="n"/>
      <c r="G31" s="1">
        <f>IF(sum!A24="AL",sum!G24,"*")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2035</v>
      </c>
      <c r="M31" s="1">
        <f>IF(sum!A24="AT",sum!B24,"*")</f>
        <v/>
      </c>
      <c r="N31" s="1" t="n"/>
      <c r="O31" s="1">
        <f>IF(sum!A24="AT",sum!G24,"*")</f>
        <v/>
      </c>
      <c r="R31" s="1" t="inlineStr">
        <is>
          <t>NCAP_BND</t>
        </is>
      </c>
      <c r="S31" s="1" t="inlineStr">
        <is>
          <t>FX</t>
        </is>
      </c>
      <c r="T31" s="1" t="n">
        <v>2035</v>
      </c>
      <c r="U31" s="1">
        <f>IF(sum!A24="BC",sum!B24,"*")</f>
        <v/>
      </c>
      <c r="V31" s="1" t="n"/>
      <c r="W31" s="1">
        <f>IF(sum!A24="BC",sum!G24,"*")</f>
        <v/>
      </c>
      <c r="Z31" s="1" t="inlineStr">
        <is>
          <t>NCAP_BND</t>
        </is>
      </c>
      <c r="AA31" s="1" t="inlineStr">
        <is>
          <t>FX</t>
        </is>
      </c>
      <c r="AB31" s="1" t="n">
        <v>2035</v>
      </c>
      <c r="AC31" s="1">
        <f>IF(sum!A24="MA",sum!B24,"*")</f>
        <v/>
      </c>
      <c r="AD31" s="1" t="n"/>
      <c r="AE31" s="1">
        <f>IF(sum!A24="MA",sum!G24,"*")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2035</v>
      </c>
      <c r="AK31" s="1">
        <f>IF(sum!A24="ON",sum!B24,"*")</f>
        <v/>
      </c>
      <c r="AL31" s="1" t="n"/>
      <c r="AM31" s="1">
        <f>IF(sum!A24="ON",sum!G24,"*")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2035</v>
      </c>
      <c r="AS31" s="1">
        <f>IF(sum!A24="QU",sum!B24,"*")</f>
        <v/>
      </c>
      <c r="AT31" s="1" t="n"/>
      <c r="AU31" s="1">
        <f>IF(sum!A24="QU",sum!G24,"*")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2035</v>
      </c>
      <c r="BA31" s="1">
        <f>IF(sum!A24="SA",sum!B24,"*")</f>
        <v/>
      </c>
      <c r="BB31" s="1" t="n"/>
      <c r="BC31" s="1">
        <f>IF(sum!A24="SA",sum!G24,"*")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2035</v>
      </c>
      <c r="E32" s="1">
        <f>IF(sum!A25="AL",sum!B25,"*")</f>
        <v/>
      </c>
      <c r="F32" s="1" t="n"/>
      <c r="G32" s="1">
        <f>IF(sum!A25="AL",sum!G25,"*")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2035</v>
      </c>
      <c r="M32" s="1">
        <f>IF(sum!A25="AT",sum!B25,"*")</f>
        <v/>
      </c>
      <c r="N32" s="1" t="n"/>
      <c r="O32" s="1">
        <f>IF(sum!A25="AT",sum!G25,"*")</f>
        <v/>
      </c>
      <c r="R32" s="1" t="inlineStr">
        <is>
          <t>NCAP_BND</t>
        </is>
      </c>
      <c r="S32" s="1" t="inlineStr">
        <is>
          <t>FX</t>
        </is>
      </c>
      <c r="T32" s="1" t="n">
        <v>2035</v>
      </c>
      <c r="U32" s="1">
        <f>IF(sum!A25="BC",sum!B25,"*")</f>
        <v/>
      </c>
      <c r="V32" s="1" t="n"/>
      <c r="W32" s="1">
        <f>IF(sum!A25="BC",sum!G25,"*")</f>
        <v/>
      </c>
      <c r="Z32" s="1" t="inlineStr">
        <is>
          <t>NCAP_BND</t>
        </is>
      </c>
      <c r="AA32" s="1" t="inlineStr">
        <is>
          <t>FX</t>
        </is>
      </c>
      <c r="AB32" s="1" t="n">
        <v>2035</v>
      </c>
      <c r="AC32" s="1">
        <f>IF(sum!A25="MA",sum!B25,"*")</f>
        <v/>
      </c>
      <c r="AD32" s="1" t="n"/>
      <c r="AE32" s="1">
        <f>IF(sum!A25="MA",sum!G25,"*")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2035</v>
      </c>
      <c r="AK32" s="1">
        <f>IF(sum!A25="ON",sum!B25,"*")</f>
        <v/>
      </c>
      <c r="AL32" s="1" t="n"/>
      <c r="AM32" s="1">
        <f>IF(sum!A25="ON",sum!G25,"*")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2035</v>
      </c>
      <c r="AS32" s="1">
        <f>IF(sum!A25="QU",sum!B25,"*")</f>
        <v/>
      </c>
      <c r="AT32" s="1" t="n"/>
      <c r="AU32" s="1">
        <f>IF(sum!A25="QU",sum!G25,"*")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2035</v>
      </c>
      <c r="BA32" s="1">
        <f>IF(sum!A25="SA",sum!B25,"*")</f>
        <v/>
      </c>
      <c r="BB32" s="1" t="n"/>
      <c r="BC32" s="1">
        <f>IF(sum!A25="SA",sum!G25,"*")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2035</v>
      </c>
      <c r="E33" s="1">
        <f>IF(sum!A26="AL",sum!B26,"*")</f>
        <v/>
      </c>
      <c r="F33" s="1" t="n"/>
      <c r="G33" s="1">
        <f>IF(sum!A26="AL",sum!G26,"*")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2035</v>
      </c>
      <c r="M33" s="1">
        <f>IF(sum!A26="AT",sum!B26,"*")</f>
        <v/>
      </c>
      <c r="N33" s="1" t="n"/>
      <c r="O33" s="1">
        <f>IF(sum!A26="AT",sum!G26,"*")</f>
        <v/>
      </c>
      <c r="R33" s="1" t="inlineStr">
        <is>
          <t>NCAP_BND</t>
        </is>
      </c>
      <c r="S33" s="1" t="inlineStr">
        <is>
          <t>FX</t>
        </is>
      </c>
      <c r="T33" s="1" t="n">
        <v>2035</v>
      </c>
      <c r="U33" s="1">
        <f>IF(sum!A26="BC",sum!B26,"*")</f>
        <v/>
      </c>
      <c r="V33" s="1" t="n"/>
      <c r="W33" s="1">
        <f>IF(sum!A26="BC",sum!G26,"*")</f>
        <v/>
      </c>
      <c r="Z33" s="1" t="inlineStr">
        <is>
          <t>NCAP_BND</t>
        </is>
      </c>
      <c r="AA33" s="1" t="inlineStr">
        <is>
          <t>FX</t>
        </is>
      </c>
      <c r="AB33" s="1" t="n">
        <v>2035</v>
      </c>
      <c r="AC33" s="1">
        <f>IF(sum!A26="MA",sum!B26,"*")</f>
        <v/>
      </c>
      <c r="AD33" s="1" t="n"/>
      <c r="AE33" s="1">
        <f>IF(sum!A26="MA",sum!G26,"*")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2035</v>
      </c>
      <c r="AK33" s="1">
        <f>IF(sum!A26="ON",sum!B26,"*")</f>
        <v/>
      </c>
      <c r="AL33" s="1" t="n"/>
      <c r="AM33" s="1">
        <f>IF(sum!A26="ON",sum!G26,"*")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2035</v>
      </c>
      <c r="AS33" s="1">
        <f>IF(sum!A26="QU",sum!B26,"*")</f>
        <v/>
      </c>
      <c r="AT33" s="1" t="n"/>
      <c r="AU33" s="1">
        <f>IF(sum!A26="QU",sum!G26,"*")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2035</v>
      </c>
      <c r="BA33" s="1">
        <f>IF(sum!A26="SA",sum!B26,"*")</f>
        <v/>
      </c>
      <c r="BB33" s="1" t="n"/>
      <c r="BC33" s="1">
        <f>IF(sum!A26="SA",sum!G26,"*")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2035</v>
      </c>
      <c r="E34" s="1">
        <f>IF(sum!A27="AL",sum!B27,"*")</f>
        <v/>
      </c>
      <c r="F34" s="1" t="n"/>
      <c r="G34" s="1">
        <f>IF(sum!A27="AL",sum!G27,"*")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2035</v>
      </c>
      <c r="M34" s="1">
        <f>IF(sum!A27="AT",sum!B27,"*")</f>
        <v/>
      </c>
      <c r="N34" s="1" t="n"/>
      <c r="O34" s="1">
        <f>IF(sum!A27="AT",sum!G27,"*")</f>
        <v/>
      </c>
      <c r="R34" s="1" t="inlineStr">
        <is>
          <t>NCAP_BND</t>
        </is>
      </c>
      <c r="S34" s="1" t="inlineStr">
        <is>
          <t>FX</t>
        </is>
      </c>
      <c r="T34" s="1" t="n">
        <v>2035</v>
      </c>
      <c r="U34" s="1">
        <f>IF(sum!A27="BC",sum!B27,"*")</f>
        <v/>
      </c>
      <c r="V34" s="1" t="n"/>
      <c r="W34" s="1">
        <f>IF(sum!A27="BC",sum!G27,"*")</f>
        <v/>
      </c>
      <c r="Z34" s="1" t="inlineStr">
        <is>
          <t>NCAP_BND</t>
        </is>
      </c>
      <c r="AA34" s="1" t="inlineStr">
        <is>
          <t>FX</t>
        </is>
      </c>
      <c r="AB34" s="1" t="n">
        <v>2035</v>
      </c>
      <c r="AC34" s="1">
        <f>IF(sum!A27="MA",sum!B27,"*")</f>
        <v/>
      </c>
      <c r="AD34" s="1" t="n"/>
      <c r="AE34" s="1">
        <f>IF(sum!A27="MA",sum!G27,"*")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2035</v>
      </c>
      <c r="AK34" s="1">
        <f>IF(sum!A27="ON",sum!B27,"*")</f>
        <v/>
      </c>
      <c r="AL34" s="1" t="n"/>
      <c r="AM34" s="1">
        <f>IF(sum!A27="ON",sum!G27,"*")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2035</v>
      </c>
      <c r="AS34" s="1">
        <f>IF(sum!A27="QU",sum!B27,"*")</f>
        <v/>
      </c>
      <c r="AT34" s="1" t="n"/>
      <c r="AU34" s="1">
        <f>IF(sum!A27="QU",sum!G27,"*")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2035</v>
      </c>
      <c r="BA34" s="1">
        <f>IF(sum!A27="SA",sum!B27,"*")</f>
        <v/>
      </c>
      <c r="BB34" s="1" t="n"/>
      <c r="BC34" s="1">
        <f>IF(sum!A27="SA",sum!G27,"*")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2035</v>
      </c>
      <c r="E35" s="1">
        <f>IF(sum!A28="AL",sum!B28,"*")</f>
        <v/>
      </c>
      <c r="F35" s="1" t="n"/>
      <c r="G35" s="1">
        <f>IF(sum!A28="AL",sum!G28,"*")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2035</v>
      </c>
      <c r="M35" s="1">
        <f>IF(sum!A28="AT",sum!B28,"*")</f>
        <v/>
      </c>
      <c r="N35" s="1" t="n"/>
      <c r="O35" s="1">
        <f>IF(sum!A28="AT",sum!G28,"*")</f>
        <v/>
      </c>
      <c r="R35" s="1" t="inlineStr">
        <is>
          <t>NCAP_BND</t>
        </is>
      </c>
      <c r="S35" s="1" t="inlineStr">
        <is>
          <t>FX</t>
        </is>
      </c>
      <c r="T35" s="1" t="n">
        <v>2035</v>
      </c>
      <c r="U35" s="1">
        <f>IF(sum!A28="BC",sum!B28,"*")</f>
        <v/>
      </c>
      <c r="V35" s="1" t="n"/>
      <c r="W35" s="1">
        <f>IF(sum!A28="BC",sum!G28,"*")</f>
        <v/>
      </c>
      <c r="Z35" s="1" t="inlineStr">
        <is>
          <t>NCAP_BND</t>
        </is>
      </c>
      <c r="AA35" s="1" t="inlineStr">
        <is>
          <t>FX</t>
        </is>
      </c>
      <c r="AB35" s="1" t="n">
        <v>2035</v>
      </c>
      <c r="AC35" s="1">
        <f>IF(sum!A28="MA",sum!B28,"*")</f>
        <v/>
      </c>
      <c r="AD35" s="1" t="n"/>
      <c r="AE35" s="1">
        <f>IF(sum!A28="MA",sum!G28,"*")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2035</v>
      </c>
      <c r="AK35" s="1">
        <f>IF(sum!A28="ON",sum!B28,"*")</f>
        <v/>
      </c>
      <c r="AL35" s="1" t="n"/>
      <c r="AM35" s="1">
        <f>IF(sum!A28="ON",sum!G28,"*")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2035</v>
      </c>
      <c r="AS35" s="1">
        <f>IF(sum!A28="QU",sum!B28,"*")</f>
        <v/>
      </c>
      <c r="AT35" s="1" t="n"/>
      <c r="AU35" s="1">
        <f>IF(sum!A28="QU",sum!G28,"*")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2035</v>
      </c>
      <c r="BA35" s="1">
        <f>IF(sum!A28="SA",sum!B28,"*")</f>
        <v/>
      </c>
      <c r="BB35" s="1" t="n"/>
      <c r="BC35" s="1">
        <f>IF(sum!A28="SA",sum!G28,"*")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2035</v>
      </c>
      <c r="E36" s="1">
        <f>IF(sum!A29="AL",sum!B29,"*")</f>
        <v/>
      </c>
      <c r="F36" s="1" t="n"/>
      <c r="G36" s="1">
        <f>IF(sum!A29="AL",sum!G29,"*")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2035</v>
      </c>
      <c r="M36" s="1">
        <f>IF(sum!A29="AT",sum!B29,"*")</f>
        <v/>
      </c>
      <c r="N36" s="1" t="n"/>
      <c r="O36" s="1">
        <f>IF(sum!A29="AT",sum!G29,"*")</f>
        <v/>
      </c>
      <c r="R36" s="1" t="inlineStr">
        <is>
          <t>NCAP_BND</t>
        </is>
      </c>
      <c r="S36" s="1" t="inlineStr">
        <is>
          <t>FX</t>
        </is>
      </c>
      <c r="T36" s="1" t="n">
        <v>2035</v>
      </c>
      <c r="U36" s="1">
        <f>IF(sum!A29="BC",sum!B29,"*")</f>
        <v/>
      </c>
      <c r="V36" s="1" t="n"/>
      <c r="W36" s="1">
        <f>IF(sum!A29="BC",sum!G29,"*")</f>
        <v/>
      </c>
      <c r="Z36" s="1" t="inlineStr">
        <is>
          <t>NCAP_BND</t>
        </is>
      </c>
      <c r="AA36" s="1" t="inlineStr">
        <is>
          <t>FX</t>
        </is>
      </c>
      <c r="AB36" s="1" t="n">
        <v>2035</v>
      </c>
      <c r="AC36" s="1">
        <f>IF(sum!A29="MA",sum!B29,"*")</f>
        <v/>
      </c>
      <c r="AD36" s="1" t="n"/>
      <c r="AE36" s="1">
        <f>IF(sum!A29="MA",sum!G29,"*")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2035</v>
      </c>
      <c r="AK36" s="1">
        <f>IF(sum!A29="ON",sum!B29,"*")</f>
        <v/>
      </c>
      <c r="AL36" s="1" t="n"/>
      <c r="AM36" s="1">
        <f>IF(sum!A29="ON",sum!G29,"*")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2035</v>
      </c>
      <c r="AS36" s="1">
        <f>IF(sum!A29="QU",sum!B29,"*")</f>
        <v/>
      </c>
      <c r="AT36" s="1" t="n"/>
      <c r="AU36" s="1">
        <f>IF(sum!A29="QU",sum!G29,"*")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2035</v>
      </c>
      <c r="BA36" s="1">
        <f>IF(sum!A29="SA",sum!B29,"*")</f>
        <v/>
      </c>
      <c r="BB36" s="1" t="n"/>
      <c r="BC36" s="1">
        <f>IF(sum!A29="SA",sum!G29,"*")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2035</v>
      </c>
      <c r="E37" s="1">
        <f>IF(sum!A30="AL",sum!B30,"*")</f>
        <v/>
      </c>
      <c r="F37" s="1" t="n"/>
      <c r="G37" s="1">
        <f>IF(sum!A30="AL",sum!G30,"*")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2035</v>
      </c>
      <c r="M37" s="1">
        <f>IF(sum!A30="AT",sum!B30,"*")</f>
        <v/>
      </c>
      <c r="N37" s="1" t="n"/>
      <c r="O37" s="1">
        <f>IF(sum!A30="AT",sum!G30,"*")</f>
        <v/>
      </c>
      <c r="R37" s="1" t="inlineStr">
        <is>
          <t>NCAP_BND</t>
        </is>
      </c>
      <c r="S37" s="1" t="inlineStr">
        <is>
          <t>FX</t>
        </is>
      </c>
      <c r="T37" s="1" t="n">
        <v>2035</v>
      </c>
      <c r="U37" s="1">
        <f>IF(sum!A30="BC",sum!B30,"*")</f>
        <v/>
      </c>
      <c r="V37" s="1" t="n"/>
      <c r="W37" s="1">
        <f>IF(sum!A30="BC",sum!G30,"*")</f>
        <v/>
      </c>
      <c r="Z37" s="1" t="inlineStr">
        <is>
          <t>NCAP_BND</t>
        </is>
      </c>
      <c r="AA37" s="1" t="inlineStr">
        <is>
          <t>FX</t>
        </is>
      </c>
      <c r="AB37" s="1" t="n">
        <v>2035</v>
      </c>
      <c r="AC37" s="1">
        <f>IF(sum!A30="MA",sum!B30,"*")</f>
        <v/>
      </c>
      <c r="AD37" s="1" t="n"/>
      <c r="AE37" s="1">
        <f>IF(sum!A30="MA",sum!G30,"*")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2035</v>
      </c>
      <c r="AK37" s="1">
        <f>IF(sum!A30="ON",sum!B30,"*")</f>
        <v/>
      </c>
      <c r="AL37" s="1" t="n"/>
      <c r="AM37" s="1">
        <f>IF(sum!A30="ON",sum!G30,"*")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2035</v>
      </c>
      <c r="AS37" s="1">
        <f>IF(sum!A30="QU",sum!B30,"*")</f>
        <v/>
      </c>
      <c r="AT37" s="1" t="n"/>
      <c r="AU37" s="1">
        <f>IF(sum!A30="QU",sum!G30,"*")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2035</v>
      </c>
      <c r="BA37" s="1">
        <f>IF(sum!A30="SA",sum!B30,"*")</f>
        <v/>
      </c>
      <c r="BB37" s="1" t="n"/>
      <c r="BC37" s="1">
        <f>IF(sum!A30="SA",sum!G30,"*")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2035</v>
      </c>
      <c r="E38" s="1">
        <f>IF(sum!A31="AL",sum!B31,"*")</f>
        <v/>
      </c>
      <c r="F38" s="1" t="n"/>
      <c r="G38" s="1">
        <f>IF(sum!A31="AL",sum!G31,"*")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2035</v>
      </c>
      <c r="M38" s="1">
        <f>IF(sum!A31="AT",sum!B31,"*")</f>
        <v/>
      </c>
      <c r="N38" s="1" t="n"/>
      <c r="O38" s="1">
        <f>IF(sum!A31="AT",sum!G31,"*")</f>
        <v/>
      </c>
      <c r="R38" s="1" t="inlineStr">
        <is>
          <t>NCAP_BND</t>
        </is>
      </c>
      <c r="S38" s="1" t="inlineStr">
        <is>
          <t>FX</t>
        </is>
      </c>
      <c r="T38" s="1" t="n">
        <v>2035</v>
      </c>
      <c r="U38" s="1">
        <f>IF(sum!A31="BC",sum!B31,"*")</f>
        <v/>
      </c>
      <c r="V38" s="1" t="n"/>
      <c r="W38" s="1">
        <f>IF(sum!A31="BC",sum!G31,"*")</f>
        <v/>
      </c>
      <c r="Z38" s="1" t="inlineStr">
        <is>
          <t>NCAP_BND</t>
        </is>
      </c>
      <c r="AA38" s="1" t="inlineStr">
        <is>
          <t>FX</t>
        </is>
      </c>
      <c r="AB38" s="1" t="n">
        <v>2035</v>
      </c>
      <c r="AC38" s="1">
        <f>IF(sum!A31="MA",sum!B31,"*")</f>
        <v/>
      </c>
      <c r="AD38" s="1" t="n"/>
      <c r="AE38" s="1">
        <f>IF(sum!A31="MA",sum!G31,"*")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2035</v>
      </c>
      <c r="AK38" s="1">
        <f>IF(sum!A31="ON",sum!B31,"*")</f>
        <v/>
      </c>
      <c r="AL38" s="1" t="n"/>
      <c r="AM38" s="1">
        <f>IF(sum!A31="ON",sum!G31,"*")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2035</v>
      </c>
      <c r="AS38" s="1">
        <f>IF(sum!A31="QU",sum!B31,"*")</f>
        <v/>
      </c>
      <c r="AT38" s="1" t="n"/>
      <c r="AU38" s="1">
        <f>IF(sum!A31="QU",sum!G31,"*")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2035</v>
      </c>
      <c r="BA38" s="1">
        <f>IF(sum!A31="SA",sum!B31,"*")</f>
        <v/>
      </c>
      <c r="BB38" s="1" t="n"/>
      <c r="BC38" s="1">
        <f>IF(sum!A31="SA",sum!G31,"*")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2035</v>
      </c>
      <c r="E39" s="1">
        <f>IF(sum!A32="AL",sum!B32,"*")</f>
        <v/>
      </c>
      <c r="F39" s="1" t="n"/>
      <c r="G39" s="1">
        <f>IF(sum!A32="AL",sum!G32,"*")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2035</v>
      </c>
      <c r="M39" s="1">
        <f>IF(sum!A32="AT",sum!B32,"*")</f>
        <v/>
      </c>
      <c r="N39" s="1" t="n"/>
      <c r="O39" s="1">
        <f>IF(sum!A32="AT",sum!G32,"*")</f>
        <v/>
      </c>
      <c r="R39" s="1" t="inlineStr">
        <is>
          <t>NCAP_BND</t>
        </is>
      </c>
      <c r="S39" s="1" t="inlineStr">
        <is>
          <t>FX</t>
        </is>
      </c>
      <c r="T39" s="1" t="n">
        <v>2035</v>
      </c>
      <c r="U39" s="1">
        <f>IF(sum!A32="BC",sum!B32,"*")</f>
        <v/>
      </c>
      <c r="V39" s="1" t="n"/>
      <c r="W39" s="1">
        <f>IF(sum!A32="BC",sum!G32,"*")</f>
        <v/>
      </c>
      <c r="Z39" s="1" t="inlineStr">
        <is>
          <t>NCAP_BND</t>
        </is>
      </c>
      <c r="AA39" s="1" t="inlineStr">
        <is>
          <t>FX</t>
        </is>
      </c>
      <c r="AB39" s="1" t="n">
        <v>2035</v>
      </c>
      <c r="AC39" s="1">
        <f>IF(sum!A32="MA",sum!B32,"*")</f>
        <v/>
      </c>
      <c r="AD39" s="1" t="n"/>
      <c r="AE39" s="1">
        <f>IF(sum!A32="MA",sum!G32,"*")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2035</v>
      </c>
      <c r="AK39" s="1">
        <f>IF(sum!A32="ON",sum!B32,"*")</f>
        <v/>
      </c>
      <c r="AL39" s="1" t="n"/>
      <c r="AM39" s="1">
        <f>IF(sum!A32="ON",sum!G32,"*")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2035</v>
      </c>
      <c r="AS39" s="1">
        <f>IF(sum!A32="QU",sum!B32,"*")</f>
        <v/>
      </c>
      <c r="AT39" s="1" t="n"/>
      <c r="AU39" s="1">
        <f>IF(sum!A32="QU",sum!G32,"*")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2035</v>
      </c>
      <c r="BA39" s="1">
        <f>IF(sum!A32="SA",sum!B32,"*")</f>
        <v/>
      </c>
      <c r="BB39" s="1" t="n"/>
      <c r="BC39" s="1">
        <f>IF(sum!A32="SA",sum!G32,"*")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2035</v>
      </c>
      <c r="E40" s="1">
        <f>IF(sum!A33="AL",sum!B33,"*")</f>
        <v/>
      </c>
      <c r="F40" s="1" t="n"/>
      <c r="G40" s="1">
        <f>IF(sum!A33="AL",sum!G33,"*")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2035</v>
      </c>
      <c r="M40" s="1">
        <f>IF(sum!A33="AT",sum!B33,"*")</f>
        <v/>
      </c>
      <c r="N40" s="1" t="n"/>
      <c r="O40" s="1">
        <f>IF(sum!A33="AT",sum!G33,"*")</f>
        <v/>
      </c>
      <c r="R40" s="1" t="inlineStr">
        <is>
          <t>NCAP_BND</t>
        </is>
      </c>
      <c r="S40" s="1" t="inlineStr">
        <is>
          <t>FX</t>
        </is>
      </c>
      <c r="T40" s="1" t="n">
        <v>2035</v>
      </c>
      <c r="U40" s="1">
        <f>IF(sum!A33="BC",sum!B33,"*")</f>
        <v/>
      </c>
      <c r="V40" s="1" t="n"/>
      <c r="W40" s="1">
        <f>IF(sum!A33="BC",sum!G33,"*")</f>
        <v/>
      </c>
      <c r="Z40" s="1" t="inlineStr">
        <is>
          <t>NCAP_BND</t>
        </is>
      </c>
      <c r="AA40" s="1" t="inlineStr">
        <is>
          <t>FX</t>
        </is>
      </c>
      <c r="AB40" s="1" t="n">
        <v>2035</v>
      </c>
      <c r="AC40" s="1">
        <f>IF(sum!A33="MA",sum!B33,"*")</f>
        <v/>
      </c>
      <c r="AD40" s="1" t="n"/>
      <c r="AE40" s="1">
        <f>IF(sum!A33="MA",sum!G33,"*")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2035</v>
      </c>
      <c r="AK40" s="1">
        <f>IF(sum!A33="ON",sum!B33,"*")</f>
        <v/>
      </c>
      <c r="AL40" s="1" t="n"/>
      <c r="AM40" s="1">
        <f>IF(sum!A33="ON",sum!G33,"*")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2035</v>
      </c>
      <c r="AS40" s="1">
        <f>IF(sum!A33="QU",sum!B33,"*")</f>
        <v/>
      </c>
      <c r="AT40" s="1" t="n"/>
      <c r="AU40" s="1">
        <f>IF(sum!A33="QU",sum!G33,"*")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2035</v>
      </c>
      <c r="BA40" s="1">
        <f>IF(sum!A33="SA",sum!B33,"*")</f>
        <v/>
      </c>
      <c r="BB40" s="1" t="n"/>
      <c r="BC40" s="1">
        <f>IF(sum!A33="SA",sum!G33,"*")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2035</v>
      </c>
      <c r="E41" s="1">
        <f>IF(sum!A34="AL",sum!B34,"*")</f>
        <v/>
      </c>
      <c r="F41" s="1" t="n"/>
      <c r="G41" s="1">
        <f>IF(sum!A34="AL",sum!G34,"*")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2035</v>
      </c>
      <c r="M41" s="1">
        <f>IF(sum!A34="AT",sum!B34,"*")</f>
        <v/>
      </c>
      <c r="N41" s="1" t="n"/>
      <c r="O41" s="1">
        <f>IF(sum!A34="AT",sum!G34,"*")</f>
        <v/>
      </c>
      <c r="R41" s="1" t="inlineStr">
        <is>
          <t>NCAP_BND</t>
        </is>
      </c>
      <c r="S41" s="1" t="inlineStr">
        <is>
          <t>FX</t>
        </is>
      </c>
      <c r="T41" s="1" t="n">
        <v>2035</v>
      </c>
      <c r="U41" s="1">
        <f>IF(sum!A34="BC",sum!B34,"*")</f>
        <v/>
      </c>
      <c r="V41" s="1" t="n"/>
      <c r="W41" s="1">
        <f>IF(sum!A34="BC",sum!G34,"*")</f>
        <v/>
      </c>
      <c r="Z41" s="1" t="inlineStr">
        <is>
          <t>NCAP_BND</t>
        </is>
      </c>
      <c r="AA41" s="1" t="inlineStr">
        <is>
          <t>FX</t>
        </is>
      </c>
      <c r="AB41" s="1" t="n">
        <v>2035</v>
      </c>
      <c r="AC41" s="1">
        <f>IF(sum!A34="MA",sum!B34,"*")</f>
        <v/>
      </c>
      <c r="AD41" s="1" t="n"/>
      <c r="AE41" s="1">
        <f>IF(sum!A34="MA",sum!G34,"*")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2035</v>
      </c>
      <c r="AK41" s="1">
        <f>IF(sum!A34="ON",sum!B34,"*")</f>
        <v/>
      </c>
      <c r="AL41" s="1" t="n"/>
      <c r="AM41" s="1">
        <f>IF(sum!A34="ON",sum!G34,"*")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2035</v>
      </c>
      <c r="AS41" s="1">
        <f>IF(sum!A34="QU",sum!B34,"*")</f>
        <v/>
      </c>
      <c r="AT41" s="1" t="n"/>
      <c r="AU41" s="1">
        <f>IF(sum!A34="QU",sum!G34,"*")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2035</v>
      </c>
      <c r="BA41" s="1">
        <f>IF(sum!A34="SA",sum!B34,"*")</f>
        <v/>
      </c>
      <c r="BB41" s="1" t="n"/>
      <c r="BC41" s="1">
        <f>IF(sum!A34="SA",sum!G34,"*")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2035</v>
      </c>
      <c r="E42" s="1">
        <f>IF(sum!A35="AL",sum!B35,"*")</f>
        <v/>
      </c>
      <c r="F42" s="1" t="n"/>
      <c r="G42" s="1">
        <f>IF(sum!A35="AL",sum!G35,"*")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2035</v>
      </c>
      <c r="M42" s="1">
        <f>IF(sum!A35="AT",sum!B35,"*")</f>
        <v/>
      </c>
      <c r="N42" s="1" t="n"/>
      <c r="O42" s="1">
        <f>IF(sum!A35="AT",sum!G35,"*")</f>
        <v/>
      </c>
      <c r="R42" s="1" t="inlineStr">
        <is>
          <t>NCAP_BND</t>
        </is>
      </c>
      <c r="S42" s="1" t="inlineStr">
        <is>
          <t>FX</t>
        </is>
      </c>
      <c r="T42" s="1" t="n">
        <v>2035</v>
      </c>
      <c r="U42" s="1">
        <f>IF(sum!A35="BC",sum!B35,"*")</f>
        <v/>
      </c>
      <c r="V42" s="1" t="n"/>
      <c r="W42" s="1">
        <f>IF(sum!A35="BC",sum!G35,"*")</f>
        <v/>
      </c>
      <c r="Z42" s="1" t="inlineStr">
        <is>
          <t>NCAP_BND</t>
        </is>
      </c>
      <c r="AA42" s="1" t="inlineStr">
        <is>
          <t>FX</t>
        </is>
      </c>
      <c r="AB42" s="1" t="n">
        <v>2035</v>
      </c>
      <c r="AC42" s="1">
        <f>IF(sum!A35="MA",sum!B35,"*")</f>
        <v/>
      </c>
      <c r="AD42" s="1" t="n"/>
      <c r="AE42" s="1">
        <f>IF(sum!A35="MA",sum!G35,"*")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2035</v>
      </c>
      <c r="AK42" s="1">
        <f>IF(sum!A35="ON",sum!B35,"*")</f>
        <v/>
      </c>
      <c r="AL42" s="1" t="n"/>
      <c r="AM42" s="1">
        <f>IF(sum!A35="ON",sum!G35,"*")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2035</v>
      </c>
      <c r="AS42" s="1">
        <f>IF(sum!A35="QU",sum!B35,"*")</f>
        <v/>
      </c>
      <c r="AT42" s="1" t="n"/>
      <c r="AU42" s="1">
        <f>IF(sum!A35="QU",sum!G35,"*")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2035</v>
      </c>
      <c r="BA42" s="1">
        <f>IF(sum!A35="SA",sum!B35,"*")</f>
        <v/>
      </c>
      <c r="BB42" s="1" t="n"/>
      <c r="BC42" s="1">
        <f>IF(sum!A35="SA",sum!G35,"*")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2035</v>
      </c>
      <c r="E43" s="1">
        <f>IF(sum!A36="AL",sum!B36,"*")</f>
        <v/>
      </c>
      <c r="F43" s="1" t="n"/>
      <c r="G43" s="1">
        <f>IF(sum!A36="AL",sum!G36,"*")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2035</v>
      </c>
      <c r="M43" s="1">
        <f>IF(sum!A36="AT",sum!B36,"*")</f>
        <v/>
      </c>
      <c r="N43" s="1" t="n"/>
      <c r="O43" s="1">
        <f>IF(sum!A36="AT",sum!G36,"*")</f>
        <v/>
      </c>
      <c r="R43" s="1" t="inlineStr">
        <is>
          <t>NCAP_BND</t>
        </is>
      </c>
      <c r="S43" s="1" t="inlineStr">
        <is>
          <t>FX</t>
        </is>
      </c>
      <c r="T43" s="1" t="n">
        <v>2035</v>
      </c>
      <c r="U43" s="1">
        <f>IF(sum!A36="BC",sum!B36,"*")</f>
        <v/>
      </c>
      <c r="V43" s="1" t="n"/>
      <c r="W43" s="1">
        <f>IF(sum!A36="BC",sum!G36,"*")</f>
        <v/>
      </c>
      <c r="Z43" s="1" t="inlineStr">
        <is>
          <t>NCAP_BND</t>
        </is>
      </c>
      <c r="AA43" s="1" t="inlineStr">
        <is>
          <t>FX</t>
        </is>
      </c>
      <c r="AB43" s="1" t="n">
        <v>2035</v>
      </c>
      <c r="AC43" s="1">
        <f>IF(sum!A36="MA",sum!B36,"*")</f>
        <v/>
      </c>
      <c r="AD43" s="1" t="n"/>
      <c r="AE43" s="1">
        <f>IF(sum!A36="MA",sum!G36,"*")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2035</v>
      </c>
      <c r="AK43" s="1">
        <f>IF(sum!A36="ON",sum!B36,"*")</f>
        <v/>
      </c>
      <c r="AL43" s="1" t="n"/>
      <c r="AM43" s="1">
        <f>IF(sum!A36="ON",sum!G36,"*")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2035</v>
      </c>
      <c r="AS43" s="1">
        <f>IF(sum!A36="QU",sum!B36,"*")</f>
        <v/>
      </c>
      <c r="AT43" s="1" t="n"/>
      <c r="AU43" s="1">
        <f>IF(sum!A36="QU",sum!G36,"*")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2035</v>
      </c>
      <c r="BA43" s="1">
        <f>IF(sum!A36="SA",sum!B36,"*")</f>
        <v/>
      </c>
      <c r="BB43" s="1" t="n"/>
      <c r="BC43" s="1">
        <f>IF(sum!A36="SA",sum!G36,"*")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2035</v>
      </c>
      <c r="E44" s="1">
        <f>IF(sum!A37="AL",sum!B37,"*")</f>
        <v/>
      </c>
      <c r="F44" s="1" t="n"/>
      <c r="G44" s="1">
        <f>IF(sum!A37="AL",sum!G37,"*")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2035</v>
      </c>
      <c r="M44" s="1">
        <f>IF(sum!A37="AT",sum!B37,"*")</f>
        <v/>
      </c>
      <c r="N44" s="1" t="n"/>
      <c r="O44" s="1">
        <f>IF(sum!A37="AT",sum!G37,"*")</f>
        <v/>
      </c>
      <c r="R44" s="1" t="inlineStr">
        <is>
          <t>NCAP_BND</t>
        </is>
      </c>
      <c r="S44" s="1" t="inlineStr">
        <is>
          <t>FX</t>
        </is>
      </c>
      <c r="T44" s="1" t="n">
        <v>2035</v>
      </c>
      <c r="U44" s="1">
        <f>IF(sum!A37="BC",sum!B37,"*")</f>
        <v/>
      </c>
      <c r="V44" s="1" t="n"/>
      <c r="W44" s="1">
        <f>IF(sum!A37="BC",sum!G37,"*")</f>
        <v/>
      </c>
      <c r="Z44" s="1" t="inlineStr">
        <is>
          <t>NCAP_BND</t>
        </is>
      </c>
      <c r="AA44" s="1" t="inlineStr">
        <is>
          <t>FX</t>
        </is>
      </c>
      <c r="AB44" s="1" t="n">
        <v>2035</v>
      </c>
      <c r="AC44" s="1">
        <f>IF(sum!A37="MA",sum!B37,"*")</f>
        <v/>
      </c>
      <c r="AD44" s="1" t="n"/>
      <c r="AE44" s="1">
        <f>IF(sum!A37="MA",sum!G37,"*")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2035</v>
      </c>
      <c r="AK44" s="1">
        <f>IF(sum!A37="ON",sum!B37,"*")</f>
        <v/>
      </c>
      <c r="AL44" s="1" t="n"/>
      <c r="AM44" s="1">
        <f>IF(sum!A37="ON",sum!G37,"*")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2035</v>
      </c>
      <c r="AS44" s="1">
        <f>IF(sum!A37="QU",sum!B37,"*")</f>
        <v/>
      </c>
      <c r="AT44" s="1" t="n"/>
      <c r="AU44" s="1">
        <f>IF(sum!A37="QU",sum!G37,"*")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2035</v>
      </c>
      <c r="BA44" s="1">
        <f>IF(sum!A37="SA",sum!B37,"*")</f>
        <v/>
      </c>
      <c r="BB44" s="1" t="n"/>
      <c r="BC44" s="1">
        <f>IF(sum!A37="SA",sum!G37,"*")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2035</v>
      </c>
      <c r="E45" s="1">
        <f>IF(sum!A38="AL",sum!B38,"*")</f>
        <v/>
      </c>
      <c r="F45" s="1" t="n"/>
      <c r="G45" s="1">
        <f>IF(sum!A38="AL",sum!G38,"*")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2035</v>
      </c>
      <c r="M45" s="1">
        <f>IF(sum!A38="AT",sum!B38,"*")</f>
        <v/>
      </c>
      <c r="N45" s="1" t="n"/>
      <c r="O45" s="1">
        <f>IF(sum!A38="AT",sum!G38,"*")</f>
        <v/>
      </c>
      <c r="R45" s="1" t="inlineStr">
        <is>
          <t>NCAP_BND</t>
        </is>
      </c>
      <c r="S45" s="1" t="inlineStr">
        <is>
          <t>FX</t>
        </is>
      </c>
      <c r="T45" s="1" t="n">
        <v>2035</v>
      </c>
      <c r="U45" s="1">
        <f>IF(sum!A38="BC",sum!B38,"*")</f>
        <v/>
      </c>
      <c r="V45" s="1" t="n"/>
      <c r="W45" s="1">
        <f>IF(sum!A38="BC",sum!G38,"*")</f>
        <v/>
      </c>
      <c r="Z45" s="1" t="inlineStr">
        <is>
          <t>NCAP_BND</t>
        </is>
      </c>
      <c r="AA45" s="1" t="inlineStr">
        <is>
          <t>FX</t>
        </is>
      </c>
      <c r="AB45" s="1" t="n">
        <v>2035</v>
      </c>
      <c r="AC45" s="1">
        <f>IF(sum!A38="MA",sum!B38,"*")</f>
        <v/>
      </c>
      <c r="AD45" s="1" t="n"/>
      <c r="AE45" s="1">
        <f>IF(sum!A38="MA",sum!G38,"*")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2035</v>
      </c>
      <c r="AK45" s="1">
        <f>IF(sum!A38="ON",sum!B38,"*")</f>
        <v/>
      </c>
      <c r="AL45" s="1" t="n"/>
      <c r="AM45" s="1">
        <f>IF(sum!A38="ON",sum!G38,"*")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2035</v>
      </c>
      <c r="AS45" s="1">
        <f>IF(sum!A38="QU",sum!B38,"*")</f>
        <v/>
      </c>
      <c r="AT45" s="1" t="n"/>
      <c r="AU45" s="1">
        <f>IF(sum!A38="QU",sum!G38,"*")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2035</v>
      </c>
      <c r="BA45" s="1">
        <f>IF(sum!A38="SA",sum!B38,"*")</f>
        <v/>
      </c>
      <c r="BB45" s="1" t="n"/>
      <c r="BC45" s="1">
        <f>IF(sum!A38="SA",sum!G38,"*")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2035</v>
      </c>
      <c r="E46" s="1">
        <f>IF(sum!A39="AL",sum!B39,"*")</f>
        <v/>
      </c>
      <c r="F46" s="1" t="n"/>
      <c r="G46" s="1">
        <f>IF(sum!A39="AL",sum!G39,"*")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2035</v>
      </c>
      <c r="M46" s="1">
        <f>IF(sum!A39="AT",sum!B39,"*")</f>
        <v/>
      </c>
      <c r="N46" s="1" t="n"/>
      <c r="O46" s="1">
        <f>IF(sum!A39="AT",sum!G39,"*")</f>
        <v/>
      </c>
      <c r="R46" s="1" t="inlineStr">
        <is>
          <t>NCAP_BND</t>
        </is>
      </c>
      <c r="S46" s="1" t="inlineStr">
        <is>
          <t>FX</t>
        </is>
      </c>
      <c r="T46" s="1" t="n">
        <v>2035</v>
      </c>
      <c r="U46" s="1">
        <f>IF(sum!A39="BC",sum!B39,"*")</f>
        <v/>
      </c>
      <c r="V46" s="1" t="n"/>
      <c r="W46" s="1">
        <f>IF(sum!A39="BC",sum!G39,"*")</f>
        <v/>
      </c>
      <c r="Z46" s="1" t="inlineStr">
        <is>
          <t>NCAP_BND</t>
        </is>
      </c>
      <c r="AA46" s="1" t="inlineStr">
        <is>
          <t>FX</t>
        </is>
      </c>
      <c r="AB46" s="1" t="n">
        <v>2035</v>
      </c>
      <c r="AC46" s="1">
        <f>IF(sum!A39="MA",sum!B39,"*")</f>
        <v/>
      </c>
      <c r="AD46" s="1" t="n"/>
      <c r="AE46" s="1">
        <f>IF(sum!A39="MA",sum!G39,"*")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2035</v>
      </c>
      <c r="AK46" s="1">
        <f>IF(sum!A39="ON",sum!B39,"*")</f>
        <v/>
      </c>
      <c r="AL46" s="1" t="n"/>
      <c r="AM46" s="1">
        <f>IF(sum!A39="ON",sum!G39,"*")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2035</v>
      </c>
      <c r="AS46" s="1">
        <f>IF(sum!A39="QU",sum!B39,"*")</f>
        <v/>
      </c>
      <c r="AT46" s="1" t="n"/>
      <c r="AU46" s="1">
        <f>IF(sum!A39="QU",sum!G39,"*")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2035</v>
      </c>
      <c r="BA46" s="1">
        <f>IF(sum!A39="SA",sum!B39,"*")</f>
        <v/>
      </c>
      <c r="BB46" s="1" t="n"/>
      <c r="BC46" s="1">
        <f>IF(sum!A39="SA",sum!G39,"*")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2035</v>
      </c>
      <c r="E47" s="1">
        <f>IF(sum!A40="AL",sum!B40,"*")</f>
        <v/>
      </c>
      <c r="F47" s="1" t="n"/>
      <c r="G47" s="1">
        <f>IF(sum!A40="AL",sum!G40,"*")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2035</v>
      </c>
      <c r="M47" s="1">
        <f>IF(sum!A40="AT",sum!B40,"*")</f>
        <v/>
      </c>
      <c r="N47" s="1" t="n"/>
      <c r="O47" s="1">
        <f>IF(sum!A40="AT",sum!G40,"*")</f>
        <v/>
      </c>
      <c r="R47" s="1" t="inlineStr">
        <is>
          <t>NCAP_BND</t>
        </is>
      </c>
      <c r="S47" s="1" t="inlineStr">
        <is>
          <t>FX</t>
        </is>
      </c>
      <c r="T47" s="1" t="n">
        <v>2035</v>
      </c>
      <c r="U47" s="1">
        <f>IF(sum!A40="BC",sum!B40,"*")</f>
        <v/>
      </c>
      <c r="V47" s="1" t="n"/>
      <c r="W47" s="1">
        <f>IF(sum!A40="BC",sum!G40,"*")</f>
        <v/>
      </c>
      <c r="Z47" s="1" t="inlineStr">
        <is>
          <t>NCAP_BND</t>
        </is>
      </c>
      <c r="AA47" s="1" t="inlineStr">
        <is>
          <t>FX</t>
        </is>
      </c>
      <c r="AB47" s="1" t="n">
        <v>2035</v>
      </c>
      <c r="AC47" s="1">
        <f>IF(sum!A40="MA",sum!B40,"*")</f>
        <v/>
      </c>
      <c r="AD47" s="1" t="n"/>
      <c r="AE47" s="1">
        <f>IF(sum!A40="MA",sum!G40,"*")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2035</v>
      </c>
      <c r="AK47" s="1">
        <f>IF(sum!A40="ON",sum!B40,"*")</f>
        <v/>
      </c>
      <c r="AL47" s="1" t="n"/>
      <c r="AM47" s="1">
        <f>IF(sum!A40="ON",sum!G40,"*")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2035</v>
      </c>
      <c r="AS47" s="1">
        <f>IF(sum!A40="QU",sum!B40,"*")</f>
        <v/>
      </c>
      <c r="AT47" s="1" t="n"/>
      <c r="AU47" s="1">
        <f>IF(sum!A40="QU",sum!G40,"*")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2035</v>
      </c>
      <c r="BA47" s="1">
        <f>IF(sum!A40="SA",sum!B40,"*")</f>
        <v/>
      </c>
      <c r="BB47" s="1" t="n"/>
      <c r="BC47" s="1">
        <f>IF(sum!A40="SA",sum!G40,"*")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2035</v>
      </c>
      <c r="E48" s="1">
        <f>IF(sum!A41="AL",sum!B41,"*")</f>
        <v/>
      </c>
      <c r="F48" s="1" t="n"/>
      <c r="G48" s="1">
        <f>IF(sum!A41="AL",sum!G41,"*")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2035</v>
      </c>
      <c r="M48" s="1">
        <f>IF(sum!A41="AT",sum!B41,"*")</f>
        <v/>
      </c>
      <c r="N48" s="1" t="n"/>
      <c r="O48" s="1">
        <f>IF(sum!A41="AT",sum!G41,"*")</f>
        <v/>
      </c>
      <c r="R48" s="1" t="inlineStr">
        <is>
          <t>NCAP_BND</t>
        </is>
      </c>
      <c r="S48" s="1" t="inlineStr">
        <is>
          <t>FX</t>
        </is>
      </c>
      <c r="T48" s="1" t="n">
        <v>2035</v>
      </c>
      <c r="U48" s="1">
        <f>IF(sum!A41="BC",sum!B41,"*")</f>
        <v/>
      </c>
      <c r="V48" s="1" t="n"/>
      <c r="W48" s="1">
        <f>IF(sum!A41="BC",sum!G41,"*")</f>
        <v/>
      </c>
      <c r="Z48" s="1" t="inlineStr">
        <is>
          <t>NCAP_BND</t>
        </is>
      </c>
      <c r="AA48" s="1" t="inlineStr">
        <is>
          <t>FX</t>
        </is>
      </c>
      <c r="AB48" s="1" t="n">
        <v>2035</v>
      </c>
      <c r="AC48" s="1">
        <f>IF(sum!A41="MA",sum!B41,"*")</f>
        <v/>
      </c>
      <c r="AD48" s="1" t="n"/>
      <c r="AE48" s="1">
        <f>IF(sum!A41="MA",sum!G41,"*")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2035</v>
      </c>
      <c r="AK48" s="1">
        <f>IF(sum!A41="ON",sum!B41,"*")</f>
        <v/>
      </c>
      <c r="AL48" s="1" t="n"/>
      <c r="AM48" s="1">
        <f>IF(sum!A41="ON",sum!G41,"*")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2035</v>
      </c>
      <c r="AS48" s="1">
        <f>IF(sum!A41="QU",sum!B41,"*")</f>
        <v/>
      </c>
      <c r="AT48" s="1" t="n"/>
      <c r="AU48" s="1">
        <f>IF(sum!A41="QU",sum!G41,"*")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2035</v>
      </c>
      <c r="BA48" s="1">
        <f>IF(sum!A41="SA",sum!B41,"*")</f>
        <v/>
      </c>
      <c r="BB48" s="1" t="n"/>
      <c r="BC48" s="1">
        <f>IF(sum!A41="SA",sum!G41,"*")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2035</v>
      </c>
      <c r="E49" s="1">
        <f>IF(sum!A42="AL",sum!B42,"*")</f>
        <v/>
      </c>
      <c r="F49" s="1" t="n"/>
      <c r="G49" s="1">
        <f>IF(sum!A42="AL",sum!G42,"*")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2035</v>
      </c>
      <c r="M49" s="1">
        <f>IF(sum!A42="AT",sum!B42,"*")</f>
        <v/>
      </c>
      <c r="N49" s="1" t="n"/>
      <c r="O49" s="1">
        <f>IF(sum!A42="AT",sum!G42,"*")</f>
        <v/>
      </c>
      <c r="R49" s="1" t="inlineStr">
        <is>
          <t>NCAP_BND</t>
        </is>
      </c>
      <c r="S49" s="1" t="inlineStr">
        <is>
          <t>FX</t>
        </is>
      </c>
      <c r="T49" s="1" t="n">
        <v>2035</v>
      </c>
      <c r="U49" s="1">
        <f>IF(sum!A42="BC",sum!B42,"*")</f>
        <v/>
      </c>
      <c r="V49" s="1" t="n"/>
      <c r="W49" s="1">
        <f>IF(sum!A42="BC",sum!G42,"*")</f>
        <v/>
      </c>
      <c r="Z49" s="1" t="inlineStr">
        <is>
          <t>NCAP_BND</t>
        </is>
      </c>
      <c r="AA49" s="1" t="inlineStr">
        <is>
          <t>FX</t>
        </is>
      </c>
      <c r="AB49" s="1" t="n">
        <v>2035</v>
      </c>
      <c r="AC49" s="1">
        <f>IF(sum!A42="MA",sum!B42,"*")</f>
        <v/>
      </c>
      <c r="AD49" s="1" t="n"/>
      <c r="AE49" s="1">
        <f>IF(sum!A42="MA",sum!G42,"*")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2035</v>
      </c>
      <c r="AK49" s="1">
        <f>IF(sum!A42="ON",sum!B42,"*")</f>
        <v/>
      </c>
      <c r="AL49" s="1" t="n"/>
      <c r="AM49" s="1">
        <f>IF(sum!A42="ON",sum!G42,"*")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2035</v>
      </c>
      <c r="AS49" s="1">
        <f>IF(sum!A42="QU",sum!B42,"*")</f>
        <v/>
      </c>
      <c r="AT49" s="1" t="n"/>
      <c r="AU49" s="1">
        <f>IF(sum!A42="QU",sum!G42,"*")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2035</v>
      </c>
      <c r="BA49" s="1">
        <f>IF(sum!A42="SA",sum!B42,"*")</f>
        <v/>
      </c>
      <c r="BB49" s="1" t="n"/>
      <c r="BC49" s="1">
        <f>IF(sum!A42="SA",sum!G42,"*")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2035</v>
      </c>
      <c r="E50" s="1">
        <f>IF(sum!A43="AL",sum!B43,"*")</f>
        <v/>
      </c>
      <c r="F50" s="1" t="n"/>
      <c r="G50" s="1">
        <f>IF(sum!A43="AL",sum!G43,"*")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2035</v>
      </c>
      <c r="M50" s="1">
        <f>IF(sum!A43="AT",sum!B43,"*")</f>
        <v/>
      </c>
      <c r="N50" s="1" t="n"/>
      <c r="O50" s="1">
        <f>IF(sum!A43="AT",sum!G43,"*")</f>
        <v/>
      </c>
      <c r="R50" s="1" t="inlineStr">
        <is>
          <t>NCAP_BND</t>
        </is>
      </c>
      <c r="S50" s="1" t="inlineStr">
        <is>
          <t>FX</t>
        </is>
      </c>
      <c r="T50" s="1" t="n">
        <v>2035</v>
      </c>
      <c r="U50" s="1">
        <f>IF(sum!A43="BC",sum!B43,"*")</f>
        <v/>
      </c>
      <c r="V50" s="1" t="n"/>
      <c r="W50" s="1">
        <f>IF(sum!A43="BC",sum!G43,"*")</f>
        <v/>
      </c>
      <c r="Z50" s="1" t="inlineStr">
        <is>
          <t>NCAP_BND</t>
        </is>
      </c>
      <c r="AA50" s="1" t="inlineStr">
        <is>
          <t>FX</t>
        </is>
      </c>
      <c r="AB50" s="1" t="n">
        <v>2035</v>
      </c>
      <c r="AC50" s="1">
        <f>IF(sum!A43="MA",sum!B43,"*")</f>
        <v/>
      </c>
      <c r="AD50" s="1" t="n"/>
      <c r="AE50" s="1">
        <f>IF(sum!A43="MA",sum!G43,"*")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2035</v>
      </c>
      <c r="AK50" s="1">
        <f>IF(sum!A43="ON",sum!B43,"*")</f>
        <v/>
      </c>
      <c r="AL50" s="1" t="n"/>
      <c r="AM50" s="1">
        <f>IF(sum!A43="ON",sum!G43,"*")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2035</v>
      </c>
      <c r="AS50" s="1">
        <f>IF(sum!A43="QU",sum!B43,"*")</f>
        <v/>
      </c>
      <c r="AT50" s="1" t="n"/>
      <c r="AU50" s="1">
        <f>IF(sum!A43="QU",sum!G43,"*")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2035</v>
      </c>
      <c r="BA50" s="1">
        <f>IF(sum!A43="SA",sum!B43,"*")</f>
        <v/>
      </c>
      <c r="BB50" s="1" t="n"/>
      <c r="BC50" s="1">
        <f>IF(sum!A43="SA",sum!G43,"*")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2035</v>
      </c>
      <c r="E51" s="1">
        <f>IF(sum!A44="AL",sum!B44,"*")</f>
        <v/>
      </c>
      <c r="F51" s="1" t="n"/>
      <c r="G51" s="1">
        <f>IF(sum!A44="AL",sum!G44,"*")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2035</v>
      </c>
      <c r="M51" s="1">
        <f>IF(sum!A44="AT",sum!B44,"*")</f>
        <v/>
      </c>
      <c r="N51" s="1" t="n"/>
      <c r="O51" s="1">
        <f>IF(sum!A44="AT",sum!G44,"*")</f>
        <v/>
      </c>
      <c r="R51" s="1" t="inlineStr">
        <is>
          <t>NCAP_BND</t>
        </is>
      </c>
      <c r="S51" s="1" t="inlineStr">
        <is>
          <t>FX</t>
        </is>
      </c>
      <c r="T51" s="1" t="n">
        <v>2035</v>
      </c>
      <c r="U51" s="1">
        <f>IF(sum!A44="BC",sum!B44,"*")</f>
        <v/>
      </c>
      <c r="V51" s="1" t="n"/>
      <c r="W51" s="1">
        <f>IF(sum!A44="BC",sum!G44,"*")</f>
        <v/>
      </c>
      <c r="Z51" s="1" t="inlineStr">
        <is>
          <t>NCAP_BND</t>
        </is>
      </c>
      <c r="AA51" s="1" t="inlineStr">
        <is>
          <t>FX</t>
        </is>
      </c>
      <c r="AB51" s="1" t="n">
        <v>2035</v>
      </c>
      <c r="AC51" s="1">
        <f>IF(sum!A44="MA",sum!B44,"*")</f>
        <v/>
      </c>
      <c r="AD51" s="1" t="n"/>
      <c r="AE51" s="1">
        <f>IF(sum!A44="MA",sum!G44,"*")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2035</v>
      </c>
      <c r="AK51" s="1">
        <f>IF(sum!A44="ON",sum!B44,"*")</f>
        <v/>
      </c>
      <c r="AL51" s="1" t="n"/>
      <c r="AM51" s="1">
        <f>IF(sum!A44="ON",sum!G44,"*")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2035</v>
      </c>
      <c r="AS51" s="1">
        <f>IF(sum!A44="QU",sum!B44,"*")</f>
        <v/>
      </c>
      <c r="AT51" s="1" t="n"/>
      <c r="AU51" s="1">
        <f>IF(sum!A44="QU",sum!G44,"*")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2035</v>
      </c>
      <c r="BA51" s="1">
        <f>IF(sum!A44="SA",sum!B44,"*")</f>
        <v/>
      </c>
      <c r="BB51" s="1" t="n"/>
      <c r="BC51" s="1">
        <f>IF(sum!A44="SA",sum!G44,"*")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2035</v>
      </c>
      <c r="E52" s="1">
        <f>IF(sum!A45="AL",sum!B45,"*")</f>
        <v/>
      </c>
      <c r="F52" s="1" t="n"/>
      <c r="G52" s="1">
        <f>IF(sum!A45="AL",sum!G45,"*")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2035</v>
      </c>
      <c r="M52" s="1">
        <f>IF(sum!A45="AT",sum!B45,"*")</f>
        <v/>
      </c>
      <c r="N52" s="1" t="n"/>
      <c r="O52" s="1">
        <f>IF(sum!A45="AT",sum!G45,"*")</f>
        <v/>
      </c>
      <c r="R52" s="1" t="inlineStr">
        <is>
          <t>NCAP_BND</t>
        </is>
      </c>
      <c r="S52" s="1" t="inlineStr">
        <is>
          <t>FX</t>
        </is>
      </c>
      <c r="T52" s="1" t="n">
        <v>2035</v>
      </c>
      <c r="U52" s="1">
        <f>IF(sum!A45="BC",sum!B45,"*")</f>
        <v/>
      </c>
      <c r="V52" s="1" t="n"/>
      <c r="W52" s="1">
        <f>IF(sum!A45="BC",sum!G45,"*")</f>
        <v/>
      </c>
      <c r="Z52" s="1" t="inlineStr">
        <is>
          <t>NCAP_BND</t>
        </is>
      </c>
      <c r="AA52" s="1" t="inlineStr">
        <is>
          <t>FX</t>
        </is>
      </c>
      <c r="AB52" s="1" t="n">
        <v>2035</v>
      </c>
      <c r="AC52" s="1">
        <f>IF(sum!A45="MA",sum!B45,"*")</f>
        <v/>
      </c>
      <c r="AD52" s="1" t="n"/>
      <c r="AE52" s="1">
        <f>IF(sum!A45="MA",sum!G45,"*")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2035</v>
      </c>
      <c r="AK52" s="1">
        <f>IF(sum!A45="ON",sum!B45,"*")</f>
        <v/>
      </c>
      <c r="AL52" s="1" t="n"/>
      <c r="AM52" s="1">
        <f>IF(sum!A45="ON",sum!G45,"*")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2035</v>
      </c>
      <c r="AS52" s="1">
        <f>IF(sum!A45="QU",sum!B45,"*")</f>
        <v/>
      </c>
      <c r="AT52" s="1" t="n"/>
      <c r="AU52" s="1">
        <f>IF(sum!A45="QU",sum!G45,"*")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2035</v>
      </c>
      <c r="BA52" s="1">
        <f>IF(sum!A45="SA",sum!B45,"*")</f>
        <v/>
      </c>
      <c r="BB52" s="1" t="n"/>
      <c r="BC52" s="1">
        <f>IF(sum!A45="SA",sum!G45,"*")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2035</v>
      </c>
      <c r="E53" s="1">
        <f>IF(sum!A46="AL",sum!B46,"*")</f>
        <v/>
      </c>
      <c r="F53" s="1" t="n"/>
      <c r="G53" s="1">
        <f>IF(sum!A46="AL",sum!G46,"*")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2035</v>
      </c>
      <c r="M53" s="1">
        <f>IF(sum!A46="AT",sum!B46,"*")</f>
        <v/>
      </c>
      <c r="N53" s="1" t="n"/>
      <c r="O53" s="1">
        <f>IF(sum!A46="AT",sum!G46,"*")</f>
        <v/>
      </c>
      <c r="R53" s="1" t="inlineStr">
        <is>
          <t>NCAP_BND</t>
        </is>
      </c>
      <c r="S53" s="1" t="inlineStr">
        <is>
          <t>FX</t>
        </is>
      </c>
      <c r="T53" s="1" t="n">
        <v>2035</v>
      </c>
      <c r="U53" s="1">
        <f>IF(sum!A46="BC",sum!B46,"*")</f>
        <v/>
      </c>
      <c r="V53" s="1" t="n"/>
      <c r="W53" s="1">
        <f>IF(sum!A46="BC",sum!G46,"*")</f>
        <v/>
      </c>
      <c r="Z53" s="1" t="inlineStr">
        <is>
          <t>NCAP_BND</t>
        </is>
      </c>
      <c r="AA53" s="1" t="inlineStr">
        <is>
          <t>FX</t>
        </is>
      </c>
      <c r="AB53" s="1" t="n">
        <v>2035</v>
      </c>
      <c r="AC53" s="1">
        <f>IF(sum!A46="MA",sum!B46,"*")</f>
        <v/>
      </c>
      <c r="AD53" s="1" t="n"/>
      <c r="AE53" s="1">
        <f>IF(sum!A46="MA",sum!G46,"*")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2035</v>
      </c>
      <c r="AK53" s="1">
        <f>IF(sum!A46="ON",sum!B46,"*")</f>
        <v/>
      </c>
      <c r="AL53" s="1" t="n"/>
      <c r="AM53" s="1">
        <f>IF(sum!A46="ON",sum!G46,"*")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2035</v>
      </c>
      <c r="AS53" s="1">
        <f>IF(sum!A46="QU",sum!B46,"*")</f>
        <v/>
      </c>
      <c r="AT53" s="1" t="n"/>
      <c r="AU53" s="1">
        <f>IF(sum!A46="QU",sum!G46,"*")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2035</v>
      </c>
      <c r="BA53" s="1">
        <f>IF(sum!A46="SA",sum!B46,"*")</f>
        <v/>
      </c>
      <c r="BB53" s="1" t="n"/>
      <c r="BC53" s="1">
        <f>IF(sum!A46="SA",sum!G46,"*")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2035</v>
      </c>
      <c r="E54" s="1">
        <f>IF(sum!A47="AL",sum!B47,"*")</f>
        <v/>
      </c>
      <c r="F54" s="1" t="n"/>
      <c r="G54" s="1">
        <f>IF(sum!A47="AL",sum!G47,"*")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2035</v>
      </c>
      <c r="M54" s="1">
        <f>IF(sum!A47="AT",sum!B47,"*")</f>
        <v/>
      </c>
      <c r="N54" s="1" t="n"/>
      <c r="O54" s="1">
        <f>IF(sum!A47="AT",sum!G47,"*")</f>
        <v/>
      </c>
      <c r="R54" s="1" t="inlineStr">
        <is>
          <t>NCAP_BND</t>
        </is>
      </c>
      <c r="S54" s="1" t="inlineStr">
        <is>
          <t>FX</t>
        </is>
      </c>
      <c r="T54" s="1" t="n">
        <v>2035</v>
      </c>
      <c r="U54" s="1">
        <f>IF(sum!A47="BC",sum!B47,"*")</f>
        <v/>
      </c>
      <c r="V54" s="1" t="n"/>
      <c r="W54" s="1">
        <f>IF(sum!A47="BC",sum!G47,"*")</f>
        <v/>
      </c>
      <c r="Z54" s="1" t="inlineStr">
        <is>
          <t>NCAP_BND</t>
        </is>
      </c>
      <c r="AA54" s="1" t="inlineStr">
        <is>
          <t>FX</t>
        </is>
      </c>
      <c r="AB54" s="1" t="n">
        <v>2035</v>
      </c>
      <c r="AC54" s="1">
        <f>IF(sum!A47="MA",sum!B47,"*")</f>
        <v/>
      </c>
      <c r="AD54" s="1" t="n"/>
      <c r="AE54" s="1">
        <f>IF(sum!A47="MA",sum!G47,"*")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2035</v>
      </c>
      <c r="AK54" s="1">
        <f>IF(sum!A47="ON",sum!B47,"*")</f>
        <v/>
      </c>
      <c r="AL54" s="1" t="n"/>
      <c r="AM54" s="1">
        <f>IF(sum!A47="ON",sum!G47,"*")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2035</v>
      </c>
      <c r="AS54" s="1">
        <f>IF(sum!A47="QU",sum!B47,"*")</f>
        <v/>
      </c>
      <c r="AT54" s="1" t="n"/>
      <c r="AU54" s="1">
        <f>IF(sum!A47="QU",sum!G47,"*")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2035</v>
      </c>
      <c r="BA54" s="1">
        <f>IF(sum!A47="SA",sum!B47,"*")</f>
        <v/>
      </c>
      <c r="BB54" s="1" t="n"/>
      <c r="BC54" s="1">
        <f>IF(sum!A47="SA",sum!G47,"*")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2035</v>
      </c>
      <c r="E55" s="1">
        <f>IF(sum!A48="AL",sum!B48,"*")</f>
        <v/>
      </c>
      <c r="F55" s="1" t="n"/>
      <c r="G55" s="1">
        <f>IF(sum!A48="AL",sum!G48,"*")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2035</v>
      </c>
      <c r="M55" s="1">
        <f>IF(sum!A48="AT",sum!B48,"*")</f>
        <v/>
      </c>
      <c r="N55" s="1" t="n"/>
      <c r="O55" s="1">
        <f>IF(sum!A48="AT",sum!G48,"*")</f>
        <v/>
      </c>
      <c r="R55" s="1" t="inlineStr">
        <is>
          <t>NCAP_BND</t>
        </is>
      </c>
      <c r="S55" s="1" t="inlineStr">
        <is>
          <t>FX</t>
        </is>
      </c>
      <c r="T55" s="1" t="n">
        <v>2035</v>
      </c>
      <c r="U55" s="1">
        <f>IF(sum!A48="BC",sum!B48,"*")</f>
        <v/>
      </c>
      <c r="V55" s="1" t="n"/>
      <c r="W55" s="1">
        <f>IF(sum!A48="BC",sum!G48,"*")</f>
        <v/>
      </c>
      <c r="Z55" s="1" t="inlineStr">
        <is>
          <t>NCAP_BND</t>
        </is>
      </c>
      <c r="AA55" s="1" t="inlineStr">
        <is>
          <t>FX</t>
        </is>
      </c>
      <c r="AB55" s="1" t="n">
        <v>2035</v>
      </c>
      <c r="AC55" s="1">
        <f>IF(sum!A48="MA",sum!B48,"*")</f>
        <v/>
      </c>
      <c r="AD55" s="1" t="n"/>
      <c r="AE55" s="1">
        <f>IF(sum!A48="MA",sum!G48,"*")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2035</v>
      </c>
      <c r="AK55" s="1">
        <f>IF(sum!A48="ON",sum!B48,"*")</f>
        <v/>
      </c>
      <c r="AL55" s="1" t="n"/>
      <c r="AM55" s="1">
        <f>IF(sum!A48="ON",sum!G48,"*")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2035</v>
      </c>
      <c r="AS55" s="1">
        <f>IF(sum!A48="QU",sum!B48,"*")</f>
        <v/>
      </c>
      <c r="AT55" s="1" t="n"/>
      <c r="AU55" s="1">
        <f>IF(sum!A48="QU",sum!G48,"*")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2035</v>
      </c>
      <c r="BA55" s="1">
        <f>IF(sum!A48="SA",sum!B48,"*")</f>
        <v/>
      </c>
      <c r="BB55" s="1" t="n"/>
      <c r="BC55" s="1">
        <f>IF(sum!A48="SA",sum!G48,"*")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2035</v>
      </c>
      <c r="E56" s="1">
        <f>IF(sum!A49="AL",sum!B49,"*")</f>
        <v/>
      </c>
      <c r="F56" s="1" t="n"/>
      <c r="G56" s="1">
        <f>IF(sum!A49="AL",sum!G49,"*")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2035</v>
      </c>
      <c r="M56" s="1">
        <f>IF(sum!A49="AT",sum!B49,"*")</f>
        <v/>
      </c>
      <c r="N56" s="1" t="n"/>
      <c r="O56" s="1">
        <f>IF(sum!A49="AT",sum!G49,"*")</f>
        <v/>
      </c>
      <c r="R56" s="1" t="inlineStr">
        <is>
          <t>NCAP_BND</t>
        </is>
      </c>
      <c r="S56" s="1" t="inlineStr">
        <is>
          <t>FX</t>
        </is>
      </c>
      <c r="T56" s="1" t="n">
        <v>2035</v>
      </c>
      <c r="U56" s="1">
        <f>IF(sum!A49="BC",sum!B49,"*")</f>
        <v/>
      </c>
      <c r="V56" s="1" t="n"/>
      <c r="W56" s="1">
        <f>IF(sum!A49="BC",sum!G49,"*")</f>
        <v/>
      </c>
      <c r="Z56" s="1" t="inlineStr">
        <is>
          <t>NCAP_BND</t>
        </is>
      </c>
      <c r="AA56" s="1" t="inlineStr">
        <is>
          <t>FX</t>
        </is>
      </c>
      <c r="AB56" s="1" t="n">
        <v>2035</v>
      </c>
      <c r="AC56" s="1">
        <f>IF(sum!A49="MA",sum!B49,"*")</f>
        <v/>
      </c>
      <c r="AD56" s="1" t="n"/>
      <c r="AE56" s="1">
        <f>IF(sum!A49="MA",sum!G49,"*")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2035</v>
      </c>
      <c r="AK56" s="1">
        <f>IF(sum!A49="ON",sum!B49,"*")</f>
        <v/>
      </c>
      <c r="AL56" s="1" t="n"/>
      <c r="AM56" s="1">
        <f>IF(sum!A49="ON",sum!G49,"*")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2035</v>
      </c>
      <c r="AS56" s="1">
        <f>IF(sum!A49="QU",sum!B49,"*")</f>
        <v/>
      </c>
      <c r="AT56" s="1" t="n"/>
      <c r="AU56" s="1">
        <f>IF(sum!A49="QU",sum!G49,"*")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2035</v>
      </c>
      <c r="BA56" s="1">
        <f>IF(sum!A49="SA",sum!B49,"*")</f>
        <v/>
      </c>
      <c r="BB56" s="1" t="n"/>
      <c r="BC56" s="1">
        <f>IF(sum!A49="SA",sum!G49,"*")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2035</v>
      </c>
      <c r="E57" s="1">
        <f>IF(sum!A50="AL",sum!B50,"*")</f>
        <v/>
      </c>
      <c r="F57" s="1" t="n"/>
      <c r="G57" s="1">
        <f>IF(sum!A50="AL",sum!G50,"*")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2035</v>
      </c>
      <c r="M57" s="1">
        <f>IF(sum!A50="AT",sum!B50,"*")</f>
        <v/>
      </c>
      <c r="N57" s="1" t="n"/>
      <c r="O57" s="1">
        <f>IF(sum!A50="AT",sum!G50,"*")</f>
        <v/>
      </c>
      <c r="R57" s="1" t="inlineStr">
        <is>
          <t>NCAP_BND</t>
        </is>
      </c>
      <c r="S57" s="1" t="inlineStr">
        <is>
          <t>FX</t>
        </is>
      </c>
      <c r="T57" s="1" t="n">
        <v>2035</v>
      </c>
      <c r="U57" s="1">
        <f>IF(sum!A50="BC",sum!B50,"*")</f>
        <v/>
      </c>
      <c r="V57" s="1" t="n"/>
      <c r="W57" s="1">
        <f>IF(sum!A50="BC",sum!G50,"*")</f>
        <v/>
      </c>
      <c r="Z57" s="1" t="inlineStr">
        <is>
          <t>NCAP_BND</t>
        </is>
      </c>
      <c r="AA57" s="1" t="inlineStr">
        <is>
          <t>FX</t>
        </is>
      </c>
      <c r="AB57" s="1" t="n">
        <v>2035</v>
      </c>
      <c r="AC57" s="1">
        <f>IF(sum!A50="MA",sum!B50,"*")</f>
        <v/>
      </c>
      <c r="AD57" s="1" t="n"/>
      <c r="AE57" s="1">
        <f>IF(sum!A50="MA",sum!G50,"*")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2035</v>
      </c>
      <c r="AK57" s="1">
        <f>IF(sum!A50="ON",sum!B50,"*")</f>
        <v/>
      </c>
      <c r="AL57" s="1" t="n"/>
      <c r="AM57" s="1">
        <f>IF(sum!A50="ON",sum!G50,"*")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2035</v>
      </c>
      <c r="AS57" s="1">
        <f>IF(sum!A50="QU",sum!B50,"*")</f>
        <v/>
      </c>
      <c r="AT57" s="1" t="n"/>
      <c r="AU57" s="1">
        <f>IF(sum!A50="QU",sum!G50,"*")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2035</v>
      </c>
      <c r="BA57" s="1">
        <f>IF(sum!A50="SA",sum!B50,"*")</f>
        <v/>
      </c>
      <c r="BB57" s="1" t="n"/>
      <c r="BC57" s="1">
        <f>IF(sum!A50="SA",sum!G50,"*")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2035</v>
      </c>
      <c r="E58" s="1">
        <f>IF(sum!A51="AL",sum!B51,"*")</f>
        <v/>
      </c>
      <c r="F58" s="1" t="n"/>
      <c r="G58" s="1">
        <f>IF(sum!A51="AL",sum!G51,"*")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2035</v>
      </c>
      <c r="M58" s="1">
        <f>IF(sum!A51="AT",sum!B51,"*")</f>
        <v/>
      </c>
      <c r="N58" s="1" t="n"/>
      <c r="O58" s="1">
        <f>IF(sum!A51="AT",sum!G51,"*")</f>
        <v/>
      </c>
      <c r="R58" s="1" t="inlineStr">
        <is>
          <t>NCAP_BND</t>
        </is>
      </c>
      <c r="S58" s="1" t="inlineStr">
        <is>
          <t>FX</t>
        </is>
      </c>
      <c r="T58" s="1" t="n">
        <v>2035</v>
      </c>
      <c r="U58" s="1">
        <f>IF(sum!A51="BC",sum!B51,"*")</f>
        <v/>
      </c>
      <c r="V58" s="1" t="n"/>
      <c r="W58" s="1">
        <f>IF(sum!A51="BC",sum!G51,"*")</f>
        <v/>
      </c>
      <c r="Z58" s="1" t="inlineStr">
        <is>
          <t>NCAP_BND</t>
        </is>
      </c>
      <c r="AA58" s="1" t="inlineStr">
        <is>
          <t>FX</t>
        </is>
      </c>
      <c r="AB58" s="1" t="n">
        <v>2035</v>
      </c>
      <c r="AC58" s="1">
        <f>IF(sum!A51="MA",sum!B51,"*")</f>
        <v/>
      </c>
      <c r="AD58" s="1" t="n"/>
      <c r="AE58" s="1">
        <f>IF(sum!A51="MA",sum!G51,"*")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2035</v>
      </c>
      <c r="AK58" s="1">
        <f>IF(sum!A51="ON",sum!B51,"*")</f>
        <v/>
      </c>
      <c r="AL58" s="1" t="n"/>
      <c r="AM58" s="1">
        <f>IF(sum!A51="ON",sum!G51,"*")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2035</v>
      </c>
      <c r="AS58" s="1">
        <f>IF(sum!A51="QU",sum!B51,"*")</f>
        <v/>
      </c>
      <c r="AT58" s="1" t="n"/>
      <c r="AU58" s="1">
        <f>IF(sum!A51="QU",sum!G51,"*")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2035</v>
      </c>
      <c r="BA58" s="1">
        <f>IF(sum!A51="SA",sum!B51,"*")</f>
        <v/>
      </c>
      <c r="BB58" s="1" t="n"/>
      <c r="BC58" s="1">
        <f>IF(sum!A51="SA",sum!G51,"*")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2035</v>
      </c>
      <c r="E59" s="1">
        <f>IF(sum!A52="AL",sum!B52,"*")</f>
        <v/>
      </c>
      <c r="F59" s="1" t="n"/>
      <c r="G59" s="1">
        <f>IF(sum!A52="AL",sum!G52,"*")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2035</v>
      </c>
      <c r="M59" s="1">
        <f>IF(sum!A52="AT",sum!B52,"*")</f>
        <v/>
      </c>
      <c r="N59" s="1" t="n"/>
      <c r="O59" s="1">
        <f>IF(sum!A52="AT",sum!G52,"*")</f>
        <v/>
      </c>
      <c r="R59" s="1" t="inlineStr">
        <is>
          <t>NCAP_BND</t>
        </is>
      </c>
      <c r="S59" s="1" t="inlineStr">
        <is>
          <t>FX</t>
        </is>
      </c>
      <c r="T59" s="1" t="n">
        <v>2035</v>
      </c>
      <c r="U59" s="1">
        <f>IF(sum!A52="BC",sum!B52,"*")</f>
        <v/>
      </c>
      <c r="V59" s="1" t="n"/>
      <c r="W59" s="1">
        <f>IF(sum!A52="BC",sum!G52,"*")</f>
        <v/>
      </c>
      <c r="Z59" s="1" t="inlineStr">
        <is>
          <t>NCAP_BND</t>
        </is>
      </c>
      <c r="AA59" s="1" t="inlineStr">
        <is>
          <t>FX</t>
        </is>
      </c>
      <c r="AB59" s="1" t="n">
        <v>2035</v>
      </c>
      <c r="AC59" s="1">
        <f>IF(sum!A52="MA",sum!B52,"*")</f>
        <v/>
      </c>
      <c r="AD59" s="1" t="n"/>
      <c r="AE59" s="1">
        <f>IF(sum!A52="MA",sum!G52,"*")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2035</v>
      </c>
      <c r="AK59" s="1">
        <f>IF(sum!A52="ON",sum!B52,"*")</f>
        <v/>
      </c>
      <c r="AL59" s="1" t="n"/>
      <c r="AM59" s="1">
        <f>IF(sum!A52="ON",sum!G52,"*")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2035</v>
      </c>
      <c r="AS59" s="1">
        <f>IF(sum!A52="QU",sum!B52,"*")</f>
        <v/>
      </c>
      <c r="AT59" s="1" t="n"/>
      <c r="AU59" s="1">
        <f>IF(sum!A52="QU",sum!G52,"*")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2035</v>
      </c>
      <c r="BA59" s="1">
        <f>IF(sum!A52="SA",sum!B52,"*")</f>
        <v/>
      </c>
      <c r="BB59" s="1" t="n"/>
      <c r="BC59" s="1">
        <f>IF(sum!A52="SA",sum!G52,"*")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2035</v>
      </c>
      <c r="E60" s="1">
        <f>IF(sum!A53="AL",sum!B53,"*")</f>
        <v/>
      </c>
      <c r="F60" s="1" t="n"/>
      <c r="G60" s="1">
        <f>IF(sum!A53="AL",sum!G53,"*")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2035</v>
      </c>
      <c r="M60" s="1">
        <f>IF(sum!A53="AT",sum!B53,"*")</f>
        <v/>
      </c>
      <c r="N60" s="1" t="n"/>
      <c r="O60" s="1">
        <f>IF(sum!A53="AT",sum!G53,"*")</f>
        <v/>
      </c>
      <c r="R60" s="1" t="inlineStr">
        <is>
          <t>NCAP_BND</t>
        </is>
      </c>
      <c r="S60" s="1" t="inlineStr">
        <is>
          <t>FX</t>
        </is>
      </c>
      <c r="T60" s="1" t="n">
        <v>2035</v>
      </c>
      <c r="U60" s="1">
        <f>IF(sum!A53="BC",sum!B53,"*")</f>
        <v/>
      </c>
      <c r="V60" s="1" t="n"/>
      <c r="W60" s="1">
        <f>IF(sum!A53="BC",sum!G53,"*")</f>
        <v/>
      </c>
      <c r="Z60" s="1" t="inlineStr">
        <is>
          <t>NCAP_BND</t>
        </is>
      </c>
      <c r="AA60" s="1" t="inlineStr">
        <is>
          <t>FX</t>
        </is>
      </c>
      <c r="AB60" s="1" t="n">
        <v>2035</v>
      </c>
      <c r="AC60" s="1">
        <f>IF(sum!A53="MA",sum!B53,"*")</f>
        <v/>
      </c>
      <c r="AD60" s="1" t="n"/>
      <c r="AE60" s="1">
        <f>IF(sum!A53="MA",sum!G53,"*")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2035</v>
      </c>
      <c r="AK60" s="1">
        <f>IF(sum!A53="ON",sum!B53,"*")</f>
        <v/>
      </c>
      <c r="AL60" s="1" t="n"/>
      <c r="AM60" s="1">
        <f>IF(sum!A53="ON",sum!G53,"*")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2035</v>
      </c>
      <c r="AS60" s="1">
        <f>IF(sum!A53="QU",sum!B53,"*")</f>
        <v/>
      </c>
      <c r="AT60" s="1" t="n"/>
      <c r="AU60" s="1">
        <f>IF(sum!A53="QU",sum!G53,"*")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2035</v>
      </c>
      <c r="BA60" s="1">
        <f>IF(sum!A53="SA",sum!B53,"*")</f>
        <v/>
      </c>
      <c r="BB60" s="1" t="n"/>
      <c r="BC60" s="1">
        <f>IF(sum!A53="SA",sum!G53,"*")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2035</v>
      </c>
      <c r="E61" s="1">
        <f>IF(sum!A54="AL",sum!B54,"*")</f>
        <v/>
      </c>
      <c r="F61" s="1" t="n"/>
      <c r="G61" s="1">
        <f>IF(sum!A54="AL",sum!G54,"*")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2035</v>
      </c>
      <c r="M61" s="1">
        <f>IF(sum!A54="AT",sum!B54,"*")</f>
        <v/>
      </c>
      <c r="N61" s="1" t="n"/>
      <c r="O61" s="1">
        <f>IF(sum!A54="AT",sum!G54,"*")</f>
        <v/>
      </c>
      <c r="R61" s="1" t="inlineStr">
        <is>
          <t>NCAP_BND</t>
        </is>
      </c>
      <c r="S61" s="1" t="inlineStr">
        <is>
          <t>FX</t>
        </is>
      </c>
      <c r="T61" s="1" t="n">
        <v>2035</v>
      </c>
      <c r="U61" s="1">
        <f>IF(sum!A54="BC",sum!B54,"*")</f>
        <v/>
      </c>
      <c r="V61" s="1" t="n"/>
      <c r="W61" s="1">
        <f>IF(sum!A54="BC",sum!G54,"*")</f>
        <v/>
      </c>
      <c r="Z61" s="1" t="inlineStr">
        <is>
          <t>NCAP_BND</t>
        </is>
      </c>
      <c r="AA61" s="1" t="inlineStr">
        <is>
          <t>FX</t>
        </is>
      </c>
      <c r="AB61" s="1" t="n">
        <v>2035</v>
      </c>
      <c r="AC61" s="1">
        <f>IF(sum!A54="MA",sum!B54,"*")</f>
        <v/>
      </c>
      <c r="AD61" s="1" t="n"/>
      <c r="AE61" s="1">
        <f>IF(sum!A54="MA",sum!G54,"*")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2035</v>
      </c>
      <c r="AK61" s="1">
        <f>IF(sum!A54="ON",sum!B54,"*")</f>
        <v/>
      </c>
      <c r="AL61" s="1" t="n"/>
      <c r="AM61" s="1">
        <f>IF(sum!A54="ON",sum!G54,"*")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2035</v>
      </c>
      <c r="AS61" s="1">
        <f>IF(sum!A54="QU",sum!B54,"*")</f>
        <v/>
      </c>
      <c r="AT61" s="1" t="n"/>
      <c r="AU61" s="1">
        <f>IF(sum!A54="QU",sum!G54,"*")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2035</v>
      </c>
      <c r="BA61" s="1">
        <f>IF(sum!A54="SA",sum!B54,"*")</f>
        <v/>
      </c>
      <c r="BB61" s="1" t="n"/>
      <c r="BC61" s="1">
        <f>IF(sum!A54="SA",sum!G54,"*")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2035</v>
      </c>
      <c r="E62" s="1">
        <f>IF(sum!A55="AL",sum!B55,"*")</f>
        <v/>
      </c>
      <c r="F62" s="1" t="n"/>
      <c r="G62" s="1">
        <f>IF(sum!A55="AL",sum!G55,"*")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2035</v>
      </c>
      <c r="M62" s="1">
        <f>IF(sum!A55="AT",sum!B55,"*")</f>
        <v/>
      </c>
      <c r="N62" s="1" t="n"/>
      <c r="O62" s="1">
        <f>IF(sum!A55="AT",sum!G55,"*")</f>
        <v/>
      </c>
      <c r="R62" s="1" t="inlineStr">
        <is>
          <t>NCAP_BND</t>
        </is>
      </c>
      <c r="S62" s="1" t="inlineStr">
        <is>
          <t>FX</t>
        </is>
      </c>
      <c r="T62" s="1" t="n">
        <v>2035</v>
      </c>
      <c r="U62" s="1">
        <f>IF(sum!A55="BC",sum!B55,"*")</f>
        <v/>
      </c>
      <c r="V62" s="1" t="n"/>
      <c r="W62" s="1">
        <f>IF(sum!A55="BC",sum!G55,"*")</f>
        <v/>
      </c>
      <c r="Z62" s="1" t="inlineStr">
        <is>
          <t>NCAP_BND</t>
        </is>
      </c>
      <c r="AA62" s="1" t="inlineStr">
        <is>
          <t>FX</t>
        </is>
      </c>
      <c r="AB62" s="1" t="n">
        <v>2035</v>
      </c>
      <c r="AC62" s="1">
        <f>IF(sum!A55="MA",sum!B55,"*")</f>
        <v/>
      </c>
      <c r="AD62" s="1" t="n"/>
      <c r="AE62" s="1">
        <f>IF(sum!A55="MA",sum!G55,"*")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2035</v>
      </c>
      <c r="AK62" s="1">
        <f>IF(sum!A55="ON",sum!B55,"*")</f>
        <v/>
      </c>
      <c r="AL62" s="1" t="n"/>
      <c r="AM62" s="1">
        <f>IF(sum!A55="ON",sum!G55,"*")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2035</v>
      </c>
      <c r="AS62" s="1">
        <f>IF(sum!A55="QU",sum!B55,"*")</f>
        <v/>
      </c>
      <c r="AT62" s="1" t="n"/>
      <c r="AU62" s="1">
        <f>IF(sum!A55="QU",sum!G55,"*")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2035</v>
      </c>
      <c r="BA62" s="1">
        <f>IF(sum!A55="SA",sum!B55,"*")</f>
        <v/>
      </c>
      <c r="BB62" s="1" t="n"/>
      <c r="BC62" s="1">
        <f>IF(sum!A55="SA",sum!G55,"*")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2035</v>
      </c>
      <c r="E63" s="1">
        <f>IF(sum!A56="AL",sum!B56,"*")</f>
        <v/>
      </c>
      <c r="F63" s="1" t="n"/>
      <c r="G63" s="1">
        <f>IF(sum!A56="AL",sum!G56,"*")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2035</v>
      </c>
      <c r="M63" s="1">
        <f>IF(sum!A56="AT",sum!B56,"*")</f>
        <v/>
      </c>
      <c r="N63" s="1" t="n"/>
      <c r="O63" s="1">
        <f>IF(sum!A56="AT",sum!G56,"*")</f>
        <v/>
      </c>
      <c r="R63" s="1" t="inlineStr">
        <is>
          <t>NCAP_BND</t>
        </is>
      </c>
      <c r="S63" s="1" t="inlineStr">
        <is>
          <t>FX</t>
        </is>
      </c>
      <c r="T63" s="1" t="n">
        <v>2035</v>
      </c>
      <c r="U63" s="1">
        <f>IF(sum!A56="BC",sum!B56,"*")</f>
        <v/>
      </c>
      <c r="V63" s="1" t="n"/>
      <c r="W63" s="1">
        <f>IF(sum!A56="BC",sum!G56,"*")</f>
        <v/>
      </c>
      <c r="Z63" s="1" t="inlineStr">
        <is>
          <t>NCAP_BND</t>
        </is>
      </c>
      <c r="AA63" s="1" t="inlineStr">
        <is>
          <t>FX</t>
        </is>
      </c>
      <c r="AB63" s="1" t="n">
        <v>2035</v>
      </c>
      <c r="AC63" s="1">
        <f>IF(sum!A56="MA",sum!B56,"*")</f>
        <v/>
      </c>
      <c r="AD63" s="1" t="n"/>
      <c r="AE63" s="1">
        <f>IF(sum!A56="MA",sum!G56,"*")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2035</v>
      </c>
      <c r="AK63" s="1">
        <f>IF(sum!A56="ON",sum!B56,"*")</f>
        <v/>
      </c>
      <c r="AL63" s="1" t="n"/>
      <c r="AM63" s="1">
        <f>IF(sum!A56="ON",sum!G56,"*")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2035</v>
      </c>
      <c r="AS63" s="1">
        <f>IF(sum!A56="QU",sum!B56,"*")</f>
        <v/>
      </c>
      <c r="AT63" s="1" t="n"/>
      <c r="AU63" s="1">
        <f>IF(sum!A56="QU",sum!G56,"*")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2035</v>
      </c>
      <c r="BA63" s="1">
        <f>IF(sum!A56="SA",sum!B56,"*")</f>
        <v/>
      </c>
      <c r="BB63" s="1" t="n"/>
      <c r="BC63" s="1">
        <f>IF(sum!A56="SA",sum!G56,"*")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2035</v>
      </c>
      <c r="E64" s="1">
        <f>IF(sum!A57="AL",sum!B57,"*")</f>
        <v/>
      </c>
      <c r="F64" s="1" t="n"/>
      <c r="G64" s="1">
        <f>IF(sum!A57="AL",sum!G57,"*")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2035</v>
      </c>
      <c r="M64" s="1">
        <f>IF(sum!A57="AT",sum!B57,"*")</f>
        <v/>
      </c>
      <c r="N64" s="1" t="n"/>
      <c r="O64" s="1">
        <f>IF(sum!A57="AT",sum!G57,"*")</f>
        <v/>
      </c>
      <c r="R64" s="1" t="inlineStr">
        <is>
          <t>NCAP_BND</t>
        </is>
      </c>
      <c r="S64" s="1" t="inlineStr">
        <is>
          <t>FX</t>
        </is>
      </c>
      <c r="T64" s="1" t="n">
        <v>2035</v>
      </c>
      <c r="U64" s="1">
        <f>IF(sum!A57="BC",sum!B57,"*")</f>
        <v/>
      </c>
      <c r="V64" s="1" t="n"/>
      <c r="W64" s="1">
        <f>IF(sum!A57="BC",sum!G57,"*")</f>
        <v/>
      </c>
      <c r="Z64" s="1" t="inlineStr">
        <is>
          <t>NCAP_BND</t>
        </is>
      </c>
      <c r="AA64" s="1" t="inlineStr">
        <is>
          <t>FX</t>
        </is>
      </c>
      <c r="AB64" s="1" t="n">
        <v>2035</v>
      </c>
      <c r="AC64" s="1">
        <f>IF(sum!A57="MA",sum!B57,"*")</f>
        <v/>
      </c>
      <c r="AD64" s="1" t="n"/>
      <c r="AE64" s="1">
        <f>IF(sum!A57="MA",sum!G57,"*")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2035</v>
      </c>
      <c r="AK64" s="1">
        <f>IF(sum!A57="ON",sum!B57,"*")</f>
        <v/>
      </c>
      <c r="AL64" s="1" t="n"/>
      <c r="AM64" s="1">
        <f>IF(sum!A57="ON",sum!G57,"*")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2035</v>
      </c>
      <c r="AS64" s="1">
        <f>IF(sum!A57="QU",sum!B57,"*")</f>
        <v/>
      </c>
      <c r="AT64" s="1" t="n"/>
      <c r="AU64" s="1">
        <f>IF(sum!A57="QU",sum!G57,"*")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2035</v>
      </c>
      <c r="BA64" s="1">
        <f>IF(sum!A57="SA",sum!B57,"*")</f>
        <v/>
      </c>
      <c r="BB64" s="1" t="n"/>
      <c r="BC64" s="1">
        <f>IF(sum!A57="SA",sum!G57,"*")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2035</v>
      </c>
      <c r="E65" s="1">
        <f>IF(sum!A58="AL",sum!B58,"*")</f>
        <v/>
      </c>
      <c r="F65" s="1" t="n"/>
      <c r="G65" s="1">
        <f>IF(sum!A58="AL",sum!G58,"*")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2035</v>
      </c>
      <c r="M65" s="1">
        <f>IF(sum!A58="AT",sum!B58,"*")</f>
        <v/>
      </c>
      <c r="N65" s="1" t="n"/>
      <c r="O65" s="1">
        <f>IF(sum!A58="AT",sum!G58,"*")</f>
        <v/>
      </c>
      <c r="R65" s="1" t="inlineStr">
        <is>
          <t>NCAP_BND</t>
        </is>
      </c>
      <c r="S65" s="1" t="inlineStr">
        <is>
          <t>FX</t>
        </is>
      </c>
      <c r="T65" s="1" t="n">
        <v>2035</v>
      </c>
      <c r="U65" s="1">
        <f>IF(sum!A58="BC",sum!B58,"*")</f>
        <v/>
      </c>
      <c r="V65" s="1" t="n"/>
      <c r="W65" s="1">
        <f>IF(sum!A58="BC",sum!G58,"*")</f>
        <v/>
      </c>
      <c r="Z65" s="1" t="inlineStr">
        <is>
          <t>NCAP_BND</t>
        </is>
      </c>
      <c r="AA65" s="1" t="inlineStr">
        <is>
          <t>FX</t>
        </is>
      </c>
      <c r="AB65" s="1" t="n">
        <v>2035</v>
      </c>
      <c r="AC65" s="1">
        <f>IF(sum!A58="MA",sum!B58,"*")</f>
        <v/>
      </c>
      <c r="AD65" s="1" t="n"/>
      <c r="AE65" s="1">
        <f>IF(sum!A58="MA",sum!G58,"*")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2035</v>
      </c>
      <c r="AK65" s="1">
        <f>IF(sum!A58="ON",sum!B58,"*")</f>
        <v/>
      </c>
      <c r="AL65" s="1" t="n"/>
      <c r="AM65" s="1">
        <f>IF(sum!A58="ON",sum!G58,"*")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2035</v>
      </c>
      <c r="AS65" s="1">
        <f>IF(sum!A58="QU",sum!B58,"*")</f>
        <v/>
      </c>
      <c r="AT65" s="1" t="n"/>
      <c r="AU65" s="1">
        <f>IF(sum!A58="QU",sum!G58,"*")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2035</v>
      </c>
      <c r="BA65" s="1">
        <f>IF(sum!A58="SA",sum!B58,"*")</f>
        <v/>
      </c>
      <c r="BB65" s="1" t="n"/>
      <c r="BC65" s="1">
        <f>IF(sum!A58="SA",sum!G58,"*")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2035</v>
      </c>
      <c r="E66" s="1">
        <f>IF(sum!A59="AL",sum!B59,"*")</f>
        <v/>
      </c>
      <c r="F66" s="1" t="n"/>
      <c r="G66" s="1">
        <f>IF(sum!A59="AL",sum!G59,"*")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2035</v>
      </c>
      <c r="M66" s="1">
        <f>IF(sum!A59="AT",sum!B59,"*")</f>
        <v/>
      </c>
      <c r="N66" s="1" t="n"/>
      <c r="O66" s="1">
        <f>IF(sum!A59="AT",sum!G59,"*")</f>
        <v/>
      </c>
      <c r="R66" s="1" t="inlineStr">
        <is>
          <t>NCAP_BND</t>
        </is>
      </c>
      <c r="S66" s="1" t="inlineStr">
        <is>
          <t>FX</t>
        </is>
      </c>
      <c r="T66" s="1" t="n">
        <v>2035</v>
      </c>
      <c r="U66" s="1">
        <f>IF(sum!A59="BC",sum!B59,"*")</f>
        <v/>
      </c>
      <c r="V66" s="1" t="n"/>
      <c r="W66" s="1">
        <f>IF(sum!A59="BC",sum!G59,"*")</f>
        <v/>
      </c>
      <c r="Z66" s="1" t="inlineStr">
        <is>
          <t>NCAP_BND</t>
        </is>
      </c>
      <c r="AA66" s="1" t="inlineStr">
        <is>
          <t>FX</t>
        </is>
      </c>
      <c r="AB66" s="1" t="n">
        <v>2035</v>
      </c>
      <c r="AC66" s="1">
        <f>IF(sum!A59="MA",sum!B59,"*")</f>
        <v/>
      </c>
      <c r="AD66" s="1" t="n"/>
      <c r="AE66" s="1">
        <f>IF(sum!A59="MA",sum!G59,"*")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2035</v>
      </c>
      <c r="AK66" s="1">
        <f>IF(sum!A59="ON",sum!B59,"*")</f>
        <v/>
      </c>
      <c r="AL66" s="1" t="n"/>
      <c r="AM66" s="1">
        <f>IF(sum!A59="ON",sum!G59,"*")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2035</v>
      </c>
      <c r="AS66" s="1">
        <f>IF(sum!A59="QU",sum!B59,"*")</f>
        <v/>
      </c>
      <c r="AT66" s="1" t="n"/>
      <c r="AU66" s="1">
        <f>IF(sum!A59="QU",sum!G59,"*")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2035</v>
      </c>
      <c r="BA66" s="1">
        <f>IF(sum!A59="SA",sum!B59,"*")</f>
        <v/>
      </c>
      <c r="BB66" s="1" t="n"/>
      <c r="BC66" s="1">
        <f>IF(sum!A59="SA",sum!G59,"*")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2035</v>
      </c>
      <c r="E67" s="1">
        <f>IF(sum!A60="AL",sum!B60,"*")</f>
        <v/>
      </c>
      <c r="F67" s="1" t="n"/>
      <c r="G67" s="1">
        <f>IF(sum!A60="AL",sum!G60,"*")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2035</v>
      </c>
      <c r="M67" s="1">
        <f>IF(sum!A60="AT",sum!B60,"*")</f>
        <v/>
      </c>
      <c r="N67" s="1" t="n"/>
      <c r="O67" s="1">
        <f>IF(sum!A60="AT",sum!G60,"*")</f>
        <v/>
      </c>
      <c r="R67" s="1" t="inlineStr">
        <is>
          <t>NCAP_BND</t>
        </is>
      </c>
      <c r="S67" s="1" t="inlineStr">
        <is>
          <t>FX</t>
        </is>
      </c>
      <c r="T67" s="1" t="n">
        <v>2035</v>
      </c>
      <c r="U67" s="1">
        <f>IF(sum!A60="BC",sum!B60,"*")</f>
        <v/>
      </c>
      <c r="V67" s="1" t="n"/>
      <c r="W67" s="1">
        <f>IF(sum!A60="BC",sum!G60,"*")</f>
        <v/>
      </c>
      <c r="Z67" s="1" t="inlineStr">
        <is>
          <t>NCAP_BND</t>
        </is>
      </c>
      <c r="AA67" s="1" t="inlineStr">
        <is>
          <t>FX</t>
        </is>
      </c>
      <c r="AB67" s="1" t="n">
        <v>2035</v>
      </c>
      <c r="AC67" s="1">
        <f>IF(sum!A60="MA",sum!B60,"*")</f>
        <v/>
      </c>
      <c r="AD67" s="1" t="n"/>
      <c r="AE67" s="1">
        <f>IF(sum!A60="MA",sum!G60,"*")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2035</v>
      </c>
      <c r="AK67" s="1">
        <f>IF(sum!A60="ON",sum!B60,"*")</f>
        <v/>
      </c>
      <c r="AL67" s="1" t="n"/>
      <c r="AM67" s="1">
        <f>IF(sum!A60="ON",sum!G60,"*")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2035</v>
      </c>
      <c r="AS67" s="1">
        <f>IF(sum!A60="QU",sum!B60,"*")</f>
        <v/>
      </c>
      <c r="AT67" s="1" t="n"/>
      <c r="AU67" s="1">
        <f>IF(sum!A60="QU",sum!G60,"*")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2035</v>
      </c>
      <c r="BA67" s="1">
        <f>IF(sum!A60="SA",sum!B60,"*")</f>
        <v/>
      </c>
      <c r="BB67" s="1" t="n"/>
      <c r="BC67" s="1">
        <f>IF(sum!A60="SA",sum!G60,"*")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2035</v>
      </c>
      <c r="E68" s="1">
        <f>IF(sum!A61="AL",sum!B61,"*")</f>
        <v/>
      </c>
      <c r="F68" s="1" t="n"/>
      <c r="G68" s="1">
        <f>IF(sum!A61="AL",sum!G61,"*")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2035</v>
      </c>
      <c r="M68" s="1">
        <f>IF(sum!A61="AT",sum!B61,"*")</f>
        <v/>
      </c>
      <c r="N68" s="1" t="n"/>
      <c r="O68" s="1">
        <f>IF(sum!A61="AT",sum!G61,"*")</f>
        <v/>
      </c>
      <c r="R68" s="1" t="inlineStr">
        <is>
          <t>NCAP_BND</t>
        </is>
      </c>
      <c r="S68" s="1" t="inlineStr">
        <is>
          <t>FX</t>
        </is>
      </c>
      <c r="T68" s="1" t="n">
        <v>2035</v>
      </c>
      <c r="U68" s="1">
        <f>IF(sum!A61="BC",sum!B61,"*")</f>
        <v/>
      </c>
      <c r="V68" s="1" t="n"/>
      <c r="W68" s="1">
        <f>IF(sum!A61="BC",sum!G61,"*")</f>
        <v/>
      </c>
      <c r="Z68" s="1" t="inlineStr">
        <is>
          <t>NCAP_BND</t>
        </is>
      </c>
      <c r="AA68" s="1" t="inlineStr">
        <is>
          <t>FX</t>
        </is>
      </c>
      <c r="AB68" s="1" t="n">
        <v>2035</v>
      </c>
      <c r="AC68" s="1">
        <f>IF(sum!A61="MA",sum!B61,"*")</f>
        <v/>
      </c>
      <c r="AD68" s="1" t="n"/>
      <c r="AE68" s="1">
        <f>IF(sum!A61="MA",sum!G61,"*")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2035</v>
      </c>
      <c r="AK68" s="1">
        <f>IF(sum!A61="ON",sum!B61,"*")</f>
        <v/>
      </c>
      <c r="AL68" s="1" t="n"/>
      <c r="AM68" s="1">
        <f>IF(sum!A61="ON",sum!G61,"*")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2035</v>
      </c>
      <c r="AS68" s="1">
        <f>IF(sum!A61="QU",sum!B61,"*")</f>
        <v/>
      </c>
      <c r="AT68" s="1" t="n"/>
      <c r="AU68" s="1">
        <f>IF(sum!A61="QU",sum!G61,"*")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2035</v>
      </c>
      <c r="BA68" s="1">
        <f>IF(sum!A61="SA",sum!B61,"*")</f>
        <v/>
      </c>
      <c r="BB68" s="1" t="n"/>
      <c r="BC68" s="1">
        <f>IF(sum!A61="SA",sum!G61,"*")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2035</v>
      </c>
      <c r="E69" s="1">
        <f>IF(sum!A62="AL",sum!B62,"*")</f>
        <v/>
      </c>
      <c r="F69" s="1" t="n"/>
      <c r="G69" s="1">
        <f>IF(sum!A62="AL",sum!G62,"*")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2035</v>
      </c>
      <c r="M69" s="1">
        <f>IF(sum!A62="AT",sum!B62,"*")</f>
        <v/>
      </c>
      <c r="N69" s="1" t="n"/>
      <c r="O69" s="1">
        <f>IF(sum!A62="AT",sum!G62,"*")</f>
        <v/>
      </c>
      <c r="R69" s="1" t="inlineStr">
        <is>
          <t>NCAP_BND</t>
        </is>
      </c>
      <c r="S69" s="1" t="inlineStr">
        <is>
          <t>FX</t>
        </is>
      </c>
      <c r="T69" s="1" t="n">
        <v>2035</v>
      </c>
      <c r="U69" s="1">
        <f>IF(sum!A62="BC",sum!B62,"*")</f>
        <v/>
      </c>
      <c r="V69" s="1" t="n"/>
      <c r="W69" s="1">
        <f>IF(sum!A62="BC",sum!G62,"*")</f>
        <v/>
      </c>
      <c r="Z69" s="1" t="inlineStr">
        <is>
          <t>NCAP_BND</t>
        </is>
      </c>
      <c r="AA69" s="1" t="inlineStr">
        <is>
          <t>FX</t>
        </is>
      </c>
      <c r="AB69" s="1" t="n">
        <v>2035</v>
      </c>
      <c r="AC69" s="1">
        <f>IF(sum!A62="MA",sum!B62,"*")</f>
        <v/>
      </c>
      <c r="AD69" s="1" t="n"/>
      <c r="AE69" s="1">
        <f>IF(sum!A62="MA",sum!G62,"*")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2035</v>
      </c>
      <c r="AK69" s="1">
        <f>IF(sum!A62="ON",sum!B62,"*")</f>
        <v/>
      </c>
      <c r="AL69" s="1" t="n"/>
      <c r="AM69" s="1">
        <f>IF(sum!A62="ON",sum!G62,"*")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2035</v>
      </c>
      <c r="AS69" s="1">
        <f>IF(sum!A62="QU",sum!B62,"*")</f>
        <v/>
      </c>
      <c r="AT69" s="1" t="n"/>
      <c r="AU69" s="1">
        <f>IF(sum!A62="QU",sum!G62,"*")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2035</v>
      </c>
      <c r="BA69" s="1">
        <f>IF(sum!A62="SA",sum!B62,"*")</f>
        <v/>
      </c>
      <c r="BB69" s="1" t="n"/>
      <c r="BC69" s="1">
        <f>IF(sum!A62="SA",sum!G62,"*")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2035</v>
      </c>
      <c r="E70" s="1">
        <f>IF(sum!A63="AL",sum!B63,"*")</f>
        <v/>
      </c>
      <c r="F70" s="1" t="n"/>
      <c r="G70" s="1">
        <f>IF(sum!A63="AL",sum!G63,"*")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2035</v>
      </c>
      <c r="M70" s="1">
        <f>IF(sum!A63="AT",sum!B63,"*")</f>
        <v/>
      </c>
      <c r="N70" s="1" t="n"/>
      <c r="O70" s="1">
        <f>IF(sum!A63="AT",sum!G63,"*")</f>
        <v/>
      </c>
      <c r="R70" s="1" t="inlineStr">
        <is>
          <t>NCAP_BND</t>
        </is>
      </c>
      <c r="S70" s="1" t="inlineStr">
        <is>
          <t>FX</t>
        </is>
      </c>
      <c r="T70" s="1" t="n">
        <v>2035</v>
      </c>
      <c r="U70" s="1">
        <f>IF(sum!A63="BC",sum!B63,"*")</f>
        <v/>
      </c>
      <c r="V70" s="1" t="n"/>
      <c r="W70" s="1">
        <f>IF(sum!A63="BC",sum!G63,"*")</f>
        <v/>
      </c>
      <c r="Z70" s="1" t="inlineStr">
        <is>
          <t>NCAP_BND</t>
        </is>
      </c>
      <c r="AA70" s="1" t="inlineStr">
        <is>
          <t>FX</t>
        </is>
      </c>
      <c r="AB70" s="1" t="n">
        <v>2035</v>
      </c>
      <c r="AC70" s="1">
        <f>IF(sum!A63="MA",sum!B63,"*")</f>
        <v/>
      </c>
      <c r="AD70" s="1" t="n"/>
      <c r="AE70" s="1">
        <f>IF(sum!A63="MA",sum!G63,"*")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2035</v>
      </c>
      <c r="AK70" s="1">
        <f>IF(sum!A63="ON",sum!B63,"*")</f>
        <v/>
      </c>
      <c r="AL70" s="1" t="n"/>
      <c r="AM70" s="1">
        <f>IF(sum!A63="ON",sum!G63,"*")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2035</v>
      </c>
      <c r="AS70" s="1">
        <f>IF(sum!A63="QU",sum!B63,"*")</f>
        <v/>
      </c>
      <c r="AT70" s="1" t="n"/>
      <c r="AU70" s="1">
        <f>IF(sum!A63="QU",sum!G63,"*")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2035</v>
      </c>
      <c r="BA70" s="1">
        <f>IF(sum!A63="SA",sum!B63,"*")</f>
        <v/>
      </c>
      <c r="BB70" s="1" t="n"/>
      <c r="BC70" s="1">
        <f>IF(sum!A63="SA",sum!G63,"*")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2035</v>
      </c>
      <c r="E71" s="1">
        <f>IF(sum!A64="AL",sum!B64,"*")</f>
        <v/>
      </c>
      <c r="F71" s="1" t="n"/>
      <c r="G71" s="1">
        <f>IF(sum!A64="AL",sum!G64,"*")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2035</v>
      </c>
      <c r="M71" s="1">
        <f>IF(sum!A64="AT",sum!B64,"*")</f>
        <v/>
      </c>
      <c r="N71" s="1" t="n"/>
      <c r="O71" s="1">
        <f>IF(sum!A64="AT",sum!G64,"*")</f>
        <v/>
      </c>
      <c r="R71" s="1" t="inlineStr">
        <is>
          <t>NCAP_BND</t>
        </is>
      </c>
      <c r="S71" s="1" t="inlineStr">
        <is>
          <t>FX</t>
        </is>
      </c>
      <c r="T71" s="1" t="n">
        <v>2035</v>
      </c>
      <c r="U71" s="1">
        <f>IF(sum!A64="BC",sum!B64,"*")</f>
        <v/>
      </c>
      <c r="V71" s="1" t="n"/>
      <c r="W71" s="1">
        <f>IF(sum!A64="BC",sum!G64,"*")</f>
        <v/>
      </c>
      <c r="Z71" s="1" t="inlineStr">
        <is>
          <t>NCAP_BND</t>
        </is>
      </c>
      <c r="AA71" s="1" t="inlineStr">
        <is>
          <t>FX</t>
        </is>
      </c>
      <c r="AB71" s="1" t="n">
        <v>2035</v>
      </c>
      <c r="AC71" s="1">
        <f>IF(sum!A64="MA",sum!B64,"*")</f>
        <v/>
      </c>
      <c r="AD71" s="1" t="n"/>
      <c r="AE71" s="1">
        <f>IF(sum!A64="MA",sum!G64,"*")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2035</v>
      </c>
      <c r="AK71" s="1">
        <f>IF(sum!A64="ON",sum!B64,"*")</f>
        <v/>
      </c>
      <c r="AL71" s="1" t="n"/>
      <c r="AM71" s="1">
        <f>IF(sum!A64="ON",sum!G64,"*")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2035</v>
      </c>
      <c r="AS71" s="1">
        <f>IF(sum!A64="QU",sum!B64,"*")</f>
        <v/>
      </c>
      <c r="AT71" s="1" t="n"/>
      <c r="AU71" s="1">
        <f>IF(sum!A64="QU",sum!G64,"*")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2035</v>
      </c>
      <c r="BA71" s="1">
        <f>IF(sum!A64="SA",sum!B64,"*")</f>
        <v/>
      </c>
      <c r="BB71" s="1" t="n"/>
      <c r="BC71" s="1">
        <f>IF(sum!A64="SA",sum!G64,"*")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2035</v>
      </c>
      <c r="E72" s="1">
        <f>IF(sum!A65="AL",sum!B65,"*")</f>
        <v/>
      </c>
      <c r="F72" s="1" t="n"/>
      <c r="G72" s="1">
        <f>IF(sum!A65="AL",sum!G65,"*")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2035</v>
      </c>
      <c r="M72" s="1">
        <f>IF(sum!A65="AT",sum!B65,"*")</f>
        <v/>
      </c>
      <c r="N72" s="1" t="n"/>
      <c r="O72" s="1">
        <f>IF(sum!A65="AT",sum!G65,"*")</f>
        <v/>
      </c>
      <c r="R72" s="1" t="inlineStr">
        <is>
          <t>NCAP_BND</t>
        </is>
      </c>
      <c r="S72" s="1" t="inlineStr">
        <is>
          <t>FX</t>
        </is>
      </c>
      <c r="T72" s="1" t="n">
        <v>2035</v>
      </c>
      <c r="U72" s="1">
        <f>IF(sum!A65="BC",sum!B65,"*")</f>
        <v/>
      </c>
      <c r="V72" s="1" t="n"/>
      <c r="W72" s="1">
        <f>IF(sum!A65="BC",sum!G65,"*")</f>
        <v/>
      </c>
      <c r="Z72" s="1" t="inlineStr">
        <is>
          <t>NCAP_BND</t>
        </is>
      </c>
      <c r="AA72" s="1" t="inlineStr">
        <is>
          <t>FX</t>
        </is>
      </c>
      <c r="AB72" s="1" t="n">
        <v>2035</v>
      </c>
      <c r="AC72" s="1">
        <f>IF(sum!A65="MA",sum!B65,"*")</f>
        <v/>
      </c>
      <c r="AD72" s="1" t="n"/>
      <c r="AE72" s="1">
        <f>IF(sum!A65="MA",sum!G65,"*")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2035</v>
      </c>
      <c r="AK72" s="1">
        <f>IF(sum!A65="ON",sum!B65,"*")</f>
        <v/>
      </c>
      <c r="AL72" s="1" t="n"/>
      <c r="AM72" s="1">
        <f>IF(sum!A65="ON",sum!G65,"*")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2035</v>
      </c>
      <c r="AS72" s="1">
        <f>IF(sum!A65="QU",sum!B65,"*")</f>
        <v/>
      </c>
      <c r="AT72" s="1" t="n"/>
      <c r="AU72" s="1">
        <f>IF(sum!A65="QU",sum!G65,"*")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2035</v>
      </c>
      <c r="BA72" s="1">
        <f>IF(sum!A65="SA",sum!B65,"*")</f>
        <v/>
      </c>
      <c r="BB72" s="1" t="n"/>
      <c r="BC72" s="1">
        <f>IF(sum!A65="SA",sum!G65,"*")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2035</v>
      </c>
      <c r="E73" s="1">
        <f>IF(sum!A66="AL",sum!B66,"*")</f>
        <v/>
      </c>
      <c r="F73" s="1" t="n"/>
      <c r="G73" s="1">
        <f>IF(sum!A66="AL",sum!G66,"*")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2035</v>
      </c>
      <c r="M73" s="1">
        <f>IF(sum!A66="AT",sum!B66,"*")</f>
        <v/>
      </c>
      <c r="N73" s="1" t="n"/>
      <c r="O73" s="1">
        <f>IF(sum!A66="AT",sum!G66,"*")</f>
        <v/>
      </c>
      <c r="R73" s="1" t="inlineStr">
        <is>
          <t>NCAP_BND</t>
        </is>
      </c>
      <c r="S73" s="1" t="inlineStr">
        <is>
          <t>FX</t>
        </is>
      </c>
      <c r="T73" s="1" t="n">
        <v>2035</v>
      </c>
      <c r="U73" s="1">
        <f>IF(sum!A66="BC",sum!B66,"*")</f>
        <v/>
      </c>
      <c r="V73" s="1" t="n"/>
      <c r="W73" s="1">
        <f>IF(sum!A66="BC",sum!G66,"*")</f>
        <v/>
      </c>
      <c r="Z73" s="1" t="inlineStr">
        <is>
          <t>NCAP_BND</t>
        </is>
      </c>
      <c r="AA73" s="1" t="inlineStr">
        <is>
          <t>FX</t>
        </is>
      </c>
      <c r="AB73" s="1" t="n">
        <v>2035</v>
      </c>
      <c r="AC73" s="1">
        <f>IF(sum!A66="MA",sum!B66,"*")</f>
        <v/>
      </c>
      <c r="AD73" s="1" t="n"/>
      <c r="AE73" s="1">
        <f>IF(sum!A66="MA",sum!G66,"*")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2035</v>
      </c>
      <c r="AK73" s="1">
        <f>IF(sum!A66="ON",sum!B66,"*")</f>
        <v/>
      </c>
      <c r="AL73" s="1" t="n"/>
      <c r="AM73" s="1">
        <f>IF(sum!A66="ON",sum!G66,"*")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2035</v>
      </c>
      <c r="AS73" s="1">
        <f>IF(sum!A66="QU",sum!B66,"*")</f>
        <v/>
      </c>
      <c r="AT73" s="1" t="n"/>
      <c r="AU73" s="1">
        <f>IF(sum!A66="QU",sum!G66,"*")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2035</v>
      </c>
      <c r="BA73" s="1">
        <f>IF(sum!A66="SA",sum!B66,"*")</f>
        <v/>
      </c>
      <c r="BB73" s="1" t="n"/>
      <c r="BC73" s="1">
        <f>IF(sum!A66="SA",sum!G66,"*")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2035</v>
      </c>
      <c r="E74" s="1">
        <f>IF(sum!A67="AL",sum!B67,"*")</f>
        <v/>
      </c>
      <c r="F74" s="1" t="n"/>
      <c r="G74" s="1">
        <f>IF(sum!A67="AL",sum!G67,"*")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2035</v>
      </c>
      <c r="M74" s="1">
        <f>IF(sum!A67="AT",sum!B67,"*")</f>
        <v/>
      </c>
      <c r="N74" s="1" t="n"/>
      <c r="O74" s="1">
        <f>IF(sum!A67="AT",sum!G67,"*")</f>
        <v/>
      </c>
      <c r="R74" s="1" t="inlineStr">
        <is>
          <t>NCAP_BND</t>
        </is>
      </c>
      <c r="S74" s="1" t="inlineStr">
        <is>
          <t>FX</t>
        </is>
      </c>
      <c r="T74" s="1" t="n">
        <v>2035</v>
      </c>
      <c r="U74" s="1">
        <f>IF(sum!A67="BC",sum!B67,"*")</f>
        <v/>
      </c>
      <c r="V74" s="1" t="n"/>
      <c r="W74" s="1">
        <f>IF(sum!A67="BC",sum!G67,"*")</f>
        <v/>
      </c>
      <c r="Z74" s="1" t="inlineStr">
        <is>
          <t>NCAP_BND</t>
        </is>
      </c>
      <c r="AA74" s="1" t="inlineStr">
        <is>
          <t>FX</t>
        </is>
      </c>
      <c r="AB74" s="1" t="n">
        <v>2035</v>
      </c>
      <c r="AC74" s="1">
        <f>IF(sum!A67="MA",sum!B67,"*")</f>
        <v/>
      </c>
      <c r="AD74" s="1" t="n"/>
      <c r="AE74" s="1">
        <f>IF(sum!A67="MA",sum!G67,"*")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2035</v>
      </c>
      <c r="AK74" s="1">
        <f>IF(sum!A67="ON",sum!B67,"*")</f>
        <v/>
      </c>
      <c r="AL74" s="1" t="n"/>
      <c r="AM74" s="1">
        <f>IF(sum!A67="ON",sum!G67,"*")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2035</v>
      </c>
      <c r="AS74" s="1">
        <f>IF(sum!A67="QU",sum!B67,"*")</f>
        <v/>
      </c>
      <c r="AT74" s="1" t="n"/>
      <c r="AU74" s="1">
        <f>IF(sum!A67="QU",sum!G67,"*")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2035</v>
      </c>
      <c r="BA74" s="1">
        <f>IF(sum!A67="SA",sum!B67,"*")</f>
        <v/>
      </c>
      <c r="BB74" s="1" t="n"/>
      <c r="BC74" s="1">
        <f>IF(sum!A67="SA",sum!G67,"*")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2035</v>
      </c>
      <c r="E75" s="1">
        <f>IF(sum!A68="AL",sum!B68,"*")</f>
        <v/>
      </c>
      <c r="F75" s="1" t="n"/>
      <c r="G75" s="1">
        <f>IF(sum!A68="AL",sum!G68,"*")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2035</v>
      </c>
      <c r="M75" s="1">
        <f>IF(sum!A68="AT",sum!B68,"*")</f>
        <v/>
      </c>
      <c r="N75" s="1" t="n"/>
      <c r="O75" s="1">
        <f>IF(sum!A68="AT",sum!G68,"*")</f>
        <v/>
      </c>
      <c r="R75" s="1" t="inlineStr">
        <is>
          <t>NCAP_BND</t>
        </is>
      </c>
      <c r="S75" s="1" t="inlineStr">
        <is>
          <t>FX</t>
        </is>
      </c>
      <c r="T75" s="1" t="n">
        <v>2035</v>
      </c>
      <c r="U75" s="1">
        <f>IF(sum!A68="BC",sum!B68,"*")</f>
        <v/>
      </c>
      <c r="V75" s="1" t="n"/>
      <c r="W75" s="1">
        <f>IF(sum!A68="BC",sum!G68,"*")</f>
        <v/>
      </c>
      <c r="Z75" s="1" t="inlineStr">
        <is>
          <t>NCAP_BND</t>
        </is>
      </c>
      <c r="AA75" s="1" t="inlineStr">
        <is>
          <t>FX</t>
        </is>
      </c>
      <c r="AB75" s="1" t="n">
        <v>2035</v>
      </c>
      <c r="AC75" s="1">
        <f>IF(sum!A68="MA",sum!B68,"*")</f>
        <v/>
      </c>
      <c r="AD75" s="1" t="n"/>
      <c r="AE75" s="1">
        <f>IF(sum!A68="MA",sum!G68,"*")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2035</v>
      </c>
      <c r="AK75" s="1">
        <f>IF(sum!A68="ON",sum!B68,"*")</f>
        <v/>
      </c>
      <c r="AL75" s="1" t="n"/>
      <c r="AM75" s="1">
        <f>IF(sum!A68="ON",sum!G68,"*")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2035</v>
      </c>
      <c r="AS75" s="1">
        <f>IF(sum!A68="QU",sum!B68,"*")</f>
        <v/>
      </c>
      <c r="AT75" s="1" t="n"/>
      <c r="AU75" s="1">
        <f>IF(sum!A68="QU",sum!G68,"*")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2035</v>
      </c>
      <c r="BA75" s="1">
        <f>IF(sum!A68="SA",sum!B68,"*")</f>
        <v/>
      </c>
      <c r="BB75" s="1" t="n"/>
      <c r="BC75" s="1">
        <f>IF(sum!A68="SA",sum!G68,"*")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2035</v>
      </c>
      <c r="E76" s="1">
        <f>IF(sum!A69="AL",sum!B69,"*")</f>
        <v/>
      </c>
      <c r="F76" s="1" t="n"/>
      <c r="G76" s="1">
        <f>IF(sum!A69="AL",sum!G69,"*")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2035</v>
      </c>
      <c r="M76" s="1">
        <f>IF(sum!A69="AT",sum!B69,"*")</f>
        <v/>
      </c>
      <c r="N76" s="1" t="n"/>
      <c r="O76" s="1">
        <f>IF(sum!A69="AT",sum!G69,"*")</f>
        <v/>
      </c>
      <c r="R76" s="1" t="inlineStr">
        <is>
          <t>NCAP_BND</t>
        </is>
      </c>
      <c r="S76" s="1" t="inlineStr">
        <is>
          <t>FX</t>
        </is>
      </c>
      <c r="T76" s="1" t="n">
        <v>2035</v>
      </c>
      <c r="U76" s="1">
        <f>IF(sum!A69="BC",sum!B69,"*")</f>
        <v/>
      </c>
      <c r="V76" s="1" t="n"/>
      <c r="W76" s="1">
        <f>IF(sum!A69="BC",sum!G69,"*")</f>
        <v/>
      </c>
      <c r="Z76" s="1" t="inlineStr">
        <is>
          <t>NCAP_BND</t>
        </is>
      </c>
      <c r="AA76" s="1" t="inlineStr">
        <is>
          <t>FX</t>
        </is>
      </c>
      <c r="AB76" s="1" t="n">
        <v>2035</v>
      </c>
      <c r="AC76" s="1">
        <f>IF(sum!A69="MA",sum!B69,"*")</f>
        <v/>
      </c>
      <c r="AD76" s="1" t="n"/>
      <c r="AE76" s="1">
        <f>IF(sum!A69="MA",sum!G69,"*")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2035</v>
      </c>
      <c r="AK76" s="1">
        <f>IF(sum!A69="ON",sum!B69,"*")</f>
        <v/>
      </c>
      <c r="AL76" s="1" t="n"/>
      <c r="AM76" s="1">
        <f>IF(sum!A69="ON",sum!G69,"*")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2035</v>
      </c>
      <c r="AS76" s="1">
        <f>IF(sum!A69="QU",sum!B69,"*")</f>
        <v/>
      </c>
      <c r="AT76" s="1" t="n"/>
      <c r="AU76" s="1">
        <f>IF(sum!A69="QU",sum!G69,"*")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2035</v>
      </c>
      <c r="BA76" s="1">
        <f>IF(sum!A69="SA",sum!B69,"*")</f>
        <v/>
      </c>
      <c r="BB76" s="1" t="n"/>
      <c r="BC76" s="1">
        <f>IF(sum!A69="SA",sum!G69,"*")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2035</v>
      </c>
      <c r="E77" s="1">
        <f>IF(sum!A70="AL",sum!B70,"*")</f>
        <v/>
      </c>
      <c r="F77" s="1" t="n"/>
      <c r="G77" s="1">
        <f>IF(sum!A70="AL",sum!G70,"*")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2035</v>
      </c>
      <c r="M77" s="1">
        <f>IF(sum!A70="AT",sum!B70,"*")</f>
        <v/>
      </c>
      <c r="N77" s="1" t="n"/>
      <c r="O77" s="1">
        <f>IF(sum!A70="AT",sum!G70,"*")</f>
        <v/>
      </c>
      <c r="R77" s="1" t="inlineStr">
        <is>
          <t>NCAP_BND</t>
        </is>
      </c>
      <c r="S77" s="1" t="inlineStr">
        <is>
          <t>FX</t>
        </is>
      </c>
      <c r="T77" s="1" t="n">
        <v>2035</v>
      </c>
      <c r="U77" s="1">
        <f>IF(sum!A70="BC",sum!B70,"*")</f>
        <v/>
      </c>
      <c r="V77" s="1" t="n"/>
      <c r="W77" s="1">
        <f>IF(sum!A70="BC",sum!G70,"*")</f>
        <v/>
      </c>
      <c r="Z77" s="1" t="inlineStr">
        <is>
          <t>NCAP_BND</t>
        </is>
      </c>
      <c r="AA77" s="1" t="inlineStr">
        <is>
          <t>FX</t>
        </is>
      </c>
      <c r="AB77" s="1" t="n">
        <v>2035</v>
      </c>
      <c r="AC77" s="1">
        <f>IF(sum!A70="MA",sum!B70,"*")</f>
        <v/>
      </c>
      <c r="AD77" s="1" t="n"/>
      <c r="AE77" s="1">
        <f>IF(sum!A70="MA",sum!G70,"*")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2035</v>
      </c>
      <c r="AK77" s="1">
        <f>IF(sum!A70="ON",sum!B70,"*")</f>
        <v/>
      </c>
      <c r="AL77" s="1" t="n"/>
      <c r="AM77" s="1">
        <f>IF(sum!A70="ON",sum!G70,"*")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2035</v>
      </c>
      <c r="AS77" s="1">
        <f>IF(sum!A70="QU",sum!B70,"*")</f>
        <v/>
      </c>
      <c r="AT77" s="1" t="n"/>
      <c r="AU77" s="1">
        <f>IF(sum!A70="QU",sum!G70,"*")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2035</v>
      </c>
      <c r="BA77" s="1">
        <f>IF(sum!A70="SA",sum!B70,"*")</f>
        <v/>
      </c>
      <c r="BB77" s="1" t="n"/>
      <c r="BC77" s="1">
        <f>IF(sum!A70="SA",sum!G70,"*")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2035</v>
      </c>
      <c r="E78" s="1">
        <f>IF(sum!A71="AL",sum!B71,"*")</f>
        <v/>
      </c>
      <c r="F78" s="1" t="n"/>
      <c r="G78" s="1">
        <f>IF(sum!A71="AL",sum!G71,"*")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2035</v>
      </c>
      <c r="M78" s="1">
        <f>IF(sum!A71="AT",sum!B71,"*")</f>
        <v/>
      </c>
      <c r="N78" s="1" t="n"/>
      <c r="O78" s="1">
        <f>IF(sum!A71="AT",sum!G71,"*")</f>
        <v/>
      </c>
      <c r="R78" s="1" t="inlineStr">
        <is>
          <t>NCAP_BND</t>
        </is>
      </c>
      <c r="S78" s="1" t="inlineStr">
        <is>
          <t>FX</t>
        </is>
      </c>
      <c r="T78" s="1" t="n">
        <v>2035</v>
      </c>
      <c r="U78" s="1">
        <f>IF(sum!A71="BC",sum!B71,"*")</f>
        <v/>
      </c>
      <c r="V78" s="1" t="n"/>
      <c r="W78" s="1">
        <f>IF(sum!A71="BC",sum!G71,"*")</f>
        <v/>
      </c>
      <c r="Z78" s="1" t="inlineStr">
        <is>
          <t>NCAP_BND</t>
        </is>
      </c>
      <c r="AA78" s="1" t="inlineStr">
        <is>
          <t>FX</t>
        </is>
      </c>
      <c r="AB78" s="1" t="n">
        <v>2035</v>
      </c>
      <c r="AC78" s="1">
        <f>IF(sum!A71="MA",sum!B71,"*")</f>
        <v/>
      </c>
      <c r="AD78" s="1" t="n"/>
      <c r="AE78" s="1">
        <f>IF(sum!A71="MA",sum!G71,"*")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2035</v>
      </c>
      <c r="AK78" s="1">
        <f>IF(sum!A71="ON",sum!B71,"*")</f>
        <v/>
      </c>
      <c r="AL78" s="1" t="n"/>
      <c r="AM78" s="1">
        <f>IF(sum!A71="ON",sum!G71,"*")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2035</v>
      </c>
      <c r="AS78" s="1">
        <f>IF(sum!A71="QU",sum!B71,"*")</f>
        <v/>
      </c>
      <c r="AT78" s="1" t="n"/>
      <c r="AU78" s="1">
        <f>IF(sum!A71="QU",sum!G71,"*")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2035</v>
      </c>
      <c r="BA78" s="1">
        <f>IF(sum!A71="SA",sum!B71,"*")</f>
        <v/>
      </c>
      <c r="BB78" s="1" t="n"/>
      <c r="BC78" s="1">
        <f>IF(sum!A71="SA",sum!G71,"*")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2035</v>
      </c>
      <c r="E79" s="1">
        <f>IF(sum!A72="AL",sum!B72,"*")</f>
        <v/>
      </c>
      <c r="F79" s="1" t="n"/>
      <c r="G79" s="1">
        <f>IF(sum!A72="AL",sum!G72,"*")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2035</v>
      </c>
      <c r="M79" s="1">
        <f>IF(sum!A72="AT",sum!B72,"*")</f>
        <v/>
      </c>
      <c r="N79" s="1" t="n"/>
      <c r="O79" s="1">
        <f>IF(sum!A72="AT",sum!G72,"*")</f>
        <v/>
      </c>
      <c r="R79" s="1" t="inlineStr">
        <is>
          <t>NCAP_BND</t>
        </is>
      </c>
      <c r="S79" s="1" t="inlineStr">
        <is>
          <t>FX</t>
        </is>
      </c>
      <c r="T79" s="1" t="n">
        <v>2035</v>
      </c>
      <c r="U79" s="1">
        <f>IF(sum!A72="BC",sum!B72,"*")</f>
        <v/>
      </c>
      <c r="V79" s="1" t="n"/>
      <c r="W79" s="1">
        <f>IF(sum!A72="BC",sum!G72,"*")</f>
        <v/>
      </c>
      <c r="Z79" s="1" t="inlineStr">
        <is>
          <t>NCAP_BND</t>
        </is>
      </c>
      <c r="AA79" s="1" t="inlineStr">
        <is>
          <t>FX</t>
        </is>
      </c>
      <c r="AB79" s="1" t="n">
        <v>2035</v>
      </c>
      <c r="AC79" s="1">
        <f>IF(sum!A72="MA",sum!B72,"*")</f>
        <v/>
      </c>
      <c r="AD79" s="1" t="n"/>
      <c r="AE79" s="1">
        <f>IF(sum!A72="MA",sum!G72,"*")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2035</v>
      </c>
      <c r="AK79" s="1">
        <f>IF(sum!A72="ON",sum!B72,"*")</f>
        <v/>
      </c>
      <c r="AL79" s="1" t="n"/>
      <c r="AM79" s="1">
        <f>IF(sum!A72="ON",sum!G72,"*")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2035</v>
      </c>
      <c r="AS79" s="1">
        <f>IF(sum!A72="QU",sum!B72,"*")</f>
        <v/>
      </c>
      <c r="AT79" s="1" t="n"/>
      <c r="AU79" s="1">
        <f>IF(sum!A72="QU",sum!G72,"*")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2035</v>
      </c>
      <c r="BA79" s="1">
        <f>IF(sum!A72="SA",sum!B72,"*")</f>
        <v/>
      </c>
      <c r="BB79" s="1" t="n"/>
      <c r="BC79" s="1">
        <f>IF(sum!A72="SA",sum!G72,"*")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2035</v>
      </c>
      <c r="E80" s="1">
        <f>IF(sum!A73="AL",sum!B73,"*")</f>
        <v/>
      </c>
      <c r="F80" s="1" t="n"/>
      <c r="G80" s="1">
        <f>IF(sum!A73="AL",sum!G73,"*")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2035</v>
      </c>
      <c r="M80" s="1">
        <f>IF(sum!A73="AT",sum!B73,"*")</f>
        <v/>
      </c>
      <c r="N80" s="1" t="n"/>
      <c r="O80" s="1">
        <f>IF(sum!A73="AT",sum!G73,"*")</f>
        <v/>
      </c>
      <c r="R80" s="1" t="inlineStr">
        <is>
          <t>NCAP_BND</t>
        </is>
      </c>
      <c r="S80" s="1" t="inlineStr">
        <is>
          <t>FX</t>
        </is>
      </c>
      <c r="T80" s="1" t="n">
        <v>2035</v>
      </c>
      <c r="U80" s="1">
        <f>IF(sum!A73="BC",sum!B73,"*")</f>
        <v/>
      </c>
      <c r="V80" s="1" t="n"/>
      <c r="W80" s="1">
        <f>IF(sum!A73="BC",sum!G73,"*")</f>
        <v/>
      </c>
      <c r="Z80" s="1" t="inlineStr">
        <is>
          <t>NCAP_BND</t>
        </is>
      </c>
      <c r="AA80" s="1" t="inlineStr">
        <is>
          <t>FX</t>
        </is>
      </c>
      <c r="AB80" s="1" t="n">
        <v>2035</v>
      </c>
      <c r="AC80" s="1">
        <f>IF(sum!A73="MA",sum!B73,"*")</f>
        <v/>
      </c>
      <c r="AD80" s="1" t="n"/>
      <c r="AE80" s="1">
        <f>IF(sum!A73="MA",sum!G73,"*")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2035</v>
      </c>
      <c r="AK80" s="1">
        <f>IF(sum!A73="ON",sum!B73,"*")</f>
        <v/>
      </c>
      <c r="AL80" s="1" t="n"/>
      <c r="AM80" s="1">
        <f>IF(sum!A73="ON",sum!G73,"*")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2035</v>
      </c>
      <c r="AS80" s="1">
        <f>IF(sum!A73="QU",sum!B73,"*")</f>
        <v/>
      </c>
      <c r="AT80" s="1" t="n"/>
      <c r="AU80" s="1">
        <f>IF(sum!A73="QU",sum!G73,"*")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2035</v>
      </c>
      <c r="BA80" s="1">
        <f>IF(sum!A73="SA",sum!B73,"*")</f>
        <v/>
      </c>
      <c r="BB80" s="1" t="n"/>
      <c r="BC80" s="1">
        <f>IF(sum!A73="SA",sum!G73,"*")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2035</v>
      </c>
      <c r="E81" s="1">
        <f>IF(sum!A74="AL",sum!B74,"*")</f>
        <v/>
      </c>
      <c r="F81" s="1" t="n"/>
      <c r="G81" s="1">
        <f>IF(sum!A74="AL",sum!G74,"*")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2035</v>
      </c>
      <c r="M81" s="1">
        <f>IF(sum!A74="AT",sum!B74,"*")</f>
        <v/>
      </c>
      <c r="N81" s="1" t="n"/>
      <c r="O81" s="1">
        <f>IF(sum!A74="AT",sum!G74,"*")</f>
        <v/>
      </c>
      <c r="R81" s="1" t="inlineStr">
        <is>
          <t>NCAP_BND</t>
        </is>
      </c>
      <c r="S81" s="1" t="inlineStr">
        <is>
          <t>FX</t>
        </is>
      </c>
      <c r="T81" s="1" t="n">
        <v>2035</v>
      </c>
      <c r="U81" s="1">
        <f>IF(sum!A74="BC",sum!B74,"*")</f>
        <v/>
      </c>
      <c r="V81" s="1" t="n"/>
      <c r="W81" s="1">
        <f>IF(sum!A74="BC",sum!G74,"*")</f>
        <v/>
      </c>
      <c r="Z81" s="1" t="inlineStr">
        <is>
          <t>NCAP_BND</t>
        </is>
      </c>
      <c r="AA81" s="1" t="inlineStr">
        <is>
          <t>FX</t>
        </is>
      </c>
      <c r="AB81" s="1" t="n">
        <v>2035</v>
      </c>
      <c r="AC81" s="1">
        <f>IF(sum!A74="MA",sum!B74,"*")</f>
        <v/>
      </c>
      <c r="AD81" s="1" t="n"/>
      <c r="AE81" s="1">
        <f>IF(sum!A74="MA",sum!G74,"*")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2035</v>
      </c>
      <c r="AK81" s="1">
        <f>IF(sum!A74="ON",sum!B74,"*")</f>
        <v/>
      </c>
      <c r="AL81" s="1" t="n"/>
      <c r="AM81" s="1">
        <f>IF(sum!A74="ON",sum!G74,"*")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2035</v>
      </c>
      <c r="AS81" s="1">
        <f>IF(sum!A74="QU",sum!B74,"*")</f>
        <v/>
      </c>
      <c r="AT81" s="1" t="n"/>
      <c r="AU81" s="1">
        <f>IF(sum!A74="QU",sum!G74,"*")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2035</v>
      </c>
      <c r="BA81" s="1">
        <f>IF(sum!A74="SA",sum!B74,"*")</f>
        <v/>
      </c>
      <c r="BB81" s="1" t="n"/>
      <c r="BC81" s="1">
        <f>IF(sum!A74="SA",sum!G74,"*")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2035</v>
      </c>
      <c r="E82" s="1">
        <f>IF(sum!A75="AL",sum!B75,"*")</f>
        <v/>
      </c>
      <c r="F82" s="1" t="n"/>
      <c r="G82" s="1">
        <f>IF(sum!A75="AL",sum!G75,"*")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2035</v>
      </c>
      <c r="M82" s="1">
        <f>IF(sum!A75="AT",sum!B75,"*")</f>
        <v/>
      </c>
      <c r="N82" s="1" t="n"/>
      <c r="O82" s="1">
        <f>IF(sum!A75="AT",sum!G75,"*")</f>
        <v/>
      </c>
      <c r="R82" s="1" t="inlineStr">
        <is>
          <t>NCAP_BND</t>
        </is>
      </c>
      <c r="S82" s="1" t="inlineStr">
        <is>
          <t>FX</t>
        </is>
      </c>
      <c r="T82" s="1" t="n">
        <v>2035</v>
      </c>
      <c r="U82" s="1">
        <f>IF(sum!A75="BC",sum!B75,"*")</f>
        <v/>
      </c>
      <c r="V82" s="1" t="n"/>
      <c r="W82" s="1">
        <f>IF(sum!A75="BC",sum!G75,"*")</f>
        <v/>
      </c>
      <c r="Z82" s="1" t="inlineStr">
        <is>
          <t>NCAP_BND</t>
        </is>
      </c>
      <c r="AA82" s="1" t="inlineStr">
        <is>
          <t>FX</t>
        </is>
      </c>
      <c r="AB82" s="1" t="n">
        <v>2035</v>
      </c>
      <c r="AC82" s="1">
        <f>IF(sum!A75="MA",sum!B75,"*")</f>
        <v/>
      </c>
      <c r="AD82" s="1" t="n"/>
      <c r="AE82" s="1">
        <f>IF(sum!A75="MA",sum!G75,"*")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2035</v>
      </c>
      <c r="AK82" s="1">
        <f>IF(sum!A75="ON",sum!B75,"*")</f>
        <v/>
      </c>
      <c r="AL82" s="1" t="n"/>
      <c r="AM82" s="1">
        <f>IF(sum!A75="ON",sum!G75,"*")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2035</v>
      </c>
      <c r="AS82" s="1">
        <f>IF(sum!A75="QU",sum!B75,"*")</f>
        <v/>
      </c>
      <c r="AT82" s="1" t="n"/>
      <c r="AU82" s="1">
        <f>IF(sum!A75="QU",sum!G75,"*")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2035</v>
      </c>
      <c r="BA82" s="1">
        <f>IF(sum!A75="SA",sum!B75,"*")</f>
        <v/>
      </c>
      <c r="BB82" s="1" t="n"/>
      <c r="BC82" s="1">
        <f>IF(sum!A75="SA",sum!G75,"*")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2035</v>
      </c>
      <c r="E83" s="1">
        <f>IF(sum!A76="AL",sum!B76,"*")</f>
        <v/>
      </c>
      <c r="F83" s="1" t="n"/>
      <c r="G83" s="1">
        <f>IF(sum!A76="AL",sum!G76,"*")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2035</v>
      </c>
      <c r="M83" s="1">
        <f>IF(sum!A76="AT",sum!B76,"*")</f>
        <v/>
      </c>
      <c r="N83" s="1" t="n"/>
      <c r="O83" s="1">
        <f>IF(sum!A76="AT",sum!G76,"*")</f>
        <v/>
      </c>
      <c r="R83" s="1" t="inlineStr">
        <is>
          <t>NCAP_BND</t>
        </is>
      </c>
      <c r="S83" s="1" t="inlineStr">
        <is>
          <t>FX</t>
        </is>
      </c>
      <c r="T83" s="1" t="n">
        <v>2035</v>
      </c>
      <c r="U83" s="1">
        <f>IF(sum!A76="BC",sum!B76,"*")</f>
        <v/>
      </c>
      <c r="V83" s="1" t="n"/>
      <c r="W83" s="1">
        <f>IF(sum!A76="BC",sum!G76,"*")</f>
        <v/>
      </c>
      <c r="Z83" s="1" t="inlineStr">
        <is>
          <t>NCAP_BND</t>
        </is>
      </c>
      <c r="AA83" s="1" t="inlineStr">
        <is>
          <t>FX</t>
        </is>
      </c>
      <c r="AB83" s="1" t="n">
        <v>2035</v>
      </c>
      <c r="AC83" s="1">
        <f>IF(sum!A76="MA",sum!B76,"*")</f>
        <v/>
      </c>
      <c r="AD83" s="1" t="n"/>
      <c r="AE83" s="1">
        <f>IF(sum!A76="MA",sum!G76,"*")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2035</v>
      </c>
      <c r="AK83" s="1">
        <f>IF(sum!A76="ON",sum!B76,"*")</f>
        <v/>
      </c>
      <c r="AL83" s="1" t="n"/>
      <c r="AM83" s="1">
        <f>IF(sum!A76="ON",sum!G76,"*")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2035</v>
      </c>
      <c r="AS83" s="1">
        <f>IF(sum!A76="QU",sum!B76,"*")</f>
        <v/>
      </c>
      <c r="AT83" s="1" t="n"/>
      <c r="AU83" s="1">
        <f>IF(sum!A76="QU",sum!G76,"*")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2035</v>
      </c>
      <c r="BA83" s="1">
        <f>IF(sum!A76="SA",sum!B76,"*")</f>
        <v/>
      </c>
      <c r="BB83" s="1" t="n"/>
      <c r="BC83" s="1">
        <f>IF(sum!A76="SA",sum!G76,"*")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2035</v>
      </c>
      <c r="E84" s="1">
        <f>IF(sum!A77="AL",sum!B77,"*")</f>
        <v/>
      </c>
      <c r="F84" s="1" t="n"/>
      <c r="G84" s="1">
        <f>IF(sum!A77="AL",sum!G77,"*")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2035</v>
      </c>
      <c r="M84" s="1">
        <f>IF(sum!A77="AT",sum!B77,"*")</f>
        <v/>
      </c>
      <c r="N84" s="1" t="n"/>
      <c r="O84" s="1">
        <f>IF(sum!A77="AT",sum!G77,"*")</f>
        <v/>
      </c>
      <c r="R84" s="1" t="inlineStr">
        <is>
          <t>NCAP_BND</t>
        </is>
      </c>
      <c r="S84" s="1" t="inlineStr">
        <is>
          <t>FX</t>
        </is>
      </c>
      <c r="T84" s="1" t="n">
        <v>2035</v>
      </c>
      <c r="U84" s="1">
        <f>IF(sum!A77="BC",sum!B77,"*")</f>
        <v/>
      </c>
      <c r="V84" s="1" t="n"/>
      <c r="W84" s="1">
        <f>IF(sum!A77="BC",sum!G77,"*")</f>
        <v/>
      </c>
      <c r="Z84" s="1" t="inlineStr">
        <is>
          <t>NCAP_BND</t>
        </is>
      </c>
      <c r="AA84" s="1" t="inlineStr">
        <is>
          <t>FX</t>
        </is>
      </c>
      <c r="AB84" s="1" t="n">
        <v>2035</v>
      </c>
      <c r="AC84" s="1">
        <f>IF(sum!A77="MA",sum!B77,"*")</f>
        <v/>
      </c>
      <c r="AD84" s="1" t="n"/>
      <c r="AE84" s="1">
        <f>IF(sum!A77="MA",sum!G77,"*")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2035</v>
      </c>
      <c r="AK84" s="1">
        <f>IF(sum!A77="ON",sum!B77,"*")</f>
        <v/>
      </c>
      <c r="AL84" s="1" t="n"/>
      <c r="AM84" s="1">
        <f>IF(sum!A77="ON",sum!G77,"*")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2035</v>
      </c>
      <c r="AS84" s="1">
        <f>IF(sum!A77="QU",sum!B77,"*")</f>
        <v/>
      </c>
      <c r="AT84" s="1" t="n"/>
      <c r="AU84" s="1">
        <f>IF(sum!A77="QU",sum!G77,"*")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2035</v>
      </c>
      <c r="BA84" s="1">
        <f>IF(sum!A77="SA",sum!B77,"*")</f>
        <v/>
      </c>
      <c r="BB84" s="1" t="n"/>
      <c r="BC84" s="1">
        <f>IF(sum!A77="SA",sum!G77,"*")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2035</v>
      </c>
      <c r="E85" s="1">
        <f>IF(sum!A78="AL",sum!B78,"*")</f>
        <v/>
      </c>
      <c r="F85" s="1" t="n"/>
      <c r="G85" s="1">
        <f>IF(sum!A78="AL",sum!G78,"*")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2035</v>
      </c>
      <c r="M85" s="1">
        <f>IF(sum!A78="AT",sum!B78,"*")</f>
        <v/>
      </c>
      <c r="N85" s="1" t="n"/>
      <c r="O85" s="1">
        <f>IF(sum!A78="AT",sum!G78,"*")</f>
        <v/>
      </c>
      <c r="R85" s="1" t="inlineStr">
        <is>
          <t>NCAP_BND</t>
        </is>
      </c>
      <c r="S85" s="1" t="inlineStr">
        <is>
          <t>FX</t>
        </is>
      </c>
      <c r="T85" s="1" t="n">
        <v>2035</v>
      </c>
      <c r="U85" s="1">
        <f>IF(sum!A78="BC",sum!B78,"*")</f>
        <v/>
      </c>
      <c r="V85" s="1" t="n"/>
      <c r="W85" s="1">
        <f>IF(sum!A78="BC",sum!G78,"*")</f>
        <v/>
      </c>
      <c r="Z85" s="1" t="inlineStr">
        <is>
          <t>NCAP_BND</t>
        </is>
      </c>
      <c r="AA85" s="1" t="inlineStr">
        <is>
          <t>FX</t>
        </is>
      </c>
      <c r="AB85" s="1" t="n">
        <v>2035</v>
      </c>
      <c r="AC85" s="1">
        <f>IF(sum!A78="MA",sum!B78,"*")</f>
        <v/>
      </c>
      <c r="AD85" s="1" t="n"/>
      <c r="AE85" s="1">
        <f>IF(sum!A78="MA",sum!G78,"*")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2035</v>
      </c>
      <c r="AK85" s="1">
        <f>IF(sum!A78="ON",sum!B78,"*")</f>
        <v/>
      </c>
      <c r="AL85" s="1" t="n"/>
      <c r="AM85" s="1">
        <f>IF(sum!A78="ON",sum!G78,"*")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2035</v>
      </c>
      <c r="AS85" s="1">
        <f>IF(sum!A78="QU",sum!B78,"*")</f>
        <v/>
      </c>
      <c r="AT85" s="1" t="n"/>
      <c r="AU85" s="1">
        <f>IF(sum!A78="QU",sum!G78,"*")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2035</v>
      </c>
      <c r="BA85" s="1">
        <f>IF(sum!A78="SA",sum!B78,"*")</f>
        <v/>
      </c>
      <c r="BB85" s="1" t="n"/>
      <c r="BC85" s="1">
        <f>IF(sum!A78="SA",sum!G78,"*")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2035</v>
      </c>
      <c r="E86" s="1">
        <f>IF(sum!A79="AL",sum!B79,"*")</f>
        <v/>
      </c>
      <c r="F86" s="1" t="n"/>
      <c r="G86" s="1">
        <f>IF(sum!A79="AL",sum!G79,"*")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2035</v>
      </c>
      <c r="M86" s="1">
        <f>IF(sum!A79="AT",sum!B79,"*")</f>
        <v/>
      </c>
      <c r="N86" s="1" t="n"/>
      <c r="O86" s="1">
        <f>IF(sum!A79="AT",sum!G79,"*")</f>
        <v/>
      </c>
      <c r="R86" s="1" t="inlineStr">
        <is>
          <t>NCAP_BND</t>
        </is>
      </c>
      <c r="S86" s="1" t="inlineStr">
        <is>
          <t>FX</t>
        </is>
      </c>
      <c r="T86" s="1" t="n">
        <v>2035</v>
      </c>
      <c r="U86" s="1">
        <f>IF(sum!A79="BC",sum!B79,"*")</f>
        <v/>
      </c>
      <c r="V86" s="1" t="n"/>
      <c r="W86" s="1">
        <f>IF(sum!A79="BC",sum!G79,"*")</f>
        <v/>
      </c>
      <c r="Z86" s="1" t="inlineStr">
        <is>
          <t>NCAP_BND</t>
        </is>
      </c>
      <c r="AA86" s="1" t="inlineStr">
        <is>
          <t>FX</t>
        </is>
      </c>
      <c r="AB86" s="1" t="n">
        <v>2035</v>
      </c>
      <c r="AC86" s="1">
        <f>IF(sum!A79="MA",sum!B79,"*")</f>
        <v/>
      </c>
      <c r="AD86" s="1" t="n"/>
      <c r="AE86" s="1">
        <f>IF(sum!A79="MA",sum!G79,"*")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2035</v>
      </c>
      <c r="AK86" s="1">
        <f>IF(sum!A79="ON",sum!B79,"*")</f>
        <v/>
      </c>
      <c r="AL86" s="1" t="n"/>
      <c r="AM86" s="1">
        <f>IF(sum!A79="ON",sum!G79,"*")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2035</v>
      </c>
      <c r="AS86" s="1">
        <f>IF(sum!A79="QU",sum!B79,"*")</f>
        <v/>
      </c>
      <c r="AT86" s="1" t="n"/>
      <c r="AU86" s="1">
        <f>IF(sum!A79="QU",sum!G79,"*")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2035</v>
      </c>
      <c r="BA86" s="1">
        <f>IF(sum!A79="SA",sum!B79,"*")</f>
        <v/>
      </c>
      <c r="BB86" s="1" t="n"/>
      <c r="BC86" s="1">
        <f>IF(sum!A79="SA",sum!G79,"*")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2035</v>
      </c>
      <c r="E87" s="1">
        <f>IF(sum!A80="AL",sum!B80,"*")</f>
        <v/>
      </c>
      <c r="F87" s="1" t="n"/>
      <c r="G87" s="1">
        <f>IF(sum!A80="AL",sum!G80,"*")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2035</v>
      </c>
      <c r="M87" s="1">
        <f>IF(sum!A80="AT",sum!B80,"*")</f>
        <v/>
      </c>
      <c r="N87" s="1" t="n"/>
      <c r="O87" s="1">
        <f>IF(sum!A80="AT",sum!G80,"*")</f>
        <v/>
      </c>
      <c r="R87" s="1" t="inlineStr">
        <is>
          <t>NCAP_BND</t>
        </is>
      </c>
      <c r="S87" s="1" t="inlineStr">
        <is>
          <t>FX</t>
        </is>
      </c>
      <c r="T87" s="1" t="n">
        <v>2035</v>
      </c>
      <c r="U87" s="1">
        <f>IF(sum!A80="BC",sum!B80,"*")</f>
        <v/>
      </c>
      <c r="V87" s="1" t="n"/>
      <c r="W87" s="1">
        <f>IF(sum!A80="BC",sum!G80,"*")</f>
        <v/>
      </c>
      <c r="Z87" s="1" t="inlineStr">
        <is>
          <t>NCAP_BND</t>
        </is>
      </c>
      <c r="AA87" s="1" t="inlineStr">
        <is>
          <t>FX</t>
        </is>
      </c>
      <c r="AB87" s="1" t="n">
        <v>2035</v>
      </c>
      <c r="AC87" s="1">
        <f>IF(sum!A80="MA",sum!B80,"*")</f>
        <v/>
      </c>
      <c r="AD87" s="1" t="n"/>
      <c r="AE87" s="1">
        <f>IF(sum!A80="MA",sum!G80,"*")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2035</v>
      </c>
      <c r="AK87" s="1">
        <f>IF(sum!A80="ON",sum!B80,"*")</f>
        <v/>
      </c>
      <c r="AL87" s="1" t="n"/>
      <c r="AM87" s="1">
        <f>IF(sum!A80="ON",sum!G80,"*")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2035</v>
      </c>
      <c r="AS87" s="1">
        <f>IF(sum!A80="QU",sum!B80,"*")</f>
        <v/>
      </c>
      <c r="AT87" s="1" t="n"/>
      <c r="AU87" s="1">
        <f>IF(sum!A80="QU",sum!G80,"*")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2035</v>
      </c>
      <c r="BA87" s="1">
        <f>IF(sum!A80="SA",sum!B80,"*")</f>
        <v/>
      </c>
      <c r="BB87" s="1" t="n"/>
      <c r="BC87" s="1">
        <f>IF(sum!A80="SA",sum!G80,"*")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2035</v>
      </c>
      <c r="E88" s="1">
        <f>IF(sum!A81="AL",sum!B81,"*")</f>
        <v/>
      </c>
      <c r="F88" s="1" t="n"/>
      <c r="G88" s="1">
        <f>IF(sum!A81="AL",sum!G81,"*")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2035</v>
      </c>
      <c r="M88" s="1">
        <f>IF(sum!A81="AT",sum!B81,"*")</f>
        <v/>
      </c>
      <c r="N88" s="1" t="n"/>
      <c r="O88" s="1">
        <f>IF(sum!A81="AT",sum!G81,"*")</f>
        <v/>
      </c>
      <c r="R88" s="1" t="inlineStr">
        <is>
          <t>NCAP_BND</t>
        </is>
      </c>
      <c r="S88" s="1" t="inlineStr">
        <is>
          <t>FX</t>
        </is>
      </c>
      <c r="T88" s="1" t="n">
        <v>2035</v>
      </c>
      <c r="U88" s="1">
        <f>IF(sum!A81="BC",sum!B81,"*")</f>
        <v/>
      </c>
      <c r="V88" s="1" t="n"/>
      <c r="W88" s="1">
        <f>IF(sum!A81="BC",sum!G81,"*")</f>
        <v/>
      </c>
      <c r="Z88" s="1" t="inlineStr">
        <is>
          <t>NCAP_BND</t>
        </is>
      </c>
      <c r="AA88" s="1" t="inlineStr">
        <is>
          <t>FX</t>
        </is>
      </c>
      <c r="AB88" s="1" t="n">
        <v>2035</v>
      </c>
      <c r="AC88" s="1">
        <f>IF(sum!A81="MA",sum!B81,"*")</f>
        <v/>
      </c>
      <c r="AD88" s="1" t="n"/>
      <c r="AE88" s="1">
        <f>IF(sum!A81="MA",sum!G81,"*")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2035</v>
      </c>
      <c r="AK88" s="1">
        <f>IF(sum!A81="ON",sum!B81,"*")</f>
        <v/>
      </c>
      <c r="AL88" s="1" t="n"/>
      <c r="AM88" s="1">
        <f>IF(sum!A81="ON",sum!G81,"*")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2035</v>
      </c>
      <c r="AS88" s="1">
        <f>IF(sum!A81="QU",sum!B81,"*")</f>
        <v/>
      </c>
      <c r="AT88" s="1" t="n"/>
      <c r="AU88" s="1">
        <f>IF(sum!A81="QU",sum!G81,"*")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2035</v>
      </c>
      <c r="BA88" s="1">
        <f>IF(sum!A81="SA",sum!B81,"*")</f>
        <v/>
      </c>
      <c r="BB88" s="1" t="n"/>
      <c r="BC88" s="1">
        <f>IF(sum!A81="SA",sum!G81,"*")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2035</v>
      </c>
      <c r="E89" s="1">
        <f>IF(sum!A82="AL",sum!B82,"*")</f>
        <v/>
      </c>
      <c r="F89" s="1" t="n"/>
      <c r="G89" s="1">
        <f>IF(sum!A82="AL",sum!G82,"*")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2035</v>
      </c>
      <c r="M89" s="1">
        <f>IF(sum!A82="AT",sum!B82,"*")</f>
        <v/>
      </c>
      <c r="N89" s="1" t="n"/>
      <c r="O89" s="1">
        <f>IF(sum!A82="AT",sum!G82,"*")</f>
        <v/>
      </c>
      <c r="R89" s="1" t="inlineStr">
        <is>
          <t>NCAP_BND</t>
        </is>
      </c>
      <c r="S89" s="1" t="inlineStr">
        <is>
          <t>FX</t>
        </is>
      </c>
      <c r="T89" s="1" t="n">
        <v>2035</v>
      </c>
      <c r="U89" s="1">
        <f>IF(sum!A82="BC",sum!B82,"*")</f>
        <v/>
      </c>
      <c r="V89" s="1" t="n"/>
      <c r="W89" s="1">
        <f>IF(sum!A82="BC",sum!G82,"*")</f>
        <v/>
      </c>
      <c r="Z89" s="1" t="inlineStr">
        <is>
          <t>NCAP_BND</t>
        </is>
      </c>
      <c r="AA89" s="1" t="inlineStr">
        <is>
          <t>FX</t>
        </is>
      </c>
      <c r="AB89" s="1" t="n">
        <v>2035</v>
      </c>
      <c r="AC89" s="1">
        <f>IF(sum!A82="MA",sum!B82,"*")</f>
        <v/>
      </c>
      <c r="AD89" s="1" t="n"/>
      <c r="AE89" s="1">
        <f>IF(sum!A82="MA",sum!G82,"*")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2035</v>
      </c>
      <c r="AK89" s="1">
        <f>IF(sum!A82="ON",sum!B82,"*")</f>
        <v/>
      </c>
      <c r="AL89" s="1" t="n"/>
      <c r="AM89" s="1">
        <f>IF(sum!A82="ON",sum!G82,"*")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2035</v>
      </c>
      <c r="AS89" s="1">
        <f>IF(sum!A82="QU",sum!B82,"*")</f>
        <v/>
      </c>
      <c r="AT89" s="1" t="n"/>
      <c r="AU89" s="1">
        <f>IF(sum!A82="QU",sum!G82,"*")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2035</v>
      </c>
      <c r="BA89" s="1">
        <f>IF(sum!A82="SA",sum!B82,"*")</f>
        <v/>
      </c>
      <c r="BB89" s="1" t="n"/>
      <c r="BC89" s="1">
        <f>IF(sum!A82="SA",sum!G82,"*")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2035</v>
      </c>
      <c r="E90" s="1">
        <f>IF(sum!A83="AL",sum!B83,"*")</f>
        <v/>
      </c>
      <c r="F90" s="1" t="n"/>
      <c r="G90" s="1">
        <f>IF(sum!A83="AL",sum!G83,"*")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2035</v>
      </c>
      <c r="M90" s="1">
        <f>IF(sum!A83="AT",sum!B83,"*")</f>
        <v/>
      </c>
      <c r="N90" s="1" t="n"/>
      <c r="O90" s="1">
        <f>IF(sum!A83="AT",sum!G83,"*")</f>
        <v/>
      </c>
      <c r="R90" s="1" t="inlineStr">
        <is>
          <t>NCAP_BND</t>
        </is>
      </c>
      <c r="S90" s="1" t="inlineStr">
        <is>
          <t>FX</t>
        </is>
      </c>
      <c r="T90" s="1" t="n">
        <v>2035</v>
      </c>
      <c r="U90" s="1">
        <f>IF(sum!A83="BC",sum!B83,"*")</f>
        <v/>
      </c>
      <c r="V90" s="1" t="n"/>
      <c r="W90" s="1">
        <f>IF(sum!A83="BC",sum!G83,"*")</f>
        <v/>
      </c>
      <c r="Z90" s="1" t="inlineStr">
        <is>
          <t>NCAP_BND</t>
        </is>
      </c>
      <c r="AA90" s="1" t="inlineStr">
        <is>
          <t>FX</t>
        </is>
      </c>
      <c r="AB90" s="1" t="n">
        <v>2035</v>
      </c>
      <c r="AC90" s="1">
        <f>IF(sum!A83="MA",sum!B83,"*")</f>
        <v/>
      </c>
      <c r="AD90" s="1" t="n"/>
      <c r="AE90" s="1">
        <f>IF(sum!A83="MA",sum!G83,"*")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2035</v>
      </c>
      <c r="AK90" s="1">
        <f>IF(sum!A83="ON",sum!B83,"*")</f>
        <v/>
      </c>
      <c r="AL90" s="1" t="n"/>
      <c r="AM90" s="1">
        <f>IF(sum!A83="ON",sum!G83,"*")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2035</v>
      </c>
      <c r="AS90" s="1">
        <f>IF(sum!A83="QU",sum!B83,"*")</f>
        <v/>
      </c>
      <c r="AT90" s="1" t="n"/>
      <c r="AU90" s="1">
        <f>IF(sum!A83="QU",sum!G83,"*")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2035</v>
      </c>
      <c r="BA90" s="1">
        <f>IF(sum!A83="SA",sum!B83,"*")</f>
        <v/>
      </c>
      <c r="BB90" s="1" t="n"/>
      <c r="BC90" s="1">
        <f>IF(sum!A83="SA",sum!G83,"*")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2035</v>
      </c>
      <c r="E91" s="1">
        <f>IF(sum!A84="AL",sum!B84,"*")</f>
        <v/>
      </c>
      <c r="F91" s="1" t="n"/>
      <c r="G91" s="1">
        <f>IF(sum!A84="AL",sum!G84,"*")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2035</v>
      </c>
      <c r="M91" s="1">
        <f>IF(sum!A84="AT",sum!B84,"*")</f>
        <v/>
      </c>
      <c r="N91" s="1" t="n"/>
      <c r="O91" s="1">
        <f>IF(sum!A84="AT",sum!G84,"*")</f>
        <v/>
      </c>
      <c r="R91" s="1" t="inlineStr">
        <is>
          <t>NCAP_BND</t>
        </is>
      </c>
      <c r="S91" s="1" t="inlineStr">
        <is>
          <t>FX</t>
        </is>
      </c>
      <c r="T91" s="1" t="n">
        <v>2035</v>
      </c>
      <c r="U91" s="1">
        <f>IF(sum!A84="BC",sum!B84,"*")</f>
        <v/>
      </c>
      <c r="V91" s="1" t="n"/>
      <c r="W91" s="1">
        <f>IF(sum!A84="BC",sum!G84,"*")</f>
        <v/>
      </c>
      <c r="Z91" s="1" t="inlineStr">
        <is>
          <t>NCAP_BND</t>
        </is>
      </c>
      <c r="AA91" s="1" t="inlineStr">
        <is>
          <t>FX</t>
        </is>
      </c>
      <c r="AB91" s="1" t="n">
        <v>2035</v>
      </c>
      <c r="AC91" s="1">
        <f>IF(sum!A84="MA",sum!B84,"*")</f>
        <v/>
      </c>
      <c r="AD91" s="1" t="n"/>
      <c r="AE91" s="1">
        <f>IF(sum!A84="MA",sum!G84,"*")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2035</v>
      </c>
      <c r="AK91" s="1">
        <f>IF(sum!A84="ON",sum!B84,"*")</f>
        <v/>
      </c>
      <c r="AL91" s="1" t="n"/>
      <c r="AM91" s="1">
        <f>IF(sum!A84="ON",sum!G84,"*")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2035</v>
      </c>
      <c r="AS91" s="1">
        <f>IF(sum!A84="QU",sum!B84,"*")</f>
        <v/>
      </c>
      <c r="AT91" s="1" t="n"/>
      <c r="AU91" s="1">
        <f>IF(sum!A84="QU",sum!G84,"*")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2035</v>
      </c>
      <c r="BA91" s="1">
        <f>IF(sum!A84="SA",sum!B84,"*")</f>
        <v/>
      </c>
      <c r="BB91" s="1" t="n"/>
      <c r="BC91" s="1">
        <f>IF(sum!A84="SA",sum!G84,"*")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2035</v>
      </c>
      <c r="E92" s="1">
        <f>IF(sum!A85="AL",sum!B85,"*")</f>
        <v/>
      </c>
      <c r="F92" s="1" t="n"/>
      <c r="G92" s="1">
        <f>IF(sum!A85="AL",sum!G85,"*")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2035</v>
      </c>
      <c r="M92" s="1">
        <f>IF(sum!A85="AT",sum!B85,"*")</f>
        <v/>
      </c>
      <c r="N92" s="1" t="n"/>
      <c r="O92" s="1">
        <f>IF(sum!A85="AT",sum!G85,"*")</f>
        <v/>
      </c>
      <c r="R92" s="1" t="inlineStr">
        <is>
          <t>NCAP_BND</t>
        </is>
      </c>
      <c r="S92" s="1" t="inlineStr">
        <is>
          <t>FX</t>
        </is>
      </c>
      <c r="T92" s="1" t="n">
        <v>2035</v>
      </c>
      <c r="U92" s="1">
        <f>IF(sum!A85="BC",sum!B85,"*")</f>
        <v/>
      </c>
      <c r="V92" s="1" t="n"/>
      <c r="W92" s="1">
        <f>IF(sum!A85="BC",sum!G85,"*")</f>
        <v/>
      </c>
      <c r="Z92" s="1" t="inlineStr">
        <is>
          <t>NCAP_BND</t>
        </is>
      </c>
      <c r="AA92" s="1" t="inlineStr">
        <is>
          <t>FX</t>
        </is>
      </c>
      <c r="AB92" s="1" t="n">
        <v>2035</v>
      </c>
      <c r="AC92" s="1">
        <f>IF(sum!A85="MA",sum!B85,"*")</f>
        <v/>
      </c>
      <c r="AD92" s="1" t="n"/>
      <c r="AE92" s="1">
        <f>IF(sum!A85="MA",sum!G85,"*")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2035</v>
      </c>
      <c r="AK92" s="1">
        <f>IF(sum!A85="ON",sum!B85,"*")</f>
        <v/>
      </c>
      <c r="AL92" s="1" t="n"/>
      <c r="AM92" s="1">
        <f>IF(sum!A85="ON",sum!G85,"*")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2035</v>
      </c>
      <c r="AS92" s="1">
        <f>IF(sum!A85="QU",sum!B85,"*")</f>
        <v/>
      </c>
      <c r="AT92" s="1" t="n"/>
      <c r="AU92" s="1">
        <f>IF(sum!A85="QU",sum!G85,"*")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2035</v>
      </c>
      <c r="BA92" s="1">
        <f>IF(sum!A85="SA",sum!B85,"*")</f>
        <v/>
      </c>
      <c r="BB92" s="1" t="n"/>
      <c r="BC92" s="1">
        <f>IF(sum!A85="SA",sum!G85,"*")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2035</v>
      </c>
      <c r="E93" s="1">
        <f>IF(sum!A86="AL",sum!B86,"*")</f>
        <v/>
      </c>
      <c r="F93" s="1" t="n"/>
      <c r="G93" s="1">
        <f>IF(sum!A86="AL",sum!G86,"*")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2035</v>
      </c>
      <c r="M93" s="1">
        <f>IF(sum!A86="AT",sum!B86,"*")</f>
        <v/>
      </c>
      <c r="N93" s="1" t="n"/>
      <c r="O93" s="1">
        <f>IF(sum!A86="AT",sum!G86,"*")</f>
        <v/>
      </c>
      <c r="R93" s="1" t="inlineStr">
        <is>
          <t>NCAP_BND</t>
        </is>
      </c>
      <c r="S93" s="1" t="inlineStr">
        <is>
          <t>FX</t>
        </is>
      </c>
      <c r="T93" s="1" t="n">
        <v>2035</v>
      </c>
      <c r="U93" s="1">
        <f>IF(sum!A86="BC",sum!B86,"*")</f>
        <v/>
      </c>
      <c r="V93" s="1" t="n"/>
      <c r="W93" s="1">
        <f>IF(sum!A86="BC",sum!G86,"*")</f>
        <v/>
      </c>
      <c r="Z93" s="1" t="inlineStr">
        <is>
          <t>NCAP_BND</t>
        </is>
      </c>
      <c r="AA93" s="1" t="inlineStr">
        <is>
          <t>FX</t>
        </is>
      </c>
      <c r="AB93" s="1" t="n">
        <v>2035</v>
      </c>
      <c r="AC93" s="1">
        <f>IF(sum!A86="MA",sum!B86,"*")</f>
        <v/>
      </c>
      <c r="AD93" s="1" t="n"/>
      <c r="AE93" s="1">
        <f>IF(sum!A86="MA",sum!G86,"*")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2035</v>
      </c>
      <c r="AK93" s="1">
        <f>IF(sum!A86="ON",sum!B86,"*")</f>
        <v/>
      </c>
      <c r="AL93" s="1" t="n"/>
      <c r="AM93" s="1">
        <f>IF(sum!A86="ON",sum!G86,"*")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2035</v>
      </c>
      <c r="AS93" s="1">
        <f>IF(sum!A86="QU",sum!B86,"*")</f>
        <v/>
      </c>
      <c r="AT93" s="1" t="n"/>
      <c r="AU93" s="1">
        <f>IF(sum!A86="QU",sum!G86,"*")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2035</v>
      </c>
      <c r="BA93" s="1">
        <f>IF(sum!A86="SA",sum!B86,"*")</f>
        <v/>
      </c>
      <c r="BB93" s="1" t="n"/>
      <c r="BC93" s="1">
        <f>IF(sum!A86="SA",sum!G86,"*")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2035</v>
      </c>
      <c r="E94" s="1">
        <f>IF(sum!A87="AL",sum!B87,"*")</f>
        <v/>
      </c>
      <c r="F94" s="1" t="n"/>
      <c r="G94" s="1">
        <f>IF(sum!A87="AL",sum!G87,"*")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2035</v>
      </c>
      <c r="M94" s="1">
        <f>IF(sum!A87="AT",sum!B87,"*")</f>
        <v/>
      </c>
      <c r="N94" s="1" t="n"/>
      <c r="O94" s="1">
        <f>IF(sum!A87="AT",sum!G87,"*")</f>
        <v/>
      </c>
      <c r="R94" s="1" t="inlineStr">
        <is>
          <t>NCAP_BND</t>
        </is>
      </c>
      <c r="S94" s="1" t="inlineStr">
        <is>
          <t>FX</t>
        </is>
      </c>
      <c r="T94" s="1" t="n">
        <v>2035</v>
      </c>
      <c r="U94" s="1">
        <f>IF(sum!A87="BC",sum!B87,"*")</f>
        <v/>
      </c>
      <c r="V94" s="1" t="n"/>
      <c r="W94" s="1">
        <f>IF(sum!A87="BC",sum!G87,"*")</f>
        <v/>
      </c>
      <c r="Z94" s="1" t="inlineStr">
        <is>
          <t>NCAP_BND</t>
        </is>
      </c>
      <c r="AA94" s="1" t="inlineStr">
        <is>
          <t>FX</t>
        </is>
      </c>
      <c r="AB94" s="1" t="n">
        <v>2035</v>
      </c>
      <c r="AC94" s="1">
        <f>IF(sum!A87="MA",sum!B87,"*")</f>
        <v/>
      </c>
      <c r="AD94" s="1" t="n"/>
      <c r="AE94" s="1">
        <f>IF(sum!A87="MA",sum!G87,"*")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2035</v>
      </c>
      <c r="AK94" s="1">
        <f>IF(sum!A87="ON",sum!B87,"*")</f>
        <v/>
      </c>
      <c r="AL94" s="1" t="n"/>
      <c r="AM94" s="1">
        <f>IF(sum!A87="ON",sum!G87,"*")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2035</v>
      </c>
      <c r="AS94" s="1">
        <f>IF(sum!A87="QU",sum!B87,"*")</f>
        <v/>
      </c>
      <c r="AT94" s="1" t="n"/>
      <c r="AU94" s="1">
        <f>IF(sum!A87="QU",sum!G87,"*")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2035</v>
      </c>
      <c r="BA94" s="1">
        <f>IF(sum!A87="SA",sum!B87,"*")</f>
        <v/>
      </c>
      <c r="BB94" s="1" t="n"/>
      <c r="BC94" s="1">
        <f>IF(sum!A87="SA",sum!G87,"*")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2035</v>
      </c>
      <c r="E95" s="1">
        <f>IF(sum!A88="AL",sum!B88,"*")</f>
        <v/>
      </c>
      <c r="F95" s="1" t="n"/>
      <c r="G95" s="1">
        <f>IF(sum!A88="AL",sum!G88,"*")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2035</v>
      </c>
      <c r="M95" s="1">
        <f>IF(sum!A88="AT",sum!B88,"*")</f>
        <v/>
      </c>
      <c r="N95" s="1" t="n"/>
      <c r="O95" s="1">
        <f>IF(sum!A88="AT",sum!G88,"*")</f>
        <v/>
      </c>
      <c r="R95" s="1" t="inlineStr">
        <is>
          <t>NCAP_BND</t>
        </is>
      </c>
      <c r="S95" s="1" t="inlineStr">
        <is>
          <t>FX</t>
        </is>
      </c>
      <c r="T95" s="1" t="n">
        <v>2035</v>
      </c>
      <c r="U95" s="1">
        <f>IF(sum!A88="BC",sum!B88,"*")</f>
        <v/>
      </c>
      <c r="V95" s="1" t="n"/>
      <c r="W95" s="1">
        <f>IF(sum!A88="BC",sum!G88,"*")</f>
        <v/>
      </c>
      <c r="Z95" s="1" t="inlineStr">
        <is>
          <t>NCAP_BND</t>
        </is>
      </c>
      <c r="AA95" s="1" t="inlineStr">
        <is>
          <t>FX</t>
        </is>
      </c>
      <c r="AB95" s="1" t="n">
        <v>2035</v>
      </c>
      <c r="AC95" s="1">
        <f>IF(sum!A88="MA",sum!B88,"*")</f>
        <v/>
      </c>
      <c r="AD95" s="1" t="n"/>
      <c r="AE95" s="1">
        <f>IF(sum!A88="MA",sum!G88,"*")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2035</v>
      </c>
      <c r="AK95" s="1">
        <f>IF(sum!A88="ON",sum!B88,"*")</f>
        <v/>
      </c>
      <c r="AL95" s="1" t="n"/>
      <c r="AM95" s="1">
        <f>IF(sum!A88="ON",sum!G88,"*")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2035</v>
      </c>
      <c r="AS95" s="1">
        <f>IF(sum!A88="QU",sum!B88,"*")</f>
        <v/>
      </c>
      <c r="AT95" s="1" t="n"/>
      <c r="AU95" s="1">
        <f>IF(sum!A88="QU",sum!G88,"*")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2035</v>
      </c>
      <c r="BA95" s="1">
        <f>IF(sum!A88="SA",sum!B88,"*")</f>
        <v/>
      </c>
      <c r="BB95" s="1" t="n"/>
      <c r="BC95" s="1">
        <f>IF(sum!A88="SA",sum!G88,"*")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2035</v>
      </c>
      <c r="E96" s="1">
        <f>IF(sum!A89="AL",sum!B89,"*")</f>
        <v/>
      </c>
      <c r="F96" s="1" t="n"/>
      <c r="G96" s="1">
        <f>IF(sum!A89="AL",sum!G89,"*")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2035</v>
      </c>
      <c r="M96" s="1">
        <f>IF(sum!A89="AT",sum!B89,"*")</f>
        <v/>
      </c>
      <c r="N96" s="1" t="n"/>
      <c r="O96" s="1">
        <f>IF(sum!A89="AT",sum!G89,"*")</f>
        <v/>
      </c>
      <c r="R96" s="1" t="inlineStr">
        <is>
          <t>NCAP_BND</t>
        </is>
      </c>
      <c r="S96" s="1" t="inlineStr">
        <is>
          <t>FX</t>
        </is>
      </c>
      <c r="T96" s="1" t="n">
        <v>2035</v>
      </c>
      <c r="U96" s="1">
        <f>IF(sum!A89="BC",sum!B89,"*")</f>
        <v/>
      </c>
      <c r="V96" s="1" t="n"/>
      <c r="W96" s="1">
        <f>IF(sum!A89="BC",sum!G89,"*")</f>
        <v/>
      </c>
      <c r="Z96" s="1" t="inlineStr">
        <is>
          <t>NCAP_BND</t>
        </is>
      </c>
      <c r="AA96" s="1" t="inlineStr">
        <is>
          <t>FX</t>
        </is>
      </c>
      <c r="AB96" s="1" t="n">
        <v>2035</v>
      </c>
      <c r="AC96" s="1">
        <f>IF(sum!A89="MA",sum!B89,"*")</f>
        <v/>
      </c>
      <c r="AD96" s="1" t="n"/>
      <c r="AE96" s="1">
        <f>IF(sum!A89="MA",sum!G89,"*")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2035</v>
      </c>
      <c r="AK96" s="1">
        <f>IF(sum!A89="ON",sum!B89,"*")</f>
        <v/>
      </c>
      <c r="AL96" s="1" t="n"/>
      <c r="AM96" s="1">
        <f>IF(sum!A89="ON",sum!G89,"*")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2035</v>
      </c>
      <c r="AS96" s="1">
        <f>IF(sum!A89="QU",sum!B89,"*")</f>
        <v/>
      </c>
      <c r="AT96" s="1" t="n"/>
      <c r="AU96" s="1">
        <f>IF(sum!A89="QU",sum!G89,"*")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2035</v>
      </c>
      <c r="BA96" s="1">
        <f>IF(sum!A89="SA",sum!B89,"*")</f>
        <v/>
      </c>
      <c r="BB96" s="1" t="n"/>
      <c r="BC96" s="1">
        <f>IF(sum!A89="SA",sum!G89,"*")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2035</v>
      </c>
      <c r="E97" s="1">
        <f>IF(sum!A90="AL",sum!B90,"*")</f>
        <v/>
      </c>
      <c r="F97" s="1" t="n"/>
      <c r="G97" s="1">
        <f>IF(sum!A90="AL",sum!G90,"*")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2035</v>
      </c>
      <c r="M97" s="1">
        <f>IF(sum!A90="AT",sum!B90,"*")</f>
        <v/>
      </c>
      <c r="N97" s="1" t="n"/>
      <c r="O97" s="1">
        <f>IF(sum!A90="AT",sum!G90,"*")</f>
        <v/>
      </c>
      <c r="R97" s="1" t="inlineStr">
        <is>
          <t>NCAP_BND</t>
        </is>
      </c>
      <c r="S97" s="1" t="inlineStr">
        <is>
          <t>FX</t>
        </is>
      </c>
      <c r="T97" s="1" t="n">
        <v>2035</v>
      </c>
      <c r="U97" s="1">
        <f>IF(sum!A90="BC",sum!B90,"*")</f>
        <v/>
      </c>
      <c r="V97" s="1" t="n"/>
      <c r="W97" s="1">
        <f>IF(sum!A90="BC",sum!G90,"*")</f>
        <v/>
      </c>
      <c r="Z97" s="1" t="inlineStr">
        <is>
          <t>NCAP_BND</t>
        </is>
      </c>
      <c r="AA97" s="1" t="inlineStr">
        <is>
          <t>FX</t>
        </is>
      </c>
      <c r="AB97" s="1" t="n">
        <v>2035</v>
      </c>
      <c r="AC97" s="1">
        <f>IF(sum!A90="MA",sum!B90,"*")</f>
        <v/>
      </c>
      <c r="AD97" s="1" t="n"/>
      <c r="AE97" s="1">
        <f>IF(sum!A90="MA",sum!G90,"*")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2035</v>
      </c>
      <c r="AK97" s="1">
        <f>IF(sum!A90="ON",sum!B90,"*")</f>
        <v/>
      </c>
      <c r="AL97" s="1" t="n"/>
      <c r="AM97" s="1">
        <f>IF(sum!A90="ON",sum!G90,"*")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2035</v>
      </c>
      <c r="AS97" s="1">
        <f>IF(sum!A90="QU",sum!B90,"*")</f>
        <v/>
      </c>
      <c r="AT97" s="1" t="n"/>
      <c r="AU97" s="1">
        <f>IF(sum!A90="QU",sum!G90,"*")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2035</v>
      </c>
      <c r="BA97" s="1">
        <f>IF(sum!A90="SA",sum!B90,"*")</f>
        <v/>
      </c>
      <c r="BB97" s="1" t="n"/>
      <c r="BC97" s="1">
        <f>IF(sum!A90="SA",sum!G90,"*")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2035</v>
      </c>
      <c r="E98" s="1">
        <f>IF(sum!A91="AL",sum!B91,"*")</f>
        <v/>
      </c>
      <c r="F98" s="1" t="n"/>
      <c r="G98" s="1">
        <f>IF(sum!A91="AL",sum!G91,"*")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2035</v>
      </c>
      <c r="M98" s="1">
        <f>IF(sum!A91="AT",sum!B91,"*")</f>
        <v/>
      </c>
      <c r="N98" s="1" t="n"/>
      <c r="O98" s="1">
        <f>IF(sum!A91="AT",sum!G91,"*")</f>
        <v/>
      </c>
      <c r="R98" s="1" t="inlineStr">
        <is>
          <t>NCAP_BND</t>
        </is>
      </c>
      <c r="S98" s="1" t="inlineStr">
        <is>
          <t>FX</t>
        </is>
      </c>
      <c r="T98" s="1" t="n">
        <v>2035</v>
      </c>
      <c r="U98" s="1">
        <f>IF(sum!A91="BC",sum!B91,"*")</f>
        <v/>
      </c>
      <c r="V98" s="1" t="n"/>
      <c r="W98" s="1">
        <f>IF(sum!A91="BC",sum!G91,"*")</f>
        <v/>
      </c>
      <c r="Z98" s="1" t="inlineStr">
        <is>
          <t>NCAP_BND</t>
        </is>
      </c>
      <c r="AA98" s="1" t="inlineStr">
        <is>
          <t>FX</t>
        </is>
      </c>
      <c r="AB98" s="1" t="n">
        <v>2035</v>
      </c>
      <c r="AC98" s="1">
        <f>IF(sum!A91="MA",sum!B91,"*")</f>
        <v/>
      </c>
      <c r="AD98" s="1" t="n"/>
      <c r="AE98" s="1">
        <f>IF(sum!A91="MA",sum!G91,"*")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2035</v>
      </c>
      <c r="AK98" s="1">
        <f>IF(sum!A91="ON",sum!B91,"*")</f>
        <v/>
      </c>
      <c r="AL98" s="1" t="n"/>
      <c r="AM98" s="1">
        <f>IF(sum!A91="ON",sum!G91,"*")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2035</v>
      </c>
      <c r="AS98" s="1">
        <f>IF(sum!A91="QU",sum!B91,"*")</f>
        <v/>
      </c>
      <c r="AT98" s="1" t="n"/>
      <c r="AU98" s="1">
        <f>IF(sum!A91="QU",sum!G91,"*")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2035</v>
      </c>
      <c r="BA98" s="1">
        <f>IF(sum!A91="SA",sum!B91,"*")</f>
        <v/>
      </c>
      <c r="BB98" s="1" t="n"/>
      <c r="BC98" s="1">
        <f>IF(sum!A91="SA",sum!G91,"*")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2035</v>
      </c>
      <c r="E99" s="1">
        <f>IF(sum!A92="AL",sum!B92,"*")</f>
        <v/>
      </c>
      <c r="F99" s="1" t="n"/>
      <c r="G99" s="1">
        <f>IF(sum!A92="AL",sum!G92,"*")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2035</v>
      </c>
      <c r="M99" s="1">
        <f>IF(sum!A92="AT",sum!B92,"*")</f>
        <v/>
      </c>
      <c r="N99" s="1" t="n"/>
      <c r="O99" s="1">
        <f>IF(sum!A92="AT",sum!G92,"*")</f>
        <v/>
      </c>
      <c r="R99" s="1" t="inlineStr">
        <is>
          <t>NCAP_BND</t>
        </is>
      </c>
      <c r="S99" s="1" t="inlineStr">
        <is>
          <t>FX</t>
        </is>
      </c>
      <c r="T99" s="1" t="n">
        <v>2035</v>
      </c>
      <c r="U99" s="1">
        <f>IF(sum!A92="BC",sum!B92,"*")</f>
        <v/>
      </c>
      <c r="V99" s="1" t="n"/>
      <c r="W99" s="1">
        <f>IF(sum!A92="BC",sum!G92,"*")</f>
        <v/>
      </c>
      <c r="Z99" s="1" t="inlineStr">
        <is>
          <t>NCAP_BND</t>
        </is>
      </c>
      <c r="AA99" s="1" t="inlineStr">
        <is>
          <t>FX</t>
        </is>
      </c>
      <c r="AB99" s="1" t="n">
        <v>2035</v>
      </c>
      <c r="AC99" s="1">
        <f>IF(sum!A92="MA",sum!B92,"*")</f>
        <v/>
      </c>
      <c r="AD99" s="1" t="n"/>
      <c r="AE99" s="1">
        <f>IF(sum!A92="MA",sum!G92,"*")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2035</v>
      </c>
      <c r="AK99" s="1">
        <f>IF(sum!A92="ON",sum!B92,"*")</f>
        <v/>
      </c>
      <c r="AL99" s="1" t="n"/>
      <c r="AM99" s="1">
        <f>IF(sum!A92="ON",sum!G92,"*")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2035</v>
      </c>
      <c r="AS99" s="1">
        <f>IF(sum!A92="QU",sum!B92,"*")</f>
        <v/>
      </c>
      <c r="AT99" s="1" t="n"/>
      <c r="AU99" s="1">
        <f>IF(sum!A92="QU",sum!G92,"*")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2035</v>
      </c>
      <c r="BA99" s="1">
        <f>IF(sum!A92="SA",sum!B92,"*")</f>
        <v/>
      </c>
      <c r="BB99" s="1" t="n"/>
      <c r="BC99" s="1">
        <f>IF(sum!A92="SA",sum!G92,"*")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2035</v>
      </c>
      <c r="E100" s="1">
        <f>IF(sum!A93="AL",sum!B93,"*")</f>
        <v/>
      </c>
      <c r="F100" s="1" t="n"/>
      <c r="G100" s="1">
        <f>IF(sum!A93="AL",sum!G93,"*")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2035</v>
      </c>
      <c r="M100" s="1">
        <f>IF(sum!A93="AT",sum!B93,"*")</f>
        <v/>
      </c>
      <c r="N100" s="1" t="n"/>
      <c r="O100" s="1">
        <f>IF(sum!A93="AT",sum!G93,"*")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2035</v>
      </c>
      <c r="U100" s="1">
        <f>IF(sum!A93="BC",sum!B93,"*")</f>
        <v/>
      </c>
      <c r="V100" s="1" t="n"/>
      <c r="W100" s="1">
        <f>IF(sum!A93="BC",sum!G93,"*")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2035</v>
      </c>
      <c r="AC100" s="1">
        <f>IF(sum!A93="MA",sum!B93,"*")</f>
        <v/>
      </c>
      <c r="AD100" s="1" t="n"/>
      <c r="AE100" s="1">
        <f>IF(sum!A93="MA",sum!G93,"*")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2035</v>
      </c>
      <c r="AK100" s="1">
        <f>IF(sum!A93="ON",sum!B93,"*")</f>
        <v/>
      </c>
      <c r="AL100" s="1" t="n"/>
      <c r="AM100" s="1">
        <f>IF(sum!A93="ON",sum!G93,"*")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2035</v>
      </c>
      <c r="AS100" s="1">
        <f>IF(sum!A93="QU",sum!B93,"*")</f>
        <v/>
      </c>
      <c r="AT100" s="1" t="n"/>
      <c r="AU100" s="1">
        <f>IF(sum!A93="QU",sum!G93,"*")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2035</v>
      </c>
      <c r="BA100" s="1">
        <f>IF(sum!A93="SA",sum!B93,"*")</f>
        <v/>
      </c>
      <c r="BB100" s="1" t="n"/>
      <c r="BC100" s="1">
        <f>IF(sum!A93="SA",sum!G93,"*")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2035</v>
      </c>
      <c r="E101" s="1">
        <f>IF(sum!A94="AL",sum!B94,"*")</f>
        <v/>
      </c>
      <c r="F101" s="1" t="n"/>
      <c r="G101" s="1">
        <f>IF(sum!A94="AL",sum!G94,"*")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2035</v>
      </c>
      <c r="M101" s="1">
        <f>IF(sum!A94="AT",sum!B94,"*")</f>
        <v/>
      </c>
      <c r="N101" s="1" t="n"/>
      <c r="O101" s="1">
        <f>IF(sum!A94="AT",sum!G94,"*")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2035</v>
      </c>
      <c r="U101" s="1">
        <f>IF(sum!A94="BC",sum!B94,"*")</f>
        <v/>
      </c>
      <c r="V101" s="1" t="n"/>
      <c r="W101" s="1">
        <f>IF(sum!A94="BC",sum!G94,"*")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2035</v>
      </c>
      <c r="AC101" s="1">
        <f>IF(sum!A94="MA",sum!B94,"*")</f>
        <v/>
      </c>
      <c r="AD101" s="1" t="n"/>
      <c r="AE101" s="1">
        <f>IF(sum!A94="MA",sum!G94,"*")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2035</v>
      </c>
      <c r="AK101" s="1">
        <f>IF(sum!A94="ON",sum!B94,"*")</f>
        <v/>
      </c>
      <c r="AL101" s="1" t="n"/>
      <c r="AM101" s="1">
        <f>IF(sum!A94="ON",sum!G94,"*")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2035</v>
      </c>
      <c r="AS101" s="1">
        <f>IF(sum!A94="QU",sum!B94,"*")</f>
        <v/>
      </c>
      <c r="AT101" s="1" t="n"/>
      <c r="AU101" s="1">
        <f>IF(sum!A94="QU",sum!G94,"*")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2035</v>
      </c>
      <c r="BA101" s="1">
        <f>IF(sum!A94="SA",sum!B94,"*")</f>
        <v/>
      </c>
      <c r="BB101" s="1" t="n"/>
      <c r="BC101" s="1">
        <f>IF(sum!A94="SA",sum!G94,"*")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2035</v>
      </c>
      <c r="E102" s="1">
        <f>IF(sum!A95="AL",sum!B95,"*")</f>
        <v/>
      </c>
      <c r="F102" s="1" t="n"/>
      <c r="G102" s="1">
        <f>IF(sum!A95="AL",sum!G95,"*")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2035</v>
      </c>
      <c r="M102" s="1">
        <f>IF(sum!A95="AT",sum!B95,"*")</f>
        <v/>
      </c>
      <c r="N102" s="1" t="n"/>
      <c r="O102" s="1">
        <f>IF(sum!A95="AT",sum!G95,"*")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2035</v>
      </c>
      <c r="U102" s="1">
        <f>IF(sum!A95="BC",sum!B95,"*")</f>
        <v/>
      </c>
      <c r="V102" s="1" t="n"/>
      <c r="W102" s="1">
        <f>IF(sum!A95="BC",sum!G95,"*")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2035</v>
      </c>
      <c r="AC102" s="1">
        <f>IF(sum!A95="MA",sum!B95,"*")</f>
        <v/>
      </c>
      <c r="AD102" s="1" t="n"/>
      <c r="AE102" s="1">
        <f>IF(sum!A95="MA",sum!G95,"*")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2035</v>
      </c>
      <c r="AK102" s="1">
        <f>IF(sum!A95="ON",sum!B95,"*")</f>
        <v/>
      </c>
      <c r="AL102" s="1" t="n"/>
      <c r="AM102" s="1">
        <f>IF(sum!A95="ON",sum!G95,"*")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2035</v>
      </c>
      <c r="AS102" s="1">
        <f>IF(sum!A95="QU",sum!B95,"*")</f>
        <v/>
      </c>
      <c r="AT102" s="1" t="n"/>
      <c r="AU102" s="1">
        <f>IF(sum!A95="QU",sum!G95,"*")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2035</v>
      </c>
      <c r="BA102" s="1">
        <f>IF(sum!A95="SA",sum!B95,"*")</f>
        <v/>
      </c>
      <c r="BB102" s="1" t="n"/>
      <c r="BC102" s="1">
        <f>IF(sum!A95="SA",sum!G95,"*")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2035</v>
      </c>
      <c r="E103" s="1">
        <f>IF(sum!A96="AL",sum!B96,"*")</f>
        <v/>
      </c>
      <c r="F103" s="1" t="n"/>
      <c r="G103" s="1">
        <f>IF(sum!A96="AL",sum!G96,"*")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2035</v>
      </c>
      <c r="M103" s="1">
        <f>IF(sum!A96="AT",sum!B96,"*")</f>
        <v/>
      </c>
      <c r="N103" s="1" t="n"/>
      <c r="O103" s="1">
        <f>IF(sum!A96="AT",sum!G96,"*")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2035</v>
      </c>
      <c r="U103" s="1">
        <f>IF(sum!A96="BC",sum!B96,"*")</f>
        <v/>
      </c>
      <c r="V103" s="1" t="n"/>
      <c r="W103" s="1">
        <f>IF(sum!A96="BC",sum!G96,"*")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2035</v>
      </c>
      <c r="AC103" s="1">
        <f>IF(sum!A96="MA",sum!B96,"*")</f>
        <v/>
      </c>
      <c r="AD103" s="1" t="n"/>
      <c r="AE103" s="1">
        <f>IF(sum!A96="MA",sum!G96,"*")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2035</v>
      </c>
      <c r="AK103" s="1">
        <f>IF(sum!A96="ON",sum!B96,"*")</f>
        <v/>
      </c>
      <c r="AL103" s="1" t="n"/>
      <c r="AM103" s="1">
        <f>IF(sum!A96="ON",sum!G96,"*")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2035</v>
      </c>
      <c r="AS103" s="1">
        <f>IF(sum!A96="QU",sum!B96,"*")</f>
        <v/>
      </c>
      <c r="AT103" s="1" t="n"/>
      <c r="AU103" s="1">
        <f>IF(sum!A96="QU",sum!G96,"*")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2035</v>
      </c>
      <c r="BA103" s="1">
        <f>IF(sum!A96="SA",sum!B96,"*")</f>
        <v/>
      </c>
      <c r="BB103" s="1" t="n"/>
      <c r="BC103" s="1">
        <f>IF(sum!A96="SA",sum!G96,"*")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2035</v>
      </c>
      <c r="E104" s="1">
        <f>IF(sum!A97="AL",sum!B97,"*")</f>
        <v/>
      </c>
      <c r="F104" s="1" t="n"/>
      <c r="G104" s="1">
        <f>IF(sum!A97="AL",sum!G97,"*")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2035</v>
      </c>
      <c r="M104" s="1">
        <f>IF(sum!A97="AT",sum!B97,"*")</f>
        <v/>
      </c>
      <c r="N104" s="1" t="n"/>
      <c r="O104" s="1">
        <f>IF(sum!A97="AT",sum!G97,"*")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2035</v>
      </c>
      <c r="U104" s="1">
        <f>IF(sum!A97="BC",sum!B97,"*")</f>
        <v/>
      </c>
      <c r="V104" s="1" t="n"/>
      <c r="W104" s="1">
        <f>IF(sum!A97="BC",sum!G97,"*")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2035</v>
      </c>
      <c r="AC104" s="1">
        <f>IF(sum!A97="MA",sum!B97,"*")</f>
        <v/>
      </c>
      <c r="AD104" s="1" t="n"/>
      <c r="AE104" s="1">
        <f>IF(sum!A97="MA",sum!G97,"*")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2035</v>
      </c>
      <c r="AK104" s="1">
        <f>IF(sum!A97="ON",sum!B97,"*")</f>
        <v/>
      </c>
      <c r="AL104" s="1" t="n"/>
      <c r="AM104" s="1">
        <f>IF(sum!A97="ON",sum!G97,"*")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2035</v>
      </c>
      <c r="AS104" s="1">
        <f>IF(sum!A97="QU",sum!B97,"*")</f>
        <v/>
      </c>
      <c r="AT104" s="1" t="n"/>
      <c r="AU104" s="1">
        <f>IF(sum!A97="QU",sum!G97,"*")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2035</v>
      </c>
      <c r="BA104" s="1">
        <f>IF(sum!A97="SA",sum!B97,"*")</f>
        <v/>
      </c>
      <c r="BB104" s="1" t="n"/>
      <c r="BC104" s="1">
        <f>IF(sum!A97="SA",sum!G97,"*")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2035</v>
      </c>
      <c r="E105" s="1">
        <f>IF(sum!A98="AL",sum!B98,"*")</f>
        <v/>
      </c>
      <c r="F105" s="1" t="n"/>
      <c r="G105" s="1">
        <f>IF(sum!A98="AL",sum!G98,"*")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2035</v>
      </c>
      <c r="M105" s="1">
        <f>IF(sum!A98="AT",sum!B98,"*")</f>
        <v/>
      </c>
      <c r="N105" s="1" t="n"/>
      <c r="O105" s="1">
        <f>IF(sum!A98="AT",sum!G98,"*")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2035</v>
      </c>
      <c r="U105" s="1">
        <f>IF(sum!A98="BC",sum!B98,"*")</f>
        <v/>
      </c>
      <c r="V105" s="1" t="n"/>
      <c r="W105" s="1">
        <f>IF(sum!A98="BC",sum!G98,"*")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2035</v>
      </c>
      <c r="AC105" s="1">
        <f>IF(sum!A98="MA",sum!B98,"*")</f>
        <v/>
      </c>
      <c r="AD105" s="1" t="n"/>
      <c r="AE105" s="1">
        <f>IF(sum!A98="MA",sum!G98,"*")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2035</v>
      </c>
      <c r="AK105" s="1">
        <f>IF(sum!A98="ON",sum!B98,"*")</f>
        <v/>
      </c>
      <c r="AL105" s="1" t="n"/>
      <c r="AM105" s="1">
        <f>IF(sum!A98="ON",sum!G98,"*")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2035</v>
      </c>
      <c r="AS105" s="1">
        <f>IF(sum!A98="QU",sum!B98,"*")</f>
        <v/>
      </c>
      <c r="AT105" s="1" t="n"/>
      <c r="AU105" s="1">
        <f>IF(sum!A98="QU",sum!G98,"*")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2035</v>
      </c>
      <c r="BA105" s="1">
        <f>IF(sum!A98="SA",sum!B98,"*")</f>
        <v/>
      </c>
      <c r="BB105" s="1" t="n"/>
      <c r="BC105" s="1">
        <f>IF(sum!A98="SA",sum!G98,"*")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2035</v>
      </c>
      <c r="E106" s="1">
        <f>IF(sum!A99="AL",sum!B99,"*")</f>
        <v/>
      </c>
      <c r="F106" s="1" t="n"/>
      <c r="G106" s="1">
        <f>IF(sum!A99="AL",sum!G99,"*")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2035</v>
      </c>
      <c r="M106" s="1">
        <f>IF(sum!A99="AT",sum!B99,"*")</f>
        <v/>
      </c>
      <c r="N106" s="1" t="n"/>
      <c r="O106" s="1">
        <f>IF(sum!A99="AT",sum!G99,"*")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2035</v>
      </c>
      <c r="U106" s="1">
        <f>IF(sum!A99="BC",sum!B99,"*")</f>
        <v/>
      </c>
      <c r="V106" s="1" t="n"/>
      <c r="W106" s="1">
        <f>IF(sum!A99="BC",sum!G99,"*")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2035</v>
      </c>
      <c r="AC106" s="1">
        <f>IF(sum!A99="MA",sum!B99,"*")</f>
        <v/>
      </c>
      <c r="AD106" s="1" t="n"/>
      <c r="AE106" s="1">
        <f>IF(sum!A99="MA",sum!G99,"*")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2035</v>
      </c>
      <c r="AK106" s="1">
        <f>IF(sum!A99="ON",sum!B99,"*")</f>
        <v/>
      </c>
      <c r="AL106" s="1" t="n"/>
      <c r="AM106" s="1">
        <f>IF(sum!A99="ON",sum!G99,"*")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2035</v>
      </c>
      <c r="AS106" s="1">
        <f>IF(sum!A99="QU",sum!B99,"*")</f>
        <v/>
      </c>
      <c r="AT106" s="1" t="n"/>
      <c r="AU106" s="1">
        <f>IF(sum!A99="QU",sum!G99,"*")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2035</v>
      </c>
      <c r="BA106" s="1">
        <f>IF(sum!A99="SA",sum!B99,"*")</f>
        <v/>
      </c>
      <c r="BB106" s="1" t="n"/>
      <c r="BC106" s="1">
        <f>IF(sum!A99="SA",sum!G99,"*")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2035</v>
      </c>
      <c r="E107" s="1">
        <f>IF(sum!A100="AL",sum!B100,"*")</f>
        <v/>
      </c>
      <c r="F107" s="1" t="n"/>
      <c r="G107" s="1">
        <f>IF(sum!A100="AL",sum!G100,"*")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2035</v>
      </c>
      <c r="M107" s="1">
        <f>IF(sum!A100="AT",sum!B100,"*")</f>
        <v/>
      </c>
      <c r="N107" s="1" t="n"/>
      <c r="O107" s="1">
        <f>IF(sum!A100="AT",sum!G100,"*")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2035</v>
      </c>
      <c r="U107" s="1">
        <f>IF(sum!A100="BC",sum!B100,"*")</f>
        <v/>
      </c>
      <c r="V107" s="1" t="n"/>
      <c r="W107" s="1">
        <f>IF(sum!A100="BC",sum!G100,"*")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2035</v>
      </c>
      <c r="AC107" s="1">
        <f>IF(sum!A100="MA",sum!B100,"*")</f>
        <v/>
      </c>
      <c r="AD107" s="1" t="n"/>
      <c r="AE107" s="1">
        <f>IF(sum!A100="MA",sum!G100,"*")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2035</v>
      </c>
      <c r="AK107" s="1">
        <f>IF(sum!A100="ON",sum!B100,"*")</f>
        <v/>
      </c>
      <c r="AL107" s="1" t="n"/>
      <c r="AM107" s="1">
        <f>IF(sum!A100="ON",sum!G100,"*")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2035</v>
      </c>
      <c r="AS107" s="1">
        <f>IF(sum!A100="QU",sum!B100,"*")</f>
        <v/>
      </c>
      <c r="AT107" s="1" t="n"/>
      <c r="AU107" s="1">
        <f>IF(sum!A100="QU",sum!G100,"*")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2035</v>
      </c>
      <c r="BA107" s="1">
        <f>IF(sum!A100="SA",sum!B100,"*")</f>
        <v/>
      </c>
      <c r="BB107" s="1" t="n"/>
      <c r="BC107" s="1">
        <f>IF(sum!A100="SA",sum!G100,"*")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2035</v>
      </c>
      <c r="E108" s="1">
        <f>IF(sum!A101="AL",sum!B101,"*")</f>
        <v/>
      </c>
      <c r="F108" s="1" t="n"/>
      <c r="G108" s="1">
        <f>IF(sum!A101="AL",sum!G101,"*")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2035</v>
      </c>
      <c r="M108" s="1">
        <f>IF(sum!A101="AT",sum!B101,"*")</f>
        <v/>
      </c>
      <c r="N108" s="1" t="n"/>
      <c r="O108" s="1">
        <f>IF(sum!A101="AT",sum!G101,"*")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2035</v>
      </c>
      <c r="U108" s="1">
        <f>IF(sum!A101="BC",sum!B101,"*")</f>
        <v/>
      </c>
      <c r="V108" s="1" t="n"/>
      <c r="W108" s="1">
        <f>IF(sum!A101="BC",sum!G101,"*")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2035</v>
      </c>
      <c r="AC108" s="1">
        <f>IF(sum!A101="MA",sum!B101,"*")</f>
        <v/>
      </c>
      <c r="AD108" s="1" t="n"/>
      <c r="AE108" s="1">
        <f>IF(sum!A101="MA",sum!G101,"*")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2035</v>
      </c>
      <c r="AK108" s="1">
        <f>IF(sum!A101="ON",sum!B101,"*")</f>
        <v/>
      </c>
      <c r="AL108" s="1" t="n"/>
      <c r="AM108" s="1">
        <f>IF(sum!A101="ON",sum!G101,"*")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2035</v>
      </c>
      <c r="AS108" s="1">
        <f>IF(sum!A101="QU",sum!B101,"*")</f>
        <v/>
      </c>
      <c r="AT108" s="1" t="n"/>
      <c r="AU108" s="1">
        <f>IF(sum!A101="QU",sum!G101,"*")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2035</v>
      </c>
      <c r="BA108" s="1">
        <f>IF(sum!A101="SA",sum!B101,"*")</f>
        <v/>
      </c>
      <c r="BB108" s="1" t="n"/>
      <c r="BC108" s="1">
        <f>IF(sum!A101="SA",sum!G101,"*")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2035</v>
      </c>
      <c r="E109" s="1">
        <f>IF(sum!A102="AL",sum!B102,"*")</f>
        <v/>
      </c>
      <c r="F109" s="1" t="n"/>
      <c r="G109" s="1">
        <f>IF(sum!A102="AL",sum!G102,"*")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2035</v>
      </c>
      <c r="M109" s="1">
        <f>IF(sum!A102="AT",sum!B102,"*")</f>
        <v/>
      </c>
      <c r="N109" s="1" t="n"/>
      <c r="O109" s="1">
        <f>IF(sum!A102="AT",sum!G102,"*")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2035</v>
      </c>
      <c r="U109" s="1">
        <f>IF(sum!A102="BC",sum!B102,"*")</f>
        <v/>
      </c>
      <c r="V109" s="1" t="n"/>
      <c r="W109" s="1">
        <f>IF(sum!A102="BC",sum!G102,"*")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2035</v>
      </c>
      <c r="AC109" s="1">
        <f>IF(sum!A102="MA",sum!B102,"*")</f>
        <v/>
      </c>
      <c r="AD109" s="1" t="n"/>
      <c r="AE109" s="1">
        <f>IF(sum!A102="MA",sum!G102,"*")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2035</v>
      </c>
      <c r="AK109" s="1">
        <f>IF(sum!A102="ON",sum!B102,"*")</f>
        <v/>
      </c>
      <c r="AL109" s="1" t="n"/>
      <c r="AM109" s="1">
        <f>IF(sum!A102="ON",sum!G102,"*")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2035</v>
      </c>
      <c r="AS109" s="1">
        <f>IF(sum!A102="QU",sum!B102,"*")</f>
        <v/>
      </c>
      <c r="AT109" s="1" t="n"/>
      <c r="AU109" s="1">
        <f>IF(sum!A102="QU",sum!G102,"*")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2035</v>
      </c>
      <c r="BA109" s="1">
        <f>IF(sum!A102="SA",sum!B102,"*")</f>
        <v/>
      </c>
      <c r="BB109" s="1" t="n"/>
      <c r="BC109" s="1">
        <f>IF(sum!A102="SA",sum!G102,"*")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2035</v>
      </c>
      <c r="E110" s="1">
        <f>IF(sum!A103="AL",sum!B103,"*")</f>
        <v/>
      </c>
      <c r="F110" s="1" t="n"/>
      <c r="G110" s="1">
        <f>IF(sum!A103="AL",sum!G103,"*")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2035</v>
      </c>
      <c r="M110" s="1">
        <f>IF(sum!A103="AT",sum!B103,"*")</f>
        <v/>
      </c>
      <c r="N110" s="1" t="n"/>
      <c r="O110" s="1">
        <f>IF(sum!A103="AT",sum!G103,"*")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2035</v>
      </c>
      <c r="U110" s="1">
        <f>IF(sum!A103="BC",sum!B103,"*")</f>
        <v/>
      </c>
      <c r="V110" s="1" t="n"/>
      <c r="W110" s="1">
        <f>IF(sum!A103="BC",sum!G103,"*")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2035</v>
      </c>
      <c r="AC110" s="1">
        <f>IF(sum!A103="MA",sum!B103,"*")</f>
        <v/>
      </c>
      <c r="AD110" s="1" t="n"/>
      <c r="AE110" s="1">
        <f>IF(sum!A103="MA",sum!G103,"*")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2035</v>
      </c>
      <c r="AK110" s="1">
        <f>IF(sum!A103="ON",sum!B103,"*")</f>
        <v/>
      </c>
      <c r="AL110" s="1" t="n"/>
      <c r="AM110" s="1">
        <f>IF(sum!A103="ON",sum!G103,"*")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2035</v>
      </c>
      <c r="AS110" s="1">
        <f>IF(sum!A103="QU",sum!B103,"*")</f>
        <v/>
      </c>
      <c r="AT110" s="1" t="n"/>
      <c r="AU110" s="1">
        <f>IF(sum!A103="QU",sum!G103,"*")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2035</v>
      </c>
      <c r="BA110" s="1">
        <f>IF(sum!A103="SA",sum!B103,"*")</f>
        <v/>
      </c>
      <c r="BB110" s="1" t="n"/>
      <c r="BC110" s="1">
        <f>IF(sum!A103="SA",sum!G103,"*")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2035</v>
      </c>
      <c r="E111" s="1">
        <f>IF(sum!A104="AL",sum!B104,"*")</f>
        <v/>
      </c>
      <c r="F111" s="1" t="n"/>
      <c r="G111" s="1">
        <f>IF(sum!A104="AL",sum!G104,"*")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2035</v>
      </c>
      <c r="M111" s="1">
        <f>IF(sum!A104="AT",sum!B104,"*")</f>
        <v/>
      </c>
      <c r="N111" s="1" t="n"/>
      <c r="O111" s="1">
        <f>IF(sum!A104="AT",sum!G104,"*")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2035</v>
      </c>
      <c r="U111" s="1">
        <f>IF(sum!A104="BC",sum!B104,"*")</f>
        <v/>
      </c>
      <c r="V111" s="1" t="n"/>
      <c r="W111" s="1">
        <f>IF(sum!A104="BC",sum!G104,"*")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2035</v>
      </c>
      <c r="AC111" s="1">
        <f>IF(sum!A104="MA",sum!B104,"*")</f>
        <v/>
      </c>
      <c r="AD111" s="1" t="n"/>
      <c r="AE111" s="1">
        <f>IF(sum!A104="MA",sum!G104,"*")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2035</v>
      </c>
      <c r="AK111" s="1">
        <f>IF(sum!A104="ON",sum!B104,"*")</f>
        <v/>
      </c>
      <c r="AL111" s="1" t="n"/>
      <c r="AM111" s="1">
        <f>IF(sum!A104="ON",sum!G104,"*")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2035</v>
      </c>
      <c r="AS111" s="1">
        <f>IF(sum!A104="QU",sum!B104,"*")</f>
        <v/>
      </c>
      <c r="AT111" s="1" t="n"/>
      <c r="AU111" s="1">
        <f>IF(sum!A104="QU",sum!G104,"*")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2035</v>
      </c>
      <c r="BA111" s="1">
        <f>IF(sum!A104="SA",sum!B104,"*")</f>
        <v/>
      </c>
      <c r="BB111" s="1" t="n"/>
      <c r="BC111" s="1">
        <f>IF(sum!A104="SA",sum!G104,"*")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2035</v>
      </c>
      <c r="E112" s="1">
        <f>IF(sum!A105="AL",sum!B105,"*")</f>
        <v/>
      </c>
      <c r="F112" s="1" t="n"/>
      <c r="G112" s="1">
        <f>IF(sum!A105="AL",sum!G105,"*")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2035</v>
      </c>
      <c r="M112" s="1">
        <f>IF(sum!A105="AT",sum!B105,"*")</f>
        <v/>
      </c>
      <c r="N112" s="1" t="n"/>
      <c r="O112" s="1">
        <f>IF(sum!A105="AT",sum!G105,"*")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2035</v>
      </c>
      <c r="U112" s="1">
        <f>IF(sum!A105="BC",sum!B105,"*")</f>
        <v/>
      </c>
      <c r="V112" s="1" t="n"/>
      <c r="W112" s="1">
        <f>IF(sum!A105="BC",sum!G105,"*")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2035</v>
      </c>
      <c r="AC112" s="1">
        <f>IF(sum!A105="MA",sum!B105,"*")</f>
        <v/>
      </c>
      <c r="AD112" s="1" t="n"/>
      <c r="AE112" s="1">
        <f>IF(sum!A105="MA",sum!G105,"*")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2035</v>
      </c>
      <c r="AK112" s="1">
        <f>IF(sum!A105="ON",sum!B105,"*")</f>
        <v/>
      </c>
      <c r="AL112" s="1" t="n"/>
      <c r="AM112" s="1">
        <f>IF(sum!A105="ON",sum!G105,"*")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2035</v>
      </c>
      <c r="AS112" s="1">
        <f>IF(sum!A105="QU",sum!B105,"*")</f>
        <v/>
      </c>
      <c r="AT112" s="1" t="n"/>
      <c r="AU112" s="1">
        <f>IF(sum!A105="QU",sum!G105,"*")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2035</v>
      </c>
      <c r="BA112" s="1">
        <f>IF(sum!A105="SA",sum!B105,"*")</f>
        <v/>
      </c>
      <c r="BB112" s="1" t="n"/>
      <c r="BC112" s="1">
        <f>IF(sum!A105="SA",sum!G105,"*")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2035</v>
      </c>
      <c r="E113" s="1">
        <f>IF(sum!A106="AL",sum!B106,"*")</f>
        <v/>
      </c>
      <c r="F113" s="1" t="n"/>
      <c r="G113" s="1">
        <f>IF(sum!A106="AL",sum!G106,"*")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2035</v>
      </c>
      <c r="M113" s="1">
        <f>IF(sum!A106="AT",sum!B106,"*")</f>
        <v/>
      </c>
      <c r="N113" s="1" t="n"/>
      <c r="O113" s="1">
        <f>IF(sum!A106="AT",sum!G106,"*")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2035</v>
      </c>
      <c r="U113" s="1">
        <f>IF(sum!A106="BC",sum!B106,"*")</f>
        <v/>
      </c>
      <c r="V113" s="1" t="n"/>
      <c r="W113" s="1">
        <f>IF(sum!A106="BC",sum!G106,"*")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2035</v>
      </c>
      <c r="AC113" s="1">
        <f>IF(sum!A106="MA",sum!B106,"*")</f>
        <v/>
      </c>
      <c r="AD113" s="1" t="n"/>
      <c r="AE113" s="1">
        <f>IF(sum!A106="MA",sum!G106,"*")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2035</v>
      </c>
      <c r="AK113" s="1">
        <f>IF(sum!A106="ON",sum!B106,"*")</f>
        <v/>
      </c>
      <c r="AL113" s="1" t="n"/>
      <c r="AM113" s="1">
        <f>IF(sum!A106="ON",sum!G106,"*")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2035</v>
      </c>
      <c r="AS113" s="1">
        <f>IF(sum!A106="QU",sum!B106,"*")</f>
        <v/>
      </c>
      <c r="AT113" s="1" t="n"/>
      <c r="AU113" s="1">
        <f>IF(sum!A106="QU",sum!G106,"*")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2035</v>
      </c>
      <c r="BA113" s="1">
        <f>IF(sum!A106="SA",sum!B106,"*")</f>
        <v/>
      </c>
      <c r="BB113" s="1" t="n"/>
      <c r="BC113" s="1">
        <f>IF(sum!A106="SA",sum!G106,"*")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2035</v>
      </c>
      <c r="E114" s="1">
        <f>IF(sum!A107="AL",sum!B107,"*")</f>
        <v/>
      </c>
      <c r="F114" s="1" t="n"/>
      <c r="G114" s="1">
        <f>IF(sum!A107="AL",sum!G107,"*")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2035</v>
      </c>
      <c r="M114" s="1">
        <f>IF(sum!A107="AT",sum!B107,"*")</f>
        <v/>
      </c>
      <c r="N114" s="1" t="n"/>
      <c r="O114" s="1">
        <f>IF(sum!A107="AT",sum!G107,"*")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2035</v>
      </c>
      <c r="U114" s="1">
        <f>IF(sum!A107="BC",sum!B107,"*")</f>
        <v/>
      </c>
      <c r="V114" s="1" t="n"/>
      <c r="W114" s="1">
        <f>IF(sum!A107="BC",sum!G107,"*")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2035</v>
      </c>
      <c r="AC114" s="1">
        <f>IF(sum!A107="MA",sum!B107,"*")</f>
        <v/>
      </c>
      <c r="AD114" s="1" t="n"/>
      <c r="AE114" s="1">
        <f>IF(sum!A107="MA",sum!G107,"*")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2035</v>
      </c>
      <c r="AK114" s="1">
        <f>IF(sum!A107="ON",sum!B107,"*")</f>
        <v/>
      </c>
      <c r="AL114" s="1" t="n"/>
      <c r="AM114" s="1">
        <f>IF(sum!A107="ON",sum!G107,"*")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2035</v>
      </c>
      <c r="AS114" s="1">
        <f>IF(sum!A107="QU",sum!B107,"*")</f>
        <v/>
      </c>
      <c r="AT114" s="1" t="n"/>
      <c r="AU114" s="1">
        <f>IF(sum!A107="QU",sum!G107,"*")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2035</v>
      </c>
      <c r="BA114" s="1">
        <f>IF(sum!A107="SA",sum!B107,"*")</f>
        <v/>
      </c>
      <c r="BB114" s="1" t="n"/>
      <c r="BC114" s="1">
        <f>IF(sum!A107="SA",sum!G107,"*")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2035</v>
      </c>
      <c r="E115" s="1">
        <f>IF(sum!A108="AL",sum!B108,"*")</f>
        <v/>
      </c>
      <c r="F115" s="1" t="n"/>
      <c r="G115" s="1">
        <f>IF(sum!A108="AL",sum!G108,"*")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2035</v>
      </c>
      <c r="M115" s="1">
        <f>IF(sum!A108="AT",sum!B108,"*")</f>
        <v/>
      </c>
      <c r="N115" s="1" t="n"/>
      <c r="O115" s="1">
        <f>IF(sum!A108="AT",sum!G108,"*")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2035</v>
      </c>
      <c r="U115" s="1">
        <f>IF(sum!A108="BC",sum!B108,"*")</f>
        <v/>
      </c>
      <c r="V115" s="1" t="n"/>
      <c r="W115" s="1">
        <f>IF(sum!A108="BC",sum!G108,"*")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2035</v>
      </c>
      <c r="AC115" s="1">
        <f>IF(sum!A108="MA",sum!B108,"*")</f>
        <v/>
      </c>
      <c r="AD115" s="1" t="n"/>
      <c r="AE115" s="1">
        <f>IF(sum!A108="MA",sum!G108,"*")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2035</v>
      </c>
      <c r="AK115" s="1">
        <f>IF(sum!A108="ON",sum!B108,"*")</f>
        <v/>
      </c>
      <c r="AL115" s="1" t="n"/>
      <c r="AM115" s="1">
        <f>IF(sum!A108="ON",sum!G108,"*")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2035</v>
      </c>
      <c r="AS115" s="1">
        <f>IF(sum!A108="QU",sum!B108,"*")</f>
        <v/>
      </c>
      <c r="AT115" s="1" t="n"/>
      <c r="AU115" s="1">
        <f>IF(sum!A108="QU",sum!G108,"*")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2035</v>
      </c>
      <c r="BA115" s="1">
        <f>IF(sum!A108="SA",sum!B108,"*")</f>
        <v/>
      </c>
      <c r="BB115" s="1" t="n"/>
      <c r="BC115" s="1">
        <f>IF(sum!A108="SA",sum!G108,"*")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2035</v>
      </c>
      <c r="E116" s="1">
        <f>IF(sum!A109="AL",sum!B109,"*")</f>
        <v/>
      </c>
      <c r="F116" s="1" t="n"/>
      <c r="G116" s="1">
        <f>IF(sum!A109="AL",sum!G109,"*")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2035</v>
      </c>
      <c r="M116" s="1">
        <f>IF(sum!A109="AT",sum!B109,"*")</f>
        <v/>
      </c>
      <c r="N116" s="1" t="n"/>
      <c r="O116" s="1">
        <f>IF(sum!A109="AT",sum!G109,"*")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2035</v>
      </c>
      <c r="U116" s="1">
        <f>IF(sum!A109="BC",sum!B109,"*")</f>
        <v/>
      </c>
      <c r="V116" s="1" t="n"/>
      <c r="W116" s="1">
        <f>IF(sum!A109="BC",sum!G109,"*")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2035</v>
      </c>
      <c r="AC116" s="1">
        <f>IF(sum!A109="MA",sum!B109,"*")</f>
        <v/>
      </c>
      <c r="AD116" s="1" t="n"/>
      <c r="AE116" s="1">
        <f>IF(sum!A109="MA",sum!G109,"*")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2035</v>
      </c>
      <c r="AK116" s="1">
        <f>IF(sum!A109="ON",sum!B109,"*")</f>
        <v/>
      </c>
      <c r="AL116" s="1" t="n"/>
      <c r="AM116" s="1">
        <f>IF(sum!A109="ON",sum!G109,"*")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2035</v>
      </c>
      <c r="AS116" s="1">
        <f>IF(sum!A109="QU",sum!B109,"*")</f>
        <v/>
      </c>
      <c r="AT116" s="1" t="n"/>
      <c r="AU116" s="1">
        <f>IF(sum!A109="QU",sum!G109,"*")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2035</v>
      </c>
      <c r="BA116" s="1">
        <f>IF(sum!A109="SA",sum!B109,"*")</f>
        <v/>
      </c>
      <c r="BB116" s="1" t="n"/>
      <c r="BC116" s="1">
        <f>IF(sum!A109="SA",sum!G109,"*")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2035</v>
      </c>
      <c r="E117" s="1">
        <f>IF(sum!A110="AL",sum!B110,"*")</f>
        <v/>
      </c>
      <c r="F117" s="1" t="n"/>
      <c r="G117" s="1">
        <f>IF(sum!A110="AL",sum!G110,"*")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2035</v>
      </c>
      <c r="M117" s="1">
        <f>IF(sum!A110="AT",sum!B110,"*")</f>
        <v/>
      </c>
      <c r="N117" s="1" t="n"/>
      <c r="O117" s="1">
        <f>IF(sum!A110="AT",sum!G110,"*")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2035</v>
      </c>
      <c r="U117" s="1">
        <f>IF(sum!A110="BC",sum!B110,"*")</f>
        <v/>
      </c>
      <c r="V117" s="1" t="n"/>
      <c r="W117" s="1">
        <f>IF(sum!A110="BC",sum!G110,"*")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2035</v>
      </c>
      <c r="AC117" s="1">
        <f>IF(sum!A110="MA",sum!B110,"*")</f>
        <v/>
      </c>
      <c r="AD117" s="1" t="n"/>
      <c r="AE117" s="1">
        <f>IF(sum!A110="MA",sum!G110,"*")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2035</v>
      </c>
      <c r="AK117" s="1">
        <f>IF(sum!A110="ON",sum!B110,"*")</f>
        <v/>
      </c>
      <c r="AL117" s="1" t="n"/>
      <c r="AM117" s="1">
        <f>IF(sum!A110="ON",sum!G110,"*")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2035</v>
      </c>
      <c r="AS117" s="1">
        <f>IF(sum!A110="QU",sum!B110,"*")</f>
        <v/>
      </c>
      <c r="AT117" s="1" t="n"/>
      <c r="AU117" s="1">
        <f>IF(sum!A110="QU",sum!G110,"*")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2035</v>
      </c>
      <c r="BA117" s="1">
        <f>IF(sum!A110="SA",sum!B110,"*")</f>
        <v/>
      </c>
      <c r="BB117" s="1" t="n"/>
      <c r="BC117" s="1">
        <f>IF(sum!A110="SA",sum!G110,"*")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2035</v>
      </c>
      <c r="E118" s="1">
        <f>IF(sum!A111="AL",sum!B111,"*")</f>
        <v/>
      </c>
      <c r="F118" s="1" t="n"/>
      <c r="G118" s="1">
        <f>IF(sum!A111="AL",sum!G111,"*")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2035</v>
      </c>
      <c r="M118" s="1">
        <f>IF(sum!A111="AT",sum!B111,"*")</f>
        <v/>
      </c>
      <c r="N118" s="1" t="n"/>
      <c r="O118" s="1">
        <f>IF(sum!A111="AT",sum!G111,"*")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2035</v>
      </c>
      <c r="U118" s="1">
        <f>IF(sum!A111="BC",sum!B111,"*")</f>
        <v/>
      </c>
      <c r="V118" s="1" t="n"/>
      <c r="W118" s="1">
        <f>IF(sum!A111="BC",sum!G111,"*")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2035</v>
      </c>
      <c r="AC118" s="1">
        <f>IF(sum!A111="MA",sum!B111,"*")</f>
        <v/>
      </c>
      <c r="AD118" s="1" t="n"/>
      <c r="AE118" s="1">
        <f>IF(sum!A111="MA",sum!G111,"*")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2035</v>
      </c>
      <c r="AK118" s="1">
        <f>IF(sum!A111="ON",sum!B111,"*")</f>
        <v/>
      </c>
      <c r="AL118" s="1" t="n"/>
      <c r="AM118" s="1">
        <f>IF(sum!A111="ON",sum!G111,"*")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2035</v>
      </c>
      <c r="AS118" s="1">
        <f>IF(sum!A111="QU",sum!B111,"*")</f>
        <v/>
      </c>
      <c r="AT118" s="1" t="n"/>
      <c r="AU118" s="1">
        <f>IF(sum!A111="QU",sum!G111,"*")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2035</v>
      </c>
      <c r="BA118" s="1">
        <f>IF(sum!A111="SA",sum!B111,"*")</f>
        <v/>
      </c>
      <c r="BB118" s="1" t="n"/>
      <c r="BC118" s="1">
        <f>IF(sum!A111="SA",sum!G111,"*")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2035</v>
      </c>
      <c r="E119" s="1">
        <f>IF(sum!A112="AL",sum!B112,"*")</f>
        <v/>
      </c>
      <c r="F119" s="1" t="n"/>
      <c r="G119" s="1">
        <f>IF(sum!A112="AL",sum!G112,"*")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2035</v>
      </c>
      <c r="M119" s="1">
        <f>IF(sum!A112="AT",sum!B112,"*")</f>
        <v/>
      </c>
      <c r="N119" s="1" t="n"/>
      <c r="O119" s="1">
        <f>IF(sum!A112="AT",sum!G112,"*")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2035</v>
      </c>
      <c r="U119" s="1">
        <f>IF(sum!A112="BC",sum!B112,"*")</f>
        <v/>
      </c>
      <c r="V119" s="1" t="n"/>
      <c r="W119" s="1">
        <f>IF(sum!A112="BC",sum!G112,"*")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2035</v>
      </c>
      <c r="AC119" s="1">
        <f>IF(sum!A112="MA",sum!B112,"*")</f>
        <v/>
      </c>
      <c r="AD119" s="1" t="n"/>
      <c r="AE119" s="1">
        <f>IF(sum!A112="MA",sum!G112,"*")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2035</v>
      </c>
      <c r="AK119" s="1">
        <f>IF(sum!A112="ON",sum!B112,"*")</f>
        <v/>
      </c>
      <c r="AL119" s="1" t="n"/>
      <c r="AM119" s="1">
        <f>IF(sum!A112="ON",sum!G112,"*")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2035</v>
      </c>
      <c r="AS119" s="1">
        <f>IF(sum!A112="QU",sum!B112,"*")</f>
        <v/>
      </c>
      <c r="AT119" s="1" t="n"/>
      <c r="AU119" s="1">
        <f>IF(sum!A112="QU",sum!G112,"*")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2035</v>
      </c>
      <c r="BA119" s="1">
        <f>IF(sum!A112="SA",sum!B112,"*")</f>
        <v/>
      </c>
      <c r="BB119" s="1" t="n"/>
      <c r="BC119" s="1">
        <f>IF(sum!A112="SA",sum!G112,"*")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2035</v>
      </c>
      <c r="E120" s="1">
        <f>IF(sum!A113="AL",sum!B113,"*")</f>
        <v/>
      </c>
      <c r="F120" s="1" t="n"/>
      <c r="G120" s="1">
        <f>IF(sum!A113="AL",sum!G113,"*")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2035</v>
      </c>
      <c r="M120" s="1">
        <f>IF(sum!A113="AT",sum!B113,"*")</f>
        <v/>
      </c>
      <c r="N120" s="1" t="n"/>
      <c r="O120" s="1">
        <f>IF(sum!A113="AT",sum!G113,"*")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2035</v>
      </c>
      <c r="U120" s="1">
        <f>IF(sum!A113="BC",sum!B113,"*")</f>
        <v/>
      </c>
      <c r="V120" s="1" t="n"/>
      <c r="W120" s="1">
        <f>IF(sum!A113="BC",sum!G113,"*")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2035</v>
      </c>
      <c r="AC120" s="1">
        <f>IF(sum!A113="MA",sum!B113,"*")</f>
        <v/>
      </c>
      <c r="AD120" s="1" t="n"/>
      <c r="AE120" s="1">
        <f>IF(sum!A113="MA",sum!G113,"*")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2035</v>
      </c>
      <c r="AK120" s="1">
        <f>IF(sum!A113="ON",sum!B113,"*")</f>
        <v/>
      </c>
      <c r="AL120" s="1" t="n"/>
      <c r="AM120" s="1">
        <f>IF(sum!A113="ON",sum!G113,"*")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2035</v>
      </c>
      <c r="AS120" s="1">
        <f>IF(sum!A113="QU",sum!B113,"*")</f>
        <v/>
      </c>
      <c r="AT120" s="1" t="n"/>
      <c r="AU120" s="1">
        <f>IF(sum!A113="QU",sum!G113,"*")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2035</v>
      </c>
      <c r="BA120" s="1">
        <f>IF(sum!A113="SA",sum!B113,"*")</f>
        <v/>
      </c>
      <c r="BB120" s="1" t="n"/>
      <c r="BC120" s="1">
        <f>IF(sum!A113="SA",sum!G113,"*")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2035</v>
      </c>
      <c r="E121" s="1">
        <f>IF(sum!A114="AL",sum!B114,"*")</f>
        <v/>
      </c>
      <c r="F121" s="1" t="n"/>
      <c r="G121" s="1">
        <f>IF(sum!A114="AL",sum!G114,"*")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2035</v>
      </c>
      <c r="M121" s="1">
        <f>IF(sum!A114="AT",sum!B114,"*")</f>
        <v/>
      </c>
      <c r="N121" s="1" t="n"/>
      <c r="O121" s="1">
        <f>IF(sum!A114="AT",sum!G114,"*")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2035</v>
      </c>
      <c r="U121" s="1">
        <f>IF(sum!A114="BC",sum!B114,"*")</f>
        <v/>
      </c>
      <c r="V121" s="1" t="n"/>
      <c r="W121" s="1">
        <f>IF(sum!A114="BC",sum!G114,"*")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2035</v>
      </c>
      <c r="AC121" s="1">
        <f>IF(sum!A114="MA",sum!B114,"*")</f>
        <v/>
      </c>
      <c r="AD121" s="1" t="n"/>
      <c r="AE121" s="1">
        <f>IF(sum!A114="MA",sum!G114,"*")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2035</v>
      </c>
      <c r="AK121" s="1">
        <f>IF(sum!A114="ON",sum!B114,"*")</f>
        <v/>
      </c>
      <c r="AL121" s="1" t="n"/>
      <c r="AM121" s="1">
        <f>IF(sum!A114="ON",sum!G114,"*")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2035</v>
      </c>
      <c r="AS121" s="1">
        <f>IF(sum!A114="QU",sum!B114,"*")</f>
        <v/>
      </c>
      <c r="AT121" s="1" t="n"/>
      <c r="AU121" s="1">
        <f>IF(sum!A114="QU",sum!G114,"*")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2035</v>
      </c>
      <c r="BA121" s="1">
        <f>IF(sum!A114="SA",sum!B114,"*")</f>
        <v/>
      </c>
      <c r="BB121" s="1" t="n"/>
      <c r="BC121" s="1">
        <f>IF(sum!A114="SA",sum!G114,"*")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2035</v>
      </c>
      <c r="E122" s="1">
        <f>IF(sum!A115="AL",sum!B115,"*")</f>
        <v/>
      </c>
      <c r="F122" s="1" t="n"/>
      <c r="G122" s="1">
        <f>IF(sum!A115="AL",sum!G115,"*")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2035</v>
      </c>
      <c r="M122" s="1">
        <f>IF(sum!A115="AT",sum!B115,"*")</f>
        <v/>
      </c>
      <c r="N122" s="1" t="n"/>
      <c r="O122" s="1">
        <f>IF(sum!A115="AT",sum!G115,"*")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2035</v>
      </c>
      <c r="U122" s="1">
        <f>IF(sum!A115="BC",sum!B115,"*")</f>
        <v/>
      </c>
      <c r="V122" s="1" t="n"/>
      <c r="W122" s="1">
        <f>IF(sum!A115="BC",sum!G115,"*")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2035</v>
      </c>
      <c r="AC122" s="1">
        <f>IF(sum!A115="MA",sum!B115,"*")</f>
        <v/>
      </c>
      <c r="AD122" s="1" t="n"/>
      <c r="AE122" s="1">
        <f>IF(sum!A115="MA",sum!G115,"*")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2035</v>
      </c>
      <c r="AK122" s="1">
        <f>IF(sum!A115="ON",sum!B115,"*")</f>
        <v/>
      </c>
      <c r="AL122" s="1" t="n"/>
      <c r="AM122" s="1">
        <f>IF(sum!A115="ON",sum!G115,"*")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2035</v>
      </c>
      <c r="AS122" s="1">
        <f>IF(sum!A115="QU",sum!B115,"*")</f>
        <v/>
      </c>
      <c r="AT122" s="1" t="n"/>
      <c r="AU122" s="1">
        <f>IF(sum!A115="QU",sum!G115,"*")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2035</v>
      </c>
      <c r="BA122" s="1">
        <f>IF(sum!A115="SA",sum!B115,"*")</f>
        <v/>
      </c>
      <c r="BB122" s="1" t="n"/>
      <c r="BC122" s="1">
        <f>IF(sum!A115="SA",sum!G115,"*")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2035</v>
      </c>
      <c r="E123" s="1">
        <f>IF(sum!A116="AL",sum!B116,"*")</f>
        <v/>
      </c>
      <c r="F123" s="1" t="n"/>
      <c r="G123" s="1">
        <f>IF(sum!A116="AL",sum!G116,"*")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2035</v>
      </c>
      <c r="M123" s="1">
        <f>IF(sum!A116="AT",sum!B116,"*")</f>
        <v/>
      </c>
      <c r="N123" s="1" t="n"/>
      <c r="O123" s="1">
        <f>IF(sum!A116="AT",sum!G116,"*")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2035</v>
      </c>
      <c r="U123" s="1">
        <f>IF(sum!A116="BC",sum!B116,"*")</f>
        <v/>
      </c>
      <c r="V123" s="1" t="n"/>
      <c r="W123" s="1">
        <f>IF(sum!A116="BC",sum!G116,"*")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2035</v>
      </c>
      <c r="AC123" s="1">
        <f>IF(sum!A116="MA",sum!B116,"*")</f>
        <v/>
      </c>
      <c r="AD123" s="1" t="n"/>
      <c r="AE123" s="1">
        <f>IF(sum!A116="MA",sum!G116,"*")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2035</v>
      </c>
      <c r="AK123" s="1">
        <f>IF(sum!A116="ON",sum!B116,"*")</f>
        <v/>
      </c>
      <c r="AL123" s="1" t="n"/>
      <c r="AM123" s="1">
        <f>IF(sum!A116="ON",sum!G116,"*")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2035</v>
      </c>
      <c r="AS123" s="1">
        <f>IF(sum!A116="QU",sum!B116,"*")</f>
        <v/>
      </c>
      <c r="AT123" s="1" t="n"/>
      <c r="AU123" s="1">
        <f>IF(sum!A116="QU",sum!G116,"*")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2035</v>
      </c>
      <c r="BA123" s="1">
        <f>IF(sum!A116="SA",sum!B116,"*")</f>
        <v/>
      </c>
      <c r="BB123" s="1" t="n"/>
      <c r="BC123" s="1">
        <f>IF(sum!A116="SA",sum!G116,"*")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2035</v>
      </c>
      <c r="E124" s="1">
        <f>IF(sum!A117="AL",sum!B117,"*")</f>
        <v/>
      </c>
      <c r="F124" s="1" t="n"/>
      <c r="G124" s="1">
        <f>IF(sum!A117="AL",sum!G117,"*")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2035</v>
      </c>
      <c r="M124" s="1">
        <f>IF(sum!A117="AT",sum!B117,"*")</f>
        <v/>
      </c>
      <c r="N124" s="1" t="n"/>
      <c r="O124" s="1">
        <f>IF(sum!A117="AT",sum!G117,"*")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2035</v>
      </c>
      <c r="U124" s="1">
        <f>IF(sum!A117="BC",sum!B117,"*")</f>
        <v/>
      </c>
      <c r="V124" s="1" t="n"/>
      <c r="W124" s="1">
        <f>IF(sum!A117="BC",sum!G117,"*")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2035</v>
      </c>
      <c r="AC124" s="1">
        <f>IF(sum!A117="MA",sum!B117,"*")</f>
        <v/>
      </c>
      <c r="AD124" s="1" t="n"/>
      <c r="AE124" s="1">
        <f>IF(sum!A117="MA",sum!G117,"*")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2035</v>
      </c>
      <c r="AK124" s="1">
        <f>IF(sum!A117="ON",sum!B117,"*")</f>
        <v/>
      </c>
      <c r="AL124" s="1" t="n"/>
      <c r="AM124" s="1">
        <f>IF(sum!A117="ON",sum!G117,"*")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2035</v>
      </c>
      <c r="AS124" s="1">
        <f>IF(sum!A117="QU",sum!B117,"*")</f>
        <v/>
      </c>
      <c r="AT124" s="1" t="n"/>
      <c r="AU124" s="1">
        <f>IF(sum!A117="QU",sum!G117,"*")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2035</v>
      </c>
      <c r="BA124" s="1">
        <f>IF(sum!A117="SA",sum!B117,"*")</f>
        <v/>
      </c>
      <c r="BB124" s="1" t="n"/>
      <c r="BC124" s="1">
        <f>IF(sum!A117="SA",sum!G117,"*")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2035</v>
      </c>
      <c r="E125" s="1">
        <f>IF(sum!A118="AL",sum!B118,"*")</f>
        <v/>
      </c>
      <c r="F125" s="1" t="n"/>
      <c r="G125" s="1">
        <f>IF(sum!A118="AL",sum!G118,"*")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2035</v>
      </c>
      <c r="M125" s="1">
        <f>IF(sum!A118="AT",sum!B118,"*")</f>
        <v/>
      </c>
      <c r="N125" s="1" t="n"/>
      <c r="O125" s="1">
        <f>IF(sum!A118="AT",sum!G118,"*")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2035</v>
      </c>
      <c r="U125" s="1">
        <f>IF(sum!A118="BC",sum!B118,"*")</f>
        <v/>
      </c>
      <c r="V125" s="1" t="n"/>
      <c r="W125" s="1">
        <f>IF(sum!A118="BC",sum!G118,"*")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2035</v>
      </c>
      <c r="AC125" s="1">
        <f>IF(sum!A118="MA",sum!B118,"*")</f>
        <v/>
      </c>
      <c r="AD125" s="1" t="n"/>
      <c r="AE125" s="1">
        <f>IF(sum!A118="MA",sum!G118,"*")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2035</v>
      </c>
      <c r="AK125" s="1">
        <f>IF(sum!A118="ON",sum!B118,"*")</f>
        <v/>
      </c>
      <c r="AL125" s="1" t="n"/>
      <c r="AM125" s="1">
        <f>IF(sum!A118="ON",sum!G118,"*")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2035</v>
      </c>
      <c r="AS125" s="1">
        <f>IF(sum!A118="QU",sum!B118,"*")</f>
        <v/>
      </c>
      <c r="AT125" s="1" t="n"/>
      <c r="AU125" s="1">
        <f>IF(sum!A118="QU",sum!G118,"*")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2035</v>
      </c>
      <c r="BA125" s="1">
        <f>IF(sum!A118="SA",sum!B118,"*")</f>
        <v/>
      </c>
      <c r="BB125" s="1" t="n"/>
      <c r="BC125" s="1">
        <f>IF(sum!A118="SA",sum!G118,"*")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2035</v>
      </c>
      <c r="E126" s="1">
        <f>IF(sum!A119="AL",sum!B119,"*")</f>
        <v/>
      </c>
      <c r="F126" s="1" t="n"/>
      <c r="G126" s="1">
        <f>IF(sum!A119="AL",sum!G119,"*")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2035</v>
      </c>
      <c r="M126" s="1">
        <f>IF(sum!A119="AT",sum!B119,"*")</f>
        <v/>
      </c>
      <c r="N126" s="1" t="n"/>
      <c r="O126" s="1">
        <f>IF(sum!A119="AT",sum!G119,"*")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2035</v>
      </c>
      <c r="U126" s="1">
        <f>IF(sum!A119="BC",sum!B119,"*")</f>
        <v/>
      </c>
      <c r="V126" s="1" t="n"/>
      <c r="W126" s="1">
        <f>IF(sum!A119="BC",sum!G119,"*")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2035</v>
      </c>
      <c r="AC126" s="1">
        <f>IF(sum!A119="MA",sum!B119,"*")</f>
        <v/>
      </c>
      <c r="AD126" s="1" t="n"/>
      <c r="AE126" s="1">
        <f>IF(sum!A119="MA",sum!G119,"*")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2035</v>
      </c>
      <c r="AK126" s="1">
        <f>IF(sum!A119="ON",sum!B119,"*")</f>
        <v/>
      </c>
      <c r="AL126" s="1" t="n"/>
      <c r="AM126" s="1">
        <f>IF(sum!A119="ON",sum!G119,"*")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2035</v>
      </c>
      <c r="AS126" s="1">
        <f>IF(sum!A119="QU",sum!B119,"*")</f>
        <v/>
      </c>
      <c r="AT126" s="1" t="n"/>
      <c r="AU126" s="1">
        <f>IF(sum!A119="QU",sum!G119,"*")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2035</v>
      </c>
      <c r="BA126" s="1">
        <f>IF(sum!A119="SA",sum!B119,"*")</f>
        <v/>
      </c>
      <c r="BB126" s="1" t="n"/>
      <c r="BC126" s="1">
        <f>IF(sum!A119="SA",sum!G119,"*")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2035</v>
      </c>
      <c r="E127" s="1">
        <f>IF(sum!A120="AL",sum!B120,"*")</f>
        <v/>
      </c>
      <c r="F127" s="1" t="n"/>
      <c r="G127" s="1">
        <f>IF(sum!A120="AL",sum!G120,"*")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2035</v>
      </c>
      <c r="M127" s="1">
        <f>IF(sum!A120="AT",sum!B120,"*")</f>
        <v/>
      </c>
      <c r="N127" s="1" t="n"/>
      <c r="O127" s="1">
        <f>IF(sum!A120="AT",sum!G120,"*")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2035</v>
      </c>
      <c r="U127" s="1">
        <f>IF(sum!A120="BC",sum!B120,"*")</f>
        <v/>
      </c>
      <c r="V127" s="1" t="n"/>
      <c r="W127" s="1">
        <f>IF(sum!A120="BC",sum!G120,"*")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2035</v>
      </c>
      <c r="AC127" s="1">
        <f>IF(sum!A120="MA",sum!B120,"*")</f>
        <v/>
      </c>
      <c r="AD127" s="1" t="n"/>
      <c r="AE127" s="1">
        <f>IF(sum!A120="MA",sum!G120,"*")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2035</v>
      </c>
      <c r="AK127" s="1">
        <f>IF(sum!A120="ON",sum!B120,"*")</f>
        <v/>
      </c>
      <c r="AL127" s="1" t="n"/>
      <c r="AM127" s="1">
        <f>IF(sum!A120="ON",sum!G120,"*")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2035</v>
      </c>
      <c r="AS127" s="1">
        <f>IF(sum!A120="QU",sum!B120,"*")</f>
        <v/>
      </c>
      <c r="AT127" s="1" t="n"/>
      <c r="AU127" s="1">
        <f>IF(sum!A120="QU",sum!G120,"*")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2035</v>
      </c>
      <c r="BA127" s="1">
        <f>IF(sum!A120="SA",sum!B120,"*")</f>
        <v/>
      </c>
      <c r="BB127" s="1" t="n"/>
      <c r="BC127" s="1">
        <f>IF(sum!A120="SA",sum!G120,"*")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2035</v>
      </c>
      <c r="E128" s="1">
        <f>IF(sum!A121="AL",sum!B121,"*")</f>
        <v/>
      </c>
      <c r="F128" s="1" t="n"/>
      <c r="G128" s="1">
        <f>IF(sum!A121="AL",sum!G121,"*")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2035</v>
      </c>
      <c r="M128" s="1">
        <f>IF(sum!A121="AT",sum!B121,"*")</f>
        <v/>
      </c>
      <c r="N128" s="1" t="n"/>
      <c r="O128" s="1">
        <f>IF(sum!A121="AT",sum!G121,"*")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2035</v>
      </c>
      <c r="U128" s="1">
        <f>IF(sum!A121="BC",sum!B121,"*")</f>
        <v/>
      </c>
      <c r="V128" s="1" t="n"/>
      <c r="W128" s="1">
        <f>IF(sum!A121="BC",sum!G121,"*")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2035</v>
      </c>
      <c r="AC128" s="1">
        <f>IF(sum!A121="MA",sum!B121,"*")</f>
        <v/>
      </c>
      <c r="AD128" s="1" t="n"/>
      <c r="AE128" s="1">
        <f>IF(sum!A121="MA",sum!G121,"*")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2035</v>
      </c>
      <c r="AK128" s="1">
        <f>IF(sum!A121="ON",sum!B121,"*")</f>
        <v/>
      </c>
      <c r="AL128" s="1" t="n"/>
      <c r="AM128" s="1">
        <f>IF(sum!A121="ON",sum!G121,"*")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2035</v>
      </c>
      <c r="AS128" s="1">
        <f>IF(sum!A121="QU",sum!B121,"*")</f>
        <v/>
      </c>
      <c r="AT128" s="1" t="n"/>
      <c r="AU128" s="1">
        <f>IF(sum!A121="QU",sum!G121,"*")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2035</v>
      </c>
      <c r="BA128" s="1">
        <f>IF(sum!A121="SA",sum!B121,"*")</f>
        <v/>
      </c>
      <c r="BB128" s="1" t="n"/>
      <c r="BC128" s="1">
        <f>IF(sum!A121="SA",sum!G121,"*")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2035</v>
      </c>
      <c r="E129" s="1">
        <f>IF(sum!A122="AL",sum!B122,"*")</f>
        <v/>
      </c>
      <c r="F129" s="1" t="n"/>
      <c r="G129" s="1">
        <f>IF(sum!A122="AL",sum!G122,"*")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2035</v>
      </c>
      <c r="M129" s="1">
        <f>IF(sum!A122="AT",sum!B122,"*")</f>
        <v/>
      </c>
      <c r="N129" s="1" t="n"/>
      <c r="O129" s="1">
        <f>IF(sum!A122="AT",sum!G122,"*")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2035</v>
      </c>
      <c r="U129" s="1">
        <f>IF(sum!A122="BC",sum!B122,"*")</f>
        <v/>
      </c>
      <c r="V129" s="1" t="n"/>
      <c r="W129" s="1">
        <f>IF(sum!A122="BC",sum!G122,"*")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2035</v>
      </c>
      <c r="AC129" s="1">
        <f>IF(sum!A122="MA",sum!B122,"*")</f>
        <v/>
      </c>
      <c r="AD129" s="1" t="n"/>
      <c r="AE129" s="1">
        <f>IF(sum!A122="MA",sum!G122,"*")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2035</v>
      </c>
      <c r="AK129" s="1">
        <f>IF(sum!A122="ON",sum!B122,"*")</f>
        <v/>
      </c>
      <c r="AL129" s="1" t="n"/>
      <c r="AM129" s="1">
        <f>IF(sum!A122="ON",sum!G122,"*")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2035</v>
      </c>
      <c r="AS129" s="1">
        <f>IF(sum!A122="QU",sum!B122,"*")</f>
        <v/>
      </c>
      <c r="AT129" s="1" t="n"/>
      <c r="AU129" s="1">
        <f>IF(sum!A122="QU",sum!G122,"*")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2035</v>
      </c>
      <c r="BA129" s="1">
        <f>IF(sum!A122="SA",sum!B122,"*")</f>
        <v/>
      </c>
      <c r="BB129" s="1" t="n"/>
      <c r="BC129" s="1">
        <f>IF(sum!A122="SA",sum!G122,"*")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2035</v>
      </c>
      <c r="E130" s="1">
        <f>IF(sum!A123="AL",sum!B123,"*")</f>
        <v/>
      </c>
      <c r="F130" s="1" t="n"/>
      <c r="G130" s="1">
        <f>IF(sum!A123="AL",sum!G123,"*")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2035</v>
      </c>
      <c r="M130" s="1">
        <f>IF(sum!A123="AT",sum!B123,"*")</f>
        <v/>
      </c>
      <c r="N130" s="1" t="n"/>
      <c r="O130" s="1">
        <f>IF(sum!A123="AT",sum!G123,"*")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2035</v>
      </c>
      <c r="U130" s="1">
        <f>IF(sum!A123="BC",sum!B123,"*")</f>
        <v/>
      </c>
      <c r="V130" s="1" t="n"/>
      <c r="W130" s="1">
        <f>IF(sum!A123="BC",sum!G123,"*")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2035</v>
      </c>
      <c r="AC130" s="1">
        <f>IF(sum!A123="MA",sum!B123,"*")</f>
        <v/>
      </c>
      <c r="AD130" s="1" t="n"/>
      <c r="AE130" s="1">
        <f>IF(sum!A123="MA",sum!G123,"*")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2035</v>
      </c>
      <c r="AK130" s="1">
        <f>IF(sum!A123="ON",sum!B123,"*")</f>
        <v/>
      </c>
      <c r="AL130" s="1" t="n"/>
      <c r="AM130" s="1">
        <f>IF(sum!A123="ON",sum!G123,"*")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2035</v>
      </c>
      <c r="AS130" s="1">
        <f>IF(sum!A123="QU",sum!B123,"*")</f>
        <v/>
      </c>
      <c r="AT130" s="1" t="n"/>
      <c r="AU130" s="1">
        <f>IF(sum!A123="QU",sum!G123,"*")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2035</v>
      </c>
      <c r="BA130" s="1">
        <f>IF(sum!A123="SA",sum!B123,"*")</f>
        <v/>
      </c>
      <c r="BB130" s="1" t="n"/>
      <c r="BC130" s="1">
        <f>IF(sum!A123="SA",sum!G123,"*")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2035</v>
      </c>
      <c r="E131" s="1">
        <f>IF(sum!A124="AL",sum!B124,"*")</f>
        <v/>
      </c>
      <c r="F131" s="1" t="n"/>
      <c r="G131" s="1">
        <f>IF(sum!A124="AL",sum!G124,"*")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2035</v>
      </c>
      <c r="M131" s="1">
        <f>IF(sum!A124="AT",sum!B124,"*")</f>
        <v/>
      </c>
      <c r="N131" s="1" t="n"/>
      <c r="O131" s="1">
        <f>IF(sum!A124="AT",sum!G124,"*")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2035</v>
      </c>
      <c r="U131" s="1">
        <f>IF(sum!A124="BC",sum!B124,"*")</f>
        <v/>
      </c>
      <c r="V131" s="1" t="n"/>
      <c r="W131" s="1">
        <f>IF(sum!A124="BC",sum!G124,"*")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2035</v>
      </c>
      <c r="AC131" s="1">
        <f>IF(sum!A124="MA",sum!B124,"*")</f>
        <v/>
      </c>
      <c r="AD131" s="1" t="n"/>
      <c r="AE131" s="1">
        <f>IF(sum!A124="MA",sum!G124,"*")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2035</v>
      </c>
      <c r="AK131" s="1">
        <f>IF(sum!A124="ON",sum!B124,"*")</f>
        <v/>
      </c>
      <c r="AL131" s="1" t="n"/>
      <c r="AM131" s="1">
        <f>IF(sum!A124="ON",sum!G124,"*")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2035</v>
      </c>
      <c r="AS131" s="1">
        <f>IF(sum!A124="QU",sum!B124,"*")</f>
        <v/>
      </c>
      <c r="AT131" s="1" t="n"/>
      <c r="AU131" s="1">
        <f>IF(sum!A124="QU",sum!G124,"*")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2035</v>
      </c>
      <c r="BA131" s="1">
        <f>IF(sum!A124="SA",sum!B124,"*")</f>
        <v/>
      </c>
      <c r="BB131" s="1" t="n"/>
      <c r="BC131" s="1">
        <f>IF(sum!A124="SA",sum!G124,"*")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2035</v>
      </c>
      <c r="E132" s="1">
        <f>IF(sum!A125="AL",sum!B125,"*")</f>
        <v/>
      </c>
      <c r="F132" s="1" t="n"/>
      <c r="G132" s="1">
        <f>IF(sum!A125="AL",sum!G125,"*")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2035</v>
      </c>
      <c r="M132" s="1">
        <f>IF(sum!A125="AT",sum!B125,"*")</f>
        <v/>
      </c>
      <c r="N132" s="1" t="n"/>
      <c r="O132" s="1">
        <f>IF(sum!A125="AT",sum!G125,"*")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2035</v>
      </c>
      <c r="U132" s="1">
        <f>IF(sum!A125="BC",sum!B125,"*")</f>
        <v/>
      </c>
      <c r="V132" s="1" t="n"/>
      <c r="W132" s="1">
        <f>IF(sum!A125="BC",sum!G125,"*")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2035</v>
      </c>
      <c r="AC132" s="1">
        <f>IF(sum!A125="MA",sum!B125,"*")</f>
        <v/>
      </c>
      <c r="AD132" s="1" t="n"/>
      <c r="AE132" s="1">
        <f>IF(sum!A125="MA",sum!G125,"*")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2035</v>
      </c>
      <c r="AK132" s="1">
        <f>IF(sum!A125="ON",sum!B125,"*")</f>
        <v/>
      </c>
      <c r="AL132" s="1" t="n"/>
      <c r="AM132" s="1">
        <f>IF(sum!A125="ON",sum!G125,"*")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2035</v>
      </c>
      <c r="AS132" s="1">
        <f>IF(sum!A125="QU",sum!B125,"*")</f>
        <v/>
      </c>
      <c r="AT132" s="1" t="n"/>
      <c r="AU132" s="1">
        <f>IF(sum!A125="QU",sum!G125,"*")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2035</v>
      </c>
      <c r="BA132" s="1">
        <f>IF(sum!A125="SA",sum!B125,"*")</f>
        <v/>
      </c>
      <c r="BB132" s="1" t="n"/>
      <c r="BC132" s="1">
        <f>IF(sum!A125="SA",sum!G125,"*")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2035</v>
      </c>
      <c r="E133" s="1">
        <f>IF(sum!A126="AL",sum!B126,"*")</f>
        <v/>
      </c>
      <c r="F133" s="1" t="n"/>
      <c r="G133" s="1">
        <f>IF(sum!A126="AL",sum!G126,"*")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2035</v>
      </c>
      <c r="M133" s="1">
        <f>IF(sum!A126="AT",sum!B126,"*")</f>
        <v/>
      </c>
      <c r="N133" s="1" t="n"/>
      <c r="O133" s="1">
        <f>IF(sum!A126="AT",sum!G126,"*")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2035</v>
      </c>
      <c r="U133" s="1">
        <f>IF(sum!A126="BC",sum!B126,"*")</f>
        <v/>
      </c>
      <c r="V133" s="1" t="n"/>
      <c r="W133" s="1">
        <f>IF(sum!A126="BC",sum!G126,"*")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2035</v>
      </c>
      <c r="AC133" s="1">
        <f>IF(sum!A126="MA",sum!B126,"*")</f>
        <v/>
      </c>
      <c r="AD133" s="1" t="n"/>
      <c r="AE133" s="1">
        <f>IF(sum!A126="MA",sum!G126,"*")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2035</v>
      </c>
      <c r="AK133" s="1">
        <f>IF(sum!A126="ON",sum!B126,"*")</f>
        <v/>
      </c>
      <c r="AL133" s="1" t="n"/>
      <c r="AM133" s="1">
        <f>IF(sum!A126="ON",sum!G126,"*")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2035</v>
      </c>
      <c r="AS133" s="1">
        <f>IF(sum!A126="QU",sum!B126,"*")</f>
        <v/>
      </c>
      <c r="AT133" s="1" t="n"/>
      <c r="AU133" s="1">
        <f>IF(sum!A126="QU",sum!G126,"*")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2035</v>
      </c>
      <c r="BA133" s="1">
        <f>IF(sum!A126="SA",sum!B126,"*")</f>
        <v/>
      </c>
      <c r="BB133" s="1" t="n"/>
      <c r="BC133" s="1">
        <f>IF(sum!A126="SA",sum!G126,"*")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2035</v>
      </c>
      <c r="E134" s="1">
        <f>IF(sum!A127="AL",sum!B127,"*")</f>
        <v/>
      </c>
      <c r="F134" s="1" t="n"/>
      <c r="G134" s="1">
        <f>IF(sum!A127="AL",sum!G127,"*")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2035</v>
      </c>
      <c r="M134" s="1">
        <f>IF(sum!A127="AT",sum!B127,"*")</f>
        <v/>
      </c>
      <c r="N134" s="1" t="n"/>
      <c r="O134" s="1">
        <f>IF(sum!A127="AT",sum!G127,"*")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2035</v>
      </c>
      <c r="U134" s="1">
        <f>IF(sum!A127="BC",sum!B127,"*")</f>
        <v/>
      </c>
      <c r="V134" s="1" t="n"/>
      <c r="W134" s="1">
        <f>IF(sum!A127="BC",sum!G127,"*")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2035</v>
      </c>
      <c r="AC134" s="1">
        <f>IF(sum!A127="MA",sum!B127,"*")</f>
        <v/>
      </c>
      <c r="AD134" s="1" t="n"/>
      <c r="AE134" s="1">
        <f>IF(sum!A127="MA",sum!G127,"*")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2035</v>
      </c>
      <c r="AK134" s="1">
        <f>IF(sum!A127="ON",sum!B127,"*")</f>
        <v/>
      </c>
      <c r="AL134" s="1" t="n"/>
      <c r="AM134" s="1">
        <f>IF(sum!A127="ON",sum!G127,"*")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2035</v>
      </c>
      <c r="AS134" s="1">
        <f>IF(sum!A127="QU",sum!B127,"*")</f>
        <v/>
      </c>
      <c r="AT134" s="1" t="n"/>
      <c r="AU134" s="1">
        <f>IF(sum!A127="QU",sum!G127,"*")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2035</v>
      </c>
      <c r="BA134" s="1">
        <f>IF(sum!A127="SA",sum!B127,"*")</f>
        <v/>
      </c>
      <c r="BB134" s="1" t="n"/>
      <c r="BC134" s="1">
        <f>IF(sum!A127="SA",sum!G127,"*")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2035</v>
      </c>
      <c r="E135" s="1">
        <f>IF(sum!A128="AL",sum!B128,"*")</f>
        <v/>
      </c>
      <c r="F135" s="1" t="n"/>
      <c r="G135" s="1">
        <f>IF(sum!A128="AL",sum!G128,"*")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2035</v>
      </c>
      <c r="M135" s="1">
        <f>IF(sum!A128="AT",sum!B128,"*")</f>
        <v/>
      </c>
      <c r="N135" s="1" t="n"/>
      <c r="O135" s="1">
        <f>IF(sum!A128="AT",sum!G128,"*")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2035</v>
      </c>
      <c r="U135" s="1">
        <f>IF(sum!A128="BC",sum!B128,"*")</f>
        <v/>
      </c>
      <c r="V135" s="1" t="n"/>
      <c r="W135" s="1">
        <f>IF(sum!A128="BC",sum!G128,"*")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2035</v>
      </c>
      <c r="AC135" s="1">
        <f>IF(sum!A128="MA",sum!B128,"*")</f>
        <v/>
      </c>
      <c r="AD135" s="1" t="n"/>
      <c r="AE135" s="1">
        <f>IF(sum!A128="MA",sum!G128,"*")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2035</v>
      </c>
      <c r="AK135" s="1">
        <f>IF(sum!A128="ON",sum!B128,"*")</f>
        <v/>
      </c>
      <c r="AL135" s="1" t="n"/>
      <c r="AM135" s="1">
        <f>IF(sum!A128="ON",sum!G128,"*")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2035</v>
      </c>
      <c r="AS135" s="1">
        <f>IF(sum!A128="QU",sum!B128,"*")</f>
        <v/>
      </c>
      <c r="AT135" s="1" t="n"/>
      <c r="AU135" s="1">
        <f>IF(sum!A128="QU",sum!G128,"*")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2035</v>
      </c>
      <c r="BA135" s="1">
        <f>IF(sum!A128="SA",sum!B128,"*")</f>
        <v/>
      </c>
      <c r="BB135" s="1" t="n"/>
      <c r="BC135" s="1">
        <f>IF(sum!A128="SA",sum!G128,"*")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2035</v>
      </c>
      <c r="E136" s="1">
        <f>IF(sum!A129="AL",sum!B129,"*")</f>
        <v/>
      </c>
      <c r="F136" s="1" t="n"/>
      <c r="G136" s="1">
        <f>IF(sum!A129="AL",sum!G129,"*")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2035</v>
      </c>
      <c r="M136" s="1">
        <f>IF(sum!A129="AT",sum!B129,"*")</f>
        <v/>
      </c>
      <c r="N136" s="1" t="n"/>
      <c r="O136" s="1">
        <f>IF(sum!A129="AT",sum!G129,"*")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2035</v>
      </c>
      <c r="U136" s="1">
        <f>IF(sum!A129="BC",sum!B129,"*")</f>
        <v/>
      </c>
      <c r="V136" s="1" t="n"/>
      <c r="W136" s="1">
        <f>IF(sum!A129="BC",sum!G129,"*")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2035</v>
      </c>
      <c r="AC136" s="1">
        <f>IF(sum!A129="MA",sum!B129,"*")</f>
        <v/>
      </c>
      <c r="AD136" s="1" t="n"/>
      <c r="AE136" s="1">
        <f>IF(sum!A129="MA",sum!G129,"*")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2035</v>
      </c>
      <c r="AK136" s="1">
        <f>IF(sum!A129="ON",sum!B129,"*")</f>
        <v/>
      </c>
      <c r="AL136" s="1" t="n"/>
      <c r="AM136" s="1">
        <f>IF(sum!A129="ON",sum!G129,"*")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2035</v>
      </c>
      <c r="AS136" s="1">
        <f>IF(sum!A129="QU",sum!B129,"*")</f>
        <v/>
      </c>
      <c r="AT136" s="1" t="n"/>
      <c r="AU136" s="1">
        <f>IF(sum!A129="QU",sum!G129,"*")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2035</v>
      </c>
      <c r="BA136" s="1">
        <f>IF(sum!A129="SA",sum!B129,"*")</f>
        <v/>
      </c>
      <c r="BB136" s="1" t="n"/>
      <c r="BC136" s="1">
        <f>IF(sum!A129="SA",sum!G129,"*")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2035</v>
      </c>
      <c r="E137" s="1">
        <f>IF(sum!A130="AL",sum!B130,"*")</f>
        <v/>
      </c>
      <c r="F137" s="1" t="n"/>
      <c r="G137" s="1">
        <f>IF(sum!A130="AL",sum!G130,"*")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2035</v>
      </c>
      <c r="M137" s="1">
        <f>IF(sum!A130="AT",sum!B130,"*")</f>
        <v/>
      </c>
      <c r="N137" s="1" t="n"/>
      <c r="O137" s="1">
        <f>IF(sum!A130="AT",sum!G130,"*")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2035</v>
      </c>
      <c r="U137" s="1">
        <f>IF(sum!A130="BC",sum!B130,"*")</f>
        <v/>
      </c>
      <c r="V137" s="1" t="n"/>
      <c r="W137" s="1">
        <f>IF(sum!A130="BC",sum!G130,"*")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2035</v>
      </c>
      <c r="AC137" s="1">
        <f>IF(sum!A130="MA",sum!B130,"*")</f>
        <v/>
      </c>
      <c r="AD137" s="1" t="n"/>
      <c r="AE137" s="1">
        <f>IF(sum!A130="MA",sum!G130,"*")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2035</v>
      </c>
      <c r="AK137" s="1">
        <f>IF(sum!A130="ON",sum!B130,"*")</f>
        <v/>
      </c>
      <c r="AL137" s="1" t="n"/>
      <c r="AM137" s="1">
        <f>IF(sum!A130="ON",sum!G130,"*")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2035</v>
      </c>
      <c r="AS137" s="1">
        <f>IF(sum!A130="QU",sum!B130,"*")</f>
        <v/>
      </c>
      <c r="AT137" s="1" t="n"/>
      <c r="AU137" s="1">
        <f>IF(sum!A130="QU",sum!G130,"*")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2035</v>
      </c>
      <c r="BA137" s="1">
        <f>IF(sum!A130="SA",sum!B130,"*")</f>
        <v/>
      </c>
      <c r="BB137" s="1" t="n"/>
      <c r="BC137" s="1">
        <f>IF(sum!A130="SA",sum!G130,"*")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2035</v>
      </c>
      <c r="E138" s="1">
        <f>IF(sum!A131="AL",sum!B131,"*")</f>
        <v/>
      </c>
      <c r="F138" s="1" t="n"/>
      <c r="G138" s="1">
        <f>IF(sum!A131="AL",sum!G131,"*")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2035</v>
      </c>
      <c r="M138" s="1">
        <f>IF(sum!A131="AT",sum!B131,"*")</f>
        <v/>
      </c>
      <c r="N138" s="1" t="n"/>
      <c r="O138" s="1">
        <f>IF(sum!A131="AT",sum!G131,"*")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2035</v>
      </c>
      <c r="U138" s="1">
        <f>IF(sum!A131="BC",sum!B131,"*")</f>
        <v/>
      </c>
      <c r="V138" s="1" t="n"/>
      <c r="W138" s="1">
        <f>IF(sum!A131="BC",sum!G131,"*")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2035</v>
      </c>
      <c r="AC138" s="1">
        <f>IF(sum!A131="MA",sum!B131,"*")</f>
        <v/>
      </c>
      <c r="AD138" s="1" t="n"/>
      <c r="AE138" s="1">
        <f>IF(sum!A131="MA",sum!G131,"*")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2035</v>
      </c>
      <c r="AK138" s="1">
        <f>IF(sum!A131="ON",sum!B131,"*")</f>
        <v/>
      </c>
      <c r="AL138" s="1" t="n"/>
      <c r="AM138" s="1">
        <f>IF(sum!A131="ON",sum!G131,"*")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2035</v>
      </c>
      <c r="AS138" s="1">
        <f>IF(sum!A131="QU",sum!B131,"*")</f>
        <v/>
      </c>
      <c r="AT138" s="1" t="n"/>
      <c r="AU138" s="1">
        <f>IF(sum!A131="QU",sum!G131,"*")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2035</v>
      </c>
      <c r="BA138" s="1">
        <f>IF(sum!A131="SA",sum!B131,"*")</f>
        <v/>
      </c>
      <c r="BB138" s="1" t="n"/>
      <c r="BC138" s="1">
        <f>IF(sum!A131="SA",sum!G131,"*")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2035</v>
      </c>
      <c r="E139" s="1">
        <f>IF(sum!A132="AL",sum!B132,"*")</f>
        <v/>
      </c>
      <c r="F139" s="1" t="n"/>
      <c r="G139" s="1">
        <f>IF(sum!A132="AL",sum!G132,"*")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2035</v>
      </c>
      <c r="M139" s="1">
        <f>IF(sum!A132="AT",sum!B132,"*")</f>
        <v/>
      </c>
      <c r="N139" s="1" t="n"/>
      <c r="O139" s="1">
        <f>IF(sum!A132="AT",sum!G132,"*")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2035</v>
      </c>
      <c r="U139" s="1">
        <f>IF(sum!A132="BC",sum!B132,"*")</f>
        <v/>
      </c>
      <c r="V139" s="1" t="n"/>
      <c r="W139" s="1">
        <f>IF(sum!A132="BC",sum!G132,"*")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2035</v>
      </c>
      <c r="AC139" s="1">
        <f>IF(sum!A132="MA",sum!B132,"*")</f>
        <v/>
      </c>
      <c r="AD139" s="1" t="n"/>
      <c r="AE139" s="1">
        <f>IF(sum!A132="MA",sum!G132,"*")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2035</v>
      </c>
      <c r="AK139" s="1">
        <f>IF(sum!A132="ON",sum!B132,"*")</f>
        <v/>
      </c>
      <c r="AL139" s="1" t="n"/>
      <c r="AM139" s="1">
        <f>IF(sum!A132="ON",sum!G132,"*")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2035</v>
      </c>
      <c r="AS139" s="1">
        <f>IF(sum!A132="QU",sum!B132,"*")</f>
        <v/>
      </c>
      <c r="AT139" s="1" t="n"/>
      <c r="AU139" s="1">
        <f>IF(sum!A132="QU",sum!G132,"*")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2035</v>
      </c>
      <c r="BA139" s="1">
        <f>IF(sum!A132="SA",sum!B132,"*")</f>
        <v/>
      </c>
      <c r="BB139" s="1" t="n"/>
      <c r="BC139" s="1">
        <f>IF(sum!A132="SA",sum!G132,"*")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2035</v>
      </c>
      <c r="E140" s="1">
        <f>IF(sum!A133="AL",sum!B133,"*")</f>
        <v/>
      </c>
      <c r="F140" s="1" t="n"/>
      <c r="G140" s="1">
        <f>IF(sum!A133="AL",sum!G133,"*")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2035</v>
      </c>
      <c r="M140" s="1">
        <f>IF(sum!A133="AT",sum!B133,"*")</f>
        <v/>
      </c>
      <c r="N140" s="1" t="n"/>
      <c r="O140" s="1">
        <f>IF(sum!A133="AT",sum!G133,"*")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2035</v>
      </c>
      <c r="U140" s="1">
        <f>IF(sum!A133="BC",sum!B133,"*")</f>
        <v/>
      </c>
      <c r="V140" s="1" t="n"/>
      <c r="W140" s="1">
        <f>IF(sum!A133="BC",sum!G133,"*")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2035</v>
      </c>
      <c r="AC140" s="1">
        <f>IF(sum!A133="MA",sum!B133,"*")</f>
        <v/>
      </c>
      <c r="AD140" s="1" t="n"/>
      <c r="AE140" s="1">
        <f>IF(sum!A133="MA",sum!G133,"*")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2035</v>
      </c>
      <c r="AK140" s="1">
        <f>IF(sum!A133="ON",sum!B133,"*")</f>
        <v/>
      </c>
      <c r="AL140" s="1" t="n"/>
      <c r="AM140" s="1">
        <f>IF(sum!A133="ON",sum!G133,"*")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2035</v>
      </c>
      <c r="AS140" s="1">
        <f>IF(sum!A133="QU",sum!B133,"*")</f>
        <v/>
      </c>
      <c r="AT140" s="1" t="n"/>
      <c r="AU140" s="1">
        <f>IF(sum!A133="QU",sum!G133,"*")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2035</v>
      </c>
      <c r="BA140" s="1">
        <f>IF(sum!A133="SA",sum!B133,"*")</f>
        <v/>
      </c>
      <c r="BB140" s="1" t="n"/>
      <c r="BC140" s="1">
        <f>IF(sum!A133="SA",sum!G133,"*")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2035</v>
      </c>
      <c r="J141" s="4" t="inlineStr">
        <is>
          <t>NCAP_BND</t>
        </is>
      </c>
      <c r="K141" s="4" t="inlineStr">
        <is>
          <t>FX</t>
        </is>
      </c>
      <c r="L141" s="4" t="n">
        <v>2035</v>
      </c>
      <c r="M141" s="1">
        <f>IF(sum!A134="AT",sum!B134,"*")</f>
        <v/>
      </c>
      <c r="N141" s="1" t="n"/>
      <c r="O141" s="1">
        <f>IF(sum!A134="AT",sum!G134,"*")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2035</v>
      </c>
      <c r="U141" s="1">
        <f>IF(sum!A134="BC",sum!B134,"*")</f>
        <v/>
      </c>
      <c r="V141" s="1" t="n"/>
      <c r="W141" s="1">
        <f>IF(sum!A134="BC",sum!G134,"*")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2035</v>
      </c>
      <c r="AC141" s="1">
        <f>IF(sum!A134="MA",sum!B134,"*")</f>
        <v/>
      </c>
      <c r="AD141" s="1" t="n"/>
      <c r="AE141" s="1">
        <f>IF(sum!A134="MA",sum!G134,"*")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2035</v>
      </c>
      <c r="AK141" s="1">
        <f>IF(sum!A134="ON",sum!B134,"*")</f>
        <v/>
      </c>
      <c r="AL141" s="1" t="n"/>
      <c r="AM141" s="1">
        <f>IF(sum!A134="ON",sum!G134,"*")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2035</v>
      </c>
      <c r="AS141" s="1">
        <f>IF(sum!A134="QU",sum!B134,"*")</f>
        <v/>
      </c>
      <c r="AT141" s="1" t="n"/>
      <c r="AU141" s="1">
        <f>IF(sum!A134="QU",sum!G134,"*")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2035</v>
      </c>
      <c r="BA141" s="1">
        <f>IF(sum!A134="SA",sum!B134,"*")</f>
        <v/>
      </c>
      <c r="BB141" s="1" t="n"/>
      <c r="BC141" s="1">
        <f>IF(sum!A134="SA",sum!G134,"*")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2035</v>
      </c>
      <c r="J142" s="1" t="inlineStr">
        <is>
          <t>NCAP_BND</t>
        </is>
      </c>
      <c r="K142" s="1" t="inlineStr">
        <is>
          <t>FX</t>
        </is>
      </c>
      <c r="L142" s="1" t="n">
        <v>2035</v>
      </c>
      <c r="M142" s="1">
        <f>IF(sum!A135="AT",sum!B135,"*")</f>
        <v/>
      </c>
      <c r="N142" s="1" t="n"/>
      <c r="O142" s="1">
        <f>IF(sum!A135="AT",sum!G135,"*")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2035</v>
      </c>
      <c r="U142" s="1">
        <f>IF(sum!A135="BC",sum!B135,"*")</f>
        <v/>
      </c>
      <c r="V142" s="1" t="n"/>
      <c r="W142" s="1">
        <f>IF(sum!A135="BC",sum!G135,"*")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2035</v>
      </c>
      <c r="AC142" s="1">
        <f>IF(sum!A135="MA",sum!B135,"*")</f>
        <v/>
      </c>
      <c r="AD142" s="1" t="n"/>
      <c r="AE142" s="1">
        <f>IF(sum!A135="MA",sum!G135,"*")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2035</v>
      </c>
      <c r="AK142" s="1">
        <f>IF(sum!A135="ON",sum!B135,"*")</f>
        <v/>
      </c>
      <c r="AL142" s="1" t="n"/>
      <c r="AM142" s="1">
        <f>IF(sum!A135="ON",sum!G135,"*")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2035</v>
      </c>
      <c r="AS142" s="1">
        <f>IF(sum!A135="QU",sum!B135,"*")</f>
        <v/>
      </c>
      <c r="AT142" s="1" t="n"/>
      <c r="AU142" s="1">
        <f>IF(sum!A135="QU",sum!G135,"*")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2035</v>
      </c>
      <c r="BA142" s="1">
        <f>IF(sum!A135="SA",sum!B135,"*")</f>
        <v/>
      </c>
      <c r="BB142" s="1" t="n"/>
      <c r="BC142" s="1">
        <f>IF(sum!A135="SA",sum!G135,"*")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2035</v>
      </c>
      <c r="J143" s="1" t="inlineStr">
        <is>
          <t>NCAP_BND</t>
        </is>
      </c>
      <c r="K143" s="1" t="inlineStr">
        <is>
          <t>FX</t>
        </is>
      </c>
      <c r="L143" s="1" t="n">
        <v>2035</v>
      </c>
      <c r="M143" s="1">
        <f>IF(sum!A136="AT",sum!B136,"*")</f>
        <v/>
      </c>
      <c r="N143" s="1" t="n"/>
      <c r="O143" s="1">
        <f>IF(sum!A136="AT",sum!G136,"*")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2035</v>
      </c>
      <c r="U143" s="1">
        <f>IF(sum!A136="BC",sum!B136,"*")</f>
        <v/>
      </c>
      <c r="V143" s="1" t="n"/>
      <c r="W143" s="1">
        <f>IF(sum!A136="BC",sum!G136,"*")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2035</v>
      </c>
      <c r="AC143" s="1">
        <f>IF(sum!A136="MA",sum!B136,"*")</f>
        <v/>
      </c>
      <c r="AD143" s="1" t="n"/>
      <c r="AE143" s="1">
        <f>IF(sum!A136="MA",sum!G136,"*")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2035</v>
      </c>
      <c r="AK143" s="1">
        <f>IF(sum!A136="ON",sum!B136,"*")</f>
        <v/>
      </c>
      <c r="AL143" s="1" t="n"/>
      <c r="AM143" s="1">
        <f>IF(sum!A136="ON",sum!G136,"*")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2035</v>
      </c>
      <c r="AS143" s="1">
        <f>IF(sum!A136="QU",sum!B136,"*")</f>
        <v/>
      </c>
      <c r="AT143" s="1" t="n"/>
      <c r="AU143" s="1">
        <f>IF(sum!A136="QU",sum!G136,"*")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2035</v>
      </c>
      <c r="BA143" s="1">
        <f>IF(sum!A136="SA",sum!B136,"*")</f>
        <v/>
      </c>
      <c r="BB143" s="1" t="n"/>
      <c r="BC143" s="1">
        <f>IF(sum!A136="SA",sum!G136,"*")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2035</v>
      </c>
      <c r="J144" s="4" t="inlineStr">
        <is>
          <t>NCAP_BND</t>
        </is>
      </c>
      <c r="K144" s="4" t="inlineStr">
        <is>
          <t>FX</t>
        </is>
      </c>
      <c r="L144" s="4" t="n">
        <v>2035</v>
      </c>
      <c r="M144" s="1">
        <f>IF(sum!A137="AT",sum!B137,"*")</f>
        <v/>
      </c>
      <c r="N144" s="1" t="n"/>
      <c r="O144" s="1">
        <f>IF(sum!A137="AT",sum!G137,"*")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2035</v>
      </c>
      <c r="U144" s="1">
        <f>IF(sum!A137="BC",sum!B137,"*")</f>
        <v/>
      </c>
      <c r="V144" s="1" t="n"/>
      <c r="W144" s="1">
        <f>IF(sum!A137="BC",sum!G137,"*")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2035</v>
      </c>
      <c r="AC144" s="1">
        <f>IF(sum!A137="MA",sum!B137,"*")</f>
        <v/>
      </c>
      <c r="AD144" s="1" t="n"/>
      <c r="AE144" s="1">
        <f>IF(sum!A137="MA",sum!G137,"*")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2035</v>
      </c>
      <c r="AK144" s="1">
        <f>IF(sum!A137="ON",sum!B137,"*")</f>
        <v/>
      </c>
      <c r="AL144" s="1" t="n"/>
      <c r="AM144" s="1">
        <f>IF(sum!A137="ON",sum!G137,"*")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2035</v>
      </c>
      <c r="AS144" s="1">
        <f>IF(sum!A137="QU",sum!B137,"*")</f>
        <v/>
      </c>
      <c r="AT144" s="1" t="n"/>
      <c r="AU144" s="1">
        <f>IF(sum!A137="QU",sum!G137,"*")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2035</v>
      </c>
      <c r="BA144" s="1">
        <f>IF(sum!A137="SA",sum!B137,"*")</f>
        <v/>
      </c>
      <c r="BB144" s="1" t="n"/>
      <c r="BC144" s="1">
        <f>IF(sum!A137="SA",sum!G137,"*")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2035</v>
      </c>
      <c r="J145" s="1" t="inlineStr">
        <is>
          <t>NCAP_BND</t>
        </is>
      </c>
      <c r="K145" s="1" t="inlineStr">
        <is>
          <t>FX</t>
        </is>
      </c>
      <c r="L145" s="1" t="n">
        <v>2035</v>
      </c>
      <c r="M145" s="1">
        <f>IF(sum!A138="AT",sum!B138,"*")</f>
        <v/>
      </c>
      <c r="N145" s="1" t="n"/>
      <c r="O145" s="1">
        <f>IF(sum!A138="AT",sum!G138,"*")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2035</v>
      </c>
      <c r="U145" s="1">
        <f>IF(sum!A138="BC",sum!B138,"*")</f>
        <v/>
      </c>
      <c r="V145" s="1" t="n"/>
      <c r="W145" s="1">
        <f>IF(sum!A138="BC",sum!G138,"*")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2035</v>
      </c>
      <c r="AC145" s="1">
        <f>IF(sum!A138="MA",sum!B138,"*")</f>
        <v/>
      </c>
      <c r="AD145" s="1" t="n"/>
      <c r="AE145" s="1">
        <f>IF(sum!A138="MA",sum!G138,"*")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2035</v>
      </c>
      <c r="AK145" s="1">
        <f>IF(sum!A138="ON",sum!B138,"*")</f>
        <v/>
      </c>
      <c r="AL145" s="1" t="n"/>
      <c r="AM145" s="1">
        <f>IF(sum!A138="ON",sum!G138,"*")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2035</v>
      </c>
      <c r="AS145" s="1">
        <f>IF(sum!A138="QU",sum!B138,"*")</f>
        <v/>
      </c>
      <c r="AT145" s="1" t="n"/>
      <c r="AU145" s="1">
        <f>IF(sum!A138="QU",sum!G138,"*")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2035</v>
      </c>
      <c r="BA145" s="1">
        <f>IF(sum!A138="SA",sum!B138,"*")</f>
        <v/>
      </c>
      <c r="BB145" s="1" t="n"/>
      <c r="BC145" s="1">
        <f>IF(sum!A138="SA",sum!G138,"*")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2035</v>
      </c>
      <c r="J146" s="1" t="inlineStr">
        <is>
          <t>NCAP_BND</t>
        </is>
      </c>
      <c r="K146" s="1" t="inlineStr">
        <is>
          <t>FX</t>
        </is>
      </c>
      <c r="L146" s="1" t="n">
        <v>2035</v>
      </c>
      <c r="M146" s="1">
        <f>IF(sum!A139="AT",sum!B139,"*")</f>
        <v/>
      </c>
      <c r="N146" s="1" t="n"/>
      <c r="O146" s="1">
        <f>IF(sum!A139="AT",sum!G139,"*")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2035</v>
      </c>
      <c r="U146" s="1">
        <f>IF(sum!A139="BC",sum!B139,"*")</f>
        <v/>
      </c>
      <c r="V146" s="1" t="n"/>
      <c r="W146" s="1">
        <f>IF(sum!A139="BC",sum!G139,"*")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2035</v>
      </c>
      <c r="AC146" s="1">
        <f>IF(sum!A139="MA",sum!B139,"*")</f>
        <v/>
      </c>
      <c r="AD146" s="1" t="n"/>
      <c r="AE146" s="1">
        <f>IF(sum!A139="MA",sum!G139,"*")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2035</v>
      </c>
      <c r="AK146" s="1">
        <f>IF(sum!A139="ON",sum!B139,"*")</f>
        <v/>
      </c>
      <c r="AL146" s="1" t="n"/>
      <c r="AM146" s="1">
        <f>IF(sum!A139="ON",sum!G139,"*")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2035</v>
      </c>
      <c r="AS146" s="1">
        <f>IF(sum!A139="QU",sum!B139,"*")</f>
        <v/>
      </c>
      <c r="AT146" s="1" t="n"/>
      <c r="AU146" s="1">
        <f>IF(sum!A139="QU",sum!G139,"*")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2035</v>
      </c>
      <c r="BA146" s="1">
        <f>IF(sum!A139="SA",sum!B139,"*")</f>
        <v/>
      </c>
      <c r="BB146" s="1" t="n"/>
      <c r="BC146" s="1">
        <f>IF(sum!A139="SA",sum!G139,"*")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2035</v>
      </c>
      <c r="J147" s="4" t="inlineStr">
        <is>
          <t>NCAP_BND</t>
        </is>
      </c>
      <c r="K147" s="4" t="inlineStr">
        <is>
          <t>FX</t>
        </is>
      </c>
      <c r="L147" s="4" t="n">
        <v>2035</v>
      </c>
      <c r="M147" s="1">
        <f>IF(sum!A140="AT",sum!B140,"*")</f>
        <v/>
      </c>
      <c r="N147" s="1" t="n"/>
      <c r="O147" s="1">
        <f>IF(sum!A140="AT",sum!G140,"*")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2035</v>
      </c>
      <c r="U147" s="1">
        <f>IF(sum!A140="BC",sum!B140,"*")</f>
        <v/>
      </c>
      <c r="V147" s="1" t="n"/>
      <c r="W147" s="1">
        <f>IF(sum!A140="BC",sum!G140,"*")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2035</v>
      </c>
      <c r="AC147" s="1">
        <f>IF(sum!A140="MA",sum!B140,"*")</f>
        <v/>
      </c>
      <c r="AD147" s="1" t="n"/>
      <c r="AE147" s="1">
        <f>IF(sum!A140="MA",sum!G140,"*")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2035</v>
      </c>
      <c r="AK147" s="1">
        <f>IF(sum!A140="ON",sum!B140,"*")</f>
        <v/>
      </c>
      <c r="AL147" s="1" t="n"/>
      <c r="AM147" s="1">
        <f>IF(sum!A140="ON",sum!G140,"*")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2035</v>
      </c>
      <c r="AS147" s="1">
        <f>IF(sum!A140="QU",sum!B140,"*")</f>
        <v/>
      </c>
      <c r="AT147" s="1" t="n"/>
      <c r="AU147" s="1">
        <f>IF(sum!A140="QU",sum!G140,"*")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2035</v>
      </c>
      <c r="BA147" s="1">
        <f>IF(sum!A140="SA",sum!B140,"*")</f>
        <v/>
      </c>
      <c r="BB147" s="1" t="n"/>
      <c r="BC147" s="1">
        <f>IF(sum!A140="SA",sum!G140,"*")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2035</v>
      </c>
      <c r="J148" s="1" t="inlineStr">
        <is>
          <t>NCAP_BND</t>
        </is>
      </c>
      <c r="K148" s="1" t="inlineStr">
        <is>
          <t>FX</t>
        </is>
      </c>
      <c r="L148" s="1" t="n">
        <v>2035</v>
      </c>
      <c r="M148" s="1">
        <f>IF(sum!A141="AT",sum!B141,"*")</f>
        <v/>
      </c>
      <c r="N148" s="1" t="n"/>
      <c r="O148" s="1">
        <f>IF(sum!A141="AT",sum!G141,"*")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2035</v>
      </c>
      <c r="U148" s="1">
        <f>IF(sum!A141="BC",sum!B141,"*")</f>
        <v/>
      </c>
      <c r="V148" s="1" t="n"/>
      <c r="W148" s="1">
        <f>IF(sum!A141="BC",sum!G141,"*")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2035</v>
      </c>
      <c r="AC148" s="1">
        <f>IF(sum!A141="MA",sum!B141,"*")</f>
        <v/>
      </c>
      <c r="AD148" s="1" t="n"/>
      <c r="AE148" s="1">
        <f>IF(sum!A141="MA",sum!G141,"*")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2035</v>
      </c>
      <c r="AK148" s="1">
        <f>IF(sum!A141="ON",sum!B141,"*")</f>
        <v/>
      </c>
      <c r="AL148" s="1" t="n"/>
      <c r="AM148" s="1">
        <f>IF(sum!A141="ON",sum!G141,"*")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2035</v>
      </c>
      <c r="AS148" s="1">
        <f>IF(sum!A141="QU",sum!B141,"*")</f>
        <v/>
      </c>
      <c r="AT148" s="1" t="n"/>
      <c r="AU148" s="1">
        <f>IF(sum!A141="QU",sum!G141,"*")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2035</v>
      </c>
      <c r="BA148" s="1">
        <f>IF(sum!A141="SA",sum!B141,"*")</f>
        <v/>
      </c>
      <c r="BB148" s="1" t="n"/>
      <c r="BC148" s="1">
        <f>IF(sum!A141="SA",sum!G141,"*")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2035</v>
      </c>
      <c r="J149" s="1" t="inlineStr">
        <is>
          <t>NCAP_BND</t>
        </is>
      </c>
      <c r="K149" s="1" t="inlineStr">
        <is>
          <t>FX</t>
        </is>
      </c>
      <c r="L149" s="1" t="n">
        <v>2035</v>
      </c>
      <c r="M149" s="1">
        <f>IF(sum!A142="AT",sum!B142,"*")</f>
        <v/>
      </c>
      <c r="N149" s="1" t="n"/>
      <c r="O149" s="1">
        <f>IF(sum!A142="AT",sum!G142,"*")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2035</v>
      </c>
      <c r="U149" s="1">
        <f>IF(sum!A142="BC",sum!B142,"*")</f>
        <v/>
      </c>
      <c r="V149" s="1" t="n"/>
      <c r="W149" s="1">
        <f>IF(sum!A142="BC",sum!G142,"*")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2035</v>
      </c>
      <c r="AC149" s="1">
        <f>IF(sum!A142="MA",sum!B142,"*")</f>
        <v/>
      </c>
      <c r="AD149" s="1" t="n"/>
      <c r="AE149" s="1">
        <f>IF(sum!A142="MA",sum!G142,"*")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2035</v>
      </c>
      <c r="AK149" s="1">
        <f>IF(sum!A142="ON",sum!B142,"*")</f>
        <v/>
      </c>
      <c r="AL149" s="1" t="n"/>
      <c r="AM149" s="1">
        <f>IF(sum!A142="ON",sum!G142,"*")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2035</v>
      </c>
      <c r="AS149" s="1">
        <f>IF(sum!A142="QU",sum!B142,"*")</f>
        <v/>
      </c>
      <c r="AT149" s="1" t="n"/>
      <c r="AU149" s="1">
        <f>IF(sum!A142="QU",sum!G142,"*")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2035</v>
      </c>
      <c r="BA149" s="1">
        <f>IF(sum!A142="SA",sum!B142,"*")</f>
        <v/>
      </c>
      <c r="BB149" s="1" t="n"/>
      <c r="BC149" s="1">
        <f>IF(sum!A142="SA",sum!G142,"*")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2035</v>
      </c>
      <c r="J150" s="4" t="inlineStr">
        <is>
          <t>NCAP_BND</t>
        </is>
      </c>
      <c r="K150" s="4" t="inlineStr">
        <is>
          <t>FX</t>
        </is>
      </c>
      <c r="L150" s="4" t="n">
        <v>2035</v>
      </c>
      <c r="M150" s="1">
        <f>IF(sum!A143="AT",sum!B143,"*")</f>
        <v/>
      </c>
      <c r="N150" s="1" t="n"/>
      <c r="O150" s="1">
        <f>IF(sum!A143="AT",sum!G143,"*")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2035</v>
      </c>
      <c r="U150" s="1">
        <f>IF(sum!A143="BC",sum!B143,"*")</f>
        <v/>
      </c>
      <c r="V150" s="1" t="n"/>
      <c r="W150" s="1">
        <f>IF(sum!A143="BC",sum!G143,"*")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2035</v>
      </c>
      <c r="AC150" s="1">
        <f>IF(sum!A143="MA",sum!B143,"*")</f>
        <v/>
      </c>
      <c r="AD150" s="1" t="n"/>
      <c r="AE150" s="1">
        <f>IF(sum!A143="MA",sum!G143,"*")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2035</v>
      </c>
      <c r="AK150" s="1">
        <f>IF(sum!A143="ON",sum!B143,"*")</f>
        <v/>
      </c>
      <c r="AL150" s="1" t="n"/>
      <c r="AM150" s="1">
        <f>IF(sum!A143="ON",sum!G143,"*")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2035</v>
      </c>
      <c r="AS150" s="1">
        <f>IF(sum!A143="QU",sum!B143,"*")</f>
        <v/>
      </c>
      <c r="AT150" s="1" t="n"/>
      <c r="AU150" s="1">
        <f>IF(sum!A143="QU",sum!G143,"*")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2035</v>
      </c>
      <c r="BA150" s="1">
        <f>IF(sum!A143="SA",sum!B143,"*")</f>
        <v/>
      </c>
      <c r="BB150" s="1" t="n"/>
      <c r="BC150" s="1">
        <f>IF(sum!A143="SA",sum!G143,"*")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2035</v>
      </c>
      <c r="J151" s="1" t="inlineStr">
        <is>
          <t>NCAP_BND</t>
        </is>
      </c>
      <c r="K151" s="1" t="inlineStr">
        <is>
          <t>FX</t>
        </is>
      </c>
      <c r="L151" s="1" t="n">
        <v>2035</v>
      </c>
      <c r="M151" s="1">
        <f>IF(sum!A144="AT",sum!B144,"*")</f>
        <v/>
      </c>
      <c r="N151" s="1" t="n"/>
      <c r="O151" s="1">
        <f>IF(sum!A144="AT",sum!G144,"*")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2035</v>
      </c>
      <c r="U151" s="1">
        <f>IF(sum!A144="BC",sum!B144,"*")</f>
        <v/>
      </c>
      <c r="V151" s="1" t="n"/>
      <c r="W151" s="1">
        <f>IF(sum!A144="BC",sum!G144,"*")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2035</v>
      </c>
      <c r="AC151" s="1">
        <f>IF(sum!A144="MA",sum!B144,"*")</f>
        <v/>
      </c>
      <c r="AD151" s="1" t="n"/>
      <c r="AE151" s="1">
        <f>IF(sum!A144="MA",sum!G144,"*")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2035</v>
      </c>
      <c r="AK151" s="1">
        <f>IF(sum!A144="ON",sum!B144,"*")</f>
        <v/>
      </c>
      <c r="AL151" s="1" t="n"/>
      <c r="AM151" s="1">
        <f>IF(sum!A144="ON",sum!G144,"*")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2035</v>
      </c>
      <c r="AS151" s="1">
        <f>IF(sum!A144="QU",sum!B144,"*")</f>
        <v/>
      </c>
      <c r="AT151" s="1" t="n"/>
      <c r="AU151" s="1">
        <f>IF(sum!A144="QU",sum!G144,"*")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2035</v>
      </c>
      <c r="BA151" s="1">
        <f>IF(sum!A144="SA",sum!B144,"*")</f>
        <v/>
      </c>
      <c r="BB151" s="1" t="n"/>
      <c r="BC151" s="1">
        <f>IF(sum!A144="SA",sum!G144,"*")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2035</v>
      </c>
      <c r="J152" s="1" t="inlineStr">
        <is>
          <t>NCAP_BND</t>
        </is>
      </c>
      <c r="K152" s="1" t="inlineStr">
        <is>
          <t>FX</t>
        </is>
      </c>
      <c r="L152" s="1" t="n">
        <v>2035</v>
      </c>
      <c r="M152" s="1">
        <f>IF(sum!A145="AT",sum!B145,"*")</f>
        <v/>
      </c>
      <c r="N152" s="1" t="n"/>
      <c r="O152" s="1">
        <f>IF(sum!A145="AT",sum!G145,"*")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2035</v>
      </c>
      <c r="U152" s="1">
        <f>IF(sum!A145="BC",sum!B145,"*")</f>
        <v/>
      </c>
      <c r="V152" s="1" t="n"/>
      <c r="W152" s="1">
        <f>IF(sum!A145="BC",sum!G145,"*")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2035</v>
      </c>
      <c r="AC152" s="1">
        <f>IF(sum!A145="MA",sum!B145,"*")</f>
        <v/>
      </c>
      <c r="AD152" s="1" t="n"/>
      <c r="AE152" s="1">
        <f>IF(sum!A145="MA",sum!G145,"*")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2035</v>
      </c>
      <c r="AK152" s="1">
        <f>IF(sum!A145="ON",sum!B145,"*")</f>
        <v/>
      </c>
      <c r="AL152" s="1" t="n"/>
      <c r="AM152" s="1">
        <f>IF(sum!A145="ON",sum!G145,"*")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2035</v>
      </c>
      <c r="AS152" s="1">
        <f>IF(sum!A145="QU",sum!B145,"*")</f>
        <v/>
      </c>
      <c r="AT152" s="1" t="n"/>
      <c r="AU152" s="1">
        <f>IF(sum!A145="QU",sum!G145,"*")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2035</v>
      </c>
      <c r="BA152" s="1">
        <f>IF(sum!A145="SA",sum!B145,"*")</f>
        <v/>
      </c>
      <c r="BB152" s="1" t="n"/>
      <c r="BC152" s="1">
        <f>IF(sum!A145="SA",sum!G145,"*")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2035</v>
      </c>
      <c r="J153" s="4" t="inlineStr">
        <is>
          <t>NCAP_BND</t>
        </is>
      </c>
      <c r="K153" s="4" t="inlineStr">
        <is>
          <t>FX</t>
        </is>
      </c>
      <c r="L153" s="4" t="n">
        <v>2035</v>
      </c>
      <c r="M153" s="1">
        <f>IF(sum!A146="AT",sum!B146,"*")</f>
        <v/>
      </c>
      <c r="N153" s="1" t="n"/>
      <c r="O153" s="1">
        <f>IF(sum!A146="AT",sum!G146,"*")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2035</v>
      </c>
      <c r="U153" s="1">
        <f>IF(sum!A146="BC",sum!B146,"*")</f>
        <v/>
      </c>
      <c r="V153" s="1" t="n"/>
      <c r="W153" s="1">
        <f>IF(sum!A146="BC",sum!G146,"*")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2035</v>
      </c>
      <c r="AC153" s="1">
        <f>IF(sum!A146="MA",sum!B146,"*")</f>
        <v/>
      </c>
      <c r="AD153" s="1" t="n"/>
      <c r="AE153" s="1">
        <f>IF(sum!A146="MA",sum!G146,"*")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2035</v>
      </c>
      <c r="AK153" s="1">
        <f>IF(sum!A146="ON",sum!B146,"*")</f>
        <v/>
      </c>
      <c r="AL153" s="1" t="n"/>
      <c r="AM153" s="1">
        <f>IF(sum!A146="ON",sum!G146,"*")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2035</v>
      </c>
      <c r="AS153" s="1">
        <f>IF(sum!A146="QU",sum!B146,"*")</f>
        <v/>
      </c>
      <c r="AT153" s="1" t="n"/>
      <c r="AU153" s="1">
        <f>IF(sum!A146="QU",sum!G146,"*")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2035</v>
      </c>
      <c r="BA153" s="1">
        <f>IF(sum!A146="SA",sum!B146,"*")</f>
        <v/>
      </c>
      <c r="BB153" s="1" t="n"/>
      <c r="BC153" s="1">
        <f>IF(sum!A146="SA",sum!G146,"*")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2035</v>
      </c>
      <c r="J154" s="1" t="inlineStr">
        <is>
          <t>NCAP_BND</t>
        </is>
      </c>
      <c r="K154" s="1" t="inlineStr">
        <is>
          <t>FX</t>
        </is>
      </c>
      <c r="L154" s="1" t="n">
        <v>2035</v>
      </c>
      <c r="M154" s="1">
        <f>IF(sum!A147="AT",sum!B147,"*")</f>
        <v/>
      </c>
      <c r="N154" s="1" t="n"/>
      <c r="O154" s="1">
        <f>IF(sum!A147="AT",sum!G147,"*")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2035</v>
      </c>
      <c r="U154" s="1">
        <f>IF(sum!A147="BC",sum!B147,"*")</f>
        <v/>
      </c>
      <c r="V154" s="1" t="n"/>
      <c r="W154" s="1">
        <f>IF(sum!A147="BC",sum!G147,"*")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2035</v>
      </c>
      <c r="AC154" s="1">
        <f>IF(sum!A147="MA",sum!B147,"*")</f>
        <v/>
      </c>
      <c r="AD154" s="1" t="n"/>
      <c r="AE154" s="1">
        <f>IF(sum!A147="MA",sum!G147,"*")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2035</v>
      </c>
      <c r="AK154" s="1">
        <f>IF(sum!A147="ON",sum!B147,"*")</f>
        <v/>
      </c>
      <c r="AL154" s="1" t="n"/>
      <c r="AM154" s="1">
        <f>IF(sum!A147="ON",sum!G147,"*")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2035</v>
      </c>
      <c r="AS154" s="1">
        <f>IF(sum!A147="QU",sum!B147,"*")</f>
        <v/>
      </c>
      <c r="AT154" s="1" t="n"/>
      <c r="AU154" s="1">
        <f>IF(sum!A147="QU",sum!G147,"*")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2035</v>
      </c>
      <c r="BA154" s="1">
        <f>IF(sum!A147="SA",sum!B147,"*")</f>
        <v/>
      </c>
      <c r="BB154" s="1" t="n"/>
      <c r="BC154" s="1">
        <f>IF(sum!A147="SA",sum!G147,"*")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2035</v>
      </c>
      <c r="J155" s="1" t="inlineStr">
        <is>
          <t>NCAP_BND</t>
        </is>
      </c>
      <c r="K155" s="1" t="inlineStr">
        <is>
          <t>FX</t>
        </is>
      </c>
      <c r="L155" s="1" t="n">
        <v>2035</v>
      </c>
      <c r="M155" s="1">
        <f>IF(sum!A148="AT",sum!B148,"*")</f>
        <v/>
      </c>
      <c r="N155" s="1" t="n"/>
      <c r="O155" s="1">
        <f>IF(sum!A148="AT",sum!G148,"*")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2035</v>
      </c>
      <c r="U155" s="1">
        <f>IF(sum!A148="BC",sum!B148,"*")</f>
        <v/>
      </c>
      <c r="V155" s="1" t="n"/>
      <c r="W155" s="1">
        <f>IF(sum!A148="BC",sum!G148,"*")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2035</v>
      </c>
      <c r="AC155" s="1">
        <f>IF(sum!A148="MA",sum!B148,"*")</f>
        <v/>
      </c>
      <c r="AD155" s="1" t="n"/>
      <c r="AE155" s="1">
        <f>IF(sum!A148="MA",sum!G148,"*")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2035</v>
      </c>
      <c r="AK155" s="1">
        <f>IF(sum!A148="ON",sum!B148,"*")</f>
        <v/>
      </c>
      <c r="AL155" s="1" t="n"/>
      <c r="AM155" s="1">
        <f>IF(sum!A148="ON",sum!G148,"*")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2035</v>
      </c>
      <c r="AS155" s="1">
        <f>IF(sum!A148="QU",sum!B148,"*")</f>
        <v/>
      </c>
      <c r="AT155" s="1" t="n"/>
      <c r="AU155" s="1">
        <f>IF(sum!A148="QU",sum!G148,"*")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2035</v>
      </c>
      <c r="BA155" s="1">
        <f>IF(sum!A148="SA",sum!B148,"*")</f>
        <v/>
      </c>
      <c r="BB155" s="1" t="n"/>
      <c r="BC155" s="1">
        <f>IF(sum!A148="SA",sum!G148,"*")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2035</v>
      </c>
      <c r="J156" s="4" t="inlineStr">
        <is>
          <t>NCAP_BND</t>
        </is>
      </c>
      <c r="K156" s="4" t="inlineStr">
        <is>
          <t>FX</t>
        </is>
      </c>
      <c r="L156" s="4" t="n">
        <v>2035</v>
      </c>
      <c r="M156" s="1">
        <f>IF(sum!A149="AT",sum!B149,"*")</f>
        <v/>
      </c>
      <c r="N156" s="1" t="n"/>
      <c r="O156" s="1">
        <f>IF(sum!A149="AT",sum!G149,"*")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2035</v>
      </c>
      <c r="U156" s="1">
        <f>IF(sum!A149="BC",sum!B149,"*")</f>
        <v/>
      </c>
      <c r="V156" s="1" t="n"/>
      <c r="W156" s="1">
        <f>IF(sum!A149="BC",sum!G149,"*")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2035</v>
      </c>
      <c r="AC156" s="1">
        <f>IF(sum!A149="MA",sum!B149,"*")</f>
        <v/>
      </c>
      <c r="AD156" s="1" t="n"/>
      <c r="AE156" s="1">
        <f>IF(sum!A149="MA",sum!G149,"*")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2035</v>
      </c>
      <c r="AK156" s="1">
        <f>IF(sum!A149="ON",sum!B149,"*")</f>
        <v/>
      </c>
      <c r="AL156" s="1" t="n"/>
      <c r="AM156" s="1">
        <f>IF(sum!A149="ON",sum!G149,"*")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2035</v>
      </c>
      <c r="AS156" s="1">
        <f>IF(sum!A149="QU",sum!B149,"*")</f>
        <v/>
      </c>
      <c r="AT156" s="1" t="n"/>
      <c r="AU156" s="1">
        <f>IF(sum!A149="QU",sum!G149,"*")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2035</v>
      </c>
      <c r="BA156" s="1">
        <f>IF(sum!A149="SA",sum!B149,"*")</f>
        <v/>
      </c>
      <c r="BB156" s="1" t="n"/>
      <c r="BC156" s="1">
        <f>IF(sum!A149="SA",sum!G149,"*")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2035</v>
      </c>
      <c r="J157" s="1" t="inlineStr">
        <is>
          <t>NCAP_BND</t>
        </is>
      </c>
      <c r="K157" s="1" t="inlineStr">
        <is>
          <t>FX</t>
        </is>
      </c>
      <c r="L157" s="1" t="n">
        <v>2035</v>
      </c>
      <c r="M157" s="1">
        <f>IF(sum!A150="AT",sum!B150,"*")</f>
        <v/>
      </c>
      <c r="N157" s="1" t="n"/>
      <c r="O157" s="1">
        <f>IF(sum!A150="AT",sum!G150,"*")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2035</v>
      </c>
      <c r="U157" s="1">
        <f>IF(sum!A150="BC",sum!B150,"*")</f>
        <v/>
      </c>
      <c r="V157" s="1" t="n"/>
      <c r="W157" s="1">
        <f>IF(sum!A150="BC",sum!G150,"*")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2035</v>
      </c>
      <c r="AC157" s="1">
        <f>IF(sum!A150="MA",sum!B150,"*")</f>
        <v/>
      </c>
      <c r="AD157" s="1" t="n"/>
      <c r="AE157" s="1">
        <f>IF(sum!A150="MA",sum!G150,"*")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2035</v>
      </c>
      <c r="AK157" s="1">
        <f>IF(sum!A150="ON",sum!B150,"*")</f>
        <v/>
      </c>
      <c r="AL157" s="1" t="n"/>
      <c r="AM157" s="1">
        <f>IF(sum!A150="ON",sum!G150,"*")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2035</v>
      </c>
      <c r="AS157" s="1">
        <f>IF(sum!A150="QU",sum!B150,"*")</f>
        <v/>
      </c>
      <c r="AT157" s="1" t="n"/>
      <c r="AU157" s="1">
        <f>IF(sum!A150="QU",sum!G150,"*")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2035</v>
      </c>
      <c r="BA157" s="1">
        <f>IF(sum!A150="SA",sum!B150,"*")</f>
        <v/>
      </c>
      <c r="BB157" s="1" t="n"/>
      <c r="BC157" s="1">
        <f>IF(sum!A150="SA",sum!G150,"*")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2035</v>
      </c>
      <c r="J158" s="1" t="inlineStr">
        <is>
          <t>NCAP_BND</t>
        </is>
      </c>
      <c r="K158" s="1" t="inlineStr">
        <is>
          <t>FX</t>
        </is>
      </c>
      <c r="L158" s="1" t="n">
        <v>2035</v>
      </c>
      <c r="M158" s="1">
        <f>IF(sum!A151="AT",sum!B151,"*")</f>
        <v/>
      </c>
      <c r="N158" s="1" t="n"/>
      <c r="O158" s="1">
        <f>IF(sum!A151="AT",sum!G151,"*")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2035</v>
      </c>
      <c r="U158" s="1">
        <f>IF(sum!A151="BC",sum!B151,"*")</f>
        <v/>
      </c>
      <c r="V158" s="1" t="n"/>
      <c r="W158" s="1">
        <f>IF(sum!A151="BC",sum!G151,"*")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2035</v>
      </c>
      <c r="AC158" s="1">
        <f>IF(sum!A151="MA",sum!B151,"*")</f>
        <v/>
      </c>
      <c r="AD158" s="1" t="n"/>
      <c r="AE158" s="1">
        <f>IF(sum!A151="MA",sum!G151,"*")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2035</v>
      </c>
      <c r="AK158" s="1">
        <f>IF(sum!A151="ON",sum!B151,"*")</f>
        <v/>
      </c>
      <c r="AL158" s="1" t="n"/>
      <c r="AM158" s="1">
        <f>IF(sum!A151="ON",sum!G151,"*")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2035</v>
      </c>
      <c r="AS158" s="1">
        <f>IF(sum!A151="QU",sum!B151,"*")</f>
        <v/>
      </c>
      <c r="AT158" s="1" t="n"/>
      <c r="AU158" s="1">
        <f>IF(sum!A151="QU",sum!G151,"*")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2035</v>
      </c>
      <c r="BA158" s="1">
        <f>IF(sum!A151="SA",sum!B151,"*")</f>
        <v/>
      </c>
      <c r="BB158" s="1" t="n"/>
      <c r="BC158" s="1">
        <f>IF(sum!A151="SA",sum!G151,"*")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2035</v>
      </c>
      <c r="J159" s="4" t="inlineStr">
        <is>
          <t>NCAP_BND</t>
        </is>
      </c>
      <c r="K159" s="4" t="inlineStr">
        <is>
          <t>FX</t>
        </is>
      </c>
      <c r="L159" s="4" t="n">
        <v>2035</v>
      </c>
      <c r="M159" s="1">
        <f>IF(sum!A152="AT",sum!B152,"*")</f>
        <v/>
      </c>
      <c r="N159" s="1" t="n"/>
      <c r="O159" s="1">
        <f>IF(sum!A152="AT",sum!G152,"*")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2035</v>
      </c>
      <c r="U159" s="1">
        <f>IF(sum!A152="BC",sum!B152,"*")</f>
        <v/>
      </c>
      <c r="V159" s="1" t="n"/>
      <c r="W159" s="1">
        <f>IF(sum!A152="BC",sum!G152,"*")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2035</v>
      </c>
      <c r="AC159" s="1">
        <f>IF(sum!A152="MA",sum!B152,"*")</f>
        <v/>
      </c>
      <c r="AD159" s="1" t="n"/>
      <c r="AE159" s="1">
        <f>IF(sum!A152="MA",sum!G152,"*")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2035</v>
      </c>
      <c r="AK159" s="1">
        <f>IF(sum!A152="ON",sum!B152,"*")</f>
        <v/>
      </c>
      <c r="AL159" s="1" t="n"/>
      <c r="AM159" s="1">
        <f>IF(sum!A152="ON",sum!G152,"*")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2035</v>
      </c>
      <c r="AS159" s="1">
        <f>IF(sum!A152="QU",sum!B152,"*")</f>
        <v/>
      </c>
      <c r="AT159" s="1" t="n"/>
      <c r="AU159" s="1">
        <f>IF(sum!A152="QU",sum!G152,"*")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2035</v>
      </c>
      <c r="BA159" s="1">
        <f>IF(sum!A152="SA",sum!B152,"*")</f>
        <v/>
      </c>
      <c r="BB159" s="1" t="n"/>
      <c r="BC159" s="1">
        <f>IF(sum!A152="SA",sum!G152,"*")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2035</v>
      </c>
      <c r="J160" s="1" t="inlineStr">
        <is>
          <t>NCAP_BND</t>
        </is>
      </c>
      <c r="K160" s="1" t="inlineStr">
        <is>
          <t>FX</t>
        </is>
      </c>
      <c r="L160" s="1" t="n">
        <v>2035</v>
      </c>
      <c r="M160" s="1">
        <f>IF(sum!A153="AT",sum!B153,"*")</f>
        <v/>
      </c>
      <c r="N160" s="1" t="n"/>
      <c r="O160" s="1">
        <f>IF(sum!A153="AT",sum!G153,"*")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2035</v>
      </c>
      <c r="U160" s="1">
        <f>IF(sum!A153="BC",sum!B153,"*")</f>
        <v/>
      </c>
      <c r="V160" s="1" t="n"/>
      <c r="W160" s="1">
        <f>IF(sum!A153="BC",sum!G153,"*")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2035</v>
      </c>
      <c r="AC160" s="1">
        <f>IF(sum!A153="MA",sum!B153,"*")</f>
        <v/>
      </c>
      <c r="AD160" s="1" t="n"/>
      <c r="AE160" s="1">
        <f>IF(sum!A153="MA",sum!G153,"*")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2035</v>
      </c>
      <c r="AK160" s="1">
        <f>IF(sum!A153="ON",sum!B153,"*")</f>
        <v/>
      </c>
      <c r="AL160" s="1" t="n"/>
      <c r="AM160" s="1">
        <f>IF(sum!A153="ON",sum!G153,"*")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2035</v>
      </c>
      <c r="AS160" s="1">
        <f>IF(sum!A153="QU",sum!B153,"*")</f>
        <v/>
      </c>
      <c r="AT160" s="1" t="n"/>
      <c r="AU160" s="1">
        <f>IF(sum!A153="QU",sum!G153,"*")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2035</v>
      </c>
      <c r="BA160" s="1">
        <f>IF(sum!A153="SA",sum!B153,"*")</f>
        <v/>
      </c>
      <c r="BB160" s="1" t="n"/>
      <c r="BC160" s="1">
        <f>IF(sum!A153="SA",sum!G153,"*")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2035</v>
      </c>
      <c r="J161" s="1" t="inlineStr">
        <is>
          <t>NCAP_BND</t>
        </is>
      </c>
      <c r="K161" s="1" t="inlineStr">
        <is>
          <t>FX</t>
        </is>
      </c>
      <c r="L161" s="1" t="n">
        <v>2035</v>
      </c>
      <c r="M161" s="1">
        <f>IF(sum!A154="AT",sum!B154,"*")</f>
        <v/>
      </c>
      <c r="N161" s="1" t="n"/>
      <c r="O161" s="1">
        <f>IF(sum!A154="AT",sum!G154,"*")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2035</v>
      </c>
      <c r="U161" s="1">
        <f>IF(sum!A154="BC",sum!B154,"*")</f>
        <v/>
      </c>
      <c r="V161" s="1" t="n"/>
      <c r="W161" s="1">
        <f>IF(sum!A154="BC",sum!G154,"*")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2035</v>
      </c>
      <c r="AC161" s="1">
        <f>IF(sum!A154="MA",sum!B154,"*")</f>
        <v/>
      </c>
      <c r="AD161" s="1" t="n"/>
      <c r="AE161" s="1">
        <f>IF(sum!A154="MA",sum!G154,"*")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2035</v>
      </c>
      <c r="AK161" s="1">
        <f>IF(sum!A154="ON",sum!B154,"*")</f>
        <v/>
      </c>
      <c r="AL161" s="1" t="n"/>
      <c r="AM161" s="1">
        <f>IF(sum!A154="ON",sum!G154,"*")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2035</v>
      </c>
      <c r="AS161" s="1">
        <f>IF(sum!A154="QU",sum!B154,"*")</f>
        <v/>
      </c>
      <c r="AT161" s="1" t="n"/>
      <c r="AU161" s="1">
        <f>IF(sum!A154="QU",sum!G154,"*")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2035</v>
      </c>
      <c r="BA161" s="1">
        <f>IF(sum!A154="SA",sum!B154,"*")</f>
        <v/>
      </c>
      <c r="BB161" s="1" t="n"/>
      <c r="BC161" s="1">
        <f>IF(sum!A154="SA",sum!G154,"*")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2035</v>
      </c>
      <c r="J162" s="4" t="inlineStr">
        <is>
          <t>NCAP_BND</t>
        </is>
      </c>
      <c r="K162" s="4" t="inlineStr">
        <is>
          <t>FX</t>
        </is>
      </c>
      <c r="L162" s="4" t="n">
        <v>2035</v>
      </c>
      <c r="M162" s="1">
        <f>IF(sum!A155="AT",sum!B155,"*")</f>
        <v/>
      </c>
      <c r="N162" s="1" t="n"/>
      <c r="O162" s="1">
        <f>IF(sum!A155="AT",sum!G155,"*")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2035</v>
      </c>
      <c r="U162" s="1">
        <f>IF(sum!A155="BC",sum!B155,"*")</f>
        <v/>
      </c>
      <c r="V162" s="1" t="n"/>
      <c r="W162" s="1">
        <f>IF(sum!A155="BC",sum!G155,"*")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2035</v>
      </c>
      <c r="AC162" s="1">
        <f>IF(sum!A155="MA",sum!B155,"*")</f>
        <v/>
      </c>
      <c r="AD162" s="1" t="n"/>
      <c r="AE162" s="1">
        <f>IF(sum!A155="MA",sum!G155,"*")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2035</v>
      </c>
      <c r="AK162" s="1">
        <f>IF(sum!A155="ON",sum!B155,"*")</f>
        <v/>
      </c>
      <c r="AL162" s="1" t="n"/>
      <c r="AM162" s="1">
        <f>IF(sum!A155="ON",sum!G155,"*")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2035</v>
      </c>
      <c r="AS162" s="1">
        <f>IF(sum!A155="QU",sum!B155,"*")</f>
        <v/>
      </c>
      <c r="AT162" s="1" t="n"/>
      <c r="AU162" s="1">
        <f>IF(sum!A155="QU",sum!G155,"*")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2035</v>
      </c>
      <c r="BA162" s="1">
        <f>IF(sum!A155="SA",sum!B155,"*")</f>
        <v/>
      </c>
      <c r="BB162" s="1" t="n"/>
      <c r="BC162" s="1">
        <f>IF(sum!A155="SA",sum!G155,"*")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2035</v>
      </c>
      <c r="J163" s="1" t="inlineStr">
        <is>
          <t>NCAP_BND</t>
        </is>
      </c>
      <c r="K163" s="1" t="inlineStr">
        <is>
          <t>FX</t>
        </is>
      </c>
      <c r="L163" s="1" t="n">
        <v>2035</v>
      </c>
      <c r="M163" s="1">
        <f>IF(sum!A156="AT",sum!B156,"*")</f>
        <v/>
      </c>
      <c r="N163" s="1" t="n"/>
      <c r="O163" s="1">
        <f>IF(sum!A156="AT",sum!G156,"*")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2035</v>
      </c>
      <c r="U163" s="1">
        <f>IF(sum!A156="BC",sum!B156,"*")</f>
        <v/>
      </c>
      <c r="V163" s="1" t="n"/>
      <c r="W163" s="1">
        <f>IF(sum!A156="BC",sum!G156,"*")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2035</v>
      </c>
      <c r="AC163" s="1">
        <f>IF(sum!A156="MA",sum!B156,"*")</f>
        <v/>
      </c>
      <c r="AD163" s="1" t="n"/>
      <c r="AE163" s="1">
        <f>IF(sum!A156="MA",sum!G156,"*")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2035</v>
      </c>
      <c r="AK163" s="1">
        <f>IF(sum!A156="ON",sum!B156,"*")</f>
        <v/>
      </c>
      <c r="AL163" s="1" t="n"/>
      <c r="AM163" s="1">
        <f>IF(sum!A156="ON",sum!G156,"*")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2035</v>
      </c>
      <c r="AS163" s="1">
        <f>IF(sum!A156="QU",sum!B156,"*")</f>
        <v/>
      </c>
      <c r="AT163" s="1" t="n"/>
      <c r="AU163" s="1">
        <f>IF(sum!A156="QU",sum!G156,"*")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2035</v>
      </c>
      <c r="BA163" s="1">
        <f>IF(sum!A156="SA",sum!B156,"*")</f>
        <v/>
      </c>
      <c r="BB163" s="1" t="n"/>
      <c r="BC163" s="1">
        <f>IF(sum!A156="SA",sum!G156,"*")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2035</v>
      </c>
      <c r="J164" s="1" t="inlineStr">
        <is>
          <t>NCAP_BND</t>
        </is>
      </c>
      <c r="K164" s="1" t="inlineStr">
        <is>
          <t>FX</t>
        </is>
      </c>
      <c r="L164" s="1" t="n">
        <v>2035</v>
      </c>
      <c r="M164" s="1">
        <f>IF(sum!A157="AT",sum!B157,"*")</f>
        <v/>
      </c>
      <c r="N164" s="1" t="n"/>
      <c r="O164" s="1">
        <f>IF(sum!A157="AT",sum!G157,"*")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2035</v>
      </c>
      <c r="U164" s="1">
        <f>IF(sum!A157="BC",sum!B157,"*")</f>
        <v/>
      </c>
      <c r="V164" s="1" t="n"/>
      <c r="W164" s="1">
        <f>IF(sum!A157="BC",sum!G157,"*")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2035</v>
      </c>
      <c r="AC164" s="1">
        <f>IF(sum!A157="MA",sum!B157,"*")</f>
        <v/>
      </c>
      <c r="AD164" s="1" t="n"/>
      <c r="AE164" s="1">
        <f>IF(sum!A157="MA",sum!G157,"*")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2035</v>
      </c>
      <c r="AK164" s="1">
        <f>IF(sum!A157="ON",sum!B157,"*")</f>
        <v/>
      </c>
      <c r="AL164" s="1" t="n"/>
      <c r="AM164" s="1">
        <f>IF(sum!A157="ON",sum!G157,"*")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2035</v>
      </c>
      <c r="AS164" s="1">
        <f>IF(sum!A157="QU",sum!B157,"*")</f>
        <v/>
      </c>
      <c r="AT164" s="1" t="n"/>
      <c r="AU164" s="1">
        <f>IF(sum!A157="QU",sum!G157,"*")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2035</v>
      </c>
      <c r="BA164" s="1">
        <f>IF(sum!A157="SA",sum!B157,"*")</f>
        <v/>
      </c>
      <c r="BB164" s="1" t="n"/>
      <c r="BC164" s="1">
        <f>IF(sum!A157="SA",sum!G157,"*")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2035</v>
      </c>
      <c r="J165" s="4" t="inlineStr">
        <is>
          <t>NCAP_BND</t>
        </is>
      </c>
      <c r="K165" s="4" t="inlineStr">
        <is>
          <t>FX</t>
        </is>
      </c>
      <c r="L165" s="4" t="n">
        <v>2035</v>
      </c>
      <c r="M165" s="1">
        <f>IF(sum!A158="AT",sum!B158,"*")</f>
        <v/>
      </c>
      <c r="N165" s="1" t="n"/>
      <c r="O165" s="1">
        <f>IF(sum!A158="AT",sum!G158,"*")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2035</v>
      </c>
      <c r="U165" s="1">
        <f>IF(sum!A158="BC",sum!B158,"*")</f>
        <v/>
      </c>
      <c r="V165" s="1" t="n"/>
      <c r="W165" s="1">
        <f>IF(sum!A158="BC",sum!G158,"*")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2035</v>
      </c>
      <c r="AC165" s="1">
        <f>IF(sum!A158="MA",sum!B158,"*")</f>
        <v/>
      </c>
      <c r="AD165" s="1" t="n"/>
      <c r="AE165" s="1">
        <f>IF(sum!A158="MA",sum!G158,"*")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2035</v>
      </c>
      <c r="AK165" s="1">
        <f>IF(sum!A158="ON",sum!B158,"*")</f>
        <v/>
      </c>
      <c r="AL165" s="1" t="n"/>
      <c r="AM165" s="1">
        <f>IF(sum!A158="ON",sum!G158,"*")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2035</v>
      </c>
      <c r="AS165" s="1">
        <f>IF(sum!A158="QU",sum!B158,"*")</f>
        <v/>
      </c>
      <c r="AT165" s="1" t="n"/>
      <c r="AU165" s="1">
        <f>IF(sum!A158="QU",sum!G158,"*")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2035</v>
      </c>
      <c r="BA165" s="1">
        <f>IF(sum!A158="SA",sum!B158,"*")</f>
        <v/>
      </c>
      <c r="BB165" s="1" t="n"/>
      <c r="BC165" s="1">
        <f>IF(sum!A158="SA",sum!G158,"*")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2035</v>
      </c>
      <c r="J166" s="1" t="inlineStr">
        <is>
          <t>NCAP_BND</t>
        </is>
      </c>
      <c r="K166" s="1" t="inlineStr">
        <is>
          <t>FX</t>
        </is>
      </c>
      <c r="L166" s="1" t="n">
        <v>2035</v>
      </c>
      <c r="M166" s="1">
        <f>IF(sum!A159="AT",sum!B159,"*")</f>
        <v/>
      </c>
      <c r="N166" s="1" t="n"/>
      <c r="O166" s="1">
        <f>IF(sum!A159="AT",sum!G159,"*")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2035</v>
      </c>
      <c r="U166" s="1">
        <f>IF(sum!A159="BC",sum!B159,"*")</f>
        <v/>
      </c>
      <c r="V166" s="1" t="n"/>
      <c r="W166" s="1">
        <f>IF(sum!A159="BC",sum!G159,"*")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2035</v>
      </c>
      <c r="AC166" s="1">
        <f>IF(sum!A159="MA",sum!B159,"*")</f>
        <v/>
      </c>
      <c r="AD166" s="1" t="n"/>
      <c r="AE166" s="1">
        <f>IF(sum!A159="MA",sum!G159,"*")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2035</v>
      </c>
      <c r="AK166" s="1">
        <f>IF(sum!A159="ON",sum!B159,"*")</f>
        <v/>
      </c>
      <c r="AL166" s="1" t="n"/>
      <c r="AM166" s="1">
        <f>IF(sum!A159="ON",sum!G159,"*")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2035</v>
      </c>
      <c r="AS166" s="1">
        <f>IF(sum!A159="QU",sum!B159,"*")</f>
        <v/>
      </c>
      <c r="AT166" s="1" t="n"/>
      <c r="AU166" s="1">
        <f>IF(sum!A159="QU",sum!G159,"*")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2035</v>
      </c>
      <c r="BA166" s="1">
        <f>IF(sum!A159="SA",sum!B159,"*")</f>
        <v/>
      </c>
      <c r="BB166" s="1" t="n"/>
      <c r="BC166" s="1">
        <f>IF(sum!A159="SA",sum!G159,"*")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2035</v>
      </c>
      <c r="J167" s="1" t="inlineStr">
        <is>
          <t>NCAP_BND</t>
        </is>
      </c>
      <c r="K167" s="1" t="inlineStr">
        <is>
          <t>FX</t>
        </is>
      </c>
      <c r="L167" s="1" t="n">
        <v>2035</v>
      </c>
      <c r="M167" s="1">
        <f>IF(sum!A160="AT",sum!B160,"*")</f>
        <v/>
      </c>
      <c r="N167" s="1" t="n"/>
      <c r="O167" s="1">
        <f>IF(sum!A160="AT",sum!G160,"*")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2035</v>
      </c>
      <c r="U167" s="1">
        <f>IF(sum!A160="BC",sum!B160,"*")</f>
        <v/>
      </c>
      <c r="V167" s="1" t="n"/>
      <c r="W167" s="1">
        <f>IF(sum!A160="BC",sum!G160,"*")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2035</v>
      </c>
      <c r="AC167" s="1">
        <f>IF(sum!A160="MA",sum!B160,"*")</f>
        <v/>
      </c>
      <c r="AD167" s="1" t="n"/>
      <c r="AE167" s="1">
        <f>IF(sum!A160="MA",sum!G160,"*")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2035</v>
      </c>
      <c r="AK167" s="1">
        <f>IF(sum!A160="ON",sum!B160,"*")</f>
        <v/>
      </c>
      <c r="AL167" s="1" t="n"/>
      <c r="AM167" s="1">
        <f>IF(sum!A160="ON",sum!G160,"*")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2035</v>
      </c>
      <c r="AS167" s="1">
        <f>IF(sum!A160="QU",sum!B160,"*")</f>
        <v/>
      </c>
      <c r="AT167" s="1" t="n"/>
      <c r="AU167" s="1">
        <f>IF(sum!A160="QU",sum!G160,"*")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2035</v>
      </c>
      <c r="BA167" s="1">
        <f>IF(sum!A160="SA",sum!B160,"*")</f>
        <v/>
      </c>
      <c r="BB167" s="1" t="n"/>
      <c r="BC167" s="1">
        <f>IF(sum!A160="SA",sum!G160,"*")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2035</v>
      </c>
      <c r="J168" s="4" t="inlineStr">
        <is>
          <t>NCAP_BND</t>
        </is>
      </c>
      <c r="K168" s="4" t="inlineStr">
        <is>
          <t>FX</t>
        </is>
      </c>
      <c r="L168" s="4" t="n">
        <v>2035</v>
      </c>
      <c r="M168" s="1">
        <f>IF(sum!A161="AT",sum!B161,"*")</f>
        <v/>
      </c>
      <c r="N168" s="1" t="n"/>
      <c r="O168" s="1">
        <f>IF(sum!A161="AT",sum!G161,"*")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2035</v>
      </c>
      <c r="U168" s="1">
        <f>IF(sum!A161="BC",sum!B161,"*")</f>
        <v/>
      </c>
      <c r="V168" s="1" t="n"/>
      <c r="W168" s="1">
        <f>IF(sum!A161="BC",sum!G161,"*")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2035</v>
      </c>
      <c r="AC168" s="1">
        <f>IF(sum!A161="MA",sum!B161,"*")</f>
        <v/>
      </c>
      <c r="AD168" s="1" t="n"/>
      <c r="AE168" s="1">
        <f>IF(sum!A161="MA",sum!G161,"*")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2035</v>
      </c>
      <c r="AK168" s="1">
        <f>IF(sum!A161="ON",sum!B161,"*")</f>
        <v/>
      </c>
      <c r="AL168" s="1" t="n"/>
      <c r="AM168" s="1">
        <f>IF(sum!A161="ON",sum!G161,"*")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2035</v>
      </c>
      <c r="AS168" s="1">
        <f>IF(sum!A161="QU",sum!B161,"*")</f>
        <v/>
      </c>
      <c r="AT168" s="1" t="n"/>
      <c r="AU168" s="1">
        <f>IF(sum!A161="QU",sum!G161,"*")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2035</v>
      </c>
      <c r="BA168" s="1">
        <f>IF(sum!A161="SA",sum!B161,"*")</f>
        <v/>
      </c>
      <c r="BB168" s="1" t="n"/>
      <c r="BC168" s="1">
        <f>IF(sum!A161="SA",sum!G161,"*")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2035</v>
      </c>
      <c r="J169" s="1" t="inlineStr">
        <is>
          <t>NCAP_BND</t>
        </is>
      </c>
      <c r="K169" s="1" t="inlineStr">
        <is>
          <t>FX</t>
        </is>
      </c>
      <c r="L169" s="1" t="n">
        <v>2035</v>
      </c>
      <c r="M169" s="1">
        <f>IF(sum!A162="AT",sum!B162,"*")</f>
        <v/>
      </c>
      <c r="N169" s="1" t="n"/>
      <c r="O169" s="1">
        <f>IF(sum!A162="AT",sum!G162,"*")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2035</v>
      </c>
      <c r="U169" s="1">
        <f>IF(sum!A162="BC",sum!B162,"*")</f>
        <v/>
      </c>
      <c r="V169" s="1" t="n"/>
      <c r="W169" s="1">
        <f>IF(sum!A162="BC",sum!G162,"*")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2035</v>
      </c>
      <c r="AC169" s="1">
        <f>IF(sum!A162="MA",sum!B162,"*")</f>
        <v/>
      </c>
      <c r="AD169" s="1" t="n"/>
      <c r="AE169" s="1">
        <f>IF(sum!A162="MA",sum!G162,"*")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2035</v>
      </c>
      <c r="AK169" s="1">
        <f>IF(sum!A162="ON",sum!B162,"*")</f>
        <v/>
      </c>
      <c r="AL169" s="1" t="n"/>
      <c r="AM169" s="1">
        <f>IF(sum!A162="ON",sum!G162,"*")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2035</v>
      </c>
      <c r="AS169" s="1">
        <f>IF(sum!A162="QU",sum!B162,"*")</f>
        <v/>
      </c>
      <c r="AT169" s="1" t="n"/>
      <c r="AU169" s="1">
        <f>IF(sum!A162="QU",sum!G162,"*")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2035</v>
      </c>
      <c r="BA169" s="1">
        <f>IF(sum!A162="SA",sum!B162,"*")</f>
        <v/>
      </c>
      <c r="BB169" s="1" t="n"/>
      <c r="BC169" s="1">
        <f>IF(sum!A162="SA",sum!G162,"*")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2035</v>
      </c>
      <c r="J170" s="1" t="inlineStr">
        <is>
          <t>NCAP_BND</t>
        </is>
      </c>
      <c r="K170" s="1" t="inlineStr">
        <is>
          <t>FX</t>
        </is>
      </c>
      <c r="L170" s="1" t="n">
        <v>2035</v>
      </c>
      <c r="M170" s="1">
        <f>IF(sum!A163="AT",sum!B163,"*")</f>
        <v/>
      </c>
      <c r="N170" s="1" t="n"/>
      <c r="O170" s="1">
        <f>IF(sum!A163="AT",sum!G163,"*")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2035</v>
      </c>
      <c r="U170" s="1">
        <f>IF(sum!A163="BC",sum!B163,"*")</f>
        <v/>
      </c>
      <c r="V170" s="1" t="n"/>
      <c r="W170" s="1">
        <f>IF(sum!A163="BC",sum!G163,"*")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2035</v>
      </c>
      <c r="AC170" s="1">
        <f>IF(sum!A163="MA",sum!B163,"*")</f>
        <v/>
      </c>
      <c r="AD170" s="1" t="n"/>
      <c r="AE170" s="1">
        <f>IF(sum!A163="MA",sum!G163,"*")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2035</v>
      </c>
      <c r="AK170" s="1">
        <f>IF(sum!A163="ON",sum!B163,"*")</f>
        <v/>
      </c>
      <c r="AL170" s="1" t="n"/>
      <c r="AM170" s="1">
        <f>IF(sum!A163="ON",sum!G163,"*")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2035</v>
      </c>
      <c r="AS170" s="1">
        <f>IF(sum!A163="QU",sum!B163,"*")</f>
        <v/>
      </c>
      <c r="AT170" s="1" t="n"/>
      <c r="AU170" s="1">
        <f>IF(sum!A163="QU",sum!G163,"*")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2035</v>
      </c>
      <c r="BA170" s="1">
        <f>IF(sum!A163="SA",sum!B163,"*")</f>
        <v/>
      </c>
      <c r="BB170" s="1" t="n"/>
      <c r="BC170" s="1">
        <f>IF(sum!A163="SA",sum!G163,"*")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2035</v>
      </c>
      <c r="J171" s="4" t="inlineStr">
        <is>
          <t>NCAP_BND</t>
        </is>
      </c>
      <c r="K171" s="4" t="inlineStr">
        <is>
          <t>FX</t>
        </is>
      </c>
      <c r="L171" s="4" t="n">
        <v>2035</v>
      </c>
      <c r="M171" s="1">
        <f>IF(sum!A164="AT",sum!B164,"*")</f>
        <v/>
      </c>
      <c r="N171" s="1" t="n"/>
      <c r="O171" s="1">
        <f>IF(sum!A164="AT",sum!G164,"*")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2035</v>
      </c>
      <c r="U171" s="1">
        <f>IF(sum!A164="BC",sum!B164,"*")</f>
        <v/>
      </c>
      <c r="V171" s="1" t="n"/>
      <c r="W171" s="1">
        <f>IF(sum!A164="BC",sum!G164,"*")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2035</v>
      </c>
      <c r="AC171" s="1">
        <f>IF(sum!A164="MA",sum!B164,"*")</f>
        <v/>
      </c>
      <c r="AD171" s="1" t="n"/>
      <c r="AE171" s="1">
        <f>IF(sum!A164="MA",sum!G164,"*")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2035</v>
      </c>
      <c r="AK171" s="1">
        <f>IF(sum!A164="ON",sum!B164,"*")</f>
        <v/>
      </c>
      <c r="AL171" s="1" t="n"/>
      <c r="AM171" s="1">
        <f>IF(sum!A164="ON",sum!G164,"*")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2035</v>
      </c>
      <c r="AS171" s="1">
        <f>IF(sum!A164="QU",sum!B164,"*")</f>
        <v/>
      </c>
      <c r="AT171" s="1" t="n"/>
      <c r="AU171" s="1">
        <f>IF(sum!A164="QU",sum!G164,"*")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2035</v>
      </c>
      <c r="BA171" s="1">
        <f>IF(sum!A164="SA",sum!B164,"*")</f>
        <v/>
      </c>
      <c r="BB171" s="1" t="n"/>
      <c r="BC171" s="1">
        <f>IF(sum!A164="SA",sum!G164,"*")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2035</v>
      </c>
      <c r="J172" s="1" t="inlineStr">
        <is>
          <t>NCAP_BND</t>
        </is>
      </c>
      <c r="K172" s="1" t="inlineStr">
        <is>
          <t>FX</t>
        </is>
      </c>
      <c r="L172" s="1" t="n">
        <v>2035</v>
      </c>
      <c r="M172" s="1">
        <f>IF(sum!A165="AT",sum!B165,"*")</f>
        <v/>
      </c>
      <c r="N172" s="1" t="n"/>
      <c r="O172" s="1">
        <f>IF(sum!A165="AT",sum!G165,"*")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2035</v>
      </c>
      <c r="U172" s="1">
        <f>IF(sum!A165="BC",sum!B165,"*")</f>
        <v/>
      </c>
      <c r="V172" s="1" t="n"/>
      <c r="W172" s="1">
        <f>IF(sum!A165="BC",sum!G165,"*")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2035</v>
      </c>
      <c r="AC172" s="1">
        <f>IF(sum!A165="MA",sum!B165,"*")</f>
        <v/>
      </c>
      <c r="AD172" s="1" t="n"/>
      <c r="AE172" s="1">
        <f>IF(sum!A165="MA",sum!G165,"*")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2035</v>
      </c>
      <c r="AK172" s="1">
        <f>IF(sum!A165="ON",sum!B165,"*")</f>
        <v/>
      </c>
      <c r="AL172" s="1" t="n"/>
      <c r="AM172" s="1">
        <f>IF(sum!A165="ON",sum!G165,"*")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2035</v>
      </c>
      <c r="AS172" s="1">
        <f>IF(sum!A165="QU",sum!B165,"*")</f>
        <v/>
      </c>
      <c r="AT172" s="1" t="n"/>
      <c r="AU172" s="1">
        <f>IF(sum!A165="QU",sum!G165,"*")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2035</v>
      </c>
      <c r="BA172" s="1">
        <f>IF(sum!A165="SA",sum!B165,"*")</f>
        <v/>
      </c>
      <c r="BB172" s="1" t="n"/>
      <c r="BC172" s="1">
        <f>IF(sum!A165="SA",sum!G165,"*")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2035</v>
      </c>
      <c r="J173" s="1" t="inlineStr">
        <is>
          <t>NCAP_BND</t>
        </is>
      </c>
      <c r="K173" s="1" t="inlineStr">
        <is>
          <t>FX</t>
        </is>
      </c>
      <c r="L173" s="1" t="n">
        <v>2035</v>
      </c>
      <c r="M173" s="1">
        <f>IF(sum!A166="AT",sum!B166,"*")</f>
        <v/>
      </c>
      <c r="N173" s="1" t="n"/>
      <c r="O173" s="1">
        <f>IF(sum!A166="AT",sum!G166,"*")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2035</v>
      </c>
      <c r="U173" s="1">
        <f>IF(sum!A166="BC",sum!B166,"*")</f>
        <v/>
      </c>
      <c r="V173" s="1" t="n"/>
      <c r="W173" s="1">
        <f>IF(sum!A166="BC",sum!G166,"*")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2035</v>
      </c>
      <c r="AC173" s="1">
        <f>IF(sum!A166="MA",sum!B166,"*")</f>
        <v/>
      </c>
      <c r="AD173" s="1" t="n"/>
      <c r="AE173" s="1">
        <f>IF(sum!A166="MA",sum!G166,"*")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2035</v>
      </c>
      <c r="AK173" s="1">
        <f>IF(sum!A166="ON",sum!B166,"*")</f>
        <v/>
      </c>
      <c r="AL173" s="1" t="n"/>
      <c r="AM173" s="1">
        <f>IF(sum!A166="ON",sum!G166,"*")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2035</v>
      </c>
      <c r="AS173" s="1">
        <f>IF(sum!A166="QU",sum!B166,"*")</f>
        <v/>
      </c>
      <c r="AT173" s="1" t="n"/>
      <c r="AU173" s="1">
        <f>IF(sum!A166="QU",sum!G166,"*")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2035</v>
      </c>
      <c r="BA173" s="1">
        <f>IF(sum!A166="SA",sum!B166,"*")</f>
        <v/>
      </c>
      <c r="BB173" s="1" t="n"/>
      <c r="BC173" s="1">
        <f>IF(sum!A166="SA",sum!G166,"*")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2035</v>
      </c>
      <c r="J174" s="4" t="inlineStr">
        <is>
          <t>NCAP_BND</t>
        </is>
      </c>
      <c r="K174" s="4" t="inlineStr">
        <is>
          <t>FX</t>
        </is>
      </c>
      <c r="L174" s="4" t="n">
        <v>2035</v>
      </c>
      <c r="M174" s="1">
        <f>IF(sum!A167="AT",sum!B167,"*")</f>
        <v/>
      </c>
      <c r="N174" s="1" t="n"/>
      <c r="O174" s="1">
        <f>IF(sum!A167="AT",sum!G167,"*")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2035</v>
      </c>
      <c r="U174" s="1">
        <f>IF(sum!A167="BC",sum!B167,"*")</f>
        <v/>
      </c>
      <c r="V174" s="1" t="n"/>
      <c r="W174" s="1">
        <f>IF(sum!A167="BC",sum!G167,"*")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2035</v>
      </c>
      <c r="AC174" s="1">
        <f>IF(sum!A167="MA",sum!B167,"*")</f>
        <v/>
      </c>
      <c r="AD174" s="1" t="n"/>
      <c r="AE174" s="1">
        <f>IF(sum!A167="MA",sum!G167,"*")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2035</v>
      </c>
      <c r="AK174" s="1">
        <f>IF(sum!A167="ON",sum!B167,"*")</f>
        <v/>
      </c>
      <c r="AL174" s="1" t="n"/>
      <c r="AM174" s="1">
        <f>IF(sum!A167="ON",sum!G167,"*")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2035</v>
      </c>
      <c r="AS174" s="1">
        <f>IF(sum!A167="QU",sum!B167,"*")</f>
        <v/>
      </c>
      <c r="AT174" s="1" t="n"/>
      <c r="AU174" s="1">
        <f>IF(sum!A167="QU",sum!G167,"*")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2035</v>
      </c>
      <c r="BA174" s="1">
        <f>IF(sum!A167="SA",sum!B167,"*")</f>
        <v/>
      </c>
      <c r="BB174" s="1" t="n"/>
      <c r="BC174" s="1">
        <f>IF(sum!A167="SA",sum!G167,"*")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2035</v>
      </c>
      <c r="J175" s="1" t="inlineStr">
        <is>
          <t>NCAP_BND</t>
        </is>
      </c>
      <c r="K175" s="1" t="inlineStr">
        <is>
          <t>FX</t>
        </is>
      </c>
      <c r="L175" s="1" t="n">
        <v>2035</v>
      </c>
      <c r="M175" s="1">
        <f>IF(sum!A168="AT",sum!B168,"*")</f>
        <v/>
      </c>
      <c r="N175" s="1" t="n"/>
      <c r="O175" s="1">
        <f>IF(sum!A168="AT",sum!G168,"*")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2035</v>
      </c>
      <c r="U175" s="1">
        <f>IF(sum!A168="BC",sum!B168,"*")</f>
        <v/>
      </c>
      <c r="V175" s="1" t="n"/>
      <c r="W175" s="1">
        <f>IF(sum!A168="BC",sum!G168,"*")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2035</v>
      </c>
      <c r="AC175" s="1">
        <f>IF(sum!A168="MA",sum!B168,"*")</f>
        <v/>
      </c>
      <c r="AD175" s="1" t="n"/>
      <c r="AE175" s="1">
        <f>IF(sum!A168="MA",sum!G168,"*")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2035</v>
      </c>
      <c r="AK175" s="1">
        <f>IF(sum!A168="ON",sum!B168,"*")</f>
        <v/>
      </c>
      <c r="AL175" s="1" t="n"/>
      <c r="AM175" s="1">
        <f>IF(sum!A168="ON",sum!G168,"*")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2035</v>
      </c>
      <c r="AS175" s="1">
        <f>IF(sum!A168="QU",sum!B168,"*")</f>
        <v/>
      </c>
      <c r="AT175" s="1" t="n"/>
      <c r="AU175" s="1">
        <f>IF(sum!A168="QU",sum!G168,"*")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2035</v>
      </c>
      <c r="BA175" s="1">
        <f>IF(sum!A168="SA",sum!B168,"*")</f>
        <v/>
      </c>
      <c r="BB175" s="1" t="n"/>
      <c r="BC175" s="1">
        <f>IF(sum!A168="SA",sum!G168,"*")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2035</v>
      </c>
      <c r="J176" s="1" t="inlineStr">
        <is>
          <t>NCAP_BND</t>
        </is>
      </c>
      <c r="K176" s="1" t="inlineStr">
        <is>
          <t>FX</t>
        </is>
      </c>
      <c r="L176" s="1" t="n">
        <v>2035</v>
      </c>
      <c r="M176" s="1">
        <f>IF(sum!A169="AT",sum!B169,"*")</f>
        <v/>
      </c>
      <c r="N176" s="1" t="n"/>
      <c r="O176" s="1">
        <f>IF(sum!A169="AT",sum!G169,"*")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2035</v>
      </c>
      <c r="U176" s="1">
        <f>IF(sum!A169="BC",sum!B169,"*")</f>
        <v/>
      </c>
      <c r="V176" s="1" t="n"/>
      <c r="W176" s="1">
        <f>IF(sum!A169="BC",sum!G169,"*")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2035</v>
      </c>
      <c r="AC176" s="1">
        <f>IF(sum!A169="MA",sum!B169,"*")</f>
        <v/>
      </c>
      <c r="AD176" s="1" t="n"/>
      <c r="AE176" s="1">
        <f>IF(sum!A169="MA",sum!G169,"*")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2035</v>
      </c>
      <c r="AK176" s="1">
        <f>IF(sum!A169="ON",sum!B169,"*")</f>
        <v/>
      </c>
      <c r="AL176" s="1" t="n"/>
      <c r="AM176" s="1">
        <f>IF(sum!A169="ON",sum!G169,"*")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2035</v>
      </c>
      <c r="AS176" s="1">
        <f>IF(sum!A169="QU",sum!B169,"*")</f>
        <v/>
      </c>
      <c r="AT176" s="1" t="n"/>
      <c r="AU176" s="1">
        <f>IF(sum!A169="QU",sum!G169,"*")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2035</v>
      </c>
      <c r="BA176" s="1">
        <f>IF(sum!A169="SA",sum!B169,"*")</f>
        <v/>
      </c>
      <c r="BB176" s="1" t="n"/>
      <c r="BC176" s="1">
        <f>IF(sum!A169="SA",sum!G169,"*")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2035</v>
      </c>
      <c r="J177" s="4" t="inlineStr">
        <is>
          <t>NCAP_BND</t>
        </is>
      </c>
      <c r="K177" s="4" t="inlineStr">
        <is>
          <t>FX</t>
        </is>
      </c>
      <c r="L177" s="4" t="n">
        <v>2035</v>
      </c>
      <c r="M177" s="1">
        <f>IF(sum!A170="AT",sum!B170,"*")</f>
        <v/>
      </c>
      <c r="N177" s="1" t="n"/>
      <c r="O177" s="1">
        <f>IF(sum!A170="AT",sum!G170,"*")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2035</v>
      </c>
      <c r="U177" s="1">
        <f>IF(sum!A170="BC",sum!B170,"*")</f>
        <v/>
      </c>
      <c r="V177" s="1" t="n"/>
      <c r="W177" s="1">
        <f>IF(sum!A170="BC",sum!G170,"*")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2035</v>
      </c>
      <c r="AC177" s="1">
        <f>IF(sum!A170="MA",sum!B170,"*")</f>
        <v/>
      </c>
      <c r="AD177" s="1" t="n"/>
      <c r="AE177" s="1">
        <f>IF(sum!A170="MA",sum!G170,"*")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2035</v>
      </c>
      <c r="AK177" s="1">
        <f>IF(sum!A170="ON",sum!B170,"*")</f>
        <v/>
      </c>
      <c r="AL177" s="1" t="n"/>
      <c r="AM177" s="1">
        <f>IF(sum!A170="ON",sum!G170,"*")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2035</v>
      </c>
      <c r="AS177" s="1">
        <f>IF(sum!A170="QU",sum!B170,"*")</f>
        <v/>
      </c>
      <c r="AT177" s="1" t="n"/>
      <c r="AU177" s="1">
        <f>IF(sum!A170="QU",sum!G170,"*")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2035</v>
      </c>
      <c r="BA177" s="1">
        <f>IF(sum!A170="SA",sum!B170,"*")</f>
        <v/>
      </c>
      <c r="BB177" s="1" t="n"/>
      <c r="BC177" s="1">
        <f>IF(sum!A170="SA",sum!G170,"*")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2035</v>
      </c>
      <c r="J178" s="1" t="inlineStr">
        <is>
          <t>NCAP_BND</t>
        </is>
      </c>
      <c r="K178" s="1" t="inlineStr">
        <is>
          <t>FX</t>
        </is>
      </c>
      <c r="L178" s="1" t="n">
        <v>2035</v>
      </c>
      <c r="M178" s="1">
        <f>IF(sum!A171="AT",sum!B171,"*")</f>
        <v/>
      </c>
      <c r="N178" s="1" t="n"/>
      <c r="O178" s="1">
        <f>IF(sum!A171="AT",sum!G171,"*")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2035</v>
      </c>
      <c r="U178" s="1">
        <f>IF(sum!A171="BC",sum!B171,"*")</f>
        <v/>
      </c>
      <c r="V178" s="1" t="n"/>
      <c r="W178" s="1">
        <f>IF(sum!A171="BC",sum!G171,"*")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2035</v>
      </c>
      <c r="AC178" s="1">
        <f>IF(sum!A171="MA",sum!B171,"*")</f>
        <v/>
      </c>
      <c r="AD178" s="1" t="n"/>
      <c r="AE178" s="1">
        <f>IF(sum!A171="MA",sum!G171,"*")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2035</v>
      </c>
      <c r="AK178" s="1">
        <f>IF(sum!A171="ON",sum!B171,"*")</f>
        <v/>
      </c>
      <c r="AL178" s="1" t="n"/>
      <c r="AM178" s="1">
        <f>IF(sum!A171="ON",sum!G171,"*")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2035</v>
      </c>
      <c r="AS178" s="1">
        <f>IF(sum!A171="QU",sum!B171,"*")</f>
        <v/>
      </c>
      <c r="AT178" s="1" t="n"/>
      <c r="AU178" s="1">
        <f>IF(sum!A171="QU",sum!G171,"*")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2035</v>
      </c>
      <c r="BA178" s="1">
        <f>IF(sum!A171="SA",sum!B171,"*")</f>
        <v/>
      </c>
      <c r="BB178" s="1" t="n"/>
      <c r="BC178" s="1">
        <f>IF(sum!A171="SA",sum!G171,"*")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2035</v>
      </c>
      <c r="J179" s="1" t="inlineStr">
        <is>
          <t>NCAP_BND</t>
        </is>
      </c>
      <c r="K179" s="1" t="inlineStr">
        <is>
          <t>FX</t>
        </is>
      </c>
      <c r="L179" s="1" t="n">
        <v>2035</v>
      </c>
      <c r="M179" s="1">
        <f>IF(sum!A172="AT",sum!B172,"*")</f>
        <v/>
      </c>
      <c r="N179" s="1" t="n"/>
      <c r="O179" s="1">
        <f>IF(sum!A172="AT",sum!G172,"*")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2035</v>
      </c>
      <c r="U179" s="1">
        <f>IF(sum!A172="BC",sum!B172,"*")</f>
        <v/>
      </c>
      <c r="V179" s="1" t="n"/>
      <c r="W179" s="1">
        <f>IF(sum!A172="BC",sum!G172,"*")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2035</v>
      </c>
      <c r="AC179" s="1">
        <f>IF(sum!A172="MA",sum!B172,"*")</f>
        <v/>
      </c>
      <c r="AD179" s="1" t="n"/>
      <c r="AE179" s="1">
        <f>IF(sum!A172="MA",sum!G172,"*")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2035</v>
      </c>
      <c r="AK179" s="1">
        <f>IF(sum!A172="ON",sum!B172,"*")</f>
        <v/>
      </c>
      <c r="AL179" s="1" t="n"/>
      <c r="AM179" s="1">
        <f>IF(sum!A172="ON",sum!G172,"*")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2035</v>
      </c>
      <c r="AS179" s="1">
        <f>IF(sum!A172="QU",sum!B172,"*")</f>
        <v/>
      </c>
      <c r="AT179" s="1" t="n"/>
      <c r="AU179" s="1">
        <f>IF(sum!A172="QU",sum!G172,"*")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2035</v>
      </c>
      <c r="BA179" s="1">
        <f>IF(sum!A172="SA",sum!B172,"*")</f>
        <v/>
      </c>
      <c r="BB179" s="1" t="n"/>
      <c r="BC179" s="1">
        <f>IF(sum!A172="SA",sum!G172,"*")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2035</v>
      </c>
      <c r="J180" s="4" t="inlineStr">
        <is>
          <t>NCAP_BND</t>
        </is>
      </c>
      <c r="K180" s="4" t="inlineStr">
        <is>
          <t>FX</t>
        </is>
      </c>
      <c r="L180" s="4" t="n">
        <v>2035</v>
      </c>
      <c r="M180" s="1">
        <f>IF(sum!A173="AT",sum!B173,"*")</f>
        <v/>
      </c>
      <c r="N180" s="1" t="n"/>
      <c r="O180" s="1">
        <f>IF(sum!A173="AT",sum!G173,"*")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2035</v>
      </c>
      <c r="U180" s="1">
        <f>IF(sum!A173="BC",sum!B173,"*")</f>
        <v/>
      </c>
      <c r="V180" s="1" t="n"/>
      <c r="W180" s="1">
        <f>IF(sum!A173="BC",sum!G173,"*")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2035</v>
      </c>
      <c r="AC180" s="1">
        <f>IF(sum!A173="MA",sum!B173,"*")</f>
        <v/>
      </c>
      <c r="AD180" s="1" t="n"/>
      <c r="AE180" s="1">
        <f>IF(sum!A173="MA",sum!G173,"*")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2035</v>
      </c>
      <c r="AK180" s="1">
        <f>IF(sum!A173="ON",sum!B173,"*")</f>
        <v/>
      </c>
      <c r="AL180" s="1" t="n"/>
      <c r="AM180" s="1">
        <f>IF(sum!A173="ON",sum!G173,"*")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2035</v>
      </c>
      <c r="AS180" s="1">
        <f>IF(sum!A173="QU",sum!B173,"*")</f>
        <v/>
      </c>
      <c r="AT180" s="1" t="n"/>
      <c r="AU180" s="1">
        <f>IF(sum!A173="QU",sum!G173,"*")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2035</v>
      </c>
      <c r="BA180" s="1">
        <f>IF(sum!A173="SA",sum!B173,"*")</f>
        <v/>
      </c>
      <c r="BB180" s="1" t="n"/>
      <c r="BC180" s="1">
        <f>IF(sum!A173="SA",sum!G173,"*")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2035</v>
      </c>
      <c r="J181" s="1" t="inlineStr">
        <is>
          <t>NCAP_BND</t>
        </is>
      </c>
      <c r="K181" s="1" t="inlineStr">
        <is>
          <t>FX</t>
        </is>
      </c>
      <c r="L181" s="1" t="n">
        <v>2035</v>
      </c>
      <c r="M181" s="1">
        <f>IF(sum!A174="AT",sum!B174,"*")</f>
        <v/>
      </c>
      <c r="N181" s="1" t="n"/>
      <c r="O181" s="1">
        <f>IF(sum!A174="AT",sum!G174,"*")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2035</v>
      </c>
      <c r="U181" s="1">
        <f>IF(sum!A174="BC",sum!B174,"*")</f>
        <v/>
      </c>
      <c r="V181" s="1" t="n"/>
      <c r="W181" s="1">
        <f>IF(sum!A174="BC",sum!G174,"*")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2035</v>
      </c>
      <c r="AC181" s="1">
        <f>IF(sum!A174="MA",sum!B174,"*")</f>
        <v/>
      </c>
      <c r="AD181" s="1" t="n"/>
      <c r="AE181" s="1">
        <f>IF(sum!A174="MA",sum!G174,"*")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2035</v>
      </c>
      <c r="AK181" s="1">
        <f>IF(sum!A174="ON",sum!B174,"*")</f>
        <v/>
      </c>
      <c r="AL181" s="1" t="n"/>
      <c r="AM181" s="1">
        <f>IF(sum!A174="ON",sum!G174,"*")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2035</v>
      </c>
      <c r="AS181" s="1">
        <f>IF(sum!A174="QU",sum!B174,"*")</f>
        <v/>
      </c>
      <c r="AT181" s="1" t="n"/>
      <c r="AU181" s="1">
        <f>IF(sum!A174="QU",sum!G174,"*")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2035</v>
      </c>
      <c r="BA181" s="1">
        <f>IF(sum!A174="SA",sum!B174,"*")</f>
        <v/>
      </c>
      <c r="BB181" s="1" t="n"/>
      <c r="BC181" s="1">
        <f>IF(sum!A174="SA",sum!G174,"*")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2035</v>
      </c>
      <c r="J182" s="1" t="inlineStr">
        <is>
          <t>NCAP_BND</t>
        </is>
      </c>
      <c r="K182" s="1" t="inlineStr">
        <is>
          <t>FX</t>
        </is>
      </c>
      <c r="L182" s="1" t="n">
        <v>2035</v>
      </c>
      <c r="M182" s="1">
        <f>IF(sum!A175="AT",sum!B175,"*")</f>
        <v/>
      </c>
      <c r="N182" s="1" t="n"/>
      <c r="O182" s="1">
        <f>IF(sum!A175="AT",sum!G175,"*")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2035</v>
      </c>
      <c r="U182" s="1">
        <f>IF(sum!A175="BC",sum!B175,"*")</f>
        <v/>
      </c>
      <c r="V182" s="1" t="n"/>
      <c r="W182" s="1">
        <f>IF(sum!A175="BC",sum!G175,"*")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2035</v>
      </c>
      <c r="AC182" s="1">
        <f>IF(sum!A175="MA",sum!B175,"*")</f>
        <v/>
      </c>
      <c r="AD182" s="1" t="n"/>
      <c r="AE182" s="1">
        <f>IF(sum!A175="MA",sum!G175,"*")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2035</v>
      </c>
      <c r="AK182" s="1">
        <f>IF(sum!A175="ON",sum!B175,"*")</f>
        <v/>
      </c>
      <c r="AL182" s="1" t="n"/>
      <c r="AM182" s="1">
        <f>IF(sum!A175="ON",sum!G175,"*")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2035</v>
      </c>
      <c r="AS182" s="1">
        <f>IF(sum!A175="QU",sum!B175,"*")</f>
        <v/>
      </c>
      <c r="AT182" s="1" t="n"/>
      <c r="AU182" s="1">
        <f>IF(sum!A175="QU",sum!G175,"*")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2035</v>
      </c>
      <c r="BA182" s="1">
        <f>IF(sum!A175="SA",sum!B175,"*")</f>
        <v/>
      </c>
      <c r="BB182" s="1" t="n"/>
      <c r="BC182" s="1">
        <f>IF(sum!A175="SA",sum!G175,"*")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2035</v>
      </c>
      <c r="J183" s="4" t="inlineStr">
        <is>
          <t>NCAP_BND</t>
        </is>
      </c>
      <c r="K183" s="4" t="inlineStr">
        <is>
          <t>FX</t>
        </is>
      </c>
      <c r="L183" s="4" t="n">
        <v>2035</v>
      </c>
      <c r="M183" s="1">
        <f>IF(sum!A176="AT",sum!B176,"*")</f>
        <v/>
      </c>
      <c r="N183" s="1" t="n"/>
      <c r="O183" s="1">
        <f>IF(sum!A176="AT",sum!G176,"*")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2035</v>
      </c>
      <c r="U183" s="1">
        <f>IF(sum!A176="BC",sum!B176,"*")</f>
        <v/>
      </c>
      <c r="V183" s="1" t="n"/>
      <c r="W183" s="1">
        <f>IF(sum!A176="BC",sum!G176,"*")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2035</v>
      </c>
      <c r="AC183" s="1">
        <f>IF(sum!A176="MA",sum!B176,"*")</f>
        <v/>
      </c>
      <c r="AD183" s="1" t="n"/>
      <c r="AE183" s="1">
        <f>IF(sum!A176="MA",sum!G176,"*")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2035</v>
      </c>
      <c r="AK183" s="1">
        <f>IF(sum!A176="ON",sum!B176,"*")</f>
        <v/>
      </c>
      <c r="AL183" s="1" t="n"/>
      <c r="AM183" s="1">
        <f>IF(sum!A176="ON",sum!G176,"*")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2035</v>
      </c>
      <c r="AS183" s="1">
        <f>IF(sum!A176="QU",sum!B176,"*")</f>
        <v/>
      </c>
      <c r="AT183" s="1" t="n"/>
      <c r="AU183" s="1">
        <f>IF(sum!A176="QU",sum!G176,"*")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2035</v>
      </c>
      <c r="BA183" s="1">
        <f>IF(sum!A176="SA",sum!B176,"*")</f>
        <v/>
      </c>
      <c r="BB183" s="1" t="n"/>
      <c r="BC183" s="1">
        <f>IF(sum!A176="SA",sum!G176,"*")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2035</v>
      </c>
      <c r="J184" s="1" t="inlineStr">
        <is>
          <t>NCAP_BND</t>
        </is>
      </c>
      <c r="K184" s="1" t="inlineStr">
        <is>
          <t>FX</t>
        </is>
      </c>
      <c r="L184" s="1" t="n">
        <v>2035</v>
      </c>
      <c r="M184" s="1">
        <f>IF(sum!A177="AT",sum!B177,"*")</f>
        <v/>
      </c>
      <c r="N184" s="1" t="n"/>
      <c r="O184" s="1">
        <f>IF(sum!A177="AT",sum!G177,"*")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2035</v>
      </c>
      <c r="U184" s="1">
        <f>IF(sum!A177="BC",sum!B177,"*")</f>
        <v/>
      </c>
      <c r="V184" s="1" t="n"/>
      <c r="W184" s="1">
        <f>IF(sum!A177="BC",sum!G177,"*")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2035</v>
      </c>
      <c r="AC184" s="1">
        <f>IF(sum!A177="MA",sum!B177,"*")</f>
        <v/>
      </c>
      <c r="AD184" s="1" t="n"/>
      <c r="AE184" s="1">
        <f>IF(sum!A177="MA",sum!G177,"*")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2035</v>
      </c>
      <c r="AK184" s="1">
        <f>IF(sum!A177="ON",sum!B177,"*")</f>
        <v/>
      </c>
      <c r="AL184" s="1" t="n"/>
      <c r="AM184" s="1">
        <f>IF(sum!A177="ON",sum!G177,"*")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2035</v>
      </c>
      <c r="AS184" s="1">
        <f>IF(sum!A177="QU",sum!B177,"*")</f>
        <v/>
      </c>
      <c r="AT184" s="1" t="n"/>
      <c r="AU184" s="1">
        <f>IF(sum!A177="QU",sum!G177,"*")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2035</v>
      </c>
      <c r="BA184" s="1">
        <f>IF(sum!A177="SA",sum!B177,"*")</f>
        <v/>
      </c>
      <c r="BB184" s="1" t="n"/>
      <c r="BC184" s="1">
        <f>IF(sum!A177="SA",sum!G177,"*")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2035</v>
      </c>
      <c r="J185" s="1" t="inlineStr">
        <is>
          <t>NCAP_BND</t>
        </is>
      </c>
      <c r="K185" s="1" t="inlineStr">
        <is>
          <t>FX</t>
        </is>
      </c>
      <c r="L185" s="1" t="n">
        <v>2035</v>
      </c>
      <c r="M185" s="1">
        <f>IF(sum!A178="AT",sum!B178,"*")</f>
        <v/>
      </c>
      <c r="N185" s="1" t="n"/>
      <c r="O185" s="1">
        <f>IF(sum!A178="AT",sum!G178,"*")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2035</v>
      </c>
      <c r="U185" s="1">
        <f>IF(sum!A178="BC",sum!B178,"*")</f>
        <v/>
      </c>
      <c r="V185" s="1" t="n"/>
      <c r="W185" s="1">
        <f>IF(sum!A178="BC",sum!G178,"*")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2035</v>
      </c>
      <c r="AC185" s="1">
        <f>IF(sum!A178="MA",sum!B178,"*")</f>
        <v/>
      </c>
      <c r="AD185" s="1" t="n"/>
      <c r="AE185" s="1">
        <f>IF(sum!A178="MA",sum!G178,"*")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2035</v>
      </c>
      <c r="AK185" s="1">
        <f>IF(sum!A178="ON",sum!B178,"*")</f>
        <v/>
      </c>
      <c r="AL185" s="1" t="n"/>
      <c r="AM185" s="1">
        <f>IF(sum!A178="ON",sum!G178,"*")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2035</v>
      </c>
      <c r="AS185" s="1">
        <f>IF(sum!A178="QU",sum!B178,"*")</f>
        <v/>
      </c>
      <c r="AT185" s="1" t="n"/>
      <c r="AU185" s="1">
        <f>IF(sum!A178="QU",sum!G178,"*")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2035</v>
      </c>
      <c r="BA185" s="1">
        <f>IF(sum!A178="SA",sum!B178,"*")</f>
        <v/>
      </c>
      <c r="BB185" s="1" t="n"/>
      <c r="BC185" s="1">
        <f>IF(sum!A178="SA",sum!G178,"*")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2035</v>
      </c>
      <c r="J186" s="4" t="inlineStr">
        <is>
          <t>NCAP_BND</t>
        </is>
      </c>
      <c r="K186" s="4" t="inlineStr">
        <is>
          <t>FX</t>
        </is>
      </c>
      <c r="L186" s="4" t="n">
        <v>2035</v>
      </c>
      <c r="M186" s="1">
        <f>IF(sum!A179="AT",sum!B179,"*")</f>
        <v/>
      </c>
      <c r="N186" s="1" t="n"/>
      <c r="O186" s="1">
        <f>IF(sum!A179="AT",sum!G179,"*")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2035</v>
      </c>
      <c r="U186" s="1">
        <f>IF(sum!A179="BC",sum!B179,"*")</f>
        <v/>
      </c>
      <c r="V186" s="1" t="n"/>
      <c r="W186" s="1">
        <f>IF(sum!A179="BC",sum!G179,"*")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2035</v>
      </c>
      <c r="AC186" s="1">
        <f>IF(sum!A179="MA",sum!B179,"*")</f>
        <v/>
      </c>
      <c r="AD186" s="1" t="n"/>
      <c r="AE186" s="1">
        <f>IF(sum!A179="MA",sum!G179,"*")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2035</v>
      </c>
      <c r="AK186" s="1">
        <f>IF(sum!A179="ON",sum!B179,"*")</f>
        <v/>
      </c>
      <c r="AL186" s="1" t="n"/>
      <c r="AM186" s="1">
        <f>IF(sum!A179="ON",sum!G179,"*")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2035</v>
      </c>
      <c r="AS186" s="1">
        <f>IF(sum!A179="QU",sum!B179,"*")</f>
        <v/>
      </c>
      <c r="AT186" s="1" t="n"/>
      <c r="AU186" s="1">
        <f>IF(sum!A179="QU",sum!G179,"*")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2035</v>
      </c>
      <c r="BA186" s="1">
        <f>IF(sum!A179="SA",sum!B179,"*")</f>
        <v/>
      </c>
      <c r="BB186" s="1" t="n"/>
      <c r="BC186" s="1">
        <f>IF(sum!A179="SA",sum!G179,"*")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2035</v>
      </c>
      <c r="J187" s="1" t="inlineStr">
        <is>
          <t>NCAP_BND</t>
        </is>
      </c>
      <c r="K187" s="1" t="inlineStr">
        <is>
          <t>FX</t>
        </is>
      </c>
      <c r="L187" s="1" t="n">
        <v>2035</v>
      </c>
      <c r="M187" s="1">
        <f>IF(sum!A180="AT",sum!B180,"*")</f>
        <v/>
      </c>
      <c r="N187" s="1" t="n"/>
      <c r="O187" s="1">
        <f>IF(sum!A180="AT",sum!G180,"*")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2035</v>
      </c>
      <c r="U187" s="1">
        <f>IF(sum!A180="BC",sum!B180,"*")</f>
        <v/>
      </c>
      <c r="V187" s="1" t="n"/>
      <c r="W187" s="1">
        <f>IF(sum!A180="BC",sum!G180,"*")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2035</v>
      </c>
      <c r="AC187" s="1">
        <f>IF(sum!A180="MA",sum!B180,"*")</f>
        <v/>
      </c>
      <c r="AD187" s="1" t="n"/>
      <c r="AE187" s="1">
        <f>IF(sum!A180="MA",sum!G180,"*")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2035</v>
      </c>
      <c r="AK187" s="1">
        <f>IF(sum!A180="ON",sum!B180,"*")</f>
        <v/>
      </c>
      <c r="AL187" s="1" t="n"/>
      <c r="AM187" s="1">
        <f>IF(sum!A180="ON",sum!G180,"*")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2035</v>
      </c>
      <c r="AS187" s="1">
        <f>IF(sum!A180="QU",sum!B180,"*")</f>
        <v/>
      </c>
      <c r="AT187" s="1" t="n"/>
      <c r="AU187" s="1">
        <f>IF(sum!A180="QU",sum!G180,"*")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2035</v>
      </c>
      <c r="BA187" s="1">
        <f>IF(sum!A180="SA",sum!B180,"*")</f>
        <v/>
      </c>
      <c r="BB187" s="1" t="n"/>
      <c r="BC187" s="1">
        <f>IF(sum!A180="SA",sum!G180,"*")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2035</v>
      </c>
      <c r="J188" s="1" t="inlineStr">
        <is>
          <t>NCAP_BND</t>
        </is>
      </c>
      <c r="K188" s="1" t="inlineStr">
        <is>
          <t>FX</t>
        </is>
      </c>
      <c r="L188" s="1" t="n">
        <v>2035</v>
      </c>
      <c r="M188" s="1">
        <f>IF(sum!A181="AT",sum!B181,"*")</f>
        <v/>
      </c>
      <c r="N188" s="1" t="n"/>
      <c r="O188" s="1">
        <f>IF(sum!A181="AT",sum!G181,"*")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2035</v>
      </c>
      <c r="U188" s="1">
        <f>IF(sum!A181="BC",sum!B181,"*")</f>
        <v/>
      </c>
      <c r="V188" s="1" t="n"/>
      <c r="W188" s="1">
        <f>IF(sum!A181="BC",sum!G181,"*")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2035</v>
      </c>
      <c r="AC188" s="1">
        <f>IF(sum!A181="MA",sum!B181,"*")</f>
        <v/>
      </c>
      <c r="AD188" s="1" t="n"/>
      <c r="AE188" s="1">
        <f>IF(sum!A181="MA",sum!G181,"*")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2035</v>
      </c>
      <c r="AK188" s="1">
        <f>IF(sum!A181="ON",sum!B181,"*")</f>
        <v/>
      </c>
      <c r="AL188" s="1" t="n"/>
      <c r="AM188" s="1">
        <f>IF(sum!A181="ON",sum!G181,"*")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2035</v>
      </c>
      <c r="AS188" s="1">
        <f>IF(sum!A181="QU",sum!B181,"*")</f>
        <v/>
      </c>
      <c r="AT188" s="1" t="n"/>
      <c r="AU188" s="1">
        <f>IF(sum!A181="QU",sum!G181,"*")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2035</v>
      </c>
      <c r="BA188" s="1">
        <f>IF(sum!A181="SA",sum!B181,"*")</f>
        <v/>
      </c>
      <c r="BB188" s="1" t="n"/>
      <c r="BC188" s="1">
        <f>IF(sum!A181="SA",sum!G181,"*")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2035</v>
      </c>
      <c r="J189" s="4" t="inlineStr">
        <is>
          <t>NCAP_BND</t>
        </is>
      </c>
      <c r="K189" s="4" t="inlineStr">
        <is>
          <t>FX</t>
        </is>
      </c>
      <c r="L189" s="4" t="n">
        <v>2035</v>
      </c>
      <c r="M189" s="1">
        <f>IF(sum!A182="AT",sum!B182,"*")</f>
        <v/>
      </c>
      <c r="N189" s="1" t="n"/>
      <c r="O189" s="1">
        <f>IF(sum!A182="AT",sum!G182,"*")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2035</v>
      </c>
      <c r="U189" s="1">
        <f>IF(sum!A182="BC",sum!B182,"*")</f>
        <v/>
      </c>
      <c r="V189" s="1" t="n"/>
      <c r="W189" s="1">
        <f>IF(sum!A182="BC",sum!G182,"*")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2035</v>
      </c>
      <c r="AC189" s="1">
        <f>IF(sum!A182="MA",sum!B182,"*")</f>
        <v/>
      </c>
      <c r="AD189" s="1" t="n"/>
      <c r="AE189" s="1">
        <f>IF(sum!A182="MA",sum!G182,"*")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2035</v>
      </c>
      <c r="AK189" s="1">
        <f>IF(sum!A182="ON",sum!B182,"*")</f>
        <v/>
      </c>
      <c r="AL189" s="1" t="n"/>
      <c r="AM189" s="1">
        <f>IF(sum!A182="ON",sum!G182,"*")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2035</v>
      </c>
      <c r="AS189" s="1">
        <f>IF(sum!A182="QU",sum!B182,"*")</f>
        <v/>
      </c>
      <c r="AT189" s="1" t="n"/>
      <c r="AU189" s="1">
        <f>IF(sum!A182="QU",sum!G182,"*")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2035</v>
      </c>
      <c r="BA189" s="1">
        <f>IF(sum!A182="SA",sum!B182,"*")</f>
        <v/>
      </c>
      <c r="BB189" s="1" t="n"/>
      <c r="BC189" s="1">
        <f>IF(sum!A182="SA",sum!G182,"*")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2035</v>
      </c>
      <c r="J190" s="1" t="inlineStr">
        <is>
          <t>NCAP_BND</t>
        </is>
      </c>
      <c r="K190" s="1" t="inlineStr">
        <is>
          <t>FX</t>
        </is>
      </c>
      <c r="L190" s="1" t="n">
        <v>2035</v>
      </c>
      <c r="M190" s="1">
        <f>IF(sum!A183="AT",sum!B183,"*")</f>
        <v/>
      </c>
      <c r="N190" s="1" t="n"/>
      <c r="O190" s="1">
        <f>IF(sum!A183="AT",sum!G183,"*")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2035</v>
      </c>
      <c r="U190" s="1">
        <f>IF(sum!A183="BC",sum!B183,"*")</f>
        <v/>
      </c>
      <c r="V190" s="1" t="n"/>
      <c r="W190" s="1">
        <f>IF(sum!A183="BC",sum!G183,"*")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2035</v>
      </c>
      <c r="AC190" s="1">
        <f>IF(sum!A183="MA",sum!B183,"*")</f>
        <v/>
      </c>
      <c r="AD190" s="1" t="n"/>
      <c r="AE190" s="1">
        <f>IF(sum!A183="MA",sum!G183,"*")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2035</v>
      </c>
      <c r="AK190" s="1">
        <f>IF(sum!A183="ON",sum!B183,"*")</f>
        <v/>
      </c>
      <c r="AL190" s="1" t="n"/>
      <c r="AM190" s="1">
        <f>IF(sum!A183="ON",sum!G183,"*")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2035</v>
      </c>
      <c r="AS190" s="1">
        <f>IF(sum!A183="QU",sum!B183,"*")</f>
        <v/>
      </c>
      <c r="AT190" s="1" t="n"/>
      <c r="AU190" s="1">
        <f>IF(sum!A183="QU",sum!G183,"*")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2035</v>
      </c>
      <c r="BA190" s="1">
        <f>IF(sum!A183="SA",sum!B183,"*")</f>
        <v/>
      </c>
      <c r="BB190" s="1" t="n"/>
      <c r="BC190" s="1">
        <f>IF(sum!A183="SA",sum!G183,"*")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2035</v>
      </c>
      <c r="J191" s="1" t="inlineStr">
        <is>
          <t>NCAP_BND</t>
        </is>
      </c>
      <c r="K191" s="1" t="inlineStr">
        <is>
          <t>FX</t>
        </is>
      </c>
      <c r="L191" s="1" t="n">
        <v>2035</v>
      </c>
      <c r="M191" s="1">
        <f>IF(sum!A184="AT",sum!B184,"*")</f>
        <v/>
      </c>
      <c r="N191" s="1" t="n"/>
      <c r="O191" s="1">
        <f>IF(sum!A184="AT",sum!G184,"*")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2035</v>
      </c>
      <c r="U191" s="1">
        <f>IF(sum!A184="BC",sum!B184,"*")</f>
        <v/>
      </c>
      <c r="V191" s="1" t="n"/>
      <c r="W191" s="1">
        <f>IF(sum!A184="BC",sum!G184,"*")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2035</v>
      </c>
      <c r="AC191" s="1">
        <f>IF(sum!A184="MA",sum!B184,"*")</f>
        <v/>
      </c>
      <c r="AD191" s="1" t="n"/>
      <c r="AE191" s="1">
        <f>IF(sum!A184="MA",sum!G184,"*")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2035</v>
      </c>
      <c r="AK191" s="1">
        <f>IF(sum!A184="ON",sum!B184,"*")</f>
        <v/>
      </c>
      <c r="AL191" s="1" t="n"/>
      <c r="AM191" s="1">
        <f>IF(sum!A184="ON",sum!G184,"*")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2035</v>
      </c>
      <c r="AS191" s="1">
        <f>IF(sum!A184="QU",sum!B184,"*")</f>
        <v/>
      </c>
      <c r="AT191" s="1" t="n"/>
      <c r="AU191" s="1">
        <f>IF(sum!A184="QU",sum!G184,"*")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2035</v>
      </c>
      <c r="BA191" s="1">
        <f>IF(sum!A184="SA",sum!B184,"*")</f>
        <v/>
      </c>
      <c r="BB191" s="1" t="n"/>
      <c r="BC191" s="1">
        <f>IF(sum!A184="SA",sum!G184,"*")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2035</v>
      </c>
      <c r="J192" s="4" t="inlineStr">
        <is>
          <t>NCAP_BND</t>
        </is>
      </c>
      <c r="K192" s="4" t="inlineStr">
        <is>
          <t>FX</t>
        </is>
      </c>
      <c r="L192" s="4" t="n">
        <v>2035</v>
      </c>
      <c r="M192" s="1">
        <f>IF(sum!A185="AT",sum!B185,"*")</f>
        <v/>
      </c>
      <c r="N192" s="1" t="n"/>
      <c r="O192" s="1">
        <f>IF(sum!A185="AT",sum!G185,"*")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2035</v>
      </c>
      <c r="U192" s="1">
        <f>IF(sum!A185="BC",sum!B185,"*")</f>
        <v/>
      </c>
      <c r="V192" s="1" t="n"/>
      <c r="W192" s="1">
        <f>IF(sum!A185="BC",sum!G185,"*")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2035</v>
      </c>
      <c r="AC192" s="1">
        <f>IF(sum!A185="MA",sum!B185,"*")</f>
        <v/>
      </c>
      <c r="AD192" s="1" t="n"/>
      <c r="AE192" s="1">
        <f>IF(sum!A185="MA",sum!G185,"*")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2035</v>
      </c>
      <c r="AK192" s="1">
        <f>IF(sum!A185="ON",sum!B185,"*")</f>
        <v/>
      </c>
      <c r="AL192" s="1" t="n"/>
      <c r="AM192" s="1">
        <f>IF(sum!A185="ON",sum!G185,"*")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2035</v>
      </c>
      <c r="AS192" s="1">
        <f>IF(sum!A185="QU",sum!B185,"*")</f>
        <v/>
      </c>
      <c r="AT192" s="1" t="n"/>
      <c r="AU192" s="1">
        <f>IF(sum!A185="QU",sum!G185,"*")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2035</v>
      </c>
      <c r="BA192" s="1">
        <f>IF(sum!A185="SA",sum!B185,"*")</f>
        <v/>
      </c>
      <c r="BB192" s="1" t="n"/>
      <c r="BC192" s="1">
        <f>IF(sum!A185="SA",sum!G185,"*")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2035</v>
      </c>
      <c r="J193" s="1" t="inlineStr">
        <is>
          <t>NCAP_BND</t>
        </is>
      </c>
      <c r="K193" s="1" t="inlineStr">
        <is>
          <t>FX</t>
        </is>
      </c>
      <c r="L193" s="1" t="n">
        <v>2035</v>
      </c>
      <c r="M193" s="1">
        <f>IF(sum!A186="AT",sum!B186,"*")</f>
        <v/>
      </c>
      <c r="N193" s="1" t="n"/>
      <c r="O193" s="1">
        <f>IF(sum!A186="AT",sum!G186,"*")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2035</v>
      </c>
      <c r="U193" s="1">
        <f>IF(sum!A186="BC",sum!B186,"*")</f>
        <v/>
      </c>
      <c r="V193" s="1" t="n"/>
      <c r="W193" s="1">
        <f>IF(sum!A186="BC",sum!G186,"*")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2035</v>
      </c>
      <c r="AC193" s="1">
        <f>IF(sum!A186="MA",sum!B186,"*")</f>
        <v/>
      </c>
      <c r="AD193" s="1" t="n"/>
      <c r="AE193" s="1">
        <f>IF(sum!A186="MA",sum!G186,"*")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2035</v>
      </c>
      <c r="AK193" s="1">
        <f>IF(sum!A186="ON",sum!B186,"*")</f>
        <v/>
      </c>
      <c r="AL193" s="1" t="n"/>
      <c r="AM193" s="1">
        <f>IF(sum!A186="ON",sum!G186,"*")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2035</v>
      </c>
      <c r="AS193" s="1">
        <f>IF(sum!A186="QU",sum!B186,"*")</f>
        <v/>
      </c>
      <c r="AT193" s="1" t="n"/>
      <c r="AU193" s="1">
        <f>IF(sum!A186="QU",sum!G186,"*")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2035</v>
      </c>
      <c r="BA193" s="1">
        <f>IF(sum!A186="SA",sum!B186,"*")</f>
        <v/>
      </c>
      <c r="BB193" s="1" t="n"/>
      <c r="BC193" s="1">
        <f>IF(sum!A186="SA",sum!G186,"*")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2035</v>
      </c>
      <c r="J194" s="1" t="inlineStr">
        <is>
          <t>NCAP_BND</t>
        </is>
      </c>
      <c r="K194" s="1" t="inlineStr">
        <is>
          <t>FX</t>
        </is>
      </c>
      <c r="L194" s="1" t="n">
        <v>2035</v>
      </c>
      <c r="M194" s="1">
        <f>IF(sum!A187="AT",sum!B187,"*")</f>
        <v/>
      </c>
      <c r="N194" s="1" t="n"/>
      <c r="O194" s="1">
        <f>IF(sum!A187="AT",sum!G187,"*")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2035</v>
      </c>
      <c r="U194" s="1">
        <f>IF(sum!A187="BC",sum!B187,"*")</f>
        <v/>
      </c>
      <c r="V194" s="1" t="n"/>
      <c r="W194" s="1">
        <f>IF(sum!A187="BC",sum!G187,"*")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2035</v>
      </c>
      <c r="AC194" s="1">
        <f>IF(sum!A187="MA",sum!B187,"*")</f>
        <v/>
      </c>
      <c r="AD194" s="1" t="n"/>
      <c r="AE194" s="1">
        <f>IF(sum!A187="MA",sum!G187,"*")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2035</v>
      </c>
      <c r="AK194" s="1">
        <f>IF(sum!A187="ON",sum!B187,"*")</f>
        <v/>
      </c>
      <c r="AL194" s="1" t="n"/>
      <c r="AM194" s="1">
        <f>IF(sum!A187="ON",sum!G187,"*")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2035</v>
      </c>
      <c r="AS194" s="1">
        <f>IF(sum!A187="QU",sum!B187,"*")</f>
        <v/>
      </c>
      <c r="AT194" s="1" t="n"/>
      <c r="AU194" s="1">
        <f>IF(sum!A187="QU",sum!G187,"*")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2035</v>
      </c>
      <c r="BA194" s="1">
        <f>IF(sum!A187="SA",sum!B187,"*")</f>
        <v/>
      </c>
      <c r="BB194" s="1" t="n"/>
      <c r="BC194" s="1">
        <f>IF(sum!A187="SA",sum!G187,"*")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2035</v>
      </c>
      <c r="J195" s="4" t="inlineStr">
        <is>
          <t>NCAP_BND</t>
        </is>
      </c>
      <c r="K195" s="4" t="inlineStr">
        <is>
          <t>FX</t>
        </is>
      </c>
      <c r="L195" s="4" t="n">
        <v>2035</v>
      </c>
      <c r="M195" s="1">
        <f>IF(sum!A188="AT",sum!B188,"*")</f>
        <v/>
      </c>
      <c r="N195" s="1" t="n"/>
      <c r="O195" s="1">
        <f>IF(sum!A188="AT",sum!G188,"*")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2035</v>
      </c>
      <c r="U195" s="1">
        <f>IF(sum!A188="BC",sum!B188,"*")</f>
        <v/>
      </c>
      <c r="V195" s="1" t="n"/>
      <c r="W195" s="1">
        <f>IF(sum!A188="BC",sum!G188,"*")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2035</v>
      </c>
      <c r="AC195" s="1">
        <f>IF(sum!A188="MA",sum!B188,"*")</f>
        <v/>
      </c>
      <c r="AD195" s="1" t="n"/>
      <c r="AE195" s="1">
        <f>IF(sum!A188="MA",sum!G188,"*")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2035</v>
      </c>
      <c r="AK195" s="1">
        <f>IF(sum!A188="ON",sum!B188,"*")</f>
        <v/>
      </c>
      <c r="AL195" s="1" t="n"/>
      <c r="AM195" s="1">
        <f>IF(sum!A188="ON",sum!G188,"*")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2035</v>
      </c>
      <c r="AS195" s="1">
        <f>IF(sum!A188="QU",sum!B188,"*")</f>
        <v/>
      </c>
      <c r="AT195" s="1" t="n"/>
      <c r="AU195" s="1">
        <f>IF(sum!A188="QU",sum!G188,"*")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2035</v>
      </c>
      <c r="BA195" s="1">
        <f>IF(sum!A188="SA",sum!B188,"*")</f>
        <v/>
      </c>
      <c r="BB195" s="1" t="n"/>
      <c r="BC195" s="1">
        <f>IF(sum!A188="SA",sum!G188,"*")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2035</v>
      </c>
      <c r="J196" s="1" t="inlineStr">
        <is>
          <t>NCAP_BND</t>
        </is>
      </c>
      <c r="K196" s="1" t="inlineStr">
        <is>
          <t>FX</t>
        </is>
      </c>
      <c r="L196" s="1" t="n">
        <v>2035</v>
      </c>
      <c r="M196" s="1">
        <f>IF(sum!A189="AT",sum!B189,"*")</f>
        <v/>
      </c>
      <c r="N196" s="1" t="n"/>
      <c r="O196" s="1">
        <f>IF(sum!A189="AT",sum!G189,"*")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2035</v>
      </c>
      <c r="U196" s="1">
        <f>IF(sum!A189="BC",sum!B189,"*")</f>
        <v/>
      </c>
      <c r="V196" s="1" t="n"/>
      <c r="W196" s="1">
        <f>IF(sum!A189="BC",sum!G189,"*")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2035</v>
      </c>
      <c r="AC196" s="1">
        <f>IF(sum!A189="MA",sum!B189,"*")</f>
        <v/>
      </c>
      <c r="AD196" s="1" t="n"/>
      <c r="AE196" s="1">
        <f>IF(sum!A189="MA",sum!G189,"*")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2035</v>
      </c>
      <c r="AK196" s="1">
        <f>IF(sum!A189="ON",sum!B189,"*")</f>
        <v/>
      </c>
      <c r="AL196" s="1" t="n"/>
      <c r="AM196" s="1">
        <f>IF(sum!A189="ON",sum!G189,"*")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2035</v>
      </c>
      <c r="AS196" s="1">
        <f>IF(sum!A189="QU",sum!B189,"*")</f>
        <v/>
      </c>
      <c r="AT196" s="1" t="n"/>
      <c r="AU196" s="1">
        <f>IF(sum!A189="QU",sum!G189,"*")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2035</v>
      </c>
      <c r="BA196" s="1">
        <f>IF(sum!A189="SA",sum!B189,"*")</f>
        <v/>
      </c>
      <c r="BB196" s="1" t="n"/>
      <c r="BC196" s="1">
        <f>IF(sum!A189="SA",sum!G189,"*")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2035</v>
      </c>
      <c r="J197" s="1" t="inlineStr">
        <is>
          <t>NCAP_BND</t>
        </is>
      </c>
      <c r="K197" s="1" t="inlineStr">
        <is>
          <t>FX</t>
        </is>
      </c>
      <c r="L197" s="1" t="n">
        <v>2035</v>
      </c>
      <c r="M197" s="1">
        <f>IF(sum!A190="AT",sum!B190,"*")</f>
        <v/>
      </c>
      <c r="N197" s="1" t="n"/>
      <c r="O197" s="1">
        <f>IF(sum!A190="AT",sum!G190,"*")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2035</v>
      </c>
      <c r="U197" s="1">
        <f>IF(sum!A190="BC",sum!B190,"*")</f>
        <v/>
      </c>
      <c r="V197" s="1" t="n"/>
      <c r="W197" s="1">
        <f>IF(sum!A190="BC",sum!G190,"*")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2035</v>
      </c>
      <c r="AC197" s="1">
        <f>IF(sum!A190="MA",sum!B190,"*")</f>
        <v/>
      </c>
      <c r="AD197" s="1" t="n"/>
      <c r="AE197" s="1">
        <f>IF(sum!A190="MA",sum!G190,"*")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2035</v>
      </c>
      <c r="AK197" s="1">
        <f>IF(sum!A190="ON",sum!B190,"*")</f>
        <v/>
      </c>
      <c r="AL197" s="1" t="n"/>
      <c r="AM197" s="1">
        <f>IF(sum!A190="ON",sum!G190,"*")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2035</v>
      </c>
      <c r="AS197" s="1">
        <f>IF(sum!A190="QU",sum!B190,"*")</f>
        <v/>
      </c>
      <c r="AT197" s="1" t="n"/>
      <c r="AU197" s="1">
        <f>IF(sum!A190="QU",sum!G190,"*")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2035</v>
      </c>
      <c r="BA197" s="1">
        <f>IF(sum!A190="SA",sum!B190,"*")</f>
        <v/>
      </c>
      <c r="BB197" s="1" t="n"/>
      <c r="BC197" s="1">
        <f>IF(sum!A190="SA",sum!G190,"*")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2035</v>
      </c>
      <c r="J198" s="4" t="inlineStr">
        <is>
          <t>NCAP_BND</t>
        </is>
      </c>
      <c r="K198" s="4" t="inlineStr">
        <is>
          <t>FX</t>
        </is>
      </c>
      <c r="L198" s="4" t="n">
        <v>2035</v>
      </c>
      <c r="M198" s="1">
        <f>IF(sum!A191="AT",sum!B191,"*")</f>
        <v/>
      </c>
      <c r="N198" s="1" t="n"/>
      <c r="O198" s="1">
        <f>IF(sum!A191="AT",sum!G191,"*")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2035</v>
      </c>
      <c r="U198" s="1">
        <f>IF(sum!A191="BC",sum!B191,"*")</f>
        <v/>
      </c>
      <c r="V198" s="1" t="n"/>
      <c r="W198" s="1">
        <f>IF(sum!A191="BC",sum!G191,"*")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2035</v>
      </c>
      <c r="AC198" s="1">
        <f>IF(sum!A191="MA",sum!B191,"*")</f>
        <v/>
      </c>
      <c r="AD198" s="1" t="n"/>
      <c r="AE198" s="1">
        <f>IF(sum!A191="MA",sum!G191,"*")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2035</v>
      </c>
      <c r="AK198" s="1">
        <f>IF(sum!A191="ON",sum!B191,"*")</f>
        <v/>
      </c>
      <c r="AL198" s="1" t="n"/>
      <c r="AM198" s="1">
        <f>IF(sum!A191="ON",sum!G191,"*")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2035</v>
      </c>
      <c r="AS198" s="1">
        <f>IF(sum!A191="QU",sum!B191,"*")</f>
        <v/>
      </c>
      <c r="AT198" s="1" t="n"/>
      <c r="AU198" s="1">
        <f>IF(sum!A191="QU",sum!G191,"*")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2035</v>
      </c>
      <c r="BA198" s="1">
        <f>IF(sum!A191="SA",sum!B191,"*")</f>
        <v/>
      </c>
      <c r="BB198" s="1" t="n"/>
      <c r="BC198" s="1">
        <f>IF(sum!A191="SA",sum!G191,"*")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2035</v>
      </c>
      <c r="J199" s="1" t="inlineStr">
        <is>
          <t>NCAP_BND</t>
        </is>
      </c>
      <c r="K199" s="1" t="inlineStr">
        <is>
          <t>FX</t>
        </is>
      </c>
      <c r="L199" s="1" t="n">
        <v>2035</v>
      </c>
      <c r="M199" s="1">
        <f>IF(sum!A192="AT",sum!B192,"*")</f>
        <v/>
      </c>
      <c r="N199" s="1" t="n"/>
      <c r="O199" s="1">
        <f>IF(sum!A192="AT",sum!G192,"*")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2035</v>
      </c>
      <c r="U199" s="1">
        <f>IF(sum!A192="BC",sum!B192,"*")</f>
        <v/>
      </c>
      <c r="V199" s="1" t="n"/>
      <c r="W199" s="1">
        <f>IF(sum!A192="BC",sum!G192,"*")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2035</v>
      </c>
      <c r="AC199" s="1">
        <f>IF(sum!A192="MA",sum!B192,"*")</f>
        <v/>
      </c>
      <c r="AD199" s="1" t="n"/>
      <c r="AE199" s="1">
        <f>IF(sum!A192="MA",sum!G192,"*")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2035</v>
      </c>
      <c r="AK199" s="1">
        <f>IF(sum!A192="ON",sum!B192,"*")</f>
        <v/>
      </c>
      <c r="AL199" s="1" t="n"/>
      <c r="AM199" s="1">
        <f>IF(sum!A192="ON",sum!G192,"*")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2035</v>
      </c>
      <c r="AS199" s="1">
        <f>IF(sum!A192="QU",sum!B192,"*")</f>
        <v/>
      </c>
      <c r="AT199" s="1" t="n"/>
      <c r="AU199" s="1">
        <f>IF(sum!A192="QU",sum!G192,"*")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2035</v>
      </c>
      <c r="BA199" s="1">
        <f>IF(sum!A192="SA",sum!B192,"*")</f>
        <v/>
      </c>
      <c r="BB199" s="1" t="n"/>
      <c r="BC199" s="1">
        <f>IF(sum!A192="SA",sum!G192,"*")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2035</v>
      </c>
      <c r="J200" s="1" t="inlineStr">
        <is>
          <t>NCAP_BND</t>
        </is>
      </c>
      <c r="K200" s="1" t="inlineStr">
        <is>
          <t>FX</t>
        </is>
      </c>
      <c r="L200" s="1" t="n">
        <v>2035</v>
      </c>
      <c r="M200" s="1">
        <f>IF(sum!A193="AT",sum!B193,"*")</f>
        <v/>
      </c>
      <c r="N200" s="1" t="n"/>
      <c r="O200" s="1">
        <f>IF(sum!A193="AT",sum!G193,"*")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2035</v>
      </c>
      <c r="U200" s="1">
        <f>IF(sum!A193="BC",sum!B193,"*")</f>
        <v/>
      </c>
      <c r="V200" s="1" t="n"/>
      <c r="W200" s="1">
        <f>IF(sum!A193="BC",sum!G193,"*")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2035</v>
      </c>
      <c r="AC200" s="1">
        <f>IF(sum!A193="MA",sum!B193,"*")</f>
        <v/>
      </c>
      <c r="AD200" s="1" t="n"/>
      <c r="AE200" s="1">
        <f>IF(sum!A193="MA",sum!G193,"*")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2035</v>
      </c>
      <c r="AK200" s="1">
        <f>IF(sum!A193="ON",sum!B193,"*")</f>
        <v/>
      </c>
      <c r="AL200" s="1" t="n"/>
      <c r="AM200" s="1">
        <f>IF(sum!A193="ON",sum!G193,"*")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2035</v>
      </c>
      <c r="AS200" s="1">
        <f>IF(sum!A193="QU",sum!B193,"*")</f>
        <v/>
      </c>
      <c r="AT200" s="1" t="n"/>
      <c r="AU200" s="1">
        <f>IF(sum!A193="QU",sum!G193,"*")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2035</v>
      </c>
      <c r="BA200" s="1">
        <f>IF(sum!A193="SA",sum!B193,"*")</f>
        <v/>
      </c>
      <c r="BB200" s="1" t="n"/>
      <c r="BC200" s="1">
        <f>IF(sum!A193="SA",sum!G193,"*")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2035</v>
      </c>
      <c r="J201" s="4" t="inlineStr">
        <is>
          <t>NCAP_BND</t>
        </is>
      </c>
      <c r="K201" s="4" t="inlineStr">
        <is>
          <t>FX</t>
        </is>
      </c>
      <c r="L201" s="4" t="n">
        <v>2035</v>
      </c>
      <c r="M201" s="1">
        <f>IF(sum!A194="AT",sum!B194,"*")</f>
        <v/>
      </c>
      <c r="N201" s="1" t="n"/>
      <c r="O201" s="1">
        <f>IF(sum!A194="AT",sum!G194,"*")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2035</v>
      </c>
      <c r="U201" s="1">
        <f>IF(sum!A194="BC",sum!B194,"*")</f>
        <v/>
      </c>
      <c r="V201" s="1" t="n"/>
      <c r="W201" s="1">
        <f>IF(sum!A194="BC",sum!G194,"*")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2035</v>
      </c>
      <c r="AC201" s="1">
        <f>IF(sum!A194="MA",sum!B194,"*")</f>
        <v/>
      </c>
      <c r="AD201" s="1" t="n"/>
      <c r="AE201" s="1">
        <f>IF(sum!A194="MA",sum!G194,"*")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2035</v>
      </c>
      <c r="AK201" s="1">
        <f>IF(sum!A194="ON",sum!B194,"*")</f>
        <v/>
      </c>
      <c r="AL201" s="1" t="n"/>
      <c r="AM201" s="1">
        <f>IF(sum!A194="ON",sum!G194,"*")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2035</v>
      </c>
      <c r="AS201" s="1">
        <f>IF(sum!A194="QU",sum!B194,"*")</f>
        <v/>
      </c>
      <c r="AT201" s="1" t="n"/>
      <c r="AU201" s="1">
        <f>IF(sum!A194="QU",sum!G194,"*")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2035</v>
      </c>
      <c r="BA201" s="1">
        <f>IF(sum!A194="SA",sum!B194,"*")</f>
        <v/>
      </c>
      <c r="BB201" s="1" t="n"/>
      <c r="BC201" s="1">
        <f>IF(sum!A194="SA",sum!G194,"*")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2035</v>
      </c>
      <c r="J202" s="1" t="inlineStr">
        <is>
          <t>NCAP_BND</t>
        </is>
      </c>
      <c r="K202" s="1" t="inlineStr">
        <is>
          <t>FX</t>
        </is>
      </c>
      <c r="L202" s="1" t="n">
        <v>2035</v>
      </c>
      <c r="M202" s="1">
        <f>IF(sum!A195="AT",sum!B195,"*")</f>
        <v/>
      </c>
      <c r="N202" s="1" t="n"/>
      <c r="O202" s="1">
        <f>IF(sum!A195="AT",sum!G195,"*")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2035</v>
      </c>
      <c r="U202" s="1">
        <f>IF(sum!A195="BC",sum!B195,"*")</f>
        <v/>
      </c>
      <c r="V202" s="1" t="n"/>
      <c r="W202" s="1">
        <f>IF(sum!A195="BC",sum!G195,"*")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2035</v>
      </c>
      <c r="AC202" s="1">
        <f>IF(sum!A195="MA",sum!B195,"*")</f>
        <v/>
      </c>
      <c r="AD202" s="1" t="n"/>
      <c r="AE202" s="1">
        <f>IF(sum!A195="MA",sum!G195,"*")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2035</v>
      </c>
      <c r="AK202" s="1">
        <f>IF(sum!A195="ON",sum!B195,"*")</f>
        <v/>
      </c>
      <c r="AL202" s="1" t="n"/>
      <c r="AM202" s="1">
        <f>IF(sum!A195="ON",sum!G195,"*")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2035</v>
      </c>
      <c r="AS202" s="1">
        <f>IF(sum!A195="QU",sum!B195,"*")</f>
        <v/>
      </c>
      <c r="AT202" s="1" t="n"/>
      <c r="AU202" s="1">
        <f>IF(sum!A195="QU",sum!G195,"*")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2035</v>
      </c>
      <c r="BA202" s="1">
        <f>IF(sum!A195="SA",sum!B195,"*")</f>
        <v/>
      </c>
      <c r="BB202" s="1" t="n"/>
      <c r="BC202" s="1">
        <f>IF(sum!A195="SA",sum!G195,"*")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2035</v>
      </c>
      <c r="J203" s="1" t="inlineStr">
        <is>
          <t>NCAP_BND</t>
        </is>
      </c>
      <c r="K203" s="1" t="inlineStr">
        <is>
          <t>FX</t>
        </is>
      </c>
      <c r="L203" s="1" t="n">
        <v>2035</v>
      </c>
      <c r="M203" s="1">
        <f>IF(sum!A196="AT",sum!B196,"*")</f>
        <v/>
      </c>
      <c r="N203" s="1" t="n"/>
      <c r="O203" s="1">
        <f>IF(sum!A196="AT",sum!G196,"*")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2035</v>
      </c>
      <c r="U203" s="1">
        <f>IF(sum!A196="BC",sum!B196,"*")</f>
        <v/>
      </c>
      <c r="V203" s="1" t="n"/>
      <c r="W203" s="1">
        <f>IF(sum!A196="BC",sum!G196,"*")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2035</v>
      </c>
      <c r="AC203" s="1">
        <f>IF(sum!A196="MA",sum!B196,"*")</f>
        <v/>
      </c>
      <c r="AD203" s="1" t="n"/>
      <c r="AE203" s="1">
        <f>IF(sum!A196="MA",sum!G196,"*")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2035</v>
      </c>
      <c r="AK203" s="1">
        <f>IF(sum!A196="ON",sum!B196,"*")</f>
        <v/>
      </c>
      <c r="AL203" s="1" t="n"/>
      <c r="AM203" s="1">
        <f>IF(sum!A196="ON",sum!G196,"*")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2035</v>
      </c>
      <c r="AS203" s="1">
        <f>IF(sum!A196="QU",sum!B196,"*")</f>
        <v/>
      </c>
      <c r="AT203" s="1" t="n"/>
      <c r="AU203" s="1">
        <f>IF(sum!A196="QU",sum!G196,"*")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2035</v>
      </c>
      <c r="BA203" s="1">
        <f>IF(sum!A196="SA",sum!B196,"*")</f>
        <v/>
      </c>
      <c r="BB203" s="1" t="n"/>
      <c r="BC203" s="1">
        <f>IF(sum!A196="SA",sum!G196,"*")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2035</v>
      </c>
      <c r="J204" s="4" t="inlineStr">
        <is>
          <t>NCAP_BND</t>
        </is>
      </c>
      <c r="K204" s="4" t="inlineStr">
        <is>
          <t>FX</t>
        </is>
      </c>
      <c r="L204" s="4" t="n">
        <v>2035</v>
      </c>
      <c r="M204" s="1">
        <f>IF(sum!A197="AT",sum!B197,"*")</f>
        <v/>
      </c>
      <c r="N204" s="1" t="n"/>
      <c r="O204" s="1">
        <f>IF(sum!A197="AT",sum!G197,"*")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2035</v>
      </c>
      <c r="U204" s="1">
        <f>IF(sum!A197="BC",sum!B197,"*")</f>
        <v/>
      </c>
      <c r="V204" s="1" t="n"/>
      <c r="W204" s="1">
        <f>IF(sum!A197="BC",sum!G197,"*")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2035</v>
      </c>
      <c r="AC204" s="1">
        <f>IF(sum!A197="MA",sum!B197,"*")</f>
        <v/>
      </c>
      <c r="AD204" s="1" t="n"/>
      <c r="AE204" s="1">
        <f>IF(sum!A197="MA",sum!G197,"*")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2035</v>
      </c>
      <c r="AK204" s="1">
        <f>IF(sum!A197="ON",sum!B197,"*")</f>
        <v/>
      </c>
      <c r="AL204" s="1" t="n"/>
      <c r="AM204" s="1">
        <f>IF(sum!A197="ON",sum!G197,"*")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2035</v>
      </c>
      <c r="AS204" s="1">
        <f>IF(sum!A197="QU",sum!B197,"*")</f>
        <v/>
      </c>
      <c r="AT204" s="1" t="n"/>
      <c r="AU204" s="1">
        <f>IF(sum!A197="QU",sum!G197,"*")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2035</v>
      </c>
      <c r="BA204" s="1">
        <f>IF(sum!A197="SA",sum!B197,"*")</f>
        <v/>
      </c>
      <c r="BB204" s="1" t="n"/>
      <c r="BC204" s="1">
        <f>IF(sum!A197="SA",sum!G197,"*")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2035</v>
      </c>
      <c r="J205" s="1" t="inlineStr">
        <is>
          <t>NCAP_BND</t>
        </is>
      </c>
      <c r="K205" s="1" t="inlineStr">
        <is>
          <t>FX</t>
        </is>
      </c>
      <c r="L205" s="1" t="n">
        <v>2035</v>
      </c>
      <c r="M205" s="1">
        <f>IF(sum!A198="AT",sum!B198,"*")</f>
        <v/>
      </c>
      <c r="N205" s="1" t="n"/>
      <c r="O205" s="1">
        <f>IF(sum!A198="AT",sum!G198,"*")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2035</v>
      </c>
      <c r="U205" s="1">
        <f>IF(sum!A198="BC",sum!B198,"*")</f>
        <v/>
      </c>
      <c r="V205" s="1" t="n"/>
      <c r="W205" s="1">
        <f>IF(sum!A198="BC",sum!G198,"*")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2035</v>
      </c>
      <c r="AC205" s="1">
        <f>IF(sum!A198="MA",sum!B198,"*")</f>
        <v/>
      </c>
      <c r="AD205" s="1" t="n"/>
      <c r="AE205" s="1">
        <f>IF(sum!A198="MA",sum!G198,"*")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2035</v>
      </c>
      <c r="AK205" s="1">
        <f>IF(sum!A198="ON",sum!B198,"*")</f>
        <v/>
      </c>
      <c r="AL205" s="1" t="n"/>
      <c r="AM205" s="1">
        <f>IF(sum!A198="ON",sum!G198,"*")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2035</v>
      </c>
      <c r="AS205" s="1">
        <f>IF(sum!A198="QU",sum!B198,"*")</f>
        <v/>
      </c>
      <c r="AT205" s="1" t="n"/>
      <c r="AU205" s="1">
        <f>IF(sum!A198="QU",sum!G198,"*")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2035</v>
      </c>
      <c r="BA205" s="1">
        <f>IF(sum!A198="SA",sum!B198,"*")</f>
        <v/>
      </c>
      <c r="BB205" s="1" t="n"/>
      <c r="BC205" s="1">
        <f>IF(sum!A198="SA",sum!G198,"*")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2035</v>
      </c>
      <c r="J206" s="1" t="inlineStr">
        <is>
          <t>NCAP_BND</t>
        </is>
      </c>
      <c r="K206" s="1" t="inlineStr">
        <is>
          <t>FX</t>
        </is>
      </c>
      <c r="L206" s="1" t="n">
        <v>2035</v>
      </c>
      <c r="M206" s="1">
        <f>IF(sum!A199="AT",sum!B199,"*")</f>
        <v/>
      </c>
      <c r="N206" s="1" t="n"/>
      <c r="O206" s="1">
        <f>IF(sum!A199="AT",sum!G199,"*")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2035</v>
      </c>
      <c r="U206" s="1">
        <f>IF(sum!A199="BC",sum!B199,"*")</f>
        <v/>
      </c>
      <c r="V206" s="1" t="n"/>
      <c r="W206" s="1">
        <f>IF(sum!A199="BC",sum!G199,"*")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2035</v>
      </c>
      <c r="AC206" s="1">
        <f>IF(sum!A199="MA",sum!B199,"*")</f>
        <v/>
      </c>
      <c r="AD206" s="1" t="n"/>
      <c r="AE206" s="1">
        <f>IF(sum!A199="MA",sum!G199,"*")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2035</v>
      </c>
      <c r="AK206" s="1">
        <f>IF(sum!A199="ON",sum!B199,"*")</f>
        <v/>
      </c>
      <c r="AL206" s="1" t="n"/>
      <c r="AM206" s="1">
        <f>IF(sum!A199="ON",sum!G199,"*")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2035</v>
      </c>
      <c r="AS206" s="1">
        <f>IF(sum!A199="QU",sum!B199,"*")</f>
        <v/>
      </c>
      <c r="AT206" s="1" t="n"/>
      <c r="AU206" s="1">
        <f>IF(sum!A199="QU",sum!G199,"*")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2035</v>
      </c>
      <c r="BA206" s="1">
        <f>IF(sum!A199="SA",sum!B199,"*")</f>
        <v/>
      </c>
      <c r="BB206" s="1" t="n"/>
      <c r="BC206" s="1">
        <f>IF(sum!A199="SA",sum!G199,"*")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2035</v>
      </c>
      <c r="J207" s="4" t="inlineStr">
        <is>
          <t>NCAP_BND</t>
        </is>
      </c>
      <c r="K207" s="4" t="inlineStr">
        <is>
          <t>FX</t>
        </is>
      </c>
      <c r="L207" s="4" t="n">
        <v>2035</v>
      </c>
      <c r="M207" s="1">
        <f>IF(sum!A200="AT",sum!B200,"*")</f>
        <v/>
      </c>
      <c r="N207" s="1" t="n"/>
      <c r="O207" s="1">
        <f>IF(sum!A200="AT",sum!G200,"*")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2035</v>
      </c>
      <c r="U207" s="1">
        <f>IF(sum!A200="BC",sum!B200,"*")</f>
        <v/>
      </c>
      <c r="V207" s="1" t="n"/>
      <c r="W207" s="1">
        <f>IF(sum!A200="BC",sum!G200,"*")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2035</v>
      </c>
      <c r="AC207" s="1">
        <f>IF(sum!A200="MA",sum!B200,"*")</f>
        <v/>
      </c>
      <c r="AD207" s="1" t="n"/>
      <c r="AE207" s="1">
        <f>IF(sum!A200="MA",sum!G200,"*")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2035</v>
      </c>
      <c r="AK207" s="1">
        <f>IF(sum!A200="ON",sum!B200,"*")</f>
        <v/>
      </c>
      <c r="AL207" s="1" t="n"/>
      <c r="AM207" s="1">
        <f>IF(sum!A200="ON",sum!G200,"*")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2035</v>
      </c>
      <c r="AS207" s="1">
        <f>IF(sum!A200="QU",sum!B200,"*")</f>
        <v/>
      </c>
      <c r="AT207" s="1" t="n"/>
      <c r="AU207" s="1">
        <f>IF(sum!A200="QU",sum!G200,"*")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2035</v>
      </c>
      <c r="BA207" s="1">
        <f>IF(sum!A200="SA",sum!B200,"*")</f>
        <v/>
      </c>
      <c r="BB207" s="1" t="n"/>
      <c r="BC207" s="1">
        <f>IF(sum!A200="SA",sum!G200,"*")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2035</v>
      </c>
      <c r="J208" s="1" t="inlineStr">
        <is>
          <t>NCAP_BND</t>
        </is>
      </c>
      <c r="K208" s="1" t="inlineStr">
        <is>
          <t>FX</t>
        </is>
      </c>
      <c r="L208" s="1" t="n">
        <v>2035</v>
      </c>
      <c r="M208" s="1">
        <f>IF(sum!A201="AT",sum!B201,"*")</f>
        <v/>
      </c>
      <c r="N208" s="1" t="n"/>
      <c r="O208" s="1">
        <f>IF(sum!A201="AT",sum!G201,"*")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2035</v>
      </c>
      <c r="U208" s="1">
        <f>IF(sum!A201="BC",sum!B201,"*")</f>
        <v/>
      </c>
      <c r="V208" s="1" t="n"/>
      <c r="W208" s="1">
        <f>IF(sum!A201="BC",sum!G201,"*")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2035</v>
      </c>
      <c r="AC208" s="1">
        <f>IF(sum!A201="MA",sum!B201,"*")</f>
        <v/>
      </c>
      <c r="AD208" s="1" t="n"/>
      <c r="AE208" s="1">
        <f>IF(sum!A201="MA",sum!G201,"*")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2035</v>
      </c>
      <c r="AK208" s="1">
        <f>IF(sum!A201="ON",sum!B201,"*")</f>
        <v/>
      </c>
      <c r="AL208" s="1" t="n"/>
      <c r="AM208" s="1">
        <f>IF(sum!A201="ON",sum!G201,"*")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2035</v>
      </c>
      <c r="AS208" s="1">
        <f>IF(sum!A201="QU",sum!B201,"*")</f>
        <v/>
      </c>
      <c r="AT208" s="1" t="n"/>
      <c r="AU208" s="1">
        <f>IF(sum!A201="QU",sum!G201,"*")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2035</v>
      </c>
      <c r="BA208" s="1">
        <f>IF(sum!A201="SA",sum!B201,"*")</f>
        <v/>
      </c>
      <c r="BB208" s="1" t="n"/>
      <c r="BC208" s="1">
        <f>IF(sum!A201="SA",sum!G201,"*")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2035</v>
      </c>
      <c r="J209" s="1" t="inlineStr">
        <is>
          <t>NCAP_BND</t>
        </is>
      </c>
      <c r="K209" s="1" t="inlineStr">
        <is>
          <t>FX</t>
        </is>
      </c>
      <c r="L209" s="1" t="n">
        <v>2035</v>
      </c>
      <c r="M209" s="1">
        <f>IF(sum!A202="AT",sum!B202,"*")</f>
        <v/>
      </c>
      <c r="N209" s="1" t="n"/>
      <c r="O209" s="1">
        <f>IF(sum!A202="AT",sum!G202,"*")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2035</v>
      </c>
      <c r="U209" s="1">
        <f>IF(sum!A202="BC",sum!B202,"*")</f>
        <v/>
      </c>
      <c r="V209" s="1" t="n"/>
      <c r="W209" s="1">
        <f>IF(sum!A202="BC",sum!G202,"*")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2035</v>
      </c>
      <c r="AC209" s="1">
        <f>IF(sum!A202="MA",sum!B202,"*")</f>
        <v/>
      </c>
      <c r="AD209" s="1" t="n"/>
      <c r="AE209" s="1">
        <f>IF(sum!A202="MA",sum!G202,"*")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2035</v>
      </c>
      <c r="AK209" s="1">
        <f>IF(sum!A202="ON",sum!B202,"*")</f>
        <v/>
      </c>
      <c r="AL209" s="1" t="n"/>
      <c r="AM209" s="1">
        <f>IF(sum!A202="ON",sum!G202,"*")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2035</v>
      </c>
      <c r="AS209" s="1">
        <f>IF(sum!A202="QU",sum!B202,"*")</f>
        <v/>
      </c>
      <c r="AT209" s="1" t="n"/>
      <c r="AU209" s="1">
        <f>IF(sum!A202="QU",sum!G202,"*")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2035</v>
      </c>
      <c r="BA209" s="1">
        <f>IF(sum!A202="SA",sum!B202,"*")</f>
        <v/>
      </c>
      <c r="BB209" s="1" t="n"/>
      <c r="BC209" s="1">
        <f>IF(sum!A202="SA",sum!G202,"*")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2035</v>
      </c>
      <c r="J210" s="4" t="inlineStr">
        <is>
          <t>NCAP_BND</t>
        </is>
      </c>
      <c r="K210" s="4" t="inlineStr">
        <is>
          <t>FX</t>
        </is>
      </c>
      <c r="L210" s="4" t="n">
        <v>2035</v>
      </c>
      <c r="M210" s="1">
        <f>IF(sum!A203="AT",sum!B203,"*")</f>
        <v/>
      </c>
      <c r="N210" s="1" t="n"/>
      <c r="O210" s="1">
        <f>IF(sum!A203="AT",sum!G203,"*")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2035</v>
      </c>
      <c r="U210" s="1">
        <f>IF(sum!A203="BC",sum!B203,"*")</f>
        <v/>
      </c>
      <c r="V210" s="1" t="n"/>
      <c r="W210" s="1">
        <f>IF(sum!A203="BC",sum!G203,"*")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2035</v>
      </c>
      <c r="AC210" s="1">
        <f>IF(sum!A203="MA",sum!B203,"*")</f>
        <v/>
      </c>
      <c r="AD210" s="1" t="n"/>
      <c r="AE210" s="1">
        <f>IF(sum!A203="MA",sum!G203,"*")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2035</v>
      </c>
      <c r="AK210" s="1">
        <f>IF(sum!A203="ON",sum!B203,"*")</f>
        <v/>
      </c>
      <c r="AL210" s="1" t="n"/>
      <c r="AM210" s="1">
        <f>IF(sum!A203="ON",sum!G203,"*")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2035</v>
      </c>
      <c r="AS210" s="1">
        <f>IF(sum!A203="QU",sum!B203,"*")</f>
        <v/>
      </c>
      <c r="AT210" s="1" t="n"/>
      <c r="AU210" s="1">
        <f>IF(sum!A203="QU",sum!G203,"*")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2035</v>
      </c>
      <c r="BA210" s="1">
        <f>IF(sum!A203="SA",sum!B203,"*")</f>
        <v/>
      </c>
      <c r="BB210" s="1" t="n"/>
      <c r="BC210" s="1">
        <f>IF(sum!A203="SA",sum!G203,"*")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2035</v>
      </c>
      <c r="J211" s="1" t="inlineStr">
        <is>
          <t>NCAP_BND</t>
        </is>
      </c>
      <c r="K211" s="1" t="inlineStr">
        <is>
          <t>FX</t>
        </is>
      </c>
      <c r="L211" s="1" t="n">
        <v>2035</v>
      </c>
      <c r="M211" s="1">
        <f>IF(sum!A204="AT",sum!B204,"*")</f>
        <v/>
      </c>
      <c r="N211" s="1" t="n"/>
      <c r="O211" s="1">
        <f>IF(sum!A204="AT",sum!G204,"*")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2035</v>
      </c>
      <c r="U211" s="1">
        <f>IF(sum!A204="BC",sum!B204,"*")</f>
        <v/>
      </c>
      <c r="V211" s="1" t="n"/>
      <c r="W211" s="1">
        <f>IF(sum!A204="BC",sum!G204,"*")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2035</v>
      </c>
      <c r="AC211" s="1">
        <f>IF(sum!A204="MA",sum!B204,"*")</f>
        <v/>
      </c>
      <c r="AD211" s="1" t="n"/>
      <c r="AE211" s="1">
        <f>IF(sum!A204="MA",sum!G204,"*")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2035</v>
      </c>
      <c r="AK211" s="1">
        <f>IF(sum!A204="ON",sum!B204,"*")</f>
        <v/>
      </c>
      <c r="AL211" s="1" t="n"/>
      <c r="AM211" s="1">
        <f>IF(sum!A204="ON",sum!G204,"*")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2035</v>
      </c>
      <c r="AS211" s="1">
        <f>IF(sum!A204="QU",sum!B204,"*")</f>
        <v/>
      </c>
      <c r="AT211" s="1" t="n"/>
      <c r="AU211" s="1">
        <f>IF(sum!A204="QU",sum!G204,"*")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2035</v>
      </c>
      <c r="BA211" s="1">
        <f>IF(sum!A204="SA",sum!B204,"*")</f>
        <v/>
      </c>
      <c r="BB211" s="1" t="n"/>
      <c r="BC211" s="1">
        <f>IF(sum!A204="SA",sum!G204,"*")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2035</v>
      </c>
      <c r="J212" s="1" t="inlineStr">
        <is>
          <t>NCAP_BND</t>
        </is>
      </c>
      <c r="K212" s="1" t="inlineStr">
        <is>
          <t>FX</t>
        </is>
      </c>
      <c r="L212" s="1" t="n">
        <v>2035</v>
      </c>
      <c r="M212" s="1">
        <f>IF(sum!A205="AT",sum!B205,"*")</f>
        <v/>
      </c>
      <c r="N212" s="1" t="n"/>
      <c r="O212" s="1">
        <f>IF(sum!A205="AT",sum!G205,"*")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2035</v>
      </c>
      <c r="U212" s="1">
        <f>IF(sum!A205="BC",sum!B205,"*")</f>
        <v/>
      </c>
      <c r="V212" s="1" t="n"/>
      <c r="W212" s="1">
        <f>IF(sum!A205="BC",sum!G205,"*")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2035</v>
      </c>
      <c r="AC212" s="1">
        <f>IF(sum!A205="MA",sum!B205,"*")</f>
        <v/>
      </c>
      <c r="AD212" s="1" t="n"/>
      <c r="AE212" s="1">
        <f>IF(sum!A205="MA",sum!G205,"*")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2035</v>
      </c>
      <c r="AK212" s="1">
        <f>IF(sum!A205="ON",sum!B205,"*")</f>
        <v/>
      </c>
      <c r="AL212" s="1" t="n"/>
      <c r="AM212" s="1">
        <f>IF(sum!A205="ON",sum!G205,"*")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2035</v>
      </c>
      <c r="AS212" s="1">
        <f>IF(sum!A205="QU",sum!B205,"*")</f>
        <v/>
      </c>
      <c r="AT212" s="1" t="n"/>
      <c r="AU212" s="1">
        <f>IF(sum!A205="QU",sum!G205,"*")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2035</v>
      </c>
      <c r="BA212" s="1">
        <f>IF(sum!A205="SA",sum!B205,"*")</f>
        <v/>
      </c>
      <c r="BB212" s="1" t="n"/>
      <c r="BC212" s="1">
        <f>IF(sum!A205="SA",sum!G205,"*")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2035</v>
      </c>
      <c r="J213" s="4" t="inlineStr">
        <is>
          <t>NCAP_BND</t>
        </is>
      </c>
      <c r="K213" s="4" t="inlineStr">
        <is>
          <t>FX</t>
        </is>
      </c>
      <c r="L213" s="4" t="n">
        <v>2035</v>
      </c>
      <c r="M213" s="1">
        <f>IF(sum!A206="AT",sum!B206,"*")</f>
        <v/>
      </c>
      <c r="N213" s="1" t="n"/>
      <c r="O213" s="1">
        <f>IF(sum!A206="AT",sum!G206,"*")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2035</v>
      </c>
      <c r="U213" s="1">
        <f>IF(sum!A206="BC",sum!B206,"*")</f>
        <v/>
      </c>
      <c r="V213" s="1" t="n"/>
      <c r="W213" s="1">
        <f>IF(sum!A206="BC",sum!G206,"*")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2035</v>
      </c>
      <c r="AC213" s="1">
        <f>IF(sum!A206="MA",sum!B206,"*")</f>
        <v/>
      </c>
      <c r="AD213" s="1" t="n"/>
      <c r="AE213" s="1">
        <f>IF(sum!A206="MA",sum!G206,"*")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2035</v>
      </c>
      <c r="AK213" s="1">
        <f>IF(sum!A206="ON",sum!B206,"*")</f>
        <v/>
      </c>
      <c r="AL213" s="1" t="n"/>
      <c r="AM213" s="1">
        <f>IF(sum!A206="ON",sum!G206,"*")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2035</v>
      </c>
      <c r="AS213" s="1">
        <f>IF(sum!A206="QU",sum!B206,"*")</f>
        <v/>
      </c>
      <c r="AT213" s="1" t="n"/>
      <c r="AU213" s="1">
        <f>IF(sum!A206="QU",sum!G206,"*")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2035</v>
      </c>
      <c r="BA213" s="1">
        <f>IF(sum!A206="SA",sum!B206,"*")</f>
        <v/>
      </c>
      <c r="BB213" s="1" t="n"/>
      <c r="BC213" s="1">
        <f>IF(sum!A206="SA",sum!G206,"*")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2035</v>
      </c>
      <c r="J214" s="1" t="inlineStr">
        <is>
          <t>NCAP_BND</t>
        </is>
      </c>
      <c r="K214" s="1" t="inlineStr">
        <is>
          <t>FX</t>
        </is>
      </c>
      <c r="L214" s="1" t="n">
        <v>2035</v>
      </c>
      <c r="M214" s="1">
        <f>IF(sum!A207="AT",sum!B207,"*")</f>
        <v/>
      </c>
      <c r="N214" s="1" t="n"/>
      <c r="O214" s="1">
        <f>IF(sum!A207="AT",sum!G207,"*")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2035</v>
      </c>
      <c r="U214" s="1">
        <f>IF(sum!A207="BC",sum!B207,"*")</f>
        <v/>
      </c>
      <c r="V214" s="1" t="n"/>
      <c r="W214" s="1">
        <f>IF(sum!A207="BC",sum!G207,"*")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2035</v>
      </c>
      <c r="AC214" s="1">
        <f>IF(sum!A207="MA",sum!B207,"*")</f>
        <v/>
      </c>
      <c r="AD214" s="1" t="n"/>
      <c r="AE214" s="1">
        <f>IF(sum!A207="MA",sum!G207,"*")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2035</v>
      </c>
      <c r="AK214" s="1">
        <f>IF(sum!A207="ON",sum!B207,"*")</f>
        <v/>
      </c>
      <c r="AL214" s="1" t="n"/>
      <c r="AM214" s="1">
        <f>IF(sum!A207="ON",sum!G207,"*")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2035</v>
      </c>
      <c r="AS214" s="1">
        <f>IF(sum!A207="QU",sum!B207,"*")</f>
        <v/>
      </c>
      <c r="AT214" s="1" t="n"/>
      <c r="AU214" s="1">
        <f>IF(sum!A207="QU",sum!G207,"*")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2035</v>
      </c>
      <c r="BA214" s="1">
        <f>IF(sum!A207="SA",sum!B207,"*")</f>
        <v/>
      </c>
      <c r="BB214" s="1" t="n"/>
      <c r="BC214" s="1">
        <f>IF(sum!A207="SA",sum!G207,"*")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2035</v>
      </c>
      <c r="J215" s="1" t="inlineStr">
        <is>
          <t>NCAP_BND</t>
        </is>
      </c>
      <c r="K215" s="1" t="inlineStr">
        <is>
          <t>FX</t>
        </is>
      </c>
      <c r="L215" s="1" t="n">
        <v>2035</v>
      </c>
      <c r="M215" s="1">
        <f>IF(sum!A208="AT",sum!B208,"*")</f>
        <v/>
      </c>
      <c r="N215" s="1" t="n"/>
      <c r="O215" s="1">
        <f>IF(sum!A208="AT",sum!G208,"*")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2035</v>
      </c>
      <c r="U215" s="1">
        <f>IF(sum!A208="BC",sum!B208,"*")</f>
        <v/>
      </c>
      <c r="V215" s="1" t="n"/>
      <c r="W215" s="1">
        <f>IF(sum!A208="BC",sum!G208,"*")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2035</v>
      </c>
      <c r="AC215" s="1">
        <f>IF(sum!A208="MA",sum!B208,"*")</f>
        <v/>
      </c>
      <c r="AD215" s="1" t="n"/>
      <c r="AE215" s="1">
        <f>IF(sum!A208="MA",sum!G208,"*")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2035</v>
      </c>
      <c r="AK215" s="1">
        <f>IF(sum!A208="ON",sum!B208,"*")</f>
        <v/>
      </c>
      <c r="AL215" s="1" t="n"/>
      <c r="AM215" s="1">
        <f>IF(sum!A208="ON",sum!G208,"*")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2035</v>
      </c>
      <c r="AS215" s="1">
        <f>IF(sum!A208="QU",sum!B208,"*")</f>
        <v/>
      </c>
      <c r="AT215" s="1" t="n"/>
      <c r="AU215" s="1">
        <f>IF(sum!A208="QU",sum!G208,"*")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2035</v>
      </c>
      <c r="BA215" s="1">
        <f>IF(sum!A208="SA",sum!B208,"*")</f>
        <v/>
      </c>
      <c r="BB215" s="1" t="n"/>
      <c r="BC215" s="1">
        <f>IF(sum!A208="SA",sum!G208,"*")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2035</v>
      </c>
      <c r="J216" s="4" t="inlineStr">
        <is>
          <t>NCAP_BND</t>
        </is>
      </c>
      <c r="K216" s="4" t="inlineStr">
        <is>
          <t>FX</t>
        </is>
      </c>
      <c r="L216" s="4" t="n">
        <v>2035</v>
      </c>
      <c r="M216" s="1">
        <f>IF(sum!A209="AT",sum!B209,"*")</f>
        <v/>
      </c>
      <c r="N216" s="1" t="n"/>
      <c r="O216" s="1">
        <f>IF(sum!A209="AT",sum!G209,"*")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2035</v>
      </c>
      <c r="U216" s="1">
        <f>IF(sum!A209="BC",sum!B209,"*")</f>
        <v/>
      </c>
      <c r="V216" s="1" t="n"/>
      <c r="W216" s="1">
        <f>IF(sum!A209="BC",sum!G209,"*")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2035</v>
      </c>
      <c r="AC216" s="1">
        <f>IF(sum!A209="MA",sum!B209,"*")</f>
        <v/>
      </c>
      <c r="AD216" s="1" t="n"/>
      <c r="AE216" s="1">
        <f>IF(sum!A209="MA",sum!G209,"*")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2035</v>
      </c>
      <c r="AK216" s="1">
        <f>IF(sum!A209="ON",sum!B209,"*")</f>
        <v/>
      </c>
      <c r="AL216" s="1" t="n"/>
      <c r="AM216" s="1">
        <f>IF(sum!A209="ON",sum!G209,"*")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2035</v>
      </c>
      <c r="AS216" s="1">
        <f>IF(sum!A209="QU",sum!B209,"*")</f>
        <v/>
      </c>
      <c r="AT216" s="1" t="n"/>
      <c r="AU216" s="1">
        <f>IF(sum!A209="QU",sum!G209,"*")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2035</v>
      </c>
      <c r="BA216" s="1">
        <f>IF(sum!A209="SA",sum!B209,"*")</f>
        <v/>
      </c>
      <c r="BB216" s="1" t="n"/>
      <c r="BC216" s="1">
        <f>IF(sum!A209="SA",sum!G209,"*")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2035</v>
      </c>
      <c r="J217" s="1" t="inlineStr">
        <is>
          <t>NCAP_BND</t>
        </is>
      </c>
      <c r="K217" s="1" t="inlineStr">
        <is>
          <t>FX</t>
        </is>
      </c>
      <c r="L217" s="1" t="n">
        <v>2035</v>
      </c>
      <c r="M217" s="1">
        <f>IF(sum!A210="AT",sum!B210,"*")</f>
        <v/>
      </c>
      <c r="N217" s="1" t="n"/>
      <c r="O217" s="1">
        <f>IF(sum!A210="AT",sum!G210,"*")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2035</v>
      </c>
      <c r="U217" s="1">
        <f>IF(sum!A210="BC",sum!B210,"*")</f>
        <v/>
      </c>
      <c r="V217" s="1" t="n"/>
      <c r="W217" s="1">
        <f>IF(sum!A210="BC",sum!G210,"*")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2035</v>
      </c>
      <c r="AC217" s="1">
        <f>IF(sum!A210="MA",sum!B210,"*")</f>
        <v/>
      </c>
      <c r="AD217" s="1" t="n"/>
      <c r="AE217" s="1">
        <f>IF(sum!A210="MA",sum!G210,"*")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2035</v>
      </c>
      <c r="AK217" s="1">
        <f>IF(sum!A210="ON",sum!B210,"*")</f>
        <v/>
      </c>
      <c r="AL217" s="1" t="n"/>
      <c r="AM217" s="1">
        <f>IF(sum!A210="ON",sum!G210,"*")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2035</v>
      </c>
      <c r="AS217" s="1">
        <f>IF(sum!A210="QU",sum!B210,"*")</f>
        <v/>
      </c>
      <c r="AT217" s="1" t="n"/>
      <c r="AU217" s="1">
        <f>IF(sum!A210="QU",sum!G210,"*")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2035</v>
      </c>
      <c r="BA217" s="1">
        <f>IF(sum!A210="SA",sum!B210,"*")</f>
        <v/>
      </c>
      <c r="BB217" s="1" t="n"/>
      <c r="BC217" s="1">
        <f>IF(sum!A210="SA",sum!G210,"*")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2035</v>
      </c>
      <c r="J218" s="1" t="inlineStr">
        <is>
          <t>NCAP_BND</t>
        </is>
      </c>
      <c r="K218" s="1" t="inlineStr">
        <is>
          <t>FX</t>
        </is>
      </c>
      <c r="L218" s="1" t="n">
        <v>2035</v>
      </c>
      <c r="M218" s="1">
        <f>IF(sum!A211="AT",sum!B211,"*")</f>
        <v/>
      </c>
      <c r="N218" s="1" t="n"/>
      <c r="O218" s="1">
        <f>IF(sum!A211="AT",sum!G211,"*")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2035</v>
      </c>
      <c r="U218" s="1">
        <f>IF(sum!A211="BC",sum!B211,"*")</f>
        <v/>
      </c>
      <c r="V218" s="1" t="n"/>
      <c r="W218" s="1">
        <f>IF(sum!A211="BC",sum!G211,"*")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2035</v>
      </c>
      <c r="AC218" s="1">
        <f>IF(sum!A211="MA",sum!B211,"*")</f>
        <v/>
      </c>
      <c r="AD218" s="1" t="n"/>
      <c r="AE218" s="1">
        <f>IF(sum!A211="MA",sum!G211,"*")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2035</v>
      </c>
      <c r="AK218" s="1">
        <f>IF(sum!A211="ON",sum!B211,"*")</f>
        <v/>
      </c>
      <c r="AL218" s="1" t="n"/>
      <c r="AM218" s="1">
        <f>IF(sum!A211="ON",sum!G211,"*")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2035</v>
      </c>
      <c r="AS218" s="1">
        <f>IF(sum!A211="QU",sum!B211,"*")</f>
        <v/>
      </c>
      <c r="AT218" s="1" t="n"/>
      <c r="AU218" s="1">
        <f>IF(sum!A211="QU",sum!G211,"*")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2035</v>
      </c>
      <c r="BA218" s="1">
        <f>IF(sum!A211="SA",sum!B211,"*")</f>
        <v/>
      </c>
      <c r="BB218" s="1" t="n"/>
      <c r="BC218" s="1">
        <f>IF(sum!A211="SA",sum!G211,"*")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2035</v>
      </c>
      <c r="J219" s="4" t="inlineStr">
        <is>
          <t>NCAP_BND</t>
        </is>
      </c>
      <c r="K219" s="4" t="inlineStr">
        <is>
          <t>FX</t>
        </is>
      </c>
      <c r="L219" s="4" t="n">
        <v>2035</v>
      </c>
      <c r="M219" s="1">
        <f>IF(sum!A212="AT",sum!B212,"*")</f>
        <v/>
      </c>
      <c r="N219" s="1" t="n"/>
      <c r="O219" s="1">
        <f>IF(sum!A212="AT",sum!G212,"*")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2035</v>
      </c>
      <c r="U219" s="1">
        <f>IF(sum!A212="BC",sum!B212,"*")</f>
        <v/>
      </c>
      <c r="V219" s="1" t="n"/>
      <c r="W219" s="1">
        <f>IF(sum!A212="BC",sum!G212,"*")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2035</v>
      </c>
      <c r="AC219" s="1">
        <f>IF(sum!A212="MA",sum!B212,"*")</f>
        <v/>
      </c>
      <c r="AD219" s="1" t="n"/>
      <c r="AE219" s="1">
        <f>IF(sum!A212="MA",sum!G212,"*")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2035</v>
      </c>
      <c r="AK219" s="1">
        <f>IF(sum!A212="ON",sum!B212,"*")</f>
        <v/>
      </c>
      <c r="AL219" s="1" t="n"/>
      <c r="AM219" s="1">
        <f>IF(sum!A212="ON",sum!G212,"*")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2035</v>
      </c>
      <c r="AS219" s="1">
        <f>IF(sum!A212="QU",sum!B212,"*")</f>
        <v/>
      </c>
      <c r="AT219" s="1" t="n"/>
      <c r="AU219" s="1">
        <f>IF(sum!A212="QU",sum!G212,"*")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2035</v>
      </c>
      <c r="BA219" s="1">
        <f>IF(sum!A212="SA",sum!B212,"*")</f>
        <v/>
      </c>
      <c r="BB219" s="1" t="n"/>
      <c r="BC219" s="1">
        <f>IF(sum!A212="SA",sum!G212,"*")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2035</v>
      </c>
      <c r="J220" s="1" t="inlineStr">
        <is>
          <t>NCAP_BND</t>
        </is>
      </c>
      <c r="K220" s="1" t="inlineStr">
        <is>
          <t>FX</t>
        </is>
      </c>
      <c r="L220" s="1" t="n">
        <v>2035</v>
      </c>
      <c r="M220" s="1">
        <f>IF(sum!A213="AT",sum!B213,"*")</f>
        <v/>
      </c>
      <c r="N220" s="1" t="n"/>
      <c r="O220" s="1">
        <f>IF(sum!A213="AT",sum!G213,"*")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2035</v>
      </c>
      <c r="U220" s="1">
        <f>IF(sum!A213="BC",sum!B213,"*")</f>
        <v/>
      </c>
      <c r="V220" s="1" t="n"/>
      <c r="W220" s="1">
        <f>IF(sum!A213="BC",sum!G213,"*")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2035</v>
      </c>
      <c r="AC220" s="1">
        <f>IF(sum!A213="MA",sum!B213,"*")</f>
        <v/>
      </c>
      <c r="AD220" s="1" t="n"/>
      <c r="AE220" s="1">
        <f>IF(sum!A213="MA",sum!G213,"*")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2035</v>
      </c>
      <c r="AK220" s="1">
        <f>IF(sum!A213="ON",sum!B213,"*")</f>
        <v/>
      </c>
      <c r="AL220" s="1" t="n"/>
      <c r="AM220" s="1">
        <f>IF(sum!A213="ON",sum!G213,"*")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2035</v>
      </c>
      <c r="AS220" s="1">
        <f>IF(sum!A213="QU",sum!B213,"*")</f>
        <v/>
      </c>
      <c r="AT220" s="1" t="n"/>
      <c r="AU220" s="1">
        <f>IF(sum!A213="QU",sum!G213,"*")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2035</v>
      </c>
      <c r="BA220" s="1">
        <f>IF(sum!A213="SA",sum!B213,"*")</f>
        <v/>
      </c>
      <c r="BB220" s="1" t="n"/>
      <c r="BC220" s="1">
        <f>IF(sum!A213="SA",sum!G213,"*")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2035</v>
      </c>
      <c r="J221" s="1" t="inlineStr">
        <is>
          <t>NCAP_BND</t>
        </is>
      </c>
      <c r="K221" s="1" t="inlineStr">
        <is>
          <t>FX</t>
        </is>
      </c>
      <c r="L221" s="1" t="n">
        <v>2035</v>
      </c>
      <c r="M221" s="1">
        <f>IF(sum!A214="AT",sum!B214,"*")</f>
        <v/>
      </c>
      <c r="N221" s="1" t="n"/>
      <c r="O221" s="1">
        <f>IF(sum!A214="AT",sum!G214,"*")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2035</v>
      </c>
      <c r="U221" s="1">
        <f>IF(sum!A214="BC",sum!B214,"*")</f>
        <v/>
      </c>
      <c r="V221" s="1" t="n"/>
      <c r="W221" s="1">
        <f>IF(sum!A214="BC",sum!G214,"*")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2035</v>
      </c>
      <c r="AC221" s="1">
        <f>IF(sum!A214="MA",sum!B214,"*")</f>
        <v/>
      </c>
      <c r="AD221" s="1" t="n"/>
      <c r="AE221" s="1">
        <f>IF(sum!A214="MA",sum!G214,"*")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2035</v>
      </c>
      <c r="AK221" s="1">
        <f>IF(sum!A214="ON",sum!B214,"*")</f>
        <v/>
      </c>
      <c r="AL221" s="1" t="n"/>
      <c r="AM221" s="1">
        <f>IF(sum!A214="ON",sum!G214,"*")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2035</v>
      </c>
      <c r="AS221" s="1">
        <f>IF(sum!A214="QU",sum!B214,"*")</f>
        <v/>
      </c>
      <c r="AT221" s="1" t="n"/>
      <c r="AU221" s="1">
        <f>IF(sum!A214="QU",sum!G214,"*")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2035</v>
      </c>
      <c r="BA221" s="1">
        <f>IF(sum!A214="SA",sum!B214,"*")</f>
        <v/>
      </c>
      <c r="BB221" s="1" t="n"/>
      <c r="BC221" s="1">
        <f>IF(sum!A214="SA",sum!G214,"*")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2035</v>
      </c>
      <c r="J222" s="4" t="inlineStr">
        <is>
          <t>NCAP_BND</t>
        </is>
      </c>
      <c r="K222" s="4" t="inlineStr">
        <is>
          <t>FX</t>
        </is>
      </c>
      <c r="L222" s="4" t="n">
        <v>2035</v>
      </c>
      <c r="M222" s="1">
        <f>IF(sum!A215="AT",sum!B215,"*")</f>
        <v/>
      </c>
      <c r="N222" s="1" t="n"/>
      <c r="O222" s="1">
        <f>IF(sum!A215="AT",sum!G215,"*")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2035</v>
      </c>
      <c r="U222" s="1">
        <f>IF(sum!A215="BC",sum!B215,"*")</f>
        <v/>
      </c>
      <c r="V222" s="1" t="n"/>
      <c r="W222" s="1">
        <f>IF(sum!A215="BC",sum!G215,"*")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2035</v>
      </c>
      <c r="AC222" s="1">
        <f>IF(sum!A215="MA",sum!B215,"*")</f>
        <v/>
      </c>
      <c r="AD222" s="1" t="n"/>
      <c r="AE222" s="1">
        <f>IF(sum!A215="MA",sum!G215,"*")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2035</v>
      </c>
      <c r="AK222" s="1">
        <f>IF(sum!A215="ON",sum!B215,"*")</f>
        <v/>
      </c>
      <c r="AL222" s="1" t="n"/>
      <c r="AM222" s="1">
        <f>IF(sum!A215="ON",sum!G215,"*")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2035</v>
      </c>
      <c r="AS222" s="1">
        <f>IF(sum!A215="QU",sum!B215,"*")</f>
        <v/>
      </c>
      <c r="AT222" s="1" t="n"/>
      <c r="AU222" s="1">
        <f>IF(sum!A215="QU",sum!G215,"*")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2035</v>
      </c>
      <c r="BA222" s="1">
        <f>IF(sum!A215="SA",sum!B215,"*")</f>
        <v/>
      </c>
      <c r="BB222" s="1" t="n"/>
      <c r="BC222" s="1">
        <f>IF(sum!A215="SA",sum!G215,"*")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2035</v>
      </c>
      <c r="J223" s="1" t="inlineStr">
        <is>
          <t>NCAP_BND</t>
        </is>
      </c>
      <c r="K223" s="1" t="inlineStr">
        <is>
          <t>FX</t>
        </is>
      </c>
      <c r="L223" s="1" t="n">
        <v>2035</v>
      </c>
      <c r="M223" s="1">
        <f>IF(sum!A216="AT",sum!B216,"*")</f>
        <v/>
      </c>
      <c r="N223" s="1" t="n"/>
      <c r="O223" s="1">
        <f>IF(sum!A216="AT",sum!G216,"*")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2035</v>
      </c>
      <c r="U223" s="1">
        <f>IF(sum!A216="BC",sum!B216,"*")</f>
        <v/>
      </c>
      <c r="V223" s="1" t="n"/>
      <c r="W223" s="1">
        <f>IF(sum!A216="BC",sum!G216,"*")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2035</v>
      </c>
      <c r="AC223" s="1">
        <f>IF(sum!A216="MA",sum!B216,"*")</f>
        <v/>
      </c>
      <c r="AD223" s="1" t="n"/>
      <c r="AE223" s="1">
        <f>IF(sum!A216="MA",sum!G216,"*")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2035</v>
      </c>
      <c r="AK223" s="1">
        <f>IF(sum!A216="ON",sum!B216,"*")</f>
        <v/>
      </c>
      <c r="AL223" s="1" t="n"/>
      <c r="AM223" s="1">
        <f>IF(sum!A216="ON",sum!G216,"*")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2035</v>
      </c>
      <c r="AS223" s="1">
        <f>IF(sum!A216="QU",sum!B216,"*")</f>
        <v/>
      </c>
      <c r="AT223" s="1" t="n"/>
      <c r="AU223" s="1">
        <f>IF(sum!A216="QU",sum!G216,"*")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2035</v>
      </c>
      <c r="BA223" s="1">
        <f>IF(sum!A216="SA",sum!B216,"*")</f>
        <v/>
      </c>
      <c r="BB223" s="1" t="n"/>
      <c r="BC223" s="1">
        <f>IF(sum!A216="SA",sum!G216,"*")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2035</v>
      </c>
      <c r="J224" s="1" t="inlineStr">
        <is>
          <t>NCAP_BND</t>
        </is>
      </c>
      <c r="K224" s="1" t="inlineStr">
        <is>
          <t>FX</t>
        </is>
      </c>
      <c r="L224" s="1" t="n">
        <v>2035</v>
      </c>
      <c r="M224" s="1">
        <f>IF(sum!A217="AT",sum!B217,"*")</f>
        <v/>
      </c>
      <c r="N224" s="1" t="n"/>
      <c r="O224" s="1">
        <f>IF(sum!A217="AT",sum!G217,"*")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2035</v>
      </c>
      <c r="U224" s="1">
        <f>IF(sum!A217="BC",sum!B217,"*")</f>
        <v/>
      </c>
      <c r="V224" s="1" t="n"/>
      <c r="W224" s="1">
        <f>IF(sum!A217="BC",sum!G217,"*")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2035</v>
      </c>
      <c r="AC224" s="1">
        <f>IF(sum!A217="MA",sum!B217,"*")</f>
        <v/>
      </c>
      <c r="AD224" s="1" t="n"/>
      <c r="AE224" s="1">
        <f>IF(sum!A217="MA",sum!G217,"*")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2035</v>
      </c>
      <c r="AK224" s="1">
        <f>IF(sum!A217="ON",sum!B217,"*")</f>
        <v/>
      </c>
      <c r="AL224" s="1" t="n"/>
      <c r="AM224" s="1">
        <f>IF(sum!A217="ON",sum!G217,"*")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2035</v>
      </c>
      <c r="AS224" s="1">
        <f>IF(sum!A217="QU",sum!B217,"*")</f>
        <v/>
      </c>
      <c r="AT224" s="1" t="n"/>
      <c r="AU224" s="1">
        <f>IF(sum!A217="QU",sum!G217,"*")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2035</v>
      </c>
      <c r="BA224" s="1">
        <f>IF(sum!A217="SA",sum!B217,"*")</f>
        <v/>
      </c>
      <c r="BB224" s="1" t="n"/>
      <c r="BC224" s="1">
        <f>IF(sum!A217="SA",sum!G217,"*")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2035</v>
      </c>
      <c r="J225" s="4" t="inlineStr">
        <is>
          <t>NCAP_BND</t>
        </is>
      </c>
      <c r="K225" s="4" t="inlineStr">
        <is>
          <t>FX</t>
        </is>
      </c>
      <c r="L225" s="4" t="n">
        <v>2035</v>
      </c>
      <c r="M225" s="1">
        <f>IF(sum!A218="AT",sum!B218,"*")</f>
        <v/>
      </c>
      <c r="N225" s="1" t="n"/>
      <c r="O225" s="1">
        <f>IF(sum!A218="AT",sum!G218,"*")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2035</v>
      </c>
      <c r="U225" s="1">
        <f>IF(sum!A218="BC",sum!B218,"*")</f>
        <v/>
      </c>
      <c r="V225" s="1" t="n"/>
      <c r="W225" s="1">
        <f>IF(sum!A218="BC",sum!G218,"*")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2035</v>
      </c>
      <c r="AC225" s="1">
        <f>IF(sum!A218="MA",sum!B218,"*")</f>
        <v/>
      </c>
      <c r="AD225" s="1" t="n"/>
      <c r="AE225" s="1">
        <f>IF(sum!A218="MA",sum!G218,"*")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2035</v>
      </c>
      <c r="AK225" s="1">
        <f>IF(sum!A218="ON",sum!B218,"*")</f>
        <v/>
      </c>
      <c r="AL225" s="1" t="n"/>
      <c r="AM225" s="1">
        <f>IF(sum!A218="ON",sum!G218,"*")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2035</v>
      </c>
      <c r="AS225" s="1">
        <f>IF(sum!A218="QU",sum!B218,"*")</f>
        <v/>
      </c>
      <c r="AT225" s="1" t="n"/>
      <c r="AU225" s="1">
        <f>IF(sum!A218="QU",sum!G218,"*")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2035</v>
      </c>
      <c r="BA225" s="1">
        <f>IF(sum!A218="SA",sum!B218,"*")</f>
        <v/>
      </c>
      <c r="BB225" s="1" t="n"/>
      <c r="BC225" s="1">
        <f>IF(sum!A218="SA",sum!G218,"*")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2035</v>
      </c>
      <c r="J226" s="1" t="inlineStr">
        <is>
          <t>NCAP_BND</t>
        </is>
      </c>
      <c r="K226" s="1" t="inlineStr">
        <is>
          <t>FX</t>
        </is>
      </c>
      <c r="L226" s="1" t="n">
        <v>2035</v>
      </c>
      <c r="M226" s="1">
        <f>IF(sum!A219="AT",sum!B219,"*")</f>
        <v/>
      </c>
      <c r="N226" s="1" t="n"/>
      <c r="O226" s="1">
        <f>IF(sum!A219="AT",sum!G219,"*")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2035</v>
      </c>
      <c r="U226" s="1">
        <f>IF(sum!A219="BC",sum!B219,"*")</f>
        <v/>
      </c>
      <c r="V226" s="1" t="n"/>
      <c r="W226" s="1">
        <f>IF(sum!A219="BC",sum!G219,"*")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2035</v>
      </c>
      <c r="AC226" s="1">
        <f>IF(sum!A219="MA",sum!B219,"*")</f>
        <v/>
      </c>
      <c r="AD226" s="1" t="n"/>
      <c r="AE226" s="1">
        <f>IF(sum!A219="MA",sum!G219,"*")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2035</v>
      </c>
      <c r="AK226" s="1">
        <f>IF(sum!A219="ON",sum!B219,"*")</f>
        <v/>
      </c>
      <c r="AL226" s="1" t="n"/>
      <c r="AM226" s="1">
        <f>IF(sum!A219="ON",sum!G219,"*")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2035</v>
      </c>
      <c r="AS226" s="1">
        <f>IF(sum!A219="QU",sum!B219,"*")</f>
        <v/>
      </c>
      <c r="AT226" s="1" t="n"/>
      <c r="AU226" s="1">
        <f>IF(sum!A219="QU",sum!G219,"*")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2035</v>
      </c>
      <c r="BA226" s="1">
        <f>IF(sum!A219="SA",sum!B219,"*")</f>
        <v/>
      </c>
      <c r="BB226" s="1" t="n"/>
      <c r="BC226" s="1">
        <f>IF(sum!A219="SA",sum!G219,"*")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2035</v>
      </c>
      <c r="J227" s="1" t="inlineStr">
        <is>
          <t>NCAP_BND</t>
        </is>
      </c>
      <c r="K227" s="1" t="inlineStr">
        <is>
          <t>FX</t>
        </is>
      </c>
      <c r="L227" s="1" t="n">
        <v>2035</v>
      </c>
      <c r="M227" s="1">
        <f>IF(sum!A220="AT",sum!B220,"*")</f>
        <v/>
      </c>
      <c r="N227" s="1" t="n"/>
      <c r="O227" s="1">
        <f>IF(sum!A220="AT",sum!G220,"*")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2035</v>
      </c>
      <c r="U227" s="1">
        <f>IF(sum!A220="BC",sum!B220,"*")</f>
        <v/>
      </c>
      <c r="V227" s="1" t="n"/>
      <c r="W227" s="1">
        <f>IF(sum!A220="BC",sum!G220,"*")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2035</v>
      </c>
      <c r="AC227" s="1">
        <f>IF(sum!A220="MA",sum!B220,"*")</f>
        <v/>
      </c>
      <c r="AD227" s="1" t="n"/>
      <c r="AE227" s="1">
        <f>IF(sum!A220="MA",sum!G220,"*")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2035</v>
      </c>
      <c r="AK227" s="1">
        <f>IF(sum!A220="ON",sum!B220,"*")</f>
        <v/>
      </c>
      <c r="AL227" s="1" t="n"/>
      <c r="AM227" s="1">
        <f>IF(sum!A220="ON",sum!G220,"*")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2035</v>
      </c>
      <c r="AS227" s="1">
        <f>IF(sum!A220="QU",sum!B220,"*")</f>
        <v/>
      </c>
      <c r="AT227" s="1" t="n"/>
      <c r="AU227" s="1">
        <f>IF(sum!A220="QU",sum!G220,"*")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2035</v>
      </c>
      <c r="BA227" s="1">
        <f>IF(sum!A220="SA",sum!B220,"*")</f>
        <v/>
      </c>
      <c r="BB227" s="1" t="n"/>
      <c r="BC227" s="1">
        <f>IF(sum!A220="SA",sum!G220,"*")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2035</v>
      </c>
      <c r="J228" s="4" t="inlineStr">
        <is>
          <t>NCAP_BND</t>
        </is>
      </c>
      <c r="K228" s="4" t="inlineStr">
        <is>
          <t>FX</t>
        </is>
      </c>
      <c r="L228" s="4" t="n">
        <v>2035</v>
      </c>
      <c r="M228" s="1">
        <f>IF(sum!A221="AT",sum!B221,"*")</f>
        <v/>
      </c>
      <c r="N228" s="1" t="n"/>
      <c r="O228" s="1">
        <f>IF(sum!A221="AT",sum!G221,"*")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2035</v>
      </c>
      <c r="U228" s="1">
        <f>IF(sum!A221="BC",sum!B221,"*")</f>
        <v/>
      </c>
      <c r="V228" s="1" t="n"/>
      <c r="W228" s="1">
        <f>IF(sum!A221="BC",sum!G221,"*")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2035</v>
      </c>
      <c r="AC228" s="1">
        <f>IF(sum!A221="MA",sum!B221,"*")</f>
        <v/>
      </c>
      <c r="AD228" s="1" t="n"/>
      <c r="AE228" s="1">
        <f>IF(sum!A221="MA",sum!G221,"*")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2035</v>
      </c>
      <c r="AK228" s="1">
        <f>IF(sum!A221="ON",sum!B221,"*")</f>
        <v/>
      </c>
      <c r="AL228" s="1" t="n"/>
      <c r="AM228" s="1">
        <f>IF(sum!A221="ON",sum!G221,"*")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2035</v>
      </c>
      <c r="AS228" s="1">
        <f>IF(sum!A221="QU",sum!B221,"*")</f>
        <v/>
      </c>
      <c r="AT228" s="1" t="n"/>
      <c r="AU228" s="1">
        <f>IF(sum!A221="QU",sum!G221,"*")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2035</v>
      </c>
      <c r="BA228" s="1">
        <f>IF(sum!A221="SA",sum!B221,"*")</f>
        <v/>
      </c>
      <c r="BB228" s="1" t="n"/>
      <c r="BC228" s="1">
        <f>IF(sum!A221="SA",sum!G221,"*")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2035</v>
      </c>
      <c r="J229" s="1" t="inlineStr">
        <is>
          <t>NCAP_BND</t>
        </is>
      </c>
      <c r="K229" s="1" t="inlineStr">
        <is>
          <t>FX</t>
        </is>
      </c>
      <c r="L229" s="1" t="n">
        <v>2035</v>
      </c>
      <c r="M229" s="1">
        <f>IF(sum!A222="AT",sum!B222,"*")</f>
        <v/>
      </c>
      <c r="N229" s="1" t="n"/>
      <c r="O229" s="1">
        <f>IF(sum!A222="AT",sum!G222,"*")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2035</v>
      </c>
      <c r="U229" s="1">
        <f>IF(sum!A222="BC",sum!B222,"*")</f>
        <v/>
      </c>
      <c r="V229" s="1" t="n"/>
      <c r="W229" s="1">
        <f>IF(sum!A222="BC",sum!G222,"*")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2035</v>
      </c>
      <c r="AC229" s="1">
        <f>IF(sum!A222="MA",sum!B222,"*")</f>
        <v/>
      </c>
      <c r="AD229" s="1" t="n"/>
      <c r="AE229" s="1">
        <f>IF(sum!A222="MA",sum!G222,"*")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2035</v>
      </c>
      <c r="AK229" s="1">
        <f>IF(sum!A222="ON",sum!B222,"*")</f>
        <v/>
      </c>
      <c r="AL229" s="1" t="n"/>
      <c r="AM229" s="1">
        <f>IF(sum!A222="ON",sum!G222,"*")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2035</v>
      </c>
      <c r="AS229" s="1">
        <f>IF(sum!A222="QU",sum!B222,"*")</f>
        <v/>
      </c>
      <c r="AT229" s="1" t="n"/>
      <c r="AU229" s="1">
        <f>IF(sum!A222="QU",sum!G222,"*")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2035</v>
      </c>
      <c r="BA229" s="1">
        <f>IF(sum!A222="SA",sum!B222,"*")</f>
        <v/>
      </c>
      <c r="BB229" s="1" t="n"/>
      <c r="BC229" s="1">
        <f>IF(sum!A222="SA",sum!G222,"*")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2035</v>
      </c>
      <c r="J230" s="1" t="inlineStr">
        <is>
          <t>NCAP_BND</t>
        </is>
      </c>
      <c r="K230" s="1" t="inlineStr">
        <is>
          <t>FX</t>
        </is>
      </c>
      <c r="L230" s="1" t="n">
        <v>2035</v>
      </c>
      <c r="M230" s="1">
        <f>IF(sum!A223="AT",sum!B223,"*")</f>
        <v/>
      </c>
      <c r="N230" s="1" t="n"/>
      <c r="O230" s="1">
        <f>IF(sum!A223="AT",sum!G223,"*")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2035</v>
      </c>
      <c r="U230" s="1">
        <f>IF(sum!A223="BC",sum!B223,"*")</f>
        <v/>
      </c>
      <c r="V230" s="1" t="n"/>
      <c r="W230" s="1">
        <f>IF(sum!A223="BC",sum!G223,"*")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2035</v>
      </c>
      <c r="AC230" s="1">
        <f>IF(sum!A223="MA",sum!B223,"*")</f>
        <v/>
      </c>
      <c r="AD230" s="1" t="n"/>
      <c r="AE230" s="1">
        <f>IF(sum!A223="MA",sum!G223,"*")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2035</v>
      </c>
      <c r="AK230" s="1">
        <f>IF(sum!A223="ON",sum!B223,"*")</f>
        <v/>
      </c>
      <c r="AL230" s="1" t="n"/>
      <c r="AM230" s="1">
        <f>IF(sum!A223="ON",sum!G223,"*")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2035</v>
      </c>
      <c r="AS230" s="1">
        <f>IF(sum!A223="QU",sum!B223,"*")</f>
        <v/>
      </c>
      <c r="AT230" s="1" t="n"/>
      <c r="AU230" s="1">
        <f>IF(sum!A223="QU",sum!G223,"*")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2035</v>
      </c>
      <c r="BA230" s="1">
        <f>IF(sum!A223="SA",sum!B223,"*")</f>
        <v/>
      </c>
      <c r="BB230" s="1" t="n"/>
      <c r="BC230" s="1">
        <f>IF(sum!A223="SA",sum!G223,"*")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2035</v>
      </c>
      <c r="J231" s="4" t="inlineStr">
        <is>
          <t>NCAP_BND</t>
        </is>
      </c>
      <c r="K231" s="4" t="inlineStr">
        <is>
          <t>FX</t>
        </is>
      </c>
      <c r="L231" s="4" t="n">
        <v>2035</v>
      </c>
      <c r="M231" s="1">
        <f>IF(sum!A224="AT",sum!B224,"*")</f>
        <v/>
      </c>
      <c r="N231" s="1" t="n"/>
      <c r="O231" s="1">
        <f>IF(sum!A224="AT",sum!G224,"*")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2035</v>
      </c>
      <c r="U231" s="1">
        <f>IF(sum!A224="BC",sum!B224,"*")</f>
        <v/>
      </c>
      <c r="V231" s="1" t="n"/>
      <c r="W231" s="1">
        <f>IF(sum!A224="BC",sum!G224,"*")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2035</v>
      </c>
      <c r="AC231" s="1">
        <f>IF(sum!A224="MA",sum!B224,"*")</f>
        <v/>
      </c>
      <c r="AD231" s="1" t="n"/>
      <c r="AE231" s="1">
        <f>IF(sum!A224="MA",sum!G224,"*")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2035</v>
      </c>
      <c r="AK231" s="1">
        <f>IF(sum!A224="ON",sum!B224,"*")</f>
        <v/>
      </c>
      <c r="AL231" s="1" t="n"/>
      <c r="AM231" s="1">
        <f>IF(sum!A224="ON",sum!G224,"*")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2035</v>
      </c>
      <c r="AS231" s="1">
        <f>IF(sum!A224="QU",sum!B224,"*")</f>
        <v/>
      </c>
      <c r="AT231" s="1" t="n"/>
      <c r="AU231" s="1">
        <f>IF(sum!A224="QU",sum!G224,"*")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2035</v>
      </c>
      <c r="BA231" s="1">
        <f>IF(sum!A224="SA",sum!B224,"*")</f>
        <v/>
      </c>
      <c r="BB231" s="1" t="n"/>
      <c r="BC231" s="1">
        <f>IF(sum!A224="SA",sum!G224,"*")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2035</v>
      </c>
      <c r="J232" s="1" t="inlineStr">
        <is>
          <t>NCAP_BND</t>
        </is>
      </c>
      <c r="K232" s="1" t="inlineStr">
        <is>
          <t>FX</t>
        </is>
      </c>
      <c r="L232" s="1" t="n">
        <v>2035</v>
      </c>
      <c r="M232" s="1">
        <f>IF(sum!A225="AT",sum!B225,"*")</f>
        <v/>
      </c>
      <c r="N232" s="1" t="n"/>
      <c r="O232" s="1">
        <f>IF(sum!A225="AT",sum!G225,"*")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2035</v>
      </c>
      <c r="U232" s="1">
        <f>IF(sum!A225="BC",sum!B225,"*")</f>
        <v/>
      </c>
      <c r="V232" s="1" t="n"/>
      <c r="W232" s="1">
        <f>IF(sum!A225="BC",sum!G225,"*")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2035</v>
      </c>
      <c r="AC232" s="1">
        <f>IF(sum!A225="MA",sum!B225,"*")</f>
        <v/>
      </c>
      <c r="AD232" s="1" t="n"/>
      <c r="AE232" s="1">
        <f>IF(sum!A225="MA",sum!G225,"*")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2035</v>
      </c>
      <c r="AK232" s="1">
        <f>IF(sum!A225="ON",sum!B225,"*")</f>
        <v/>
      </c>
      <c r="AL232" s="1" t="n"/>
      <c r="AM232" s="1">
        <f>IF(sum!A225="ON",sum!G225,"*")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2035</v>
      </c>
      <c r="AS232" s="1">
        <f>IF(sum!A225="QU",sum!B225,"*")</f>
        <v/>
      </c>
      <c r="AT232" s="1" t="n"/>
      <c r="AU232" s="1">
        <f>IF(sum!A225="QU",sum!G225,"*")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2035</v>
      </c>
      <c r="BA232" s="1">
        <f>IF(sum!A225="SA",sum!B225,"*")</f>
        <v/>
      </c>
      <c r="BB232" s="1" t="n"/>
      <c r="BC232" s="1">
        <f>IF(sum!A225="SA",sum!G225,"*")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2035</v>
      </c>
      <c r="J233" s="1" t="inlineStr">
        <is>
          <t>NCAP_BND</t>
        </is>
      </c>
      <c r="K233" s="1" t="inlineStr">
        <is>
          <t>FX</t>
        </is>
      </c>
      <c r="L233" s="1" t="n">
        <v>2035</v>
      </c>
      <c r="M233" s="1">
        <f>IF(sum!A226="AT",sum!B226,"*")</f>
        <v/>
      </c>
      <c r="N233" s="1" t="n"/>
      <c r="O233" s="1">
        <f>IF(sum!A226="AT",sum!G226,"*")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2035</v>
      </c>
      <c r="U233" s="1">
        <f>IF(sum!A226="BC",sum!B226,"*")</f>
        <v/>
      </c>
      <c r="V233" s="1" t="n"/>
      <c r="W233" s="1">
        <f>IF(sum!A226="BC",sum!G226,"*")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2035</v>
      </c>
      <c r="AC233" s="1">
        <f>IF(sum!A226="MA",sum!B226,"*")</f>
        <v/>
      </c>
      <c r="AD233" s="1" t="n"/>
      <c r="AE233" s="1">
        <f>IF(sum!A226="MA",sum!G226,"*")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2035</v>
      </c>
      <c r="AK233" s="1">
        <f>IF(sum!A226="ON",sum!B226,"*")</f>
        <v/>
      </c>
      <c r="AL233" s="1" t="n"/>
      <c r="AM233" s="1">
        <f>IF(sum!A226="ON",sum!G226,"*")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2035</v>
      </c>
      <c r="AS233" s="1">
        <f>IF(sum!A226="QU",sum!B226,"*")</f>
        <v/>
      </c>
      <c r="AT233" s="1" t="n"/>
      <c r="AU233" s="1">
        <f>IF(sum!A226="QU",sum!G226,"*")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2035</v>
      </c>
      <c r="BA233" s="1">
        <f>IF(sum!A226="SA",sum!B226,"*")</f>
        <v/>
      </c>
      <c r="BB233" s="1" t="n"/>
      <c r="BC233" s="1">
        <f>IF(sum!A226="SA",sum!G226,"*")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2035</v>
      </c>
      <c r="J234" s="4" t="inlineStr">
        <is>
          <t>NCAP_BND</t>
        </is>
      </c>
      <c r="K234" s="4" t="inlineStr">
        <is>
          <t>FX</t>
        </is>
      </c>
      <c r="L234" s="4" t="n">
        <v>2035</v>
      </c>
      <c r="M234" s="1">
        <f>IF(sum!A227="AT",sum!B227,"*")</f>
        <v/>
      </c>
      <c r="N234" s="1" t="n"/>
      <c r="O234" s="1">
        <f>IF(sum!A227="AT",sum!G227,"*")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2035</v>
      </c>
      <c r="U234" s="1">
        <f>IF(sum!A227="BC",sum!B227,"*")</f>
        <v/>
      </c>
      <c r="V234" s="1" t="n"/>
      <c r="W234" s="1">
        <f>IF(sum!A227="BC",sum!G227,"*")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2035</v>
      </c>
      <c r="AC234" s="1">
        <f>IF(sum!A227="MA",sum!B227,"*")</f>
        <v/>
      </c>
      <c r="AD234" s="1" t="n"/>
      <c r="AE234" s="1">
        <f>IF(sum!A227="MA",sum!G227,"*")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2035</v>
      </c>
      <c r="AK234" s="1">
        <f>IF(sum!A227="ON",sum!B227,"*")</f>
        <v/>
      </c>
      <c r="AL234" s="1" t="n"/>
      <c r="AM234" s="1">
        <f>IF(sum!A227="ON",sum!G227,"*")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2035</v>
      </c>
      <c r="AS234" s="1">
        <f>IF(sum!A227="QU",sum!B227,"*")</f>
        <v/>
      </c>
      <c r="AT234" s="1" t="n"/>
      <c r="AU234" s="1">
        <f>IF(sum!A227="QU",sum!G227,"*")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2035</v>
      </c>
      <c r="BA234" s="1">
        <f>IF(sum!A227="SA",sum!B227,"*")</f>
        <v/>
      </c>
      <c r="BB234" s="1" t="n"/>
      <c r="BC234" s="1">
        <f>IF(sum!A227="SA",sum!G227,"*")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2035</v>
      </c>
      <c r="J235" s="1" t="inlineStr">
        <is>
          <t>NCAP_BND</t>
        </is>
      </c>
      <c r="K235" s="1" t="inlineStr">
        <is>
          <t>FX</t>
        </is>
      </c>
      <c r="L235" s="1" t="n">
        <v>2035</v>
      </c>
      <c r="M235" s="1">
        <f>IF(sum!A228="AT",sum!B228,"*")</f>
        <v/>
      </c>
      <c r="N235" s="1" t="n"/>
      <c r="O235" s="1">
        <f>IF(sum!A228="AT",sum!G228,"*")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2035</v>
      </c>
      <c r="U235" s="1">
        <f>IF(sum!A228="BC",sum!B228,"*")</f>
        <v/>
      </c>
      <c r="V235" s="1" t="n"/>
      <c r="W235" s="1">
        <f>IF(sum!A228="BC",sum!G228,"*")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2035</v>
      </c>
      <c r="AC235" s="1">
        <f>IF(sum!A228="MA",sum!B228,"*")</f>
        <v/>
      </c>
      <c r="AD235" s="1" t="n"/>
      <c r="AE235" s="1">
        <f>IF(sum!A228="MA",sum!G228,"*")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2035</v>
      </c>
      <c r="AK235" s="1">
        <f>IF(sum!A228="ON",sum!B228,"*")</f>
        <v/>
      </c>
      <c r="AL235" s="1" t="n"/>
      <c r="AM235" s="1">
        <f>IF(sum!A228="ON",sum!G228,"*")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2035</v>
      </c>
      <c r="AS235" s="1">
        <f>IF(sum!A228="QU",sum!B228,"*")</f>
        <v/>
      </c>
      <c r="AT235" s="1" t="n"/>
      <c r="AU235" s="1">
        <f>IF(sum!A228="QU",sum!G228,"*")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2035</v>
      </c>
      <c r="BA235" s="1">
        <f>IF(sum!A228="SA",sum!B228,"*")</f>
        <v/>
      </c>
      <c r="BB235" s="1" t="n"/>
      <c r="BC235" s="1">
        <f>IF(sum!A228="SA",sum!G228,"*")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2035</v>
      </c>
      <c r="J236" s="1" t="inlineStr">
        <is>
          <t>NCAP_BND</t>
        </is>
      </c>
      <c r="K236" s="1" t="inlineStr">
        <is>
          <t>FX</t>
        </is>
      </c>
      <c r="L236" s="1" t="n">
        <v>2035</v>
      </c>
      <c r="M236" s="1">
        <f>IF(sum!A229="AT",sum!B229,"*")</f>
        <v/>
      </c>
      <c r="N236" s="1" t="n"/>
      <c r="O236" s="1">
        <f>IF(sum!A229="AT",sum!G229,"*")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2035</v>
      </c>
      <c r="U236" s="1">
        <f>IF(sum!A229="BC",sum!B229,"*")</f>
        <v/>
      </c>
      <c r="V236" s="1" t="n"/>
      <c r="W236" s="1">
        <f>IF(sum!A229="BC",sum!G229,"*")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2035</v>
      </c>
      <c r="AC236" s="1">
        <f>IF(sum!A229="MA",sum!B229,"*")</f>
        <v/>
      </c>
      <c r="AD236" s="1" t="n"/>
      <c r="AE236" s="1">
        <f>IF(sum!A229="MA",sum!G229,"*")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2035</v>
      </c>
      <c r="AK236" s="1">
        <f>IF(sum!A229="ON",sum!B229,"*")</f>
        <v/>
      </c>
      <c r="AL236" s="1" t="n"/>
      <c r="AM236" s="1">
        <f>IF(sum!A229="ON",sum!G229,"*")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2035</v>
      </c>
      <c r="AS236" s="1">
        <f>IF(sum!A229="QU",sum!B229,"*")</f>
        <v/>
      </c>
      <c r="AT236" s="1" t="n"/>
      <c r="AU236" s="1">
        <f>IF(sum!A229="QU",sum!G229,"*")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2035</v>
      </c>
      <c r="BA236" s="1">
        <f>IF(sum!A229="SA",sum!B229,"*")</f>
        <v/>
      </c>
      <c r="BB236" s="1" t="n"/>
      <c r="BC236" s="1">
        <f>IF(sum!A229="SA",sum!G229,"*")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2035</v>
      </c>
      <c r="J237" s="4" t="inlineStr">
        <is>
          <t>NCAP_BND</t>
        </is>
      </c>
      <c r="K237" s="4" t="inlineStr">
        <is>
          <t>FX</t>
        </is>
      </c>
      <c r="L237" s="4" t="n">
        <v>2035</v>
      </c>
      <c r="M237" s="1">
        <f>IF(sum!A230="AT",sum!B230,"*")</f>
        <v/>
      </c>
      <c r="N237" s="1" t="n"/>
      <c r="O237" s="1">
        <f>IF(sum!A230="AT",sum!G230,"*")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2035</v>
      </c>
      <c r="U237" s="1">
        <f>IF(sum!A230="BC",sum!B230,"*")</f>
        <v/>
      </c>
      <c r="V237" s="1" t="n"/>
      <c r="W237" s="1">
        <f>IF(sum!A230="BC",sum!G230,"*")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2035</v>
      </c>
      <c r="AC237" s="1">
        <f>IF(sum!A230="MA",sum!B230,"*")</f>
        <v/>
      </c>
      <c r="AD237" s="1" t="n"/>
      <c r="AE237" s="1">
        <f>IF(sum!A230="MA",sum!G230,"*")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2035</v>
      </c>
      <c r="AK237" s="1">
        <f>IF(sum!A230="ON",sum!B230,"*")</f>
        <v/>
      </c>
      <c r="AL237" s="1" t="n"/>
      <c r="AM237" s="1">
        <f>IF(sum!A230="ON",sum!G230,"*")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2035</v>
      </c>
      <c r="AS237" s="1">
        <f>IF(sum!A230="QU",sum!B230,"*")</f>
        <v/>
      </c>
      <c r="AT237" s="1" t="n"/>
      <c r="AU237" s="1">
        <f>IF(sum!A230="QU",sum!G230,"*")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2035</v>
      </c>
      <c r="BA237" s="1">
        <f>IF(sum!A230="SA",sum!B230,"*")</f>
        <v/>
      </c>
      <c r="BB237" s="1" t="n"/>
      <c r="BC237" s="1">
        <f>IF(sum!A230="SA",sum!G230,"*")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2035</v>
      </c>
      <c r="J238" s="1" t="inlineStr">
        <is>
          <t>NCAP_BND</t>
        </is>
      </c>
      <c r="K238" s="1" t="inlineStr">
        <is>
          <t>FX</t>
        </is>
      </c>
      <c r="L238" s="1" t="n">
        <v>2035</v>
      </c>
      <c r="M238" s="1">
        <f>IF(sum!A231="AT",sum!B231,"*")</f>
        <v/>
      </c>
      <c r="N238" s="1" t="n"/>
      <c r="O238" s="1">
        <f>IF(sum!A231="AT",sum!G231,"*")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2035</v>
      </c>
      <c r="U238" s="1">
        <f>IF(sum!A231="BC",sum!B231,"*")</f>
        <v/>
      </c>
      <c r="V238" s="1" t="n"/>
      <c r="W238" s="1">
        <f>IF(sum!A231="BC",sum!G231,"*")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2035</v>
      </c>
      <c r="AC238" s="1">
        <f>IF(sum!A231="MA",sum!B231,"*")</f>
        <v/>
      </c>
      <c r="AD238" s="1" t="n"/>
      <c r="AE238" s="1">
        <f>IF(sum!A231="MA",sum!G231,"*")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2035</v>
      </c>
      <c r="AK238" s="1">
        <f>IF(sum!A231="ON",sum!B231,"*")</f>
        <v/>
      </c>
      <c r="AL238" s="1" t="n"/>
      <c r="AM238" s="1">
        <f>IF(sum!A231="ON",sum!G231,"*")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2035</v>
      </c>
      <c r="AS238" s="1">
        <f>IF(sum!A231="QU",sum!B231,"*")</f>
        <v/>
      </c>
      <c r="AT238" s="1" t="n"/>
      <c r="AU238" s="1">
        <f>IF(sum!A231="QU",sum!G231,"*")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2035</v>
      </c>
      <c r="BA238" s="1">
        <f>IF(sum!A231="SA",sum!B231,"*")</f>
        <v/>
      </c>
      <c r="BB238" s="1" t="n"/>
      <c r="BC238" s="1">
        <f>IF(sum!A231="SA",sum!G231,"*")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2035</v>
      </c>
      <c r="J239" s="1" t="inlineStr">
        <is>
          <t>NCAP_BND</t>
        </is>
      </c>
      <c r="K239" s="1" t="inlineStr">
        <is>
          <t>FX</t>
        </is>
      </c>
      <c r="L239" s="1" t="n">
        <v>2035</v>
      </c>
      <c r="M239" s="1">
        <f>IF(sum!A232="AT",sum!B232,"*")</f>
        <v/>
      </c>
      <c r="N239" s="1" t="n"/>
      <c r="O239" s="1">
        <f>IF(sum!A232="AT",sum!G232,"*")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2035</v>
      </c>
      <c r="U239" s="1">
        <f>IF(sum!A232="BC",sum!B232,"*")</f>
        <v/>
      </c>
      <c r="V239" s="1" t="n"/>
      <c r="W239" s="1">
        <f>IF(sum!A232="BC",sum!G232,"*")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2035</v>
      </c>
      <c r="AC239" s="1">
        <f>IF(sum!A232="MA",sum!B232,"*")</f>
        <v/>
      </c>
      <c r="AD239" s="1" t="n"/>
      <c r="AE239" s="1">
        <f>IF(sum!A232="MA",sum!G232,"*")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2035</v>
      </c>
      <c r="AK239" s="1">
        <f>IF(sum!A232="ON",sum!B232,"*")</f>
        <v/>
      </c>
      <c r="AL239" s="1" t="n"/>
      <c r="AM239" s="1">
        <f>IF(sum!A232="ON",sum!G232,"*")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2035</v>
      </c>
      <c r="AS239" s="1">
        <f>IF(sum!A232="QU",sum!B232,"*")</f>
        <v/>
      </c>
      <c r="AT239" s="1" t="n"/>
      <c r="AU239" s="1">
        <f>IF(sum!A232="QU",sum!G232,"*")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2035</v>
      </c>
      <c r="BA239" s="1">
        <f>IF(sum!A232="SA",sum!B232,"*")</f>
        <v/>
      </c>
      <c r="BB239" s="1" t="n"/>
      <c r="BC239" s="1">
        <f>IF(sum!A232="SA",sum!G232,"*")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2035</v>
      </c>
      <c r="J240" s="4" t="inlineStr">
        <is>
          <t>NCAP_BND</t>
        </is>
      </c>
      <c r="K240" s="4" t="inlineStr">
        <is>
          <t>FX</t>
        </is>
      </c>
      <c r="L240" s="4" t="n">
        <v>2035</v>
      </c>
      <c r="M240" s="1">
        <f>IF(sum!A233="AT",sum!B233,"*")</f>
        <v/>
      </c>
      <c r="N240" s="1" t="n"/>
      <c r="O240" s="1">
        <f>IF(sum!A233="AT",sum!G233,"*")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2035</v>
      </c>
      <c r="U240" s="1">
        <f>IF(sum!A233="BC",sum!B233,"*")</f>
        <v/>
      </c>
      <c r="V240" s="1" t="n"/>
      <c r="W240" s="1">
        <f>IF(sum!A233="BC",sum!G233,"*")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2035</v>
      </c>
      <c r="AC240" s="1">
        <f>IF(sum!A233="MA",sum!B233,"*")</f>
        <v/>
      </c>
      <c r="AD240" s="1" t="n"/>
      <c r="AE240" s="1">
        <f>IF(sum!A233="MA",sum!G233,"*")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2035</v>
      </c>
      <c r="AK240" s="1">
        <f>IF(sum!A233="ON",sum!B233,"*")</f>
        <v/>
      </c>
      <c r="AL240" s="1" t="n"/>
      <c r="AM240" s="1">
        <f>IF(sum!A233="ON",sum!G233,"*")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2035</v>
      </c>
      <c r="AS240" s="1">
        <f>IF(sum!A233="QU",sum!B233,"*")</f>
        <v/>
      </c>
      <c r="AT240" s="1" t="n"/>
      <c r="AU240" s="1">
        <f>IF(sum!A233="QU",sum!G233,"*")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2035</v>
      </c>
      <c r="BA240" s="1">
        <f>IF(sum!A233="SA",sum!B233,"*")</f>
        <v/>
      </c>
      <c r="BB240" s="1" t="n"/>
      <c r="BC240" s="1">
        <f>IF(sum!A233="SA",sum!G233,"*")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2035</v>
      </c>
      <c r="J241" s="1" t="inlineStr">
        <is>
          <t>NCAP_BND</t>
        </is>
      </c>
      <c r="K241" s="1" t="inlineStr">
        <is>
          <t>FX</t>
        </is>
      </c>
      <c r="L241" s="1" t="n">
        <v>2035</v>
      </c>
      <c r="M241" s="1">
        <f>IF(sum!A234="AT",sum!B234,"*")</f>
        <v/>
      </c>
      <c r="N241" s="1" t="n"/>
      <c r="O241" s="1">
        <f>IF(sum!A234="AT",sum!G234,"*")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2035</v>
      </c>
      <c r="U241" s="1">
        <f>IF(sum!A234="BC",sum!B234,"*")</f>
        <v/>
      </c>
      <c r="V241" s="1" t="n"/>
      <c r="W241" s="1">
        <f>IF(sum!A234="BC",sum!G234,"*")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2035</v>
      </c>
      <c r="AC241" s="1">
        <f>IF(sum!A234="MA",sum!B234,"*")</f>
        <v/>
      </c>
      <c r="AD241" s="1" t="n"/>
      <c r="AE241" s="1">
        <f>IF(sum!A234="MA",sum!G234,"*")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2035</v>
      </c>
      <c r="AK241" s="1">
        <f>IF(sum!A234="ON",sum!B234,"*")</f>
        <v/>
      </c>
      <c r="AL241" s="1" t="n"/>
      <c r="AM241" s="1">
        <f>IF(sum!A234="ON",sum!G234,"*")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2035</v>
      </c>
      <c r="AS241" s="1">
        <f>IF(sum!A234="QU",sum!B234,"*")</f>
        <v/>
      </c>
      <c r="AT241" s="1" t="n"/>
      <c r="AU241" s="1">
        <f>IF(sum!A234="QU",sum!G234,"*")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2035</v>
      </c>
      <c r="BA241" s="1">
        <f>IF(sum!A234="SA",sum!B234,"*")</f>
        <v/>
      </c>
      <c r="BB241" s="1" t="n"/>
      <c r="BC241" s="1">
        <f>IF(sum!A234="SA",sum!G234,"*")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2035</v>
      </c>
      <c r="J242" s="1" t="inlineStr">
        <is>
          <t>NCAP_BND</t>
        </is>
      </c>
      <c r="K242" s="1" t="inlineStr">
        <is>
          <t>FX</t>
        </is>
      </c>
      <c r="L242" s="1" t="n">
        <v>2035</v>
      </c>
      <c r="M242" s="1">
        <f>IF(sum!A235="AT",sum!B235,"*")</f>
        <v/>
      </c>
      <c r="N242" s="1" t="n"/>
      <c r="O242" s="1">
        <f>IF(sum!A235="AT",sum!G235,"*")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2035</v>
      </c>
      <c r="U242" s="1">
        <f>IF(sum!A235="BC",sum!B235,"*")</f>
        <v/>
      </c>
      <c r="V242" s="1" t="n"/>
      <c r="W242" s="1">
        <f>IF(sum!A235="BC",sum!G235,"*")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2035</v>
      </c>
      <c r="AC242" s="1">
        <f>IF(sum!A235="MA",sum!B235,"*")</f>
        <v/>
      </c>
      <c r="AD242" s="1" t="n"/>
      <c r="AE242" s="1">
        <f>IF(sum!A235="MA",sum!G235,"*")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2035</v>
      </c>
      <c r="AK242" s="1">
        <f>IF(sum!A235="ON",sum!B235,"*")</f>
        <v/>
      </c>
      <c r="AL242" s="1" t="n"/>
      <c r="AM242" s="1">
        <f>IF(sum!A235="ON",sum!G235,"*")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2035</v>
      </c>
      <c r="AS242" s="1">
        <f>IF(sum!A235="QU",sum!B235,"*")</f>
        <v/>
      </c>
      <c r="AT242" s="1" t="n"/>
      <c r="AU242" s="1">
        <f>IF(sum!A235="QU",sum!G235,"*")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2035</v>
      </c>
      <c r="BA242" s="1">
        <f>IF(sum!A235="SA",sum!B235,"*")</f>
        <v/>
      </c>
      <c r="BB242" s="1" t="n"/>
      <c r="BC242" s="1">
        <f>IF(sum!A235="SA",sum!G235,"*")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2035</v>
      </c>
      <c r="J243" s="4" t="inlineStr">
        <is>
          <t>NCAP_BND</t>
        </is>
      </c>
      <c r="K243" s="4" t="inlineStr">
        <is>
          <t>FX</t>
        </is>
      </c>
      <c r="L243" s="4" t="n">
        <v>2035</v>
      </c>
      <c r="M243" s="1">
        <f>IF(sum!A236="AT",sum!B236,"*")</f>
        <v/>
      </c>
      <c r="N243" s="1" t="n"/>
      <c r="O243" s="1">
        <f>IF(sum!A236="AT",sum!G236,"*")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2035</v>
      </c>
      <c r="U243" s="1">
        <f>IF(sum!A236="BC",sum!B236,"*")</f>
        <v/>
      </c>
      <c r="V243" s="1" t="n"/>
      <c r="W243" s="1">
        <f>IF(sum!A236="BC",sum!G236,"*")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2035</v>
      </c>
      <c r="AC243" s="1">
        <f>IF(sum!A236="MA",sum!B236,"*")</f>
        <v/>
      </c>
      <c r="AD243" s="1" t="n"/>
      <c r="AE243" s="1">
        <f>IF(sum!A236="MA",sum!G236,"*")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2035</v>
      </c>
      <c r="AK243" s="1">
        <f>IF(sum!A236="ON",sum!B236,"*")</f>
        <v/>
      </c>
      <c r="AL243" s="1" t="n"/>
      <c r="AM243" s="1">
        <f>IF(sum!A236="ON",sum!G236,"*")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2035</v>
      </c>
      <c r="AS243" s="1">
        <f>IF(sum!A236="QU",sum!B236,"*")</f>
        <v/>
      </c>
      <c r="AT243" s="1" t="n"/>
      <c r="AU243" s="1">
        <f>IF(sum!A236="QU",sum!G236,"*")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2035</v>
      </c>
      <c r="BA243" s="1">
        <f>IF(sum!A236="SA",sum!B236,"*")</f>
        <v/>
      </c>
      <c r="BB243" s="1" t="n"/>
      <c r="BC243" s="1">
        <f>IF(sum!A236="SA",sum!G236,"*")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2035</v>
      </c>
      <c r="J244" s="1" t="inlineStr">
        <is>
          <t>NCAP_BND</t>
        </is>
      </c>
      <c r="K244" s="1" t="inlineStr">
        <is>
          <t>FX</t>
        </is>
      </c>
      <c r="L244" s="1" t="n">
        <v>2035</v>
      </c>
      <c r="M244" s="1">
        <f>IF(sum!A237="AT",sum!B237,"*")</f>
        <v/>
      </c>
      <c r="N244" s="1" t="n"/>
      <c r="O244" s="1">
        <f>IF(sum!A237="AT",sum!G237,"*")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2035</v>
      </c>
      <c r="U244" s="1">
        <f>IF(sum!A237="BC",sum!B237,"*")</f>
        <v/>
      </c>
      <c r="V244" s="1" t="n"/>
      <c r="W244" s="1">
        <f>IF(sum!A237="BC",sum!G237,"*")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2035</v>
      </c>
      <c r="AC244" s="1">
        <f>IF(sum!A237="MA",sum!B237,"*")</f>
        <v/>
      </c>
      <c r="AD244" s="1" t="n"/>
      <c r="AE244" s="1">
        <f>IF(sum!A237="MA",sum!G237,"*")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2035</v>
      </c>
      <c r="AK244" s="1">
        <f>IF(sum!A237="ON",sum!B237,"*")</f>
        <v/>
      </c>
      <c r="AL244" s="1" t="n"/>
      <c r="AM244" s="1">
        <f>IF(sum!A237="ON",sum!G237,"*")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2035</v>
      </c>
      <c r="AS244" s="1">
        <f>IF(sum!A237="QU",sum!B237,"*")</f>
        <v/>
      </c>
      <c r="AT244" s="1" t="n"/>
      <c r="AU244" s="1">
        <f>IF(sum!A237="QU",sum!G237,"*")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2035</v>
      </c>
      <c r="BA244" s="1">
        <f>IF(sum!A237="SA",sum!B237,"*")</f>
        <v/>
      </c>
      <c r="BB244" s="1" t="n"/>
      <c r="BC244" s="1">
        <f>IF(sum!A237="SA",sum!G237,"*")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2035</v>
      </c>
      <c r="J245" s="1" t="inlineStr">
        <is>
          <t>NCAP_BND</t>
        </is>
      </c>
      <c r="K245" s="1" t="inlineStr">
        <is>
          <t>FX</t>
        </is>
      </c>
      <c r="L245" s="1" t="n">
        <v>2035</v>
      </c>
      <c r="M245" s="1">
        <f>IF(sum!A238="AT",sum!B238,"*")</f>
        <v/>
      </c>
      <c r="N245" s="1" t="n"/>
      <c r="O245" s="1">
        <f>IF(sum!A238="AT",sum!G238,"*")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2035</v>
      </c>
      <c r="U245" s="1">
        <f>IF(sum!A238="BC",sum!B238,"*")</f>
        <v/>
      </c>
      <c r="V245" s="1" t="n"/>
      <c r="W245" s="1">
        <f>IF(sum!A238="BC",sum!G238,"*")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2035</v>
      </c>
      <c r="AC245" s="1">
        <f>IF(sum!A238="MA",sum!B238,"*")</f>
        <v/>
      </c>
      <c r="AD245" s="1" t="n"/>
      <c r="AE245" s="1">
        <f>IF(sum!A238="MA",sum!G238,"*")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2035</v>
      </c>
      <c r="AK245" s="1">
        <f>IF(sum!A238="ON",sum!B238,"*")</f>
        <v/>
      </c>
      <c r="AL245" s="1" t="n"/>
      <c r="AM245" s="1">
        <f>IF(sum!A238="ON",sum!G238,"*")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2035</v>
      </c>
      <c r="AS245" s="1">
        <f>IF(sum!A238="QU",sum!B238,"*")</f>
        <v/>
      </c>
      <c r="AT245" s="1" t="n"/>
      <c r="AU245" s="1">
        <f>IF(sum!A238="QU",sum!G238,"*")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2035</v>
      </c>
      <c r="BA245" s="1">
        <f>IF(sum!A238="SA",sum!B238,"*")</f>
        <v/>
      </c>
      <c r="BB245" s="1" t="n"/>
      <c r="BC245" s="1">
        <f>IF(sum!A238="SA",sum!G238,"*")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2035</v>
      </c>
      <c r="J246" s="4" t="inlineStr">
        <is>
          <t>NCAP_BND</t>
        </is>
      </c>
      <c r="K246" s="4" t="inlineStr">
        <is>
          <t>FX</t>
        </is>
      </c>
      <c r="L246" s="4" t="n">
        <v>2035</v>
      </c>
      <c r="M246" s="1">
        <f>IF(sum!A239="AT",sum!B239,"*")</f>
        <v/>
      </c>
      <c r="N246" s="1" t="n"/>
      <c r="O246" s="1">
        <f>IF(sum!A239="AT",sum!G239,"*")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2035</v>
      </c>
      <c r="U246" s="1">
        <f>IF(sum!A239="BC",sum!B239,"*")</f>
        <v/>
      </c>
      <c r="V246" s="1" t="n"/>
      <c r="W246" s="1">
        <f>IF(sum!A239="BC",sum!G239,"*")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2035</v>
      </c>
      <c r="AC246" s="1">
        <f>IF(sum!A239="MA",sum!B239,"*")</f>
        <v/>
      </c>
      <c r="AD246" s="1" t="n"/>
      <c r="AE246" s="1">
        <f>IF(sum!A239="MA",sum!G239,"*")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2035</v>
      </c>
      <c r="AK246" s="1">
        <f>IF(sum!A239="ON",sum!B239,"*")</f>
        <v/>
      </c>
      <c r="AL246" s="1" t="n"/>
      <c r="AM246" s="1">
        <f>IF(sum!A239="ON",sum!G239,"*")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2035</v>
      </c>
      <c r="AS246" s="1">
        <f>IF(sum!A239="QU",sum!B239,"*")</f>
        <v/>
      </c>
      <c r="AT246" s="1" t="n"/>
      <c r="AU246" s="1">
        <f>IF(sum!A239="QU",sum!G239,"*")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2035</v>
      </c>
      <c r="BA246" s="1">
        <f>IF(sum!A239="SA",sum!B239,"*")</f>
        <v/>
      </c>
      <c r="BB246" s="1" t="n"/>
      <c r="BC246" s="1">
        <f>IF(sum!A239="SA",sum!G239,"*")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2035</v>
      </c>
      <c r="J247" s="1" t="inlineStr">
        <is>
          <t>NCAP_BND</t>
        </is>
      </c>
      <c r="K247" s="1" t="inlineStr">
        <is>
          <t>FX</t>
        </is>
      </c>
      <c r="L247" s="1" t="n">
        <v>2035</v>
      </c>
      <c r="M247" s="1">
        <f>IF(sum!A240="AT",sum!B240,"*")</f>
        <v/>
      </c>
      <c r="N247" s="1" t="n"/>
      <c r="O247" s="1">
        <f>IF(sum!A240="AT",sum!G240,"*")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2035</v>
      </c>
      <c r="U247" s="1">
        <f>IF(sum!A240="BC",sum!B240,"*")</f>
        <v/>
      </c>
      <c r="V247" s="1" t="n"/>
      <c r="W247" s="1">
        <f>IF(sum!A240="BC",sum!G240,"*")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2035</v>
      </c>
      <c r="AC247" s="1">
        <f>IF(sum!A240="MA",sum!B240,"*")</f>
        <v/>
      </c>
      <c r="AD247" s="1" t="n"/>
      <c r="AE247" s="1">
        <f>IF(sum!A240="MA",sum!G240,"*")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2035</v>
      </c>
      <c r="AK247" s="1">
        <f>IF(sum!A240="ON",sum!B240,"*")</f>
        <v/>
      </c>
      <c r="AL247" s="1" t="n"/>
      <c r="AM247" s="1">
        <f>IF(sum!A240="ON",sum!G240,"*")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2035</v>
      </c>
      <c r="AS247" s="1">
        <f>IF(sum!A240="QU",sum!B240,"*")</f>
        <v/>
      </c>
      <c r="AT247" s="1" t="n"/>
      <c r="AU247" s="1">
        <f>IF(sum!A240="QU",sum!G240,"*")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2035</v>
      </c>
      <c r="BA247" s="1">
        <f>IF(sum!A240="SA",sum!B240,"*")</f>
        <v/>
      </c>
      <c r="BB247" s="1" t="n"/>
      <c r="BC247" s="1">
        <f>IF(sum!A240="SA",sum!G240,"*")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2035</v>
      </c>
      <c r="J248" s="1" t="inlineStr">
        <is>
          <t>NCAP_BND</t>
        </is>
      </c>
      <c r="K248" s="1" t="inlineStr">
        <is>
          <t>FX</t>
        </is>
      </c>
      <c r="L248" s="1" t="n">
        <v>2035</v>
      </c>
      <c r="M248" s="1">
        <f>IF(sum!A241="AT",sum!B241,"*")</f>
        <v/>
      </c>
      <c r="N248" s="1" t="n"/>
      <c r="O248" s="1">
        <f>IF(sum!A241="AT",sum!G241,"*")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2035</v>
      </c>
      <c r="U248" s="1">
        <f>IF(sum!A241="BC",sum!B241,"*")</f>
        <v/>
      </c>
      <c r="V248" s="1" t="n"/>
      <c r="W248" s="1">
        <f>IF(sum!A241="BC",sum!G241,"*")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2035</v>
      </c>
      <c r="AC248" s="1">
        <f>IF(sum!A241="MA",sum!B241,"*")</f>
        <v/>
      </c>
      <c r="AD248" s="1" t="n"/>
      <c r="AE248" s="1">
        <f>IF(sum!A241="MA",sum!G241,"*")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2035</v>
      </c>
      <c r="AK248" s="1">
        <f>IF(sum!A241="ON",sum!B241,"*")</f>
        <v/>
      </c>
      <c r="AL248" s="1" t="n"/>
      <c r="AM248" s="1">
        <f>IF(sum!A241="ON",sum!G241,"*")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2035</v>
      </c>
      <c r="AS248" s="1">
        <f>IF(sum!A241="QU",sum!B241,"*")</f>
        <v/>
      </c>
      <c r="AT248" s="1" t="n"/>
      <c r="AU248" s="1">
        <f>IF(sum!A241="QU",sum!G241,"*")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2035</v>
      </c>
      <c r="BA248" s="1">
        <f>IF(sum!A241="SA",sum!B241,"*")</f>
        <v/>
      </c>
      <c r="BB248" s="1" t="n"/>
      <c r="BC248" s="1">
        <f>IF(sum!A241="SA",sum!G241,"*")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2035</v>
      </c>
      <c r="J249" s="4" t="inlineStr">
        <is>
          <t>NCAP_BND</t>
        </is>
      </c>
      <c r="K249" s="4" t="inlineStr">
        <is>
          <t>FX</t>
        </is>
      </c>
      <c r="L249" s="4" t="n">
        <v>2035</v>
      </c>
      <c r="M249" s="1">
        <f>IF(sum!A242="AT",sum!B242,"*")</f>
        <v/>
      </c>
      <c r="N249" s="1" t="n"/>
      <c r="O249" s="1">
        <f>IF(sum!A242="AT",sum!G242,"*")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2035</v>
      </c>
      <c r="U249" s="1">
        <f>IF(sum!A242="BC",sum!B242,"*")</f>
        <v/>
      </c>
      <c r="V249" s="1" t="n"/>
      <c r="W249" s="1">
        <f>IF(sum!A242="BC",sum!G242,"*")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2035</v>
      </c>
      <c r="AC249" s="1">
        <f>IF(sum!A242="MA",sum!B242,"*")</f>
        <v/>
      </c>
      <c r="AD249" s="1" t="n"/>
      <c r="AE249" s="1">
        <f>IF(sum!A242="MA",sum!G242,"*")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2035</v>
      </c>
      <c r="AK249" s="1">
        <f>IF(sum!A242="ON",sum!B242,"*")</f>
        <v/>
      </c>
      <c r="AL249" s="1" t="n"/>
      <c r="AM249" s="1">
        <f>IF(sum!A242="ON",sum!G242,"*")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2035</v>
      </c>
      <c r="AS249" s="1">
        <f>IF(sum!A242="QU",sum!B242,"*")</f>
        <v/>
      </c>
      <c r="AT249" s="1" t="n"/>
      <c r="AU249" s="1">
        <f>IF(sum!A242="QU",sum!G242,"*")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2035</v>
      </c>
      <c r="BA249" s="1">
        <f>IF(sum!A242="SA",sum!B242,"*")</f>
        <v/>
      </c>
      <c r="BB249" s="1" t="n"/>
      <c r="BC249" s="1">
        <f>IF(sum!A242="SA",sum!G242,"*")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2035</v>
      </c>
      <c r="J250" s="1" t="inlineStr">
        <is>
          <t>NCAP_BND</t>
        </is>
      </c>
      <c r="K250" s="1" t="inlineStr">
        <is>
          <t>FX</t>
        </is>
      </c>
      <c r="L250" s="1" t="n">
        <v>2035</v>
      </c>
      <c r="M250" s="1">
        <f>IF(sum!A243="AT",sum!B243,"*")</f>
        <v/>
      </c>
      <c r="N250" s="1" t="n"/>
      <c r="O250" s="1">
        <f>IF(sum!A243="AT",sum!G243,"*")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2035</v>
      </c>
      <c r="U250" s="1">
        <f>IF(sum!A243="BC",sum!B243,"*")</f>
        <v/>
      </c>
      <c r="V250" s="1" t="n"/>
      <c r="W250" s="1">
        <f>IF(sum!A243="BC",sum!G243,"*")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2035</v>
      </c>
      <c r="AC250" s="1">
        <f>IF(sum!A243="MA",sum!B243,"*")</f>
        <v/>
      </c>
      <c r="AD250" s="1" t="n"/>
      <c r="AE250" s="1">
        <f>IF(sum!A243="MA",sum!G243,"*")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2035</v>
      </c>
      <c r="AK250" s="1">
        <f>IF(sum!A243="ON",sum!B243,"*")</f>
        <v/>
      </c>
      <c r="AL250" s="1" t="n"/>
      <c r="AM250" s="1">
        <f>IF(sum!A243="ON",sum!G243,"*")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2035</v>
      </c>
      <c r="AS250" s="1">
        <f>IF(sum!A243="QU",sum!B243,"*")</f>
        <v/>
      </c>
      <c r="AT250" s="1" t="n"/>
      <c r="AU250" s="1">
        <f>IF(sum!A243="QU",sum!G243,"*")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2035</v>
      </c>
      <c r="BA250" s="1">
        <f>IF(sum!A243="SA",sum!B243,"*")</f>
        <v/>
      </c>
      <c r="BB250" s="1" t="n"/>
      <c r="BC250" s="1">
        <f>IF(sum!A243="SA",sum!G243,"*")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2035</v>
      </c>
      <c r="J251" s="1" t="inlineStr">
        <is>
          <t>NCAP_BND</t>
        </is>
      </c>
      <c r="K251" s="1" t="inlineStr">
        <is>
          <t>FX</t>
        </is>
      </c>
      <c r="L251" s="1" t="n">
        <v>2035</v>
      </c>
      <c r="M251" s="1">
        <f>IF(sum!A244="AT",sum!B244,"*")</f>
        <v/>
      </c>
      <c r="N251" s="1" t="n"/>
      <c r="O251" s="1">
        <f>IF(sum!A244="AT",sum!G244,"*")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2035</v>
      </c>
      <c r="U251" s="1">
        <f>IF(sum!A244="BC",sum!B244,"*")</f>
        <v/>
      </c>
      <c r="V251" s="1" t="n"/>
      <c r="W251" s="1">
        <f>IF(sum!A244="BC",sum!G244,"*")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2035</v>
      </c>
      <c r="AC251" s="1">
        <f>IF(sum!A244="MA",sum!B244,"*")</f>
        <v/>
      </c>
      <c r="AD251" s="1" t="n"/>
      <c r="AE251" s="1">
        <f>IF(sum!A244="MA",sum!G244,"*")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2035</v>
      </c>
      <c r="AK251" s="1">
        <f>IF(sum!A244="ON",sum!B244,"*")</f>
        <v/>
      </c>
      <c r="AL251" s="1" t="n"/>
      <c r="AM251" s="1">
        <f>IF(sum!A244="ON",sum!G244,"*")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2035</v>
      </c>
      <c r="AS251" s="1">
        <f>IF(sum!A244="QU",sum!B244,"*")</f>
        <v/>
      </c>
      <c r="AT251" s="1" t="n"/>
      <c r="AU251" s="1">
        <f>IF(sum!A244="QU",sum!G244,"*")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2035</v>
      </c>
      <c r="BA251" s="1">
        <f>IF(sum!A244="SA",sum!B244,"*")</f>
        <v/>
      </c>
      <c r="BB251" s="1" t="n"/>
      <c r="BC251" s="1">
        <f>IF(sum!A244="SA",sum!G244,"*")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2035</v>
      </c>
      <c r="J252" s="4" t="inlineStr">
        <is>
          <t>NCAP_BND</t>
        </is>
      </c>
      <c r="K252" s="4" t="inlineStr">
        <is>
          <t>FX</t>
        </is>
      </c>
      <c r="L252" s="4" t="n">
        <v>2035</v>
      </c>
      <c r="M252" s="1">
        <f>IF(sum!A245="AT",sum!B245,"*")</f>
        <v/>
      </c>
      <c r="N252" s="1" t="n"/>
      <c r="O252" s="1">
        <f>IF(sum!A245="AT",sum!G245,"*")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2035</v>
      </c>
      <c r="U252" s="1">
        <f>IF(sum!A245="BC",sum!B245,"*")</f>
        <v/>
      </c>
      <c r="V252" s="1" t="n"/>
      <c r="W252" s="1">
        <f>IF(sum!A245="BC",sum!G245,"*")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2035</v>
      </c>
      <c r="AC252" s="1">
        <f>IF(sum!A245="MA",sum!B245,"*")</f>
        <v/>
      </c>
      <c r="AD252" s="1" t="n"/>
      <c r="AE252" s="1">
        <f>IF(sum!A245="MA",sum!G245,"*")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2035</v>
      </c>
      <c r="AK252" s="1">
        <f>IF(sum!A245="ON",sum!B245,"*")</f>
        <v/>
      </c>
      <c r="AL252" s="1" t="n"/>
      <c r="AM252" s="1">
        <f>IF(sum!A245="ON",sum!G245,"*")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2035</v>
      </c>
      <c r="AS252" s="1">
        <f>IF(sum!A245="QU",sum!B245,"*")</f>
        <v/>
      </c>
      <c r="AT252" s="1" t="n"/>
      <c r="AU252" s="1">
        <f>IF(sum!A245="QU",sum!G245,"*")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2035</v>
      </c>
      <c r="BA252" s="1">
        <f>IF(sum!A245="SA",sum!B245,"*")</f>
        <v/>
      </c>
      <c r="BB252" s="1" t="n"/>
      <c r="BC252" s="1">
        <f>IF(sum!A245="SA",sum!G245,"*")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2035</v>
      </c>
      <c r="J253" s="1" t="inlineStr">
        <is>
          <t>NCAP_BND</t>
        </is>
      </c>
      <c r="K253" s="1" t="inlineStr">
        <is>
          <t>FX</t>
        </is>
      </c>
      <c r="L253" s="1" t="n">
        <v>2035</v>
      </c>
      <c r="M253" s="1">
        <f>IF(sum!A246="AT",sum!B246,"*")</f>
        <v/>
      </c>
      <c r="N253" s="1" t="n"/>
      <c r="O253" s="1">
        <f>IF(sum!A246="AT",sum!G246,"*")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2035</v>
      </c>
      <c r="U253" s="1">
        <f>IF(sum!A246="BC",sum!B246,"*")</f>
        <v/>
      </c>
      <c r="V253" s="1" t="n"/>
      <c r="W253" s="1">
        <f>IF(sum!A246="BC",sum!G246,"*")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2035</v>
      </c>
      <c r="AC253" s="1">
        <f>IF(sum!A246="MA",sum!B246,"*")</f>
        <v/>
      </c>
      <c r="AD253" s="1" t="n"/>
      <c r="AE253" s="1">
        <f>IF(sum!A246="MA",sum!G246,"*")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2035</v>
      </c>
      <c r="AK253" s="1">
        <f>IF(sum!A246="ON",sum!B246,"*")</f>
        <v/>
      </c>
      <c r="AL253" s="1" t="n"/>
      <c r="AM253" s="1">
        <f>IF(sum!A246="ON",sum!G246,"*")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2035</v>
      </c>
      <c r="AS253" s="1">
        <f>IF(sum!A246="QU",sum!B246,"*")</f>
        <v/>
      </c>
      <c r="AT253" s="1" t="n"/>
      <c r="AU253" s="1">
        <f>IF(sum!A246="QU",sum!G246,"*")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2035</v>
      </c>
      <c r="BA253" s="1">
        <f>IF(sum!A246="SA",sum!B246,"*")</f>
        <v/>
      </c>
      <c r="BB253" s="1" t="n"/>
      <c r="BC253" s="1">
        <f>IF(sum!A246="SA",sum!G246,"*")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2035</v>
      </c>
      <c r="J254" s="1" t="inlineStr">
        <is>
          <t>NCAP_BND</t>
        </is>
      </c>
      <c r="K254" s="1" t="inlineStr">
        <is>
          <t>FX</t>
        </is>
      </c>
      <c r="L254" s="1" t="n">
        <v>2035</v>
      </c>
      <c r="M254" s="1">
        <f>IF(sum!A247="AT",sum!B247,"*")</f>
        <v/>
      </c>
      <c r="N254" s="1" t="n"/>
      <c r="O254" s="1">
        <f>IF(sum!A247="AT",sum!G247,"*")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2035</v>
      </c>
      <c r="U254" s="1">
        <f>IF(sum!A247="BC",sum!B247,"*")</f>
        <v/>
      </c>
      <c r="V254" s="1" t="n"/>
      <c r="W254" s="1">
        <f>IF(sum!A247="BC",sum!G247,"*")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2035</v>
      </c>
      <c r="AC254" s="1">
        <f>IF(sum!A247="MA",sum!B247,"*")</f>
        <v/>
      </c>
      <c r="AD254" s="1" t="n"/>
      <c r="AE254" s="1">
        <f>IF(sum!A247="MA",sum!G247,"*")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2035</v>
      </c>
      <c r="AK254" s="1">
        <f>IF(sum!A247="ON",sum!B247,"*")</f>
        <v/>
      </c>
      <c r="AL254" s="1" t="n"/>
      <c r="AM254" s="1">
        <f>IF(sum!A247="ON",sum!G247,"*")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2035</v>
      </c>
      <c r="AS254" s="1">
        <f>IF(sum!A247="QU",sum!B247,"*")</f>
        <v/>
      </c>
      <c r="AT254" s="1" t="n"/>
      <c r="AU254" s="1">
        <f>IF(sum!A247="QU",sum!G247,"*")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2035</v>
      </c>
      <c r="BA254" s="1">
        <f>IF(sum!A247="SA",sum!B247,"*")</f>
        <v/>
      </c>
      <c r="BB254" s="1" t="n"/>
      <c r="BC254" s="1">
        <f>IF(sum!A247="SA",sum!G247,"*")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2035</v>
      </c>
      <c r="J255" s="4" t="inlineStr">
        <is>
          <t>NCAP_BND</t>
        </is>
      </c>
      <c r="K255" s="4" t="inlineStr">
        <is>
          <t>FX</t>
        </is>
      </c>
      <c r="L255" s="4" t="n">
        <v>2035</v>
      </c>
      <c r="M255" s="1">
        <f>IF(sum!A248="AT",sum!B248,"*")</f>
        <v/>
      </c>
      <c r="N255" s="1" t="n"/>
      <c r="O255" s="1">
        <f>IF(sum!A248="AT",sum!G248,"*")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2035</v>
      </c>
      <c r="U255" s="1">
        <f>IF(sum!A248="BC",sum!B248,"*")</f>
        <v/>
      </c>
      <c r="V255" s="1" t="n"/>
      <c r="W255" s="1">
        <f>IF(sum!A248="BC",sum!G248,"*")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2035</v>
      </c>
      <c r="AC255" s="1">
        <f>IF(sum!A248="MA",sum!B248,"*")</f>
        <v/>
      </c>
      <c r="AD255" s="1" t="n"/>
      <c r="AE255" s="1">
        <f>IF(sum!A248="MA",sum!G248,"*")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2035</v>
      </c>
      <c r="AK255" s="1">
        <f>IF(sum!A248="ON",sum!B248,"*")</f>
        <v/>
      </c>
      <c r="AL255" s="1" t="n"/>
      <c r="AM255" s="1">
        <f>IF(sum!A248="ON",sum!G248,"*")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2035</v>
      </c>
      <c r="AS255" s="1">
        <f>IF(sum!A248="QU",sum!B248,"*")</f>
        <v/>
      </c>
      <c r="AT255" s="1" t="n"/>
      <c r="AU255" s="1">
        <f>IF(sum!A248="QU",sum!G248,"*")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2035</v>
      </c>
      <c r="BA255" s="1">
        <f>IF(sum!A248="SA",sum!B248,"*")</f>
        <v/>
      </c>
      <c r="BB255" s="1" t="n"/>
      <c r="BC255" s="1">
        <f>IF(sum!A248="SA",sum!G248,"*")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2035</v>
      </c>
      <c r="J256" s="1" t="inlineStr">
        <is>
          <t>NCAP_BND</t>
        </is>
      </c>
      <c r="K256" s="1" t="inlineStr">
        <is>
          <t>FX</t>
        </is>
      </c>
      <c r="L256" s="1" t="n">
        <v>2035</v>
      </c>
      <c r="M256" s="1">
        <f>IF(sum!A249="AT",sum!B249,"*")</f>
        <v/>
      </c>
      <c r="N256" s="1" t="n"/>
      <c r="O256" s="1">
        <f>IF(sum!A249="AT",sum!G249,"*")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2035</v>
      </c>
      <c r="U256" s="1">
        <f>IF(sum!A249="BC",sum!B249,"*")</f>
        <v/>
      </c>
      <c r="V256" s="1" t="n"/>
      <c r="W256" s="1">
        <f>IF(sum!A249="BC",sum!G249,"*")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2035</v>
      </c>
      <c r="AC256" s="1">
        <f>IF(sum!A249="MA",sum!B249,"*")</f>
        <v/>
      </c>
      <c r="AD256" s="1" t="n"/>
      <c r="AE256" s="1">
        <f>IF(sum!A249="MA",sum!G249,"*")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2035</v>
      </c>
      <c r="AK256" s="1">
        <f>IF(sum!A249="ON",sum!B249,"*")</f>
        <v/>
      </c>
      <c r="AL256" s="1" t="n"/>
      <c r="AM256" s="1">
        <f>IF(sum!A249="ON",sum!G249,"*")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2035</v>
      </c>
      <c r="AS256" s="1">
        <f>IF(sum!A249="QU",sum!B249,"*")</f>
        <v/>
      </c>
      <c r="AT256" s="1" t="n"/>
      <c r="AU256" s="1">
        <f>IF(sum!A249="QU",sum!G249,"*")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2035</v>
      </c>
      <c r="BA256" s="1">
        <f>IF(sum!A249="SA",sum!B249,"*")</f>
        <v/>
      </c>
      <c r="BB256" s="1" t="n"/>
      <c r="BC256" s="1">
        <f>IF(sum!A249="SA",sum!G249,"*")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2035</v>
      </c>
      <c r="J257" s="1" t="inlineStr">
        <is>
          <t>NCAP_BND</t>
        </is>
      </c>
      <c r="K257" s="1" t="inlineStr">
        <is>
          <t>FX</t>
        </is>
      </c>
      <c r="L257" s="1" t="n">
        <v>2035</v>
      </c>
      <c r="M257" s="1">
        <f>IF(sum!A250="AT",sum!B250,"*")</f>
        <v/>
      </c>
      <c r="N257" s="1" t="n"/>
      <c r="O257" s="1">
        <f>IF(sum!A250="AT",sum!G250,"*")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2035</v>
      </c>
      <c r="U257" s="1">
        <f>IF(sum!A250="BC",sum!B250,"*")</f>
        <v/>
      </c>
      <c r="V257" s="1" t="n"/>
      <c r="W257" s="1">
        <f>IF(sum!A250="BC",sum!G250,"*")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2035</v>
      </c>
      <c r="AC257" s="1">
        <f>IF(sum!A250="MA",sum!B250,"*")</f>
        <v/>
      </c>
      <c r="AD257" s="1" t="n"/>
      <c r="AE257" s="1">
        <f>IF(sum!A250="MA",sum!G250,"*")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2035</v>
      </c>
      <c r="AK257" s="1">
        <f>IF(sum!A250="ON",sum!B250,"*")</f>
        <v/>
      </c>
      <c r="AL257" s="1" t="n"/>
      <c r="AM257" s="1">
        <f>IF(sum!A250="ON",sum!G250,"*")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2035</v>
      </c>
      <c r="AS257" s="1">
        <f>IF(sum!A250="QU",sum!B250,"*")</f>
        <v/>
      </c>
      <c r="AT257" s="1" t="n"/>
      <c r="AU257" s="1">
        <f>IF(sum!A250="QU",sum!G250,"*")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2035</v>
      </c>
      <c r="BA257" s="1">
        <f>IF(sum!A250="SA",sum!B250,"*")</f>
        <v/>
      </c>
      <c r="BB257" s="1" t="n"/>
      <c r="BC257" s="1">
        <f>IF(sum!A250="SA",sum!G250,"*")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2035</v>
      </c>
      <c r="J258" s="4" t="inlineStr">
        <is>
          <t>NCAP_BND</t>
        </is>
      </c>
      <c r="K258" s="4" t="inlineStr">
        <is>
          <t>FX</t>
        </is>
      </c>
      <c r="L258" s="4" t="n">
        <v>2035</v>
      </c>
      <c r="M258" s="1">
        <f>IF(sum!A251="AT",sum!B251,"*")</f>
        <v/>
      </c>
      <c r="N258" s="1" t="n"/>
      <c r="O258" s="1">
        <f>IF(sum!A251="AT",sum!G251,"*")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2035</v>
      </c>
      <c r="U258" s="1">
        <f>IF(sum!A251="BC",sum!B251,"*")</f>
        <v/>
      </c>
      <c r="V258" s="1" t="n"/>
      <c r="W258" s="1">
        <f>IF(sum!A251="BC",sum!G251,"*")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2035</v>
      </c>
      <c r="AC258" s="1">
        <f>IF(sum!A251="MA",sum!B251,"*")</f>
        <v/>
      </c>
      <c r="AD258" s="1" t="n"/>
      <c r="AE258" s="1">
        <f>IF(sum!A251="MA",sum!G251,"*")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2035</v>
      </c>
      <c r="AK258" s="1">
        <f>IF(sum!A251="ON",sum!B251,"*")</f>
        <v/>
      </c>
      <c r="AL258" s="1" t="n"/>
      <c r="AM258" s="1">
        <f>IF(sum!A251="ON",sum!G251,"*")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2035</v>
      </c>
      <c r="AS258" s="1">
        <f>IF(sum!A251="QU",sum!B251,"*")</f>
        <v/>
      </c>
      <c r="AT258" s="1" t="n"/>
      <c r="AU258" s="1">
        <f>IF(sum!A251="QU",sum!G251,"*")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2035</v>
      </c>
      <c r="BA258" s="1">
        <f>IF(sum!A251="SA",sum!B251,"*")</f>
        <v/>
      </c>
      <c r="BB258" s="1" t="n"/>
      <c r="BC258" s="1">
        <f>IF(sum!A251="SA",sum!G251,"*")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2035</v>
      </c>
      <c r="J259" s="1" t="inlineStr">
        <is>
          <t>NCAP_BND</t>
        </is>
      </c>
      <c r="K259" s="1" t="inlineStr">
        <is>
          <t>FX</t>
        </is>
      </c>
      <c r="L259" s="1" t="n">
        <v>2035</v>
      </c>
      <c r="M259" s="1">
        <f>IF(sum!A252="AT",sum!B252,"*")</f>
        <v/>
      </c>
      <c r="N259" s="1" t="n"/>
      <c r="O259" s="1">
        <f>IF(sum!A252="AT",sum!G252,"*")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2035</v>
      </c>
      <c r="U259" s="1">
        <f>IF(sum!A252="BC",sum!B252,"*")</f>
        <v/>
      </c>
      <c r="V259" s="1" t="n"/>
      <c r="W259" s="1">
        <f>IF(sum!A252="BC",sum!G252,"*")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2035</v>
      </c>
      <c r="AC259" s="1">
        <f>IF(sum!A252="MA",sum!B252,"*")</f>
        <v/>
      </c>
      <c r="AD259" s="1" t="n"/>
      <c r="AE259" s="1">
        <f>IF(sum!A252="MA",sum!G252,"*")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2035</v>
      </c>
      <c r="AK259" s="1">
        <f>IF(sum!A252="ON",sum!B252,"*")</f>
        <v/>
      </c>
      <c r="AL259" s="1" t="n"/>
      <c r="AM259" s="1">
        <f>IF(sum!A252="ON",sum!G252,"*")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2035</v>
      </c>
      <c r="AS259" s="1">
        <f>IF(sum!A252="QU",sum!B252,"*")</f>
        <v/>
      </c>
      <c r="AT259" s="1" t="n"/>
      <c r="AU259" s="1">
        <f>IF(sum!A252="QU",sum!G252,"*")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2035</v>
      </c>
      <c r="BA259" s="1">
        <f>IF(sum!A252="SA",sum!B252,"*")</f>
        <v/>
      </c>
      <c r="BB259" s="1" t="n"/>
      <c r="BC259" s="1">
        <f>IF(sum!A252="SA",sum!G252,"*")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2035</v>
      </c>
      <c r="J260" s="1" t="inlineStr">
        <is>
          <t>NCAP_BND</t>
        </is>
      </c>
      <c r="K260" s="1" t="inlineStr">
        <is>
          <t>FX</t>
        </is>
      </c>
      <c r="L260" s="1" t="n">
        <v>2035</v>
      </c>
      <c r="M260" s="1">
        <f>IF(sum!A253="AT",sum!B253,"*")</f>
        <v/>
      </c>
      <c r="N260" s="1" t="n"/>
      <c r="O260" s="1">
        <f>IF(sum!A253="AT",sum!G253,"*")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2035</v>
      </c>
      <c r="U260" s="1">
        <f>IF(sum!A253="BC",sum!B253,"*")</f>
        <v/>
      </c>
      <c r="V260" s="1" t="n"/>
      <c r="W260" s="1">
        <f>IF(sum!A253="BC",sum!G253,"*")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2035</v>
      </c>
      <c r="AC260" s="1">
        <f>IF(sum!A253="MA",sum!B253,"*")</f>
        <v/>
      </c>
      <c r="AD260" s="1" t="n"/>
      <c r="AE260" s="1">
        <f>IF(sum!A253="MA",sum!G253,"*")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2035</v>
      </c>
      <c r="AK260" s="1">
        <f>IF(sum!A253="ON",sum!B253,"*")</f>
        <v/>
      </c>
      <c r="AL260" s="1" t="n"/>
      <c r="AM260" s="1">
        <f>IF(sum!A253="ON",sum!G253,"*")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2035</v>
      </c>
      <c r="AS260" s="1">
        <f>IF(sum!A253="QU",sum!B253,"*")</f>
        <v/>
      </c>
      <c r="AT260" s="1" t="n"/>
      <c r="AU260" s="1">
        <f>IF(sum!A253="QU",sum!G253,"*")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2035</v>
      </c>
      <c r="BA260" s="1">
        <f>IF(sum!A253="SA",sum!B253,"*")</f>
        <v/>
      </c>
      <c r="BB260" s="1" t="n"/>
      <c r="BC260" s="1">
        <f>IF(sum!A253="SA",sum!G253,"*")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2035</v>
      </c>
      <c r="J261" s="4" t="inlineStr">
        <is>
          <t>NCAP_BND</t>
        </is>
      </c>
      <c r="K261" s="4" t="inlineStr">
        <is>
          <t>FX</t>
        </is>
      </c>
      <c r="L261" s="4" t="n">
        <v>2035</v>
      </c>
      <c r="M261" s="1">
        <f>IF(sum!A254="AT",sum!B254,"*")</f>
        <v/>
      </c>
      <c r="N261" s="1" t="n"/>
      <c r="O261" s="1">
        <f>IF(sum!A254="AT",sum!G254,"*")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2035</v>
      </c>
      <c r="U261" s="1">
        <f>IF(sum!A254="BC",sum!B254,"*")</f>
        <v/>
      </c>
      <c r="V261" s="1" t="n"/>
      <c r="W261" s="1">
        <f>IF(sum!A254="BC",sum!G254,"*")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2035</v>
      </c>
      <c r="AC261" s="1">
        <f>IF(sum!A254="MA",sum!B254,"*")</f>
        <v/>
      </c>
      <c r="AD261" s="1" t="n"/>
      <c r="AE261" s="1">
        <f>IF(sum!A254="MA",sum!G254,"*")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2035</v>
      </c>
      <c r="AK261" s="1">
        <f>IF(sum!A254="ON",sum!B254,"*")</f>
        <v/>
      </c>
      <c r="AL261" s="1" t="n"/>
      <c r="AM261" s="1">
        <f>IF(sum!A254="ON",sum!G254,"*")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2035</v>
      </c>
      <c r="AS261" s="1">
        <f>IF(sum!A254="QU",sum!B254,"*")</f>
        <v/>
      </c>
      <c r="AT261" s="1" t="n"/>
      <c r="AU261" s="1">
        <f>IF(sum!A254="QU",sum!G254,"*")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2035</v>
      </c>
      <c r="BA261" s="1">
        <f>IF(sum!A254="SA",sum!B254,"*")</f>
        <v/>
      </c>
      <c r="BB261" s="1" t="n"/>
      <c r="BC261" s="1">
        <f>IF(sum!A254="SA",sum!G254,"*")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2035</v>
      </c>
      <c r="J262" s="1" t="inlineStr">
        <is>
          <t>NCAP_BND</t>
        </is>
      </c>
      <c r="K262" s="1" t="inlineStr">
        <is>
          <t>FX</t>
        </is>
      </c>
      <c r="L262" s="1" t="n">
        <v>2035</v>
      </c>
      <c r="M262" s="1">
        <f>IF(sum!A255="AT",sum!B255,"*")</f>
        <v/>
      </c>
      <c r="N262" s="1" t="n"/>
      <c r="O262" s="1">
        <f>IF(sum!A255="AT",sum!G255,"*")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2035</v>
      </c>
      <c r="U262" s="1">
        <f>IF(sum!A255="BC",sum!B255,"*")</f>
        <v/>
      </c>
      <c r="V262" s="1" t="n"/>
      <c r="W262" s="1">
        <f>IF(sum!A255="BC",sum!G255,"*")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2035</v>
      </c>
      <c r="AC262" s="1">
        <f>IF(sum!A255="MA",sum!B255,"*")</f>
        <v/>
      </c>
      <c r="AD262" s="1" t="n"/>
      <c r="AE262" s="1">
        <f>IF(sum!A255="MA",sum!G255,"*")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2035</v>
      </c>
      <c r="AK262" s="1">
        <f>IF(sum!A255="ON",sum!B255,"*")</f>
        <v/>
      </c>
      <c r="AL262" s="1" t="n"/>
      <c r="AM262" s="1">
        <f>IF(sum!A255="ON",sum!G255,"*")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2035</v>
      </c>
      <c r="AS262" s="1">
        <f>IF(sum!A255="QU",sum!B255,"*")</f>
        <v/>
      </c>
      <c r="AT262" s="1" t="n"/>
      <c r="AU262" s="1">
        <f>IF(sum!A255="QU",sum!G255,"*")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2035</v>
      </c>
      <c r="BA262" s="1">
        <f>IF(sum!A255="SA",sum!B255,"*")</f>
        <v/>
      </c>
      <c r="BB262" s="1" t="n"/>
      <c r="BC262" s="1">
        <f>IF(sum!A255="SA",sum!G255,"*")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2035</v>
      </c>
      <c r="J263" s="1" t="inlineStr">
        <is>
          <t>NCAP_BND</t>
        </is>
      </c>
      <c r="K263" s="1" t="inlineStr">
        <is>
          <t>FX</t>
        </is>
      </c>
      <c r="L263" s="1" t="n">
        <v>2035</v>
      </c>
      <c r="M263" s="1">
        <f>IF(sum!A256="AT",sum!B256,"*")</f>
        <v/>
      </c>
      <c r="N263" s="1" t="n"/>
      <c r="O263" s="1">
        <f>IF(sum!A256="AT",sum!G256,"*")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2035</v>
      </c>
      <c r="U263" s="1">
        <f>IF(sum!A256="BC",sum!B256,"*")</f>
        <v/>
      </c>
      <c r="V263" s="1" t="n"/>
      <c r="W263" s="1">
        <f>IF(sum!A256="BC",sum!G256,"*")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2035</v>
      </c>
      <c r="AC263" s="1">
        <f>IF(sum!A256="MA",sum!B256,"*")</f>
        <v/>
      </c>
      <c r="AD263" s="1" t="n"/>
      <c r="AE263" s="1">
        <f>IF(sum!A256="MA",sum!G256,"*")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2035</v>
      </c>
      <c r="AK263" s="1">
        <f>IF(sum!A256="ON",sum!B256,"*")</f>
        <v/>
      </c>
      <c r="AL263" s="1" t="n"/>
      <c r="AM263" s="1">
        <f>IF(sum!A256="ON",sum!G256,"*")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2035</v>
      </c>
      <c r="AS263" s="1">
        <f>IF(sum!A256="QU",sum!B256,"*")</f>
        <v/>
      </c>
      <c r="AT263" s="1" t="n"/>
      <c r="AU263" s="1">
        <f>IF(sum!A256="QU",sum!G256,"*")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2035</v>
      </c>
      <c r="BA263" s="1">
        <f>IF(sum!A256="SA",sum!B256,"*")</f>
        <v/>
      </c>
      <c r="BB263" s="1" t="n"/>
      <c r="BC263" s="1">
        <f>IF(sum!A256="SA",sum!G256,"*")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2035</v>
      </c>
      <c r="J264" s="4" t="inlineStr">
        <is>
          <t>NCAP_BND</t>
        </is>
      </c>
      <c r="K264" s="4" t="inlineStr">
        <is>
          <t>FX</t>
        </is>
      </c>
      <c r="L264" s="4" t="n">
        <v>2035</v>
      </c>
      <c r="M264" s="1">
        <f>IF(sum!A257="AT",sum!B257,"*")</f>
        <v/>
      </c>
      <c r="N264" s="1" t="n"/>
      <c r="O264" s="1">
        <f>IF(sum!A257="AT",sum!G257,"*")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2035</v>
      </c>
      <c r="U264" s="1">
        <f>IF(sum!A257="BC",sum!B257,"*")</f>
        <v/>
      </c>
      <c r="V264" s="1" t="n"/>
      <c r="W264" s="1">
        <f>IF(sum!A257="BC",sum!G257,"*")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2035</v>
      </c>
      <c r="AC264" s="1">
        <f>IF(sum!A257="MA",sum!B257,"*")</f>
        <v/>
      </c>
      <c r="AD264" s="1" t="n"/>
      <c r="AE264" s="1">
        <f>IF(sum!A257="MA",sum!G257,"*")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2035</v>
      </c>
      <c r="AK264" s="1">
        <f>IF(sum!A257="ON",sum!B257,"*")</f>
        <v/>
      </c>
      <c r="AL264" s="1" t="n"/>
      <c r="AM264" s="1">
        <f>IF(sum!A257="ON",sum!G257,"*")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2035</v>
      </c>
      <c r="AS264" s="1">
        <f>IF(sum!A257="QU",sum!B257,"*")</f>
        <v/>
      </c>
      <c r="AT264" s="1" t="n"/>
      <c r="AU264" s="1">
        <f>IF(sum!A257="QU",sum!G257,"*")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2035</v>
      </c>
      <c r="BA264" s="1">
        <f>IF(sum!A257="SA",sum!B257,"*")</f>
        <v/>
      </c>
      <c r="BB264" s="1" t="n"/>
      <c r="BC264" s="1">
        <f>IF(sum!A257="SA",sum!G257,"*")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2035</v>
      </c>
      <c r="J265" s="1" t="inlineStr">
        <is>
          <t>NCAP_BND</t>
        </is>
      </c>
      <c r="K265" s="1" t="inlineStr">
        <is>
          <t>FX</t>
        </is>
      </c>
      <c r="L265" s="1" t="n">
        <v>2035</v>
      </c>
      <c r="M265" s="1">
        <f>IF(sum!A258="AT",sum!B258,"*")</f>
        <v/>
      </c>
      <c r="N265" s="1" t="n"/>
      <c r="O265" s="1">
        <f>IF(sum!A258="AT",sum!G258,"*")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2035</v>
      </c>
      <c r="U265" s="1">
        <f>IF(sum!A258="BC",sum!B258,"*")</f>
        <v/>
      </c>
      <c r="V265" s="1" t="n"/>
      <c r="W265" s="1">
        <f>IF(sum!A258="BC",sum!G258,"*")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2035</v>
      </c>
      <c r="AC265" s="1">
        <f>IF(sum!A258="MA",sum!B258,"*")</f>
        <v/>
      </c>
      <c r="AD265" s="1" t="n"/>
      <c r="AE265" s="1">
        <f>IF(sum!A258="MA",sum!G258,"*")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2035</v>
      </c>
      <c r="AK265" s="1">
        <f>IF(sum!A258="ON",sum!B258,"*")</f>
        <v/>
      </c>
      <c r="AL265" s="1" t="n"/>
      <c r="AM265" s="1">
        <f>IF(sum!A258="ON",sum!G258,"*")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2035</v>
      </c>
      <c r="AS265" s="1">
        <f>IF(sum!A258="QU",sum!B258,"*")</f>
        <v/>
      </c>
      <c r="AT265" s="1" t="n"/>
      <c r="AU265" s="1">
        <f>IF(sum!A258="QU",sum!G258,"*")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2035</v>
      </c>
      <c r="BA265" s="1">
        <f>IF(sum!A258="SA",sum!B258,"*")</f>
        <v/>
      </c>
      <c r="BB265" s="1" t="n"/>
      <c r="BC265" s="1">
        <f>IF(sum!A258="SA",sum!G258,"*")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2035</v>
      </c>
      <c r="J266" s="1" t="inlineStr">
        <is>
          <t>NCAP_BND</t>
        </is>
      </c>
      <c r="K266" s="1" t="inlineStr">
        <is>
          <t>FX</t>
        </is>
      </c>
      <c r="L266" s="1" t="n">
        <v>2035</v>
      </c>
      <c r="M266" s="1">
        <f>IF(sum!A259="AT",sum!B259,"*")</f>
        <v/>
      </c>
      <c r="N266" s="1" t="n"/>
      <c r="O266" s="1">
        <f>IF(sum!A259="AT",sum!G259,"*")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2035</v>
      </c>
      <c r="U266" s="1">
        <f>IF(sum!A259="BC",sum!B259,"*")</f>
        <v/>
      </c>
      <c r="V266" s="1" t="n"/>
      <c r="W266" s="1">
        <f>IF(sum!A259="BC",sum!G259,"*")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2035</v>
      </c>
      <c r="AC266" s="1">
        <f>IF(sum!A259="MA",sum!B259,"*")</f>
        <v/>
      </c>
      <c r="AD266" s="1" t="n"/>
      <c r="AE266" s="1">
        <f>IF(sum!A259="MA",sum!G259,"*")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2035</v>
      </c>
      <c r="AK266" s="1">
        <f>IF(sum!A259="ON",sum!B259,"*")</f>
        <v/>
      </c>
      <c r="AL266" s="1" t="n"/>
      <c r="AM266" s="1">
        <f>IF(sum!A259="ON",sum!G259,"*")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2035</v>
      </c>
      <c r="AS266" s="1">
        <f>IF(sum!A259="QU",sum!B259,"*")</f>
        <v/>
      </c>
      <c r="AT266" s="1" t="n"/>
      <c r="AU266" s="1">
        <f>IF(sum!A259="QU",sum!G259,"*")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2035</v>
      </c>
      <c r="BA266" s="1">
        <f>IF(sum!A259="SA",sum!B259,"*")</f>
        <v/>
      </c>
      <c r="BB266" s="1" t="n"/>
      <c r="BC266" s="1">
        <f>IF(sum!A259="SA",sum!G259,"*")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2035</v>
      </c>
      <c r="J267" s="4" t="inlineStr">
        <is>
          <t>NCAP_BND</t>
        </is>
      </c>
      <c r="K267" s="4" t="inlineStr">
        <is>
          <t>FX</t>
        </is>
      </c>
      <c r="L267" s="4" t="n">
        <v>2035</v>
      </c>
      <c r="M267" s="1">
        <f>IF(sum!A260="AT",sum!B260,"*")</f>
        <v/>
      </c>
      <c r="N267" s="1" t="n"/>
      <c r="O267" s="1">
        <f>IF(sum!A260="AT",sum!G260,"*")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2035</v>
      </c>
      <c r="U267" s="1">
        <f>IF(sum!A260="BC",sum!B260,"*")</f>
        <v/>
      </c>
      <c r="V267" s="1" t="n"/>
      <c r="W267" s="1">
        <f>IF(sum!A260="BC",sum!G260,"*")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2035</v>
      </c>
      <c r="AC267" s="1">
        <f>IF(sum!A260="MA",sum!B260,"*")</f>
        <v/>
      </c>
      <c r="AD267" s="1" t="n"/>
      <c r="AE267" s="1">
        <f>IF(sum!A260="MA",sum!G260,"*")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2035</v>
      </c>
      <c r="AK267" s="1">
        <f>IF(sum!A260="ON",sum!B260,"*")</f>
        <v/>
      </c>
      <c r="AL267" s="1" t="n"/>
      <c r="AM267" s="1">
        <f>IF(sum!A260="ON",sum!G260,"*")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2035</v>
      </c>
      <c r="AS267" s="1">
        <f>IF(sum!A260="QU",sum!B260,"*")</f>
        <v/>
      </c>
      <c r="AT267" s="1" t="n"/>
      <c r="AU267" s="1">
        <f>IF(sum!A260="QU",sum!G260,"*")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2035</v>
      </c>
      <c r="BA267" s="1">
        <f>IF(sum!A260="SA",sum!B260,"*")</f>
        <v/>
      </c>
      <c r="BB267" s="1" t="n"/>
      <c r="BC267" s="1">
        <f>IF(sum!A260="SA",sum!G260,"*")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2035</v>
      </c>
      <c r="J268" s="1" t="inlineStr">
        <is>
          <t>NCAP_BND</t>
        </is>
      </c>
      <c r="K268" s="1" t="inlineStr">
        <is>
          <t>FX</t>
        </is>
      </c>
      <c r="L268" s="1" t="n">
        <v>2035</v>
      </c>
      <c r="M268" s="1">
        <f>IF(sum!A261="AT",sum!B261,"*")</f>
        <v/>
      </c>
      <c r="N268" s="1" t="n"/>
      <c r="O268" s="1">
        <f>IF(sum!A261="AT",sum!G261,"*")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2035</v>
      </c>
      <c r="U268" s="1">
        <f>IF(sum!A261="BC",sum!B261,"*")</f>
        <v/>
      </c>
      <c r="V268" s="1" t="n"/>
      <c r="W268" s="1">
        <f>IF(sum!A261="BC",sum!G261,"*")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2035</v>
      </c>
      <c r="AC268" s="1">
        <f>IF(sum!A261="MA",sum!B261,"*")</f>
        <v/>
      </c>
      <c r="AD268" s="1" t="n"/>
      <c r="AE268" s="1">
        <f>IF(sum!A261="MA",sum!G261,"*")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2035</v>
      </c>
      <c r="AK268" s="1">
        <f>IF(sum!A261="ON",sum!B261,"*")</f>
        <v/>
      </c>
      <c r="AL268" s="1" t="n"/>
      <c r="AM268" s="1">
        <f>IF(sum!A261="ON",sum!G261,"*")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2035</v>
      </c>
      <c r="AS268" s="1">
        <f>IF(sum!A261="QU",sum!B261,"*")</f>
        <v/>
      </c>
      <c r="AT268" s="1" t="n"/>
      <c r="AU268" s="1">
        <f>IF(sum!A261="QU",sum!G261,"*")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2035</v>
      </c>
      <c r="BA268" s="1">
        <f>IF(sum!A261="SA",sum!B261,"*")</f>
        <v/>
      </c>
      <c r="BB268" s="1" t="n"/>
      <c r="BC268" s="1">
        <f>IF(sum!A261="SA",sum!G261,"*")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2035</v>
      </c>
      <c r="J269" s="1" t="inlineStr">
        <is>
          <t>NCAP_BND</t>
        </is>
      </c>
      <c r="K269" s="1" t="inlineStr">
        <is>
          <t>FX</t>
        </is>
      </c>
      <c r="L269" s="1" t="n">
        <v>2035</v>
      </c>
      <c r="M269" s="1">
        <f>IF(sum!A262="AT",sum!B262,"*")</f>
        <v/>
      </c>
      <c r="N269" s="1" t="n"/>
      <c r="O269" s="1">
        <f>IF(sum!A262="AT",sum!G262,"*")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2035</v>
      </c>
      <c r="U269" s="1">
        <f>IF(sum!A262="BC",sum!B262,"*")</f>
        <v/>
      </c>
      <c r="V269" s="1" t="n"/>
      <c r="W269" s="1">
        <f>IF(sum!A262="BC",sum!G262,"*")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2035</v>
      </c>
      <c r="AC269" s="1">
        <f>IF(sum!A262="MA",sum!B262,"*")</f>
        <v/>
      </c>
      <c r="AD269" s="1" t="n"/>
      <c r="AE269" s="1">
        <f>IF(sum!A262="MA",sum!G262,"*")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2035</v>
      </c>
      <c r="AK269" s="1">
        <f>IF(sum!A262="ON",sum!B262,"*")</f>
        <v/>
      </c>
      <c r="AL269" s="1" t="n"/>
      <c r="AM269" s="1">
        <f>IF(sum!A262="ON",sum!G262,"*")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2035</v>
      </c>
      <c r="AS269" s="1">
        <f>IF(sum!A262="QU",sum!B262,"*")</f>
        <v/>
      </c>
      <c r="AT269" s="1" t="n"/>
      <c r="AU269" s="1">
        <f>IF(sum!A262="QU",sum!G262,"*")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2035</v>
      </c>
      <c r="BA269" s="1">
        <f>IF(sum!A262="SA",sum!B262,"*")</f>
        <v/>
      </c>
      <c r="BB269" s="1" t="n"/>
      <c r="BC269" s="1">
        <f>IF(sum!A262="SA",sum!G262,"*")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2035</v>
      </c>
      <c r="J270" s="4" t="inlineStr">
        <is>
          <t>NCAP_BND</t>
        </is>
      </c>
      <c r="K270" s="4" t="inlineStr">
        <is>
          <t>FX</t>
        </is>
      </c>
      <c r="L270" s="4" t="n">
        <v>2035</v>
      </c>
      <c r="M270" s="1">
        <f>IF(sum!A263="AT",sum!B263,"*")</f>
        <v/>
      </c>
      <c r="N270" s="1" t="n"/>
      <c r="O270" s="1">
        <f>IF(sum!A263="AT",sum!G263,"*")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2035</v>
      </c>
      <c r="U270" s="1">
        <f>IF(sum!A263="BC",sum!B263,"*")</f>
        <v/>
      </c>
      <c r="V270" s="1" t="n"/>
      <c r="W270" s="1">
        <f>IF(sum!A263="BC",sum!G263,"*")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2035</v>
      </c>
      <c r="AC270" s="1">
        <f>IF(sum!A263="MA",sum!B263,"*")</f>
        <v/>
      </c>
      <c r="AD270" s="1" t="n"/>
      <c r="AE270" s="1">
        <f>IF(sum!A263="MA",sum!G263,"*")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2035</v>
      </c>
      <c r="AK270" s="1">
        <f>IF(sum!A263="ON",sum!B263,"*")</f>
        <v/>
      </c>
      <c r="AL270" s="1" t="n"/>
      <c r="AM270" s="1">
        <f>IF(sum!A263="ON",sum!G263,"*")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2035</v>
      </c>
      <c r="AS270" s="1">
        <f>IF(sum!A263="QU",sum!B263,"*")</f>
        <v/>
      </c>
      <c r="AT270" s="1" t="n"/>
      <c r="AU270" s="1">
        <f>IF(sum!A263="QU",sum!G263,"*")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2035</v>
      </c>
      <c r="BA270" s="1">
        <f>IF(sum!A263="SA",sum!B263,"*")</f>
        <v/>
      </c>
      <c r="BB270" s="1" t="n"/>
      <c r="BC270" s="1">
        <f>IF(sum!A263="SA",sum!G263,"*")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2035</v>
      </c>
      <c r="J271" s="1" t="inlineStr">
        <is>
          <t>NCAP_BND</t>
        </is>
      </c>
      <c r="K271" s="1" t="inlineStr">
        <is>
          <t>FX</t>
        </is>
      </c>
      <c r="L271" s="1" t="n">
        <v>2035</v>
      </c>
      <c r="M271" s="1">
        <f>IF(sum!A264="AT",sum!B264,"*")</f>
        <v/>
      </c>
      <c r="N271" s="1" t="n"/>
      <c r="O271" s="1">
        <f>IF(sum!A264="AT",sum!G264,"*")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2035</v>
      </c>
      <c r="U271" s="1">
        <f>IF(sum!A264="BC",sum!B264,"*")</f>
        <v/>
      </c>
      <c r="V271" s="1" t="n"/>
      <c r="W271" s="1">
        <f>IF(sum!A264="BC",sum!G264,"*")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2035</v>
      </c>
      <c r="AC271" s="1">
        <f>IF(sum!A264="MA",sum!B264,"*")</f>
        <v/>
      </c>
      <c r="AD271" s="1" t="n"/>
      <c r="AE271" s="1">
        <f>IF(sum!A264="MA",sum!G264,"*")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2035</v>
      </c>
      <c r="AK271" s="1">
        <f>IF(sum!A264="ON",sum!B264,"*")</f>
        <v/>
      </c>
      <c r="AL271" s="1" t="n"/>
      <c r="AM271" s="1">
        <f>IF(sum!A264="ON",sum!G264,"*")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2035</v>
      </c>
      <c r="AS271" s="1">
        <f>IF(sum!A264="QU",sum!B264,"*")</f>
        <v/>
      </c>
      <c r="AT271" s="1" t="n"/>
      <c r="AU271" s="1">
        <f>IF(sum!A264="QU",sum!G264,"*")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2035</v>
      </c>
      <c r="BA271" s="1">
        <f>IF(sum!A264="SA",sum!B264,"*")</f>
        <v/>
      </c>
      <c r="BB271" s="1" t="n"/>
      <c r="BC271" s="1">
        <f>IF(sum!A264="SA",sum!G264,"*")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2035</v>
      </c>
      <c r="J272" s="1" t="inlineStr">
        <is>
          <t>NCAP_BND</t>
        </is>
      </c>
      <c r="K272" s="1" t="inlineStr">
        <is>
          <t>FX</t>
        </is>
      </c>
      <c r="L272" s="1" t="n">
        <v>2035</v>
      </c>
      <c r="M272" s="1">
        <f>IF(sum!A265="AT",sum!B265,"*")</f>
        <v/>
      </c>
      <c r="N272" s="1" t="n"/>
      <c r="O272" s="1">
        <f>IF(sum!A265="AT",sum!G265,"*")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2035</v>
      </c>
      <c r="U272" s="1">
        <f>IF(sum!A265="BC",sum!B265,"*")</f>
        <v/>
      </c>
      <c r="V272" s="1" t="n"/>
      <c r="W272" s="1">
        <f>IF(sum!A265="BC",sum!G265,"*")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2035</v>
      </c>
      <c r="AC272" s="1">
        <f>IF(sum!A265="MA",sum!B265,"*")</f>
        <v/>
      </c>
      <c r="AD272" s="1" t="n"/>
      <c r="AE272" s="1">
        <f>IF(sum!A265="MA",sum!G265,"*")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2035</v>
      </c>
      <c r="AK272" s="1">
        <f>IF(sum!A265="ON",sum!B265,"*")</f>
        <v/>
      </c>
      <c r="AL272" s="1" t="n"/>
      <c r="AM272" s="1">
        <f>IF(sum!A265="ON",sum!G265,"*")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2035</v>
      </c>
      <c r="AS272" s="1">
        <f>IF(sum!A265="QU",sum!B265,"*")</f>
        <v/>
      </c>
      <c r="AT272" s="1" t="n"/>
      <c r="AU272" s="1">
        <f>IF(sum!A265="QU",sum!G265,"*")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2035</v>
      </c>
      <c r="BA272" s="1">
        <f>IF(sum!A265="SA",sum!B265,"*")</f>
        <v/>
      </c>
      <c r="BB272" s="1" t="n"/>
      <c r="BC272" s="1">
        <f>IF(sum!A265="SA",sum!G265,"*")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2035</v>
      </c>
      <c r="J273" s="4" t="inlineStr">
        <is>
          <t>NCAP_BND</t>
        </is>
      </c>
      <c r="K273" s="4" t="inlineStr">
        <is>
          <t>FX</t>
        </is>
      </c>
      <c r="L273" s="4" t="n">
        <v>2035</v>
      </c>
      <c r="M273" s="1">
        <f>IF(sum!A266="AT",sum!B266,"*")</f>
        <v/>
      </c>
      <c r="N273" s="1" t="n"/>
      <c r="O273" s="1">
        <f>IF(sum!A266="AT",sum!G266,"*")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2035</v>
      </c>
      <c r="U273" s="1">
        <f>IF(sum!A266="BC",sum!B266,"*")</f>
        <v/>
      </c>
      <c r="V273" s="1" t="n"/>
      <c r="W273" s="1">
        <f>IF(sum!A266="BC",sum!G266,"*")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2035</v>
      </c>
      <c r="AC273" s="1">
        <f>IF(sum!A266="MA",sum!B266,"*")</f>
        <v/>
      </c>
      <c r="AD273" s="1" t="n"/>
      <c r="AE273" s="1">
        <f>IF(sum!A266="MA",sum!G266,"*")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2035</v>
      </c>
      <c r="AK273" s="1">
        <f>IF(sum!A266="ON",sum!B266,"*")</f>
        <v/>
      </c>
      <c r="AL273" s="1" t="n"/>
      <c r="AM273" s="1">
        <f>IF(sum!A266="ON",sum!G266,"*")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2035</v>
      </c>
      <c r="AS273" s="1">
        <f>IF(sum!A266="QU",sum!B266,"*")</f>
        <v/>
      </c>
      <c r="AT273" s="1" t="n"/>
      <c r="AU273" s="1">
        <f>IF(sum!A266="QU",sum!G266,"*")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2035</v>
      </c>
      <c r="BA273" s="1">
        <f>IF(sum!A266="SA",sum!B266,"*")</f>
        <v/>
      </c>
      <c r="BB273" s="1" t="n"/>
      <c r="BC273" s="1">
        <f>IF(sum!A266="SA",sum!G266,"*")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2035</v>
      </c>
      <c r="J274" s="1" t="inlineStr">
        <is>
          <t>NCAP_BND</t>
        </is>
      </c>
      <c r="K274" s="1" t="inlineStr">
        <is>
          <t>FX</t>
        </is>
      </c>
      <c r="L274" s="1" t="n">
        <v>2035</v>
      </c>
      <c r="M274" s="1">
        <f>IF(sum!A267="AT",sum!B267,"*")</f>
        <v/>
      </c>
      <c r="N274" s="1" t="n"/>
      <c r="O274" s="1">
        <f>IF(sum!A267="AT",sum!G267,"*")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2035</v>
      </c>
      <c r="U274" s="1">
        <f>IF(sum!A267="BC",sum!B267,"*")</f>
        <v/>
      </c>
      <c r="V274" s="1" t="n"/>
      <c r="W274" s="1">
        <f>IF(sum!A267="BC",sum!G267,"*")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2035</v>
      </c>
      <c r="AC274" s="1">
        <f>IF(sum!A267="MA",sum!B267,"*")</f>
        <v/>
      </c>
      <c r="AD274" s="1" t="n"/>
      <c r="AE274" s="1">
        <f>IF(sum!A267="MA",sum!G267,"*")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2035</v>
      </c>
      <c r="AK274" s="1">
        <f>IF(sum!A267="ON",sum!B267,"*")</f>
        <v/>
      </c>
      <c r="AL274" s="1" t="n"/>
      <c r="AM274" s="1">
        <f>IF(sum!A267="ON",sum!G267,"*")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2035</v>
      </c>
      <c r="AS274" s="1">
        <f>IF(sum!A267="QU",sum!B267,"*")</f>
        <v/>
      </c>
      <c r="AT274" s="1" t="n"/>
      <c r="AU274" s="1">
        <f>IF(sum!A267="QU",sum!G267,"*")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2035</v>
      </c>
      <c r="BA274" s="1">
        <f>IF(sum!A267="SA",sum!B267,"*")</f>
        <v/>
      </c>
      <c r="BB274" s="1" t="n"/>
      <c r="BC274" s="1">
        <f>IF(sum!A267="SA",sum!G267,"*")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2035</v>
      </c>
      <c r="J275" s="1" t="inlineStr">
        <is>
          <t>NCAP_BND</t>
        </is>
      </c>
      <c r="K275" s="1" t="inlineStr">
        <is>
          <t>FX</t>
        </is>
      </c>
      <c r="L275" s="1" t="n">
        <v>2035</v>
      </c>
      <c r="M275" s="1">
        <f>IF(sum!A268="AT",sum!B268,"*")</f>
        <v/>
      </c>
      <c r="N275" s="1" t="n"/>
      <c r="O275" s="1">
        <f>IF(sum!A268="AT",sum!G268,"*")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2035</v>
      </c>
      <c r="U275" s="1">
        <f>IF(sum!A268="BC",sum!B268,"*")</f>
        <v/>
      </c>
      <c r="V275" s="1" t="n"/>
      <c r="W275" s="1">
        <f>IF(sum!A268="BC",sum!G268,"*")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2035</v>
      </c>
      <c r="AC275" s="1">
        <f>IF(sum!A268="MA",sum!B268,"*")</f>
        <v/>
      </c>
      <c r="AD275" s="1" t="n"/>
      <c r="AE275" s="1">
        <f>IF(sum!A268="MA",sum!G268,"*")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2035</v>
      </c>
      <c r="AK275" s="1">
        <f>IF(sum!A268="ON",sum!B268,"*")</f>
        <v/>
      </c>
      <c r="AL275" s="1" t="n"/>
      <c r="AM275" s="1">
        <f>IF(sum!A268="ON",sum!G268,"*")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2035</v>
      </c>
      <c r="AS275" s="1">
        <f>IF(sum!A268="QU",sum!B268,"*")</f>
        <v/>
      </c>
      <c r="AT275" s="1" t="n"/>
      <c r="AU275" s="1">
        <f>IF(sum!A268="QU",sum!G268,"*")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2035</v>
      </c>
      <c r="BA275" s="1">
        <f>IF(sum!A268="SA",sum!B268,"*")</f>
        <v/>
      </c>
      <c r="BB275" s="1" t="n"/>
      <c r="BC275" s="1">
        <f>IF(sum!A268="SA",sum!G268,"*")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2035</v>
      </c>
      <c r="J276" s="4" t="inlineStr">
        <is>
          <t>NCAP_BND</t>
        </is>
      </c>
      <c r="K276" s="4" t="inlineStr">
        <is>
          <t>FX</t>
        </is>
      </c>
      <c r="L276" s="4" t="n">
        <v>2035</v>
      </c>
      <c r="M276" s="1">
        <f>IF(sum!A269="AT",sum!B269,"*")</f>
        <v/>
      </c>
      <c r="N276" s="1" t="n"/>
      <c r="O276" s="1">
        <f>IF(sum!A269="AT",sum!G269,"*")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2035</v>
      </c>
      <c r="U276" s="1">
        <f>IF(sum!A269="BC",sum!B269,"*")</f>
        <v/>
      </c>
      <c r="V276" s="1" t="n"/>
      <c r="W276" s="1">
        <f>IF(sum!A269="BC",sum!G269,"*")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2035</v>
      </c>
      <c r="AC276" s="1">
        <f>IF(sum!A269="MA",sum!B269,"*")</f>
        <v/>
      </c>
      <c r="AD276" s="1" t="n"/>
      <c r="AE276" s="1">
        <f>IF(sum!A269="MA",sum!G269,"*")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2035</v>
      </c>
      <c r="AK276" s="1">
        <f>IF(sum!A269="ON",sum!B269,"*")</f>
        <v/>
      </c>
      <c r="AL276" s="1" t="n"/>
      <c r="AM276" s="1">
        <f>IF(sum!A269="ON",sum!G269,"*")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2035</v>
      </c>
      <c r="AS276" s="1">
        <f>IF(sum!A269="QU",sum!B269,"*")</f>
        <v/>
      </c>
      <c r="AT276" s="1" t="n"/>
      <c r="AU276" s="1">
        <f>IF(sum!A269="QU",sum!G269,"*")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2035</v>
      </c>
      <c r="BA276" s="1">
        <f>IF(sum!A269="SA",sum!B269,"*")</f>
        <v/>
      </c>
      <c r="BB276" s="1" t="n"/>
      <c r="BC276" s="1">
        <f>IF(sum!A269="SA",sum!G269,"*")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2035</v>
      </c>
      <c r="J277" s="1" t="inlineStr">
        <is>
          <t>NCAP_BND</t>
        </is>
      </c>
      <c r="K277" s="1" t="inlineStr">
        <is>
          <t>FX</t>
        </is>
      </c>
      <c r="L277" s="1" t="n">
        <v>2035</v>
      </c>
      <c r="M277" s="1">
        <f>IF(sum!A270="AT",sum!B270,"*")</f>
        <v/>
      </c>
      <c r="N277" s="1" t="n"/>
      <c r="O277" s="1">
        <f>IF(sum!A270="AT",sum!G270,"*")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2035</v>
      </c>
      <c r="U277" s="1">
        <f>IF(sum!A270="BC",sum!B270,"*")</f>
        <v/>
      </c>
      <c r="V277" s="1" t="n"/>
      <c r="W277" s="1">
        <f>IF(sum!A270="BC",sum!G270,"*")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2035</v>
      </c>
      <c r="AC277" s="1">
        <f>IF(sum!A270="MA",sum!B270,"*")</f>
        <v/>
      </c>
      <c r="AD277" s="1" t="n"/>
      <c r="AE277" s="1">
        <f>IF(sum!A270="MA",sum!G270,"*")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2035</v>
      </c>
      <c r="AK277" s="1">
        <f>IF(sum!A270="ON",sum!B270,"*")</f>
        <v/>
      </c>
      <c r="AL277" s="1" t="n"/>
      <c r="AM277" s="1">
        <f>IF(sum!A270="ON",sum!G270,"*")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2035</v>
      </c>
      <c r="AS277" s="1">
        <f>IF(sum!A270="QU",sum!B270,"*")</f>
        <v/>
      </c>
      <c r="AT277" s="1" t="n"/>
      <c r="AU277" s="1">
        <f>IF(sum!A270="QU",sum!G270,"*")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2035</v>
      </c>
      <c r="BA277" s="1">
        <f>IF(sum!A270="SA",sum!B270,"*")</f>
        <v/>
      </c>
      <c r="BB277" s="1" t="n"/>
      <c r="BC277" s="1">
        <f>IF(sum!A270="SA",sum!G270,"*")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2035</v>
      </c>
      <c r="J278" s="1" t="inlineStr">
        <is>
          <t>NCAP_BND</t>
        </is>
      </c>
      <c r="K278" s="1" t="inlineStr">
        <is>
          <t>FX</t>
        </is>
      </c>
      <c r="L278" s="1" t="n">
        <v>2035</v>
      </c>
      <c r="M278" s="1">
        <f>IF(sum!A271="AT",sum!B271,"*")</f>
        <v/>
      </c>
      <c r="N278" s="1" t="n"/>
      <c r="O278" s="1">
        <f>IF(sum!A271="AT",sum!G271,"*")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2035</v>
      </c>
      <c r="U278" s="1">
        <f>IF(sum!A271="BC",sum!B271,"*")</f>
        <v/>
      </c>
      <c r="V278" s="1" t="n"/>
      <c r="W278" s="1">
        <f>IF(sum!A271="BC",sum!G271,"*")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2035</v>
      </c>
      <c r="AC278" s="1">
        <f>IF(sum!A271="MA",sum!B271,"*")</f>
        <v/>
      </c>
      <c r="AD278" s="1" t="n"/>
      <c r="AE278" s="1">
        <f>IF(sum!A271="MA",sum!G271,"*")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2035</v>
      </c>
      <c r="AK278" s="1">
        <f>IF(sum!A271="ON",sum!B271,"*")</f>
        <v/>
      </c>
      <c r="AL278" s="1" t="n"/>
      <c r="AM278" s="1">
        <f>IF(sum!A271="ON",sum!G271,"*")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2035</v>
      </c>
      <c r="AS278" s="1">
        <f>IF(sum!A271="QU",sum!B271,"*")</f>
        <v/>
      </c>
      <c r="AT278" s="1" t="n"/>
      <c r="AU278" s="1">
        <f>IF(sum!A271="QU",sum!G271,"*")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2035</v>
      </c>
      <c r="BA278" s="1">
        <f>IF(sum!A271="SA",sum!B271,"*")</f>
        <v/>
      </c>
      <c r="BB278" s="1" t="n"/>
      <c r="BC278" s="1">
        <f>IF(sum!A271="SA",sum!G271,"*")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2035</v>
      </c>
      <c r="J279" s="4" t="inlineStr">
        <is>
          <t>NCAP_BND</t>
        </is>
      </c>
      <c r="K279" s="4" t="inlineStr">
        <is>
          <t>FX</t>
        </is>
      </c>
      <c r="L279" s="4" t="n">
        <v>2035</v>
      </c>
      <c r="M279" s="1">
        <f>IF(sum!A272="AT",sum!B272,"*")</f>
        <v/>
      </c>
      <c r="N279" s="1" t="n"/>
      <c r="O279" s="1">
        <f>IF(sum!A272="AT",sum!G272,"*")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2035</v>
      </c>
      <c r="U279" s="1">
        <f>IF(sum!A272="BC",sum!B272,"*")</f>
        <v/>
      </c>
      <c r="V279" s="1" t="n"/>
      <c r="W279" s="1">
        <f>IF(sum!A272="BC",sum!G272,"*")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2035</v>
      </c>
      <c r="AC279" s="1">
        <f>IF(sum!A272="MA",sum!B272,"*")</f>
        <v/>
      </c>
      <c r="AD279" s="1" t="n"/>
      <c r="AE279" s="1">
        <f>IF(sum!A272="MA",sum!G272,"*")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2035</v>
      </c>
      <c r="AK279" s="1">
        <f>IF(sum!A272="ON",sum!B272,"*")</f>
        <v/>
      </c>
      <c r="AL279" s="1" t="n"/>
      <c r="AM279" s="1">
        <f>IF(sum!A272="ON",sum!G272,"*")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2035</v>
      </c>
      <c r="AS279" s="1">
        <f>IF(sum!A272="QU",sum!B272,"*")</f>
        <v/>
      </c>
      <c r="AT279" s="1" t="n"/>
      <c r="AU279" s="1">
        <f>IF(sum!A272="QU",sum!G272,"*")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2035</v>
      </c>
      <c r="BA279" s="1">
        <f>IF(sum!A272="SA",sum!B272,"*")</f>
        <v/>
      </c>
      <c r="BB279" s="1" t="n"/>
      <c r="BC279" s="1">
        <f>IF(sum!A272="SA",sum!G272,"*")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2035</v>
      </c>
      <c r="J280" s="1" t="inlineStr">
        <is>
          <t>NCAP_BND</t>
        </is>
      </c>
      <c r="K280" s="1" t="inlineStr">
        <is>
          <t>FX</t>
        </is>
      </c>
      <c r="L280" s="1" t="n">
        <v>2035</v>
      </c>
      <c r="M280" s="1">
        <f>IF(sum!A273="AT",sum!B273,"*")</f>
        <v/>
      </c>
      <c r="N280" s="1" t="n"/>
      <c r="O280" s="1">
        <f>IF(sum!A273="AT",sum!G273,"*")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2035</v>
      </c>
      <c r="U280" s="1">
        <f>IF(sum!A273="BC",sum!B273,"*")</f>
        <v/>
      </c>
      <c r="V280" s="1" t="n"/>
      <c r="W280" s="1">
        <f>IF(sum!A273="BC",sum!G273,"*")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2035</v>
      </c>
      <c r="AC280" s="1">
        <f>IF(sum!A273="MA",sum!B273,"*")</f>
        <v/>
      </c>
      <c r="AD280" s="1" t="n"/>
      <c r="AE280" s="1">
        <f>IF(sum!A273="MA",sum!G273,"*")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2035</v>
      </c>
      <c r="AK280" s="1">
        <f>IF(sum!A273="ON",sum!B273,"*")</f>
        <v/>
      </c>
      <c r="AL280" s="1" t="n"/>
      <c r="AM280" s="1">
        <f>IF(sum!A273="ON",sum!G273,"*")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2035</v>
      </c>
      <c r="AS280" s="1">
        <f>IF(sum!A273="QU",sum!B273,"*")</f>
        <v/>
      </c>
      <c r="AT280" s="1" t="n"/>
      <c r="AU280" s="1">
        <f>IF(sum!A273="QU",sum!G273,"*")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2035</v>
      </c>
      <c r="BA280" s="1">
        <f>IF(sum!A273="SA",sum!B273,"*")</f>
        <v/>
      </c>
      <c r="BB280" s="1" t="n"/>
      <c r="BC280" s="1">
        <f>IF(sum!A273="SA",sum!G273,"*")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2035</v>
      </c>
      <c r="J281" s="1" t="inlineStr">
        <is>
          <t>NCAP_BND</t>
        </is>
      </c>
      <c r="K281" s="1" t="inlineStr">
        <is>
          <t>FX</t>
        </is>
      </c>
      <c r="L281" s="1" t="n">
        <v>2035</v>
      </c>
      <c r="M281" s="1">
        <f>IF(sum!A274="AT",sum!B274,"*")</f>
        <v/>
      </c>
      <c r="N281" s="1" t="n"/>
      <c r="O281" s="1">
        <f>IF(sum!A274="AT",sum!G274,"*")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2035</v>
      </c>
      <c r="U281" s="1">
        <f>IF(sum!A274="BC",sum!B274,"*")</f>
        <v/>
      </c>
      <c r="V281" s="1" t="n"/>
      <c r="W281" s="1">
        <f>IF(sum!A274="BC",sum!G274,"*")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2035</v>
      </c>
      <c r="AC281" s="1">
        <f>IF(sum!A274="MA",sum!B274,"*")</f>
        <v/>
      </c>
      <c r="AD281" s="1" t="n"/>
      <c r="AE281" s="1">
        <f>IF(sum!A274="MA",sum!G274,"*")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2035</v>
      </c>
      <c r="AK281" s="1">
        <f>IF(sum!A274="ON",sum!B274,"*")</f>
        <v/>
      </c>
      <c r="AL281" s="1" t="n"/>
      <c r="AM281" s="1">
        <f>IF(sum!A274="ON",sum!G274,"*")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2035</v>
      </c>
      <c r="AS281" s="1">
        <f>IF(sum!A274="QU",sum!B274,"*")</f>
        <v/>
      </c>
      <c r="AT281" s="1" t="n"/>
      <c r="AU281" s="1">
        <f>IF(sum!A274="QU",sum!G274,"*")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2035</v>
      </c>
      <c r="BA281" s="1">
        <f>IF(sum!A274="SA",sum!B274,"*")</f>
        <v/>
      </c>
      <c r="BB281" s="1" t="n"/>
      <c r="BC281" s="1">
        <f>IF(sum!A274="SA",sum!G274,"*")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2035</v>
      </c>
      <c r="J282" s="4" t="inlineStr">
        <is>
          <t>NCAP_BND</t>
        </is>
      </c>
      <c r="K282" s="4" t="inlineStr">
        <is>
          <t>FX</t>
        </is>
      </c>
      <c r="L282" s="4" t="n">
        <v>2035</v>
      </c>
      <c r="M282" s="1">
        <f>IF(sum!A275="AT",sum!B275,"*")</f>
        <v/>
      </c>
      <c r="N282" s="1" t="n"/>
      <c r="O282" s="1">
        <f>IF(sum!A275="AT",sum!G275,"*")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2035</v>
      </c>
      <c r="U282" s="1">
        <f>IF(sum!A275="BC",sum!B275,"*")</f>
        <v/>
      </c>
      <c r="V282" s="1" t="n"/>
      <c r="W282" s="1">
        <f>IF(sum!A275="BC",sum!G275,"*")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2035</v>
      </c>
      <c r="AC282" s="1">
        <f>IF(sum!A275="MA",sum!B275,"*")</f>
        <v/>
      </c>
      <c r="AD282" s="1" t="n"/>
      <c r="AE282" s="1">
        <f>IF(sum!A275="MA",sum!G275,"*")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2035</v>
      </c>
      <c r="AK282" s="1">
        <f>IF(sum!A275="ON",sum!B275,"*")</f>
        <v/>
      </c>
      <c r="AL282" s="1" t="n"/>
      <c r="AM282" s="1">
        <f>IF(sum!A275="ON",sum!G275,"*")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2035</v>
      </c>
      <c r="AS282" s="1">
        <f>IF(sum!A275="QU",sum!B275,"*")</f>
        <v/>
      </c>
      <c r="AT282" s="1" t="n"/>
      <c r="AU282" s="1">
        <f>IF(sum!A275="QU",sum!G275,"*")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2035</v>
      </c>
      <c r="BA282" s="1">
        <f>IF(sum!A275="SA",sum!B275,"*")</f>
        <v/>
      </c>
      <c r="BB282" s="1" t="n"/>
      <c r="BC282" s="1">
        <f>IF(sum!A275="SA",sum!G275,"*")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2035</v>
      </c>
      <c r="J283" s="1" t="inlineStr">
        <is>
          <t>NCAP_BND</t>
        </is>
      </c>
      <c r="K283" s="1" t="inlineStr">
        <is>
          <t>FX</t>
        </is>
      </c>
      <c r="L283" s="1" t="n">
        <v>2035</v>
      </c>
      <c r="M283" s="1">
        <f>IF(sum!A276="AT",sum!B276,"*")</f>
        <v/>
      </c>
      <c r="N283" s="1" t="n"/>
      <c r="O283" s="1">
        <f>IF(sum!A276="AT",sum!G276,"*")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2035</v>
      </c>
      <c r="U283" s="1">
        <f>IF(sum!A276="BC",sum!B276,"*")</f>
        <v/>
      </c>
      <c r="V283" s="1" t="n"/>
      <c r="W283" s="1">
        <f>IF(sum!A276="BC",sum!G276,"*")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2035</v>
      </c>
      <c r="AC283" s="1">
        <f>IF(sum!A276="MA",sum!B276,"*")</f>
        <v/>
      </c>
      <c r="AD283" s="1" t="n"/>
      <c r="AE283" s="1">
        <f>IF(sum!A276="MA",sum!G276,"*")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2035</v>
      </c>
      <c r="AK283" s="1">
        <f>IF(sum!A276="ON",sum!B276,"*")</f>
        <v/>
      </c>
      <c r="AL283" s="1" t="n"/>
      <c r="AM283" s="1">
        <f>IF(sum!A276="ON",sum!G276,"*")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2035</v>
      </c>
      <c r="AS283" s="1">
        <f>IF(sum!A276="QU",sum!B276,"*")</f>
        <v/>
      </c>
      <c r="AT283" s="1" t="n"/>
      <c r="AU283" s="1">
        <f>IF(sum!A276="QU",sum!G276,"*")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2035</v>
      </c>
      <c r="BA283" s="1">
        <f>IF(sum!A276="SA",sum!B276,"*")</f>
        <v/>
      </c>
      <c r="BB283" s="1" t="n"/>
      <c r="BC283" s="1">
        <f>IF(sum!A276="SA",sum!G276,"*")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2035</v>
      </c>
      <c r="J284" s="1" t="inlineStr">
        <is>
          <t>NCAP_BND</t>
        </is>
      </c>
      <c r="K284" s="1" t="inlineStr">
        <is>
          <t>FX</t>
        </is>
      </c>
      <c r="L284" s="1" t="n">
        <v>2035</v>
      </c>
      <c r="M284" s="1">
        <f>IF(sum!A277="AT",sum!B277,"*")</f>
        <v/>
      </c>
      <c r="N284" s="1" t="n"/>
      <c r="O284" s="1">
        <f>IF(sum!A277="AT",sum!G277,"*")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2035</v>
      </c>
      <c r="U284" s="1">
        <f>IF(sum!A277="BC",sum!B277,"*")</f>
        <v/>
      </c>
      <c r="V284" s="1" t="n"/>
      <c r="W284" s="1">
        <f>IF(sum!A277="BC",sum!G277,"*")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2035</v>
      </c>
      <c r="AC284" s="1">
        <f>IF(sum!A277="MA",sum!B277,"*")</f>
        <v/>
      </c>
      <c r="AD284" s="1" t="n"/>
      <c r="AE284" s="1">
        <f>IF(sum!A277="MA",sum!G277,"*")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2035</v>
      </c>
      <c r="AK284" s="1">
        <f>IF(sum!A277="ON",sum!B277,"*")</f>
        <v/>
      </c>
      <c r="AL284" s="1" t="n"/>
      <c r="AM284" s="1">
        <f>IF(sum!A277="ON",sum!G277,"*")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2035</v>
      </c>
      <c r="AS284" s="1">
        <f>IF(sum!A277="QU",sum!B277,"*")</f>
        <v/>
      </c>
      <c r="AT284" s="1" t="n"/>
      <c r="AU284" s="1">
        <f>IF(sum!A277="QU",sum!G277,"*")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2035</v>
      </c>
      <c r="BA284" s="1">
        <f>IF(sum!A277="SA",sum!B277,"*")</f>
        <v/>
      </c>
      <c r="BB284" s="1" t="n"/>
      <c r="BC284" s="1">
        <f>IF(sum!A277="SA",sum!G277,"*")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2035</v>
      </c>
      <c r="J285" s="4" t="inlineStr">
        <is>
          <t>NCAP_BND</t>
        </is>
      </c>
      <c r="K285" s="4" t="inlineStr">
        <is>
          <t>FX</t>
        </is>
      </c>
      <c r="L285" s="4" t="n">
        <v>2035</v>
      </c>
      <c r="M285" s="1">
        <f>IF(sum!A278="AT",sum!B278,"*")</f>
        <v/>
      </c>
      <c r="N285" s="1" t="n"/>
      <c r="O285" s="1">
        <f>IF(sum!A278="AT",sum!G278,"*")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2035</v>
      </c>
      <c r="U285" s="1">
        <f>IF(sum!A278="BC",sum!B278,"*")</f>
        <v/>
      </c>
      <c r="V285" s="1" t="n"/>
      <c r="W285" s="1">
        <f>IF(sum!A278="BC",sum!G278,"*")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2035</v>
      </c>
      <c r="AC285" s="1">
        <f>IF(sum!A278="MA",sum!B278,"*")</f>
        <v/>
      </c>
      <c r="AD285" s="1" t="n"/>
      <c r="AE285" s="1">
        <f>IF(sum!A278="MA",sum!G278,"*")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2035</v>
      </c>
      <c r="AK285" s="1">
        <f>IF(sum!A278="ON",sum!B278,"*")</f>
        <v/>
      </c>
      <c r="AL285" s="1" t="n"/>
      <c r="AM285" s="1">
        <f>IF(sum!A278="ON",sum!G278,"*")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2035</v>
      </c>
      <c r="AS285" s="1">
        <f>IF(sum!A278="QU",sum!B278,"*")</f>
        <v/>
      </c>
      <c r="AT285" s="1" t="n"/>
      <c r="AU285" s="1">
        <f>IF(sum!A278="QU",sum!G278,"*")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2035</v>
      </c>
      <c r="BA285" s="1">
        <f>IF(sum!A278="SA",sum!B278,"*")</f>
        <v/>
      </c>
      <c r="BB285" s="1" t="n"/>
      <c r="BC285" s="1">
        <f>IF(sum!A278="SA",sum!G278,"*")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2035</v>
      </c>
      <c r="J286" s="1" t="inlineStr">
        <is>
          <t>NCAP_BND</t>
        </is>
      </c>
      <c r="K286" s="1" t="inlineStr">
        <is>
          <t>FX</t>
        </is>
      </c>
      <c r="L286" s="1" t="n">
        <v>2035</v>
      </c>
      <c r="M286" s="1">
        <f>IF(sum!A279="AT",sum!B279,"*")</f>
        <v/>
      </c>
      <c r="N286" s="1" t="n"/>
      <c r="O286" s="1">
        <f>IF(sum!A279="AT",sum!G279,"*")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2035</v>
      </c>
      <c r="U286" s="1">
        <f>IF(sum!A279="BC",sum!B279,"*")</f>
        <v/>
      </c>
      <c r="V286" s="1" t="n"/>
      <c r="W286" s="1">
        <f>IF(sum!A279="BC",sum!G279,"*")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2035</v>
      </c>
      <c r="AC286" s="1">
        <f>IF(sum!A279="MA",sum!B279,"*")</f>
        <v/>
      </c>
      <c r="AD286" s="1" t="n"/>
      <c r="AE286" s="1">
        <f>IF(sum!A279="MA",sum!G279,"*")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2035</v>
      </c>
      <c r="AK286" s="1">
        <f>IF(sum!A279="ON",sum!B279,"*")</f>
        <v/>
      </c>
      <c r="AL286" s="1" t="n"/>
      <c r="AM286" s="1">
        <f>IF(sum!A279="ON",sum!G279,"*")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2035</v>
      </c>
      <c r="AS286" s="1">
        <f>IF(sum!A279="QU",sum!B279,"*")</f>
        <v/>
      </c>
      <c r="AT286" s="1" t="n"/>
      <c r="AU286" s="1">
        <f>IF(sum!A279="QU",sum!G279,"*")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2035</v>
      </c>
      <c r="BA286" s="1">
        <f>IF(sum!A279="SA",sum!B279,"*")</f>
        <v/>
      </c>
      <c r="BB286" s="1" t="n"/>
      <c r="BC286" s="1">
        <f>IF(sum!A279="SA",sum!G279,"*")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2035</v>
      </c>
      <c r="J287" s="1" t="inlineStr">
        <is>
          <t>NCAP_BND</t>
        </is>
      </c>
      <c r="K287" s="1" t="inlineStr">
        <is>
          <t>FX</t>
        </is>
      </c>
      <c r="L287" s="1" t="n">
        <v>2035</v>
      </c>
      <c r="M287" s="1">
        <f>IF(sum!A280="AT",sum!B280,"*")</f>
        <v/>
      </c>
      <c r="N287" s="1" t="n"/>
      <c r="O287" s="1">
        <f>IF(sum!A280="AT",sum!G280,"*")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2035</v>
      </c>
      <c r="U287" s="1">
        <f>IF(sum!A280="BC",sum!B280,"*")</f>
        <v/>
      </c>
      <c r="V287" s="1" t="n"/>
      <c r="W287" s="1">
        <f>IF(sum!A280="BC",sum!G280,"*")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2035</v>
      </c>
      <c r="AC287" s="1">
        <f>IF(sum!A280="MA",sum!B280,"*")</f>
        <v/>
      </c>
      <c r="AD287" s="1" t="n"/>
      <c r="AE287" s="1">
        <f>IF(sum!A280="MA",sum!G280,"*")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2035</v>
      </c>
      <c r="AK287" s="1">
        <f>IF(sum!A280="ON",sum!B280,"*")</f>
        <v/>
      </c>
      <c r="AL287" s="1" t="n"/>
      <c r="AM287" s="1">
        <f>IF(sum!A280="ON",sum!G280,"*")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2035</v>
      </c>
      <c r="AS287" s="1">
        <f>IF(sum!A280="QU",sum!B280,"*")</f>
        <v/>
      </c>
      <c r="AT287" s="1" t="n"/>
      <c r="AU287" s="1">
        <f>IF(sum!A280="QU",sum!G280,"*")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2035</v>
      </c>
      <c r="BA287" s="1">
        <f>IF(sum!A280="SA",sum!B280,"*")</f>
        <v/>
      </c>
      <c r="BB287" s="1" t="n"/>
      <c r="BC287" s="1">
        <f>IF(sum!A280="SA",sum!G280,"*")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2035</v>
      </c>
      <c r="J288" s="4" t="inlineStr">
        <is>
          <t>NCAP_BND</t>
        </is>
      </c>
      <c r="K288" s="4" t="inlineStr">
        <is>
          <t>FX</t>
        </is>
      </c>
      <c r="L288" s="4" t="n">
        <v>2035</v>
      </c>
      <c r="M288" s="1">
        <f>IF(sum!A281="AT",sum!B281,"*")</f>
        <v/>
      </c>
      <c r="N288" s="1" t="n"/>
      <c r="O288" s="1">
        <f>IF(sum!A281="AT",sum!G281,"*")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2035</v>
      </c>
      <c r="U288" s="1">
        <f>IF(sum!A281="BC",sum!B281,"*")</f>
        <v/>
      </c>
      <c r="V288" s="1" t="n"/>
      <c r="W288" s="1">
        <f>IF(sum!A281="BC",sum!G281,"*")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2035</v>
      </c>
      <c r="AC288" s="1">
        <f>IF(sum!A281="MA",sum!B281,"*")</f>
        <v/>
      </c>
      <c r="AD288" s="1" t="n"/>
      <c r="AE288" s="1">
        <f>IF(sum!A281="MA",sum!G281,"*")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2035</v>
      </c>
      <c r="AK288" s="1">
        <f>IF(sum!A281="ON",sum!B281,"*")</f>
        <v/>
      </c>
      <c r="AL288" s="1" t="n"/>
      <c r="AM288" s="1">
        <f>IF(sum!A281="ON",sum!G281,"*")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2035</v>
      </c>
      <c r="AS288" s="1">
        <f>IF(sum!A281="QU",sum!B281,"*")</f>
        <v/>
      </c>
      <c r="AT288" s="1" t="n"/>
      <c r="AU288" s="1">
        <f>IF(sum!A281="QU",sum!G281,"*")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2035</v>
      </c>
      <c r="BA288" s="1">
        <f>IF(sum!A281="SA",sum!B281,"*")</f>
        <v/>
      </c>
      <c r="BB288" s="1" t="n"/>
      <c r="BC288" s="1">
        <f>IF(sum!A281="SA",sum!G281,"*")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2035</v>
      </c>
      <c r="J289" s="1" t="inlineStr">
        <is>
          <t>NCAP_BND</t>
        </is>
      </c>
      <c r="K289" s="1" t="inlineStr">
        <is>
          <t>FX</t>
        </is>
      </c>
      <c r="L289" s="1" t="n">
        <v>2035</v>
      </c>
      <c r="M289" s="1">
        <f>IF(sum!A282="AT",sum!B282,"*")</f>
        <v/>
      </c>
      <c r="N289" s="1" t="n"/>
      <c r="O289" s="1">
        <f>IF(sum!A282="AT",sum!G282,"*")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2035</v>
      </c>
      <c r="U289" s="1">
        <f>IF(sum!A282="BC",sum!B282,"*")</f>
        <v/>
      </c>
      <c r="V289" s="1" t="n"/>
      <c r="W289" s="1">
        <f>IF(sum!A282="BC",sum!G282,"*")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2035</v>
      </c>
      <c r="AC289" s="1">
        <f>IF(sum!A282="MA",sum!B282,"*")</f>
        <v/>
      </c>
      <c r="AD289" s="1" t="n"/>
      <c r="AE289" s="1">
        <f>IF(sum!A282="MA",sum!G282,"*")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2035</v>
      </c>
      <c r="AK289" s="1">
        <f>IF(sum!A282="ON",sum!B282,"*")</f>
        <v/>
      </c>
      <c r="AL289" s="1" t="n"/>
      <c r="AM289" s="1">
        <f>IF(sum!A282="ON",sum!G282,"*")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2035</v>
      </c>
      <c r="AS289" s="1">
        <f>IF(sum!A282="QU",sum!B282,"*")</f>
        <v/>
      </c>
      <c r="AT289" s="1" t="n"/>
      <c r="AU289" s="1">
        <f>IF(sum!A282="QU",sum!G282,"*")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2035</v>
      </c>
      <c r="BA289" s="1">
        <f>IF(sum!A282="SA",sum!B282,"*")</f>
        <v/>
      </c>
      <c r="BB289" s="1" t="n"/>
      <c r="BC289" s="1">
        <f>IF(sum!A282="SA",sum!G282,"*")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2035</v>
      </c>
      <c r="J290" s="1" t="inlineStr">
        <is>
          <t>NCAP_BND</t>
        </is>
      </c>
      <c r="K290" s="1" t="inlineStr">
        <is>
          <t>FX</t>
        </is>
      </c>
      <c r="L290" s="1" t="n">
        <v>2035</v>
      </c>
      <c r="M290" s="1">
        <f>IF(sum!A283="AT",sum!B283,"*")</f>
        <v/>
      </c>
      <c r="N290" s="1" t="n"/>
      <c r="O290" s="1">
        <f>IF(sum!A283="AT",sum!G283,"*")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2035</v>
      </c>
      <c r="U290" s="1">
        <f>IF(sum!A283="BC",sum!B283,"*")</f>
        <v/>
      </c>
      <c r="V290" s="1" t="n"/>
      <c r="W290" s="1">
        <f>IF(sum!A283="BC",sum!G283,"*")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2035</v>
      </c>
      <c r="AC290" s="1">
        <f>IF(sum!A283="MA",sum!B283,"*")</f>
        <v/>
      </c>
      <c r="AD290" s="1" t="n"/>
      <c r="AE290" s="1">
        <f>IF(sum!A283="MA",sum!G283,"*")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2035</v>
      </c>
      <c r="AK290" s="1">
        <f>IF(sum!A283="ON",sum!B283,"*")</f>
        <v/>
      </c>
      <c r="AL290" s="1" t="n"/>
      <c r="AM290" s="1">
        <f>IF(sum!A283="ON",sum!G283,"*")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2035</v>
      </c>
      <c r="AS290" s="1">
        <f>IF(sum!A283="QU",sum!B283,"*")</f>
        <v/>
      </c>
      <c r="AT290" s="1" t="n"/>
      <c r="AU290" s="1">
        <f>IF(sum!A283="QU",sum!G283,"*")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2035</v>
      </c>
      <c r="BA290" s="1">
        <f>IF(sum!A283="SA",sum!B283,"*")</f>
        <v/>
      </c>
      <c r="BB290" s="1" t="n"/>
      <c r="BC290" s="1">
        <f>IF(sum!A283="SA",sum!G283,"*")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2035</v>
      </c>
      <c r="J291" s="4" t="inlineStr">
        <is>
          <t>NCAP_BND</t>
        </is>
      </c>
      <c r="K291" s="4" t="inlineStr">
        <is>
          <t>FX</t>
        </is>
      </c>
      <c r="L291" s="4" t="n">
        <v>2035</v>
      </c>
      <c r="M291" s="1">
        <f>IF(sum!A284="AT",sum!B284,"*")</f>
        <v/>
      </c>
      <c r="N291" s="1" t="n"/>
      <c r="O291" s="1">
        <f>IF(sum!A284="AT",sum!G284,"*")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2035</v>
      </c>
      <c r="U291" s="1">
        <f>IF(sum!A284="BC",sum!B284,"*")</f>
        <v/>
      </c>
      <c r="V291" s="1" t="n"/>
      <c r="W291" s="1">
        <f>IF(sum!A284="BC",sum!G284,"*")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2035</v>
      </c>
      <c r="AC291" s="1">
        <f>IF(sum!A284="MA",sum!B284,"*")</f>
        <v/>
      </c>
      <c r="AD291" s="1" t="n"/>
      <c r="AE291" s="1">
        <f>IF(sum!A284="MA",sum!G284,"*")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2035</v>
      </c>
      <c r="AK291" s="1">
        <f>IF(sum!A284="ON",sum!B284,"*")</f>
        <v/>
      </c>
      <c r="AL291" s="1" t="n"/>
      <c r="AM291" s="1">
        <f>IF(sum!A284="ON",sum!G284,"*")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2035</v>
      </c>
      <c r="AS291" s="1">
        <f>IF(sum!A284="QU",sum!B284,"*")</f>
        <v/>
      </c>
      <c r="AT291" s="1" t="n"/>
      <c r="AU291" s="1">
        <f>IF(sum!A284="QU",sum!G284,"*")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2035</v>
      </c>
      <c r="BA291" s="1">
        <f>IF(sum!A284="SA",sum!B284,"*")</f>
        <v/>
      </c>
      <c r="BB291" s="1" t="n"/>
      <c r="BC291" s="1">
        <f>IF(sum!A284="SA",sum!G284,"*")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2035</v>
      </c>
      <c r="J292" s="1" t="inlineStr">
        <is>
          <t>NCAP_BND</t>
        </is>
      </c>
      <c r="K292" s="1" t="inlineStr">
        <is>
          <t>FX</t>
        </is>
      </c>
      <c r="L292" s="1" t="n">
        <v>2035</v>
      </c>
      <c r="M292" s="1">
        <f>IF(sum!A285="AT",sum!B285,"*")</f>
        <v/>
      </c>
      <c r="N292" s="1" t="n"/>
      <c r="O292" s="1">
        <f>IF(sum!A285="AT",sum!G285,"*")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2035</v>
      </c>
      <c r="U292" s="1">
        <f>IF(sum!A285="BC",sum!B285,"*")</f>
        <v/>
      </c>
      <c r="V292" s="1" t="n"/>
      <c r="W292" s="1">
        <f>IF(sum!A285="BC",sum!G285,"*")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2035</v>
      </c>
      <c r="AC292" s="1">
        <f>IF(sum!A285="MA",sum!B285,"*")</f>
        <v/>
      </c>
      <c r="AD292" s="1" t="n"/>
      <c r="AE292" s="1">
        <f>IF(sum!A285="MA",sum!G285,"*")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2035</v>
      </c>
      <c r="AK292" s="1">
        <f>IF(sum!A285="ON",sum!B285,"*")</f>
        <v/>
      </c>
      <c r="AL292" s="1" t="n"/>
      <c r="AM292" s="1">
        <f>IF(sum!A285="ON",sum!G285,"*")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2035</v>
      </c>
      <c r="AS292" s="1">
        <f>IF(sum!A285="QU",sum!B285,"*")</f>
        <v/>
      </c>
      <c r="AT292" s="1" t="n"/>
      <c r="AU292" s="1">
        <f>IF(sum!A285="QU",sum!G285,"*")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2035</v>
      </c>
      <c r="BA292" s="1">
        <f>IF(sum!A285="SA",sum!B285,"*")</f>
        <v/>
      </c>
      <c r="BB292" s="1" t="n"/>
      <c r="BC292" s="1">
        <f>IF(sum!A285="SA",sum!G285,"*")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2035</v>
      </c>
      <c r="J293" s="1" t="inlineStr">
        <is>
          <t>NCAP_BND</t>
        </is>
      </c>
      <c r="K293" s="1" t="inlineStr">
        <is>
          <t>FX</t>
        </is>
      </c>
      <c r="L293" s="1" t="n">
        <v>2035</v>
      </c>
      <c r="M293" s="1">
        <f>IF(sum!A286="AT",sum!B286,"*")</f>
        <v/>
      </c>
      <c r="N293" s="1" t="n"/>
      <c r="O293" s="1">
        <f>IF(sum!A286="AT",sum!G286,"*")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2035</v>
      </c>
      <c r="U293" s="1">
        <f>IF(sum!A286="BC",sum!B286,"*")</f>
        <v/>
      </c>
      <c r="V293" s="1" t="n"/>
      <c r="W293" s="1">
        <f>IF(sum!A286="BC",sum!G286,"*")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2035</v>
      </c>
      <c r="AC293" s="1">
        <f>IF(sum!A286="MA",sum!B286,"*")</f>
        <v/>
      </c>
      <c r="AD293" s="1" t="n"/>
      <c r="AE293" s="1">
        <f>IF(sum!A286="MA",sum!G286,"*")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2035</v>
      </c>
      <c r="AK293" s="1">
        <f>IF(sum!A286="ON",sum!B286,"*")</f>
        <v/>
      </c>
      <c r="AL293" s="1" t="n"/>
      <c r="AM293" s="1">
        <f>IF(sum!A286="ON",sum!G286,"*")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2035</v>
      </c>
      <c r="AS293" s="1">
        <f>IF(sum!A286="QU",sum!B286,"*")</f>
        <v/>
      </c>
      <c r="AT293" s="1" t="n"/>
      <c r="AU293" s="1">
        <f>IF(sum!A286="QU",sum!G286,"*")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2035</v>
      </c>
      <c r="BA293" s="1">
        <f>IF(sum!A286="SA",sum!B286,"*")</f>
        <v/>
      </c>
      <c r="BB293" s="1" t="n"/>
      <c r="BC293" s="1">
        <f>IF(sum!A286="SA",sum!G286,"*")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2035</v>
      </c>
      <c r="J294" s="4" t="inlineStr">
        <is>
          <t>NCAP_BND</t>
        </is>
      </c>
      <c r="K294" s="4" t="inlineStr">
        <is>
          <t>FX</t>
        </is>
      </c>
      <c r="L294" s="4" t="n">
        <v>2035</v>
      </c>
      <c r="M294" s="1">
        <f>IF(sum!A287="AT",sum!B287,"*")</f>
        <v/>
      </c>
      <c r="N294" s="1" t="n"/>
      <c r="O294" s="1">
        <f>IF(sum!A287="AT",sum!G287,"*")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2035</v>
      </c>
      <c r="U294" s="1">
        <f>IF(sum!A287="BC",sum!B287,"*")</f>
        <v/>
      </c>
      <c r="V294" s="1" t="n"/>
      <c r="W294" s="1">
        <f>IF(sum!A287="BC",sum!G287,"*")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2035</v>
      </c>
      <c r="AC294" s="1">
        <f>IF(sum!A287="MA",sum!B287,"*")</f>
        <v/>
      </c>
      <c r="AD294" s="1" t="n"/>
      <c r="AE294" s="1">
        <f>IF(sum!A287="MA",sum!G287,"*")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2035</v>
      </c>
      <c r="AK294" s="1">
        <f>IF(sum!A287="ON",sum!B287,"*")</f>
        <v/>
      </c>
      <c r="AL294" s="1" t="n"/>
      <c r="AM294" s="1">
        <f>IF(sum!A287="ON",sum!G287,"*")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2035</v>
      </c>
      <c r="AS294" s="1">
        <f>IF(sum!A287="QU",sum!B287,"*")</f>
        <v/>
      </c>
      <c r="AT294" s="1" t="n"/>
      <c r="AU294" s="1">
        <f>IF(sum!A287="QU",sum!G287,"*")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2035</v>
      </c>
      <c r="BA294" s="1">
        <f>IF(sum!A287="SA",sum!B287,"*")</f>
        <v/>
      </c>
      <c r="BB294" s="1" t="n"/>
      <c r="BC294" s="1">
        <f>IF(sum!A287="SA",sum!G287,"*")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2035</v>
      </c>
      <c r="J295" s="1" t="inlineStr">
        <is>
          <t>NCAP_BND</t>
        </is>
      </c>
      <c r="K295" s="1" t="inlineStr">
        <is>
          <t>FX</t>
        </is>
      </c>
      <c r="L295" s="1" t="n">
        <v>2035</v>
      </c>
      <c r="M295" s="1">
        <f>IF(sum!A288="AT",sum!B288,"*")</f>
        <v/>
      </c>
      <c r="N295" s="1" t="n"/>
      <c r="O295" s="1">
        <f>IF(sum!A288="AT",sum!G288,"*")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2035</v>
      </c>
      <c r="U295" s="1">
        <f>IF(sum!A288="BC",sum!B288,"*")</f>
        <v/>
      </c>
      <c r="V295" s="1" t="n"/>
      <c r="W295" s="1">
        <f>IF(sum!A288="BC",sum!G288,"*")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2035</v>
      </c>
      <c r="AC295" s="1">
        <f>IF(sum!A288="MA",sum!B288,"*")</f>
        <v/>
      </c>
      <c r="AD295" s="1" t="n"/>
      <c r="AE295" s="1">
        <f>IF(sum!A288="MA",sum!G288,"*")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2035</v>
      </c>
      <c r="AK295" s="1">
        <f>IF(sum!A288="ON",sum!B288,"*")</f>
        <v/>
      </c>
      <c r="AL295" s="1" t="n"/>
      <c r="AM295" s="1">
        <f>IF(sum!A288="ON",sum!G288,"*")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2035</v>
      </c>
      <c r="AS295" s="1">
        <f>IF(sum!A288="QU",sum!B288,"*")</f>
        <v/>
      </c>
      <c r="AT295" s="1" t="n"/>
      <c r="AU295" s="1">
        <f>IF(sum!A288="QU",sum!G288,"*")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2035</v>
      </c>
      <c r="BA295" s="1">
        <f>IF(sum!A288="SA",sum!B288,"*")</f>
        <v/>
      </c>
      <c r="BB295" s="1" t="n"/>
      <c r="BC295" s="1">
        <f>IF(sum!A288="SA",sum!G288,"*")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2035</v>
      </c>
      <c r="J296" s="1" t="inlineStr">
        <is>
          <t>NCAP_BND</t>
        </is>
      </c>
      <c r="K296" s="1" t="inlineStr">
        <is>
          <t>FX</t>
        </is>
      </c>
      <c r="L296" s="1" t="n">
        <v>2035</v>
      </c>
      <c r="M296" s="1">
        <f>IF(sum!A289="AT",sum!B289,"*")</f>
        <v/>
      </c>
      <c r="N296" s="1" t="n"/>
      <c r="O296" s="1">
        <f>IF(sum!A289="AT",sum!G289,"*")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2035</v>
      </c>
      <c r="U296" s="1">
        <f>IF(sum!A289="BC",sum!B289,"*")</f>
        <v/>
      </c>
      <c r="V296" s="1" t="n"/>
      <c r="W296" s="1">
        <f>IF(sum!A289="BC",sum!G289,"*")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2035</v>
      </c>
      <c r="AC296" s="1">
        <f>IF(sum!A289="MA",sum!B289,"*")</f>
        <v/>
      </c>
      <c r="AD296" s="1" t="n"/>
      <c r="AE296" s="1">
        <f>IF(sum!A289="MA",sum!G289,"*")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2035</v>
      </c>
      <c r="AK296" s="1">
        <f>IF(sum!A289="ON",sum!B289,"*")</f>
        <v/>
      </c>
      <c r="AL296" s="1" t="n"/>
      <c r="AM296" s="1">
        <f>IF(sum!A289="ON",sum!G289,"*")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2035</v>
      </c>
      <c r="AS296" s="1">
        <f>IF(sum!A289="QU",sum!B289,"*")</f>
        <v/>
      </c>
      <c r="AT296" s="1" t="n"/>
      <c r="AU296" s="1">
        <f>IF(sum!A289="QU",sum!G289,"*")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2035</v>
      </c>
      <c r="BA296" s="1">
        <f>IF(sum!A289="SA",sum!B289,"*")</f>
        <v/>
      </c>
      <c r="BB296" s="1" t="n"/>
      <c r="BC296" s="1">
        <f>IF(sum!A289="SA",sum!G289,"*")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2035</v>
      </c>
      <c r="J297" s="4" t="inlineStr">
        <is>
          <t>NCAP_BND</t>
        </is>
      </c>
      <c r="K297" s="4" t="inlineStr">
        <is>
          <t>FX</t>
        </is>
      </c>
      <c r="L297" s="4" t="n">
        <v>2035</v>
      </c>
      <c r="M297" s="1">
        <f>IF(sum!A290="AT",sum!B290,"*")</f>
        <v/>
      </c>
      <c r="N297" s="1" t="n"/>
      <c r="O297" s="1">
        <f>IF(sum!A290="AT",sum!G290,"*")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2035</v>
      </c>
      <c r="U297" s="1">
        <f>IF(sum!A290="BC",sum!B290,"*")</f>
        <v/>
      </c>
      <c r="V297" s="1" t="n"/>
      <c r="W297" s="1">
        <f>IF(sum!A290="BC",sum!G290,"*")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2035</v>
      </c>
      <c r="AC297" s="1">
        <f>IF(sum!A290="MA",sum!B290,"*")</f>
        <v/>
      </c>
      <c r="AD297" s="1" t="n"/>
      <c r="AE297" s="1">
        <f>IF(sum!A290="MA",sum!G290,"*")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2035</v>
      </c>
      <c r="AK297" s="1">
        <f>IF(sum!A290="ON",sum!B290,"*")</f>
        <v/>
      </c>
      <c r="AL297" s="1" t="n"/>
      <c r="AM297" s="1">
        <f>IF(sum!A290="ON",sum!G290,"*")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2035</v>
      </c>
      <c r="AS297" s="1">
        <f>IF(sum!A290="QU",sum!B290,"*")</f>
        <v/>
      </c>
      <c r="AT297" s="1" t="n"/>
      <c r="AU297" s="1">
        <f>IF(sum!A290="QU",sum!G290,"*")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2035</v>
      </c>
      <c r="BA297" s="1">
        <f>IF(sum!A290="SA",sum!B290,"*")</f>
        <v/>
      </c>
      <c r="BB297" s="1" t="n"/>
      <c r="BC297" s="1">
        <f>IF(sum!A290="SA",sum!G290,"*")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2035</v>
      </c>
      <c r="J298" s="1" t="inlineStr">
        <is>
          <t>NCAP_BND</t>
        </is>
      </c>
      <c r="K298" s="1" t="inlineStr">
        <is>
          <t>FX</t>
        </is>
      </c>
      <c r="L298" s="1" t="n">
        <v>2035</v>
      </c>
      <c r="M298" s="1">
        <f>IF(sum!A291="AT",sum!B291,"*")</f>
        <v/>
      </c>
      <c r="N298" s="1" t="n"/>
      <c r="O298" s="1">
        <f>IF(sum!A291="AT",sum!G291,"*")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2035</v>
      </c>
      <c r="U298" s="1">
        <f>IF(sum!A291="BC",sum!B291,"*")</f>
        <v/>
      </c>
      <c r="V298" s="1" t="n"/>
      <c r="W298" s="1">
        <f>IF(sum!A291="BC",sum!G291,"*")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2035</v>
      </c>
      <c r="AC298" s="1">
        <f>IF(sum!A291="MA",sum!B291,"*")</f>
        <v/>
      </c>
      <c r="AD298" s="1" t="n"/>
      <c r="AE298" s="1">
        <f>IF(sum!A291="MA",sum!G291,"*")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2035</v>
      </c>
      <c r="AK298" s="1">
        <f>IF(sum!A291="ON",sum!B291,"*")</f>
        <v/>
      </c>
      <c r="AL298" s="1" t="n"/>
      <c r="AM298" s="1">
        <f>IF(sum!A291="ON",sum!G291,"*")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2035</v>
      </c>
      <c r="AS298" s="1">
        <f>IF(sum!A291="QU",sum!B291,"*")</f>
        <v/>
      </c>
      <c r="AT298" s="1" t="n"/>
      <c r="AU298" s="1">
        <f>IF(sum!A291="QU",sum!G291,"*")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2035</v>
      </c>
      <c r="BA298" s="1">
        <f>IF(sum!A291="SA",sum!B291,"*")</f>
        <v/>
      </c>
      <c r="BB298" s="1" t="n"/>
      <c r="BC298" s="1">
        <f>IF(sum!A291="SA",sum!G291,"*")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2035</v>
      </c>
      <c r="J299" s="1" t="inlineStr">
        <is>
          <t>NCAP_BND</t>
        </is>
      </c>
      <c r="K299" s="1" t="inlineStr">
        <is>
          <t>FX</t>
        </is>
      </c>
      <c r="L299" s="1" t="n">
        <v>2035</v>
      </c>
      <c r="M299" s="1">
        <f>IF(sum!A292="AT",sum!B292,"*")</f>
        <v/>
      </c>
      <c r="N299" s="1" t="n"/>
      <c r="O299" s="1">
        <f>IF(sum!A292="AT",sum!G292,"*")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2035</v>
      </c>
      <c r="U299" s="1">
        <f>IF(sum!A292="BC",sum!B292,"*")</f>
        <v/>
      </c>
      <c r="V299" s="1" t="n"/>
      <c r="W299" s="1">
        <f>IF(sum!A292="BC",sum!G292,"*")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2035</v>
      </c>
      <c r="AC299" s="1">
        <f>IF(sum!A292="MA",sum!B292,"*")</f>
        <v/>
      </c>
      <c r="AD299" s="1" t="n"/>
      <c r="AE299" s="1">
        <f>IF(sum!A292="MA",sum!G292,"*")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2035</v>
      </c>
      <c r="AK299" s="1">
        <f>IF(sum!A292="ON",sum!B292,"*")</f>
        <v/>
      </c>
      <c r="AL299" s="1" t="n"/>
      <c r="AM299" s="1">
        <f>IF(sum!A292="ON",sum!G292,"*")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2035</v>
      </c>
      <c r="AS299" s="1">
        <f>IF(sum!A292="QU",sum!B292,"*")</f>
        <v/>
      </c>
      <c r="AT299" s="1" t="n"/>
      <c r="AU299" s="1">
        <f>IF(sum!A292="QU",sum!G292,"*")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2035</v>
      </c>
      <c r="BA299" s="1">
        <f>IF(sum!A292="SA",sum!B292,"*")</f>
        <v/>
      </c>
      <c r="BB299" s="1" t="n"/>
      <c r="BC299" s="1">
        <f>IF(sum!A292="SA",sum!G292,"*")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2035</v>
      </c>
      <c r="J300" s="4" t="inlineStr">
        <is>
          <t>NCAP_BND</t>
        </is>
      </c>
      <c r="K300" s="4" t="inlineStr">
        <is>
          <t>FX</t>
        </is>
      </c>
      <c r="L300" s="4" t="n">
        <v>2035</v>
      </c>
      <c r="M300" s="1">
        <f>IF(sum!A293="AT",sum!B293,"*")</f>
        <v/>
      </c>
      <c r="N300" s="1" t="n"/>
      <c r="O300" s="1">
        <f>IF(sum!A293="AT",sum!G293,"*")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2035</v>
      </c>
      <c r="U300" s="1">
        <f>IF(sum!A293="BC",sum!B293,"*")</f>
        <v/>
      </c>
      <c r="V300" s="1" t="n"/>
      <c r="W300" s="1">
        <f>IF(sum!A293="BC",sum!G293,"*")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2035</v>
      </c>
      <c r="AC300" s="1">
        <f>IF(sum!A293="MA",sum!B293,"*")</f>
        <v/>
      </c>
      <c r="AD300" s="1" t="n"/>
      <c r="AE300" s="1">
        <f>IF(sum!A293="MA",sum!G293,"*")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2035</v>
      </c>
      <c r="AK300" s="1">
        <f>IF(sum!A293="ON",sum!B293,"*")</f>
        <v/>
      </c>
      <c r="AL300" s="1" t="n"/>
      <c r="AM300" s="1">
        <f>IF(sum!A293="ON",sum!G293,"*")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2035</v>
      </c>
      <c r="AS300" s="1">
        <f>IF(sum!A293="QU",sum!B293,"*")</f>
        <v/>
      </c>
      <c r="AT300" s="1" t="n"/>
      <c r="AU300" s="1">
        <f>IF(sum!A293="QU",sum!G293,"*")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2035</v>
      </c>
      <c r="BA300" s="1">
        <f>IF(sum!A293="SA",sum!B293,"*")</f>
        <v/>
      </c>
      <c r="BB300" s="1" t="n"/>
      <c r="BC300" s="1">
        <f>IF(sum!A293="SA",sum!G293,"*")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2035</v>
      </c>
      <c r="J301" s="1" t="inlineStr">
        <is>
          <t>NCAP_BND</t>
        </is>
      </c>
      <c r="K301" s="1" t="inlineStr">
        <is>
          <t>FX</t>
        </is>
      </c>
      <c r="L301" s="1" t="n">
        <v>2035</v>
      </c>
      <c r="M301" s="1">
        <f>IF(sum!A294="AT",sum!B294,"*")</f>
        <v/>
      </c>
      <c r="N301" s="1" t="n"/>
      <c r="O301" s="1">
        <f>IF(sum!A294="AT",sum!G294,"*")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2035</v>
      </c>
      <c r="U301" s="1">
        <f>IF(sum!A294="BC",sum!B294,"*")</f>
        <v/>
      </c>
      <c r="V301" s="1" t="n"/>
      <c r="W301" s="1">
        <f>IF(sum!A294="BC",sum!G294,"*")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2035</v>
      </c>
      <c r="AC301" s="1">
        <f>IF(sum!A294="MA",sum!B294,"*")</f>
        <v/>
      </c>
      <c r="AD301" s="1" t="n"/>
      <c r="AE301" s="1">
        <f>IF(sum!A294="MA",sum!G294,"*")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2035</v>
      </c>
      <c r="AK301" s="1">
        <f>IF(sum!A294="ON",sum!B294,"*")</f>
        <v/>
      </c>
      <c r="AL301" s="1" t="n"/>
      <c r="AM301" s="1">
        <f>IF(sum!A294="ON",sum!G294,"*")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2035</v>
      </c>
      <c r="AS301" s="1">
        <f>IF(sum!A294="QU",sum!B294,"*")</f>
        <v/>
      </c>
      <c r="AT301" s="1" t="n"/>
      <c r="AU301" s="1">
        <f>IF(sum!A294="QU",sum!G294,"*")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2035</v>
      </c>
      <c r="BA301" s="1">
        <f>IF(sum!A294="SA",sum!B294,"*")</f>
        <v/>
      </c>
      <c r="BB301" s="1" t="n"/>
      <c r="BC301" s="1">
        <f>IF(sum!A294="SA",sum!G294,"*")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2035</v>
      </c>
      <c r="J302" s="1" t="inlineStr">
        <is>
          <t>NCAP_BND</t>
        </is>
      </c>
      <c r="K302" s="1" t="inlineStr">
        <is>
          <t>FX</t>
        </is>
      </c>
      <c r="L302" s="1" t="n">
        <v>2035</v>
      </c>
      <c r="M302" s="1">
        <f>IF(sum!A295="AT",sum!B295,"*")</f>
        <v/>
      </c>
      <c r="N302" s="1" t="n"/>
      <c r="O302" s="1">
        <f>IF(sum!A295="AT",sum!G295,"*")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2035</v>
      </c>
      <c r="U302" s="1">
        <f>IF(sum!A295="BC",sum!B295,"*")</f>
        <v/>
      </c>
      <c r="V302" s="1" t="n"/>
      <c r="W302" s="1">
        <f>IF(sum!A295="BC",sum!G295,"*")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2035</v>
      </c>
      <c r="AC302" s="1">
        <f>IF(sum!A295="MA",sum!B295,"*")</f>
        <v/>
      </c>
      <c r="AD302" s="1" t="n"/>
      <c r="AE302" s="1">
        <f>IF(sum!A295="MA",sum!G295,"*")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2035</v>
      </c>
      <c r="AK302" s="1">
        <f>IF(sum!A295="ON",sum!B295,"*")</f>
        <v/>
      </c>
      <c r="AL302" s="1" t="n"/>
      <c r="AM302" s="1">
        <f>IF(sum!A295="ON",sum!G295,"*")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2035</v>
      </c>
      <c r="AS302" s="1">
        <f>IF(sum!A295="QU",sum!B295,"*")</f>
        <v/>
      </c>
      <c r="AT302" s="1" t="n"/>
      <c r="AU302" s="1">
        <f>IF(sum!A295="QU",sum!G295,"*")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2035</v>
      </c>
      <c r="BA302" s="1">
        <f>IF(sum!A295="SA",sum!B295,"*")</f>
        <v/>
      </c>
      <c r="BB302" s="1" t="n"/>
      <c r="BC302" s="1">
        <f>IF(sum!A295="SA",sum!G295,"*")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2035</v>
      </c>
      <c r="J303" s="4" t="inlineStr">
        <is>
          <t>NCAP_BND</t>
        </is>
      </c>
      <c r="K303" s="4" t="inlineStr">
        <is>
          <t>FX</t>
        </is>
      </c>
      <c r="L303" s="4" t="n">
        <v>2035</v>
      </c>
      <c r="M303" s="1">
        <f>IF(sum!A296="AT",sum!B296,"*")</f>
        <v/>
      </c>
      <c r="N303" s="1" t="n"/>
      <c r="O303" s="1">
        <f>IF(sum!A296="AT",sum!G296,"*")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2035</v>
      </c>
      <c r="U303" s="1">
        <f>IF(sum!A296="BC",sum!B296,"*")</f>
        <v/>
      </c>
      <c r="V303" s="1" t="n"/>
      <c r="W303" s="1">
        <f>IF(sum!A296="BC",sum!G296,"*")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2035</v>
      </c>
      <c r="AC303" s="1">
        <f>IF(sum!A296="MA",sum!B296,"*")</f>
        <v/>
      </c>
      <c r="AD303" s="1" t="n"/>
      <c r="AE303" s="1">
        <f>IF(sum!A296="MA",sum!G296,"*")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2035</v>
      </c>
      <c r="AK303" s="1">
        <f>IF(sum!A296="ON",sum!B296,"*")</f>
        <v/>
      </c>
      <c r="AL303" s="1" t="n"/>
      <c r="AM303" s="1">
        <f>IF(sum!A296="ON",sum!G296,"*")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2035</v>
      </c>
      <c r="AS303" s="1">
        <f>IF(sum!A296="QU",sum!B296,"*")</f>
        <v/>
      </c>
      <c r="AT303" s="1" t="n"/>
      <c r="AU303" s="1">
        <f>IF(sum!A296="QU",sum!G296,"*")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2035</v>
      </c>
      <c r="BA303" s="1">
        <f>IF(sum!A296="SA",sum!B296,"*")</f>
        <v/>
      </c>
      <c r="BB303" s="1" t="n"/>
      <c r="BC303" s="1">
        <f>IF(sum!A296="SA",sum!G296,"*")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2035</v>
      </c>
      <c r="J304" s="1" t="inlineStr">
        <is>
          <t>NCAP_BND</t>
        </is>
      </c>
      <c r="K304" s="1" t="inlineStr">
        <is>
          <t>FX</t>
        </is>
      </c>
      <c r="L304" s="1" t="n">
        <v>2035</v>
      </c>
      <c r="M304" s="1">
        <f>IF(sum!A297="AT",sum!B297,"*")</f>
        <v/>
      </c>
      <c r="N304" s="1" t="n"/>
      <c r="O304" s="1">
        <f>IF(sum!A297="AT",sum!G297,"*")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2035</v>
      </c>
      <c r="U304" s="1">
        <f>IF(sum!A297="BC",sum!B297,"*")</f>
        <v/>
      </c>
      <c r="V304" s="1" t="n"/>
      <c r="W304" s="1">
        <f>IF(sum!A297="BC",sum!G297,"*")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2035</v>
      </c>
      <c r="AC304" s="1">
        <f>IF(sum!A297="MA",sum!B297,"*")</f>
        <v/>
      </c>
      <c r="AD304" s="1" t="n"/>
      <c r="AE304" s="1">
        <f>IF(sum!A297="MA",sum!G297,"*")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2035</v>
      </c>
      <c r="AK304" s="1">
        <f>IF(sum!A297="ON",sum!B297,"*")</f>
        <v/>
      </c>
      <c r="AL304" s="1" t="n"/>
      <c r="AM304" s="1">
        <f>IF(sum!A297="ON",sum!G297,"*")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2035</v>
      </c>
      <c r="AS304" s="1">
        <f>IF(sum!A297="QU",sum!B297,"*")</f>
        <v/>
      </c>
      <c r="AT304" s="1" t="n"/>
      <c r="AU304" s="1">
        <f>IF(sum!A297="QU",sum!G297,"*")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2035</v>
      </c>
      <c r="BA304" s="1">
        <f>IF(sum!A297="SA",sum!B297,"*")</f>
        <v/>
      </c>
      <c r="BB304" s="1" t="n"/>
      <c r="BC304" s="1">
        <f>IF(sum!A297="SA",sum!G297,"*")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2035</v>
      </c>
      <c r="J305" s="1" t="inlineStr">
        <is>
          <t>NCAP_BND</t>
        </is>
      </c>
      <c r="K305" s="1" t="inlineStr">
        <is>
          <t>FX</t>
        </is>
      </c>
      <c r="L305" s="1" t="n">
        <v>2035</v>
      </c>
      <c r="M305" s="1">
        <f>IF(sum!A298="AT",sum!B298,"*")</f>
        <v/>
      </c>
      <c r="N305" s="1" t="n"/>
      <c r="O305" s="1">
        <f>IF(sum!A298="AT",sum!G298,"*")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2035</v>
      </c>
      <c r="U305" s="1">
        <f>IF(sum!A298="BC",sum!B298,"*")</f>
        <v/>
      </c>
      <c r="V305" s="1" t="n"/>
      <c r="W305" s="1">
        <f>IF(sum!A298="BC",sum!G298,"*")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2035</v>
      </c>
      <c r="AC305" s="1">
        <f>IF(sum!A298="MA",sum!B298,"*")</f>
        <v/>
      </c>
      <c r="AD305" s="1" t="n"/>
      <c r="AE305" s="1">
        <f>IF(sum!A298="MA",sum!G298,"*")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2035</v>
      </c>
      <c r="AK305" s="1">
        <f>IF(sum!A298="ON",sum!B298,"*")</f>
        <v/>
      </c>
      <c r="AL305" s="1" t="n"/>
      <c r="AM305" s="1">
        <f>IF(sum!A298="ON",sum!G298,"*")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2035</v>
      </c>
      <c r="AS305" s="1">
        <f>IF(sum!A298="QU",sum!B298,"*")</f>
        <v/>
      </c>
      <c r="AT305" s="1" t="n"/>
      <c r="AU305" s="1">
        <f>IF(sum!A298="QU",sum!G298,"*")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2035</v>
      </c>
      <c r="BA305" s="1">
        <f>IF(sum!A298="SA",sum!B298,"*")</f>
        <v/>
      </c>
      <c r="BB305" s="1" t="n"/>
      <c r="BC305" s="1">
        <f>IF(sum!A298="SA",sum!G298,"*")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2035</v>
      </c>
      <c r="J306" s="4" t="inlineStr">
        <is>
          <t>NCAP_BND</t>
        </is>
      </c>
      <c r="K306" s="4" t="inlineStr">
        <is>
          <t>FX</t>
        </is>
      </c>
      <c r="L306" s="4" t="n">
        <v>2035</v>
      </c>
      <c r="M306" s="1">
        <f>IF(sum!A299="AT",sum!B299,"*")</f>
        <v/>
      </c>
      <c r="N306" s="1" t="n"/>
      <c r="O306" s="1">
        <f>IF(sum!A299="AT",sum!G299,"*")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2035</v>
      </c>
      <c r="U306" s="1">
        <f>IF(sum!A299="BC",sum!B299,"*")</f>
        <v/>
      </c>
      <c r="V306" s="1" t="n"/>
      <c r="W306" s="1">
        <f>IF(sum!A299="BC",sum!G299,"*")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2035</v>
      </c>
      <c r="AC306" s="1">
        <f>IF(sum!A299="MA",sum!B299,"*")</f>
        <v/>
      </c>
      <c r="AD306" s="1" t="n"/>
      <c r="AE306" s="1">
        <f>IF(sum!A299="MA",sum!G299,"*")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2035</v>
      </c>
      <c r="AK306" s="1">
        <f>IF(sum!A299="ON",sum!B299,"*")</f>
        <v/>
      </c>
      <c r="AL306" s="1" t="n"/>
      <c r="AM306" s="1">
        <f>IF(sum!A299="ON",sum!G299,"*")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2035</v>
      </c>
      <c r="AS306" s="1">
        <f>IF(sum!A299="QU",sum!B299,"*")</f>
        <v/>
      </c>
      <c r="AT306" s="1" t="n"/>
      <c r="AU306" s="1">
        <f>IF(sum!A299="QU",sum!G299,"*")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2035</v>
      </c>
      <c r="BA306" s="1">
        <f>IF(sum!A299="SA",sum!B299,"*")</f>
        <v/>
      </c>
      <c r="BB306" s="1" t="n"/>
      <c r="BC306" s="1">
        <f>IF(sum!A299="SA",sum!G299,"*")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2035</v>
      </c>
      <c r="J307" s="1" t="inlineStr">
        <is>
          <t>NCAP_BND</t>
        </is>
      </c>
      <c r="K307" s="1" t="inlineStr">
        <is>
          <t>FX</t>
        </is>
      </c>
      <c r="L307" s="1" t="n">
        <v>2035</v>
      </c>
      <c r="M307" s="1">
        <f>IF(sum!A300="AT",sum!B300,"*")</f>
        <v/>
      </c>
      <c r="N307" s="1" t="n"/>
      <c r="O307" s="1">
        <f>IF(sum!A300="AT",sum!G300,"*")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2035</v>
      </c>
      <c r="U307" s="1">
        <f>IF(sum!A300="BC",sum!B300,"*")</f>
        <v/>
      </c>
      <c r="V307" s="1" t="n"/>
      <c r="W307" s="1">
        <f>IF(sum!A300="BC",sum!G300,"*")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2035</v>
      </c>
      <c r="AC307" s="1">
        <f>IF(sum!A300="MA",sum!B300,"*")</f>
        <v/>
      </c>
      <c r="AD307" s="1" t="n"/>
      <c r="AE307" s="1">
        <f>IF(sum!A300="MA",sum!G300,"*")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2035</v>
      </c>
      <c r="AK307" s="1">
        <f>IF(sum!A300="ON",sum!B300,"*")</f>
        <v/>
      </c>
      <c r="AL307" s="1" t="n"/>
      <c r="AM307" s="1">
        <f>IF(sum!A300="ON",sum!G300,"*")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2035</v>
      </c>
      <c r="AS307" s="1">
        <f>IF(sum!A300="QU",sum!B300,"*")</f>
        <v/>
      </c>
      <c r="AT307" s="1" t="n"/>
      <c r="AU307" s="1">
        <f>IF(sum!A300="QU",sum!G300,"*")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2035</v>
      </c>
      <c r="BA307" s="1">
        <f>IF(sum!A300="SA",sum!B300,"*")</f>
        <v/>
      </c>
      <c r="BB307" s="1" t="n"/>
      <c r="BC307" s="1">
        <f>IF(sum!A300="SA",sum!G300,"*")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2035</v>
      </c>
      <c r="J308" s="1" t="inlineStr">
        <is>
          <t>NCAP_BND</t>
        </is>
      </c>
      <c r="K308" s="1" t="inlineStr">
        <is>
          <t>FX</t>
        </is>
      </c>
      <c r="L308" s="1" t="n">
        <v>2035</v>
      </c>
      <c r="M308" s="1">
        <f>IF(sum!A301="AT",sum!B301,"*")</f>
        <v/>
      </c>
      <c r="N308" s="1" t="n"/>
      <c r="O308" s="1">
        <f>IF(sum!A301="AT",sum!G301,"*")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2035</v>
      </c>
      <c r="U308" s="1">
        <f>IF(sum!A301="BC",sum!B301,"*")</f>
        <v/>
      </c>
      <c r="V308" s="1" t="n"/>
      <c r="W308" s="1">
        <f>IF(sum!A301="BC",sum!G301,"*")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2035</v>
      </c>
      <c r="AC308" s="1">
        <f>IF(sum!A301="MA",sum!B301,"*")</f>
        <v/>
      </c>
      <c r="AD308" s="1" t="n"/>
      <c r="AE308" s="1">
        <f>IF(sum!A301="MA",sum!G301,"*")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2035</v>
      </c>
      <c r="AK308" s="1">
        <f>IF(sum!A301="ON",sum!B301,"*")</f>
        <v/>
      </c>
      <c r="AL308" s="1" t="n"/>
      <c r="AM308" s="1">
        <f>IF(sum!A301="ON",sum!G301,"*")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2035</v>
      </c>
      <c r="AS308" s="1">
        <f>IF(sum!A301="QU",sum!B301,"*")</f>
        <v/>
      </c>
      <c r="AT308" s="1" t="n"/>
      <c r="AU308" s="1">
        <f>IF(sum!A301="QU",sum!G301,"*")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2035</v>
      </c>
      <c r="BA308" s="1">
        <f>IF(sum!A301="SA",sum!B301,"*")</f>
        <v/>
      </c>
      <c r="BB308" s="1" t="n"/>
      <c r="BC308" s="1">
        <f>IF(sum!A301="SA",sum!G301,"*")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2035</v>
      </c>
      <c r="J309" s="4" t="inlineStr">
        <is>
          <t>NCAP_BND</t>
        </is>
      </c>
      <c r="K309" s="4" t="inlineStr">
        <is>
          <t>FX</t>
        </is>
      </c>
      <c r="L309" s="4" t="n">
        <v>2035</v>
      </c>
      <c r="M309" s="1">
        <f>IF(sum!A302="AT",sum!B302,"*")</f>
        <v/>
      </c>
      <c r="N309" s="1" t="n"/>
      <c r="O309" s="1">
        <f>IF(sum!A302="AT",sum!G302,"*")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2035</v>
      </c>
      <c r="U309" s="1">
        <f>IF(sum!A302="BC",sum!B302,"*")</f>
        <v/>
      </c>
      <c r="V309" s="1" t="n"/>
      <c r="W309" s="1">
        <f>IF(sum!A302="BC",sum!G302,"*")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2035</v>
      </c>
      <c r="AC309" s="1">
        <f>IF(sum!A302="MA",sum!B302,"*")</f>
        <v/>
      </c>
      <c r="AD309" s="1" t="n"/>
      <c r="AE309" s="1">
        <f>IF(sum!A302="MA",sum!G302,"*")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2035</v>
      </c>
      <c r="AK309" s="1">
        <f>IF(sum!A302="ON",sum!B302,"*")</f>
        <v/>
      </c>
      <c r="AL309" s="1" t="n"/>
      <c r="AM309" s="1">
        <f>IF(sum!A302="ON",sum!G302,"*")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2035</v>
      </c>
      <c r="AS309" s="1">
        <f>IF(sum!A302="QU",sum!B302,"*")</f>
        <v/>
      </c>
      <c r="AT309" s="1" t="n"/>
      <c r="AU309" s="1">
        <f>IF(sum!A302="QU",sum!G302,"*")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2035</v>
      </c>
      <c r="BA309" s="1">
        <f>IF(sum!A302="SA",sum!B302,"*")</f>
        <v/>
      </c>
      <c r="BB309" s="1" t="n"/>
      <c r="BC309" s="1">
        <f>IF(sum!A302="SA",sum!G302,"*")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2035</v>
      </c>
      <c r="J310" s="1" t="inlineStr">
        <is>
          <t>NCAP_BND</t>
        </is>
      </c>
      <c r="K310" s="1" t="inlineStr">
        <is>
          <t>FX</t>
        </is>
      </c>
      <c r="L310" s="1" t="n">
        <v>2035</v>
      </c>
      <c r="M310" s="1">
        <f>IF(sum!A303="AT",sum!B303,"*")</f>
        <v/>
      </c>
      <c r="N310" s="1" t="n"/>
      <c r="O310" s="1">
        <f>IF(sum!A303="AT",sum!G303,"*")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2035</v>
      </c>
      <c r="U310" s="1">
        <f>IF(sum!A303="BC",sum!B303,"*")</f>
        <v/>
      </c>
      <c r="V310" s="1" t="n"/>
      <c r="W310" s="1">
        <f>IF(sum!A303="BC",sum!G303,"*")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2035</v>
      </c>
      <c r="AC310" s="1">
        <f>IF(sum!A303="MA",sum!B303,"*")</f>
        <v/>
      </c>
      <c r="AD310" s="1" t="n"/>
      <c r="AE310" s="1">
        <f>IF(sum!A303="MA",sum!G303,"*")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2035</v>
      </c>
      <c r="AK310" s="1">
        <f>IF(sum!A303="ON",sum!B303,"*")</f>
        <v/>
      </c>
      <c r="AL310" s="1" t="n"/>
      <c r="AM310" s="1">
        <f>IF(sum!A303="ON",sum!G303,"*")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2035</v>
      </c>
      <c r="AS310" s="1">
        <f>IF(sum!A303="QU",sum!B303,"*")</f>
        <v/>
      </c>
      <c r="AT310" s="1" t="n"/>
      <c r="AU310" s="1">
        <f>IF(sum!A303="QU",sum!G303,"*")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2035</v>
      </c>
      <c r="BA310" s="1">
        <f>IF(sum!A303="SA",sum!B303,"*")</f>
        <v/>
      </c>
      <c r="BB310" s="1" t="n"/>
      <c r="BC310" s="1">
        <f>IF(sum!A303="SA",sum!G303,"*")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2035</v>
      </c>
      <c r="J311" s="1" t="inlineStr">
        <is>
          <t>NCAP_BND</t>
        </is>
      </c>
      <c r="K311" s="1" t="inlineStr">
        <is>
          <t>FX</t>
        </is>
      </c>
      <c r="L311" s="1" t="n">
        <v>2035</v>
      </c>
      <c r="M311" s="1">
        <f>IF(sum!A304="AT",sum!B304,"*")</f>
        <v/>
      </c>
      <c r="N311" s="1" t="n"/>
      <c r="O311" s="1">
        <f>IF(sum!A304="AT",sum!G304,"*")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2035</v>
      </c>
      <c r="U311" s="1">
        <f>IF(sum!A304="BC",sum!B304,"*")</f>
        <v/>
      </c>
      <c r="V311" s="1" t="n"/>
      <c r="W311" s="1">
        <f>IF(sum!A304="BC",sum!G304,"*")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2035</v>
      </c>
      <c r="AC311" s="1">
        <f>IF(sum!A304="MA",sum!B304,"*")</f>
        <v/>
      </c>
      <c r="AD311" s="1" t="n"/>
      <c r="AE311" s="1">
        <f>IF(sum!A304="MA",sum!G304,"*")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2035</v>
      </c>
      <c r="AK311" s="1">
        <f>IF(sum!A304="ON",sum!B304,"*")</f>
        <v/>
      </c>
      <c r="AL311" s="1" t="n"/>
      <c r="AM311" s="1">
        <f>IF(sum!A304="ON",sum!G304,"*")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2035</v>
      </c>
      <c r="AS311" s="1">
        <f>IF(sum!A304="QU",sum!B304,"*")</f>
        <v/>
      </c>
      <c r="AT311" s="1" t="n"/>
      <c r="AU311" s="1">
        <f>IF(sum!A304="QU",sum!G304,"*")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2035</v>
      </c>
      <c r="BA311" s="1">
        <f>IF(sum!A304="SA",sum!B304,"*")</f>
        <v/>
      </c>
      <c r="BB311" s="1" t="n"/>
      <c r="BC311" s="1">
        <f>IF(sum!A304="SA",sum!G304,"*")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2035</v>
      </c>
      <c r="J312" s="4" t="inlineStr">
        <is>
          <t>NCAP_BND</t>
        </is>
      </c>
      <c r="K312" s="4" t="inlineStr">
        <is>
          <t>FX</t>
        </is>
      </c>
      <c r="L312" s="4" t="n">
        <v>2035</v>
      </c>
      <c r="M312" s="1">
        <f>IF(sum!A305="AT",sum!B305,"*")</f>
        <v/>
      </c>
      <c r="N312" s="1" t="n"/>
      <c r="O312" s="1">
        <f>IF(sum!A305="AT",sum!G305,"*")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2035</v>
      </c>
      <c r="U312" s="1">
        <f>IF(sum!A305="BC",sum!B305,"*")</f>
        <v/>
      </c>
      <c r="V312" s="1" t="n"/>
      <c r="W312" s="1">
        <f>IF(sum!A305="BC",sum!G305,"*")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2035</v>
      </c>
      <c r="AC312" s="1">
        <f>IF(sum!A305="MA",sum!B305,"*")</f>
        <v/>
      </c>
      <c r="AD312" s="1" t="n"/>
      <c r="AE312" s="1">
        <f>IF(sum!A305="MA",sum!G305,"*")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2035</v>
      </c>
      <c r="AK312" s="1">
        <f>IF(sum!A305="ON",sum!B305,"*")</f>
        <v/>
      </c>
      <c r="AL312" s="1" t="n"/>
      <c r="AM312" s="1">
        <f>IF(sum!A305="ON",sum!G305,"*")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2035</v>
      </c>
      <c r="AS312" s="1">
        <f>IF(sum!A305="QU",sum!B305,"*")</f>
        <v/>
      </c>
      <c r="AT312" s="1" t="n"/>
      <c r="AU312" s="1">
        <f>IF(sum!A305="QU",sum!G305,"*")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2035</v>
      </c>
      <c r="BA312" s="1">
        <f>IF(sum!A305="SA",sum!B305,"*")</f>
        <v/>
      </c>
      <c r="BB312" s="1" t="n"/>
      <c r="BC312" s="1">
        <f>IF(sum!A305="SA",sum!G305,"*")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2035</v>
      </c>
      <c r="J313" s="1" t="inlineStr">
        <is>
          <t>NCAP_BND</t>
        </is>
      </c>
      <c r="K313" s="1" t="inlineStr">
        <is>
          <t>FX</t>
        </is>
      </c>
      <c r="L313" s="1" t="n">
        <v>2035</v>
      </c>
      <c r="M313" s="1">
        <f>IF(sum!A306="AT",sum!B306,"*")</f>
        <v/>
      </c>
      <c r="N313" s="1" t="n"/>
      <c r="O313" s="1">
        <f>IF(sum!A306="AT",sum!G306,"*")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2035</v>
      </c>
      <c r="U313" s="1">
        <f>IF(sum!A306="BC",sum!B306,"*")</f>
        <v/>
      </c>
      <c r="V313" s="1" t="n"/>
      <c r="W313" s="1">
        <f>IF(sum!A306="BC",sum!G306,"*")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2035</v>
      </c>
      <c r="AC313" s="1">
        <f>IF(sum!A306="MA",sum!B306,"*")</f>
        <v/>
      </c>
      <c r="AD313" s="1" t="n"/>
      <c r="AE313" s="1">
        <f>IF(sum!A306="MA",sum!G306,"*")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2035</v>
      </c>
      <c r="AK313" s="1">
        <f>IF(sum!A306="ON",sum!B306,"*")</f>
        <v/>
      </c>
      <c r="AL313" s="1" t="n"/>
      <c r="AM313" s="1">
        <f>IF(sum!A306="ON",sum!G306,"*")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2035</v>
      </c>
      <c r="AS313" s="1">
        <f>IF(sum!A306="QU",sum!B306,"*")</f>
        <v/>
      </c>
      <c r="AT313" s="1" t="n"/>
      <c r="AU313" s="1">
        <f>IF(sum!A306="QU",sum!G306,"*")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2035</v>
      </c>
      <c r="BA313" s="1">
        <f>IF(sum!A306="SA",sum!B306,"*")</f>
        <v/>
      </c>
      <c r="BB313" s="1" t="n"/>
      <c r="BC313" s="1">
        <f>IF(sum!A306="SA",sum!G306,"*")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2035</v>
      </c>
      <c r="J314" s="1" t="inlineStr">
        <is>
          <t>NCAP_BND</t>
        </is>
      </c>
      <c r="K314" s="1" t="inlineStr">
        <is>
          <t>FX</t>
        </is>
      </c>
      <c r="L314" s="1" t="n">
        <v>2035</v>
      </c>
      <c r="M314" s="1">
        <f>IF(sum!A307="AT",sum!B307,"*")</f>
        <v/>
      </c>
      <c r="N314" s="1" t="n"/>
      <c r="O314" s="1">
        <f>IF(sum!A307="AT",sum!G307,"*")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2035</v>
      </c>
      <c r="U314" s="1">
        <f>IF(sum!A307="BC",sum!B307,"*")</f>
        <v/>
      </c>
      <c r="V314" s="1" t="n"/>
      <c r="W314" s="1">
        <f>IF(sum!A307="BC",sum!G307,"*")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2035</v>
      </c>
      <c r="AC314" s="1">
        <f>IF(sum!A307="MA",sum!B307,"*")</f>
        <v/>
      </c>
      <c r="AD314" s="1" t="n"/>
      <c r="AE314" s="1">
        <f>IF(sum!A307="MA",sum!G307,"*")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2035</v>
      </c>
      <c r="AK314" s="1">
        <f>IF(sum!A307="ON",sum!B307,"*")</f>
        <v/>
      </c>
      <c r="AL314" s="1" t="n"/>
      <c r="AM314" s="1">
        <f>IF(sum!A307="ON",sum!G307,"*")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2035</v>
      </c>
      <c r="AS314" s="1">
        <f>IF(sum!A307="QU",sum!B307,"*")</f>
        <v/>
      </c>
      <c r="AT314" s="1" t="n"/>
      <c r="AU314" s="1">
        <f>IF(sum!A307="QU",sum!G307,"*")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2035</v>
      </c>
      <c r="BA314" s="1">
        <f>IF(sum!A307="SA",sum!B307,"*")</f>
        <v/>
      </c>
      <c r="BB314" s="1" t="n"/>
      <c r="BC314" s="1">
        <f>IF(sum!A307="SA",sum!G307,"*")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2035</v>
      </c>
      <c r="J315" s="4" t="inlineStr">
        <is>
          <t>NCAP_BND</t>
        </is>
      </c>
      <c r="K315" s="4" t="inlineStr">
        <is>
          <t>FX</t>
        </is>
      </c>
      <c r="L315" s="4" t="n">
        <v>2035</v>
      </c>
      <c r="M315" s="1">
        <f>IF(sum!A308="AT",sum!B308,"*")</f>
        <v/>
      </c>
      <c r="N315" s="1" t="n"/>
      <c r="O315" s="1">
        <f>IF(sum!A308="AT",sum!G308,"*")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2035</v>
      </c>
      <c r="U315" s="1">
        <f>IF(sum!A308="BC",sum!B308,"*")</f>
        <v/>
      </c>
      <c r="V315" s="1" t="n"/>
      <c r="W315" s="1">
        <f>IF(sum!A308="BC",sum!G308,"*")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2035</v>
      </c>
      <c r="AC315" s="1">
        <f>IF(sum!A308="MA",sum!B308,"*")</f>
        <v/>
      </c>
      <c r="AD315" s="1" t="n"/>
      <c r="AE315" s="1">
        <f>IF(sum!A308="MA",sum!G308,"*")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2035</v>
      </c>
      <c r="AK315" s="1">
        <f>IF(sum!A308="ON",sum!B308,"*")</f>
        <v/>
      </c>
      <c r="AL315" s="1" t="n"/>
      <c r="AM315" s="1">
        <f>IF(sum!A308="ON",sum!G308,"*")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2035</v>
      </c>
      <c r="AS315" s="1">
        <f>IF(sum!A308="QU",sum!B308,"*")</f>
        <v/>
      </c>
      <c r="AT315" s="1" t="n"/>
      <c r="AU315" s="1">
        <f>IF(sum!A308="QU",sum!G308,"*")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2035</v>
      </c>
      <c r="BA315" s="1">
        <f>IF(sum!A308="SA",sum!B308,"*")</f>
        <v/>
      </c>
      <c r="BB315" s="1" t="n"/>
      <c r="BC315" s="1">
        <f>IF(sum!A308="SA",sum!G308,"*")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2035</v>
      </c>
      <c r="J316" s="1" t="inlineStr">
        <is>
          <t>NCAP_BND</t>
        </is>
      </c>
      <c r="K316" s="1" t="inlineStr">
        <is>
          <t>FX</t>
        </is>
      </c>
      <c r="L316" s="1" t="n">
        <v>2035</v>
      </c>
      <c r="M316" s="1">
        <f>IF(sum!A309="AT",sum!B309,"*")</f>
        <v/>
      </c>
      <c r="N316" s="1" t="n"/>
      <c r="O316" s="1">
        <f>IF(sum!A309="AT",sum!G309,"*")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2035</v>
      </c>
      <c r="U316" s="1">
        <f>IF(sum!A309="BC",sum!B309,"*")</f>
        <v/>
      </c>
      <c r="V316" s="1" t="n"/>
      <c r="W316" s="1">
        <f>IF(sum!A309="BC",sum!G309,"*")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2035</v>
      </c>
      <c r="AC316" s="1">
        <f>IF(sum!A309="MA",sum!B309,"*")</f>
        <v/>
      </c>
      <c r="AD316" s="1" t="n"/>
      <c r="AE316" s="1">
        <f>IF(sum!A309="MA",sum!G309,"*")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2035</v>
      </c>
      <c r="AK316" s="1">
        <f>IF(sum!A309="ON",sum!B309,"*")</f>
        <v/>
      </c>
      <c r="AL316" s="1" t="n"/>
      <c r="AM316" s="1">
        <f>IF(sum!A309="ON",sum!G309,"*")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2035</v>
      </c>
      <c r="AS316" s="1">
        <f>IF(sum!A309="QU",sum!B309,"*")</f>
        <v/>
      </c>
      <c r="AT316" s="1" t="n"/>
      <c r="AU316" s="1">
        <f>IF(sum!A309="QU",sum!G309,"*")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2035</v>
      </c>
      <c r="BA316" s="1">
        <f>IF(sum!A309="SA",sum!B309,"*")</f>
        <v/>
      </c>
      <c r="BB316" s="1" t="n"/>
      <c r="BC316" s="1">
        <f>IF(sum!A309="SA",sum!G309,"*")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2035</v>
      </c>
      <c r="J317" s="1" t="inlineStr">
        <is>
          <t>NCAP_BND</t>
        </is>
      </c>
      <c r="K317" s="1" t="inlineStr">
        <is>
          <t>FX</t>
        </is>
      </c>
      <c r="L317" s="1" t="n">
        <v>2035</v>
      </c>
      <c r="M317" s="1">
        <f>IF(sum!A310="AT",sum!B310,"*")</f>
        <v/>
      </c>
      <c r="N317" s="1" t="n"/>
      <c r="O317" s="1">
        <f>IF(sum!A310="AT",sum!G310,"*")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2035</v>
      </c>
      <c r="U317" s="1">
        <f>IF(sum!A310="BC",sum!B310,"*")</f>
        <v/>
      </c>
      <c r="V317" s="1" t="n"/>
      <c r="W317" s="1">
        <f>IF(sum!A310="BC",sum!G310,"*")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2035</v>
      </c>
      <c r="AC317" s="1">
        <f>IF(sum!A310="MA",sum!B310,"*")</f>
        <v/>
      </c>
      <c r="AD317" s="1" t="n"/>
      <c r="AE317" s="1">
        <f>IF(sum!A310="MA",sum!G310,"*")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2035</v>
      </c>
      <c r="AK317" s="1">
        <f>IF(sum!A310="ON",sum!B310,"*")</f>
        <v/>
      </c>
      <c r="AL317" s="1" t="n"/>
      <c r="AM317" s="1">
        <f>IF(sum!A310="ON",sum!G310,"*")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2035</v>
      </c>
      <c r="AS317" s="1">
        <f>IF(sum!A310="QU",sum!B310,"*")</f>
        <v/>
      </c>
      <c r="AT317" s="1" t="n"/>
      <c r="AU317" s="1">
        <f>IF(sum!A310="QU",sum!G310,"*")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2035</v>
      </c>
      <c r="BA317" s="1">
        <f>IF(sum!A310="SA",sum!B310,"*")</f>
        <v/>
      </c>
      <c r="BB317" s="1" t="n"/>
      <c r="BC317" s="1">
        <f>IF(sum!A310="SA",sum!G310,"*")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2035</v>
      </c>
      <c r="J318" s="4" t="inlineStr">
        <is>
          <t>NCAP_BND</t>
        </is>
      </c>
      <c r="K318" s="4" t="inlineStr">
        <is>
          <t>FX</t>
        </is>
      </c>
      <c r="L318" s="4" t="n">
        <v>2035</v>
      </c>
      <c r="M318" s="1">
        <f>IF(sum!A311="AT",sum!B311,"*")</f>
        <v/>
      </c>
      <c r="N318" s="1" t="n"/>
      <c r="O318" s="1">
        <f>IF(sum!A311="AT",sum!G311,"*")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2035</v>
      </c>
      <c r="U318" s="1">
        <f>IF(sum!A311="BC",sum!B311,"*")</f>
        <v/>
      </c>
      <c r="V318" s="1" t="n"/>
      <c r="W318" s="1">
        <f>IF(sum!A311="BC",sum!G311,"*")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2035</v>
      </c>
      <c r="AC318" s="1">
        <f>IF(sum!A311="MA",sum!B311,"*")</f>
        <v/>
      </c>
      <c r="AD318" s="1" t="n"/>
      <c r="AE318" s="1">
        <f>IF(sum!A311="MA",sum!G311,"*")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2035</v>
      </c>
      <c r="AK318" s="1">
        <f>IF(sum!A311="ON",sum!B311,"*")</f>
        <v/>
      </c>
      <c r="AL318" s="1" t="n"/>
      <c r="AM318" s="1">
        <f>IF(sum!A311="ON",sum!G311,"*")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2035</v>
      </c>
      <c r="AS318" s="1">
        <f>IF(sum!A311="QU",sum!B311,"*")</f>
        <v/>
      </c>
      <c r="AT318" s="1" t="n"/>
      <c r="AU318" s="1">
        <f>IF(sum!A311="QU",sum!G311,"*")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2035</v>
      </c>
      <c r="BA318" s="1">
        <f>IF(sum!A311="SA",sum!B311,"*")</f>
        <v/>
      </c>
      <c r="BB318" s="1" t="n"/>
      <c r="BC318" s="1">
        <f>IF(sum!A311="SA",sum!G311,"*")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2035</v>
      </c>
      <c r="J319" s="1" t="inlineStr">
        <is>
          <t>NCAP_BND</t>
        </is>
      </c>
      <c r="K319" s="1" t="inlineStr">
        <is>
          <t>FX</t>
        </is>
      </c>
      <c r="L319" s="1" t="n">
        <v>2035</v>
      </c>
      <c r="M319" s="1">
        <f>IF(sum!A312="AT",sum!B312,"*")</f>
        <v/>
      </c>
      <c r="N319" s="1" t="n"/>
      <c r="O319" s="1">
        <f>IF(sum!A312="AT",sum!G312,"*")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2035</v>
      </c>
      <c r="U319" s="1">
        <f>IF(sum!A312="BC",sum!B312,"*")</f>
        <v/>
      </c>
      <c r="V319" s="1" t="n"/>
      <c r="W319" s="1">
        <f>IF(sum!A312="BC",sum!G312,"*")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2035</v>
      </c>
      <c r="AC319" s="1">
        <f>IF(sum!A312="MA",sum!B312,"*")</f>
        <v/>
      </c>
      <c r="AD319" s="1" t="n"/>
      <c r="AE319" s="1">
        <f>IF(sum!A312="MA",sum!G312,"*")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2035</v>
      </c>
      <c r="AK319" s="1">
        <f>IF(sum!A312="ON",sum!B312,"*")</f>
        <v/>
      </c>
      <c r="AL319" s="1" t="n"/>
      <c r="AM319" s="1">
        <f>IF(sum!A312="ON",sum!G312,"*")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2035</v>
      </c>
      <c r="AS319" s="1">
        <f>IF(sum!A312="QU",sum!B312,"*")</f>
        <v/>
      </c>
      <c r="AT319" s="1" t="n"/>
      <c r="AU319" s="1">
        <f>IF(sum!A312="QU",sum!G312,"*")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2035</v>
      </c>
      <c r="BA319" s="1">
        <f>IF(sum!A312="SA",sum!B312,"*")</f>
        <v/>
      </c>
      <c r="BB319" s="1" t="n"/>
      <c r="BC319" s="1">
        <f>IF(sum!A312="SA",sum!G312,"*")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2035</v>
      </c>
      <c r="J320" s="1" t="inlineStr">
        <is>
          <t>NCAP_BND</t>
        </is>
      </c>
      <c r="K320" s="1" t="inlineStr">
        <is>
          <t>FX</t>
        </is>
      </c>
      <c r="L320" s="1" t="n">
        <v>2035</v>
      </c>
      <c r="M320" s="1">
        <f>IF(sum!A313="AT",sum!B313,"*")</f>
        <v/>
      </c>
      <c r="N320" s="1" t="n"/>
      <c r="O320" s="1">
        <f>IF(sum!A313="AT",sum!G313,"*")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2035</v>
      </c>
      <c r="U320" s="1">
        <f>IF(sum!A313="BC",sum!B313,"*")</f>
        <v/>
      </c>
      <c r="V320" s="1" t="n"/>
      <c r="W320" s="1">
        <f>IF(sum!A313="BC",sum!G313,"*")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2035</v>
      </c>
      <c r="AC320" s="1">
        <f>IF(sum!A313="MA",sum!B313,"*")</f>
        <v/>
      </c>
      <c r="AD320" s="1" t="n"/>
      <c r="AE320" s="1">
        <f>IF(sum!A313="MA",sum!G313,"*")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2035</v>
      </c>
      <c r="AK320" s="1">
        <f>IF(sum!A313="ON",sum!B313,"*")</f>
        <v/>
      </c>
      <c r="AL320" s="1" t="n"/>
      <c r="AM320" s="1">
        <f>IF(sum!A313="ON",sum!G313,"*")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2035</v>
      </c>
      <c r="AS320" s="1">
        <f>IF(sum!A313="QU",sum!B313,"*")</f>
        <v/>
      </c>
      <c r="AT320" s="1" t="n"/>
      <c r="AU320" s="1">
        <f>IF(sum!A313="QU",sum!G313,"*")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2035</v>
      </c>
      <c r="BA320" s="1">
        <f>IF(sum!A313="SA",sum!B313,"*")</f>
        <v/>
      </c>
      <c r="BB320" s="1" t="n"/>
      <c r="BC320" s="1">
        <f>IF(sum!A313="SA",sum!G313,"*")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2035</v>
      </c>
      <c r="J321" s="4" t="inlineStr">
        <is>
          <t>NCAP_BND</t>
        </is>
      </c>
      <c r="K321" s="4" t="inlineStr">
        <is>
          <t>FX</t>
        </is>
      </c>
      <c r="L321" s="4" t="n">
        <v>2035</v>
      </c>
      <c r="M321" s="1">
        <f>IF(sum!A314="AT",sum!B314,"*")</f>
        <v/>
      </c>
      <c r="N321" s="1" t="n"/>
      <c r="O321" s="1">
        <f>IF(sum!A314="AT",sum!G314,"*")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2035</v>
      </c>
      <c r="U321" s="1">
        <f>IF(sum!A314="BC",sum!B314,"*")</f>
        <v/>
      </c>
      <c r="V321" s="1" t="n"/>
      <c r="W321" s="1">
        <f>IF(sum!A314="BC",sum!G314,"*")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2035</v>
      </c>
      <c r="AC321" s="1">
        <f>IF(sum!A314="MA",sum!B314,"*")</f>
        <v/>
      </c>
      <c r="AD321" s="1" t="n"/>
      <c r="AE321" s="1">
        <f>IF(sum!A314="MA",sum!G314,"*")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2035</v>
      </c>
      <c r="AK321" s="1">
        <f>IF(sum!A314="ON",sum!B314,"*")</f>
        <v/>
      </c>
      <c r="AL321" s="1" t="n"/>
      <c r="AM321" s="1">
        <f>IF(sum!A314="ON",sum!G314,"*")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2035</v>
      </c>
      <c r="AS321" s="1">
        <f>IF(sum!A314="QU",sum!B314,"*")</f>
        <v/>
      </c>
      <c r="AT321" s="1" t="n"/>
      <c r="AU321" s="1">
        <f>IF(sum!A314="QU",sum!G314,"*")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2035</v>
      </c>
      <c r="BA321" s="1">
        <f>IF(sum!A314="SA",sum!B314,"*")</f>
        <v/>
      </c>
      <c r="BB321" s="1" t="n"/>
      <c r="BC321" s="1">
        <f>IF(sum!A314="SA",sum!G314,"*")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2035</v>
      </c>
      <c r="J322" s="1" t="inlineStr">
        <is>
          <t>NCAP_BND</t>
        </is>
      </c>
      <c r="K322" s="1" t="inlineStr">
        <is>
          <t>FX</t>
        </is>
      </c>
      <c r="L322" s="1" t="n">
        <v>2035</v>
      </c>
      <c r="M322" s="1">
        <f>IF(sum!A315="AT",sum!B315,"*")</f>
        <v/>
      </c>
      <c r="N322" s="1" t="n"/>
      <c r="O322" s="1">
        <f>IF(sum!A315="AT",sum!G315,"*")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2035</v>
      </c>
      <c r="U322" s="1">
        <f>IF(sum!A315="BC",sum!B315,"*")</f>
        <v/>
      </c>
      <c r="V322" s="1" t="n"/>
      <c r="W322" s="1">
        <f>IF(sum!A315="BC",sum!G315,"*")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2035</v>
      </c>
      <c r="AC322" s="1">
        <f>IF(sum!A315="MA",sum!B315,"*")</f>
        <v/>
      </c>
      <c r="AD322" s="1" t="n"/>
      <c r="AE322" s="1">
        <f>IF(sum!A315="MA",sum!G315,"*")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2035</v>
      </c>
      <c r="AK322" s="1">
        <f>IF(sum!A315="ON",sum!B315,"*")</f>
        <v/>
      </c>
      <c r="AL322" s="1" t="n"/>
      <c r="AM322" s="1">
        <f>IF(sum!A315="ON",sum!G315,"*")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2035</v>
      </c>
      <c r="AS322" s="1">
        <f>IF(sum!A315="QU",sum!B315,"*")</f>
        <v/>
      </c>
      <c r="AT322" s="1" t="n"/>
      <c r="AU322" s="1">
        <f>IF(sum!A315="QU",sum!G315,"*")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2035</v>
      </c>
      <c r="BA322" s="1">
        <f>IF(sum!A315="SA",sum!B315,"*")</f>
        <v/>
      </c>
      <c r="BB322" s="1" t="n"/>
      <c r="BC322" s="1">
        <f>IF(sum!A315="SA",sum!G315,"*")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2035</v>
      </c>
      <c r="J323" s="1" t="inlineStr">
        <is>
          <t>NCAP_BND</t>
        </is>
      </c>
      <c r="K323" s="1" t="inlineStr">
        <is>
          <t>FX</t>
        </is>
      </c>
      <c r="L323" s="1" t="n">
        <v>2035</v>
      </c>
      <c r="M323" s="1">
        <f>IF(sum!A316="AT",sum!B316,"*")</f>
        <v/>
      </c>
      <c r="N323" s="1" t="n"/>
      <c r="O323" s="1">
        <f>IF(sum!A316="AT",sum!G316,"*")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2035</v>
      </c>
      <c r="U323" s="1">
        <f>IF(sum!A316="BC",sum!B316,"*")</f>
        <v/>
      </c>
      <c r="V323" s="1" t="n"/>
      <c r="W323" s="1">
        <f>IF(sum!A316="BC",sum!G316,"*")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2035</v>
      </c>
      <c r="AC323" s="1">
        <f>IF(sum!A316="MA",sum!B316,"*")</f>
        <v/>
      </c>
      <c r="AD323" s="1" t="n"/>
      <c r="AE323" s="1">
        <f>IF(sum!A316="MA",sum!G316,"*")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2035</v>
      </c>
      <c r="AK323" s="1">
        <f>IF(sum!A316="ON",sum!B316,"*")</f>
        <v/>
      </c>
      <c r="AL323" s="1" t="n"/>
      <c r="AM323" s="1">
        <f>IF(sum!A316="ON",sum!G316,"*")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2035</v>
      </c>
      <c r="AS323" s="1">
        <f>IF(sum!A316="QU",sum!B316,"*")</f>
        <v/>
      </c>
      <c r="AT323" s="1" t="n"/>
      <c r="AU323" s="1">
        <f>IF(sum!A316="QU",sum!G316,"*")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2035</v>
      </c>
      <c r="BA323" s="1">
        <f>IF(sum!A316="SA",sum!B316,"*")</f>
        <v/>
      </c>
      <c r="BB323" s="1" t="n"/>
      <c r="BC323" s="1">
        <f>IF(sum!A316="SA",sum!G316,"*")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2035</v>
      </c>
      <c r="J324" s="4" t="inlineStr">
        <is>
          <t>NCAP_BND</t>
        </is>
      </c>
      <c r="K324" s="4" t="inlineStr">
        <is>
          <t>FX</t>
        </is>
      </c>
      <c r="L324" s="4" t="n">
        <v>2035</v>
      </c>
      <c r="M324" s="1">
        <f>IF(sum!A317="AT",sum!B317,"*")</f>
        <v/>
      </c>
      <c r="N324" s="1" t="n"/>
      <c r="O324" s="1">
        <f>IF(sum!A317="AT",sum!G317,"*")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2035</v>
      </c>
      <c r="U324" s="1">
        <f>IF(sum!A317="BC",sum!B317,"*")</f>
        <v/>
      </c>
      <c r="V324" s="1" t="n"/>
      <c r="W324" s="1">
        <f>IF(sum!A317="BC",sum!G317,"*")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2035</v>
      </c>
      <c r="AC324" s="1">
        <f>IF(sum!A317="MA",sum!B317,"*")</f>
        <v/>
      </c>
      <c r="AD324" s="1" t="n"/>
      <c r="AE324" s="1">
        <f>IF(sum!A317="MA",sum!G317,"*")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2035</v>
      </c>
      <c r="AK324" s="1">
        <f>IF(sum!A317="ON",sum!B317,"*")</f>
        <v/>
      </c>
      <c r="AL324" s="1" t="n"/>
      <c r="AM324" s="1">
        <f>IF(sum!A317="ON",sum!G317,"*")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2035</v>
      </c>
      <c r="AS324" s="1">
        <f>IF(sum!A317="QU",sum!B317,"*")</f>
        <v/>
      </c>
      <c r="AT324" s="1" t="n"/>
      <c r="AU324" s="1">
        <f>IF(sum!A317="QU",sum!G317,"*")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2035</v>
      </c>
      <c r="BA324" s="1">
        <f>IF(sum!A317="SA",sum!B317,"*")</f>
        <v/>
      </c>
      <c r="BB324" s="1" t="n"/>
      <c r="BC324" s="1">
        <f>IF(sum!A317="SA",sum!G317,"*")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2035</v>
      </c>
      <c r="J325" s="1" t="inlineStr">
        <is>
          <t>NCAP_BND</t>
        </is>
      </c>
      <c r="K325" s="1" t="inlineStr">
        <is>
          <t>FX</t>
        </is>
      </c>
      <c r="L325" s="1" t="n">
        <v>2035</v>
      </c>
      <c r="M325" s="1">
        <f>IF(sum!A318="AT",sum!B318,"*")</f>
        <v/>
      </c>
      <c r="N325" s="1" t="n"/>
      <c r="O325" s="1">
        <f>IF(sum!A318="AT",sum!G318,"*")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2035</v>
      </c>
      <c r="U325" s="1">
        <f>IF(sum!A318="BC",sum!B318,"*")</f>
        <v/>
      </c>
      <c r="V325" s="1" t="n"/>
      <c r="W325" s="1">
        <f>IF(sum!A318="BC",sum!G318,"*")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2035</v>
      </c>
      <c r="AC325" s="1">
        <f>IF(sum!A318="MA",sum!B318,"*")</f>
        <v/>
      </c>
      <c r="AD325" s="1" t="n"/>
      <c r="AE325" s="1">
        <f>IF(sum!A318="MA",sum!G318,"*")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2035</v>
      </c>
      <c r="AK325" s="1">
        <f>IF(sum!A318="ON",sum!B318,"*")</f>
        <v/>
      </c>
      <c r="AL325" s="1" t="n"/>
      <c r="AM325" s="1">
        <f>IF(sum!A318="ON",sum!G318,"*")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2035</v>
      </c>
      <c r="AS325" s="1">
        <f>IF(sum!A318="QU",sum!B318,"*")</f>
        <v/>
      </c>
      <c r="AT325" s="1" t="n"/>
      <c r="AU325" s="1">
        <f>IF(sum!A318="QU",sum!G318,"*")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2035</v>
      </c>
      <c r="BA325" s="1">
        <f>IF(sum!A318="SA",sum!B318,"*")</f>
        <v/>
      </c>
      <c r="BB325" s="1" t="n"/>
      <c r="BC325" s="1">
        <f>IF(sum!A318="SA",sum!G318,"*")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2035</v>
      </c>
      <c r="J326" s="1" t="inlineStr">
        <is>
          <t>NCAP_BND</t>
        </is>
      </c>
      <c r="K326" s="1" t="inlineStr">
        <is>
          <t>FX</t>
        </is>
      </c>
      <c r="L326" s="1" t="n">
        <v>2035</v>
      </c>
      <c r="M326" s="1">
        <f>IF(sum!A319="AT",sum!B319,"*")</f>
        <v/>
      </c>
      <c r="N326" s="1" t="n"/>
      <c r="O326" s="1">
        <f>IF(sum!A319="AT",sum!G319,"*")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2035</v>
      </c>
      <c r="U326" s="1">
        <f>IF(sum!A319="BC",sum!B319,"*")</f>
        <v/>
      </c>
      <c r="V326" s="1" t="n"/>
      <c r="W326" s="1">
        <f>IF(sum!A319="BC",sum!G319,"*")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2035</v>
      </c>
      <c r="AC326" s="1">
        <f>IF(sum!A319="MA",sum!B319,"*")</f>
        <v/>
      </c>
      <c r="AD326" s="1" t="n"/>
      <c r="AE326" s="1">
        <f>IF(sum!A319="MA",sum!G319,"*")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2035</v>
      </c>
      <c r="AK326" s="1">
        <f>IF(sum!A319="ON",sum!B319,"*")</f>
        <v/>
      </c>
      <c r="AL326" s="1" t="n"/>
      <c r="AM326" s="1">
        <f>IF(sum!A319="ON",sum!G319,"*")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2035</v>
      </c>
      <c r="AS326" s="1">
        <f>IF(sum!A319="QU",sum!B319,"*")</f>
        <v/>
      </c>
      <c r="AT326" s="1" t="n"/>
      <c r="AU326" s="1">
        <f>IF(sum!A319="QU",sum!G319,"*")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2035</v>
      </c>
      <c r="BA326" s="1">
        <f>IF(sum!A319="SA",sum!B319,"*")</f>
        <v/>
      </c>
      <c r="BB326" s="1" t="n"/>
      <c r="BC326" s="1">
        <f>IF(sum!A319="SA",sum!G319,"*")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2035</v>
      </c>
      <c r="J327" s="4" t="inlineStr">
        <is>
          <t>NCAP_BND</t>
        </is>
      </c>
      <c r="K327" s="4" t="inlineStr">
        <is>
          <t>FX</t>
        </is>
      </c>
      <c r="L327" s="4" t="n">
        <v>2035</v>
      </c>
      <c r="M327" s="1">
        <f>IF(sum!A320="AT",sum!B320,"*")</f>
        <v/>
      </c>
      <c r="N327" s="1" t="n"/>
      <c r="O327" s="1">
        <f>IF(sum!A320="AT",sum!G320,"*")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2035</v>
      </c>
      <c r="U327" s="1">
        <f>IF(sum!A320="BC",sum!B320,"*")</f>
        <v/>
      </c>
      <c r="V327" s="1" t="n"/>
      <c r="W327" s="1">
        <f>IF(sum!A320="BC",sum!G320,"*")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2035</v>
      </c>
      <c r="AC327" s="1">
        <f>IF(sum!A320="MA",sum!B320,"*")</f>
        <v/>
      </c>
      <c r="AD327" s="1" t="n"/>
      <c r="AE327" s="1">
        <f>IF(sum!A320="MA",sum!G320,"*")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2035</v>
      </c>
      <c r="AK327" s="1">
        <f>IF(sum!A320="ON",sum!B320,"*")</f>
        <v/>
      </c>
      <c r="AL327" s="1" t="n"/>
      <c r="AM327" s="1">
        <f>IF(sum!A320="ON",sum!G320,"*")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2035</v>
      </c>
      <c r="AS327" s="1">
        <f>IF(sum!A320="QU",sum!B320,"*")</f>
        <v/>
      </c>
      <c r="AT327" s="1" t="n"/>
      <c r="AU327" s="1">
        <f>IF(sum!A320="QU",sum!G320,"*")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2035</v>
      </c>
      <c r="BA327" s="1">
        <f>IF(sum!A320="SA",sum!B320,"*")</f>
        <v/>
      </c>
      <c r="BB327" s="1" t="n"/>
      <c r="BC327" s="1">
        <f>IF(sum!A320="SA",sum!G320,"*")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2035</v>
      </c>
      <c r="J328" s="1" t="inlineStr">
        <is>
          <t>NCAP_BND</t>
        </is>
      </c>
      <c r="K328" s="1" t="inlineStr">
        <is>
          <t>FX</t>
        </is>
      </c>
      <c r="L328" s="1" t="n">
        <v>2035</v>
      </c>
      <c r="M328" s="1">
        <f>IF(sum!A321="AT",sum!B321,"*")</f>
        <v/>
      </c>
      <c r="N328" s="1" t="n"/>
      <c r="O328" s="1">
        <f>IF(sum!A321="AT",sum!G321,"*")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2035</v>
      </c>
      <c r="U328" s="1">
        <f>IF(sum!A321="BC",sum!B321,"*")</f>
        <v/>
      </c>
      <c r="V328" s="1" t="n"/>
      <c r="W328" s="1">
        <f>IF(sum!A321="BC",sum!G321,"*")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2035</v>
      </c>
      <c r="AC328" s="1">
        <f>IF(sum!A321="MA",sum!B321,"*")</f>
        <v/>
      </c>
      <c r="AD328" s="1" t="n"/>
      <c r="AE328" s="1">
        <f>IF(sum!A321="MA",sum!G321,"*")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2035</v>
      </c>
      <c r="AK328" s="1">
        <f>IF(sum!A321="ON",sum!B321,"*")</f>
        <v/>
      </c>
      <c r="AL328" s="1" t="n"/>
      <c r="AM328" s="1">
        <f>IF(sum!A321="ON",sum!G321,"*")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2035</v>
      </c>
      <c r="AS328" s="1">
        <f>IF(sum!A321="QU",sum!B321,"*")</f>
        <v/>
      </c>
      <c r="AT328" s="1" t="n"/>
      <c r="AU328" s="1">
        <f>IF(sum!A321="QU",sum!G321,"*")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2035</v>
      </c>
      <c r="BA328" s="1">
        <f>IF(sum!A321="SA",sum!B321,"*")</f>
        <v/>
      </c>
      <c r="BB328" s="1" t="n"/>
      <c r="BC328" s="1">
        <f>IF(sum!A321="SA",sum!G321,"*")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2035</v>
      </c>
      <c r="J329" s="1" t="inlineStr">
        <is>
          <t>NCAP_BND</t>
        </is>
      </c>
      <c r="K329" s="1" t="inlineStr">
        <is>
          <t>FX</t>
        </is>
      </c>
      <c r="L329" s="1" t="n">
        <v>2035</v>
      </c>
      <c r="M329" s="1">
        <f>IF(sum!A322="AT",sum!B322,"*")</f>
        <v/>
      </c>
      <c r="N329" s="1" t="n"/>
      <c r="O329" s="1">
        <f>IF(sum!A322="AT",sum!G322,"*")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2035</v>
      </c>
      <c r="U329" s="1">
        <f>IF(sum!A322="BC",sum!B322,"*")</f>
        <v/>
      </c>
      <c r="V329" s="1" t="n"/>
      <c r="W329" s="1">
        <f>IF(sum!A322="BC",sum!G322,"*")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2035</v>
      </c>
      <c r="AC329" s="1">
        <f>IF(sum!A322="MA",sum!B322,"*")</f>
        <v/>
      </c>
      <c r="AD329" s="1" t="n"/>
      <c r="AE329" s="1">
        <f>IF(sum!A322="MA",sum!G322,"*")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2035</v>
      </c>
      <c r="AK329" s="1">
        <f>IF(sum!A322="ON",sum!B322,"*")</f>
        <v/>
      </c>
      <c r="AL329" s="1" t="n"/>
      <c r="AM329" s="1">
        <f>IF(sum!A322="ON",sum!G322,"*")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2035</v>
      </c>
      <c r="AS329" s="1">
        <f>IF(sum!A322="QU",sum!B322,"*")</f>
        <v/>
      </c>
      <c r="AT329" s="1" t="n"/>
      <c r="AU329" s="1">
        <f>IF(sum!A322="QU",sum!G322,"*")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2035</v>
      </c>
      <c r="BA329" s="1">
        <f>IF(sum!A322="SA",sum!B322,"*")</f>
        <v/>
      </c>
      <c r="BB329" s="1" t="n"/>
      <c r="BC329" s="1">
        <f>IF(sum!A322="SA",sum!G322,"*")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2035</v>
      </c>
      <c r="J330" s="4" t="inlineStr">
        <is>
          <t>NCAP_BND</t>
        </is>
      </c>
      <c r="K330" s="4" t="inlineStr">
        <is>
          <t>FX</t>
        </is>
      </c>
      <c r="L330" s="4" t="n">
        <v>2035</v>
      </c>
      <c r="M330" s="1">
        <f>IF(sum!A323="AT",sum!B323,"*")</f>
        <v/>
      </c>
      <c r="N330" s="1" t="n"/>
      <c r="O330" s="1">
        <f>IF(sum!A323="AT",sum!G323,"*")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2035</v>
      </c>
      <c r="U330" s="1">
        <f>IF(sum!A323="BC",sum!B323,"*")</f>
        <v/>
      </c>
      <c r="V330" s="1" t="n"/>
      <c r="W330" s="1">
        <f>IF(sum!A323="BC",sum!G323,"*")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2035</v>
      </c>
      <c r="AC330" s="1">
        <f>IF(sum!A323="MA",sum!B323,"*")</f>
        <v/>
      </c>
      <c r="AD330" s="1" t="n"/>
      <c r="AE330" s="1">
        <f>IF(sum!A323="MA",sum!G323,"*")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2035</v>
      </c>
      <c r="AK330" s="1">
        <f>IF(sum!A323="ON",sum!B323,"*")</f>
        <v/>
      </c>
      <c r="AL330" s="1" t="n"/>
      <c r="AM330" s="1">
        <f>IF(sum!A323="ON",sum!G323,"*")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2035</v>
      </c>
      <c r="AS330" s="1">
        <f>IF(sum!A323="QU",sum!B323,"*")</f>
        <v/>
      </c>
      <c r="AT330" s="1" t="n"/>
      <c r="AU330" s="1">
        <f>IF(sum!A323="QU",sum!G323,"*")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2035</v>
      </c>
      <c r="BA330" s="1">
        <f>IF(sum!A323="SA",sum!B323,"*")</f>
        <v/>
      </c>
      <c r="BB330" s="1" t="n"/>
      <c r="BC330" s="1">
        <f>IF(sum!A323="SA",sum!G323,"*")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2035</v>
      </c>
      <c r="J331" s="1" t="inlineStr">
        <is>
          <t>NCAP_BND</t>
        </is>
      </c>
      <c r="K331" s="1" t="inlineStr">
        <is>
          <t>FX</t>
        </is>
      </c>
      <c r="L331" s="1" t="n">
        <v>2035</v>
      </c>
      <c r="M331" s="1">
        <f>IF(sum!A324="AT",sum!B324,"*")</f>
        <v/>
      </c>
      <c r="N331" s="1" t="n"/>
      <c r="O331" s="1">
        <f>IF(sum!A324="AT",sum!G324,"*")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2035</v>
      </c>
      <c r="U331" s="1">
        <f>IF(sum!A324="BC",sum!B324,"*")</f>
        <v/>
      </c>
      <c r="V331" s="1" t="n"/>
      <c r="W331" s="1">
        <f>IF(sum!A324="BC",sum!G324,"*")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2035</v>
      </c>
      <c r="AC331" s="1">
        <f>IF(sum!A324="MA",sum!B324,"*")</f>
        <v/>
      </c>
      <c r="AD331" s="1" t="n"/>
      <c r="AE331" s="1">
        <f>IF(sum!A324="MA",sum!G324,"*")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2035</v>
      </c>
      <c r="AK331" s="1">
        <f>IF(sum!A324="ON",sum!B324,"*")</f>
        <v/>
      </c>
      <c r="AL331" s="1" t="n"/>
      <c r="AM331" s="1">
        <f>IF(sum!A324="ON",sum!G324,"*")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2035</v>
      </c>
      <c r="AS331" s="1">
        <f>IF(sum!A324="QU",sum!B324,"*")</f>
        <v/>
      </c>
      <c r="AT331" s="1" t="n"/>
      <c r="AU331" s="1">
        <f>IF(sum!A324="QU",sum!G324,"*")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2035</v>
      </c>
      <c r="BA331" s="1">
        <f>IF(sum!A324="SA",sum!B324,"*")</f>
        <v/>
      </c>
      <c r="BB331" s="1" t="n"/>
      <c r="BC331" s="1">
        <f>IF(sum!A324="SA",sum!G324,"*")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2035</v>
      </c>
      <c r="J332" s="1" t="inlineStr">
        <is>
          <t>NCAP_BND</t>
        </is>
      </c>
      <c r="K332" s="1" t="inlineStr">
        <is>
          <t>FX</t>
        </is>
      </c>
      <c r="L332" s="1" t="n">
        <v>2035</v>
      </c>
      <c r="M332" s="1">
        <f>IF(sum!A325="AT",sum!B325,"*")</f>
        <v/>
      </c>
      <c r="N332" s="1" t="n"/>
      <c r="O332" s="1">
        <f>IF(sum!A325="AT",sum!G325,"*")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2035</v>
      </c>
      <c r="U332" s="1">
        <f>IF(sum!A325="BC",sum!B325,"*")</f>
        <v/>
      </c>
      <c r="V332" s="1" t="n"/>
      <c r="W332" s="1">
        <f>IF(sum!A325="BC",sum!G325,"*")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2035</v>
      </c>
      <c r="AC332" s="1">
        <f>IF(sum!A325="MA",sum!B325,"*")</f>
        <v/>
      </c>
      <c r="AD332" s="1" t="n"/>
      <c r="AE332" s="1">
        <f>IF(sum!A325="MA",sum!G325,"*")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2035</v>
      </c>
      <c r="AK332" s="1">
        <f>IF(sum!A325="ON",sum!B325,"*")</f>
        <v/>
      </c>
      <c r="AL332" s="1" t="n"/>
      <c r="AM332" s="1">
        <f>IF(sum!A325="ON",sum!G325,"*")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2035</v>
      </c>
      <c r="AS332" s="1">
        <f>IF(sum!A325="QU",sum!B325,"*")</f>
        <v/>
      </c>
      <c r="AT332" s="1" t="n"/>
      <c r="AU332" s="1">
        <f>IF(sum!A325="QU",sum!G325,"*")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2035</v>
      </c>
      <c r="BA332" s="1">
        <f>IF(sum!A325="SA",sum!B325,"*")</f>
        <v/>
      </c>
      <c r="BB332" s="1" t="n"/>
      <c r="BC332" s="1">
        <f>IF(sum!A325="SA",sum!G325,"*")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2035</v>
      </c>
      <c r="J333" s="4" t="inlineStr">
        <is>
          <t>NCAP_BND</t>
        </is>
      </c>
      <c r="K333" s="4" t="inlineStr">
        <is>
          <t>FX</t>
        </is>
      </c>
      <c r="L333" s="4" t="n">
        <v>2035</v>
      </c>
      <c r="M333" s="1">
        <f>IF(sum!A326="AT",sum!B326,"*")</f>
        <v/>
      </c>
      <c r="N333" s="1" t="n"/>
      <c r="O333" s="1">
        <f>IF(sum!A326="AT",sum!G326,"*")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2035</v>
      </c>
      <c r="U333" s="1">
        <f>IF(sum!A326="BC",sum!B326,"*")</f>
        <v/>
      </c>
      <c r="V333" s="1" t="n"/>
      <c r="W333" s="1">
        <f>IF(sum!A326="BC",sum!G326,"*")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2035</v>
      </c>
      <c r="AC333" s="1">
        <f>IF(sum!A326="MA",sum!B326,"*")</f>
        <v/>
      </c>
      <c r="AD333" s="1" t="n"/>
      <c r="AE333" s="1">
        <f>IF(sum!A326="MA",sum!G326,"*")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2035</v>
      </c>
      <c r="AK333" s="1">
        <f>IF(sum!A326="ON",sum!B326,"*")</f>
        <v/>
      </c>
      <c r="AL333" s="1" t="n"/>
      <c r="AM333" s="1">
        <f>IF(sum!A326="ON",sum!G326,"*")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2035</v>
      </c>
      <c r="AS333" s="1">
        <f>IF(sum!A326="QU",sum!B326,"*")</f>
        <v/>
      </c>
      <c r="AT333" s="1" t="n"/>
      <c r="AU333" s="1">
        <f>IF(sum!A326="QU",sum!G326,"*")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2035</v>
      </c>
      <c r="BA333" s="1">
        <f>IF(sum!A326="SA",sum!B326,"*")</f>
        <v/>
      </c>
      <c r="BB333" s="1" t="n"/>
      <c r="BC333" s="1">
        <f>IF(sum!A326="SA",sum!G326,"*")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2035</v>
      </c>
      <c r="J334" s="1" t="inlineStr">
        <is>
          <t>NCAP_BND</t>
        </is>
      </c>
      <c r="K334" s="1" t="inlineStr">
        <is>
          <t>FX</t>
        </is>
      </c>
      <c r="L334" s="1" t="n">
        <v>2035</v>
      </c>
      <c r="M334" s="1">
        <f>IF(sum!A327="AT",sum!B327,"*")</f>
        <v/>
      </c>
      <c r="N334" s="1" t="n"/>
      <c r="O334" s="1">
        <f>IF(sum!A327="AT",sum!G327,"*")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2035</v>
      </c>
      <c r="U334" s="1">
        <f>IF(sum!A327="BC",sum!B327,"*")</f>
        <v/>
      </c>
      <c r="V334" s="1" t="n"/>
      <c r="W334" s="1">
        <f>IF(sum!A327="BC",sum!G327,"*")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2035</v>
      </c>
      <c r="AC334" s="1">
        <f>IF(sum!A327="MA",sum!B327,"*")</f>
        <v/>
      </c>
      <c r="AD334" s="1" t="n"/>
      <c r="AE334" s="1">
        <f>IF(sum!A327="MA",sum!G327,"*")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2035</v>
      </c>
      <c r="AK334" s="1">
        <f>IF(sum!A327="ON",sum!B327,"*")</f>
        <v/>
      </c>
      <c r="AL334" s="1" t="n"/>
      <c r="AM334" s="1">
        <f>IF(sum!A327="ON",sum!G327,"*")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2035</v>
      </c>
      <c r="AS334" s="1">
        <f>IF(sum!A327="QU",sum!B327,"*")</f>
        <v/>
      </c>
      <c r="AT334" s="1" t="n"/>
      <c r="AU334" s="1">
        <f>IF(sum!A327="QU",sum!G327,"*")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2035</v>
      </c>
      <c r="BA334" s="1">
        <f>IF(sum!A327="SA",sum!B327,"*")</f>
        <v/>
      </c>
      <c r="BB334" s="1" t="n"/>
      <c r="BC334" s="1">
        <f>IF(sum!A327="SA",sum!G327,"*")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2035</v>
      </c>
      <c r="J335" s="1" t="inlineStr">
        <is>
          <t>NCAP_BND</t>
        </is>
      </c>
      <c r="K335" s="1" t="inlineStr">
        <is>
          <t>FX</t>
        </is>
      </c>
      <c r="L335" s="1" t="n">
        <v>2035</v>
      </c>
      <c r="M335" s="1">
        <f>IF(sum!A328="AT",sum!B328,"*")</f>
        <v/>
      </c>
      <c r="N335" s="1" t="n"/>
      <c r="O335" s="1">
        <f>IF(sum!A328="AT",sum!G328,"*")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2035</v>
      </c>
      <c r="U335" s="1">
        <f>IF(sum!A328="BC",sum!B328,"*")</f>
        <v/>
      </c>
      <c r="V335" s="1" t="n"/>
      <c r="W335" s="1">
        <f>IF(sum!A328="BC",sum!G328,"*")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2035</v>
      </c>
      <c r="AC335" s="1">
        <f>IF(sum!A328="MA",sum!B328,"*")</f>
        <v/>
      </c>
      <c r="AD335" s="1" t="n"/>
      <c r="AE335" s="1">
        <f>IF(sum!A328="MA",sum!G328,"*")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2035</v>
      </c>
      <c r="AK335" s="1">
        <f>IF(sum!A328="ON",sum!B328,"*")</f>
        <v/>
      </c>
      <c r="AL335" s="1" t="n"/>
      <c r="AM335" s="1">
        <f>IF(sum!A328="ON",sum!G328,"*")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2035</v>
      </c>
      <c r="AS335" s="1">
        <f>IF(sum!A328="QU",sum!B328,"*")</f>
        <v/>
      </c>
      <c r="AT335" s="1" t="n"/>
      <c r="AU335" s="1">
        <f>IF(sum!A328="QU",sum!G328,"*")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2035</v>
      </c>
      <c r="BA335" s="1">
        <f>IF(sum!A328="SA",sum!B328,"*")</f>
        <v/>
      </c>
      <c r="BB335" s="1" t="n"/>
      <c r="BC335" s="1">
        <f>IF(sum!A328="SA",sum!G328,"*")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2035</v>
      </c>
      <c r="J336" s="4" t="inlineStr">
        <is>
          <t>NCAP_BND</t>
        </is>
      </c>
      <c r="K336" s="4" t="inlineStr">
        <is>
          <t>FX</t>
        </is>
      </c>
      <c r="L336" s="4" t="n">
        <v>2035</v>
      </c>
      <c r="M336" s="1">
        <f>IF(sum!A329="AT",sum!B329,"*")</f>
        <v/>
      </c>
      <c r="N336" s="1" t="n"/>
      <c r="O336" s="1">
        <f>IF(sum!A329="AT",sum!G329,"*")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2035</v>
      </c>
      <c r="U336" s="1">
        <f>IF(sum!A329="BC",sum!B329,"*")</f>
        <v/>
      </c>
      <c r="V336" s="1" t="n"/>
      <c r="W336" s="1">
        <f>IF(sum!A329="BC",sum!G329,"*")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2035</v>
      </c>
      <c r="AC336" s="1">
        <f>IF(sum!A329="MA",sum!B329,"*")</f>
        <v/>
      </c>
      <c r="AD336" s="1" t="n"/>
      <c r="AE336" s="1">
        <f>IF(sum!A329="MA",sum!G329,"*")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2035</v>
      </c>
      <c r="AK336" s="1">
        <f>IF(sum!A329="ON",sum!B329,"*")</f>
        <v/>
      </c>
      <c r="AL336" s="1" t="n"/>
      <c r="AM336" s="1">
        <f>IF(sum!A329="ON",sum!G329,"*")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2035</v>
      </c>
      <c r="AS336" s="1">
        <f>IF(sum!A329="QU",sum!B329,"*")</f>
        <v/>
      </c>
      <c r="AT336" s="1" t="n"/>
      <c r="AU336" s="1">
        <f>IF(sum!A329="QU",sum!G329,"*")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2035</v>
      </c>
      <c r="BA336" s="1">
        <f>IF(sum!A329="SA",sum!B329,"*")</f>
        <v/>
      </c>
      <c r="BB336" s="1" t="n"/>
      <c r="BC336" s="1">
        <f>IF(sum!A329="SA",sum!G329,"*")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2035</v>
      </c>
      <c r="J337" s="1" t="inlineStr">
        <is>
          <t>NCAP_BND</t>
        </is>
      </c>
      <c r="K337" s="1" t="inlineStr">
        <is>
          <t>FX</t>
        </is>
      </c>
      <c r="L337" s="1" t="n">
        <v>2035</v>
      </c>
      <c r="M337" s="1">
        <f>IF(sum!A330="AT",sum!B330,"*")</f>
        <v/>
      </c>
      <c r="N337" s="1" t="n"/>
      <c r="O337" s="1">
        <f>IF(sum!A330="AT",sum!G330,"*")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2035</v>
      </c>
      <c r="U337" s="1">
        <f>IF(sum!A330="BC",sum!B330,"*")</f>
        <v/>
      </c>
      <c r="V337" s="1" t="n"/>
      <c r="W337" s="1">
        <f>IF(sum!A330="BC",sum!G330,"*")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2035</v>
      </c>
      <c r="AC337" s="1">
        <f>IF(sum!A330="MA",sum!B330,"*")</f>
        <v/>
      </c>
      <c r="AD337" s="1" t="n"/>
      <c r="AE337" s="1">
        <f>IF(sum!A330="MA",sum!G330,"*")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2035</v>
      </c>
      <c r="AK337" s="1">
        <f>IF(sum!A330="ON",sum!B330,"*")</f>
        <v/>
      </c>
      <c r="AL337" s="1" t="n"/>
      <c r="AM337" s="1">
        <f>IF(sum!A330="ON",sum!G330,"*")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2035</v>
      </c>
      <c r="AS337" s="1">
        <f>IF(sum!A330="QU",sum!B330,"*")</f>
        <v/>
      </c>
      <c r="AT337" s="1" t="n"/>
      <c r="AU337" s="1">
        <f>IF(sum!A330="QU",sum!G330,"*")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2035</v>
      </c>
      <c r="BA337" s="1">
        <f>IF(sum!A330="SA",sum!B330,"*")</f>
        <v/>
      </c>
      <c r="BB337" s="1" t="n"/>
      <c r="BC337" s="1">
        <f>IF(sum!A330="SA",sum!G330,"*")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2035</v>
      </c>
      <c r="J338" s="1" t="inlineStr">
        <is>
          <t>NCAP_BND</t>
        </is>
      </c>
      <c r="K338" s="1" t="inlineStr">
        <is>
          <t>FX</t>
        </is>
      </c>
      <c r="L338" s="1" t="n">
        <v>2035</v>
      </c>
      <c r="M338" s="1">
        <f>IF(sum!A331="AT",sum!B331,"*")</f>
        <v/>
      </c>
      <c r="N338" s="1" t="n"/>
      <c r="O338" s="1">
        <f>IF(sum!A331="AT",sum!G331,"*")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2035</v>
      </c>
      <c r="U338" s="1">
        <f>IF(sum!A331="BC",sum!B331,"*")</f>
        <v/>
      </c>
      <c r="V338" s="1" t="n"/>
      <c r="W338" s="1">
        <f>IF(sum!A331="BC",sum!G331,"*")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2035</v>
      </c>
      <c r="AC338" s="1">
        <f>IF(sum!A331="MA",sum!B331,"*")</f>
        <v/>
      </c>
      <c r="AD338" s="1" t="n"/>
      <c r="AE338" s="1">
        <f>IF(sum!A331="MA",sum!G331,"*")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2035</v>
      </c>
      <c r="AK338" s="1">
        <f>IF(sum!A331="ON",sum!B331,"*")</f>
        <v/>
      </c>
      <c r="AL338" s="1" t="n"/>
      <c r="AM338" s="1">
        <f>IF(sum!A331="ON",sum!G331,"*")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2035</v>
      </c>
      <c r="AS338" s="1">
        <f>IF(sum!A331="QU",sum!B331,"*")</f>
        <v/>
      </c>
      <c r="AT338" s="1" t="n"/>
      <c r="AU338" s="1">
        <f>IF(sum!A331="QU",sum!G331,"*")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2035</v>
      </c>
      <c r="BA338" s="1">
        <f>IF(sum!A331="SA",sum!B331,"*")</f>
        <v/>
      </c>
      <c r="BB338" s="1" t="n"/>
      <c r="BC338" s="1">
        <f>IF(sum!A331="SA",sum!G331,"*")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2035</v>
      </c>
      <c r="J339" s="4" t="inlineStr">
        <is>
          <t>NCAP_BND</t>
        </is>
      </c>
      <c r="K339" s="4" t="inlineStr">
        <is>
          <t>FX</t>
        </is>
      </c>
      <c r="L339" s="4" t="n">
        <v>2035</v>
      </c>
      <c r="M339" s="1">
        <f>IF(sum!A332="AT",sum!B332,"*")</f>
        <v/>
      </c>
      <c r="N339" s="1" t="n"/>
      <c r="O339" s="1">
        <f>IF(sum!A332="AT",sum!G332,"*")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2035</v>
      </c>
      <c r="U339" s="1">
        <f>IF(sum!A332="BC",sum!B332,"*")</f>
        <v/>
      </c>
      <c r="V339" s="1" t="n"/>
      <c r="W339" s="1">
        <f>IF(sum!A332="BC",sum!G332,"*")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2035</v>
      </c>
      <c r="AC339" s="1">
        <f>IF(sum!A332="MA",sum!B332,"*")</f>
        <v/>
      </c>
      <c r="AD339" s="1" t="n"/>
      <c r="AE339" s="1">
        <f>IF(sum!A332="MA",sum!G332,"*")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2035</v>
      </c>
      <c r="AK339" s="1">
        <f>IF(sum!A332="ON",sum!B332,"*")</f>
        <v/>
      </c>
      <c r="AL339" s="1" t="n"/>
      <c r="AM339" s="1">
        <f>IF(sum!A332="ON",sum!G332,"*")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2035</v>
      </c>
      <c r="AS339" s="1">
        <f>IF(sum!A332="QU",sum!B332,"*")</f>
        <v/>
      </c>
      <c r="AT339" s="1" t="n"/>
      <c r="AU339" s="1">
        <f>IF(sum!A332="QU",sum!G332,"*")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2035</v>
      </c>
      <c r="BA339" s="1">
        <f>IF(sum!A332="SA",sum!B332,"*")</f>
        <v/>
      </c>
      <c r="BB339" s="1" t="n"/>
      <c r="BC339" s="1">
        <f>IF(sum!A332="SA",sum!G332,"*")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2035</v>
      </c>
      <c r="J340" s="1" t="inlineStr">
        <is>
          <t>NCAP_BND</t>
        </is>
      </c>
      <c r="K340" s="1" t="inlineStr">
        <is>
          <t>FX</t>
        </is>
      </c>
      <c r="L340" s="1" t="n">
        <v>2035</v>
      </c>
      <c r="M340" s="1">
        <f>IF(sum!A333="AT",sum!B333,"*")</f>
        <v/>
      </c>
      <c r="N340" s="1" t="n"/>
      <c r="O340" s="1">
        <f>IF(sum!A333="AT",sum!G333,"*")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2035</v>
      </c>
      <c r="U340" s="1">
        <f>IF(sum!A333="BC",sum!B333,"*")</f>
        <v/>
      </c>
      <c r="V340" s="1" t="n"/>
      <c r="W340" s="1">
        <f>IF(sum!A333="BC",sum!G333,"*")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2035</v>
      </c>
      <c r="AC340" s="1">
        <f>IF(sum!A333="MA",sum!B333,"*")</f>
        <v/>
      </c>
      <c r="AD340" s="1" t="n"/>
      <c r="AE340" s="1">
        <f>IF(sum!A333="MA",sum!G333,"*")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2035</v>
      </c>
      <c r="AK340" s="1">
        <f>IF(sum!A333="ON",sum!B333,"*")</f>
        <v/>
      </c>
      <c r="AL340" s="1" t="n"/>
      <c r="AM340" s="1">
        <f>IF(sum!A333="ON",sum!G333,"*")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2035</v>
      </c>
      <c r="AS340" s="1">
        <f>IF(sum!A333="QU",sum!B333,"*")</f>
        <v/>
      </c>
      <c r="AT340" s="1" t="n"/>
      <c r="AU340" s="1">
        <f>IF(sum!A333="QU",sum!G333,"*")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2035</v>
      </c>
      <c r="BA340" s="1">
        <f>IF(sum!A333="SA",sum!B333,"*")</f>
        <v/>
      </c>
      <c r="BB340" s="1" t="n"/>
      <c r="BC340" s="1">
        <f>IF(sum!A333="SA",sum!G333,"*")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2035</v>
      </c>
      <c r="J341" s="1" t="inlineStr">
        <is>
          <t>NCAP_BND</t>
        </is>
      </c>
      <c r="K341" s="1" t="inlineStr">
        <is>
          <t>FX</t>
        </is>
      </c>
      <c r="L341" s="1" t="n">
        <v>2035</v>
      </c>
      <c r="M341" s="1">
        <f>IF(sum!A334="AT",sum!B334,"*")</f>
        <v/>
      </c>
      <c r="N341" s="1" t="n"/>
      <c r="O341" s="1">
        <f>IF(sum!A334="AT",sum!G334,"*")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2035</v>
      </c>
      <c r="U341" s="1">
        <f>IF(sum!A334="BC",sum!B334,"*")</f>
        <v/>
      </c>
      <c r="V341" s="1" t="n"/>
      <c r="W341" s="1">
        <f>IF(sum!A334="BC",sum!G334,"*")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2035</v>
      </c>
      <c r="AC341" s="1">
        <f>IF(sum!A334="MA",sum!B334,"*")</f>
        <v/>
      </c>
      <c r="AD341" s="1" t="n"/>
      <c r="AE341" s="1">
        <f>IF(sum!A334="MA",sum!G334,"*")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2035</v>
      </c>
      <c r="AK341" s="1">
        <f>IF(sum!A334="ON",sum!B334,"*")</f>
        <v/>
      </c>
      <c r="AL341" s="1" t="n"/>
      <c r="AM341" s="1">
        <f>IF(sum!A334="ON",sum!G334,"*")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2035</v>
      </c>
      <c r="AS341" s="1">
        <f>IF(sum!A334="QU",sum!B334,"*")</f>
        <v/>
      </c>
      <c r="AT341" s="1" t="n"/>
      <c r="AU341" s="1">
        <f>IF(sum!A334="QU",sum!G334,"*")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2035</v>
      </c>
      <c r="BA341" s="1">
        <f>IF(sum!A334="SA",sum!B334,"*")</f>
        <v/>
      </c>
      <c r="BB341" s="1" t="n"/>
      <c r="BC341" s="1">
        <f>IF(sum!A334="SA",sum!G334,"*")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2035</v>
      </c>
      <c r="J342" s="4" t="inlineStr">
        <is>
          <t>NCAP_BND</t>
        </is>
      </c>
      <c r="K342" s="4" t="inlineStr">
        <is>
          <t>FX</t>
        </is>
      </c>
      <c r="L342" s="4" t="n">
        <v>2035</v>
      </c>
      <c r="M342" s="1">
        <f>IF(sum!A335="AT",sum!B335,"*")</f>
        <v/>
      </c>
      <c r="N342" s="1" t="n"/>
      <c r="O342" s="1">
        <f>IF(sum!A335="AT",sum!G335,"*")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2035</v>
      </c>
      <c r="U342" s="1">
        <f>IF(sum!A335="BC",sum!B335,"*")</f>
        <v/>
      </c>
      <c r="V342" s="1" t="n"/>
      <c r="W342" s="1">
        <f>IF(sum!A335="BC",sum!G335,"*")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2035</v>
      </c>
      <c r="AC342" s="1">
        <f>IF(sum!A335="MA",sum!B335,"*")</f>
        <v/>
      </c>
      <c r="AD342" s="1" t="n"/>
      <c r="AE342" s="1">
        <f>IF(sum!A335="MA",sum!G335,"*")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2035</v>
      </c>
      <c r="AK342" s="1">
        <f>IF(sum!A335="ON",sum!B335,"*")</f>
        <v/>
      </c>
      <c r="AL342" s="1" t="n"/>
      <c r="AM342" s="1">
        <f>IF(sum!A335="ON",sum!G335,"*")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2035</v>
      </c>
      <c r="AS342" s="1">
        <f>IF(sum!A335="QU",sum!B335,"*")</f>
        <v/>
      </c>
      <c r="AT342" s="1" t="n"/>
      <c r="AU342" s="1">
        <f>IF(sum!A335="QU",sum!G335,"*")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2035</v>
      </c>
      <c r="BA342" s="1">
        <f>IF(sum!A335="SA",sum!B335,"*")</f>
        <v/>
      </c>
      <c r="BB342" s="1" t="n"/>
      <c r="BC342" s="1">
        <f>IF(sum!A335="SA",sum!G335,"*")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2035</v>
      </c>
      <c r="J343" s="1" t="inlineStr">
        <is>
          <t>NCAP_BND</t>
        </is>
      </c>
      <c r="K343" s="1" t="inlineStr">
        <is>
          <t>FX</t>
        </is>
      </c>
      <c r="L343" s="1" t="n">
        <v>2035</v>
      </c>
      <c r="M343" s="1">
        <f>IF(sum!A336="AT",sum!B336,"*")</f>
        <v/>
      </c>
      <c r="N343" s="1" t="n"/>
      <c r="O343" s="1">
        <f>IF(sum!A336="AT",sum!G336,"*")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2035</v>
      </c>
      <c r="U343" s="1">
        <f>IF(sum!A336="BC",sum!B336,"*")</f>
        <v/>
      </c>
      <c r="V343" s="1" t="n"/>
      <c r="W343" s="1">
        <f>IF(sum!A336="BC",sum!G336,"*")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2035</v>
      </c>
      <c r="AC343" s="1">
        <f>IF(sum!A336="MA",sum!B336,"*")</f>
        <v/>
      </c>
      <c r="AD343" s="1" t="n"/>
      <c r="AE343" s="1">
        <f>IF(sum!A336="MA",sum!G336,"*")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2035</v>
      </c>
      <c r="AK343" s="1">
        <f>IF(sum!A336="ON",sum!B336,"*")</f>
        <v/>
      </c>
      <c r="AL343" s="1" t="n"/>
      <c r="AM343" s="1">
        <f>IF(sum!A336="ON",sum!G336,"*")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2035</v>
      </c>
      <c r="AS343" s="1">
        <f>IF(sum!A336="QU",sum!B336,"*")</f>
        <v/>
      </c>
      <c r="AT343" s="1" t="n"/>
      <c r="AU343" s="1">
        <f>IF(sum!A336="QU",sum!G336,"*")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2035</v>
      </c>
      <c r="BA343" s="1">
        <f>IF(sum!A336="SA",sum!B336,"*")</f>
        <v/>
      </c>
      <c r="BB343" s="1" t="n"/>
      <c r="BC343" s="1">
        <f>IF(sum!A336="SA",sum!G336,"*")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2035</v>
      </c>
      <c r="J344" s="1" t="inlineStr">
        <is>
          <t>NCAP_BND</t>
        </is>
      </c>
      <c r="K344" s="1" t="inlineStr">
        <is>
          <t>FX</t>
        </is>
      </c>
      <c r="L344" s="1" t="n">
        <v>2035</v>
      </c>
      <c r="M344" s="1">
        <f>IF(sum!A337="AT",sum!B337,"*")</f>
        <v/>
      </c>
      <c r="N344" s="1" t="n"/>
      <c r="O344" s="1">
        <f>IF(sum!A337="AT",sum!G337,"*")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2035</v>
      </c>
      <c r="U344" s="1">
        <f>IF(sum!A337="BC",sum!B337,"*")</f>
        <v/>
      </c>
      <c r="V344" s="1" t="n"/>
      <c r="W344" s="1">
        <f>IF(sum!A337="BC",sum!G337,"*")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2035</v>
      </c>
      <c r="AC344" s="1">
        <f>IF(sum!A337="MA",sum!B337,"*")</f>
        <v/>
      </c>
      <c r="AD344" s="1" t="n"/>
      <c r="AE344" s="1">
        <f>IF(sum!A337="MA",sum!G337,"*")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2035</v>
      </c>
      <c r="AK344" s="1">
        <f>IF(sum!A337="ON",sum!B337,"*")</f>
        <v/>
      </c>
      <c r="AL344" s="1" t="n"/>
      <c r="AM344" s="1">
        <f>IF(sum!A337="ON",sum!G337,"*")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2035</v>
      </c>
      <c r="AS344" s="1">
        <f>IF(sum!A337="QU",sum!B337,"*")</f>
        <v/>
      </c>
      <c r="AT344" s="1" t="n"/>
      <c r="AU344" s="1">
        <f>IF(sum!A337="QU",sum!G337,"*")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2035</v>
      </c>
      <c r="BA344" s="1">
        <f>IF(sum!A337="SA",sum!B337,"*")</f>
        <v/>
      </c>
      <c r="BB344" s="1" t="n"/>
      <c r="BC344" s="1">
        <f>IF(sum!A337="SA",sum!G337,"*")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2035</v>
      </c>
      <c r="J345" s="4" t="inlineStr">
        <is>
          <t>NCAP_BND</t>
        </is>
      </c>
      <c r="K345" s="4" t="inlineStr">
        <is>
          <t>FX</t>
        </is>
      </c>
      <c r="L345" s="4" t="n">
        <v>2035</v>
      </c>
      <c r="M345" s="1">
        <f>IF(sum!A338="AT",sum!B338,"*")</f>
        <v/>
      </c>
      <c r="N345" s="1" t="n"/>
      <c r="O345" s="1">
        <f>IF(sum!A338="AT",sum!G338,"*")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2035</v>
      </c>
      <c r="U345" s="1">
        <f>IF(sum!A338="BC",sum!B338,"*")</f>
        <v/>
      </c>
      <c r="V345" s="1" t="n"/>
      <c r="W345" s="1">
        <f>IF(sum!A338="BC",sum!G338,"*")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2035</v>
      </c>
      <c r="AC345" s="1">
        <f>IF(sum!A338="MA",sum!B338,"*")</f>
        <v/>
      </c>
      <c r="AD345" s="1" t="n"/>
      <c r="AE345" s="1">
        <f>IF(sum!A338="MA",sum!G338,"*")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2035</v>
      </c>
      <c r="AK345" s="1">
        <f>IF(sum!A338="ON",sum!B338,"*")</f>
        <v/>
      </c>
      <c r="AL345" s="1" t="n"/>
      <c r="AM345" s="1">
        <f>IF(sum!A338="ON",sum!G338,"*")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2035</v>
      </c>
      <c r="AS345" s="1">
        <f>IF(sum!A338="QU",sum!B338,"*")</f>
        <v/>
      </c>
      <c r="AT345" s="1" t="n"/>
      <c r="AU345" s="1">
        <f>IF(sum!A338="QU",sum!G338,"*")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2035</v>
      </c>
      <c r="BA345" s="1">
        <f>IF(sum!A338="SA",sum!B338,"*")</f>
        <v/>
      </c>
      <c r="BB345" s="1" t="n"/>
      <c r="BC345" s="1">
        <f>IF(sum!A338="SA",sum!G338,"*")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2035</v>
      </c>
      <c r="J346" s="1" t="inlineStr">
        <is>
          <t>NCAP_BND</t>
        </is>
      </c>
      <c r="K346" s="1" t="inlineStr">
        <is>
          <t>FX</t>
        </is>
      </c>
      <c r="L346" s="1" t="n">
        <v>2035</v>
      </c>
      <c r="M346" s="1">
        <f>IF(sum!A339="AT",sum!B339,"*")</f>
        <v/>
      </c>
      <c r="N346" s="1" t="n"/>
      <c r="O346" s="1">
        <f>IF(sum!A339="AT",sum!G339,"*")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2035</v>
      </c>
      <c r="U346" s="1">
        <f>IF(sum!A339="BC",sum!B339,"*")</f>
        <v/>
      </c>
      <c r="V346" s="1" t="n"/>
      <c r="W346" s="1">
        <f>IF(sum!A339="BC",sum!G339,"*")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2035</v>
      </c>
      <c r="AC346" s="1">
        <f>IF(sum!A339="MA",sum!B339,"*")</f>
        <v/>
      </c>
      <c r="AD346" s="1" t="n"/>
      <c r="AE346" s="1">
        <f>IF(sum!A339="MA",sum!G339,"*")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2035</v>
      </c>
      <c r="AK346" s="1">
        <f>IF(sum!A339="ON",sum!B339,"*")</f>
        <v/>
      </c>
      <c r="AL346" s="1" t="n"/>
      <c r="AM346" s="1">
        <f>IF(sum!A339="ON",sum!G339,"*")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2035</v>
      </c>
      <c r="AS346" s="1">
        <f>IF(sum!A339="QU",sum!B339,"*")</f>
        <v/>
      </c>
      <c r="AT346" s="1" t="n"/>
      <c r="AU346" s="1">
        <f>IF(sum!A339="QU",sum!G339,"*")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2035</v>
      </c>
      <c r="BA346" s="1">
        <f>IF(sum!A339="SA",sum!B339,"*")</f>
        <v/>
      </c>
      <c r="BB346" s="1" t="n"/>
      <c r="BC346" s="1">
        <f>IF(sum!A339="SA",sum!G339,"*")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2035</v>
      </c>
      <c r="J347" s="1" t="inlineStr">
        <is>
          <t>NCAP_BND</t>
        </is>
      </c>
      <c r="K347" s="1" t="inlineStr">
        <is>
          <t>FX</t>
        </is>
      </c>
      <c r="L347" s="1" t="n">
        <v>2035</v>
      </c>
      <c r="M347" s="1">
        <f>IF(sum!A340="AT",sum!B340,"*")</f>
        <v/>
      </c>
      <c r="N347" s="1" t="n"/>
      <c r="O347" s="1">
        <f>IF(sum!A340="AT",sum!G340,"*")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2035</v>
      </c>
      <c r="U347" s="1">
        <f>IF(sum!A340="BC",sum!B340,"*")</f>
        <v/>
      </c>
      <c r="V347" s="1" t="n"/>
      <c r="W347" s="1">
        <f>IF(sum!A340="BC",sum!G340,"*")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2035</v>
      </c>
      <c r="AC347" s="1">
        <f>IF(sum!A340="MA",sum!B340,"*")</f>
        <v/>
      </c>
      <c r="AD347" s="1" t="n"/>
      <c r="AE347" s="1">
        <f>IF(sum!A340="MA",sum!G340,"*")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2035</v>
      </c>
      <c r="AK347" s="1">
        <f>IF(sum!A340="ON",sum!B340,"*")</f>
        <v/>
      </c>
      <c r="AL347" s="1" t="n"/>
      <c r="AM347" s="1">
        <f>IF(sum!A340="ON",sum!G340,"*")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2035</v>
      </c>
      <c r="AS347" s="1">
        <f>IF(sum!A340="QU",sum!B340,"*")</f>
        <v/>
      </c>
      <c r="AT347" s="1" t="n"/>
      <c r="AU347" s="1">
        <f>IF(sum!A340="QU",sum!G340,"*")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2035</v>
      </c>
      <c r="BA347" s="1">
        <f>IF(sum!A340="SA",sum!B340,"*")</f>
        <v/>
      </c>
      <c r="BB347" s="1" t="n"/>
      <c r="BC347" s="1">
        <f>IF(sum!A340="SA",sum!G340,"*")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2035</v>
      </c>
      <c r="J348" s="4" t="inlineStr">
        <is>
          <t>NCAP_BND</t>
        </is>
      </c>
      <c r="K348" s="4" t="inlineStr">
        <is>
          <t>FX</t>
        </is>
      </c>
      <c r="L348" s="4" t="n">
        <v>2035</v>
      </c>
      <c r="M348" s="1">
        <f>IF(sum!A341="AT",sum!B341,"*")</f>
        <v/>
      </c>
      <c r="N348" s="1" t="n"/>
      <c r="O348" s="1">
        <f>IF(sum!A341="AT",sum!G341,"*")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2035</v>
      </c>
      <c r="U348" s="1">
        <f>IF(sum!A341="BC",sum!B341,"*")</f>
        <v/>
      </c>
      <c r="V348" s="1" t="n"/>
      <c r="W348" s="1">
        <f>IF(sum!A341="BC",sum!G341,"*")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2035</v>
      </c>
      <c r="AC348" s="1">
        <f>IF(sum!A341="MA",sum!B341,"*")</f>
        <v/>
      </c>
      <c r="AD348" s="1" t="n"/>
      <c r="AE348" s="1">
        <f>IF(sum!A341="MA",sum!G341,"*")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2035</v>
      </c>
      <c r="AK348" s="1">
        <f>IF(sum!A341="ON",sum!B341,"*")</f>
        <v/>
      </c>
      <c r="AL348" s="1" t="n"/>
      <c r="AM348" s="1">
        <f>IF(sum!A341="ON",sum!G341,"*")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2035</v>
      </c>
      <c r="AS348" s="1">
        <f>IF(sum!A341="QU",sum!B341,"*")</f>
        <v/>
      </c>
      <c r="AT348" s="1" t="n"/>
      <c r="AU348" s="1">
        <f>IF(sum!A341="QU",sum!G341,"*")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2035</v>
      </c>
      <c r="BA348" s="1">
        <f>IF(sum!A341="SA",sum!B341,"*")</f>
        <v/>
      </c>
      <c r="BB348" s="1" t="n"/>
      <c r="BC348" s="1">
        <f>IF(sum!A341="SA",sum!G341,"*")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2035</v>
      </c>
      <c r="J349" s="1" t="inlineStr">
        <is>
          <t>NCAP_BND</t>
        </is>
      </c>
      <c r="K349" s="1" t="inlineStr">
        <is>
          <t>FX</t>
        </is>
      </c>
      <c r="L349" s="1" t="n">
        <v>2035</v>
      </c>
      <c r="M349" s="1">
        <f>IF(sum!A342="AT",sum!B342,"*")</f>
        <v/>
      </c>
      <c r="N349" s="1" t="n"/>
      <c r="O349" s="1">
        <f>IF(sum!A342="AT",sum!G342,"*")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2035</v>
      </c>
      <c r="U349" s="1">
        <f>IF(sum!A342="BC",sum!B342,"*")</f>
        <v/>
      </c>
      <c r="V349" s="1" t="n"/>
      <c r="W349" s="1">
        <f>IF(sum!A342="BC",sum!G342,"*")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2035</v>
      </c>
      <c r="AC349" s="1">
        <f>IF(sum!A342="MA",sum!B342,"*")</f>
        <v/>
      </c>
      <c r="AD349" s="1" t="n"/>
      <c r="AE349" s="1">
        <f>IF(sum!A342="MA",sum!G342,"*")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2035</v>
      </c>
      <c r="AK349" s="1">
        <f>IF(sum!A342="ON",sum!B342,"*")</f>
        <v/>
      </c>
      <c r="AL349" s="1" t="n"/>
      <c r="AM349" s="1">
        <f>IF(sum!A342="ON",sum!G342,"*")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2035</v>
      </c>
      <c r="AS349" s="1">
        <f>IF(sum!A342="QU",sum!B342,"*")</f>
        <v/>
      </c>
      <c r="AT349" s="1" t="n"/>
      <c r="AU349" s="1">
        <f>IF(sum!A342="QU",sum!G342,"*")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2035</v>
      </c>
      <c r="BA349" s="1">
        <f>IF(sum!A342="SA",sum!B342,"*")</f>
        <v/>
      </c>
      <c r="BB349" s="1" t="n"/>
      <c r="BC349" s="1">
        <f>IF(sum!A342="SA",sum!G342,"*")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2035</v>
      </c>
      <c r="J350" s="1" t="inlineStr">
        <is>
          <t>NCAP_BND</t>
        </is>
      </c>
      <c r="K350" s="1" t="inlineStr">
        <is>
          <t>FX</t>
        </is>
      </c>
      <c r="L350" s="1" t="n">
        <v>2035</v>
      </c>
      <c r="M350" s="1">
        <f>IF(sum!A343="AT",sum!B343,"*")</f>
        <v/>
      </c>
      <c r="N350" s="1" t="n"/>
      <c r="O350" s="1">
        <f>IF(sum!A343="AT",sum!G343,"*")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2035</v>
      </c>
      <c r="U350" s="1">
        <f>IF(sum!A343="BC",sum!B343,"*")</f>
        <v/>
      </c>
      <c r="V350" s="1" t="n"/>
      <c r="W350" s="1">
        <f>IF(sum!A343="BC",sum!G343,"*")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2035</v>
      </c>
      <c r="AC350" s="1">
        <f>IF(sum!A343="MA",sum!B343,"*")</f>
        <v/>
      </c>
      <c r="AD350" s="1" t="n"/>
      <c r="AE350" s="1">
        <f>IF(sum!A343="MA",sum!G343,"*")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2035</v>
      </c>
      <c r="AK350" s="1">
        <f>IF(sum!A343="ON",sum!B343,"*")</f>
        <v/>
      </c>
      <c r="AL350" s="1" t="n"/>
      <c r="AM350" s="1">
        <f>IF(sum!A343="ON",sum!G343,"*")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2035</v>
      </c>
      <c r="AS350" s="1">
        <f>IF(sum!A343="QU",sum!B343,"*")</f>
        <v/>
      </c>
      <c r="AT350" s="1" t="n"/>
      <c r="AU350" s="1">
        <f>IF(sum!A343="QU",sum!G343,"*")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2035</v>
      </c>
      <c r="BA350" s="1">
        <f>IF(sum!A343="SA",sum!B343,"*")</f>
        <v/>
      </c>
      <c r="BB350" s="1" t="n"/>
      <c r="BC350" s="1">
        <f>IF(sum!A343="SA",sum!G343,"*")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2035</v>
      </c>
      <c r="J351" s="4" t="inlineStr">
        <is>
          <t>NCAP_BND</t>
        </is>
      </c>
      <c r="K351" s="4" t="inlineStr">
        <is>
          <t>FX</t>
        </is>
      </c>
      <c r="L351" s="4" t="n">
        <v>2035</v>
      </c>
      <c r="M351" s="1">
        <f>IF(sum!A344="AT",sum!B344,"*")</f>
        <v/>
      </c>
      <c r="N351" s="1" t="n"/>
      <c r="O351" s="1">
        <f>IF(sum!A344="AT",sum!G344,"*")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2035</v>
      </c>
      <c r="U351" s="1">
        <f>IF(sum!A344="BC",sum!B344,"*")</f>
        <v/>
      </c>
      <c r="V351" s="1" t="n"/>
      <c r="W351" s="1">
        <f>IF(sum!A344="BC",sum!G344,"*")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2035</v>
      </c>
      <c r="AC351" s="1">
        <f>IF(sum!A344="MA",sum!B344,"*")</f>
        <v/>
      </c>
      <c r="AD351" s="1" t="n"/>
      <c r="AE351" s="1">
        <f>IF(sum!A344="MA",sum!G344,"*")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2035</v>
      </c>
      <c r="AK351" s="1">
        <f>IF(sum!A344="ON",sum!B344,"*")</f>
        <v/>
      </c>
      <c r="AL351" s="1" t="n"/>
      <c r="AM351" s="1">
        <f>IF(sum!A344="ON",sum!G344,"*")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2035</v>
      </c>
      <c r="AS351" s="1">
        <f>IF(sum!A344="QU",sum!B344,"*")</f>
        <v/>
      </c>
      <c r="AT351" s="1" t="n"/>
      <c r="AU351" s="1">
        <f>IF(sum!A344="QU",sum!G344,"*")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2035</v>
      </c>
      <c r="BA351" s="1">
        <f>IF(sum!A344="SA",sum!B344,"*")</f>
        <v/>
      </c>
      <c r="BB351" s="1" t="n"/>
      <c r="BC351" s="1">
        <f>IF(sum!A344="SA",sum!G344,"*")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2035</v>
      </c>
      <c r="J352" s="1" t="inlineStr">
        <is>
          <t>NCAP_BND</t>
        </is>
      </c>
      <c r="K352" s="1" t="inlineStr">
        <is>
          <t>FX</t>
        </is>
      </c>
      <c r="L352" s="1" t="n">
        <v>2035</v>
      </c>
      <c r="M352" s="1">
        <f>IF(sum!A345="AT",sum!B345,"*")</f>
        <v/>
      </c>
      <c r="N352" s="1" t="n"/>
      <c r="O352" s="1">
        <f>IF(sum!A345="AT",sum!G345,"*")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2035</v>
      </c>
      <c r="U352" s="1">
        <f>IF(sum!A345="BC",sum!B345,"*")</f>
        <v/>
      </c>
      <c r="V352" s="1" t="n"/>
      <c r="W352" s="1">
        <f>IF(sum!A345="BC",sum!G345,"*")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2035</v>
      </c>
      <c r="AC352" s="1">
        <f>IF(sum!A345="MA",sum!B345,"*")</f>
        <v/>
      </c>
      <c r="AD352" s="1" t="n"/>
      <c r="AE352" s="1">
        <f>IF(sum!A345="MA",sum!G345,"*")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2035</v>
      </c>
      <c r="AK352" s="1">
        <f>IF(sum!A345="ON",sum!B345,"*")</f>
        <v/>
      </c>
      <c r="AL352" s="1" t="n"/>
      <c r="AM352" s="1">
        <f>IF(sum!A345="ON",sum!G345,"*")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2035</v>
      </c>
      <c r="AS352" s="1">
        <f>IF(sum!A345="QU",sum!B345,"*")</f>
        <v/>
      </c>
      <c r="AT352" s="1" t="n"/>
      <c r="AU352" s="1">
        <f>IF(sum!A345="QU",sum!G345,"*")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2035</v>
      </c>
      <c r="BA352" s="1">
        <f>IF(sum!A345="SA",sum!B345,"*")</f>
        <v/>
      </c>
      <c r="BB352" s="1" t="n"/>
      <c r="BC352" s="1">
        <f>IF(sum!A345="SA",sum!G345,"*")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2035</v>
      </c>
      <c r="J353" s="1" t="inlineStr">
        <is>
          <t>NCAP_BND</t>
        </is>
      </c>
      <c r="K353" s="1" t="inlineStr">
        <is>
          <t>FX</t>
        </is>
      </c>
      <c r="L353" s="1" t="n">
        <v>2035</v>
      </c>
      <c r="M353" s="1">
        <f>IF(sum!A346="AT",sum!B346,"*")</f>
        <v/>
      </c>
      <c r="N353" s="1" t="n"/>
      <c r="O353" s="1">
        <f>IF(sum!A346="AT",sum!G346,"*")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2035</v>
      </c>
      <c r="U353" s="1">
        <f>IF(sum!A346="BC",sum!B346,"*")</f>
        <v/>
      </c>
      <c r="V353" s="1" t="n"/>
      <c r="W353" s="1">
        <f>IF(sum!A346="BC",sum!G346,"*")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2035</v>
      </c>
      <c r="AC353" s="1">
        <f>IF(sum!A346="MA",sum!B346,"*")</f>
        <v/>
      </c>
      <c r="AD353" s="1" t="n"/>
      <c r="AE353" s="1">
        <f>IF(sum!A346="MA",sum!G346,"*")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2035</v>
      </c>
      <c r="AK353" s="1">
        <f>IF(sum!A346="ON",sum!B346,"*")</f>
        <v/>
      </c>
      <c r="AL353" s="1" t="n"/>
      <c r="AM353" s="1">
        <f>IF(sum!A346="ON",sum!G346,"*")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2035</v>
      </c>
      <c r="AS353" s="1">
        <f>IF(sum!A346="QU",sum!B346,"*")</f>
        <v/>
      </c>
      <c r="AT353" s="1" t="n"/>
      <c r="AU353" s="1">
        <f>IF(sum!A346="QU",sum!G346,"*")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2035</v>
      </c>
      <c r="BA353" s="1">
        <f>IF(sum!A346="SA",sum!B346,"*")</f>
        <v/>
      </c>
      <c r="BB353" s="1" t="n"/>
      <c r="BC353" s="1">
        <f>IF(sum!A346="SA",sum!G346,"*")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2035</v>
      </c>
      <c r="J354" s="4" t="inlineStr">
        <is>
          <t>NCAP_BND</t>
        </is>
      </c>
      <c r="K354" s="4" t="inlineStr">
        <is>
          <t>FX</t>
        </is>
      </c>
      <c r="L354" s="4" t="n">
        <v>2035</v>
      </c>
      <c r="M354" s="1">
        <f>IF(sum!A347="AT",sum!B347,"*")</f>
        <v/>
      </c>
      <c r="N354" s="1" t="n"/>
      <c r="O354" s="1">
        <f>IF(sum!A347="AT",sum!G347,"*")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2035</v>
      </c>
      <c r="U354" s="1">
        <f>IF(sum!A347="BC",sum!B347,"*")</f>
        <v/>
      </c>
      <c r="V354" s="1" t="n"/>
      <c r="W354" s="1">
        <f>IF(sum!A347="BC",sum!G347,"*")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2035</v>
      </c>
      <c r="AC354" s="1">
        <f>IF(sum!A347="MA",sum!B347,"*")</f>
        <v/>
      </c>
      <c r="AD354" s="1" t="n"/>
      <c r="AE354" s="1">
        <f>IF(sum!A347="MA",sum!G347,"*")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2035</v>
      </c>
      <c r="AK354" s="1">
        <f>IF(sum!A347="ON",sum!B347,"*")</f>
        <v/>
      </c>
      <c r="AL354" s="1" t="n"/>
      <c r="AM354" s="1">
        <f>IF(sum!A347="ON",sum!G347,"*")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2035</v>
      </c>
      <c r="AS354" s="1">
        <f>IF(sum!A347="QU",sum!B347,"*")</f>
        <v/>
      </c>
      <c r="AT354" s="1" t="n"/>
      <c r="AU354" s="1">
        <f>IF(sum!A347="QU",sum!G347,"*")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2035</v>
      </c>
      <c r="BA354" s="1">
        <f>IF(sum!A347="SA",sum!B347,"*")</f>
        <v/>
      </c>
      <c r="BB354" s="1" t="n"/>
      <c r="BC354" s="1">
        <f>IF(sum!A347="SA",sum!G347,"*")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2035</v>
      </c>
      <c r="J355" s="1" t="inlineStr">
        <is>
          <t>NCAP_BND</t>
        </is>
      </c>
      <c r="K355" s="1" t="inlineStr">
        <is>
          <t>FX</t>
        </is>
      </c>
      <c r="L355" s="1" t="n">
        <v>2035</v>
      </c>
      <c r="M355" s="1">
        <f>IF(sum!A348="AT",sum!B348,"*")</f>
        <v/>
      </c>
      <c r="N355" s="1" t="n"/>
      <c r="O355" s="1">
        <f>IF(sum!A348="AT",sum!G348,"*")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2035</v>
      </c>
      <c r="U355" s="1">
        <f>IF(sum!A348="BC",sum!B348,"*")</f>
        <v/>
      </c>
      <c r="V355" s="1" t="n"/>
      <c r="W355" s="1">
        <f>IF(sum!A348="BC",sum!G348,"*")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2035</v>
      </c>
      <c r="AC355" s="1">
        <f>IF(sum!A348="MA",sum!B348,"*")</f>
        <v/>
      </c>
      <c r="AD355" s="1" t="n"/>
      <c r="AE355" s="1">
        <f>IF(sum!A348="MA",sum!G348,"*")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2035</v>
      </c>
      <c r="AK355" s="1">
        <f>IF(sum!A348="ON",sum!B348,"*")</f>
        <v/>
      </c>
      <c r="AL355" s="1" t="n"/>
      <c r="AM355" s="1">
        <f>IF(sum!A348="ON",sum!G348,"*")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2035</v>
      </c>
      <c r="AS355" s="1">
        <f>IF(sum!A348="QU",sum!B348,"*")</f>
        <v/>
      </c>
      <c r="AT355" s="1" t="n"/>
      <c r="AU355" s="1">
        <f>IF(sum!A348="QU",sum!G348,"*")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2035</v>
      </c>
      <c r="BA355" s="1">
        <f>IF(sum!A348="SA",sum!B348,"*")</f>
        <v/>
      </c>
      <c r="BB355" s="1" t="n"/>
      <c r="BC355" s="1">
        <f>IF(sum!A348="SA",sum!G348,"*")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2035</v>
      </c>
      <c r="J356" s="1" t="inlineStr">
        <is>
          <t>NCAP_BND</t>
        </is>
      </c>
      <c r="K356" s="1" t="inlineStr">
        <is>
          <t>FX</t>
        </is>
      </c>
      <c r="L356" s="1" t="n">
        <v>2035</v>
      </c>
      <c r="M356" s="1">
        <f>IF(sum!A349="AT",sum!B349,"*")</f>
        <v/>
      </c>
      <c r="N356" s="1" t="n"/>
      <c r="O356" s="1">
        <f>IF(sum!A349="AT",sum!G349,"*")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2035</v>
      </c>
      <c r="U356" s="1">
        <f>IF(sum!A349="BC",sum!B349,"*")</f>
        <v/>
      </c>
      <c r="V356" s="1" t="n"/>
      <c r="W356" s="1">
        <f>IF(sum!A349="BC",sum!G349,"*")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2035</v>
      </c>
      <c r="AC356" s="1">
        <f>IF(sum!A349="MA",sum!B349,"*")</f>
        <v/>
      </c>
      <c r="AD356" s="1" t="n"/>
      <c r="AE356" s="1">
        <f>IF(sum!A349="MA",sum!G349,"*")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2035</v>
      </c>
      <c r="AK356" s="1">
        <f>IF(sum!A349="ON",sum!B349,"*")</f>
        <v/>
      </c>
      <c r="AL356" s="1" t="n"/>
      <c r="AM356" s="1">
        <f>IF(sum!A349="ON",sum!G349,"*")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2035</v>
      </c>
      <c r="AS356" s="1">
        <f>IF(sum!A349="QU",sum!B349,"*")</f>
        <v/>
      </c>
      <c r="AT356" s="1" t="n"/>
      <c r="AU356" s="1">
        <f>IF(sum!A349="QU",sum!G349,"*")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2035</v>
      </c>
      <c r="BA356" s="1">
        <f>IF(sum!A349="SA",sum!B349,"*")</f>
        <v/>
      </c>
      <c r="BB356" s="1" t="n"/>
      <c r="BC356" s="1">
        <f>IF(sum!A349="SA",sum!G349,"*")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2035</v>
      </c>
      <c r="J357" s="4" t="inlineStr">
        <is>
          <t>NCAP_BND</t>
        </is>
      </c>
      <c r="K357" s="4" t="inlineStr">
        <is>
          <t>FX</t>
        </is>
      </c>
      <c r="L357" s="4" t="n">
        <v>2035</v>
      </c>
      <c r="M357" s="1">
        <f>IF(sum!A350="AT",sum!B350,"*")</f>
        <v/>
      </c>
      <c r="N357" s="1" t="n"/>
      <c r="O357" s="1">
        <f>IF(sum!A350="AT",sum!G350,"*")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2035</v>
      </c>
      <c r="U357" s="1">
        <f>IF(sum!A350="BC",sum!B350,"*")</f>
        <v/>
      </c>
      <c r="V357" s="1" t="n"/>
      <c r="W357" s="1">
        <f>IF(sum!A350="BC",sum!G350,"*")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2035</v>
      </c>
      <c r="AC357" s="1">
        <f>IF(sum!A350="MA",sum!B350,"*")</f>
        <v/>
      </c>
      <c r="AD357" s="1" t="n"/>
      <c r="AE357" s="1">
        <f>IF(sum!A350="MA",sum!G350,"*")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2035</v>
      </c>
      <c r="AK357" s="1">
        <f>IF(sum!A350="ON",sum!B350,"*")</f>
        <v/>
      </c>
      <c r="AL357" s="1" t="n"/>
      <c r="AM357" s="1">
        <f>IF(sum!A350="ON",sum!G350,"*")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2035</v>
      </c>
      <c r="AS357" s="1">
        <f>IF(sum!A350="QU",sum!B350,"*")</f>
        <v/>
      </c>
      <c r="AT357" s="1" t="n"/>
      <c r="AU357" s="1">
        <f>IF(sum!A350="QU",sum!G350,"*")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2035</v>
      </c>
      <c r="BA357" s="1">
        <f>IF(sum!A350="SA",sum!B350,"*")</f>
        <v/>
      </c>
      <c r="BB357" s="1" t="n"/>
      <c r="BC357" s="1">
        <f>IF(sum!A350="SA",sum!G350,"*")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2035</v>
      </c>
      <c r="J358" s="1" t="inlineStr">
        <is>
          <t>NCAP_BND</t>
        </is>
      </c>
      <c r="K358" s="1" t="inlineStr">
        <is>
          <t>FX</t>
        </is>
      </c>
      <c r="L358" s="1" t="n">
        <v>2035</v>
      </c>
      <c r="M358" s="1">
        <f>IF(sum!A351="AT",sum!B351,"*")</f>
        <v/>
      </c>
      <c r="N358" s="1" t="n"/>
      <c r="O358" s="1">
        <f>IF(sum!A351="AT",sum!G351,"*")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2035</v>
      </c>
      <c r="U358" s="1">
        <f>IF(sum!A351="BC",sum!B351,"*")</f>
        <v/>
      </c>
      <c r="V358" s="1" t="n"/>
      <c r="W358" s="1">
        <f>IF(sum!A351="BC",sum!G351,"*")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2035</v>
      </c>
      <c r="AC358" s="1">
        <f>IF(sum!A351="MA",sum!B351,"*")</f>
        <v/>
      </c>
      <c r="AD358" s="1" t="n"/>
      <c r="AE358" s="1">
        <f>IF(sum!A351="MA",sum!G351,"*")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2035</v>
      </c>
      <c r="AK358" s="1">
        <f>IF(sum!A351="ON",sum!B351,"*")</f>
        <v/>
      </c>
      <c r="AL358" s="1" t="n"/>
      <c r="AM358" s="1">
        <f>IF(sum!A351="ON",sum!G351,"*")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2035</v>
      </c>
      <c r="AS358" s="1">
        <f>IF(sum!A351="QU",sum!B351,"*")</f>
        <v/>
      </c>
      <c r="AT358" s="1" t="n"/>
      <c r="AU358" s="1">
        <f>IF(sum!A351="QU",sum!G351,"*")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2035</v>
      </c>
      <c r="BA358" s="1">
        <f>IF(sum!A351="SA",sum!B351,"*")</f>
        <v/>
      </c>
      <c r="BB358" s="1" t="n"/>
      <c r="BC358" s="1">
        <f>IF(sum!A351="SA",sum!G351,"*")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2035</v>
      </c>
      <c r="J359" s="1" t="inlineStr">
        <is>
          <t>NCAP_BND</t>
        </is>
      </c>
      <c r="K359" s="1" t="inlineStr">
        <is>
          <t>FX</t>
        </is>
      </c>
      <c r="L359" s="1" t="n">
        <v>2035</v>
      </c>
      <c r="M359" s="1">
        <f>IF(sum!A352="AT",sum!B352,"*")</f>
        <v/>
      </c>
      <c r="N359" s="1" t="n"/>
      <c r="O359" s="1">
        <f>IF(sum!A352="AT",sum!G352,"*")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2035</v>
      </c>
      <c r="U359" s="1">
        <f>IF(sum!A352="BC",sum!B352,"*")</f>
        <v/>
      </c>
      <c r="V359" s="1" t="n"/>
      <c r="W359" s="1">
        <f>IF(sum!A352="BC",sum!G352,"*")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2035</v>
      </c>
      <c r="AC359" s="1">
        <f>IF(sum!A352="MA",sum!B352,"*")</f>
        <v/>
      </c>
      <c r="AD359" s="1" t="n"/>
      <c r="AE359" s="1">
        <f>IF(sum!A352="MA",sum!G352,"*")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2035</v>
      </c>
      <c r="AK359" s="1">
        <f>IF(sum!A352="ON",sum!B352,"*")</f>
        <v/>
      </c>
      <c r="AL359" s="1" t="n"/>
      <c r="AM359" s="1">
        <f>IF(sum!A352="ON",sum!G352,"*")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2035</v>
      </c>
      <c r="AS359" s="1">
        <f>IF(sum!A352="QU",sum!B352,"*")</f>
        <v/>
      </c>
      <c r="AT359" s="1" t="n"/>
      <c r="AU359" s="1">
        <f>IF(sum!A352="QU",sum!G352,"*")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2035</v>
      </c>
      <c r="BA359" s="1">
        <f>IF(sum!A352="SA",sum!B352,"*")</f>
        <v/>
      </c>
      <c r="BB359" s="1" t="n"/>
      <c r="BC359" s="1">
        <f>IF(sum!A352="SA",sum!G352,"*")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2035</v>
      </c>
      <c r="J360" s="4" t="inlineStr">
        <is>
          <t>NCAP_BND</t>
        </is>
      </c>
      <c r="K360" s="4" t="inlineStr">
        <is>
          <t>FX</t>
        </is>
      </c>
      <c r="L360" s="4" t="n">
        <v>2035</v>
      </c>
      <c r="M360" s="1">
        <f>IF(sum!A353="AT",sum!B353,"*")</f>
        <v/>
      </c>
      <c r="N360" s="1" t="n"/>
      <c r="O360" s="1">
        <f>IF(sum!A353="AT",sum!G353,"*")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2035</v>
      </c>
      <c r="U360" s="1">
        <f>IF(sum!A353="BC",sum!B353,"*")</f>
        <v/>
      </c>
      <c r="V360" s="1" t="n"/>
      <c r="W360" s="1">
        <f>IF(sum!A353="BC",sum!G353,"*")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2035</v>
      </c>
      <c r="AC360" s="1">
        <f>IF(sum!A353="MA",sum!B353,"*")</f>
        <v/>
      </c>
      <c r="AD360" s="1" t="n"/>
      <c r="AE360" s="1">
        <f>IF(sum!A353="MA",sum!G353,"*")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2035</v>
      </c>
      <c r="AK360" s="1">
        <f>IF(sum!A353="ON",sum!B353,"*")</f>
        <v/>
      </c>
      <c r="AL360" s="1" t="n"/>
      <c r="AM360" s="1">
        <f>IF(sum!A353="ON",sum!G353,"*")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2035</v>
      </c>
      <c r="AS360" s="1">
        <f>IF(sum!A353="QU",sum!B353,"*")</f>
        <v/>
      </c>
      <c r="AT360" s="1" t="n"/>
      <c r="AU360" s="1">
        <f>IF(sum!A353="QU",sum!G353,"*")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2035</v>
      </c>
      <c r="BA360" s="1">
        <f>IF(sum!A353="SA",sum!B353,"*")</f>
        <v/>
      </c>
      <c r="BB360" s="1" t="n"/>
      <c r="BC360" s="1">
        <f>IF(sum!A353="SA",sum!G353,"*")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2035</v>
      </c>
      <c r="J361" s="1" t="inlineStr">
        <is>
          <t>NCAP_BND</t>
        </is>
      </c>
      <c r="K361" s="1" t="inlineStr">
        <is>
          <t>FX</t>
        </is>
      </c>
      <c r="L361" s="1" t="n">
        <v>2035</v>
      </c>
      <c r="M361" s="1">
        <f>IF(sum!A354="AT",sum!B354,"*")</f>
        <v/>
      </c>
      <c r="N361" s="1" t="n"/>
      <c r="O361" s="1">
        <f>IF(sum!A354="AT",sum!G354,"*")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2035</v>
      </c>
      <c r="U361" s="1">
        <f>IF(sum!A354="BC",sum!B354,"*")</f>
        <v/>
      </c>
      <c r="V361" s="1" t="n"/>
      <c r="W361" s="1">
        <f>IF(sum!A354="BC",sum!G354,"*")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2035</v>
      </c>
      <c r="AC361" s="1">
        <f>IF(sum!A354="MA",sum!B354,"*")</f>
        <v/>
      </c>
      <c r="AD361" s="1" t="n"/>
      <c r="AE361" s="1">
        <f>IF(sum!A354="MA",sum!G354,"*")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2035</v>
      </c>
      <c r="AK361" s="1">
        <f>IF(sum!A354="ON",sum!B354,"*")</f>
        <v/>
      </c>
      <c r="AL361" s="1" t="n"/>
      <c r="AM361" s="1">
        <f>IF(sum!A354="ON",sum!G354,"*")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2035</v>
      </c>
      <c r="AS361" s="1">
        <f>IF(sum!A354="QU",sum!B354,"*")</f>
        <v/>
      </c>
      <c r="AT361" s="1" t="n"/>
      <c r="AU361" s="1">
        <f>IF(sum!A354="QU",sum!G354,"*")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2035</v>
      </c>
      <c r="BA361" s="1">
        <f>IF(sum!A354="SA",sum!B354,"*")</f>
        <v/>
      </c>
      <c r="BB361" s="1" t="n"/>
      <c r="BC361" s="1">
        <f>IF(sum!A354="SA",sum!G354,"*")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2035</v>
      </c>
      <c r="J362" s="1" t="inlineStr">
        <is>
          <t>NCAP_BND</t>
        </is>
      </c>
      <c r="K362" s="1" t="inlineStr">
        <is>
          <t>FX</t>
        </is>
      </c>
      <c r="L362" s="1" t="n">
        <v>2035</v>
      </c>
      <c r="M362" s="1">
        <f>IF(sum!A355="AT",sum!B355,"*")</f>
        <v/>
      </c>
      <c r="N362" s="1" t="n"/>
      <c r="O362" s="1">
        <f>IF(sum!A355="AT",sum!G355,"*")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2035</v>
      </c>
      <c r="U362" s="1">
        <f>IF(sum!A355="BC",sum!B355,"*")</f>
        <v/>
      </c>
      <c r="V362" s="1" t="n"/>
      <c r="W362" s="1">
        <f>IF(sum!A355="BC",sum!G355,"*")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2035</v>
      </c>
      <c r="AC362" s="1">
        <f>IF(sum!A355="MA",sum!B355,"*")</f>
        <v/>
      </c>
      <c r="AD362" s="1" t="n"/>
      <c r="AE362" s="1">
        <f>IF(sum!A355="MA",sum!G355,"*")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2035</v>
      </c>
      <c r="AK362" s="1">
        <f>IF(sum!A355="ON",sum!B355,"*")</f>
        <v/>
      </c>
      <c r="AL362" s="1" t="n"/>
      <c r="AM362" s="1">
        <f>IF(sum!A355="ON",sum!G355,"*")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2035</v>
      </c>
      <c r="AS362" s="1">
        <f>IF(sum!A355="QU",sum!B355,"*")</f>
        <v/>
      </c>
      <c r="AT362" s="1" t="n"/>
      <c r="AU362" s="1">
        <f>IF(sum!A355="QU",sum!G355,"*")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2035</v>
      </c>
      <c r="BA362" s="1">
        <f>IF(sum!A355="SA",sum!B355,"*")</f>
        <v/>
      </c>
      <c r="BB362" s="1" t="n"/>
      <c r="BC362" s="1">
        <f>IF(sum!A355="SA",sum!G355,"*")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2035</v>
      </c>
      <c r="J363" s="4" t="inlineStr">
        <is>
          <t>NCAP_BND</t>
        </is>
      </c>
      <c r="K363" s="4" t="inlineStr">
        <is>
          <t>FX</t>
        </is>
      </c>
      <c r="L363" s="4" t="n">
        <v>2035</v>
      </c>
      <c r="M363" s="1">
        <f>IF(sum!A356="AT",sum!B356,"*")</f>
        <v/>
      </c>
      <c r="N363" s="1" t="n"/>
      <c r="O363" s="1">
        <f>IF(sum!A356="AT",sum!G356,"*")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2035</v>
      </c>
      <c r="U363" s="1">
        <f>IF(sum!A356="BC",sum!B356,"*")</f>
        <v/>
      </c>
      <c r="V363" s="1" t="n"/>
      <c r="W363" s="1">
        <f>IF(sum!A356="BC",sum!G356,"*")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2035</v>
      </c>
      <c r="AC363" s="1">
        <f>IF(sum!A356="MA",sum!B356,"*")</f>
        <v/>
      </c>
      <c r="AD363" s="1" t="n"/>
      <c r="AE363" s="1">
        <f>IF(sum!A356="MA",sum!G356,"*")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2035</v>
      </c>
      <c r="AK363" s="1">
        <f>IF(sum!A356="ON",sum!B356,"*")</f>
        <v/>
      </c>
      <c r="AL363" s="1" t="n"/>
      <c r="AM363" s="1">
        <f>IF(sum!A356="ON",sum!G356,"*")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2035</v>
      </c>
      <c r="AS363" s="1">
        <f>IF(sum!A356="QU",sum!B356,"*")</f>
        <v/>
      </c>
      <c r="AT363" s="1" t="n"/>
      <c r="AU363" s="1">
        <f>IF(sum!A356="QU",sum!G356,"*")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2035</v>
      </c>
      <c r="BA363" s="1">
        <f>IF(sum!A356="SA",sum!B356,"*")</f>
        <v/>
      </c>
      <c r="BB363" s="1" t="n"/>
      <c r="BC363" s="1">
        <f>IF(sum!A356="SA",sum!G356,"*")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2035</v>
      </c>
      <c r="J364" s="1" t="inlineStr">
        <is>
          <t>NCAP_BND</t>
        </is>
      </c>
      <c r="K364" s="1" t="inlineStr">
        <is>
          <t>FX</t>
        </is>
      </c>
      <c r="L364" s="1" t="n">
        <v>2035</v>
      </c>
      <c r="M364" s="1">
        <f>IF(sum!A357="AT",sum!B357,"*")</f>
        <v/>
      </c>
      <c r="N364" s="1" t="n"/>
      <c r="O364" s="1">
        <f>IF(sum!A357="AT",sum!G357,"*")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2035</v>
      </c>
      <c r="U364" s="1">
        <f>IF(sum!A357="BC",sum!B357,"*")</f>
        <v/>
      </c>
      <c r="V364" s="1" t="n"/>
      <c r="W364" s="1">
        <f>IF(sum!A357="BC",sum!G357,"*")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2035</v>
      </c>
      <c r="AC364" s="1">
        <f>IF(sum!A357="MA",sum!B357,"*")</f>
        <v/>
      </c>
      <c r="AD364" s="1" t="n"/>
      <c r="AE364" s="1">
        <f>IF(sum!A357="MA",sum!G357,"*")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2035</v>
      </c>
      <c r="AK364" s="1">
        <f>IF(sum!A357="ON",sum!B357,"*")</f>
        <v/>
      </c>
      <c r="AL364" s="1" t="n"/>
      <c r="AM364" s="1">
        <f>IF(sum!A357="ON",sum!G357,"*")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2035</v>
      </c>
      <c r="AS364" s="1">
        <f>IF(sum!A357="QU",sum!B357,"*")</f>
        <v/>
      </c>
      <c r="AT364" s="1" t="n"/>
      <c r="AU364" s="1">
        <f>IF(sum!A357="QU",sum!G357,"*")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2035</v>
      </c>
      <c r="BA364" s="1">
        <f>IF(sum!A357="SA",sum!B357,"*")</f>
        <v/>
      </c>
      <c r="BB364" s="1" t="n"/>
      <c r="BC364" s="1">
        <f>IF(sum!A357="SA",sum!G357,"*")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2035</v>
      </c>
      <c r="J365" s="1" t="inlineStr">
        <is>
          <t>NCAP_BND</t>
        </is>
      </c>
      <c r="K365" s="1" t="inlineStr">
        <is>
          <t>FX</t>
        </is>
      </c>
      <c r="L365" s="1" t="n">
        <v>2035</v>
      </c>
      <c r="M365" s="1">
        <f>IF(sum!A358="AT",sum!B358,"*")</f>
        <v/>
      </c>
      <c r="N365" s="1" t="n"/>
      <c r="O365" s="1">
        <f>IF(sum!A358="AT",sum!G358,"*")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2035</v>
      </c>
      <c r="U365" s="1">
        <f>IF(sum!A358="BC",sum!B358,"*")</f>
        <v/>
      </c>
      <c r="V365" s="1" t="n"/>
      <c r="W365" s="1">
        <f>IF(sum!A358="BC",sum!G358,"*")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2035</v>
      </c>
      <c r="AC365" s="1">
        <f>IF(sum!A358="MA",sum!B358,"*")</f>
        <v/>
      </c>
      <c r="AD365" s="1" t="n"/>
      <c r="AE365" s="1">
        <f>IF(sum!A358="MA",sum!G358,"*")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2035</v>
      </c>
      <c r="AK365" s="1">
        <f>IF(sum!A358="ON",sum!B358,"*")</f>
        <v/>
      </c>
      <c r="AL365" s="1" t="n"/>
      <c r="AM365" s="1">
        <f>IF(sum!A358="ON",sum!G358,"*")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2035</v>
      </c>
      <c r="AS365" s="1">
        <f>IF(sum!A358="QU",sum!B358,"*")</f>
        <v/>
      </c>
      <c r="AT365" s="1" t="n"/>
      <c r="AU365" s="1">
        <f>IF(sum!A358="QU",sum!G358,"*")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2035</v>
      </c>
      <c r="BA365" s="1">
        <f>IF(sum!A358="SA",sum!B358,"*")</f>
        <v/>
      </c>
      <c r="BB365" s="1" t="n"/>
      <c r="BC365" s="1">
        <f>IF(sum!A358="SA",sum!G358,"*")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2035</v>
      </c>
      <c r="J366" s="4" t="inlineStr">
        <is>
          <t>NCAP_BND</t>
        </is>
      </c>
      <c r="K366" s="4" t="inlineStr">
        <is>
          <t>FX</t>
        </is>
      </c>
      <c r="L366" s="4" t="n">
        <v>2035</v>
      </c>
      <c r="M366" s="1">
        <f>IF(sum!A359="AT",sum!B359,"*")</f>
        <v/>
      </c>
      <c r="N366" s="1" t="n"/>
      <c r="O366" s="1">
        <f>IF(sum!A359="AT",sum!G359,"*")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2035</v>
      </c>
      <c r="U366" s="1">
        <f>IF(sum!A359="BC",sum!B359,"*")</f>
        <v/>
      </c>
      <c r="V366" s="1" t="n"/>
      <c r="W366" s="1">
        <f>IF(sum!A359="BC",sum!G359,"*")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2035</v>
      </c>
      <c r="AC366" s="1">
        <f>IF(sum!A359="MA",sum!B359,"*")</f>
        <v/>
      </c>
      <c r="AD366" s="1" t="n"/>
      <c r="AE366" s="1">
        <f>IF(sum!A359="MA",sum!G359,"*")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2035</v>
      </c>
      <c r="AK366" s="1">
        <f>IF(sum!A359="ON",sum!B359,"*")</f>
        <v/>
      </c>
      <c r="AL366" s="1" t="n"/>
      <c r="AM366" s="1">
        <f>IF(sum!A359="ON",sum!G359,"*")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2035</v>
      </c>
      <c r="AS366" s="1">
        <f>IF(sum!A359="QU",sum!B359,"*")</f>
        <v/>
      </c>
      <c r="AT366" s="1" t="n"/>
      <c r="AU366" s="1">
        <f>IF(sum!A359="QU",sum!G359,"*")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2035</v>
      </c>
      <c r="BA366" s="1">
        <f>IF(sum!A359="SA",sum!B359,"*")</f>
        <v/>
      </c>
      <c r="BB366" s="1" t="n"/>
      <c r="BC366" s="1">
        <f>IF(sum!A359="SA",sum!G359,"*")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2035</v>
      </c>
      <c r="J367" s="1" t="inlineStr">
        <is>
          <t>NCAP_BND</t>
        </is>
      </c>
      <c r="K367" s="1" t="inlineStr">
        <is>
          <t>FX</t>
        </is>
      </c>
      <c r="L367" s="1" t="n">
        <v>2035</v>
      </c>
      <c r="M367" s="1">
        <f>IF(sum!A360="AT",sum!B360,"*")</f>
        <v/>
      </c>
      <c r="N367" s="1" t="n"/>
      <c r="O367" s="1">
        <f>IF(sum!A360="AT",sum!G360,"*")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2035</v>
      </c>
      <c r="U367" s="1">
        <f>IF(sum!A360="BC",sum!B360,"*")</f>
        <v/>
      </c>
      <c r="V367" s="1" t="n"/>
      <c r="W367" s="1">
        <f>IF(sum!A360="BC",sum!G360,"*")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2035</v>
      </c>
      <c r="AC367" s="1">
        <f>IF(sum!A360="MA",sum!B360,"*")</f>
        <v/>
      </c>
      <c r="AD367" s="1" t="n"/>
      <c r="AE367" s="1">
        <f>IF(sum!A360="MA",sum!G360,"*")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2035</v>
      </c>
      <c r="AK367" s="1">
        <f>IF(sum!A360="ON",sum!B360,"*")</f>
        <v/>
      </c>
      <c r="AL367" s="1" t="n"/>
      <c r="AM367" s="1">
        <f>IF(sum!A360="ON",sum!G360,"*")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2035</v>
      </c>
      <c r="AS367" s="1">
        <f>IF(sum!A360="QU",sum!B360,"*")</f>
        <v/>
      </c>
      <c r="AT367" s="1" t="n"/>
      <c r="AU367" s="1">
        <f>IF(sum!A360="QU",sum!G360,"*")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2035</v>
      </c>
      <c r="BA367" s="1">
        <f>IF(sum!A360="SA",sum!B360,"*")</f>
        <v/>
      </c>
      <c r="BB367" s="1" t="n"/>
      <c r="BC367" s="1">
        <f>IF(sum!A360="SA",sum!G360,"*")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2035</v>
      </c>
      <c r="J368" s="1" t="inlineStr">
        <is>
          <t>NCAP_BND</t>
        </is>
      </c>
      <c r="K368" s="1" t="inlineStr">
        <is>
          <t>FX</t>
        </is>
      </c>
      <c r="L368" s="1" t="n">
        <v>2035</v>
      </c>
      <c r="M368" s="1">
        <f>IF(sum!A361="AT",sum!B361,"*")</f>
        <v/>
      </c>
      <c r="N368" s="1" t="n"/>
      <c r="O368" s="1">
        <f>IF(sum!A361="AT",sum!G361,"*")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2035</v>
      </c>
      <c r="U368" s="1">
        <f>IF(sum!A361="BC",sum!B361,"*")</f>
        <v/>
      </c>
      <c r="V368" s="1" t="n"/>
      <c r="W368" s="1">
        <f>IF(sum!A361="BC",sum!G361,"*")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2035</v>
      </c>
      <c r="AC368" s="1">
        <f>IF(sum!A361="MA",sum!B361,"*")</f>
        <v/>
      </c>
      <c r="AD368" s="1" t="n"/>
      <c r="AE368" s="1">
        <f>IF(sum!A361="MA",sum!G361,"*")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2035</v>
      </c>
      <c r="AK368" s="1">
        <f>IF(sum!A361="ON",sum!B361,"*")</f>
        <v/>
      </c>
      <c r="AL368" s="1" t="n"/>
      <c r="AM368" s="1">
        <f>IF(sum!A361="ON",sum!G361,"*")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2035</v>
      </c>
      <c r="AS368" s="1">
        <f>IF(sum!A361="QU",sum!B361,"*")</f>
        <v/>
      </c>
      <c r="AT368" s="1" t="n"/>
      <c r="AU368" s="1">
        <f>IF(sum!A361="QU",sum!G361,"*")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2035</v>
      </c>
      <c r="BA368" s="1">
        <f>IF(sum!A361="SA",sum!B361,"*")</f>
        <v/>
      </c>
      <c r="BB368" s="1" t="n"/>
      <c r="BC368" s="1">
        <f>IF(sum!A361="SA",sum!G361,"*")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2035</v>
      </c>
      <c r="J369" s="4" t="inlineStr">
        <is>
          <t>NCAP_BND</t>
        </is>
      </c>
      <c r="K369" s="4" t="inlineStr">
        <is>
          <t>FX</t>
        </is>
      </c>
      <c r="L369" s="4" t="n">
        <v>2035</v>
      </c>
      <c r="M369" s="1">
        <f>IF(sum!A362="AT",sum!B362,"*")</f>
        <v/>
      </c>
      <c r="N369" s="1" t="n"/>
      <c r="O369" s="1">
        <f>IF(sum!A362="AT",sum!G362,"*")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2035</v>
      </c>
      <c r="U369" s="1">
        <f>IF(sum!A362="BC",sum!B362,"*")</f>
        <v/>
      </c>
      <c r="V369" s="1" t="n"/>
      <c r="W369" s="1">
        <f>IF(sum!A362="BC",sum!G362,"*")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2035</v>
      </c>
      <c r="AC369" s="1">
        <f>IF(sum!A362="MA",sum!B362,"*")</f>
        <v/>
      </c>
      <c r="AD369" s="1" t="n"/>
      <c r="AE369" s="1">
        <f>IF(sum!A362="MA",sum!G362,"*")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2035</v>
      </c>
      <c r="AK369" s="1">
        <f>IF(sum!A362="ON",sum!B362,"*")</f>
        <v/>
      </c>
      <c r="AL369" s="1" t="n"/>
      <c r="AM369" s="1">
        <f>IF(sum!A362="ON",sum!G362,"*")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2035</v>
      </c>
      <c r="AS369" s="1">
        <f>IF(sum!A362="QU",sum!B362,"*")</f>
        <v/>
      </c>
      <c r="AT369" s="1" t="n"/>
      <c r="AU369" s="1">
        <f>IF(sum!A362="QU",sum!G362,"*")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2035</v>
      </c>
      <c r="BA369" s="1">
        <f>IF(sum!A362="SA",sum!B362,"*")</f>
        <v/>
      </c>
      <c r="BB369" s="1" t="n"/>
      <c r="BC369" s="1">
        <f>IF(sum!A362="SA",sum!G362,"*")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2035</v>
      </c>
      <c r="J370" s="1" t="inlineStr">
        <is>
          <t>NCAP_BND</t>
        </is>
      </c>
      <c r="K370" s="1" t="inlineStr">
        <is>
          <t>FX</t>
        </is>
      </c>
      <c r="L370" s="1" t="n">
        <v>2035</v>
      </c>
      <c r="M370" s="1">
        <f>IF(sum!A363="AT",sum!B363,"*")</f>
        <v/>
      </c>
      <c r="N370" s="1" t="n"/>
      <c r="O370" s="1">
        <f>IF(sum!A363="AT",sum!G363,"*")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2035</v>
      </c>
      <c r="U370" s="1">
        <f>IF(sum!A363="BC",sum!B363,"*")</f>
        <v/>
      </c>
      <c r="V370" s="1" t="n"/>
      <c r="W370" s="1">
        <f>IF(sum!A363="BC",sum!G363,"*")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2035</v>
      </c>
      <c r="AC370" s="1">
        <f>IF(sum!A363="MA",sum!B363,"*")</f>
        <v/>
      </c>
      <c r="AD370" s="1" t="n"/>
      <c r="AE370" s="1">
        <f>IF(sum!A363="MA",sum!G363,"*")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2035</v>
      </c>
      <c r="AK370" s="1">
        <f>IF(sum!A363="ON",sum!B363,"*")</f>
        <v/>
      </c>
      <c r="AL370" s="1" t="n"/>
      <c r="AM370" s="1">
        <f>IF(sum!A363="ON",sum!G363,"*")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2035</v>
      </c>
      <c r="AS370" s="1">
        <f>IF(sum!A363="QU",sum!B363,"*")</f>
        <v/>
      </c>
      <c r="AT370" s="1" t="n"/>
      <c r="AU370" s="1">
        <f>IF(sum!A363="QU",sum!G363,"*")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2035</v>
      </c>
      <c r="BA370" s="1">
        <f>IF(sum!A363="SA",sum!B363,"*")</f>
        <v/>
      </c>
      <c r="BB370" s="1" t="n"/>
      <c r="BC370" s="1">
        <f>IF(sum!A363="SA",sum!G363,"*")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2035</v>
      </c>
      <c r="J371" s="1" t="inlineStr">
        <is>
          <t>NCAP_BND</t>
        </is>
      </c>
      <c r="K371" s="1" t="inlineStr">
        <is>
          <t>FX</t>
        </is>
      </c>
      <c r="L371" s="1" t="n">
        <v>2035</v>
      </c>
      <c r="M371" s="1">
        <f>IF(sum!A364="AT",sum!B364,"*")</f>
        <v/>
      </c>
      <c r="N371" s="1" t="n"/>
      <c r="O371" s="1">
        <f>IF(sum!A364="AT",sum!G364,"*")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2035</v>
      </c>
      <c r="U371" s="1">
        <f>IF(sum!A364="BC",sum!B364,"*")</f>
        <v/>
      </c>
      <c r="V371" s="1" t="n"/>
      <c r="W371" s="1">
        <f>IF(sum!A364="BC",sum!G364,"*")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2035</v>
      </c>
      <c r="AC371" s="1">
        <f>IF(sum!A364="MA",sum!B364,"*")</f>
        <v/>
      </c>
      <c r="AD371" s="1" t="n"/>
      <c r="AE371" s="1">
        <f>IF(sum!A364="MA",sum!G364,"*")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2035</v>
      </c>
      <c r="AK371" s="1">
        <f>IF(sum!A364="ON",sum!B364,"*")</f>
        <v/>
      </c>
      <c r="AL371" s="1" t="n"/>
      <c r="AM371" s="1">
        <f>IF(sum!A364="ON",sum!G364,"*")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2035</v>
      </c>
      <c r="AS371" s="1">
        <f>IF(sum!A364="QU",sum!B364,"*")</f>
        <v/>
      </c>
      <c r="AT371" s="1" t="n"/>
      <c r="AU371" s="1">
        <f>IF(sum!A364="QU",sum!G364,"*")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2035</v>
      </c>
      <c r="BA371" s="1">
        <f>IF(sum!A364="SA",sum!B364,"*")</f>
        <v/>
      </c>
      <c r="BB371" s="1" t="n"/>
      <c r="BC371" s="1">
        <f>IF(sum!A364="SA",sum!G364,"*")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2035</v>
      </c>
      <c r="J372" s="4" t="inlineStr">
        <is>
          <t>NCAP_BND</t>
        </is>
      </c>
      <c r="K372" s="4" t="inlineStr">
        <is>
          <t>FX</t>
        </is>
      </c>
      <c r="L372" s="4" t="n">
        <v>2035</v>
      </c>
      <c r="M372" s="1">
        <f>IF(sum!A365="AT",sum!B365,"*")</f>
        <v/>
      </c>
      <c r="N372" s="1" t="n"/>
      <c r="O372" s="1">
        <f>IF(sum!A365="AT",sum!G365,"*")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2035</v>
      </c>
      <c r="U372" s="1">
        <f>IF(sum!A365="BC",sum!B365,"*")</f>
        <v/>
      </c>
      <c r="V372" s="1" t="n"/>
      <c r="W372" s="1">
        <f>IF(sum!A365="BC",sum!G365,"*")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2035</v>
      </c>
      <c r="AC372" s="1">
        <f>IF(sum!A365="MA",sum!B365,"*")</f>
        <v/>
      </c>
      <c r="AD372" s="1" t="n"/>
      <c r="AE372" s="1">
        <f>IF(sum!A365="MA",sum!G365,"*")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2035</v>
      </c>
      <c r="AK372" s="1">
        <f>IF(sum!A365="ON",sum!B365,"*")</f>
        <v/>
      </c>
      <c r="AL372" s="1" t="n"/>
      <c r="AM372" s="1">
        <f>IF(sum!A365="ON",sum!G365,"*")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2035</v>
      </c>
      <c r="AS372" s="1">
        <f>IF(sum!A365="QU",sum!B365,"*")</f>
        <v/>
      </c>
      <c r="AT372" s="1" t="n"/>
      <c r="AU372" s="1">
        <f>IF(sum!A365="QU",sum!G365,"*")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2035</v>
      </c>
      <c r="BA372" s="1">
        <f>IF(sum!A365="SA",sum!B365,"*")</f>
        <v/>
      </c>
      <c r="BB372" s="1" t="n"/>
      <c r="BC372" s="1">
        <f>IF(sum!A365="SA",sum!G365,"*")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2035</v>
      </c>
      <c r="J373" s="1" t="inlineStr">
        <is>
          <t>NCAP_BND</t>
        </is>
      </c>
      <c r="K373" s="1" t="inlineStr">
        <is>
          <t>FX</t>
        </is>
      </c>
      <c r="L373" s="1" t="n">
        <v>2035</v>
      </c>
      <c r="M373" s="1">
        <f>IF(sum!A366="AT",sum!B366,"*")</f>
        <v/>
      </c>
      <c r="N373" s="1" t="n"/>
      <c r="O373" s="1">
        <f>IF(sum!A366="AT",sum!G366,"*")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2035</v>
      </c>
      <c r="U373" s="1">
        <f>IF(sum!A366="BC",sum!B366,"*")</f>
        <v/>
      </c>
      <c r="V373" s="1" t="n"/>
      <c r="W373" s="1">
        <f>IF(sum!A366="BC",sum!G366,"*")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2035</v>
      </c>
      <c r="AC373" s="1">
        <f>IF(sum!A366="MA",sum!B366,"*")</f>
        <v/>
      </c>
      <c r="AD373" s="1" t="n"/>
      <c r="AE373" s="1">
        <f>IF(sum!A366="MA",sum!G366,"*")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2035</v>
      </c>
      <c r="AK373" s="1">
        <f>IF(sum!A366="ON",sum!B366,"*")</f>
        <v/>
      </c>
      <c r="AL373" s="1" t="n"/>
      <c r="AM373" s="1">
        <f>IF(sum!A366="ON",sum!G366,"*")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2035</v>
      </c>
      <c r="AS373" s="1">
        <f>IF(sum!A366="QU",sum!B366,"*")</f>
        <v/>
      </c>
      <c r="AT373" s="1" t="n"/>
      <c r="AU373" s="1">
        <f>IF(sum!A366="QU",sum!G366,"*")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2035</v>
      </c>
      <c r="BA373" s="1">
        <f>IF(sum!A366="SA",sum!B366,"*")</f>
        <v/>
      </c>
      <c r="BB373" s="1" t="n"/>
      <c r="BC373" s="1">
        <f>IF(sum!A366="SA",sum!G366,"*")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2035</v>
      </c>
      <c r="J374" s="1" t="inlineStr">
        <is>
          <t>NCAP_BND</t>
        </is>
      </c>
      <c r="K374" s="1" t="inlineStr">
        <is>
          <t>FX</t>
        </is>
      </c>
      <c r="L374" s="1" t="n">
        <v>2035</v>
      </c>
      <c r="M374" s="1">
        <f>IF(sum!A367="AT",sum!B367,"*")</f>
        <v/>
      </c>
      <c r="N374" s="1" t="n"/>
      <c r="O374" s="1">
        <f>IF(sum!A367="AT",sum!G367,"*")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2035</v>
      </c>
      <c r="U374" s="1">
        <f>IF(sum!A367="BC",sum!B367,"*")</f>
        <v/>
      </c>
      <c r="V374" s="1" t="n"/>
      <c r="W374" s="1">
        <f>IF(sum!A367="BC",sum!G367,"*")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2035</v>
      </c>
      <c r="AC374" s="1">
        <f>IF(sum!A367="MA",sum!B367,"*")</f>
        <v/>
      </c>
      <c r="AD374" s="1" t="n"/>
      <c r="AE374" s="1">
        <f>IF(sum!A367="MA",sum!G367,"*")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2035</v>
      </c>
      <c r="AK374" s="1">
        <f>IF(sum!A367="ON",sum!B367,"*")</f>
        <v/>
      </c>
      <c r="AL374" s="1" t="n"/>
      <c r="AM374" s="1">
        <f>IF(sum!A367="ON",sum!G367,"*")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2035</v>
      </c>
      <c r="AS374" s="1">
        <f>IF(sum!A367="QU",sum!B367,"*")</f>
        <v/>
      </c>
      <c r="AT374" s="1" t="n"/>
      <c r="AU374" s="1">
        <f>IF(sum!A367="QU",sum!G367,"*")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2035</v>
      </c>
      <c r="BA374" s="1">
        <f>IF(sum!A367="SA",sum!B367,"*")</f>
        <v/>
      </c>
      <c r="BB374" s="1" t="n"/>
      <c r="BC374" s="1">
        <f>IF(sum!A367="SA",sum!G367,"*")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2035</v>
      </c>
      <c r="J375" s="4" t="inlineStr">
        <is>
          <t>NCAP_BND</t>
        </is>
      </c>
      <c r="K375" s="4" t="inlineStr">
        <is>
          <t>FX</t>
        </is>
      </c>
      <c r="L375" s="4" t="n">
        <v>2035</v>
      </c>
      <c r="M375" s="1">
        <f>IF(sum!A368="AT",sum!B368,"*")</f>
        <v/>
      </c>
      <c r="N375" s="1" t="n"/>
      <c r="O375" s="1">
        <f>IF(sum!A368="AT",sum!G368,"*")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2035</v>
      </c>
      <c r="U375" s="1">
        <f>IF(sum!A368="BC",sum!B368,"*")</f>
        <v/>
      </c>
      <c r="V375" s="1" t="n"/>
      <c r="W375" s="1">
        <f>IF(sum!A368="BC",sum!G368,"*")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2035</v>
      </c>
      <c r="AC375" s="1">
        <f>IF(sum!A368="MA",sum!B368,"*")</f>
        <v/>
      </c>
      <c r="AD375" s="1" t="n"/>
      <c r="AE375" s="1">
        <f>IF(sum!A368="MA",sum!G368,"*")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2035</v>
      </c>
      <c r="AK375" s="1">
        <f>IF(sum!A368="ON",sum!B368,"*")</f>
        <v/>
      </c>
      <c r="AL375" s="1" t="n"/>
      <c r="AM375" s="1">
        <f>IF(sum!A368="ON",sum!G368,"*")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2035</v>
      </c>
      <c r="AS375" s="1">
        <f>IF(sum!A368="QU",sum!B368,"*")</f>
        <v/>
      </c>
      <c r="AT375" s="1" t="n"/>
      <c r="AU375" s="1">
        <f>IF(sum!A368="QU",sum!G368,"*")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2035</v>
      </c>
      <c r="BA375" s="1">
        <f>IF(sum!A368="SA",sum!B368,"*")</f>
        <v/>
      </c>
      <c r="BB375" s="1" t="n"/>
      <c r="BC375" s="1">
        <f>IF(sum!A368="SA",sum!G368,"*")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2035</v>
      </c>
      <c r="J376" s="1" t="inlineStr">
        <is>
          <t>NCAP_BND</t>
        </is>
      </c>
      <c r="K376" s="1" t="inlineStr">
        <is>
          <t>FX</t>
        </is>
      </c>
      <c r="L376" s="1" t="n">
        <v>2035</v>
      </c>
      <c r="M376" s="1">
        <f>IF(sum!A369="AT",sum!B369,"*")</f>
        <v/>
      </c>
      <c r="N376" s="1" t="n"/>
      <c r="O376" s="1">
        <f>IF(sum!A369="AT",sum!G369,"*")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2035</v>
      </c>
      <c r="U376" s="1">
        <f>IF(sum!A369="BC",sum!B369,"*")</f>
        <v/>
      </c>
      <c r="V376" s="1" t="n"/>
      <c r="W376" s="1">
        <f>IF(sum!A369="BC",sum!G369,"*")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2035</v>
      </c>
      <c r="AC376" s="1">
        <f>IF(sum!A369="MA",sum!B369,"*")</f>
        <v/>
      </c>
      <c r="AD376" s="1" t="n"/>
      <c r="AE376" s="1">
        <f>IF(sum!A369="MA",sum!G369,"*")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2035</v>
      </c>
      <c r="AK376" s="1">
        <f>IF(sum!A369="ON",sum!B369,"*")</f>
        <v/>
      </c>
      <c r="AL376" s="1" t="n"/>
      <c r="AM376" s="1">
        <f>IF(sum!A369="ON",sum!G369,"*")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2035</v>
      </c>
      <c r="AS376" s="1">
        <f>IF(sum!A369="QU",sum!B369,"*")</f>
        <v/>
      </c>
      <c r="AT376" s="1" t="n"/>
      <c r="AU376" s="1">
        <f>IF(sum!A369="QU",sum!G369,"*")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2035</v>
      </c>
      <c r="BA376" s="1">
        <f>IF(sum!A369="SA",sum!B369,"*")</f>
        <v/>
      </c>
      <c r="BB376" s="1" t="n"/>
      <c r="BC376" s="1">
        <f>IF(sum!A369="SA",sum!G369,"*")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2035</v>
      </c>
      <c r="J377" s="1" t="inlineStr">
        <is>
          <t>NCAP_BND</t>
        </is>
      </c>
      <c r="K377" s="1" t="inlineStr">
        <is>
          <t>FX</t>
        </is>
      </c>
      <c r="L377" s="1" t="n">
        <v>2035</v>
      </c>
      <c r="M377" s="1">
        <f>IF(sum!A370="AT",sum!B370,"*")</f>
        <v/>
      </c>
      <c r="N377" s="1" t="n"/>
      <c r="O377" s="1">
        <f>IF(sum!A370="AT",sum!G370,"*")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2035</v>
      </c>
      <c r="U377" s="1">
        <f>IF(sum!A370="BC",sum!B370,"*")</f>
        <v/>
      </c>
      <c r="V377" s="1" t="n"/>
      <c r="W377" s="1">
        <f>IF(sum!A370="BC",sum!G370,"*")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2035</v>
      </c>
      <c r="AC377" s="1">
        <f>IF(sum!A370="MA",sum!B370,"*")</f>
        <v/>
      </c>
      <c r="AD377" s="1" t="n"/>
      <c r="AE377" s="1">
        <f>IF(sum!A370="MA",sum!G370,"*")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2035</v>
      </c>
      <c r="AK377" s="1">
        <f>IF(sum!A370="ON",sum!B370,"*")</f>
        <v/>
      </c>
      <c r="AL377" s="1" t="n"/>
      <c r="AM377" s="1">
        <f>IF(sum!A370="ON",sum!G370,"*")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2035</v>
      </c>
      <c r="AS377" s="1">
        <f>IF(sum!A370="QU",sum!B370,"*")</f>
        <v/>
      </c>
      <c r="AT377" s="1" t="n"/>
      <c r="AU377" s="1">
        <f>IF(sum!A370="QU",sum!G370,"*")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2035</v>
      </c>
      <c r="BA377" s="1">
        <f>IF(sum!A370="SA",sum!B370,"*")</f>
        <v/>
      </c>
      <c r="BB377" s="1" t="n"/>
      <c r="BC377" s="1">
        <f>IF(sum!A370="SA",sum!G370,"*")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2035</v>
      </c>
      <c r="J378" s="4" t="inlineStr">
        <is>
          <t>NCAP_BND</t>
        </is>
      </c>
      <c r="K378" s="4" t="inlineStr">
        <is>
          <t>FX</t>
        </is>
      </c>
      <c r="L378" s="4" t="n">
        <v>2035</v>
      </c>
      <c r="M378" s="1">
        <f>IF(sum!A371="AT",sum!B371,"*")</f>
        <v/>
      </c>
      <c r="N378" s="1" t="n"/>
      <c r="O378" s="1">
        <f>IF(sum!A371="AT",sum!G371,"*")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2035</v>
      </c>
      <c r="U378" s="1">
        <f>IF(sum!A371="BC",sum!B371,"*")</f>
        <v/>
      </c>
      <c r="V378" s="1" t="n"/>
      <c r="W378" s="1">
        <f>IF(sum!A371="BC",sum!G371,"*")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2035</v>
      </c>
      <c r="AC378" s="1">
        <f>IF(sum!A371="MA",sum!B371,"*")</f>
        <v/>
      </c>
      <c r="AD378" s="1" t="n"/>
      <c r="AE378" s="1">
        <f>IF(sum!A371="MA",sum!G371,"*")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2035</v>
      </c>
      <c r="AK378" s="1">
        <f>IF(sum!A371="ON",sum!B371,"*")</f>
        <v/>
      </c>
      <c r="AL378" s="1" t="n"/>
      <c r="AM378" s="1">
        <f>IF(sum!A371="ON",sum!G371,"*")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2035</v>
      </c>
      <c r="AS378" s="1">
        <f>IF(sum!A371="QU",sum!B371,"*")</f>
        <v/>
      </c>
      <c r="AT378" s="1" t="n"/>
      <c r="AU378" s="1">
        <f>IF(sum!A371="QU",sum!G371,"*")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2035</v>
      </c>
      <c r="BA378" s="1">
        <f>IF(sum!A371="SA",sum!B371,"*")</f>
        <v/>
      </c>
      <c r="BB378" s="1" t="n"/>
      <c r="BC378" s="1">
        <f>IF(sum!A371="SA",sum!G371,"*")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2035</v>
      </c>
      <c r="J379" s="1" t="inlineStr">
        <is>
          <t>NCAP_BND</t>
        </is>
      </c>
      <c r="K379" s="1" t="inlineStr">
        <is>
          <t>FX</t>
        </is>
      </c>
      <c r="L379" s="1" t="n">
        <v>2035</v>
      </c>
      <c r="M379" s="1">
        <f>IF(sum!A372="AT",sum!B372,"*")</f>
        <v/>
      </c>
      <c r="N379" s="1" t="n"/>
      <c r="O379" s="1">
        <f>IF(sum!A372="AT",sum!G372,"*")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2035</v>
      </c>
      <c r="U379" s="1">
        <f>IF(sum!A372="BC",sum!B372,"*")</f>
        <v/>
      </c>
      <c r="V379" s="1" t="n"/>
      <c r="W379" s="1">
        <f>IF(sum!A372="BC",sum!G372,"*")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2035</v>
      </c>
      <c r="AC379" s="1">
        <f>IF(sum!A372="MA",sum!B372,"*")</f>
        <v/>
      </c>
      <c r="AD379" s="1" t="n"/>
      <c r="AE379" s="1">
        <f>IF(sum!A372="MA",sum!G372,"*")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2035</v>
      </c>
      <c r="AK379" s="1">
        <f>IF(sum!A372="ON",sum!B372,"*")</f>
        <v/>
      </c>
      <c r="AL379" s="1" t="n"/>
      <c r="AM379" s="1">
        <f>IF(sum!A372="ON",sum!G372,"*")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2035</v>
      </c>
      <c r="AS379" s="1">
        <f>IF(sum!A372="QU",sum!B372,"*")</f>
        <v/>
      </c>
      <c r="AT379" s="1" t="n"/>
      <c r="AU379" s="1">
        <f>IF(sum!A372="QU",sum!G372,"*")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2035</v>
      </c>
      <c r="BA379" s="1">
        <f>IF(sum!A372="SA",sum!B372,"*")</f>
        <v/>
      </c>
      <c r="BB379" s="1" t="n"/>
      <c r="BC379" s="1">
        <f>IF(sum!A372="SA",sum!G372,"*")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2035</v>
      </c>
      <c r="J380" s="1" t="inlineStr">
        <is>
          <t>NCAP_BND</t>
        </is>
      </c>
      <c r="K380" s="1" t="inlineStr">
        <is>
          <t>FX</t>
        </is>
      </c>
      <c r="L380" s="1" t="n">
        <v>2035</v>
      </c>
      <c r="M380" s="1">
        <f>IF(sum!A373="AT",sum!B373,"*")</f>
        <v/>
      </c>
      <c r="N380" s="1" t="n"/>
      <c r="O380" s="1">
        <f>IF(sum!A373="AT",sum!G373,"*")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2035</v>
      </c>
      <c r="U380" s="1">
        <f>IF(sum!A373="BC",sum!B373,"*")</f>
        <v/>
      </c>
      <c r="V380" s="1" t="n"/>
      <c r="W380" s="1">
        <f>IF(sum!A373="BC",sum!G373,"*")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2035</v>
      </c>
      <c r="AC380" s="1">
        <f>IF(sum!A373="MA",sum!B373,"*")</f>
        <v/>
      </c>
      <c r="AD380" s="1" t="n"/>
      <c r="AE380" s="1">
        <f>IF(sum!A373="MA",sum!G373,"*")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2035</v>
      </c>
      <c r="AK380" s="1">
        <f>IF(sum!A373="ON",sum!B373,"*")</f>
        <v/>
      </c>
      <c r="AL380" s="1" t="n"/>
      <c r="AM380" s="1">
        <f>IF(sum!A373="ON",sum!G373,"*")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2035</v>
      </c>
      <c r="AS380" s="1">
        <f>IF(sum!A373="QU",sum!B373,"*")</f>
        <v/>
      </c>
      <c r="AT380" s="1" t="n"/>
      <c r="AU380" s="1">
        <f>IF(sum!A373="QU",sum!G373,"*")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2035</v>
      </c>
      <c r="BA380" s="1">
        <f>IF(sum!A373="SA",sum!B373,"*")</f>
        <v/>
      </c>
      <c r="BB380" s="1" t="n"/>
      <c r="BC380" s="1">
        <f>IF(sum!A373="SA",sum!G373,"*")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2035</v>
      </c>
      <c r="J381" s="4" t="inlineStr">
        <is>
          <t>NCAP_BND</t>
        </is>
      </c>
      <c r="K381" s="4" t="inlineStr">
        <is>
          <t>FX</t>
        </is>
      </c>
      <c r="L381" s="4" t="n">
        <v>2035</v>
      </c>
      <c r="M381" s="1">
        <f>IF(sum!A374="AT",sum!B374,"*")</f>
        <v/>
      </c>
      <c r="N381" s="1" t="n"/>
      <c r="O381" s="1">
        <f>IF(sum!A374="AT",sum!G374,"*")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2035</v>
      </c>
      <c r="U381" s="1">
        <f>IF(sum!A374="BC",sum!B374,"*")</f>
        <v/>
      </c>
      <c r="V381" s="1" t="n"/>
      <c r="W381" s="1">
        <f>IF(sum!A374="BC",sum!G374,"*")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2035</v>
      </c>
      <c r="AC381" s="1">
        <f>IF(sum!A374="MA",sum!B374,"*")</f>
        <v/>
      </c>
      <c r="AD381" s="1" t="n"/>
      <c r="AE381" s="1">
        <f>IF(sum!A374="MA",sum!G374,"*")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2035</v>
      </c>
      <c r="AK381" s="1">
        <f>IF(sum!A374="ON",sum!B374,"*")</f>
        <v/>
      </c>
      <c r="AL381" s="1" t="n"/>
      <c r="AM381" s="1">
        <f>IF(sum!A374="ON",sum!G374,"*")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2035</v>
      </c>
      <c r="AS381" s="1">
        <f>IF(sum!A374="QU",sum!B374,"*")</f>
        <v/>
      </c>
      <c r="AT381" s="1" t="n"/>
      <c r="AU381" s="1">
        <f>IF(sum!A374="QU",sum!G374,"*")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2035</v>
      </c>
      <c r="BA381" s="1">
        <f>IF(sum!A374="SA",sum!B374,"*")</f>
        <v/>
      </c>
      <c r="BB381" s="1" t="n"/>
      <c r="BC381" s="1">
        <f>IF(sum!A374="SA",sum!G374,"*")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2035</v>
      </c>
      <c r="J382" s="1" t="inlineStr">
        <is>
          <t>NCAP_BND</t>
        </is>
      </c>
      <c r="K382" s="1" t="inlineStr">
        <is>
          <t>FX</t>
        </is>
      </c>
      <c r="L382" s="1" t="n">
        <v>2035</v>
      </c>
      <c r="M382" s="1">
        <f>IF(sum!A375="AT",sum!B375,"*")</f>
        <v/>
      </c>
      <c r="N382" s="1" t="n"/>
      <c r="O382" s="1">
        <f>IF(sum!A375="AT",sum!G375,"*")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2035</v>
      </c>
      <c r="U382" s="1">
        <f>IF(sum!A375="BC",sum!B375,"*")</f>
        <v/>
      </c>
      <c r="V382" s="1" t="n"/>
      <c r="W382" s="1">
        <f>IF(sum!A375="BC",sum!G375,"*")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2035</v>
      </c>
      <c r="AC382" s="1">
        <f>IF(sum!A375="MA",sum!B375,"*")</f>
        <v/>
      </c>
      <c r="AD382" s="1" t="n"/>
      <c r="AE382" s="1">
        <f>IF(sum!A375="MA",sum!G375,"*")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2035</v>
      </c>
      <c r="AK382" s="1">
        <f>IF(sum!A375="ON",sum!B375,"*")</f>
        <v/>
      </c>
      <c r="AL382" s="1" t="n"/>
      <c r="AM382" s="1">
        <f>IF(sum!A375="ON",sum!G375,"*")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2035</v>
      </c>
      <c r="AS382" s="1">
        <f>IF(sum!A375="QU",sum!B375,"*")</f>
        <v/>
      </c>
      <c r="AT382" s="1" t="n"/>
      <c r="AU382" s="1">
        <f>IF(sum!A375="QU",sum!G375,"*")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2035</v>
      </c>
      <c r="BA382" s="1">
        <f>IF(sum!A375="SA",sum!B375,"*")</f>
        <v/>
      </c>
      <c r="BB382" s="1" t="n"/>
      <c r="BC382" s="1">
        <f>IF(sum!A375="SA",sum!G375,"*")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2035</v>
      </c>
      <c r="J383" s="1" t="inlineStr">
        <is>
          <t>NCAP_BND</t>
        </is>
      </c>
      <c r="K383" s="1" t="inlineStr">
        <is>
          <t>FX</t>
        </is>
      </c>
      <c r="L383" s="1" t="n">
        <v>2035</v>
      </c>
      <c r="M383" s="1">
        <f>IF(sum!A376="AT",sum!B376,"*")</f>
        <v/>
      </c>
      <c r="N383" s="1" t="n"/>
      <c r="O383" s="1">
        <f>IF(sum!A376="AT",sum!G376,"*")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2035</v>
      </c>
      <c r="U383" s="1">
        <f>IF(sum!A376="BC",sum!B376,"*")</f>
        <v/>
      </c>
      <c r="V383" s="1" t="n"/>
      <c r="W383" s="1">
        <f>IF(sum!A376="BC",sum!G376,"*")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2035</v>
      </c>
      <c r="AC383" s="1">
        <f>IF(sum!A376="MA",sum!B376,"*")</f>
        <v/>
      </c>
      <c r="AD383" s="1" t="n"/>
      <c r="AE383" s="1">
        <f>IF(sum!A376="MA",sum!G376,"*")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2035</v>
      </c>
      <c r="AK383" s="1">
        <f>IF(sum!A376="ON",sum!B376,"*")</f>
        <v/>
      </c>
      <c r="AL383" s="1" t="n"/>
      <c r="AM383" s="1">
        <f>IF(sum!A376="ON",sum!G376,"*")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2035</v>
      </c>
      <c r="AS383" s="1">
        <f>IF(sum!A376="QU",sum!B376,"*")</f>
        <v/>
      </c>
      <c r="AT383" s="1" t="n"/>
      <c r="AU383" s="1">
        <f>IF(sum!A376="QU",sum!G376,"*")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2035</v>
      </c>
      <c r="BA383" s="1">
        <f>IF(sum!A376="SA",sum!B376,"*")</f>
        <v/>
      </c>
      <c r="BB383" s="1" t="n"/>
      <c r="BC383" s="1">
        <f>IF(sum!A376="SA",sum!G376,"*")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2035</v>
      </c>
      <c r="J384" s="4" t="inlineStr">
        <is>
          <t>NCAP_BND</t>
        </is>
      </c>
      <c r="K384" s="4" t="inlineStr">
        <is>
          <t>FX</t>
        </is>
      </c>
      <c r="L384" s="4" t="n">
        <v>2035</v>
      </c>
      <c r="M384" s="1">
        <f>IF(sum!A377="AT",sum!B377,"*")</f>
        <v/>
      </c>
      <c r="N384" s="1" t="n"/>
      <c r="O384" s="1">
        <f>IF(sum!A377="AT",sum!G377,"*")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2035</v>
      </c>
      <c r="U384" s="1">
        <f>IF(sum!A377="BC",sum!B377,"*")</f>
        <v/>
      </c>
      <c r="V384" s="1" t="n"/>
      <c r="W384" s="1">
        <f>IF(sum!A377="BC",sum!G377,"*")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2035</v>
      </c>
      <c r="AC384" s="1">
        <f>IF(sum!A377="MA",sum!B377,"*")</f>
        <v/>
      </c>
      <c r="AD384" s="1" t="n"/>
      <c r="AE384" s="1">
        <f>IF(sum!A377="MA",sum!G377,"*")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2035</v>
      </c>
      <c r="AK384" s="1">
        <f>IF(sum!A377="ON",sum!B377,"*")</f>
        <v/>
      </c>
      <c r="AL384" s="1" t="n"/>
      <c r="AM384" s="1">
        <f>IF(sum!A377="ON",sum!G377,"*")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2035</v>
      </c>
      <c r="AS384" s="1">
        <f>IF(sum!A377="QU",sum!B377,"*")</f>
        <v/>
      </c>
      <c r="AT384" s="1" t="n"/>
      <c r="AU384" s="1">
        <f>IF(sum!A377="QU",sum!G377,"*")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2035</v>
      </c>
      <c r="BA384" s="1">
        <f>IF(sum!A377="SA",sum!B377,"*")</f>
        <v/>
      </c>
      <c r="BB384" s="1" t="n"/>
      <c r="BC384" s="1">
        <f>IF(sum!A377="SA",sum!G377,"*")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2035</v>
      </c>
      <c r="J385" s="1" t="inlineStr">
        <is>
          <t>NCAP_BND</t>
        </is>
      </c>
      <c r="K385" s="1" t="inlineStr">
        <is>
          <t>FX</t>
        </is>
      </c>
      <c r="L385" s="1" t="n">
        <v>2035</v>
      </c>
      <c r="M385" s="1">
        <f>IF(sum!A378="AT",sum!B378,"*")</f>
        <v/>
      </c>
      <c r="N385" s="1" t="n"/>
      <c r="O385" s="1">
        <f>IF(sum!A378="AT",sum!G378,"*")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2035</v>
      </c>
      <c r="U385" s="1">
        <f>IF(sum!A378="BC",sum!B378,"*")</f>
        <v/>
      </c>
      <c r="V385" s="1" t="n"/>
      <c r="W385" s="1">
        <f>IF(sum!A378="BC",sum!G378,"*")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2035</v>
      </c>
      <c r="AC385" s="1">
        <f>IF(sum!A378="MA",sum!B378,"*")</f>
        <v/>
      </c>
      <c r="AD385" s="1" t="n"/>
      <c r="AE385" s="1">
        <f>IF(sum!A378="MA",sum!G378,"*")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2035</v>
      </c>
      <c r="AK385" s="1">
        <f>IF(sum!A378="ON",sum!B378,"*")</f>
        <v/>
      </c>
      <c r="AL385" s="1" t="n"/>
      <c r="AM385" s="1">
        <f>IF(sum!A378="ON",sum!G378,"*")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2035</v>
      </c>
      <c r="AS385" s="1">
        <f>IF(sum!A378="QU",sum!B378,"*")</f>
        <v/>
      </c>
      <c r="AT385" s="1" t="n"/>
      <c r="AU385" s="1">
        <f>IF(sum!A378="QU",sum!G378,"*")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2035</v>
      </c>
      <c r="BA385" s="1">
        <f>IF(sum!A378="SA",sum!B378,"*")</f>
        <v/>
      </c>
      <c r="BB385" s="1" t="n"/>
      <c r="BC385" s="1">
        <f>IF(sum!A378="SA",sum!G378,"*")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2035</v>
      </c>
      <c r="J386" s="1" t="inlineStr">
        <is>
          <t>NCAP_BND</t>
        </is>
      </c>
      <c r="K386" s="1" t="inlineStr">
        <is>
          <t>FX</t>
        </is>
      </c>
      <c r="L386" s="1" t="n">
        <v>2035</v>
      </c>
      <c r="M386" s="1">
        <f>IF(sum!A379="AT",sum!B379,"*")</f>
        <v/>
      </c>
      <c r="N386" s="1" t="n"/>
      <c r="O386" s="1">
        <f>IF(sum!A379="AT",sum!G379,"*")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2035</v>
      </c>
      <c r="U386" s="1">
        <f>IF(sum!A379="BC",sum!B379,"*")</f>
        <v/>
      </c>
      <c r="V386" s="1" t="n"/>
      <c r="W386" s="1">
        <f>IF(sum!A379="BC",sum!G379,"*")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2035</v>
      </c>
      <c r="AC386" s="1">
        <f>IF(sum!A379="MA",sum!B379,"*")</f>
        <v/>
      </c>
      <c r="AD386" s="1" t="n"/>
      <c r="AE386" s="1">
        <f>IF(sum!A379="MA",sum!G379,"*")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2035</v>
      </c>
      <c r="AK386" s="1">
        <f>IF(sum!A379="ON",sum!B379,"*")</f>
        <v/>
      </c>
      <c r="AL386" s="1" t="n"/>
      <c r="AM386" s="1">
        <f>IF(sum!A379="ON",sum!G379,"*")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2035</v>
      </c>
      <c r="AS386" s="1">
        <f>IF(sum!A379="QU",sum!B379,"*")</f>
        <v/>
      </c>
      <c r="AT386" s="1" t="n"/>
      <c r="AU386" s="1">
        <f>IF(sum!A379="QU",sum!G379,"*")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2035</v>
      </c>
      <c r="BA386" s="1">
        <f>IF(sum!A379="SA",sum!B379,"*")</f>
        <v/>
      </c>
      <c r="BB386" s="1" t="n"/>
      <c r="BC386" s="1">
        <f>IF(sum!A379="SA",sum!G379,"*")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2035</v>
      </c>
      <c r="J387" s="4" t="inlineStr">
        <is>
          <t>NCAP_BND</t>
        </is>
      </c>
      <c r="K387" s="4" t="inlineStr">
        <is>
          <t>FX</t>
        </is>
      </c>
      <c r="L387" s="4" t="n">
        <v>2035</v>
      </c>
      <c r="M387" s="1">
        <f>IF(sum!A380="AT",sum!B380,"*")</f>
        <v/>
      </c>
      <c r="N387" s="1" t="n"/>
      <c r="O387" s="1">
        <f>IF(sum!A380="AT",sum!G380,"*")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2035</v>
      </c>
      <c r="U387" s="1">
        <f>IF(sum!A380="BC",sum!B380,"*")</f>
        <v/>
      </c>
      <c r="V387" s="1" t="n"/>
      <c r="W387" s="1">
        <f>IF(sum!A380="BC",sum!G380,"*")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2035</v>
      </c>
      <c r="AC387" s="1">
        <f>IF(sum!A380="MA",sum!B380,"*")</f>
        <v/>
      </c>
      <c r="AD387" s="1" t="n"/>
      <c r="AE387" s="1">
        <f>IF(sum!A380="MA",sum!G380,"*")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2035</v>
      </c>
      <c r="AK387" s="1">
        <f>IF(sum!A380="ON",sum!B380,"*")</f>
        <v/>
      </c>
      <c r="AL387" s="1" t="n"/>
      <c r="AM387" s="1">
        <f>IF(sum!A380="ON",sum!G380,"*")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2035</v>
      </c>
      <c r="AS387" s="1">
        <f>IF(sum!A380="QU",sum!B380,"*")</f>
        <v/>
      </c>
      <c r="AT387" s="1" t="n"/>
      <c r="AU387" s="1">
        <f>IF(sum!A380="QU",sum!G380,"*")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2035</v>
      </c>
      <c r="BA387" s="1">
        <f>IF(sum!A380="SA",sum!B380,"*")</f>
        <v/>
      </c>
      <c r="BB387" s="1" t="n"/>
      <c r="BC387" s="1">
        <f>IF(sum!A380="SA",sum!G380,"*")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2035</v>
      </c>
      <c r="J388" s="1" t="inlineStr">
        <is>
          <t>NCAP_BND</t>
        </is>
      </c>
      <c r="K388" s="1" t="inlineStr">
        <is>
          <t>FX</t>
        </is>
      </c>
      <c r="L388" s="1" t="n">
        <v>2035</v>
      </c>
      <c r="M388" s="1">
        <f>IF(sum!A381="AT",sum!B381,"*")</f>
        <v/>
      </c>
      <c r="N388" s="1" t="n"/>
      <c r="O388" s="1">
        <f>IF(sum!A381="AT",sum!G381,"*")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2035</v>
      </c>
      <c r="U388" s="1">
        <f>IF(sum!A381="BC",sum!B381,"*")</f>
        <v/>
      </c>
      <c r="V388" s="1" t="n"/>
      <c r="W388" s="1">
        <f>IF(sum!A381="BC",sum!G381,"*")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2035</v>
      </c>
      <c r="AC388" s="1">
        <f>IF(sum!A381="MA",sum!B381,"*")</f>
        <v/>
      </c>
      <c r="AD388" s="1" t="n"/>
      <c r="AE388" s="1">
        <f>IF(sum!A381="MA",sum!G381,"*")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2035</v>
      </c>
      <c r="AK388" s="1">
        <f>IF(sum!A381="ON",sum!B381,"*")</f>
        <v/>
      </c>
      <c r="AL388" s="1" t="n"/>
      <c r="AM388" s="1">
        <f>IF(sum!A381="ON",sum!G381,"*")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2035</v>
      </c>
      <c r="AS388" s="1">
        <f>IF(sum!A381="QU",sum!B381,"*")</f>
        <v/>
      </c>
      <c r="AT388" s="1" t="n"/>
      <c r="AU388" s="1">
        <f>IF(sum!A381="QU",sum!G381,"*")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2035</v>
      </c>
      <c r="BA388" s="1">
        <f>IF(sum!A381="SA",sum!B381,"*")</f>
        <v/>
      </c>
      <c r="BB388" s="1" t="n"/>
      <c r="BC388" s="1">
        <f>IF(sum!A381="SA",sum!G381,"*")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2035</v>
      </c>
      <c r="J389" s="1" t="inlineStr">
        <is>
          <t>NCAP_BND</t>
        </is>
      </c>
      <c r="K389" s="1" t="inlineStr">
        <is>
          <t>FX</t>
        </is>
      </c>
      <c r="L389" s="1" t="n">
        <v>2035</v>
      </c>
      <c r="M389" s="1">
        <f>IF(sum!A382="AT",sum!B382,"*")</f>
        <v/>
      </c>
      <c r="N389" s="1" t="n"/>
      <c r="O389" s="1">
        <f>IF(sum!A382="AT",sum!G382,"*")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2035</v>
      </c>
      <c r="U389" s="1">
        <f>IF(sum!A382="BC",sum!B382,"*")</f>
        <v/>
      </c>
      <c r="V389" s="1" t="n"/>
      <c r="W389" s="1">
        <f>IF(sum!A382="BC",sum!G382,"*")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2035</v>
      </c>
      <c r="AC389" s="1">
        <f>IF(sum!A382="MA",sum!B382,"*")</f>
        <v/>
      </c>
      <c r="AD389" s="1" t="n"/>
      <c r="AE389" s="1">
        <f>IF(sum!A382="MA",sum!G382,"*")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2035</v>
      </c>
      <c r="AK389" s="1">
        <f>IF(sum!A382="ON",sum!B382,"*")</f>
        <v/>
      </c>
      <c r="AL389" s="1" t="n"/>
      <c r="AM389" s="1">
        <f>IF(sum!A382="ON",sum!G382,"*")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2035</v>
      </c>
      <c r="AS389" s="1">
        <f>IF(sum!A382="QU",sum!B382,"*")</f>
        <v/>
      </c>
      <c r="AT389" s="1" t="n"/>
      <c r="AU389" s="1">
        <f>IF(sum!A382="QU",sum!G382,"*")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2035</v>
      </c>
      <c r="BA389" s="1">
        <f>IF(sum!A382="SA",sum!B382,"*")</f>
        <v/>
      </c>
      <c r="BB389" s="1" t="n"/>
      <c r="BC389" s="1">
        <f>IF(sum!A382="SA",sum!G382,"*")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2035</v>
      </c>
      <c r="J390" s="4" t="inlineStr">
        <is>
          <t>NCAP_BND</t>
        </is>
      </c>
      <c r="K390" s="4" t="inlineStr">
        <is>
          <t>FX</t>
        </is>
      </c>
      <c r="L390" s="4" t="n">
        <v>2035</v>
      </c>
      <c r="M390" s="1">
        <f>IF(sum!A383="AT",sum!B383,"*")</f>
        <v/>
      </c>
      <c r="N390" s="1" t="n"/>
      <c r="O390" s="1">
        <f>IF(sum!A383="AT",sum!G383,"*")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2035</v>
      </c>
      <c r="U390" s="1">
        <f>IF(sum!A383="BC",sum!B383,"*")</f>
        <v/>
      </c>
      <c r="V390" s="1" t="n"/>
      <c r="W390" s="1">
        <f>IF(sum!A383="BC",sum!G383,"*")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2035</v>
      </c>
      <c r="AC390" s="1">
        <f>IF(sum!A383="MA",sum!B383,"*")</f>
        <v/>
      </c>
      <c r="AD390" s="1" t="n"/>
      <c r="AE390" s="1">
        <f>IF(sum!A383="MA",sum!G383,"*")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2035</v>
      </c>
      <c r="AK390" s="1">
        <f>IF(sum!A383="ON",sum!B383,"*")</f>
        <v/>
      </c>
      <c r="AL390" s="1" t="n"/>
      <c r="AM390" s="1">
        <f>IF(sum!A383="ON",sum!G383,"*")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2035</v>
      </c>
      <c r="AS390" s="1">
        <f>IF(sum!A383="QU",sum!B383,"*")</f>
        <v/>
      </c>
      <c r="AT390" s="1" t="n"/>
      <c r="AU390" s="1">
        <f>IF(sum!A383="QU",sum!G383,"*")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2035</v>
      </c>
      <c r="BA390" s="1">
        <f>IF(sum!A383="SA",sum!B383,"*")</f>
        <v/>
      </c>
      <c r="BB390" s="1" t="n"/>
      <c r="BC390" s="1">
        <f>IF(sum!A383="SA",sum!G383,"*")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2035</v>
      </c>
      <c r="J391" s="1" t="inlineStr">
        <is>
          <t>NCAP_BND</t>
        </is>
      </c>
      <c r="K391" s="1" t="inlineStr">
        <is>
          <t>FX</t>
        </is>
      </c>
      <c r="L391" s="1" t="n">
        <v>2035</v>
      </c>
      <c r="M391" s="1">
        <f>IF(sum!A384="AT",sum!B384,"*")</f>
        <v/>
      </c>
      <c r="N391" s="1" t="n"/>
      <c r="O391" s="1">
        <f>IF(sum!A384="AT",sum!G384,"*")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2035</v>
      </c>
      <c r="U391" s="1">
        <f>IF(sum!A384="BC",sum!B384,"*")</f>
        <v/>
      </c>
      <c r="V391" s="1" t="n"/>
      <c r="W391" s="1">
        <f>IF(sum!A384="BC",sum!G384,"*")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2035</v>
      </c>
      <c r="AC391" s="1">
        <f>IF(sum!A384="MA",sum!B384,"*")</f>
        <v/>
      </c>
      <c r="AD391" s="1" t="n"/>
      <c r="AE391" s="1">
        <f>IF(sum!A384="MA",sum!G384,"*")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2035</v>
      </c>
      <c r="AK391" s="1">
        <f>IF(sum!A384="ON",sum!B384,"*")</f>
        <v/>
      </c>
      <c r="AL391" s="1" t="n"/>
      <c r="AM391" s="1">
        <f>IF(sum!A384="ON",sum!G384,"*")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2035</v>
      </c>
      <c r="AS391" s="1">
        <f>IF(sum!A384="QU",sum!B384,"*")</f>
        <v/>
      </c>
      <c r="AT391" s="1" t="n"/>
      <c r="AU391" s="1">
        <f>IF(sum!A384="QU",sum!G384,"*")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2035</v>
      </c>
      <c r="BA391" s="1">
        <f>IF(sum!A384="SA",sum!B384,"*")</f>
        <v/>
      </c>
      <c r="BB391" s="1" t="n"/>
      <c r="BC391" s="1">
        <f>IF(sum!A384="SA",sum!G384,"*")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2035</v>
      </c>
      <c r="J392" s="1" t="inlineStr">
        <is>
          <t>NCAP_BND</t>
        </is>
      </c>
      <c r="K392" s="1" t="inlineStr">
        <is>
          <t>FX</t>
        </is>
      </c>
      <c r="L392" s="1" t="n">
        <v>2035</v>
      </c>
      <c r="M392" s="1">
        <f>IF(sum!A385="AT",sum!B385,"*")</f>
        <v/>
      </c>
      <c r="N392" s="1" t="n"/>
      <c r="O392" s="1">
        <f>IF(sum!A385="AT",sum!G385,"*")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2035</v>
      </c>
      <c r="U392" s="1">
        <f>IF(sum!A385="BC",sum!B385,"*")</f>
        <v/>
      </c>
      <c r="V392" s="1" t="n"/>
      <c r="W392" s="1">
        <f>IF(sum!A385="BC",sum!G385,"*")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2035</v>
      </c>
      <c r="AC392" s="1">
        <f>IF(sum!A385="MA",sum!B385,"*")</f>
        <v/>
      </c>
      <c r="AD392" s="1" t="n"/>
      <c r="AE392" s="1">
        <f>IF(sum!A385="MA",sum!G385,"*")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2035</v>
      </c>
      <c r="AK392" s="1">
        <f>IF(sum!A385="ON",sum!B385,"*")</f>
        <v/>
      </c>
      <c r="AL392" s="1" t="n"/>
      <c r="AM392" s="1">
        <f>IF(sum!A385="ON",sum!G385,"*")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2035</v>
      </c>
      <c r="AS392" s="1">
        <f>IF(sum!A385="QU",sum!B385,"*")</f>
        <v/>
      </c>
      <c r="AT392" s="1" t="n"/>
      <c r="AU392" s="1">
        <f>IF(sum!A385="QU",sum!G385,"*")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2035</v>
      </c>
      <c r="BA392" s="1">
        <f>IF(sum!A385="SA",sum!B385,"*")</f>
        <v/>
      </c>
      <c r="BB392" s="1" t="n"/>
      <c r="BC392" s="1">
        <f>IF(sum!A385="SA",sum!G385,"*")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2035</v>
      </c>
      <c r="J393" s="4" t="inlineStr">
        <is>
          <t>NCAP_BND</t>
        </is>
      </c>
      <c r="K393" s="4" t="inlineStr">
        <is>
          <t>FX</t>
        </is>
      </c>
      <c r="L393" s="4" t="n">
        <v>2035</v>
      </c>
      <c r="M393" s="1">
        <f>IF(sum!A386="AT",sum!B386,"*")</f>
        <v/>
      </c>
      <c r="N393" s="1" t="n"/>
      <c r="O393" s="1">
        <f>IF(sum!A386="AT",sum!G386,"*")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2035</v>
      </c>
      <c r="U393" s="1">
        <f>IF(sum!A386="BC",sum!B386,"*")</f>
        <v/>
      </c>
      <c r="V393" s="1" t="n"/>
      <c r="W393" s="1">
        <f>IF(sum!A386="BC",sum!G386,"*")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2035</v>
      </c>
      <c r="AC393" s="1">
        <f>IF(sum!A386="MA",sum!B386,"*")</f>
        <v/>
      </c>
      <c r="AD393" s="1" t="n"/>
      <c r="AE393" s="1">
        <f>IF(sum!A386="MA",sum!G386,"*")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2035</v>
      </c>
      <c r="AK393" s="1">
        <f>IF(sum!A386="ON",sum!B386,"*")</f>
        <v/>
      </c>
      <c r="AL393" s="1" t="n"/>
      <c r="AM393" s="1">
        <f>IF(sum!A386="ON",sum!G386,"*")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2035</v>
      </c>
      <c r="AS393" s="1">
        <f>IF(sum!A386="QU",sum!B386,"*")</f>
        <v/>
      </c>
      <c r="AT393" s="1" t="n"/>
      <c r="AU393" s="1">
        <f>IF(sum!A386="QU",sum!G386,"*")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2035</v>
      </c>
      <c r="BA393" s="1">
        <f>IF(sum!A386="SA",sum!B386,"*")</f>
        <v/>
      </c>
      <c r="BB393" s="1" t="n"/>
      <c r="BC393" s="1">
        <f>IF(sum!A386="SA",sum!G386,"*")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2035</v>
      </c>
      <c r="J394" s="1" t="inlineStr">
        <is>
          <t>NCAP_BND</t>
        </is>
      </c>
      <c r="K394" s="1" t="inlineStr">
        <is>
          <t>FX</t>
        </is>
      </c>
      <c r="L394" s="1" t="n">
        <v>2035</v>
      </c>
      <c r="M394" s="1">
        <f>IF(sum!A387="AT",sum!B387,"*")</f>
        <v/>
      </c>
      <c r="N394" s="1" t="n"/>
      <c r="O394" s="1">
        <f>IF(sum!A387="AT",sum!G387,"*")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2035</v>
      </c>
      <c r="U394" s="1">
        <f>IF(sum!A387="BC",sum!B387,"*")</f>
        <v/>
      </c>
      <c r="V394" s="1" t="n"/>
      <c r="W394" s="1">
        <f>IF(sum!A387="BC",sum!G387,"*")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2035</v>
      </c>
      <c r="AC394" s="1">
        <f>IF(sum!A387="MA",sum!B387,"*")</f>
        <v/>
      </c>
      <c r="AD394" s="1" t="n"/>
      <c r="AE394" s="1">
        <f>IF(sum!A387="MA",sum!G387,"*")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2035</v>
      </c>
      <c r="AK394" s="1">
        <f>IF(sum!A387="ON",sum!B387,"*")</f>
        <v/>
      </c>
      <c r="AL394" s="1" t="n"/>
      <c r="AM394" s="1">
        <f>IF(sum!A387="ON",sum!G387,"*")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2035</v>
      </c>
      <c r="AS394" s="1">
        <f>IF(sum!A387="QU",sum!B387,"*")</f>
        <v/>
      </c>
      <c r="AT394" s="1" t="n"/>
      <c r="AU394" s="1">
        <f>IF(sum!A387="QU",sum!G387,"*")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2035</v>
      </c>
      <c r="BA394" s="1">
        <f>IF(sum!A387="SA",sum!B387,"*")</f>
        <v/>
      </c>
      <c r="BB394" s="1" t="n"/>
      <c r="BC394" s="1">
        <f>IF(sum!A387="SA",sum!G387,"*")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2035</v>
      </c>
      <c r="J395" s="1" t="inlineStr">
        <is>
          <t>NCAP_BND</t>
        </is>
      </c>
      <c r="K395" s="1" t="inlineStr">
        <is>
          <t>FX</t>
        </is>
      </c>
      <c r="L395" s="1" t="n">
        <v>2035</v>
      </c>
      <c r="M395" s="1">
        <f>IF(sum!A388="AT",sum!B388,"*")</f>
        <v/>
      </c>
      <c r="N395" s="1" t="n"/>
      <c r="O395" s="1">
        <f>IF(sum!A388="AT",sum!G388,"*")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2035</v>
      </c>
      <c r="U395" s="1">
        <f>IF(sum!A388="BC",sum!B388,"*")</f>
        <v/>
      </c>
      <c r="V395" s="1" t="n"/>
      <c r="W395" s="1">
        <f>IF(sum!A388="BC",sum!G388,"*")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2035</v>
      </c>
      <c r="AC395" s="1">
        <f>IF(sum!A388="MA",sum!B388,"*")</f>
        <v/>
      </c>
      <c r="AD395" s="1" t="n"/>
      <c r="AE395" s="1">
        <f>IF(sum!A388="MA",sum!G388,"*")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2035</v>
      </c>
      <c r="AK395" s="1">
        <f>IF(sum!A388="ON",sum!B388,"*")</f>
        <v/>
      </c>
      <c r="AL395" s="1" t="n"/>
      <c r="AM395" s="1">
        <f>IF(sum!A388="ON",sum!G388,"*")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2035</v>
      </c>
      <c r="AS395" s="1">
        <f>IF(sum!A388="QU",sum!B388,"*")</f>
        <v/>
      </c>
      <c r="AT395" s="1" t="n"/>
      <c r="AU395" s="1">
        <f>IF(sum!A388="QU",sum!G388,"*")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2035</v>
      </c>
      <c r="BA395" s="1">
        <f>IF(sum!A388="SA",sum!B388,"*")</f>
        <v/>
      </c>
      <c r="BB395" s="1" t="n"/>
      <c r="BC395" s="1">
        <f>IF(sum!A388="SA",sum!G388,"*")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2035</v>
      </c>
      <c r="J396" s="4" t="inlineStr">
        <is>
          <t>NCAP_BND</t>
        </is>
      </c>
      <c r="K396" s="4" t="inlineStr">
        <is>
          <t>FX</t>
        </is>
      </c>
      <c r="L396" s="4" t="n">
        <v>2035</v>
      </c>
      <c r="M396" s="1">
        <f>IF(sum!A389="AT",sum!B389,"*")</f>
        <v/>
      </c>
      <c r="N396" s="1" t="n"/>
      <c r="O396" s="1">
        <f>IF(sum!A389="AT",sum!G389,"*")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2035</v>
      </c>
      <c r="U396" s="1">
        <f>IF(sum!A389="BC",sum!B389,"*")</f>
        <v/>
      </c>
      <c r="V396" s="1" t="n"/>
      <c r="W396" s="1">
        <f>IF(sum!A389="BC",sum!G389,"*")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2035</v>
      </c>
      <c r="AC396" s="1">
        <f>IF(sum!A389="MA",sum!B389,"*")</f>
        <v/>
      </c>
      <c r="AD396" s="1" t="n"/>
      <c r="AE396" s="1">
        <f>IF(sum!A389="MA",sum!G389,"*")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2035</v>
      </c>
      <c r="AK396" s="1">
        <f>IF(sum!A389="ON",sum!B389,"*")</f>
        <v/>
      </c>
      <c r="AL396" s="1" t="n"/>
      <c r="AM396" s="1">
        <f>IF(sum!A389="ON",sum!G389,"*")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2035</v>
      </c>
      <c r="AS396" s="1">
        <f>IF(sum!A389="QU",sum!B389,"*")</f>
        <v/>
      </c>
      <c r="AT396" s="1" t="n"/>
      <c r="AU396" s="1">
        <f>IF(sum!A389="QU",sum!G389,"*")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2035</v>
      </c>
      <c r="BA396" s="1">
        <f>IF(sum!A389="SA",sum!B389,"*")</f>
        <v/>
      </c>
      <c r="BB396" s="1" t="n"/>
      <c r="BC396" s="1">
        <f>IF(sum!A389="SA",sum!G389,"*")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2035</v>
      </c>
      <c r="J397" s="1" t="inlineStr">
        <is>
          <t>NCAP_BND</t>
        </is>
      </c>
      <c r="K397" s="1" t="inlineStr">
        <is>
          <t>FX</t>
        </is>
      </c>
      <c r="L397" s="1" t="n">
        <v>2035</v>
      </c>
      <c r="M397" s="1">
        <f>IF(sum!A390="AT",sum!B390,"*")</f>
        <v/>
      </c>
      <c r="N397" s="1" t="n"/>
      <c r="O397" s="1">
        <f>IF(sum!A390="AT",sum!G390,"*")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2035</v>
      </c>
      <c r="U397" s="1">
        <f>IF(sum!A390="BC",sum!B390,"*")</f>
        <v/>
      </c>
      <c r="V397" s="1" t="n"/>
      <c r="W397" s="1">
        <f>IF(sum!A390="BC",sum!G390,"*")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2035</v>
      </c>
      <c r="AC397" s="1">
        <f>IF(sum!A390="MA",sum!B390,"*")</f>
        <v/>
      </c>
      <c r="AD397" s="1" t="n"/>
      <c r="AE397" s="1">
        <f>IF(sum!A390="MA",sum!G390,"*")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2035</v>
      </c>
      <c r="AK397" s="1">
        <f>IF(sum!A390="ON",sum!B390,"*")</f>
        <v/>
      </c>
      <c r="AL397" s="1" t="n"/>
      <c r="AM397" s="1">
        <f>IF(sum!A390="ON",sum!G390,"*")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2035</v>
      </c>
      <c r="AS397" s="1">
        <f>IF(sum!A390="QU",sum!B390,"*")</f>
        <v/>
      </c>
      <c r="AT397" s="1" t="n"/>
      <c r="AU397" s="1">
        <f>IF(sum!A390="QU",sum!G390,"*")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2035</v>
      </c>
      <c r="BA397" s="1">
        <f>IF(sum!A390="SA",sum!B390,"*")</f>
        <v/>
      </c>
      <c r="BB397" s="1" t="n"/>
      <c r="BC397" s="1">
        <f>IF(sum!A390="SA",sum!G390,"*")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2035</v>
      </c>
      <c r="J398" s="1" t="inlineStr">
        <is>
          <t>NCAP_BND</t>
        </is>
      </c>
      <c r="K398" s="1" t="inlineStr">
        <is>
          <t>FX</t>
        </is>
      </c>
      <c r="L398" s="1" t="n">
        <v>2035</v>
      </c>
      <c r="M398" s="1">
        <f>IF(sum!A391="AT",sum!B391,"*")</f>
        <v/>
      </c>
      <c r="N398" s="1" t="n"/>
      <c r="O398" s="1">
        <f>IF(sum!A391="AT",sum!G391,"*")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2035</v>
      </c>
      <c r="U398" s="1">
        <f>IF(sum!A391="BC",sum!B391,"*")</f>
        <v/>
      </c>
      <c r="V398" s="1" t="n"/>
      <c r="W398" s="1">
        <f>IF(sum!A391="BC",sum!G391,"*")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2035</v>
      </c>
      <c r="AC398" s="1">
        <f>IF(sum!A391="MA",sum!B391,"*")</f>
        <v/>
      </c>
      <c r="AD398" s="1" t="n"/>
      <c r="AE398" s="1">
        <f>IF(sum!A391="MA",sum!G391,"*")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2035</v>
      </c>
      <c r="AK398" s="1">
        <f>IF(sum!A391="ON",sum!B391,"*")</f>
        <v/>
      </c>
      <c r="AL398" s="1" t="n"/>
      <c r="AM398" s="1">
        <f>IF(sum!A391="ON",sum!G391,"*")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2035</v>
      </c>
      <c r="AS398" s="1">
        <f>IF(sum!A391="QU",sum!B391,"*")</f>
        <v/>
      </c>
      <c r="AT398" s="1" t="n"/>
      <c r="AU398" s="1">
        <f>IF(sum!A391="QU",sum!G391,"*")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2035</v>
      </c>
      <c r="BA398" s="1">
        <f>IF(sum!A391="SA",sum!B391,"*")</f>
        <v/>
      </c>
      <c r="BB398" s="1" t="n"/>
      <c r="BC398" s="1">
        <f>IF(sum!A391="SA",sum!G391,"*")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2035</v>
      </c>
      <c r="J399" s="4" t="inlineStr">
        <is>
          <t>NCAP_BND</t>
        </is>
      </c>
      <c r="K399" s="4" t="inlineStr">
        <is>
          <t>FX</t>
        </is>
      </c>
      <c r="L399" s="4" t="n">
        <v>2035</v>
      </c>
      <c r="M399" s="1">
        <f>IF(sum!A392="AT",sum!B392,"*")</f>
        <v/>
      </c>
      <c r="N399" s="1" t="n"/>
      <c r="O399" s="1">
        <f>IF(sum!A392="AT",sum!G392,"*")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2035</v>
      </c>
      <c r="U399" s="1">
        <f>IF(sum!A392="BC",sum!B392,"*")</f>
        <v/>
      </c>
      <c r="V399" s="1" t="n"/>
      <c r="W399" s="1">
        <f>IF(sum!A392="BC",sum!G392,"*")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2035</v>
      </c>
      <c r="AC399" s="1">
        <f>IF(sum!A392="MA",sum!B392,"*")</f>
        <v/>
      </c>
      <c r="AD399" s="1" t="n"/>
      <c r="AE399" s="1">
        <f>IF(sum!A392="MA",sum!G392,"*")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2035</v>
      </c>
      <c r="AK399" s="1">
        <f>IF(sum!A392="ON",sum!B392,"*")</f>
        <v/>
      </c>
      <c r="AL399" s="1" t="n"/>
      <c r="AM399" s="1">
        <f>IF(sum!A392="ON",sum!G392,"*")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2035</v>
      </c>
      <c r="AS399" s="1">
        <f>IF(sum!A392="QU",sum!B392,"*")</f>
        <v/>
      </c>
      <c r="AT399" s="1" t="n"/>
      <c r="AU399" s="1">
        <f>IF(sum!A392="QU",sum!G392,"*")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2035</v>
      </c>
      <c r="BA399" s="1">
        <f>IF(sum!A392="SA",sum!B392,"*")</f>
        <v/>
      </c>
      <c r="BB399" s="1" t="n"/>
      <c r="BC399" s="1">
        <f>IF(sum!A392="SA",sum!G392,"*")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2035</v>
      </c>
      <c r="J400" s="1" t="inlineStr">
        <is>
          <t>NCAP_BND</t>
        </is>
      </c>
      <c r="K400" s="1" t="inlineStr">
        <is>
          <t>FX</t>
        </is>
      </c>
      <c r="L400" s="1" t="n">
        <v>2035</v>
      </c>
      <c r="M400" s="1">
        <f>IF(sum!A393="AT",sum!B393,"*")</f>
        <v/>
      </c>
      <c r="N400" s="1" t="n"/>
      <c r="O400" s="1">
        <f>IF(sum!A393="AT",sum!G393,"*")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2035</v>
      </c>
      <c r="U400" s="1">
        <f>IF(sum!A393="BC",sum!B393,"*")</f>
        <v/>
      </c>
      <c r="V400" s="1" t="n"/>
      <c r="W400" s="1">
        <f>IF(sum!A393="BC",sum!G393,"*")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2035</v>
      </c>
      <c r="AC400" s="1">
        <f>IF(sum!A393="MA",sum!B393,"*")</f>
        <v/>
      </c>
      <c r="AD400" s="1" t="n"/>
      <c r="AE400" s="1">
        <f>IF(sum!A393="MA",sum!G393,"*")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2035</v>
      </c>
      <c r="AK400" s="1">
        <f>IF(sum!A393="ON",sum!B393,"*")</f>
        <v/>
      </c>
      <c r="AL400" s="1" t="n"/>
      <c r="AM400" s="1">
        <f>IF(sum!A393="ON",sum!G393,"*")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2035</v>
      </c>
      <c r="AS400" s="1">
        <f>IF(sum!A393="QU",sum!B393,"*")</f>
        <v/>
      </c>
      <c r="AT400" s="1" t="n"/>
      <c r="AU400" s="1">
        <f>IF(sum!A393="QU",sum!G393,"*")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2035</v>
      </c>
      <c r="BA400" s="1">
        <f>IF(sum!A393="SA",sum!B393,"*")</f>
        <v/>
      </c>
      <c r="BB400" s="1" t="n"/>
      <c r="BC400" s="1">
        <f>IF(sum!A393="SA",sum!G393,"*")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2035</v>
      </c>
      <c r="J401" s="1" t="inlineStr">
        <is>
          <t>NCAP_BND</t>
        </is>
      </c>
      <c r="K401" s="1" t="inlineStr">
        <is>
          <t>FX</t>
        </is>
      </c>
      <c r="L401" s="1" t="n">
        <v>2035</v>
      </c>
      <c r="M401" s="1">
        <f>IF(sum!A394="AT",sum!B394,"*")</f>
        <v/>
      </c>
      <c r="N401" s="1" t="n"/>
      <c r="O401" s="1">
        <f>IF(sum!A394="AT",sum!G394,"*")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2035</v>
      </c>
      <c r="U401" s="1">
        <f>IF(sum!A394="BC",sum!B394,"*")</f>
        <v/>
      </c>
      <c r="V401" s="1" t="n"/>
      <c r="W401" s="1">
        <f>IF(sum!A394="BC",sum!G394,"*")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2035</v>
      </c>
      <c r="AC401" s="1">
        <f>IF(sum!A394="MA",sum!B394,"*")</f>
        <v/>
      </c>
      <c r="AD401" s="1" t="n"/>
      <c r="AE401" s="1">
        <f>IF(sum!A394="MA",sum!G394,"*")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2035</v>
      </c>
      <c r="AK401" s="1">
        <f>IF(sum!A394="ON",sum!B394,"*")</f>
        <v/>
      </c>
      <c r="AL401" s="1" t="n"/>
      <c r="AM401" s="1">
        <f>IF(sum!A394="ON",sum!G394,"*")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2035</v>
      </c>
      <c r="AS401" s="1">
        <f>IF(sum!A394="QU",sum!B394,"*")</f>
        <v/>
      </c>
      <c r="AT401" s="1" t="n"/>
      <c r="AU401" s="1">
        <f>IF(sum!A394="QU",sum!G394,"*")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2035</v>
      </c>
      <c r="BA401" s="1">
        <f>IF(sum!A394="SA",sum!B394,"*")</f>
        <v/>
      </c>
      <c r="BB401" s="1" t="n"/>
      <c r="BC401" s="1">
        <f>IF(sum!A394="SA",sum!G394,"*")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2035</v>
      </c>
      <c r="J402" s="4" t="inlineStr">
        <is>
          <t>NCAP_BND</t>
        </is>
      </c>
      <c r="K402" s="4" t="inlineStr">
        <is>
          <t>FX</t>
        </is>
      </c>
      <c r="L402" s="4" t="n">
        <v>2035</v>
      </c>
      <c r="M402" s="1">
        <f>IF(sum!A395="AT",sum!B395,"*")</f>
        <v/>
      </c>
      <c r="N402" s="1" t="n"/>
      <c r="O402" s="1">
        <f>IF(sum!A395="AT",sum!G395,"*")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2035</v>
      </c>
      <c r="U402" s="1">
        <f>IF(sum!A395="BC",sum!B395,"*")</f>
        <v/>
      </c>
      <c r="V402" s="1" t="n"/>
      <c r="W402" s="1">
        <f>IF(sum!A395="BC",sum!G395,"*")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2035</v>
      </c>
      <c r="AC402" s="1">
        <f>IF(sum!A395="MA",sum!B395,"*")</f>
        <v/>
      </c>
      <c r="AD402" s="1" t="n"/>
      <c r="AE402" s="1">
        <f>IF(sum!A395="MA",sum!G395,"*")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2035</v>
      </c>
      <c r="AK402" s="1">
        <f>IF(sum!A395="ON",sum!B395,"*")</f>
        <v/>
      </c>
      <c r="AL402" s="1" t="n"/>
      <c r="AM402" s="1">
        <f>IF(sum!A395="ON",sum!G395,"*")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2035</v>
      </c>
      <c r="AS402" s="1">
        <f>IF(sum!A395="QU",sum!B395,"*")</f>
        <v/>
      </c>
      <c r="AT402" s="1" t="n"/>
      <c r="AU402" s="1">
        <f>IF(sum!A395="QU",sum!G395,"*")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2035</v>
      </c>
      <c r="BA402" s="1">
        <f>IF(sum!A395="SA",sum!B395,"*")</f>
        <v/>
      </c>
      <c r="BB402" s="1" t="n"/>
      <c r="BC402" s="1">
        <f>IF(sum!A395="SA",sum!G395,"*")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2035</v>
      </c>
      <c r="J403" s="1" t="inlineStr">
        <is>
          <t>NCAP_BND</t>
        </is>
      </c>
      <c r="K403" s="1" t="inlineStr">
        <is>
          <t>FX</t>
        </is>
      </c>
      <c r="L403" s="1" t="n">
        <v>2035</v>
      </c>
      <c r="M403" s="1">
        <f>IF(sum!A396="AT",sum!B396,"*")</f>
        <v/>
      </c>
      <c r="N403" s="1" t="n"/>
      <c r="O403" s="1">
        <f>IF(sum!A396="AT",sum!G396,"*")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2035</v>
      </c>
      <c r="U403" s="1">
        <f>IF(sum!A396="BC",sum!B396,"*")</f>
        <v/>
      </c>
      <c r="V403" s="1" t="n"/>
      <c r="W403" s="1">
        <f>IF(sum!A396="BC",sum!G396,"*")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2035</v>
      </c>
      <c r="AC403" s="1">
        <f>IF(sum!A396="MA",sum!B396,"*")</f>
        <v/>
      </c>
      <c r="AD403" s="1" t="n"/>
      <c r="AE403" s="1">
        <f>IF(sum!A396="MA",sum!G396,"*")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2035</v>
      </c>
      <c r="AK403" s="1">
        <f>IF(sum!A396="ON",sum!B396,"*")</f>
        <v/>
      </c>
      <c r="AL403" s="1" t="n"/>
      <c r="AM403" s="1">
        <f>IF(sum!A396="ON",sum!G396,"*")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2035</v>
      </c>
      <c r="AS403" s="1">
        <f>IF(sum!A396="QU",sum!B396,"*")</f>
        <v/>
      </c>
      <c r="AT403" s="1" t="n"/>
      <c r="AU403" s="1">
        <f>IF(sum!A396="QU",sum!G396,"*")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2035</v>
      </c>
      <c r="BA403" s="1">
        <f>IF(sum!A396="SA",sum!B396,"*")</f>
        <v/>
      </c>
      <c r="BB403" s="1" t="n"/>
      <c r="BC403" s="1">
        <f>IF(sum!A396="SA",sum!G396,"*")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2035</v>
      </c>
      <c r="J404" s="1" t="inlineStr">
        <is>
          <t>NCAP_BND</t>
        </is>
      </c>
      <c r="K404" s="1" t="inlineStr">
        <is>
          <t>FX</t>
        </is>
      </c>
      <c r="L404" s="1" t="n">
        <v>2035</v>
      </c>
      <c r="M404" s="1">
        <f>IF(sum!A397="AT",sum!B397,"*")</f>
        <v/>
      </c>
      <c r="N404" s="1" t="n"/>
      <c r="O404" s="1">
        <f>IF(sum!A397="AT",sum!G397,"*")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2035</v>
      </c>
      <c r="U404" s="1">
        <f>IF(sum!A397="BC",sum!B397,"*")</f>
        <v/>
      </c>
      <c r="V404" s="1" t="n"/>
      <c r="W404" s="1">
        <f>IF(sum!A397="BC",sum!G397,"*")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2035</v>
      </c>
      <c r="AC404" s="1">
        <f>IF(sum!A397="MA",sum!B397,"*")</f>
        <v/>
      </c>
      <c r="AD404" s="1" t="n"/>
      <c r="AE404" s="1">
        <f>IF(sum!A397="MA",sum!G397,"*")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2035</v>
      </c>
      <c r="AK404" s="1">
        <f>IF(sum!A397="ON",sum!B397,"*")</f>
        <v/>
      </c>
      <c r="AL404" s="1" t="n"/>
      <c r="AM404" s="1">
        <f>IF(sum!A397="ON",sum!G397,"*")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2035</v>
      </c>
      <c r="AS404" s="1">
        <f>IF(sum!A397="QU",sum!B397,"*")</f>
        <v/>
      </c>
      <c r="AT404" s="1" t="n"/>
      <c r="AU404" s="1">
        <f>IF(sum!A397="QU",sum!G397,"*")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2035</v>
      </c>
      <c r="BA404" s="1">
        <f>IF(sum!A397="SA",sum!B397,"*")</f>
        <v/>
      </c>
      <c r="BB404" s="1" t="n"/>
      <c r="BC404" s="1">
        <f>IF(sum!A397="SA",sum!G397,"*")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2035</v>
      </c>
      <c r="J405" s="4" t="inlineStr">
        <is>
          <t>NCAP_BND</t>
        </is>
      </c>
      <c r="K405" s="4" t="inlineStr">
        <is>
          <t>FX</t>
        </is>
      </c>
      <c r="L405" s="4" t="n">
        <v>2035</v>
      </c>
      <c r="M405" s="1">
        <f>IF(sum!A398="AT",sum!B398,"*")</f>
        <v/>
      </c>
      <c r="N405" s="1" t="n"/>
      <c r="O405" s="1">
        <f>IF(sum!A398="AT",sum!G398,"*")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2035</v>
      </c>
      <c r="U405" s="1">
        <f>IF(sum!A398="BC",sum!B398,"*")</f>
        <v/>
      </c>
      <c r="V405" s="1" t="n"/>
      <c r="W405" s="1">
        <f>IF(sum!A398="BC",sum!G398,"*")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2035</v>
      </c>
      <c r="AC405" s="1">
        <f>IF(sum!A398="MA",sum!B398,"*")</f>
        <v/>
      </c>
      <c r="AD405" s="1" t="n"/>
      <c r="AE405" s="1">
        <f>IF(sum!A398="MA",sum!G398,"*")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2035</v>
      </c>
      <c r="AK405" s="1">
        <f>IF(sum!A398="ON",sum!B398,"*")</f>
        <v/>
      </c>
      <c r="AL405" s="1" t="n"/>
      <c r="AM405" s="1">
        <f>IF(sum!A398="ON",sum!G398,"*")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2035</v>
      </c>
      <c r="AS405" s="1">
        <f>IF(sum!A398="QU",sum!B398,"*")</f>
        <v/>
      </c>
      <c r="AT405" s="1" t="n"/>
      <c r="AU405" s="1">
        <f>IF(sum!A398="QU",sum!G398,"*")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2035</v>
      </c>
      <c r="BA405" s="1">
        <f>IF(sum!A398="SA",sum!B398,"*")</f>
        <v/>
      </c>
      <c r="BB405" s="1" t="n"/>
      <c r="BC405" s="1">
        <f>IF(sum!A398="SA",sum!G398,"*")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2035</v>
      </c>
      <c r="J406" s="1" t="inlineStr">
        <is>
          <t>NCAP_BND</t>
        </is>
      </c>
      <c r="K406" s="1" t="inlineStr">
        <is>
          <t>FX</t>
        </is>
      </c>
      <c r="L406" s="1" t="n">
        <v>2035</v>
      </c>
      <c r="M406" s="1">
        <f>IF(sum!A399="AT",sum!B399,"*")</f>
        <v/>
      </c>
      <c r="N406" s="1" t="n"/>
      <c r="O406" s="1">
        <f>IF(sum!A399="AT",sum!G399,"*")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2035</v>
      </c>
      <c r="U406" s="1">
        <f>IF(sum!A399="BC",sum!B399,"*")</f>
        <v/>
      </c>
      <c r="V406" s="1" t="n"/>
      <c r="W406" s="1">
        <f>IF(sum!A399="BC",sum!G399,"*")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2035</v>
      </c>
      <c r="AC406" s="1">
        <f>IF(sum!A399="MA",sum!B399,"*")</f>
        <v/>
      </c>
      <c r="AD406" s="1" t="n"/>
      <c r="AE406" s="1">
        <f>IF(sum!A399="MA",sum!G399,"*")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2035</v>
      </c>
      <c r="AK406" s="1">
        <f>IF(sum!A399="ON",sum!B399,"*")</f>
        <v/>
      </c>
      <c r="AL406" s="1" t="n"/>
      <c r="AM406" s="1">
        <f>IF(sum!A399="ON",sum!G399,"*")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2035</v>
      </c>
      <c r="AS406" s="1">
        <f>IF(sum!A399="QU",sum!B399,"*")</f>
        <v/>
      </c>
      <c r="AT406" s="1" t="n"/>
      <c r="AU406" s="1">
        <f>IF(sum!A399="QU",sum!G399,"*")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2035</v>
      </c>
      <c r="BA406" s="1">
        <f>IF(sum!A399="SA",sum!B399,"*")</f>
        <v/>
      </c>
      <c r="BB406" s="1" t="n"/>
      <c r="BC406" s="1">
        <f>IF(sum!A399="SA",sum!G399,"*")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2035</v>
      </c>
      <c r="J407" s="1" t="inlineStr">
        <is>
          <t>NCAP_BND</t>
        </is>
      </c>
      <c r="K407" s="1" t="inlineStr">
        <is>
          <t>FX</t>
        </is>
      </c>
      <c r="L407" s="1" t="n">
        <v>2035</v>
      </c>
      <c r="M407" s="1">
        <f>IF(sum!A400="AT",sum!B400,"*")</f>
        <v/>
      </c>
      <c r="N407" s="1" t="n"/>
      <c r="O407" s="1">
        <f>IF(sum!A400="AT",sum!G400,"*")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2035</v>
      </c>
      <c r="U407" s="1">
        <f>IF(sum!A400="BC",sum!B400,"*")</f>
        <v/>
      </c>
      <c r="V407" s="1" t="n"/>
      <c r="W407" s="1">
        <f>IF(sum!A400="BC",sum!G400,"*")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2035</v>
      </c>
      <c r="AC407" s="1">
        <f>IF(sum!A400="MA",sum!B400,"*")</f>
        <v/>
      </c>
      <c r="AD407" s="1" t="n"/>
      <c r="AE407" s="1">
        <f>IF(sum!A400="MA",sum!G400,"*")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2035</v>
      </c>
      <c r="AK407" s="1">
        <f>IF(sum!A400="ON",sum!B400,"*")</f>
        <v/>
      </c>
      <c r="AL407" s="1" t="n"/>
      <c r="AM407" s="1">
        <f>IF(sum!A400="ON",sum!G400,"*")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2035</v>
      </c>
      <c r="AS407" s="1">
        <f>IF(sum!A400="QU",sum!B400,"*")</f>
        <v/>
      </c>
      <c r="AT407" s="1" t="n"/>
      <c r="AU407" s="1">
        <f>IF(sum!A400="QU",sum!G400,"*")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2035</v>
      </c>
      <c r="BA407" s="1">
        <f>IF(sum!A400="SA",sum!B400,"*")</f>
        <v/>
      </c>
      <c r="BB407" s="1" t="n"/>
      <c r="BC407" s="1">
        <f>IF(sum!A400="SA",sum!G400,"*")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2035</v>
      </c>
      <c r="J408" s="4" t="inlineStr">
        <is>
          <t>NCAP_BND</t>
        </is>
      </c>
      <c r="K408" s="4" t="inlineStr">
        <is>
          <t>FX</t>
        </is>
      </c>
      <c r="L408" s="4" t="n">
        <v>2035</v>
      </c>
      <c r="M408" s="1">
        <f>IF(sum!A401="AT",sum!B401,"*")</f>
        <v/>
      </c>
      <c r="N408" s="1" t="n"/>
      <c r="O408" s="1">
        <f>IF(sum!A401="AT",sum!G401,"*")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2035</v>
      </c>
      <c r="U408" s="1">
        <f>IF(sum!A401="BC",sum!B401,"*")</f>
        <v/>
      </c>
      <c r="V408" s="1" t="n"/>
      <c r="W408" s="1">
        <f>IF(sum!A401="BC",sum!G401,"*")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2035</v>
      </c>
      <c r="AC408" s="1">
        <f>IF(sum!A401="MA",sum!B401,"*")</f>
        <v/>
      </c>
      <c r="AD408" s="1" t="n"/>
      <c r="AE408" s="1">
        <f>IF(sum!A401="MA",sum!G401,"*")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2035</v>
      </c>
      <c r="AK408" s="1">
        <f>IF(sum!A401="ON",sum!B401,"*")</f>
        <v/>
      </c>
      <c r="AL408" s="1" t="n"/>
      <c r="AM408" s="1">
        <f>IF(sum!A401="ON",sum!G401,"*")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2035</v>
      </c>
      <c r="AS408" s="1">
        <f>IF(sum!A401="QU",sum!B401,"*")</f>
        <v/>
      </c>
      <c r="AT408" s="1" t="n"/>
      <c r="AU408" s="1">
        <f>IF(sum!A401="QU",sum!G401,"*")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2035</v>
      </c>
      <c r="BA408" s="1">
        <f>IF(sum!A401="SA",sum!B401,"*")</f>
        <v/>
      </c>
      <c r="BB408" s="1" t="n"/>
      <c r="BC408" s="1">
        <f>IF(sum!A401="SA",sum!G401,"*")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2035</v>
      </c>
      <c r="J409" s="1" t="inlineStr">
        <is>
          <t>NCAP_BND</t>
        </is>
      </c>
      <c r="K409" s="1" t="inlineStr">
        <is>
          <t>FX</t>
        </is>
      </c>
      <c r="L409" s="1" t="n">
        <v>2035</v>
      </c>
      <c r="M409" s="1">
        <f>IF(sum!A402="AT",sum!B402,"*")</f>
        <v/>
      </c>
      <c r="N409" s="1" t="n"/>
      <c r="O409" s="1">
        <f>IF(sum!A402="AT",sum!G402,"*")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2035</v>
      </c>
      <c r="U409" s="1">
        <f>IF(sum!A402="BC",sum!B402,"*")</f>
        <v/>
      </c>
      <c r="V409" s="1" t="n"/>
      <c r="W409" s="1">
        <f>IF(sum!A402="BC",sum!G402,"*")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2035</v>
      </c>
      <c r="AC409" s="1">
        <f>IF(sum!A402="MA",sum!B402,"*")</f>
        <v/>
      </c>
      <c r="AD409" s="1" t="n"/>
      <c r="AE409" s="1">
        <f>IF(sum!A402="MA",sum!G402,"*")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2035</v>
      </c>
      <c r="AK409" s="1">
        <f>IF(sum!A402="ON",sum!B402,"*")</f>
        <v/>
      </c>
      <c r="AL409" s="1" t="n"/>
      <c r="AM409" s="1">
        <f>IF(sum!A402="ON",sum!G402,"*")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2035</v>
      </c>
      <c r="AS409" s="1">
        <f>IF(sum!A402="QU",sum!B402,"*")</f>
        <v/>
      </c>
      <c r="AT409" s="1" t="n"/>
      <c r="AU409" s="1">
        <f>IF(sum!A402="QU",sum!G402,"*")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2035</v>
      </c>
      <c r="BA409" s="1">
        <f>IF(sum!A402="SA",sum!B402,"*")</f>
        <v/>
      </c>
      <c r="BB409" s="1" t="n"/>
      <c r="BC409" s="1">
        <f>IF(sum!A402="SA",sum!G402,"*")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2035</v>
      </c>
      <c r="J410" s="1" t="inlineStr">
        <is>
          <t>NCAP_BND</t>
        </is>
      </c>
      <c r="K410" s="1" t="inlineStr">
        <is>
          <t>FX</t>
        </is>
      </c>
      <c r="L410" s="1" t="n">
        <v>2035</v>
      </c>
      <c r="M410" s="1">
        <f>IF(sum!A403="AT",sum!B403,"*")</f>
        <v/>
      </c>
      <c r="N410" s="1" t="n"/>
      <c r="O410" s="1">
        <f>IF(sum!A403="AT",sum!G403,"*")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2035</v>
      </c>
      <c r="U410" s="1">
        <f>IF(sum!A403="BC",sum!B403,"*")</f>
        <v/>
      </c>
      <c r="V410" s="1" t="n"/>
      <c r="W410" s="1">
        <f>IF(sum!A403="BC",sum!G403,"*")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2035</v>
      </c>
      <c r="AC410" s="1">
        <f>IF(sum!A403="MA",sum!B403,"*")</f>
        <v/>
      </c>
      <c r="AD410" s="1" t="n"/>
      <c r="AE410" s="1">
        <f>IF(sum!A403="MA",sum!G403,"*")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2035</v>
      </c>
      <c r="AK410" s="1">
        <f>IF(sum!A403="ON",sum!B403,"*")</f>
        <v/>
      </c>
      <c r="AL410" s="1" t="n"/>
      <c r="AM410" s="1">
        <f>IF(sum!A403="ON",sum!G403,"*")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2035</v>
      </c>
      <c r="AS410" s="1">
        <f>IF(sum!A403="QU",sum!B403,"*")</f>
        <v/>
      </c>
      <c r="AT410" s="1" t="n"/>
      <c r="AU410" s="1">
        <f>IF(sum!A403="QU",sum!G403,"*")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2035</v>
      </c>
      <c r="BA410" s="1">
        <f>IF(sum!A403="SA",sum!B403,"*")</f>
        <v/>
      </c>
      <c r="BB410" s="1" t="n"/>
      <c r="BC410" s="1">
        <f>IF(sum!A403="SA",sum!G403,"*")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2035</v>
      </c>
      <c r="J411" s="4" t="inlineStr">
        <is>
          <t>NCAP_BND</t>
        </is>
      </c>
      <c r="K411" s="4" t="inlineStr">
        <is>
          <t>FX</t>
        </is>
      </c>
      <c r="L411" s="4" t="n">
        <v>2035</v>
      </c>
      <c r="M411" s="1">
        <f>IF(sum!A404="AT",sum!B404,"*")</f>
        <v/>
      </c>
      <c r="N411" s="1" t="n"/>
      <c r="O411" s="1">
        <f>IF(sum!A404="AT",sum!G404,"*")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2035</v>
      </c>
      <c r="U411" s="1">
        <f>IF(sum!A404="BC",sum!B404,"*")</f>
        <v/>
      </c>
      <c r="V411" s="1" t="n"/>
      <c r="W411" s="1">
        <f>IF(sum!A404="BC",sum!G404,"*")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2035</v>
      </c>
      <c r="AC411" s="1">
        <f>IF(sum!A404="MA",sum!B404,"*")</f>
        <v/>
      </c>
      <c r="AD411" s="1" t="n"/>
      <c r="AE411" s="1">
        <f>IF(sum!A404="MA",sum!G404,"*")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2035</v>
      </c>
      <c r="AK411" s="1">
        <f>IF(sum!A404="ON",sum!B404,"*")</f>
        <v/>
      </c>
      <c r="AL411" s="1" t="n"/>
      <c r="AM411" s="1">
        <f>IF(sum!A404="ON",sum!G404,"*")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2035</v>
      </c>
      <c r="AS411" s="1">
        <f>IF(sum!A404="QU",sum!B404,"*")</f>
        <v/>
      </c>
      <c r="AT411" s="1" t="n"/>
      <c r="AU411" s="1">
        <f>IF(sum!A404="QU",sum!G404,"*")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2035</v>
      </c>
      <c r="BA411" s="1">
        <f>IF(sum!A404="SA",sum!B404,"*")</f>
        <v/>
      </c>
      <c r="BB411" s="1" t="n"/>
      <c r="BC411" s="1">
        <f>IF(sum!A404="SA",sum!G404,"*")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2035</v>
      </c>
      <c r="J412" s="1" t="inlineStr">
        <is>
          <t>NCAP_BND</t>
        </is>
      </c>
      <c r="K412" s="1" t="inlineStr">
        <is>
          <t>FX</t>
        </is>
      </c>
      <c r="L412" s="1" t="n">
        <v>2035</v>
      </c>
      <c r="M412" s="1">
        <f>IF(sum!A405="AT",sum!B405,"*")</f>
        <v/>
      </c>
      <c r="N412" s="1" t="n"/>
      <c r="O412" s="1">
        <f>IF(sum!A405="AT",sum!G405,"*")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2035</v>
      </c>
      <c r="U412" s="1">
        <f>IF(sum!A405="BC",sum!B405,"*")</f>
        <v/>
      </c>
      <c r="V412" s="1" t="n"/>
      <c r="W412" s="1">
        <f>IF(sum!A405="BC",sum!G405,"*")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2035</v>
      </c>
      <c r="AC412" s="1">
        <f>IF(sum!A405="MA",sum!B405,"*")</f>
        <v/>
      </c>
      <c r="AD412" s="1" t="n"/>
      <c r="AE412" s="1">
        <f>IF(sum!A405="MA",sum!G405,"*")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2035</v>
      </c>
      <c r="AK412" s="1">
        <f>IF(sum!A405="ON",sum!B405,"*")</f>
        <v/>
      </c>
      <c r="AL412" s="1" t="n"/>
      <c r="AM412" s="1">
        <f>IF(sum!A405="ON",sum!G405,"*")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2035</v>
      </c>
      <c r="AS412" s="1">
        <f>IF(sum!A405="QU",sum!B405,"*")</f>
        <v/>
      </c>
      <c r="AT412" s="1" t="n"/>
      <c r="AU412" s="1">
        <f>IF(sum!A405="QU",sum!G405,"*")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2035</v>
      </c>
      <c r="BA412" s="1">
        <f>IF(sum!A405="SA",sum!B405,"*")</f>
        <v/>
      </c>
      <c r="BB412" s="1" t="n"/>
      <c r="BC412" s="1">
        <f>IF(sum!A405="SA",sum!G405,"*")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2035</v>
      </c>
      <c r="J413" s="1" t="inlineStr">
        <is>
          <t>NCAP_BND</t>
        </is>
      </c>
      <c r="K413" s="1" t="inlineStr">
        <is>
          <t>FX</t>
        </is>
      </c>
      <c r="L413" s="1" t="n">
        <v>2035</v>
      </c>
      <c r="M413" s="1">
        <f>IF(sum!A406="AT",sum!B406,"*")</f>
        <v/>
      </c>
      <c r="N413" s="1" t="n"/>
      <c r="O413" s="1">
        <f>IF(sum!A406="AT",sum!G406,"*")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2035</v>
      </c>
      <c r="U413" s="1">
        <f>IF(sum!A406="BC",sum!B406,"*")</f>
        <v/>
      </c>
      <c r="V413" s="1" t="n"/>
      <c r="W413" s="1">
        <f>IF(sum!A406="BC",sum!G406,"*")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2035</v>
      </c>
      <c r="AC413" s="1">
        <f>IF(sum!A406="MA",sum!B406,"*")</f>
        <v/>
      </c>
      <c r="AD413" s="1" t="n"/>
      <c r="AE413" s="1">
        <f>IF(sum!A406="MA",sum!G406,"*")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2035</v>
      </c>
      <c r="AK413" s="1">
        <f>IF(sum!A406="ON",sum!B406,"*")</f>
        <v/>
      </c>
      <c r="AL413" s="1" t="n"/>
      <c r="AM413" s="1">
        <f>IF(sum!A406="ON",sum!G406,"*")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2035</v>
      </c>
      <c r="AS413" s="1">
        <f>IF(sum!A406="QU",sum!B406,"*")</f>
        <v/>
      </c>
      <c r="AT413" s="1" t="n"/>
      <c r="AU413" s="1">
        <f>IF(sum!A406="QU",sum!G406,"*")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2035</v>
      </c>
      <c r="BA413" s="1">
        <f>IF(sum!A406="SA",sum!B406,"*")</f>
        <v/>
      </c>
      <c r="BB413" s="1" t="n"/>
      <c r="BC413" s="1">
        <f>IF(sum!A406="SA",sum!G406,"*")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2035</v>
      </c>
      <c r="J414" s="4" t="inlineStr">
        <is>
          <t>NCAP_BND</t>
        </is>
      </c>
      <c r="K414" s="4" t="inlineStr">
        <is>
          <t>FX</t>
        </is>
      </c>
      <c r="L414" s="4" t="n">
        <v>2035</v>
      </c>
      <c r="M414" s="1">
        <f>IF(sum!A407="AT",sum!B407,"*")</f>
        <v/>
      </c>
      <c r="N414" s="1" t="n"/>
      <c r="O414" s="1">
        <f>IF(sum!A407="AT",sum!G407,"*")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2035</v>
      </c>
      <c r="U414" s="1">
        <f>IF(sum!A407="BC",sum!B407,"*")</f>
        <v/>
      </c>
      <c r="V414" s="1" t="n"/>
      <c r="W414" s="1">
        <f>IF(sum!A407="BC",sum!G407,"*")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2035</v>
      </c>
      <c r="AC414" s="1">
        <f>IF(sum!A407="MA",sum!B407,"*")</f>
        <v/>
      </c>
      <c r="AD414" s="1" t="n"/>
      <c r="AE414" s="1">
        <f>IF(sum!A407="MA",sum!G407,"*")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2035</v>
      </c>
      <c r="AK414" s="1">
        <f>IF(sum!A407="ON",sum!B407,"*")</f>
        <v/>
      </c>
      <c r="AL414" s="1" t="n"/>
      <c r="AM414" s="1">
        <f>IF(sum!A407="ON",sum!G407,"*")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2035</v>
      </c>
      <c r="AS414" s="1">
        <f>IF(sum!A407="QU",sum!B407,"*")</f>
        <v/>
      </c>
      <c r="AT414" s="1" t="n"/>
      <c r="AU414" s="1">
        <f>IF(sum!A407="QU",sum!G407,"*")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2035</v>
      </c>
      <c r="BA414" s="1">
        <f>IF(sum!A407="SA",sum!B407,"*")</f>
        <v/>
      </c>
      <c r="BB414" s="1" t="n"/>
      <c r="BC414" s="1">
        <f>IF(sum!A407="SA",sum!G407,"*")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2035</v>
      </c>
      <c r="J415" s="1" t="inlineStr">
        <is>
          <t>NCAP_BND</t>
        </is>
      </c>
      <c r="K415" s="1" t="inlineStr">
        <is>
          <t>FX</t>
        </is>
      </c>
      <c r="L415" s="1" t="n">
        <v>2035</v>
      </c>
      <c r="M415" s="1">
        <f>IF(sum!A408="AT",sum!B408,"*")</f>
        <v/>
      </c>
      <c r="N415" s="1" t="n"/>
      <c r="O415" s="1">
        <f>IF(sum!A408="AT",sum!G408,"*")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2035</v>
      </c>
      <c r="U415" s="1">
        <f>IF(sum!A408="BC",sum!B408,"*")</f>
        <v/>
      </c>
      <c r="V415" s="1" t="n"/>
      <c r="W415" s="1">
        <f>IF(sum!A408="BC",sum!G408,"*")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2035</v>
      </c>
      <c r="AC415" s="1">
        <f>IF(sum!A408="MA",sum!B408,"*")</f>
        <v/>
      </c>
      <c r="AD415" s="1" t="n"/>
      <c r="AE415" s="1">
        <f>IF(sum!A408="MA",sum!G408,"*")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2035</v>
      </c>
      <c r="AK415" s="1">
        <f>IF(sum!A408="ON",sum!B408,"*")</f>
        <v/>
      </c>
      <c r="AL415" s="1" t="n"/>
      <c r="AM415" s="1">
        <f>IF(sum!A408="ON",sum!G408,"*")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2035</v>
      </c>
      <c r="AS415" s="1">
        <f>IF(sum!A408="QU",sum!B408,"*")</f>
        <v/>
      </c>
      <c r="AT415" s="1" t="n"/>
      <c r="AU415" s="1">
        <f>IF(sum!A408="QU",sum!G408,"*")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2035</v>
      </c>
      <c r="BA415" s="1">
        <f>IF(sum!A408="SA",sum!B408,"*")</f>
        <v/>
      </c>
      <c r="BB415" s="1" t="n"/>
      <c r="BC415" s="1">
        <f>IF(sum!A408="SA",sum!G408,"*")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2035</v>
      </c>
      <c r="J416" s="1" t="inlineStr">
        <is>
          <t>NCAP_BND</t>
        </is>
      </c>
      <c r="K416" s="1" t="inlineStr">
        <is>
          <t>FX</t>
        </is>
      </c>
      <c r="L416" s="1" t="n">
        <v>2035</v>
      </c>
      <c r="M416" s="1">
        <f>IF(sum!A409="AT",sum!B409,"*")</f>
        <v/>
      </c>
      <c r="N416" s="1" t="n"/>
      <c r="O416" s="1">
        <f>IF(sum!A409="AT",sum!G409,"*")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2035</v>
      </c>
      <c r="U416" s="1">
        <f>IF(sum!A409="BC",sum!B409,"*")</f>
        <v/>
      </c>
      <c r="V416" s="1" t="n"/>
      <c r="W416" s="1">
        <f>IF(sum!A409="BC",sum!G409,"*")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2035</v>
      </c>
      <c r="AC416" s="1">
        <f>IF(sum!A409="MA",sum!B409,"*")</f>
        <v/>
      </c>
      <c r="AD416" s="1" t="n"/>
      <c r="AE416" s="1">
        <f>IF(sum!A409="MA",sum!G409,"*")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2035</v>
      </c>
      <c r="AK416" s="1">
        <f>IF(sum!A409="ON",sum!B409,"*")</f>
        <v/>
      </c>
      <c r="AL416" s="1" t="n"/>
      <c r="AM416" s="1">
        <f>IF(sum!A409="ON",sum!G409,"*")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2035</v>
      </c>
      <c r="AS416" s="1">
        <f>IF(sum!A409="QU",sum!B409,"*")</f>
        <v/>
      </c>
      <c r="AT416" s="1" t="n"/>
      <c r="AU416" s="1">
        <f>IF(sum!A409="QU",sum!G409,"*")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2035</v>
      </c>
      <c r="BA416" s="1">
        <f>IF(sum!A409="SA",sum!B409,"*")</f>
        <v/>
      </c>
      <c r="BB416" s="1" t="n"/>
      <c r="BC416" s="1">
        <f>IF(sum!A409="SA",sum!G409,"*")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2035</v>
      </c>
      <c r="J417" s="4" t="inlineStr">
        <is>
          <t>NCAP_BND</t>
        </is>
      </c>
      <c r="K417" s="4" t="inlineStr">
        <is>
          <t>FX</t>
        </is>
      </c>
      <c r="L417" s="4" t="n">
        <v>2035</v>
      </c>
      <c r="M417" s="1">
        <f>IF(sum!A410="AT",sum!B410,"*")</f>
        <v/>
      </c>
      <c r="N417" s="1" t="n"/>
      <c r="O417" s="1">
        <f>IF(sum!A410="AT",sum!G410,"*")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2035</v>
      </c>
      <c r="U417" s="1">
        <f>IF(sum!A410="BC",sum!B410,"*")</f>
        <v/>
      </c>
      <c r="V417" s="1" t="n"/>
      <c r="W417" s="1">
        <f>IF(sum!A410="BC",sum!G410,"*")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2035</v>
      </c>
      <c r="AC417" s="1">
        <f>IF(sum!A410="MA",sum!B410,"*")</f>
        <v/>
      </c>
      <c r="AD417" s="1" t="n"/>
      <c r="AE417" s="1">
        <f>IF(sum!A410="MA",sum!G410,"*")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2035</v>
      </c>
      <c r="AK417" s="1">
        <f>IF(sum!A410="ON",sum!B410,"*")</f>
        <v/>
      </c>
      <c r="AL417" s="1" t="n"/>
      <c r="AM417" s="1">
        <f>IF(sum!A410="ON",sum!G410,"*")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2035</v>
      </c>
      <c r="AS417" s="1">
        <f>IF(sum!A410="QU",sum!B410,"*")</f>
        <v/>
      </c>
      <c r="AT417" s="1" t="n"/>
      <c r="AU417" s="1">
        <f>IF(sum!A410="QU",sum!G410,"*")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2035</v>
      </c>
      <c r="BA417" s="1">
        <f>IF(sum!A410="SA",sum!B410,"*")</f>
        <v/>
      </c>
      <c r="BB417" s="1" t="n"/>
      <c r="BC417" s="1">
        <f>IF(sum!A410="SA",sum!G410,"*")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2035</v>
      </c>
      <c r="J418" s="1" t="inlineStr">
        <is>
          <t>NCAP_BND</t>
        </is>
      </c>
      <c r="K418" s="1" t="inlineStr">
        <is>
          <t>FX</t>
        </is>
      </c>
      <c r="L418" s="1" t="n">
        <v>2035</v>
      </c>
      <c r="M418" s="1">
        <f>IF(sum!A411="AT",sum!B411,"*")</f>
        <v/>
      </c>
      <c r="N418" s="1" t="n"/>
      <c r="O418" s="1">
        <f>IF(sum!A411="AT",sum!G411,"*")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2035</v>
      </c>
      <c r="U418" s="1">
        <f>IF(sum!A411="BC",sum!B411,"*")</f>
        <v/>
      </c>
      <c r="V418" s="1" t="n"/>
      <c r="W418" s="1">
        <f>IF(sum!A411="BC",sum!G411,"*")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2035</v>
      </c>
      <c r="AC418" s="1">
        <f>IF(sum!A411="MA",sum!B411,"*")</f>
        <v/>
      </c>
      <c r="AD418" s="1" t="n"/>
      <c r="AE418" s="1">
        <f>IF(sum!A411="MA",sum!G411,"*")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2035</v>
      </c>
      <c r="AK418" s="1">
        <f>IF(sum!A411="ON",sum!B411,"*")</f>
        <v/>
      </c>
      <c r="AL418" s="1" t="n"/>
      <c r="AM418" s="1">
        <f>IF(sum!A411="ON",sum!G411,"*")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2035</v>
      </c>
      <c r="AS418" s="1">
        <f>IF(sum!A411="QU",sum!B411,"*")</f>
        <v/>
      </c>
      <c r="AT418" s="1" t="n"/>
      <c r="AU418" s="1">
        <f>IF(sum!A411="QU",sum!G411,"*")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2035</v>
      </c>
      <c r="BA418" s="1">
        <f>IF(sum!A411="SA",sum!B411,"*")</f>
        <v/>
      </c>
      <c r="BB418" s="1" t="n"/>
      <c r="BC418" s="1">
        <f>IF(sum!A411="SA",sum!G411,"*")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2035</v>
      </c>
      <c r="J419" s="1" t="inlineStr">
        <is>
          <t>NCAP_BND</t>
        </is>
      </c>
      <c r="K419" s="1" t="inlineStr">
        <is>
          <t>FX</t>
        </is>
      </c>
      <c r="L419" s="1" t="n">
        <v>2035</v>
      </c>
      <c r="M419" s="1">
        <f>IF(sum!A412="AT",sum!B412,"*")</f>
        <v/>
      </c>
      <c r="N419" s="1" t="n"/>
      <c r="O419" s="1">
        <f>IF(sum!A412="AT",sum!G412,"*")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2035</v>
      </c>
      <c r="U419" s="1">
        <f>IF(sum!A412="BC",sum!B412,"*")</f>
        <v/>
      </c>
      <c r="V419" s="1" t="n"/>
      <c r="W419" s="1">
        <f>IF(sum!A412="BC",sum!G412,"*")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2035</v>
      </c>
      <c r="AC419" s="1">
        <f>IF(sum!A412="MA",sum!B412,"*")</f>
        <v/>
      </c>
      <c r="AD419" s="1" t="n"/>
      <c r="AE419" s="1">
        <f>IF(sum!A412="MA",sum!G412,"*")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2035</v>
      </c>
      <c r="AK419" s="1">
        <f>IF(sum!A412="ON",sum!B412,"*")</f>
        <v/>
      </c>
      <c r="AL419" s="1" t="n"/>
      <c r="AM419" s="1">
        <f>IF(sum!A412="ON",sum!G412,"*")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2035</v>
      </c>
      <c r="AS419" s="1">
        <f>IF(sum!A412="QU",sum!B412,"*")</f>
        <v/>
      </c>
      <c r="AT419" s="1" t="n"/>
      <c r="AU419" s="1">
        <f>IF(sum!A412="QU",sum!G412,"*")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2035</v>
      </c>
      <c r="BA419" s="1">
        <f>IF(sum!A412="SA",sum!B412,"*")</f>
        <v/>
      </c>
      <c r="BB419" s="1" t="n"/>
      <c r="BC419" s="1">
        <f>IF(sum!A412="SA",sum!G412,"*")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2035</v>
      </c>
      <c r="J420" s="4" t="inlineStr">
        <is>
          <t>NCAP_BND</t>
        </is>
      </c>
      <c r="K420" s="4" t="inlineStr">
        <is>
          <t>FX</t>
        </is>
      </c>
      <c r="L420" s="4" t="n">
        <v>2035</v>
      </c>
      <c r="M420" s="1">
        <f>IF(sum!A413="AT",sum!B413,"*")</f>
        <v/>
      </c>
      <c r="N420" s="1" t="n"/>
      <c r="O420" s="1">
        <f>IF(sum!A413="AT",sum!G413,"*")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2035</v>
      </c>
      <c r="U420" s="1">
        <f>IF(sum!A413="BC",sum!B413,"*")</f>
        <v/>
      </c>
      <c r="V420" s="1" t="n"/>
      <c r="W420" s="1">
        <f>IF(sum!A413="BC",sum!G413,"*")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2035</v>
      </c>
      <c r="AC420" s="1">
        <f>IF(sum!A413="MA",sum!B413,"*")</f>
        <v/>
      </c>
      <c r="AD420" s="1" t="n"/>
      <c r="AE420" s="1">
        <f>IF(sum!A413="MA",sum!G413,"*")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2035</v>
      </c>
      <c r="AK420" s="1">
        <f>IF(sum!A413="ON",sum!B413,"*")</f>
        <v/>
      </c>
      <c r="AL420" s="1" t="n"/>
      <c r="AM420" s="1">
        <f>IF(sum!A413="ON",sum!G413,"*")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2035</v>
      </c>
      <c r="AS420" s="1">
        <f>IF(sum!A413="QU",sum!B413,"*")</f>
        <v/>
      </c>
      <c r="AT420" s="1" t="n"/>
      <c r="AU420" s="1">
        <f>IF(sum!A413="QU",sum!G413,"*")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2035</v>
      </c>
      <c r="BA420" s="1">
        <f>IF(sum!A413="SA",sum!B413,"*")</f>
        <v/>
      </c>
      <c r="BB420" s="1" t="n"/>
      <c r="BC420" s="1">
        <f>IF(sum!A413="SA",sum!G413,"*")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2035</v>
      </c>
      <c r="J421" s="1" t="inlineStr">
        <is>
          <t>NCAP_BND</t>
        </is>
      </c>
      <c r="K421" s="1" t="inlineStr">
        <is>
          <t>FX</t>
        </is>
      </c>
      <c r="L421" s="1" t="n">
        <v>2035</v>
      </c>
      <c r="M421" s="1">
        <f>IF(sum!A414="AT",sum!B414,"*")</f>
        <v/>
      </c>
      <c r="N421" s="1" t="n"/>
      <c r="O421" s="1">
        <f>IF(sum!A414="AT",sum!G414,"*")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2035</v>
      </c>
      <c r="U421" s="1">
        <f>IF(sum!A414="BC",sum!B414,"*")</f>
        <v/>
      </c>
      <c r="V421" s="1" t="n"/>
      <c r="W421" s="1">
        <f>IF(sum!A414="BC",sum!G414,"*")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2035</v>
      </c>
      <c r="AC421" s="1">
        <f>IF(sum!A414="MA",sum!B414,"*")</f>
        <v/>
      </c>
      <c r="AD421" s="1" t="n"/>
      <c r="AE421" s="1">
        <f>IF(sum!A414="MA",sum!G414,"*")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2035</v>
      </c>
      <c r="AK421" s="1">
        <f>IF(sum!A414="ON",sum!B414,"*")</f>
        <v/>
      </c>
      <c r="AL421" s="1" t="n"/>
      <c r="AM421" s="1">
        <f>IF(sum!A414="ON",sum!G414,"*")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2035</v>
      </c>
      <c r="AS421" s="1">
        <f>IF(sum!A414="QU",sum!B414,"*")</f>
        <v/>
      </c>
      <c r="AT421" s="1" t="n"/>
      <c r="AU421" s="1">
        <f>IF(sum!A414="QU",sum!G414,"*")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2035</v>
      </c>
      <c r="BA421" s="1">
        <f>IF(sum!A414="SA",sum!B414,"*")</f>
        <v/>
      </c>
      <c r="BB421" s="1" t="n"/>
      <c r="BC421" s="1">
        <f>IF(sum!A414="SA",sum!G414,"*")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2035</v>
      </c>
      <c r="J422" s="1" t="inlineStr">
        <is>
          <t>NCAP_BND</t>
        </is>
      </c>
      <c r="K422" s="1" t="inlineStr">
        <is>
          <t>FX</t>
        </is>
      </c>
      <c r="L422" s="1" t="n">
        <v>2035</v>
      </c>
      <c r="M422" s="1">
        <f>IF(sum!A415="AT",sum!B415,"*")</f>
        <v/>
      </c>
      <c r="N422" s="1" t="n"/>
      <c r="O422" s="1">
        <f>IF(sum!A415="AT",sum!G415,"*")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2035</v>
      </c>
      <c r="U422" s="1">
        <f>IF(sum!A415="BC",sum!B415,"*")</f>
        <v/>
      </c>
      <c r="V422" s="1" t="n"/>
      <c r="W422" s="1">
        <f>IF(sum!A415="BC",sum!G415,"*")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2035</v>
      </c>
      <c r="AC422" s="1">
        <f>IF(sum!A415="MA",sum!B415,"*")</f>
        <v/>
      </c>
      <c r="AD422" s="1" t="n"/>
      <c r="AE422" s="1">
        <f>IF(sum!A415="MA",sum!G415,"*")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2035</v>
      </c>
      <c r="AK422" s="1">
        <f>IF(sum!A415="ON",sum!B415,"*")</f>
        <v/>
      </c>
      <c r="AL422" s="1" t="n"/>
      <c r="AM422" s="1">
        <f>IF(sum!A415="ON",sum!G415,"*")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2035</v>
      </c>
      <c r="AS422" s="1">
        <f>IF(sum!A415="QU",sum!B415,"*")</f>
        <v/>
      </c>
      <c r="AT422" s="1" t="n"/>
      <c r="AU422" s="1">
        <f>IF(sum!A415="QU",sum!G415,"*")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2035</v>
      </c>
      <c r="BA422" s="1">
        <f>IF(sum!A415="SA",sum!B415,"*")</f>
        <v/>
      </c>
      <c r="BB422" s="1" t="n"/>
      <c r="BC422" s="1">
        <f>IF(sum!A415="SA",sum!G415,"*")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2035</v>
      </c>
      <c r="J423" s="4" t="inlineStr">
        <is>
          <t>NCAP_BND</t>
        </is>
      </c>
      <c r="K423" s="4" t="inlineStr">
        <is>
          <t>FX</t>
        </is>
      </c>
      <c r="L423" s="4" t="n">
        <v>2035</v>
      </c>
      <c r="M423" s="1">
        <f>IF(sum!A416="AT",sum!B416,"*")</f>
        <v/>
      </c>
      <c r="N423" s="1" t="n"/>
      <c r="O423" s="1">
        <f>IF(sum!A416="AT",sum!G416,"*")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2035</v>
      </c>
      <c r="U423" s="1">
        <f>IF(sum!A416="BC",sum!B416,"*")</f>
        <v/>
      </c>
      <c r="V423" s="1" t="n"/>
      <c r="W423" s="1">
        <f>IF(sum!A416="BC",sum!G416,"*")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2035</v>
      </c>
      <c r="AC423" s="1">
        <f>IF(sum!A416="MA",sum!B416,"*")</f>
        <v/>
      </c>
      <c r="AD423" s="1" t="n"/>
      <c r="AE423" s="1">
        <f>IF(sum!A416="MA",sum!G416,"*")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2035</v>
      </c>
      <c r="AK423" s="1">
        <f>IF(sum!A416="ON",sum!B416,"*")</f>
        <v/>
      </c>
      <c r="AL423" s="1" t="n"/>
      <c r="AM423" s="1">
        <f>IF(sum!A416="ON",sum!G416,"*")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2035</v>
      </c>
      <c r="AS423" s="1">
        <f>IF(sum!A416="QU",sum!B416,"*")</f>
        <v/>
      </c>
      <c r="AT423" s="1" t="n"/>
      <c r="AU423" s="1">
        <f>IF(sum!A416="QU",sum!G416,"*")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2035</v>
      </c>
      <c r="BA423" s="1">
        <f>IF(sum!A416="SA",sum!B416,"*")</f>
        <v/>
      </c>
      <c r="BB423" s="1" t="n"/>
      <c r="BC423" s="1">
        <f>IF(sum!A416="SA",sum!G416,"*")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2035</v>
      </c>
      <c r="J424" s="1" t="inlineStr">
        <is>
          <t>NCAP_BND</t>
        </is>
      </c>
      <c r="K424" s="1" t="inlineStr">
        <is>
          <t>FX</t>
        </is>
      </c>
      <c r="L424" s="1" t="n">
        <v>2035</v>
      </c>
      <c r="M424" s="1">
        <f>IF(sum!A417="AT",sum!B417,"*")</f>
        <v/>
      </c>
      <c r="N424" s="1" t="n"/>
      <c r="O424" s="1">
        <f>IF(sum!A417="AT",sum!G417,"*")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2035</v>
      </c>
      <c r="U424" s="1">
        <f>IF(sum!A417="BC",sum!B417,"*")</f>
        <v/>
      </c>
      <c r="V424" s="1" t="n"/>
      <c r="W424" s="1">
        <f>IF(sum!A417="BC",sum!G417,"*")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2035</v>
      </c>
      <c r="AC424" s="1">
        <f>IF(sum!A417="MA",sum!B417,"*")</f>
        <v/>
      </c>
      <c r="AD424" s="1" t="n"/>
      <c r="AE424" s="1">
        <f>IF(sum!A417="MA",sum!G417,"*")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2035</v>
      </c>
      <c r="AK424" s="1">
        <f>IF(sum!A417="ON",sum!B417,"*")</f>
        <v/>
      </c>
      <c r="AL424" s="1" t="n"/>
      <c r="AM424" s="1">
        <f>IF(sum!A417="ON",sum!G417,"*")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2035</v>
      </c>
      <c r="AS424" s="1">
        <f>IF(sum!A417="QU",sum!B417,"*")</f>
        <v/>
      </c>
      <c r="AT424" s="1" t="n"/>
      <c r="AU424" s="1">
        <f>IF(sum!A417="QU",sum!G417,"*")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2035</v>
      </c>
      <c r="BA424" s="1">
        <f>IF(sum!A417="SA",sum!B417,"*")</f>
        <v/>
      </c>
      <c r="BB424" s="1" t="n"/>
      <c r="BC424" s="1">
        <f>IF(sum!A417="SA",sum!G417,"*")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2035</v>
      </c>
      <c r="J425" s="1" t="inlineStr">
        <is>
          <t>NCAP_BND</t>
        </is>
      </c>
      <c r="K425" s="1" t="inlineStr">
        <is>
          <t>FX</t>
        </is>
      </c>
      <c r="L425" s="1" t="n">
        <v>2035</v>
      </c>
      <c r="M425" s="1">
        <f>IF(sum!A418="AT",sum!B418,"*")</f>
        <v/>
      </c>
      <c r="N425" s="1" t="n"/>
      <c r="O425" s="1">
        <f>IF(sum!A418="AT",sum!G418,"*")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2035</v>
      </c>
      <c r="U425" s="1">
        <f>IF(sum!A418="BC",sum!B418,"*")</f>
        <v/>
      </c>
      <c r="V425" s="1" t="n"/>
      <c r="W425" s="1">
        <f>IF(sum!A418="BC",sum!G418,"*")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2035</v>
      </c>
      <c r="AC425" s="1">
        <f>IF(sum!A418="MA",sum!B418,"*")</f>
        <v/>
      </c>
      <c r="AD425" s="1" t="n"/>
      <c r="AE425" s="1">
        <f>IF(sum!A418="MA",sum!G418,"*")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2035</v>
      </c>
      <c r="AK425" s="1">
        <f>IF(sum!A418="ON",sum!B418,"*")</f>
        <v/>
      </c>
      <c r="AL425" s="1" t="n"/>
      <c r="AM425" s="1">
        <f>IF(sum!A418="ON",sum!G418,"*")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2035</v>
      </c>
      <c r="AS425" s="1">
        <f>IF(sum!A418="QU",sum!B418,"*")</f>
        <v/>
      </c>
      <c r="AT425" s="1" t="n"/>
      <c r="AU425" s="1">
        <f>IF(sum!A418="QU",sum!G418,"*")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2035</v>
      </c>
      <c r="BA425" s="1">
        <f>IF(sum!A418="SA",sum!B418,"*")</f>
        <v/>
      </c>
      <c r="BB425" s="1" t="n"/>
      <c r="BC425" s="1">
        <f>IF(sum!A418="SA",sum!G418,"*")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2035</v>
      </c>
      <c r="J426" s="4" t="inlineStr">
        <is>
          <t>NCAP_BND</t>
        </is>
      </c>
      <c r="K426" s="4" t="inlineStr">
        <is>
          <t>FX</t>
        </is>
      </c>
      <c r="L426" s="4" t="n">
        <v>2035</v>
      </c>
      <c r="M426" s="1">
        <f>IF(sum!A419="AT",sum!B419,"*")</f>
        <v/>
      </c>
      <c r="N426" s="1" t="n"/>
      <c r="O426" s="1">
        <f>IF(sum!A419="AT",sum!G419,"*")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2035</v>
      </c>
      <c r="U426" s="1">
        <f>IF(sum!A419="BC",sum!B419,"*")</f>
        <v/>
      </c>
      <c r="V426" s="1" t="n"/>
      <c r="W426" s="1">
        <f>IF(sum!A419="BC",sum!G419,"*")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2035</v>
      </c>
      <c r="AC426" s="1">
        <f>IF(sum!A419="MA",sum!B419,"*")</f>
        <v/>
      </c>
      <c r="AD426" s="1" t="n"/>
      <c r="AE426" s="1">
        <f>IF(sum!A419="MA",sum!G419,"*")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2035</v>
      </c>
      <c r="AK426" s="1">
        <f>IF(sum!A419="ON",sum!B419,"*")</f>
        <v/>
      </c>
      <c r="AL426" s="1" t="n"/>
      <c r="AM426" s="1">
        <f>IF(sum!A419="ON",sum!G419,"*")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2035</v>
      </c>
      <c r="AS426" s="1">
        <f>IF(sum!A419="QU",sum!B419,"*")</f>
        <v/>
      </c>
      <c r="AT426" s="1" t="n"/>
      <c r="AU426" s="1">
        <f>IF(sum!A419="QU",sum!G419,"*")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2035</v>
      </c>
      <c r="BA426" s="1">
        <f>IF(sum!A419="SA",sum!B419,"*")</f>
        <v/>
      </c>
      <c r="BB426" s="1" t="n"/>
      <c r="BC426" s="1">
        <f>IF(sum!A419="SA",sum!G419,"*")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2035</v>
      </c>
      <c r="J427" s="1" t="inlineStr">
        <is>
          <t>NCAP_BND</t>
        </is>
      </c>
      <c r="K427" s="1" t="inlineStr">
        <is>
          <t>FX</t>
        </is>
      </c>
      <c r="L427" s="1" t="n">
        <v>2035</v>
      </c>
      <c r="M427" s="1">
        <f>IF(sum!A420="AT",sum!B420,"*")</f>
        <v/>
      </c>
      <c r="N427" s="1" t="n"/>
      <c r="O427" s="1">
        <f>IF(sum!A420="AT",sum!G420,"*")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2035</v>
      </c>
      <c r="U427" s="1">
        <f>IF(sum!A420="BC",sum!B420,"*")</f>
        <v/>
      </c>
      <c r="V427" s="1" t="n"/>
      <c r="W427" s="1">
        <f>IF(sum!A420="BC",sum!G420,"*")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2035</v>
      </c>
      <c r="AC427" s="1">
        <f>IF(sum!A420="MA",sum!B420,"*")</f>
        <v/>
      </c>
      <c r="AD427" s="1" t="n"/>
      <c r="AE427" s="1">
        <f>IF(sum!A420="MA",sum!G420,"*")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2035</v>
      </c>
      <c r="AK427" s="1">
        <f>IF(sum!A420="ON",sum!B420,"*")</f>
        <v/>
      </c>
      <c r="AL427" s="1" t="n"/>
      <c r="AM427" s="1">
        <f>IF(sum!A420="ON",sum!G420,"*")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2035</v>
      </c>
      <c r="AS427" s="1">
        <f>IF(sum!A420="QU",sum!B420,"*")</f>
        <v/>
      </c>
      <c r="AT427" s="1" t="n"/>
      <c r="AU427" s="1">
        <f>IF(sum!A420="QU",sum!G420,"*")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2035</v>
      </c>
      <c r="BA427" s="1">
        <f>IF(sum!A420="SA",sum!B420,"*")</f>
        <v/>
      </c>
      <c r="BB427" s="1" t="n"/>
      <c r="BC427" s="1">
        <f>IF(sum!A420="SA",sum!G420,"*")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2035</v>
      </c>
      <c r="J428" s="1" t="inlineStr">
        <is>
          <t>NCAP_BND</t>
        </is>
      </c>
      <c r="K428" s="1" t="inlineStr">
        <is>
          <t>FX</t>
        </is>
      </c>
      <c r="L428" s="1" t="n">
        <v>2035</v>
      </c>
      <c r="M428" s="1">
        <f>IF(sum!A421="AT",sum!B421,"*")</f>
        <v/>
      </c>
      <c r="N428" s="1" t="n"/>
      <c r="O428" s="1">
        <f>IF(sum!A421="AT",sum!G421,"*")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2035</v>
      </c>
      <c r="U428" s="1">
        <f>IF(sum!A421="BC",sum!B421,"*")</f>
        <v/>
      </c>
      <c r="V428" s="1" t="n"/>
      <c r="W428" s="1">
        <f>IF(sum!A421="BC",sum!G421,"*")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2035</v>
      </c>
      <c r="AC428" s="1">
        <f>IF(sum!A421="MA",sum!B421,"*")</f>
        <v/>
      </c>
      <c r="AD428" s="1" t="n"/>
      <c r="AE428" s="1">
        <f>IF(sum!A421="MA",sum!G421,"*")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2035</v>
      </c>
      <c r="AK428" s="1">
        <f>IF(sum!A421="ON",sum!B421,"*")</f>
        <v/>
      </c>
      <c r="AL428" s="1" t="n"/>
      <c r="AM428" s="1">
        <f>IF(sum!A421="ON",sum!G421,"*")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2035</v>
      </c>
      <c r="AS428" s="1">
        <f>IF(sum!A421="QU",sum!B421,"*")</f>
        <v/>
      </c>
      <c r="AT428" s="1" t="n"/>
      <c r="AU428" s="1">
        <f>IF(sum!A421="QU",sum!G421,"*")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2035</v>
      </c>
      <c r="BA428" s="1">
        <f>IF(sum!A421="SA",sum!B421,"*")</f>
        <v/>
      </c>
      <c r="BB428" s="1" t="n"/>
      <c r="BC428" s="1">
        <f>IF(sum!A421="SA",sum!G421,"*")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2035</v>
      </c>
      <c r="J429" s="4" t="inlineStr">
        <is>
          <t>NCAP_BND</t>
        </is>
      </c>
      <c r="K429" s="4" t="inlineStr">
        <is>
          <t>FX</t>
        </is>
      </c>
      <c r="L429" s="4" t="n">
        <v>2035</v>
      </c>
      <c r="M429" s="1">
        <f>IF(sum!A422="AT",sum!B422,"*")</f>
        <v/>
      </c>
      <c r="N429" s="1" t="n"/>
      <c r="O429" s="1">
        <f>IF(sum!A422="AT",sum!G422,"*")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2035</v>
      </c>
      <c r="U429" s="1">
        <f>IF(sum!A422="BC",sum!B422,"*")</f>
        <v/>
      </c>
      <c r="V429" s="1" t="n"/>
      <c r="W429" s="1">
        <f>IF(sum!A422="BC",sum!G422,"*")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2035</v>
      </c>
      <c r="AC429" s="1">
        <f>IF(sum!A422="MA",sum!B422,"*")</f>
        <v/>
      </c>
      <c r="AD429" s="1" t="n"/>
      <c r="AE429" s="1">
        <f>IF(sum!A422="MA",sum!G422,"*")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2035</v>
      </c>
      <c r="AK429" s="1">
        <f>IF(sum!A422="ON",sum!B422,"*")</f>
        <v/>
      </c>
      <c r="AL429" s="1" t="n"/>
      <c r="AM429" s="1">
        <f>IF(sum!A422="ON",sum!G422,"*")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2035</v>
      </c>
      <c r="AS429" s="1">
        <f>IF(sum!A422="QU",sum!B422,"*")</f>
        <v/>
      </c>
      <c r="AT429" s="1" t="n"/>
      <c r="AU429" s="1">
        <f>IF(sum!A422="QU",sum!G422,"*")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2035</v>
      </c>
      <c r="BA429" s="1">
        <f>IF(sum!A422="SA",sum!B422,"*")</f>
        <v/>
      </c>
      <c r="BB429" s="1" t="n"/>
      <c r="BC429" s="1">
        <f>IF(sum!A422="SA",sum!G422,"*")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2035</v>
      </c>
      <c r="J430" s="1" t="inlineStr">
        <is>
          <t>NCAP_BND</t>
        </is>
      </c>
      <c r="K430" s="1" t="inlineStr">
        <is>
          <t>FX</t>
        </is>
      </c>
      <c r="L430" s="1" t="n">
        <v>2035</v>
      </c>
      <c r="M430" s="1">
        <f>IF(sum!A423="AT",sum!B423,"*")</f>
        <v/>
      </c>
      <c r="N430" s="1" t="n"/>
      <c r="O430" s="1">
        <f>IF(sum!A423="AT",sum!G423,"*")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2035</v>
      </c>
      <c r="U430" s="1">
        <f>IF(sum!A423="BC",sum!B423,"*")</f>
        <v/>
      </c>
      <c r="V430" s="1" t="n"/>
      <c r="W430" s="1">
        <f>IF(sum!A423="BC",sum!G423,"*")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2035</v>
      </c>
      <c r="AC430" s="1">
        <f>IF(sum!A423="MA",sum!B423,"*")</f>
        <v/>
      </c>
      <c r="AD430" s="1" t="n"/>
      <c r="AE430" s="1">
        <f>IF(sum!A423="MA",sum!G423,"*")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2035</v>
      </c>
      <c r="AK430" s="1">
        <f>IF(sum!A423="ON",sum!B423,"*")</f>
        <v/>
      </c>
      <c r="AL430" s="1" t="n"/>
      <c r="AM430" s="1">
        <f>IF(sum!A423="ON",sum!G423,"*")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2035</v>
      </c>
      <c r="AS430" s="1">
        <f>IF(sum!A423="QU",sum!B423,"*")</f>
        <v/>
      </c>
      <c r="AT430" s="1" t="n"/>
      <c r="AU430" s="1">
        <f>IF(sum!A423="QU",sum!G423,"*")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2035</v>
      </c>
      <c r="BA430" s="1">
        <f>IF(sum!A423="SA",sum!B423,"*")</f>
        <v/>
      </c>
      <c r="BB430" s="1" t="n"/>
      <c r="BC430" s="1">
        <f>IF(sum!A423="SA",sum!G423,"*")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2035</v>
      </c>
      <c r="J431" s="1" t="inlineStr">
        <is>
          <t>NCAP_BND</t>
        </is>
      </c>
      <c r="K431" s="1" t="inlineStr">
        <is>
          <t>FX</t>
        </is>
      </c>
      <c r="L431" s="1" t="n">
        <v>2035</v>
      </c>
      <c r="M431" s="1">
        <f>IF(sum!A424="AT",sum!B424,"*")</f>
        <v/>
      </c>
      <c r="N431" s="1" t="n"/>
      <c r="O431" s="1">
        <f>IF(sum!A424="AT",sum!G424,"*")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2035</v>
      </c>
      <c r="U431" s="1">
        <f>IF(sum!A424="BC",sum!B424,"*")</f>
        <v/>
      </c>
      <c r="V431" s="1" t="n"/>
      <c r="W431" s="1">
        <f>IF(sum!A424="BC",sum!G424,"*")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2035</v>
      </c>
      <c r="AC431" s="1">
        <f>IF(sum!A424="MA",sum!B424,"*")</f>
        <v/>
      </c>
      <c r="AD431" s="1" t="n"/>
      <c r="AE431" s="1">
        <f>IF(sum!A424="MA",sum!G424,"*")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2035</v>
      </c>
      <c r="AK431" s="1">
        <f>IF(sum!A424="ON",sum!B424,"*")</f>
        <v/>
      </c>
      <c r="AL431" s="1" t="n"/>
      <c r="AM431" s="1">
        <f>IF(sum!A424="ON",sum!G424,"*")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2035</v>
      </c>
      <c r="AS431" s="1">
        <f>IF(sum!A424="QU",sum!B424,"*")</f>
        <v/>
      </c>
      <c r="AT431" s="1" t="n"/>
      <c r="AU431" s="1">
        <f>IF(sum!A424="QU",sum!G424,"*")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2035</v>
      </c>
      <c r="BA431" s="1">
        <f>IF(sum!A424="SA",sum!B424,"*")</f>
        <v/>
      </c>
      <c r="BB431" s="1" t="n"/>
      <c r="BC431" s="1">
        <f>IF(sum!A424="SA",sum!G424,"*")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2035</v>
      </c>
      <c r="J432" s="4" t="inlineStr">
        <is>
          <t>NCAP_BND</t>
        </is>
      </c>
      <c r="K432" s="4" t="inlineStr">
        <is>
          <t>FX</t>
        </is>
      </c>
      <c r="L432" s="4" t="n">
        <v>2035</v>
      </c>
      <c r="M432" s="1">
        <f>IF(sum!A425="AT",sum!B425,"*")</f>
        <v/>
      </c>
      <c r="N432" s="1" t="n"/>
      <c r="O432" s="1">
        <f>IF(sum!A425="AT",sum!G425,"*")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2035</v>
      </c>
      <c r="U432" s="1">
        <f>IF(sum!A425="BC",sum!B425,"*")</f>
        <v/>
      </c>
      <c r="V432" s="1" t="n"/>
      <c r="W432" s="1">
        <f>IF(sum!A425="BC",sum!G425,"*")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2035</v>
      </c>
      <c r="AC432" s="1">
        <f>IF(sum!A425="MA",sum!B425,"*")</f>
        <v/>
      </c>
      <c r="AD432" s="1" t="n"/>
      <c r="AE432" s="1">
        <f>IF(sum!A425="MA",sum!G425,"*")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2035</v>
      </c>
      <c r="AK432" s="1">
        <f>IF(sum!A425="ON",sum!B425,"*")</f>
        <v/>
      </c>
      <c r="AL432" s="1" t="n"/>
      <c r="AM432" s="1">
        <f>IF(sum!A425="ON",sum!G425,"*")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2035</v>
      </c>
      <c r="AS432" s="1">
        <f>IF(sum!A425="QU",sum!B425,"*")</f>
        <v/>
      </c>
      <c r="AT432" s="1" t="n"/>
      <c r="AU432" s="1">
        <f>IF(sum!A425="QU",sum!G425,"*")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2035</v>
      </c>
      <c r="BA432" s="1">
        <f>IF(sum!A425="SA",sum!B425,"*")</f>
        <v/>
      </c>
      <c r="BB432" s="1" t="n"/>
      <c r="BC432" s="1">
        <f>IF(sum!A425="SA",sum!G425,"*")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2035</v>
      </c>
      <c r="J433" s="1" t="inlineStr">
        <is>
          <t>NCAP_BND</t>
        </is>
      </c>
      <c r="K433" s="1" t="inlineStr">
        <is>
          <t>FX</t>
        </is>
      </c>
      <c r="L433" s="1" t="n">
        <v>2035</v>
      </c>
      <c r="M433" s="1">
        <f>IF(sum!A426="AT",sum!B426,"*")</f>
        <v/>
      </c>
      <c r="N433" s="1" t="n"/>
      <c r="O433" s="1">
        <f>IF(sum!A426="AT",sum!G426,"*")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2035</v>
      </c>
      <c r="U433" s="1">
        <f>IF(sum!A426="BC",sum!B426,"*")</f>
        <v/>
      </c>
      <c r="V433" s="1" t="n"/>
      <c r="W433" s="1">
        <f>IF(sum!A426="BC",sum!G426,"*")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2035</v>
      </c>
      <c r="AC433" s="1">
        <f>IF(sum!A426="MA",sum!B426,"*")</f>
        <v/>
      </c>
      <c r="AD433" s="1" t="n"/>
      <c r="AE433" s="1">
        <f>IF(sum!A426="MA",sum!G426,"*")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2035</v>
      </c>
      <c r="AK433" s="1">
        <f>IF(sum!A426="ON",sum!B426,"*")</f>
        <v/>
      </c>
      <c r="AL433" s="1" t="n"/>
      <c r="AM433" s="1">
        <f>IF(sum!A426="ON",sum!G426,"*")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2035</v>
      </c>
      <c r="AS433" s="1">
        <f>IF(sum!A426="QU",sum!B426,"*")</f>
        <v/>
      </c>
      <c r="AT433" s="1" t="n"/>
      <c r="AU433" s="1">
        <f>IF(sum!A426="QU",sum!G426,"*")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2035</v>
      </c>
      <c r="BA433" s="1">
        <f>IF(sum!A426="SA",sum!B426,"*")</f>
        <v/>
      </c>
      <c r="BB433" s="1" t="n"/>
      <c r="BC433" s="1">
        <f>IF(sum!A426="SA",sum!G426,"*")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2035</v>
      </c>
      <c r="J434" s="1" t="inlineStr">
        <is>
          <t>NCAP_BND</t>
        </is>
      </c>
      <c r="K434" s="1" t="inlineStr">
        <is>
          <t>FX</t>
        </is>
      </c>
      <c r="L434" s="1" t="n">
        <v>2035</v>
      </c>
      <c r="M434" s="1">
        <f>IF(sum!A427="AT",sum!B427,"*")</f>
        <v/>
      </c>
      <c r="N434" s="1" t="n"/>
      <c r="O434" s="1">
        <f>IF(sum!A427="AT",sum!G427,"*")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2035</v>
      </c>
      <c r="U434" s="1">
        <f>IF(sum!A427="BC",sum!B427,"*")</f>
        <v/>
      </c>
      <c r="V434" s="1" t="n"/>
      <c r="W434" s="1">
        <f>IF(sum!A427="BC",sum!G427,"*")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2035</v>
      </c>
      <c r="AC434" s="1">
        <f>IF(sum!A427="MA",sum!B427,"*")</f>
        <v/>
      </c>
      <c r="AD434" s="1" t="n"/>
      <c r="AE434" s="1">
        <f>IF(sum!A427="MA",sum!G427,"*")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2035</v>
      </c>
      <c r="AK434" s="1">
        <f>IF(sum!A427="ON",sum!B427,"*")</f>
        <v/>
      </c>
      <c r="AL434" s="1" t="n"/>
      <c r="AM434" s="1">
        <f>IF(sum!A427="ON",sum!G427,"*")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2035</v>
      </c>
      <c r="AS434" s="1">
        <f>IF(sum!A427="QU",sum!B427,"*")</f>
        <v/>
      </c>
      <c r="AT434" s="1" t="n"/>
      <c r="AU434" s="1">
        <f>IF(sum!A427="QU",sum!G427,"*")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2035</v>
      </c>
      <c r="BA434" s="1">
        <f>IF(sum!A427="SA",sum!B427,"*")</f>
        <v/>
      </c>
      <c r="BB434" s="1" t="n"/>
      <c r="BC434" s="1">
        <f>IF(sum!A427="SA",sum!G427,"*")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2035</v>
      </c>
      <c r="J435" s="4" t="inlineStr">
        <is>
          <t>NCAP_BND</t>
        </is>
      </c>
      <c r="K435" s="4" t="inlineStr">
        <is>
          <t>FX</t>
        </is>
      </c>
      <c r="L435" s="4" t="n">
        <v>2035</v>
      </c>
      <c r="M435" s="1">
        <f>IF(sum!A428="AT",sum!B428,"*")</f>
        <v/>
      </c>
      <c r="N435" s="1" t="n"/>
      <c r="O435" s="1">
        <f>IF(sum!A428="AT",sum!G428,"*")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2035</v>
      </c>
      <c r="U435" s="1">
        <f>IF(sum!A428="BC",sum!B428,"*")</f>
        <v/>
      </c>
      <c r="V435" s="1" t="n"/>
      <c r="W435" s="1">
        <f>IF(sum!A428="BC",sum!G428,"*")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2035</v>
      </c>
      <c r="AC435" s="1">
        <f>IF(sum!A428="MA",sum!B428,"*")</f>
        <v/>
      </c>
      <c r="AD435" s="1" t="n"/>
      <c r="AE435" s="1">
        <f>IF(sum!A428="MA",sum!G428,"*")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2035</v>
      </c>
      <c r="AK435" s="1">
        <f>IF(sum!A428="ON",sum!B428,"*")</f>
        <v/>
      </c>
      <c r="AL435" s="1" t="n"/>
      <c r="AM435" s="1">
        <f>IF(sum!A428="ON",sum!G428,"*")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2035</v>
      </c>
      <c r="AS435" s="1">
        <f>IF(sum!A428="QU",sum!B428,"*")</f>
        <v/>
      </c>
      <c r="AT435" s="1" t="n"/>
      <c r="AU435" s="1">
        <f>IF(sum!A428="QU",sum!G428,"*")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2035</v>
      </c>
      <c r="BA435" s="1">
        <f>IF(sum!A428="SA",sum!B428,"*")</f>
        <v/>
      </c>
      <c r="BB435" s="1" t="n"/>
      <c r="BC435" s="1">
        <f>IF(sum!A428="SA",sum!G428,"*")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2035</v>
      </c>
      <c r="J436" s="1" t="inlineStr">
        <is>
          <t>NCAP_BND</t>
        </is>
      </c>
      <c r="K436" s="1" t="inlineStr">
        <is>
          <t>FX</t>
        </is>
      </c>
      <c r="L436" s="1" t="n">
        <v>2035</v>
      </c>
      <c r="M436" s="1">
        <f>IF(sum!A429="AT",sum!B429,"*")</f>
        <v/>
      </c>
      <c r="N436" s="1" t="n"/>
      <c r="O436" s="1">
        <f>IF(sum!A429="AT",sum!G429,"*")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2035</v>
      </c>
      <c r="U436" s="1">
        <f>IF(sum!A429="BC",sum!B429,"*")</f>
        <v/>
      </c>
      <c r="V436" s="1" t="n"/>
      <c r="W436" s="1">
        <f>IF(sum!A429="BC",sum!G429,"*")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2035</v>
      </c>
      <c r="AC436" s="1">
        <f>IF(sum!A429="MA",sum!B429,"*")</f>
        <v/>
      </c>
      <c r="AD436" s="1" t="n"/>
      <c r="AE436" s="1">
        <f>IF(sum!A429="MA",sum!G429,"*")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2035</v>
      </c>
      <c r="AK436" s="1">
        <f>IF(sum!A429="ON",sum!B429,"*")</f>
        <v/>
      </c>
      <c r="AL436" s="1" t="n"/>
      <c r="AM436" s="1">
        <f>IF(sum!A429="ON",sum!G429,"*")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2035</v>
      </c>
      <c r="AS436" s="1">
        <f>IF(sum!A429="QU",sum!B429,"*")</f>
        <v/>
      </c>
      <c r="AT436" s="1" t="n"/>
      <c r="AU436" s="1">
        <f>IF(sum!A429="QU",sum!G429,"*")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2035</v>
      </c>
      <c r="BA436" s="1">
        <f>IF(sum!A429="SA",sum!B429,"*")</f>
        <v/>
      </c>
      <c r="BB436" s="1" t="n"/>
      <c r="BC436" s="1">
        <f>IF(sum!A429="SA",sum!G429,"*")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2035</v>
      </c>
      <c r="J437" s="1" t="inlineStr">
        <is>
          <t>NCAP_BND</t>
        </is>
      </c>
      <c r="K437" s="1" t="inlineStr">
        <is>
          <t>FX</t>
        </is>
      </c>
      <c r="L437" s="1" t="n">
        <v>2035</v>
      </c>
      <c r="M437" s="1">
        <f>IF(sum!A430="AT",sum!B430,"*")</f>
        <v/>
      </c>
      <c r="N437" s="1" t="n"/>
      <c r="O437" s="1">
        <f>IF(sum!A430="AT",sum!G430,"*")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2035</v>
      </c>
      <c r="U437" s="1">
        <f>IF(sum!A430="BC",sum!B430,"*")</f>
        <v/>
      </c>
      <c r="V437" s="1" t="n"/>
      <c r="W437" s="1">
        <f>IF(sum!A430="BC",sum!G430,"*")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2035</v>
      </c>
      <c r="AC437" s="1">
        <f>IF(sum!A430="MA",sum!B430,"*")</f>
        <v/>
      </c>
      <c r="AD437" s="1" t="n"/>
      <c r="AE437" s="1">
        <f>IF(sum!A430="MA",sum!G430,"*")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2035</v>
      </c>
      <c r="AK437" s="1">
        <f>IF(sum!A430="ON",sum!B430,"*")</f>
        <v/>
      </c>
      <c r="AL437" s="1" t="n"/>
      <c r="AM437" s="1">
        <f>IF(sum!A430="ON",sum!G430,"*")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2035</v>
      </c>
      <c r="AS437" s="1">
        <f>IF(sum!A430="QU",sum!B430,"*")</f>
        <v/>
      </c>
      <c r="AT437" s="1" t="n"/>
      <c r="AU437" s="1">
        <f>IF(sum!A430="QU",sum!G430,"*")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2035</v>
      </c>
      <c r="BA437" s="1">
        <f>IF(sum!A430="SA",sum!B430,"*")</f>
        <v/>
      </c>
      <c r="BB437" s="1" t="n"/>
      <c r="BC437" s="1">
        <f>IF(sum!A430="SA",sum!G430,"*")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2035</v>
      </c>
      <c r="J438" s="4" t="inlineStr">
        <is>
          <t>NCAP_BND</t>
        </is>
      </c>
      <c r="K438" s="4" t="inlineStr">
        <is>
          <t>FX</t>
        </is>
      </c>
      <c r="L438" s="4" t="n">
        <v>2035</v>
      </c>
      <c r="M438" s="1">
        <f>IF(sum!A431="AT",sum!B431,"*")</f>
        <v/>
      </c>
      <c r="N438" s="1" t="n"/>
      <c r="O438" s="1">
        <f>IF(sum!A431="AT",sum!G431,"*")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2035</v>
      </c>
      <c r="U438" s="1">
        <f>IF(sum!A431="BC",sum!B431,"*")</f>
        <v/>
      </c>
      <c r="V438" s="1" t="n"/>
      <c r="W438" s="1">
        <f>IF(sum!A431="BC",sum!G431,"*")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2035</v>
      </c>
      <c r="AC438" s="1">
        <f>IF(sum!A431="MA",sum!B431,"*")</f>
        <v/>
      </c>
      <c r="AD438" s="1" t="n"/>
      <c r="AE438" s="1">
        <f>IF(sum!A431="MA",sum!G431,"*")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2035</v>
      </c>
      <c r="AK438" s="1">
        <f>IF(sum!A431="ON",sum!B431,"*")</f>
        <v/>
      </c>
      <c r="AL438" s="1" t="n"/>
      <c r="AM438" s="1">
        <f>IF(sum!A431="ON",sum!G431,"*")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2035</v>
      </c>
      <c r="AS438" s="1">
        <f>IF(sum!A431="QU",sum!B431,"*")</f>
        <v/>
      </c>
      <c r="AT438" s="1" t="n"/>
      <c r="AU438" s="1">
        <f>IF(sum!A431="QU",sum!G431,"*")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2035</v>
      </c>
      <c r="BA438" s="1">
        <f>IF(sum!A431="SA",sum!B431,"*")</f>
        <v/>
      </c>
      <c r="BB438" s="1" t="n"/>
      <c r="BC438" s="1">
        <f>IF(sum!A431="SA",sum!G431,"*")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2035</v>
      </c>
      <c r="J439" s="1" t="inlineStr">
        <is>
          <t>NCAP_BND</t>
        </is>
      </c>
      <c r="K439" s="1" t="inlineStr">
        <is>
          <t>FX</t>
        </is>
      </c>
      <c r="L439" s="1" t="n">
        <v>2035</v>
      </c>
      <c r="M439" s="1">
        <f>IF(sum!A432="AT",sum!B432,"*")</f>
        <v/>
      </c>
      <c r="N439" s="1" t="n"/>
      <c r="O439" s="1">
        <f>IF(sum!A432="AT",sum!G432,"*")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2035</v>
      </c>
      <c r="U439" s="1">
        <f>IF(sum!A432="BC",sum!B432,"*")</f>
        <v/>
      </c>
      <c r="V439" s="1" t="n"/>
      <c r="W439" s="1">
        <f>IF(sum!A432="BC",sum!G432,"*")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2035</v>
      </c>
      <c r="AC439" s="1">
        <f>IF(sum!A432="MA",sum!B432,"*")</f>
        <v/>
      </c>
      <c r="AD439" s="1" t="n"/>
      <c r="AE439" s="1">
        <f>IF(sum!A432="MA",sum!G432,"*")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2035</v>
      </c>
      <c r="AK439" s="1">
        <f>IF(sum!A432="ON",sum!B432,"*")</f>
        <v/>
      </c>
      <c r="AL439" s="1" t="n"/>
      <c r="AM439" s="1">
        <f>IF(sum!A432="ON",sum!G432,"*")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2035</v>
      </c>
      <c r="AS439" s="1">
        <f>IF(sum!A432="QU",sum!B432,"*")</f>
        <v/>
      </c>
      <c r="AT439" s="1" t="n"/>
      <c r="AU439" s="1">
        <f>IF(sum!A432="QU",sum!G432,"*")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2035</v>
      </c>
      <c r="BA439" s="1">
        <f>IF(sum!A432="SA",sum!B432,"*")</f>
        <v/>
      </c>
      <c r="BB439" s="1" t="n"/>
      <c r="BC439" s="1">
        <f>IF(sum!A432="SA",sum!G432,"*")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2035</v>
      </c>
      <c r="J440" s="1" t="inlineStr">
        <is>
          <t>NCAP_BND</t>
        </is>
      </c>
      <c r="K440" s="1" t="inlineStr">
        <is>
          <t>FX</t>
        </is>
      </c>
      <c r="L440" s="1" t="n">
        <v>2035</v>
      </c>
      <c r="M440" s="1">
        <f>IF(sum!A433="AT",sum!B433,"*")</f>
        <v/>
      </c>
      <c r="N440" s="1" t="n"/>
      <c r="O440" s="1">
        <f>IF(sum!A433="AT",sum!G433,"*")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2035</v>
      </c>
      <c r="U440" s="1">
        <f>IF(sum!A433="BC",sum!B433,"*")</f>
        <v/>
      </c>
      <c r="V440" s="1" t="n"/>
      <c r="W440" s="1">
        <f>IF(sum!A433="BC",sum!G433,"*")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2035</v>
      </c>
      <c r="AC440" s="1">
        <f>IF(sum!A433="MA",sum!B433,"*")</f>
        <v/>
      </c>
      <c r="AD440" s="1" t="n"/>
      <c r="AE440" s="1">
        <f>IF(sum!A433="MA",sum!G433,"*")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2035</v>
      </c>
      <c r="AK440" s="1">
        <f>IF(sum!A433="ON",sum!B433,"*")</f>
        <v/>
      </c>
      <c r="AL440" s="1" t="n"/>
      <c r="AM440" s="1">
        <f>IF(sum!A433="ON",sum!G433,"*")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2035</v>
      </c>
      <c r="AS440" s="1">
        <f>IF(sum!A433="QU",sum!B433,"*")</f>
        <v/>
      </c>
      <c r="AT440" s="1" t="n"/>
      <c r="AU440" s="1">
        <f>IF(sum!A433="QU",sum!G433,"*")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2035</v>
      </c>
      <c r="BA440" s="1">
        <f>IF(sum!A433="SA",sum!B433,"*")</f>
        <v/>
      </c>
      <c r="BB440" s="1" t="n"/>
      <c r="BC440" s="1">
        <f>IF(sum!A433="SA",sum!G433,"*")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2035</v>
      </c>
      <c r="J441" s="4" t="inlineStr">
        <is>
          <t>NCAP_BND</t>
        </is>
      </c>
      <c r="K441" s="4" t="inlineStr">
        <is>
          <t>FX</t>
        </is>
      </c>
      <c r="L441" s="4" t="n">
        <v>2035</v>
      </c>
      <c r="M441" s="1">
        <f>IF(sum!A434="AT",sum!B434,"*")</f>
        <v/>
      </c>
      <c r="N441" s="1" t="n"/>
      <c r="O441" s="1">
        <f>IF(sum!A434="AT",sum!G434,"*")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2035</v>
      </c>
      <c r="U441" s="1">
        <f>IF(sum!A434="BC",sum!B434,"*")</f>
        <v/>
      </c>
      <c r="V441" s="1" t="n"/>
      <c r="W441" s="1">
        <f>IF(sum!A434="BC",sum!G434,"*")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2035</v>
      </c>
      <c r="AC441" s="1">
        <f>IF(sum!A434="MA",sum!B434,"*")</f>
        <v/>
      </c>
      <c r="AD441" s="1" t="n"/>
      <c r="AE441" s="1">
        <f>IF(sum!A434="MA",sum!G434,"*")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2035</v>
      </c>
      <c r="AK441" s="1">
        <f>IF(sum!A434="ON",sum!B434,"*")</f>
        <v/>
      </c>
      <c r="AL441" s="1" t="n"/>
      <c r="AM441" s="1">
        <f>IF(sum!A434="ON",sum!G434,"*")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2035</v>
      </c>
      <c r="AS441" s="1">
        <f>IF(sum!A434="QU",sum!B434,"*")</f>
        <v/>
      </c>
      <c r="AT441" s="1" t="n"/>
      <c r="AU441" s="1">
        <f>IF(sum!A434="QU",sum!G434,"*")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2035</v>
      </c>
      <c r="BA441" s="1">
        <f>IF(sum!A434="SA",sum!B434,"*")</f>
        <v/>
      </c>
      <c r="BB441" s="1" t="n"/>
      <c r="BC441" s="1">
        <f>IF(sum!A434="SA",sum!G434,"*")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2035</v>
      </c>
      <c r="J442" s="1" t="inlineStr">
        <is>
          <t>NCAP_BND</t>
        </is>
      </c>
      <c r="K442" s="1" t="inlineStr">
        <is>
          <t>FX</t>
        </is>
      </c>
      <c r="L442" s="1" t="n">
        <v>2035</v>
      </c>
      <c r="M442" s="1">
        <f>IF(sum!A435="AT",sum!B435,"*")</f>
        <v/>
      </c>
      <c r="N442" s="1" t="n"/>
      <c r="O442" s="1">
        <f>IF(sum!A435="AT",sum!G435,"*")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2035</v>
      </c>
      <c r="U442" s="1">
        <f>IF(sum!A435="BC",sum!B435,"*")</f>
        <v/>
      </c>
      <c r="V442" s="1" t="n"/>
      <c r="W442" s="1">
        <f>IF(sum!A435="BC",sum!G435,"*")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2035</v>
      </c>
      <c r="AC442" s="1">
        <f>IF(sum!A435="MA",sum!B435,"*")</f>
        <v/>
      </c>
      <c r="AD442" s="1" t="n"/>
      <c r="AE442" s="1">
        <f>IF(sum!A435="MA",sum!G435,"*")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2035</v>
      </c>
      <c r="AK442" s="1">
        <f>IF(sum!A435="ON",sum!B435,"*")</f>
        <v/>
      </c>
      <c r="AL442" s="1" t="n"/>
      <c r="AM442" s="1">
        <f>IF(sum!A435="ON",sum!G435,"*")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2035</v>
      </c>
      <c r="AS442" s="1">
        <f>IF(sum!A435="QU",sum!B435,"*")</f>
        <v/>
      </c>
      <c r="AT442" s="1" t="n"/>
      <c r="AU442" s="1">
        <f>IF(sum!A435="QU",sum!G435,"*")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2035</v>
      </c>
      <c r="BA442" s="1">
        <f>IF(sum!A435="SA",sum!B435,"*")</f>
        <v/>
      </c>
      <c r="BB442" s="1" t="n"/>
      <c r="BC442" s="1">
        <f>IF(sum!A435="SA",sum!G435,"*")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2035</v>
      </c>
      <c r="J443" s="1" t="inlineStr">
        <is>
          <t>NCAP_BND</t>
        </is>
      </c>
      <c r="K443" s="1" t="inlineStr">
        <is>
          <t>FX</t>
        </is>
      </c>
      <c r="L443" s="1" t="n">
        <v>2035</v>
      </c>
      <c r="M443" s="1">
        <f>IF(sum!A436="AT",sum!B436,"*")</f>
        <v/>
      </c>
      <c r="N443" s="1" t="n"/>
      <c r="O443" s="1">
        <f>IF(sum!A436="AT",sum!G436,"*")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2035</v>
      </c>
      <c r="U443" s="1">
        <f>IF(sum!A436="BC",sum!B436,"*")</f>
        <v/>
      </c>
      <c r="V443" s="1" t="n"/>
      <c r="W443" s="1">
        <f>IF(sum!A436="BC",sum!G436,"*")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2035</v>
      </c>
      <c r="AC443" s="1">
        <f>IF(sum!A436="MA",sum!B436,"*")</f>
        <v/>
      </c>
      <c r="AD443" s="1" t="n"/>
      <c r="AE443" s="1">
        <f>IF(sum!A436="MA",sum!G436,"*")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2035</v>
      </c>
      <c r="AK443" s="1">
        <f>IF(sum!A436="ON",sum!B436,"*")</f>
        <v/>
      </c>
      <c r="AL443" s="1" t="n"/>
      <c r="AM443" s="1">
        <f>IF(sum!A436="ON",sum!G436,"*")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2035</v>
      </c>
      <c r="AS443" s="1">
        <f>IF(sum!A436="QU",sum!B436,"*")</f>
        <v/>
      </c>
      <c r="AT443" s="1" t="n"/>
      <c r="AU443" s="1">
        <f>IF(sum!A436="QU",sum!G436,"*")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2035</v>
      </c>
      <c r="BA443" s="1">
        <f>IF(sum!A436="SA",sum!B436,"*")</f>
        <v/>
      </c>
      <c r="BB443" s="1" t="n"/>
      <c r="BC443" s="1">
        <f>IF(sum!A436="SA",sum!G436,"*")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2035</v>
      </c>
      <c r="J444" s="4" t="inlineStr">
        <is>
          <t>NCAP_BND</t>
        </is>
      </c>
      <c r="K444" s="4" t="inlineStr">
        <is>
          <t>FX</t>
        </is>
      </c>
      <c r="L444" s="4" t="n">
        <v>2035</v>
      </c>
      <c r="M444" s="1">
        <f>IF(sum!A437="AT",sum!B437,"*")</f>
        <v/>
      </c>
      <c r="N444" s="1" t="n"/>
      <c r="O444" s="1">
        <f>IF(sum!A437="AT",sum!G437,"*")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2035</v>
      </c>
      <c r="U444" s="1">
        <f>IF(sum!A437="BC",sum!B437,"*")</f>
        <v/>
      </c>
      <c r="V444" s="1" t="n"/>
      <c r="W444" s="1">
        <f>IF(sum!A437="BC",sum!G437,"*")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2035</v>
      </c>
      <c r="AC444" s="1">
        <f>IF(sum!A437="MA",sum!B437,"*")</f>
        <v/>
      </c>
      <c r="AD444" s="1" t="n"/>
      <c r="AE444" s="1">
        <f>IF(sum!A437="MA",sum!G437,"*")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2035</v>
      </c>
      <c r="AK444" s="1">
        <f>IF(sum!A437="ON",sum!B437,"*")</f>
        <v/>
      </c>
      <c r="AL444" s="1" t="n"/>
      <c r="AM444" s="1">
        <f>IF(sum!A437="ON",sum!G437,"*")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2035</v>
      </c>
      <c r="AS444" s="1">
        <f>IF(sum!A437="QU",sum!B437,"*")</f>
        <v/>
      </c>
      <c r="AT444" s="1" t="n"/>
      <c r="AU444" s="1">
        <f>IF(sum!A437="QU",sum!G437,"*")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2035</v>
      </c>
      <c r="BA444" s="1">
        <f>IF(sum!A437="SA",sum!B437,"*")</f>
        <v/>
      </c>
      <c r="BB444" s="1" t="n"/>
      <c r="BC444" s="1">
        <f>IF(sum!A437="SA",sum!G437,"*")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2035</v>
      </c>
      <c r="J445" s="1" t="inlineStr">
        <is>
          <t>NCAP_BND</t>
        </is>
      </c>
      <c r="K445" s="1" t="inlineStr">
        <is>
          <t>FX</t>
        </is>
      </c>
      <c r="L445" s="1" t="n">
        <v>2035</v>
      </c>
      <c r="M445" s="1">
        <f>IF(sum!A438="AT",sum!B438,"*")</f>
        <v/>
      </c>
      <c r="N445" s="1" t="n"/>
      <c r="O445" s="1">
        <f>IF(sum!A438="AT",sum!G438,"*")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2035</v>
      </c>
      <c r="U445" s="1">
        <f>IF(sum!A438="BC",sum!B438,"*")</f>
        <v/>
      </c>
      <c r="V445" s="1" t="n"/>
      <c r="W445" s="1">
        <f>IF(sum!A438="BC",sum!G438,"*")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2035</v>
      </c>
      <c r="AC445" s="1">
        <f>IF(sum!A438="MA",sum!B438,"*")</f>
        <v/>
      </c>
      <c r="AD445" s="1" t="n"/>
      <c r="AE445" s="1">
        <f>IF(sum!A438="MA",sum!G438,"*")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2035</v>
      </c>
      <c r="AK445" s="1">
        <f>IF(sum!A438="ON",sum!B438,"*")</f>
        <v/>
      </c>
      <c r="AL445" s="1" t="n"/>
      <c r="AM445" s="1">
        <f>IF(sum!A438="ON",sum!G438,"*")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2035</v>
      </c>
      <c r="AS445" s="1">
        <f>IF(sum!A438="QU",sum!B438,"*")</f>
        <v/>
      </c>
      <c r="AT445" s="1" t="n"/>
      <c r="AU445" s="1">
        <f>IF(sum!A438="QU",sum!G438,"*")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2035</v>
      </c>
      <c r="BA445" s="1">
        <f>IF(sum!A438="SA",sum!B438,"*")</f>
        <v/>
      </c>
      <c r="BB445" s="1" t="n"/>
      <c r="BC445" s="1">
        <f>IF(sum!A438="SA",sum!G438,"*")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2035</v>
      </c>
      <c r="J446" s="1" t="inlineStr">
        <is>
          <t>NCAP_BND</t>
        </is>
      </c>
      <c r="K446" s="1" t="inlineStr">
        <is>
          <t>FX</t>
        </is>
      </c>
      <c r="L446" s="1" t="n">
        <v>2035</v>
      </c>
      <c r="M446" s="1">
        <f>IF(sum!A439="AT",sum!B439,"*")</f>
        <v/>
      </c>
      <c r="N446" s="1" t="n"/>
      <c r="O446" s="1">
        <f>IF(sum!A439="AT",sum!G439,"*")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2035</v>
      </c>
      <c r="U446" s="1">
        <f>IF(sum!A439="BC",sum!B439,"*")</f>
        <v/>
      </c>
      <c r="V446" s="1" t="n"/>
      <c r="W446" s="1">
        <f>IF(sum!A439="BC",sum!G439,"*")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2035</v>
      </c>
      <c r="AC446" s="1">
        <f>IF(sum!A439="MA",sum!B439,"*")</f>
        <v/>
      </c>
      <c r="AD446" s="1" t="n"/>
      <c r="AE446" s="1">
        <f>IF(sum!A439="MA",sum!G439,"*")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2035</v>
      </c>
      <c r="AK446" s="1">
        <f>IF(sum!A439="ON",sum!B439,"*")</f>
        <v/>
      </c>
      <c r="AL446" s="1" t="n"/>
      <c r="AM446" s="1">
        <f>IF(sum!A439="ON",sum!G439,"*")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2035</v>
      </c>
      <c r="AS446" s="1">
        <f>IF(sum!A439="QU",sum!B439,"*")</f>
        <v/>
      </c>
      <c r="AT446" s="1" t="n"/>
      <c r="AU446" s="1">
        <f>IF(sum!A439="QU",sum!G439,"*")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2035</v>
      </c>
      <c r="BA446" s="1">
        <f>IF(sum!A439="SA",sum!B439,"*")</f>
        <v/>
      </c>
      <c r="BB446" s="1" t="n"/>
      <c r="BC446" s="1">
        <f>IF(sum!A439="SA",sum!G439,"*")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2035</v>
      </c>
      <c r="J447" s="4" t="inlineStr">
        <is>
          <t>NCAP_BND</t>
        </is>
      </c>
      <c r="K447" s="4" t="inlineStr">
        <is>
          <t>FX</t>
        </is>
      </c>
      <c r="L447" s="4" t="n">
        <v>2035</v>
      </c>
      <c r="M447" s="1">
        <f>IF(sum!A440="AT",sum!B440,"*")</f>
        <v/>
      </c>
      <c r="N447" s="1" t="n"/>
      <c r="O447" s="1">
        <f>IF(sum!A440="AT",sum!G440,"*")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2035</v>
      </c>
      <c r="U447" s="1">
        <f>IF(sum!A440="BC",sum!B440,"*")</f>
        <v/>
      </c>
      <c r="V447" s="1" t="n"/>
      <c r="W447" s="1">
        <f>IF(sum!A440="BC",sum!G440,"*")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2035</v>
      </c>
      <c r="AC447" s="1">
        <f>IF(sum!A440="MA",sum!B440,"*")</f>
        <v/>
      </c>
      <c r="AD447" s="1" t="n"/>
      <c r="AE447" s="1">
        <f>IF(sum!A440="MA",sum!G440,"*")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2035</v>
      </c>
      <c r="AK447" s="1">
        <f>IF(sum!A440="ON",sum!B440,"*")</f>
        <v/>
      </c>
      <c r="AL447" s="1" t="n"/>
      <c r="AM447" s="1">
        <f>IF(sum!A440="ON",sum!G440,"*")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2035</v>
      </c>
      <c r="AS447" s="1">
        <f>IF(sum!A440="QU",sum!B440,"*")</f>
        <v/>
      </c>
      <c r="AT447" s="1" t="n"/>
      <c r="AU447" s="1">
        <f>IF(sum!A440="QU",sum!G440,"*")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2035</v>
      </c>
      <c r="BA447" s="1">
        <f>IF(sum!A440="SA",sum!B440,"*")</f>
        <v/>
      </c>
      <c r="BB447" s="1" t="n"/>
      <c r="BC447" s="1">
        <f>IF(sum!A440="SA",sum!G440,"*")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2035</v>
      </c>
      <c r="J448" s="1" t="inlineStr">
        <is>
          <t>NCAP_BND</t>
        </is>
      </c>
      <c r="K448" s="1" t="inlineStr">
        <is>
          <t>FX</t>
        </is>
      </c>
      <c r="L448" s="1" t="n">
        <v>2035</v>
      </c>
      <c r="M448" s="1">
        <f>IF(sum!A441="AT",sum!B441,"*")</f>
        <v/>
      </c>
      <c r="N448" s="1" t="n"/>
      <c r="O448" s="1">
        <f>IF(sum!A441="AT",sum!G441,"*")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2035</v>
      </c>
      <c r="U448" s="1">
        <f>IF(sum!A441="BC",sum!B441,"*")</f>
        <v/>
      </c>
      <c r="V448" s="1" t="n"/>
      <c r="W448" s="1">
        <f>IF(sum!A441="BC",sum!G441,"*")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2035</v>
      </c>
      <c r="AC448" s="1">
        <f>IF(sum!A441="MA",sum!B441,"*")</f>
        <v/>
      </c>
      <c r="AD448" s="1" t="n"/>
      <c r="AE448" s="1">
        <f>IF(sum!A441="MA",sum!G441,"*")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2035</v>
      </c>
      <c r="AK448" s="1">
        <f>IF(sum!A441="ON",sum!B441,"*")</f>
        <v/>
      </c>
      <c r="AL448" s="1" t="n"/>
      <c r="AM448" s="1">
        <f>IF(sum!A441="ON",sum!G441,"*")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2035</v>
      </c>
      <c r="AS448" s="1">
        <f>IF(sum!A441="QU",sum!B441,"*")</f>
        <v/>
      </c>
      <c r="AT448" s="1" t="n"/>
      <c r="AU448" s="1">
        <f>IF(sum!A441="QU",sum!G441,"*")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2035</v>
      </c>
      <c r="BA448" s="1">
        <f>IF(sum!A441="SA",sum!B441,"*")</f>
        <v/>
      </c>
      <c r="BB448" s="1" t="n"/>
      <c r="BC448" s="1">
        <f>IF(sum!A441="SA",sum!G441,"*")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2035</v>
      </c>
      <c r="J449" s="1" t="inlineStr">
        <is>
          <t>NCAP_BND</t>
        </is>
      </c>
      <c r="K449" s="1" t="inlineStr">
        <is>
          <t>FX</t>
        </is>
      </c>
      <c r="L449" s="1" t="n">
        <v>2035</v>
      </c>
      <c r="M449" s="1">
        <f>IF(sum!A442="AT",sum!B442,"*")</f>
        <v/>
      </c>
      <c r="N449" s="1" t="n"/>
      <c r="O449" s="1">
        <f>IF(sum!A442="AT",sum!G442,"*")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2035</v>
      </c>
      <c r="U449" s="1">
        <f>IF(sum!A442="BC",sum!B442,"*")</f>
        <v/>
      </c>
      <c r="V449" s="1" t="n"/>
      <c r="W449" s="1">
        <f>IF(sum!A442="BC",sum!G442,"*")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2035</v>
      </c>
      <c r="AC449" s="1">
        <f>IF(sum!A442="MA",sum!B442,"*")</f>
        <v/>
      </c>
      <c r="AD449" s="1" t="n"/>
      <c r="AE449" s="1">
        <f>IF(sum!A442="MA",sum!G442,"*")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2035</v>
      </c>
      <c r="AK449" s="1">
        <f>IF(sum!A442="ON",sum!B442,"*")</f>
        <v/>
      </c>
      <c r="AL449" s="1" t="n"/>
      <c r="AM449" s="1">
        <f>IF(sum!A442="ON",sum!G442,"*")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2035</v>
      </c>
      <c r="AS449" s="1">
        <f>IF(sum!A442="QU",sum!B442,"*")</f>
        <v/>
      </c>
      <c r="AT449" s="1" t="n"/>
      <c r="AU449" s="1">
        <f>IF(sum!A442="QU",sum!G442,"*")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2035</v>
      </c>
      <c r="BA449" s="1">
        <f>IF(sum!A442="SA",sum!B442,"*")</f>
        <v/>
      </c>
      <c r="BB449" s="1" t="n"/>
      <c r="BC449" s="1">
        <f>IF(sum!A442="SA",sum!G442,"*")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2035</v>
      </c>
      <c r="J450" s="4" t="inlineStr">
        <is>
          <t>NCAP_BND</t>
        </is>
      </c>
      <c r="K450" s="4" t="inlineStr">
        <is>
          <t>FX</t>
        </is>
      </c>
      <c r="L450" s="4" t="n">
        <v>2035</v>
      </c>
      <c r="M450" s="1">
        <f>IF(sum!A443="AT",sum!B443,"*")</f>
        <v/>
      </c>
      <c r="N450" s="1" t="n"/>
      <c r="O450" s="1">
        <f>IF(sum!A443="AT",sum!G443,"*")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2035</v>
      </c>
      <c r="U450" s="1">
        <f>IF(sum!A443="BC",sum!B443,"*")</f>
        <v/>
      </c>
      <c r="V450" s="1" t="n"/>
      <c r="W450" s="1">
        <f>IF(sum!A443="BC",sum!G443,"*")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2035</v>
      </c>
      <c r="AC450" s="1">
        <f>IF(sum!A443="MA",sum!B443,"*")</f>
        <v/>
      </c>
      <c r="AD450" s="1" t="n"/>
      <c r="AE450" s="1">
        <f>IF(sum!A443="MA",sum!G443,"*")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2035</v>
      </c>
      <c r="AK450" s="1">
        <f>IF(sum!A443="ON",sum!B443,"*")</f>
        <v/>
      </c>
      <c r="AL450" s="1" t="n"/>
      <c r="AM450" s="1">
        <f>IF(sum!A443="ON",sum!G443,"*")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2035</v>
      </c>
      <c r="AS450" s="1">
        <f>IF(sum!A443="QU",sum!B443,"*")</f>
        <v/>
      </c>
      <c r="AT450" s="1" t="n"/>
      <c r="AU450" s="1">
        <f>IF(sum!A443="QU",sum!G443,"*")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2035</v>
      </c>
      <c r="BA450" s="1">
        <f>IF(sum!A443="SA",sum!B443,"*")</f>
        <v/>
      </c>
      <c r="BB450" s="1" t="n"/>
      <c r="BC450" s="1">
        <f>IF(sum!A443="SA",sum!G443,"*")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2035</v>
      </c>
      <c r="J451" s="1" t="inlineStr">
        <is>
          <t>NCAP_BND</t>
        </is>
      </c>
      <c r="K451" s="1" t="inlineStr">
        <is>
          <t>FX</t>
        </is>
      </c>
      <c r="L451" s="1" t="n">
        <v>2035</v>
      </c>
      <c r="M451" s="1">
        <f>IF(sum!A444="AT",sum!B444,"*")</f>
        <v/>
      </c>
      <c r="N451" s="1" t="n"/>
      <c r="O451" s="1">
        <f>IF(sum!A444="AT",sum!G444,"*")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2035</v>
      </c>
      <c r="U451" s="1">
        <f>IF(sum!A444="BC",sum!B444,"*")</f>
        <v/>
      </c>
      <c r="V451" s="1" t="n"/>
      <c r="W451" s="1">
        <f>IF(sum!A444="BC",sum!G444,"*")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2035</v>
      </c>
      <c r="AC451" s="1">
        <f>IF(sum!A444="MA",sum!B444,"*")</f>
        <v/>
      </c>
      <c r="AD451" s="1" t="n"/>
      <c r="AE451" s="1">
        <f>IF(sum!A444="MA",sum!G444,"*")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2035</v>
      </c>
      <c r="AK451" s="1">
        <f>IF(sum!A444="ON",sum!B444,"*")</f>
        <v/>
      </c>
      <c r="AL451" s="1" t="n"/>
      <c r="AM451" s="1">
        <f>IF(sum!A444="ON",sum!G444,"*")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2035</v>
      </c>
      <c r="AS451" s="1">
        <f>IF(sum!A444="QU",sum!B444,"*")</f>
        <v/>
      </c>
      <c r="AT451" s="1" t="n"/>
      <c r="AU451" s="1">
        <f>IF(sum!A444="QU",sum!G444,"*")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2035</v>
      </c>
      <c r="BA451" s="1">
        <f>IF(sum!A444="SA",sum!B444,"*")</f>
        <v/>
      </c>
      <c r="BB451" s="1" t="n"/>
      <c r="BC451" s="1">
        <f>IF(sum!A444="SA",sum!G444,"*")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2035</v>
      </c>
      <c r="J452" s="1" t="inlineStr">
        <is>
          <t>NCAP_BND</t>
        </is>
      </c>
      <c r="K452" s="1" t="inlineStr">
        <is>
          <t>FX</t>
        </is>
      </c>
      <c r="L452" s="1" t="n">
        <v>2035</v>
      </c>
      <c r="M452" s="1">
        <f>IF(sum!A445="AT",sum!B445,"*")</f>
        <v/>
      </c>
      <c r="N452" s="1" t="n"/>
      <c r="O452" s="1">
        <f>IF(sum!A445="AT",sum!G445,"*")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2035</v>
      </c>
      <c r="U452" s="1">
        <f>IF(sum!A445="BC",sum!B445,"*")</f>
        <v/>
      </c>
      <c r="V452" s="1" t="n"/>
      <c r="W452" s="1">
        <f>IF(sum!A445="BC",sum!G445,"*")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2035</v>
      </c>
      <c r="AC452" s="1">
        <f>IF(sum!A445="MA",sum!B445,"*")</f>
        <v/>
      </c>
      <c r="AD452" s="1" t="n"/>
      <c r="AE452" s="1">
        <f>IF(sum!A445="MA",sum!G445,"*")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2035</v>
      </c>
      <c r="AK452" s="1">
        <f>IF(sum!A445="ON",sum!B445,"*")</f>
        <v/>
      </c>
      <c r="AL452" s="1" t="n"/>
      <c r="AM452" s="1">
        <f>IF(sum!A445="ON",sum!G445,"*")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2035</v>
      </c>
      <c r="AS452" s="1">
        <f>IF(sum!A445="QU",sum!B445,"*")</f>
        <v/>
      </c>
      <c r="AT452" s="1" t="n"/>
      <c r="AU452" s="1">
        <f>IF(sum!A445="QU",sum!G445,"*")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2035</v>
      </c>
      <c r="BA452" s="1">
        <f>IF(sum!A445="SA",sum!B445,"*")</f>
        <v/>
      </c>
      <c r="BB452" s="1" t="n"/>
      <c r="BC452" s="1">
        <f>IF(sum!A445="SA",sum!G445,"*")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2035</v>
      </c>
      <c r="J453" s="4" t="inlineStr">
        <is>
          <t>NCAP_BND</t>
        </is>
      </c>
      <c r="K453" s="4" t="inlineStr">
        <is>
          <t>FX</t>
        </is>
      </c>
      <c r="L453" s="4" t="n">
        <v>2035</v>
      </c>
      <c r="M453" s="1">
        <f>IF(sum!A446="AT",sum!B446,"*")</f>
        <v/>
      </c>
      <c r="N453" s="1" t="n"/>
      <c r="O453" s="1">
        <f>IF(sum!A446="AT",sum!G446,"*")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2035</v>
      </c>
      <c r="U453" s="1">
        <f>IF(sum!A446="BC",sum!B446,"*")</f>
        <v/>
      </c>
      <c r="V453" s="1" t="n"/>
      <c r="W453" s="1">
        <f>IF(sum!A446="BC",sum!G446,"*")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2035</v>
      </c>
      <c r="AC453" s="1">
        <f>IF(sum!A446="MA",sum!B446,"*")</f>
        <v/>
      </c>
      <c r="AD453" s="1" t="n"/>
      <c r="AE453" s="1">
        <f>IF(sum!A446="MA",sum!G446,"*")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2035</v>
      </c>
      <c r="AK453" s="1">
        <f>IF(sum!A446="ON",sum!B446,"*")</f>
        <v/>
      </c>
      <c r="AL453" s="1" t="n"/>
      <c r="AM453" s="1">
        <f>IF(sum!A446="ON",sum!G446,"*")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2035</v>
      </c>
      <c r="AS453" s="1">
        <f>IF(sum!A446="QU",sum!B446,"*")</f>
        <v/>
      </c>
      <c r="AT453" s="1" t="n"/>
      <c r="AU453" s="1">
        <f>IF(sum!A446="QU",sum!G446,"*")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2035</v>
      </c>
      <c r="BA453" s="1">
        <f>IF(sum!A446="SA",sum!B446,"*")</f>
        <v/>
      </c>
      <c r="BB453" s="1" t="n"/>
      <c r="BC453" s="1">
        <f>IF(sum!A446="SA",sum!G446,"*")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2035</v>
      </c>
      <c r="J454" s="1" t="inlineStr">
        <is>
          <t>NCAP_BND</t>
        </is>
      </c>
      <c r="K454" s="1" t="inlineStr">
        <is>
          <t>FX</t>
        </is>
      </c>
      <c r="L454" s="1" t="n">
        <v>2035</v>
      </c>
      <c r="M454" s="1">
        <f>IF(sum!A447="AT",sum!B447,"*")</f>
        <v/>
      </c>
      <c r="N454" s="1" t="n"/>
      <c r="O454" s="1">
        <f>IF(sum!A447="AT",sum!G447,"*")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2035</v>
      </c>
      <c r="U454" s="1">
        <f>IF(sum!A447="BC",sum!B447,"*")</f>
        <v/>
      </c>
      <c r="V454" s="1" t="n"/>
      <c r="W454" s="1">
        <f>IF(sum!A447="BC",sum!G447,"*")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2035</v>
      </c>
      <c r="AC454" s="1">
        <f>IF(sum!A447="MA",sum!B447,"*")</f>
        <v/>
      </c>
      <c r="AD454" s="1" t="n"/>
      <c r="AE454" s="1">
        <f>IF(sum!A447="MA",sum!G447,"*")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2035</v>
      </c>
      <c r="AK454" s="1">
        <f>IF(sum!A447="ON",sum!B447,"*")</f>
        <v/>
      </c>
      <c r="AL454" s="1" t="n"/>
      <c r="AM454" s="1">
        <f>IF(sum!A447="ON",sum!G447,"*")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2035</v>
      </c>
      <c r="AS454" s="1">
        <f>IF(sum!A447="QU",sum!B447,"*")</f>
        <v/>
      </c>
      <c r="AT454" s="1" t="n"/>
      <c r="AU454" s="1">
        <f>IF(sum!A447="QU",sum!G447,"*")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2035</v>
      </c>
      <c r="BA454" s="1">
        <f>IF(sum!A447="SA",sum!B447,"*")</f>
        <v/>
      </c>
      <c r="BB454" s="1" t="n"/>
      <c r="BC454" s="1">
        <f>IF(sum!A447="SA",sum!G447,"*")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2035</v>
      </c>
      <c r="J455" s="1" t="inlineStr">
        <is>
          <t>NCAP_BND</t>
        </is>
      </c>
      <c r="K455" s="1" t="inlineStr">
        <is>
          <t>FX</t>
        </is>
      </c>
      <c r="L455" s="1" t="n">
        <v>2035</v>
      </c>
      <c r="M455" s="1">
        <f>IF(sum!A448="AT",sum!B448,"*")</f>
        <v/>
      </c>
      <c r="N455" s="1" t="n"/>
      <c r="O455" s="1">
        <f>IF(sum!A448="AT",sum!G448,"*")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2035</v>
      </c>
      <c r="U455" s="1">
        <f>IF(sum!A448="BC",sum!B448,"*")</f>
        <v/>
      </c>
      <c r="V455" s="1" t="n"/>
      <c r="W455" s="1">
        <f>IF(sum!A448="BC",sum!G448,"*")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2035</v>
      </c>
      <c r="AC455" s="1">
        <f>IF(sum!A448="MA",sum!B448,"*")</f>
        <v/>
      </c>
      <c r="AD455" s="1" t="n"/>
      <c r="AE455" s="1">
        <f>IF(sum!A448="MA",sum!G448,"*")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2035</v>
      </c>
      <c r="AK455" s="1">
        <f>IF(sum!A448="ON",sum!B448,"*")</f>
        <v/>
      </c>
      <c r="AL455" s="1" t="n"/>
      <c r="AM455" s="1">
        <f>IF(sum!A448="ON",sum!G448,"*")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2035</v>
      </c>
      <c r="AS455" s="1">
        <f>IF(sum!A448="QU",sum!B448,"*")</f>
        <v/>
      </c>
      <c r="AT455" s="1" t="n"/>
      <c r="AU455" s="1">
        <f>IF(sum!A448="QU",sum!G448,"*")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2035</v>
      </c>
      <c r="BA455" s="1">
        <f>IF(sum!A448="SA",sum!B448,"*")</f>
        <v/>
      </c>
      <c r="BB455" s="1" t="n"/>
      <c r="BC455" s="1">
        <f>IF(sum!A448="SA",sum!G448,"*")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2035</v>
      </c>
      <c r="J456" s="4" t="inlineStr">
        <is>
          <t>NCAP_BND</t>
        </is>
      </c>
      <c r="K456" s="4" t="inlineStr">
        <is>
          <t>FX</t>
        </is>
      </c>
      <c r="L456" s="4" t="n">
        <v>2035</v>
      </c>
      <c r="M456" s="1">
        <f>IF(sum!A449="AT",sum!B449,"*")</f>
        <v/>
      </c>
      <c r="N456" s="1" t="n"/>
      <c r="O456" s="1">
        <f>IF(sum!A449="AT",sum!G449,"*")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2035</v>
      </c>
      <c r="U456" s="1">
        <f>IF(sum!A449="BC",sum!B449,"*")</f>
        <v/>
      </c>
      <c r="V456" s="1" t="n"/>
      <c r="W456" s="1">
        <f>IF(sum!A449="BC",sum!G449,"*")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2035</v>
      </c>
      <c r="AC456" s="1">
        <f>IF(sum!A449="MA",sum!B449,"*")</f>
        <v/>
      </c>
      <c r="AD456" s="1" t="n"/>
      <c r="AE456" s="1">
        <f>IF(sum!A449="MA",sum!G449,"*")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2035</v>
      </c>
      <c r="AK456" s="1">
        <f>IF(sum!A449="ON",sum!B449,"*")</f>
        <v/>
      </c>
      <c r="AL456" s="1" t="n"/>
      <c r="AM456" s="1">
        <f>IF(sum!A449="ON",sum!G449,"*")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2035</v>
      </c>
      <c r="AS456" s="1">
        <f>IF(sum!A449="QU",sum!B449,"*")</f>
        <v/>
      </c>
      <c r="AT456" s="1" t="n"/>
      <c r="AU456" s="1">
        <f>IF(sum!A449="QU",sum!G449,"*")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2035</v>
      </c>
      <c r="BA456" s="1">
        <f>IF(sum!A449="SA",sum!B449,"*")</f>
        <v/>
      </c>
      <c r="BB456" s="1" t="n"/>
      <c r="BC456" s="1">
        <f>IF(sum!A449="SA",sum!G449,"*")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2035</v>
      </c>
      <c r="J457" s="1" t="inlineStr">
        <is>
          <t>NCAP_BND</t>
        </is>
      </c>
      <c r="K457" s="1" t="inlineStr">
        <is>
          <t>FX</t>
        </is>
      </c>
      <c r="L457" s="1" t="n">
        <v>2035</v>
      </c>
      <c r="M457" s="1">
        <f>IF(sum!A450="AT",sum!B450,"*")</f>
        <v/>
      </c>
      <c r="N457" s="1" t="n"/>
      <c r="O457" s="1">
        <f>IF(sum!A450="AT",sum!G450,"*")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2035</v>
      </c>
      <c r="U457" s="1">
        <f>IF(sum!A450="BC",sum!B450,"*")</f>
        <v/>
      </c>
      <c r="V457" s="1" t="n"/>
      <c r="W457" s="1">
        <f>IF(sum!A450="BC",sum!G450,"*")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2035</v>
      </c>
      <c r="AC457" s="1">
        <f>IF(sum!A450="MA",sum!B450,"*")</f>
        <v/>
      </c>
      <c r="AD457" s="1" t="n"/>
      <c r="AE457" s="1">
        <f>IF(sum!A450="MA",sum!G450,"*")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2035</v>
      </c>
      <c r="AK457" s="1">
        <f>IF(sum!A450="ON",sum!B450,"*")</f>
        <v/>
      </c>
      <c r="AL457" s="1" t="n"/>
      <c r="AM457" s="1">
        <f>IF(sum!A450="ON",sum!G450,"*")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2035</v>
      </c>
      <c r="AS457" s="1">
        <f>IF(sum!A450="QU",sum!B450,"*")</f>
        <v/>
      </c>
      <c r="AT457" s="1" t="n"/>
      <c r="AU457" s="1">
        <f>IF(sum!A450="QU",sum!G450,"*")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2035</v>
      </c>
      <c r="BA457" s="1">
        <f>IF(sum!A450="SA",sum!B450,"*")</f>
        <v/>
      </c>
      <c r="BB457" s="1" t="n"/>
      <c r="BC457" s="1">
        <f>IF(sum!A450="SA",sum!G450,"*")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2035</v>
      </c>
      <c r="J458" s="1" t="inlineStr">
        <is>
          <t>NCAP_BND</t>
        </is>
      </c>
      <c r="K458" s="1" t="inlineStr">
        <is>
          <t>FX</t>
        </is>
      </c>
      <c r="L458" s="1" t="n">
        <v>2035</v>
      </c>
      <c r="M458" s="1">
        <f>IF(sum!A451="AT",sum!B451,"*")</f>
        <v/>
      </c>
      <c r="N458" s="1" t="n"/>
      <c r="O458" s="1">
        <f>IF(sum!A451="AT",sum!G451,"*")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2035</v>
      </c>
      <c r="U458" s="1">
        <f>IF(sum!A451="BC",sum!B451,"*")</f>
        <v/>
      </c>
      <c r="V458" s="1" t="n"/>
      <c r="W458" s="1">
        <f>IF(sum!A451="BC",sum!G451,"*")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2035</v>
      </c>
      <c r="AC458" s="1">
        <f>IF(sum!A451="MA",sum!B451,"*")</f>
        <v/>
      </c>
      <c r="AD458" s="1" t="n"/>
      <c r="AE458" s="1">
        <f>IF(sum!A451="MA",sum!G451,"*")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2035</v>
      </c>
      <c r="AK458" s="1">
        <f>IF(sum!A451="ON",sum!B451,"*")</f>
        <v/>
      </c>
      <c r="AL458" s="1" t="n"/>
      <c r="AM458" s="1">
        <f>IF(sum!A451="ON",sum!G451,"*")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2035</v>
      </c>
      <c r="AS458" s="1">
        <f>IF(sum!A451="QU",sum!B451,"*")</f>
        <v/>
      </c>
      <c r="AT458" s="1" t="n"/>
      <c r="AU458" s="1">
        <f>IF(sum!A451="QU",sum!G451,"*")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2035</v>
      </c>
      <c r="BA458" s="1">
        <f>IF(sum!A451="SA",sum!B451,"*")</f>
        <v/>
      </c>
      <c r="BB458" s="1" t="n"/>
      <c r="BC458" s="1">
        <f>IF(sum!A451="SA",sum!G451,"*")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2035</v>
      </c>
      <c r="J459" s="4" t="inlineStr">
        <is>
          <t>NCAP_BND</t>
        </is>
      </c>
      <c r="K459" s="4" t="inlineStr">
        <is>
          <t>FX</t>
        </is>
      </c>
      <c r="L459" s="4" t="n">
        <v>2035</v>
      </c>
      <c r="M459" s="1">
        <f>IF(sum!A452="AT",sum!B452,"*")</f>
        <v/>
      </c>
      <c r="N459" s="1" t="n"/>
      <c r="O459" s="1">
        <f>IF(sum!A452="AT",sum!G452,"*")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2035</v>
      </c>
      <c r="U459" s="1">
        <f>IF(sum!A452="BC",sum!B452,"*")</f>
        <v/>
      </c>
      <c r="V459" s="1" t="n"/>
      <c r="W459" s="1">
        <f>IF(sum!A452="BC",sum!G452,"*")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2035</v>
      </c>
      <c r="AC459" s="1">
        <f>IF(sum!A452="MA",sum!B452,"*")</f>
        <v/>
      </c>
      <c r="AD459" s="1" t="n"/>
      <c r="AE459" s="1">
        <f>IF(sum!A452="MA",sum!G452,"*")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2035</v>
      </c>
      <c r="AK459" s="1">
        <f>IF(sum!A452="ON",sum!B452,"*")</f>
        <v/>
      </c>
      <c r="AL459" s="1" t="n"/>
      <c r="AM459" s="1">
        <f>IF(sum!A452="ON",sum!G452,"*")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2035</v>
      </c>
      <c r="AS459" s="1">
        <f>IF(sum!A452="QU",sum!B452,"*")</f>
        <v/>
      </c>
      <c r="AT459" s="1" t="n"/>
      <c r="AU459" s="1">
        <f>IF(sum!A452="QU",sum!G452,"*")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2035</v>
      </c>
      <c r="BA459" s="1">
        <f>IF(sum!A452="SA",sum!B452,"*")</f>
        <v/>
      </c>
      <c r="BB459" s="1" t="n"/>
      <c r="BC459" s="1">
        <f>IF(sum!A452="SA",sum!G452,"*")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2035</v>
      </c>
      <c r="J460" s="1" t="inlineStr">
        <is>
          <t>NCAP_BND</t>
        </is>
      </c>
      <c r="K460" s="1" t="inlineStr">
        <is>
          <t>FX</t>
        </is>
      </c>
      <c r="L460" s="1" t="n">
        <v>2035</v>
      </c>
      <c r="M460" s="1">
        <f>IF(sum!A453="AT",sum!B453,"*")</f>
        <v/>
      </c>
      <c r="N460" s="1" t="n"/>
      <c r="O460" s="1">
        <f>IF(sum!A453="AT",sum!G453,"*")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2035</v>
      </c>
      <c r="U460" s="1">
        <f>IF(sum!A453="BC",sum!B453,"*")</f>
        <v/>
      </c>
      <c r="V460" s="1" t="n"/>
      <c r="W460" s="1">
        <f>IF(sum!A453="BC",sum!G453,"*")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2035</v>
      </c>
      <c r="AC460" s="1">
        <f>IF(sum!A453="MA",sum!B453,"*")</f>
        <v/>
      </c>
      <c r="AD460" s="1" t="n"/>
      <c r="AE460" s="1">
        <f>IF(sum!A453="MA",sum!G453,"*")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2035</v>
      </c>
      <c r="AK460" s="1">
        <f>IF(sum!A453="ON",sum!B453,"*")</f>
        <v/>
      </c>
      <c r="AL460" s="1" t="n"/>
      <c r="AM460" s="1">
        <f>IF(sum!A453="ON",sum!G453,"*")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2035</v>
      </c>
      <c r="AS460" s="1">
        <f>IF(sum!A453="QU",sum!B453,"*")</f>
        <v/>
      </c>
      <c r="AT460" s="1" t="n"/>
      <c r="AU460" s="1">
        <f>IF(sum!A453="QU",sum!G453,"*")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2035</v>
      </c>
      <c r="BA460" s="1">
        <f>IF(sum!A453="SA",sum!B453,"*")</f>
        <v/>
      </c>
      <c r="BB460" s="1" t="n"/>
      <c r="BC460" s="1">
        <f>IF(sum!A453="SA",sum!G453,"*")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2035</v>
      </c>
      <c r="J461" s="1" t="inlineStr">
        <is>
          <t>NCAP_BND</t>
        </is>
      </c>
      <c r="K461" s="1" t="inlineStr">
        <is>
          <t>FX</t>
        </is>
      </c>
      <c r="L461" s="1" t="n">
        <v>2035</v>
      </c>
      <c r="M461" s="1">
        <f>IF(sum!A454="AT",sum!B454,"*")</f>
        <v/>
      </c>
      <c r="N461" s="1" t="n"/>
      <c r="O461" s="1">
        <f>IF(sum!A454="AT",sum!G454,"*")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2035</v>
      </c>
      <c r="U461" s="1">
        <f>IF(sum!A454="BC",sum!B454,"*")</f>
        <v/>
      </c>
      <c r="V461" s="1" t="n"/>
      <c r="W461" s="1">
        <f>IF(sum!A454="BC",sum!G454,"*")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2035</v>
      </c>
      <c r="AC461" s="1">
        <f>IF(sum!A454="MA",sum!B454,"*")</f>
        <v/>
      </c>
      <c r="AD461" s="1" t="n"/>
      <c r="AE461" s="1">
        <f>IF(sum!A454="MA",sum!G454,"*")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2035</v>
      </c>
      <c r="AK461" s="1">
        <f>IF(sum!A454="ON",sum!B454,"*")</f>
        <v/>
      </c>
      <c r="AL461" s="1" t="n"/>
      <c r="AM461" s="1">
        <f>IF(sum!A454="ON",sum!G454,"*")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2035</v>
      </c>
      <c r="AS461" s="1">
        <f>IF(sum!A454="QU",sum!B454,"*")</f>
        <v/>
      </c>
      <c r="AT461" s="1" t="n"/>
      <c r="AU461" s="1">
        <f>IF(sum!A454="QU",sum!G454,"*")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2035</v>
      </c>
      <c r="BA461" s="1">
        <f>IF(sum!A454="SA",sum!B454,"*")</f>
        <v/>
      </c>
      <c r="BB461" s="1" t="n"/>
      <c r="BC461" s="1">
        <f>IF(sum!A454="SA",sum!G454,"*")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2035</v>
      </c>
      <c r="J462" s="4" t="inlineStr">
        <is>
          <t>NCAP_BND</t>
        </is>
      </c>
      <c r="K462" s="4" t="inlineStr">
        <is>
          <t>FX</t>
        </is>
      </c>
      <c r="L462" s="4" t="n">
        <v>2035</v>
      </c>
      <c r="M462" s="1">
        <f>IF(sum!A455="AT",sum!B455,"*")</f>
        <v/>
      </c>
      <c r="N462" s="1" t="n"/>
      <c r="O462" s="1">
        <f>IF(sum!A455="AT",sum!G455,"*")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2035</v>
      </c>
      <c r="U462" s="1">
        <f>IF(sum!A455="BC",sum!B455,"*")</f>
        <v/>
      </c>
      <c r="V462" s="1" t="n"/>
      <c r="W462" s="1">
        <f>IF(sum!A455="BC",sum!G455,"*")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2035</v>
      </c>
      <c r="AC462" s="1">
        <f>IF(sum!A455="MA",sum!B455,"*")</f>
        <v/>
      </c>
      <c r="AD462" s="1" t="n"/>
      <c r="AE462" s="1">
        <f>IF(sum!A455="MA",sum!G455,"*")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2035</v>
      </c>
      <c r="AK462" s="1">
        <f>IF(sum!A455="ON",sum!B455,"*")</f>
        <v/>
      </c>
      <c r="AL462" s="1" t="n"/>
      <c r="AM462" s="1">
        <f>IF(sum!A455="ON",sum!G455,"*")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2035</v>
      </c>
      <c r="AS462" s="1">
        <f>IF(sum!A455="QU",sum!B455,"*")</f>
        <v/>
      </c>
      <c r="AT462" s="1" t="n"/>
      <c r="AU462" s="1">
        <f>IF(sum!A455="QU",sum!G455,"*")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2035</v>
      </c>
      <c r="BA462" s="1">
        <f>IF(sum!A455="SA",sum!B455,"*")</f>
        <v/>
      </c>
      <c r="BB462" s="1" t="n"/>
      <c r="BC462" s="1">
        <f>IF(sum!A455="SA",sum!G455,"*")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2035</v>
      </c>
      <c r="J463" s="1" t="inlineStr">
        <is>
          <t>NCAP_BND</t>
        </is>
      </c>
      <c r="K463" s="1" t="inlineStr">
        <is>
          <t>FX</t>
        </is>
      </c>
      <c r="L463" s="1" t="n">
        <v>2035</v>
      </c>
      <c r="M463" s="1">
        <f>IF(sum!A456="AT",sum!B456,"*")</f>
        <v/>
      </c>
      <c r="N463" s="1" t="n"/>
      <c r="O463" s="1">
        <f>IF(sum!A456="AT",sum!G456,"*")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2035</v>
      </c>
      <c r="U463" s="1">
        <f>IF(sum!A456="BC",sum!B456,"*")</f>
        <v/>
      </c>
      <c r="V463" s="1" t="n"/>
      <c r="W463" s="1">
        <f>IF(sum!A456="BC",sum!G456,"*")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2035</v>
      </c>
      <c r="AC463" s="1">
        <f>IF(sum!A456="MA",sum!B456,"*")</f>
        <v/>
      </c>
      <c r="AD463" s="1" t="n"/>
      <c r="AE463" s="1">
        <f>IF(sum!A456="MA",sum!G456,"*")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2035</v>
      </c>
      <c r="AK463" s="1">
        <f>IF(sum!A456="ON",sum!B456,"*")</f>
        <v/>
      </c>
      <c r="AL463" s="1" t="n"/>
      <c r="AM463" s="1">
        <f>IF(sum!A456="ON",sum!G456,"*")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2035</v>
      </c>
      <c r="AS463" s="1">
        <f>IF(sum!A456="QU",sum!B456,"*")</f>
        <v/>
      </c>
      <c r="AT463" s="1" t="n"/>
      <c r="AU463" s="1">
        <f>IF(sum!A456="QU",sum!G456,"*")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2035</v>
      </c>
      <c r="BA463" s="1">
        <f>IF(sum!A456="SA",sum!B456,"*")</f>
        <v/>
      </c>
      <c r="BB463" s="1" t="n"/>
      <c r="BC463" s="1">
        <f>IF(sum!A456="SA",sum!G456,"*")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2035</v>
      </c>
      <c r="J464" s="1" t="inlineStr">
        <is>
          <t>NCAP_BND</t>
        </is>
      </c>
      <c r="K464" s="1" t="inlineStr">
        <is>
          <t>FX</t>
        </is>
      </c>
      <c r="L464" s="1" t="n">
        <v>2035</v>
      </c>
      <c r="M464" s="1">
        <f>IF(sum!A457="AT",sum!B457,"*")</f>
        <v/>
      </c>
      <c r="N464" s="1" t="n"/>
      <c r="O464" s="1">
        <f>IF(sum!A457="AT",sum!G457,"*")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2035</v>
      </c>
      <c r="U464" s="1">
        <f>IF(sum!A457="BC",sum!B457,"*")</f>
        <v/>
      </c>
      <c r="V464" s="1" t="n"/>
      <c r="W464" s="1">
        <f>IF(sum!A457="BC",sum!G457,"*")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2035</v>
      </c>
      <c r="AC464" s="1">
        <f>IF(sum!A457="MA",sum!B457,"*")</f>
        <v/>
      </c>
      <c r="AD464" s="1" t="n"/>
      <c r="AE464" s="1">
        <f>IF(sum!A457="MA",sum!G457,"*")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2035</v>
      </c>
      <c r="AK464" s="1">
        <f>IF(sum!A457="ON",sum!B457,"*")</f>
        <v/>
      </c>
      <c r="AL464" s="1" t="n"/>
      <c r="AM464" s="1">
        <f>IF(sum!A457="ON",sum!G457,"*")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2035</v>
      </c>
      <c r="AS464" s="1">
        <f>IF(sum!A457="QU",sum!B457,"*")</f>
        <v/>
      </c>
      <c r="AT464" s="1" t="n"/>
      <c r="AU464" s="1">
        <f>IF(sum!A457="QU",sum!G457,"*")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2035</v>
      </c>
      <c r="BA464" s="1">
        <f>IF(sum!A457="SA",sum!B457,"*")</f>
        <v/>
      </c>
      <c r="BB464" s="1" t="n"/>
      <c r="BC464" s="1">
        <f>IF(sum!A457="SA",sum!G457,"*")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2035</v>
      </c>
      <c r="J465" s="4" t="inlineStr">
        <is>
          <t>NCAP_BND</t>
        </is>
      </c>
      <c r="K465" s="4" t="inlineStr">
        <is>
          <t>FX</t>
        </is>
      </c>
      <c r="L465" s="4" t="n">
        <v>2035</v>
      </c>
      <c r="M465" s="1">
        <f>IF(sum!A458="AT",sum!B458,"*")</f>
        <v/>
      </c>
      <c r="N465" s="1" t="n"/>
      <c r="O465" s="1">
        <f>IF(sum!A458="AT",sum!G458,"*")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2035</v>
      </c>
      <c r="U465" s="1">
        <f>IF(sum!A458="BC",sum!B458,"*")</f>
        <v/>
      </c>
      <c r="V465" s="1" t="n"/>
      <c r="W465" s="1">
        <f>IF(sum!A458="BC",sum!G458,"*")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2035</v>
      </c>
      <c r="AC465" s="1">
        <f>IF(sum!A458="MA",sum!B458,"*")</f>
        <v/>
      </c>
      <c r="AD465" s="1" t="n"/>
      <c r="AE465" s="1">
        <f>IF(sum!A458="MA",sum!G458,"*")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2035</v>
      </c>
      <c r="AK465" s="1">
        <f>IF(sum!A458="ON",sum!B458,"*")</f>
        <v/>
      </c>
      <c r="AL465" s="1" t="n"/>
      <c r="AM465" s="1">
        <f>IF(sum!A458="ON",sum!G458,"*")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2035</v>
      </c>
      <c r="AS465" s="1">
        <f>IF(sum!A458="QU",sum!B458,"*")</f>
        <v/>
      </c>
      <c r="AT465" s="1" t="n"/>
      <c r="AU465" s="1">
        <f>IF(sum!A458="QU",sum!G458,"*")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2035</v>
      </c>
      <c r="BA465" s="1">
        <f>IF(sum!A458="SA",sum!B458,"*")</f>
        <v/>
      </c>
      <c r="BB465" s="1" t="n"/>
      <c r="BC465" s="1">
        <f>IF(sum!A458="SA",sum!G458,"*")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2035</v>
      </c>
      <c r="J466" s="1" t="inlineStr">
        <is>
          <t>NCAP_BND</t>
        </is>
      </c>
      <c r="K466" s="1" t="inlineStr">
        <is>
          <t>FX</t>
        </is>
      </c>
      <c r="L466" s="1" t="n">
        <v>2035</v>
      </c>
      <c r="M466" s="1">
        <f>IF(sum!A459="AT",sum!B459,"*")</f>
        <v/>
      </c>
      <c r="N466" s="1" t="n"/>
      <c r="O466" s="1">
        <f>IF(sum!A459="AT",sum!G459,"*")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2035</v>
      </c>
      <c r="U466" s="1">
        <f>IF(sum!A459="BC",sum!B459,"*")</f>
        <v/>
      </c>
      <c r="V466" s="1" t="n"/>
      <c r="W466" s="1">
        <f>IF(sum!A459="BC",sum!G459,"*")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2035</v>
      </c>
      <c r="AC466" s="1">
        <f>IF(sum!A459="MA",sum!B459,"*")</f>
        <v/>
      </c>
      <c r="AD466" s="1" t="n"/>
      <c r="AE466" s="1">
        <f>IF(sum!A459="MA",sum!G459,"*")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2035</v>
      </c>
      <c r="AK466" s="1">
        <f>IF(sum!A459="ON",sum!B459,"*")</f>
        <v/>
      </c>
      <c r="AL466" s="1" t="n"/>
      <c r="AM466" s="1">
        <f>IF(sum!A459="ON",sum!G459,"*")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2035</v>
      </c>
      <c r="AS466" s="1">
        <f>IF(sum!A459="QU",sum!B459,"*")</f>
        <v/>
      </c>
      <c r="AT466" s="1" t="n"/>
      <c r="AU466" s="1">
        <f>IF(sum!A459="QU",sum!G459,"*")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2035</v>
      </c>
      <c r="BA466" s="1">
        <f>IF(sum!A459="SA",sum!B459,"*")</f>
        <v/>
      </c>
      <c r="BB466" s="1" t="n"/>
      <c r="BC466" s="1">
        <f>IF(sum!A459="SA",sum!G459,"*")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2035</v>
      </c>
      <c r="J467" s="1" t="inlineStr">
        <is>
          <t>NCAP_BND</t>
        </is>
      </c>
      <c r="K467" s="1" t="inlineStr">
        <is>
          <t>FX</t>
        </is>
      </c>
      <c r="L467" s="1" t="n">
        <v>2035</v>
      </c>
      <c r="M467" s="1">
        <f>IF(sum!A460="AT",sum!B460,"*")</f>
        <v/>
      </c>
      <c r="N467" s="1" t="n"/>
      <c r="O467" s="1">
        <f>IF(sum!A460="AT",sum!G460,"*")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2035</v>
      </c>
      <c r="U467" s="1">
        <f>IF(sum!A460="BC",sum!B460,"*")</f>
        <v/>
      </c>
      <c r="V467" s="1" t="n"/>
      <c r="W467" s="1">
        <f>IF(sum!A460="BC",sum!G460,"*")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2035</v>
      </c>
      <c r="AC467" s="1">
        <f>IF(sum!A460="MA",sum!B460,"*")</f>
        <v/>
      </c>
      <c r="AD467" s="1" t="n"/>
      <c r="AE467" s="1">
        <f>IF(sum!A460="MA",sum!G460,"*")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2035</v>
      </c>
      <c r="AK467" s="1">
        <f>IF(sum!A460="ON",sum!B460,"*")</f>
        <v/>
      </c>
      <c r="AL467" s="1" t="n"/>
      <c r="AM467" s="1">
        <f>IF(sum!A460="ON",sum!G460,"*")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2035</v>
      </c>
      <c r="AS467" s="1">
        <f>IF(sum!A460="QU",sum!B460,"*")</f>
        <v/>
      </c>
      <c r="AT467" s="1" t="n"/>
      <c r="AU467" s="1">
        <f>IF(sum!A460="QU",sum!G460,"*")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2035</v>
      </c>
      <c r="BA467" s="1">
        <f>IF(sum!A460="SA",sum!B460,"*")</f>
        <v/>
      </c>
      <c r="BB467" s="1" t="n"/>
      <c r="BC467" s="1">
        <f>IF(sum!A460="SA",sum!G460,"*")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2035</v>
      </c>
      <c r="J468" s="4" t="inlineStr">
        <is>
          <t>NCAP_BND</t>
        </is>
      </c>
      <c r="K468" s="4" t="inlineStr">
        <is>
          <t>FX</t>
        </is>
      </c>
      <c r="L468" s="4" t="n">
        <v>2035</v>
      </c>
      <c r="M468" s="1">
        <f>IF(sum!A461="AT",sum!B461,"*")</f>
        <v/>
      </c>
      <c r="N468" s="1" t="n"/>
      <c r="O468" s="1">
        <f>IF(sum!A461="AT",sum!G461,"*")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2035</v>
      </c>
      <c r="U468" s="1">
        <f>IF(sum!A461="BC",sum!B461,"*")</f>
        <v/>
      </c>
      <c r="V468" s="1" t="n"/>
      <c r="W468" s="1">
        <f>IF(sum!A461="BC",sum!G461,"*")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2035</v>
      </c>
      <c r="AC468" s="1">
        <f>IF(sum!A461="MA",sum!B461,"*")</f>
        <v/>
      </c>
      <c r="AD468" s="1" t="n"/>
      <c r="AE468" s="1">
        <f>IF(sum!A461="MA",sum!G461,"*")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2035</v>
      </c>
      <c r="AK468" s="1">
        <f>IF(sum!A461="ON",sum!B461,"*")</f>
        <v/>
      </c>
      <c r="AL468" s="1" t="n"/>
      <c r="AM468" s="1">
        <f>IF(sum!A461="ON",sum!G461,"*")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2035</v>
      </c>
      <c r="AS468" s="1">
        <f>IF(sum!A461="QU",sum!B461,"*")</f>
        <v/>
      </c>
      <c r="AT468" s="1" t="n"/>
      <c r="AU468" s="1">
        <f>IF(sum!A461="QU",sum!G461,"*")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2035</v>
      </c>
      <c r="BA468" s="1">
        <f>IF(sum!A461="SA",sum!B461,"*")</f>
        <v/>
      </c>
      <c r="BB468" s="1" t="n"/>
      <c r="BC468" s="1">
        <f>IF(sum!A461="SA",sum!G461,"*")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2035</v>
      </c>
      <c r="J469" s="1" t="inlineStr">
        <is>
          <t>NCAP_BND</t>
        </is>
      </c>
      <c r="K469" s="1" t="inlineStr">
        <is>
          <t>FX</t>
        </is>
      </c>
      <c r="L469" s="1" t="n">
        <v>2035</v>
      </c>
      <c r="M469" s="1">
        <f>IF(sum!A462="AT",sum!B462,"*")</f>
        <v/>
      </c>
      <c r="N469" s="1" t="n"/>
      <c r="O469" s="1">
        <f>IF(sum!A462="AT",sum!G462,"*")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2035</v>
      </c>
      <c r="U469" s="1">
        <f>IF(sum!A462="BC",sum!B462,"*")</f>
        <v/>
      </c>
      <c r="V469" s="1" t="n"/>
      <c r="W469" s="1">
        <f>IF(sum!A462="BC",sum!G462,"*")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2035</v>
      </c>
      <c r="AC469" s="1">
        <f>IF(sum!A462="MA",sum!B462,"*")</f>
        <v/>
      </c>
      <c r="AD469" s="1" t="n"/>
      <c r="AE469" s="1">
        <f>IF(sum!A462="MA",sum!G462,"*")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2035</v>
      </c>
      <c r="AK469" s="1">
        <f>IF(sum!A462="ON",sum!B462,"*")</f>
        <v/>
      </c>
      <c r="AL469" s="1" t="n"/>
      <c r="AM469" s="1">
        <f>IF(sum!A462="ON",sum!G462,"*")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2035</v>
      </c>
      <c r="AS469" s="1">
        <f>IF(sum!A462="QU",sum!B462,"*")</f>
        <v/>
      </c>
      <c r="AT469" s="1" t="n"/>
      <c r="AU469" s="1">
        <f>IF(sum!A462="QU",sum!G462,"*")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2035</v>
      </c>
      <c r="BA469" s="1">
        <f>IF(sum!A462="SA",sum!B462,"*")</f>
        <v/>
      </c>
      <c r="BB469" s="1" t="n"/>
      <c r="BC469" s="1">
        <f>IF(sum!A462="SA",sum!G462,"*")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2035</v>
      </c>
      <c r="J470" s="1" t="inlineStr">
        <is>
          <t>NCAP_BND</t>
        </is>
      </c>
      <c r="K470" s="1" t="inlineStr">
        <is>
          <t>FX</t>
        </is>
      </c>
      <c r="L470" s="1" t="n">
        <v>2035</v>
      </c>
      <c r="M470" s="1">
        <f>IF(sum!A463="AT",sum!B463,"*")</f>
        <v/>
      </c>
      <c r="N470" s="1" t="n"/>
      <c r="O470" s="1">
        <f>IF(sum!A463="AT",sum!G463,"*")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2035</v>
      </c>
      <c r="U470" s="1">
        <f>IF(sum!A463="BC",sum!B463,"*")</f>
        <v/>
      </c>
      <c r="V470" s="1" t="n"/>
      <c r="W470" s="1">
        <f>IF(sum!A463="BC",sum!G463,"*")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2035</v>
      </c>
      <c r="AC470" s="1">
        <f>IF(sum!A463="MA",sum!B463,"*")</f>
        <v/>
      </c>
      <c r="AD470" s="1" t="n"/>
      <c r="AE470" s="1">
        <f>IF(sum!A463="MA",sum!G463,"*")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2035</v>
      </c>
      <c r="AK470" s="1">
        <f>IF(sum!A463="ON",sum!B463,"*")</f>
        <v/>
      </c>
      <c r="AL470" s="1" t="n"/>
      <c r="AM470" s="1">
        <f>IF(sum!A463="ON",sum!G463,"*")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2035</v>
      </c>
      <c r="AS470" s="1">
        <f>IF(sum!A463="QU",sum!B463,"*")</f>
        <v/>
      </c>
      <c r="AT470" s="1" t="n"/>
      <c r="AU470" s="1">
        <f>IF(sum!A463="QU",sum!G463,"*")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2035</v>
      </c>
      <c r="BA470" s="1">
        <f>IF(sum!A463="SA",sum!B463,"*")</f>
        <v/>
      </c>
      <c r="BB470" s="1" t="n"/>
      <c r="BC470" s="1">
        <f>IF(sum!A463="SA",sum!G463,"*")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2035</v>
      </c>
      <c r="J471" s="4" t="inlineStr">
        <is>
          <t>NCAP_BND</t>
        </is>
      </c>
      <c r="K471" s="4" t="inlineStr">
        <is>
          <t>FX</t>
        </is>
      </c>
      <c r="L471" s="4" t="n">
        <v>2035</v>
      </c>
      <c r="M471" s="1">
        <f>IF(sum!A464="AT",sum!B464,"*")</f>
        <v/>
      </c>
      <c r="N471" s="1" t="n"/>
      <c r="O471" s="1">
        <f>IF(sum!A464="AT",sum!G464,"*")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2035</v>
      </c>
      <c r="U471" s="1">
        <f>IF(sum!A464="BC",sum!B464,"*")</f>
        <v/>
      </c>
      <c r="V471" s="1" t="n"/>
      <c r="W471" s="1">
        <f>IF(sum!A464="BC",sum!G464,"*")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2035</v>
      </c>
      <c r="AC471" s="1">
        <f>IF(sum!A464="MA",sum!B464,"*")</f>
        <v/>
      </c>
      <c r="AD471" s="1" t="n"/>
      <c r="AE471" s="1">
        <f>IF(sum!A464="MA",sum!G464,"*")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2035</v>
      </c>
      <c r="AK471" s="1">
        <f>IF(sum!A464="ON",sum!B464,"*")</f>
        <v/>
      </c>
      <c r="AL471" s="1" t="n"/>
      <c r="AM471" s="1">
        <f>IF(sum!A464="ON",sum!G464,"*")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2035</v>
      </c>
      <c r="AS471" s="1">
        <f>IF(sum!A464="QU",sum!B464,"*")</f>
        <v/>
      </c>
      <c r="AT471" s="1" t="n"/>
      <c r="AU471" s="1">
        <f>IF(sum!A464="QU",sum!G464,"*")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2035</v>
      </c>
      <c r="BA471" s="1">
        <f>IF(sum!A464="SA",sum!B464,"*")</f>
        <v/>
      </c>
      <c r="BB471" s="1" t="n"/>
      <c r="BC471" s="1">
        <f>IF(sum!A464="SA",sum!G464,"*")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2035</v>
      </c>
      <c r="J472" s="1" t="inlineStr">
        <is>
          <t>NCAP_BND</t>
        </is>
      </c>
      <c r="K472" s="1" t="inlineStr">
        <is>
          <t>FX</t>
        </is>
      </c>
      <c r="L472" s="1" t="n">
        <v>2035</v>
      </c>
      <c r="M472" s="1">
        <f>IF(sum!A465="AT",sum!B465,"*")</f>
        <v/>
      </c>
      <c r="N472" s="1" t="n"/>
      <c r="O472" s="1">
        <f>IF(sum!A465="AT",sum!G465,"*")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2035</v>
      </c>
      <c r="U472" s="1">
        <f>IF(sum!A465="BC",sum!B465,"*")</f>
        <v/>
      </c>
      <c r="V472" s="1" t="n"/>
      <c r="W472" s="1">
        <f>IF(sum!A465="BC",sum!G465,"*")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2035</v>
      </c>
      <c r="AC472" s="1">
        <f>IF(sum!A465="MA",sum!B465,"*")</f>
        <v/>
      </c>
      <c r="AD472" s="1" t="n"/>
      <c r="AE472" s="1">
        <f>IF(sum!A465="MA",sum!G465,"*")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2035</v>
      </c>
      <c r="AK472" s="1">
        <f>IF(sum!A465="ON",sum!B465,"*")</f>
        <v/>
      </c>
      <c r="AL472" s="1" t="n"/>
      <c r="AM472" s="1">
        <f>IF(sum!A465="ON",sum!G465,"*")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2035</v>
      </c>
      <c r="AS472" s="1">
        <f>IF(sum!A465="QU",sum!B465,"*")</f>
        <v/>
      </c>
      <c r="AT472" s="1" t="n"/>
      <c r="AU472" s="1">
        <f>IF(sum!A465="QU",sum!G465,"*")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2035</v>
      </c>
      <c r="BA472" s="1">
        <f>IF(sum!A465="SA",sum!B465,"*")</f>
        <v/>
      </c>
      <c r="BB472" s="1" t="n"/>
      <c r="BC472" s="1">
        <f>IF(sum!A465="SA",sum!G465,"*")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2035</v>
      </c>
      <c r="J473" s="1" t="inlineStr">
        <is>
          <t>NCAP_BND</t>
        </is>
      </c>
      <c r="K473" s="1" t="inlineStr">
        <is>
          <t>FX</t>
        </is>
      </c>
      <c r="L473" s="1" t="n">
        <v>2035</v>
      </c>
      <c r="M473" s="1">
        <f>IF(sum!A466="AT",sum!B466,"*")</f>
        <v/>
      </c>
      <c r="N473" s="1" t="n"/>
      <c r="O473" s="1">
        <f>IF(sum!A466="AT",sum!G466,"*")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2035</v>
      </c>
      <c r="U473" s="1">
        <f>IF(sum!A466="BC",sum!B466,"*")</f>
        <v/>
      </c>
      <c r="V473" s="1" t="n"/>
      <c r="W473" s="1">
        <f>IF(sum!A466="BC",sum!G466,"*")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2035</v>
      </c>
      <c r="AC473" s="1">
        <f>IF(sum!A466="MA",sum!B466,"*")</f>
        <v/>
      </c>
      <c r="AD473" s="1" t="n"/>
      <c r="AE473" s="1">
        <f>IF(sum!A466="MA",sum!G466,"*")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2035</v>
      </c>
      <c r="AK473" s="1">
        <f>IF(sum!A466="ON",sum!B466,"*")</f>
        <v/>
      </c>
      <c r="AL473" s="1" t="n"/>
      <c r="AM473" s="1">
        <f>IF(sum!A466="ON",sum!G466,"*")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2035</v>
      </c>
      <c r="AS473" s="1">
        <f>IF(sum!A466="QU",sum!B466,"*")</f>
        <v/>
      </c>
      <c r="AT473" s="1" t="n"/>
      <c r="AU473" s="1">
        <f>IF(sum!A466="QU",sum!G466,"*")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2035</v>
      </c>
      <c r="BA473" s="1">
        <f>IF(sum!A466="SA",sum!B466,"*")</f>
        <v/>
      </c>
      <c r="BB473" s="1" t="n"/>
      <c r="BC473" s="1">
        <f>IF(sum!A466="SA",sum!G466,"*")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2035</v>
      </c>
      <c r="J474" s="4" t="inlineStr">
        <is>
          <t>NCAP_BND</t>
        </is>
      </c>
      <c r="K474" s="4" t="inlineStr">
        <is>
          <t>FX</t>
        </is>
      </c>
      <c r="L474" s="4" t="n">
        <v>2035</v>
      </c>
      <c r="M474" s="1">
        <f>IF(sum!A467="AT",sum!B467,"*")</f>
        <v/>
      </c>
      <c r="N474" s="1" t="n"/>
      <c r="O474" s="1">
        <f>IF(sum!A467="AT",sum!G467,"*")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2035</v>
      </c>
      <c r="U474" s="1">
        <f>IF(sum!A467="BC",sum!B467,"*")</f>
        <v/>
      </c>
      <c r="V474" s="1" t="n"/>
      <c r="W474" s="1">
        <f>IF(sum!A467="BC",sum!G467,"*")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2035</v>
      </c>
      <c r="AC474" s="1">
        <f>IF(sum!A467="MA",sum!B467,"*")</f>
        <v/>
      </c>
      <c r="AD474" s="1" t="n"/>
      <c r="AE474" s="1">
        <f>IF(sum!A467="MA",sum!G467,"*")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2035</v>
      </c>
      <c r="AK474" s="1">
        <f>IF(sum!A467="ON",sum!B467,"*")</f>
        <v/>
      </c>
      <c r="AL474" s="1" t="n"/>
      <c r="AM474" s="1">
        <f>IF(sum!A467="ON",sum!G467,"*")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2035</v>
      </c>
      <c r="AS474" s="1">
        <f>IF(sum!A467="QU",sum!B467,"*")</f>
        <v/>
      </c>
      <c r="AT474" s="1" t="n"/>
      <c r="AU474" s="1">
        <f>IF(sum!A467="QU",sum!G467,"*")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2035</v>
      </c>
      <c r="BA474" s="1">
        <f>IF(sum!A467="SA",sum!B467,"*")</f>
        <v/>
      </c>
      <c r="BB474" s="1" t="n"/>
      <c r="BC474" s="1">
        <f>IF(sum!A467="SA",sum!G467,"*")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2035</v>
      </c>
      <c r="J475" s="1" t="inlineStr">
        <is>
          <t>NCAP_BND</t>
        </is>
      </c>
      <c r="K475" s="1" t="inlineStr">
        <is>
          <t>FX</t>
        </is>
      </c>
      <c r="L475" s="1" t="n">
        <v>2035</v>
      </c>
      <c r="M475" s="1">
        <f>IF(sum!A468="AT",sum!B468,"*")</f>
        <v/>
      </c>
      <c r="N475" s="1" t="n"/>
      <c r="O475" s="1">
        <f>IF(sum!A468="AT",sum!G468,"*")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2035</v>
      </c>
      <c r="U475" s="1">
        <f>IF(sum!A468="BC",sum!B468,"*")</f>
        <v/>
      </c>
      <c r="V475" s="1" t="n"/>
      <c r="W475" s="1">
        <f>IF(sum!A468="BC",sum!G468,"*")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2035</v>
      </c>
      <c r="AC475" s="1">
        <f>IF(sum!A468="MA",sum!B468,"*")</f>
        <v/>
      </c>
      <c r="AD475" s="1" t="n"/>
      <c r="AE475" s="1">
        <f>IF(sum!A468="MA",sum!G468,"*")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2035</v>
      </c>
      <c r="AK475" s="1">
        <f>IF(sum!A468="ON",sum!B468,"*")</f>
        <v/>
      </c>
      <c r="AL475" s="1" t="n"/>
      <c r="AM475" s="1">
        <f>IF(sum!A468="ON",sum!G468,"*")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2035</v>
      </c>
      <c r="AS475" s="1">
        <f>IF(sum!A468="QU",sum!B468,"*")</f>
        <v/>
      </c>
      <c r="AT475" s="1" t="n"/>
      <c r="AU475" s="1">
        <f>IF(sum!A468="QU",sum!G468,"*")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2035</v>
      </c>
      <c r="BA475" s="1">
        <f>IF(sum!A468="SA",sum!B468,"*")</f>
        <v/>
      </c>
      <c r="BB475" s="1" t="n"/>
      <c r="BC475" s="1">
        <f>IF(sum!A468="SA",sum!G468,"*")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2035</v>
      </c>
      <c r="J476" s="1" t="inlineStr">
        <is>
          <t>NCAP_BND</t>
        </is>
      </c>
      <c r="K476" s="1" t="inlineStr">
        <is>
          <t>FX</t>
        </is>
      </c>
      <c r="L476" s="1" t="n">
        <v>2035</v>
      </c>
      <c r="M476" s="1">
        <f>IF(sum!A469="AT",sum!B469,"*")</f>
        <v/>
      </c>
      <c r="N476" s="1" t="n"/>
      <c r="O476" s="1">
        <f>IF(sum!A469="AT",sum!G469,"*")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2035</v>
      </c>
      <c r="U476" s="1">
        <f>IF(sum!A469="BC",sum!B469,"*")</f>
        <v/>
      </c>
      <c r="V476" s="1" t="n"/>
      <c r="W476" s="1">
        <f>IF(sum!A469="BC",sum!G469,"*")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2035</v>
      </c>
      <c r="AC476" s="1">
        <f>IF(sum!A469="MA",sum!B469,"*")</f>
        <v/>
      </c>
      <c r="AD476" s="1" t="n"/>
      <c r="AE476" s="1">
        <f>IF(sum!A469="MA",sum!G469,"*")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2035</v>
      </c>
      <c r="AK476" s="1">
        <f>IF(sum!A469="ON",sum!B469,"*")</f>
        <v/>
      </c>
      <c r="AL476" s="1" t="n"/>
      <c r="AM476" s="1">
        <f>IF(sum!A469="ON",sum!G469,"*")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2035</v>
      </c>
      <c r="AS476" s="1">
        <f>IF(sum!A469="QU",sum!B469,"*")</f>
        <v/>
      </c>
      <c r="AT476" s="1" t="n"/>
      <c r="AU476" s="1">
        <f>IF(sum!A469="QU",sum!G469,"*")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2035</v>
      </c>
      <c r="BA476" s="1">
        <f>IF(sum!A469="SA",sum!B469,"*")</f>
        <v/>
      </c>
      <c r="BB476" s="1" t="n"/>
      <c r="BC476" s="1">
        <f>IF(sum!A469="SA",sum!G469,"*")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2035</v>
      </c>
      <c r="J477" s="4" t="inlineStr">
        <is>
          <t>NCAP_BND</t>
        </is>
      </c>
      <c r="K477" s="4" t="inlineStr">
        <is>
          <t>FX</t>
        </is>
      </c>
      <c r="L477" s="4" t="n">
        <v>2035</v>
      </c>
      <c r="M477" s="1">
        <f>IF(sum!A470="AT",sum!B470,"*")</f>
        <v/>
      </c>
      <c r="N477" s="1" t="n"/>
      <c r="O477" s="1">
        <f>IF(sum!A470="AT",sum!G470,"*")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2035</v>
      </c>
      <c r="U477" s="1">
        <f>IF(sum!A470="BC",sum!B470,"*")</f>
        <v/>
      </c>
      <c r="V477" s="1" t="n"/>
      <c r="W477" s="1">
        <f>IF(sum!A470="BC",sum!G470,"*")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2035</v>
      </c>
      <c r="AC477" s="1">
        <f>IF(sum!A470="MA",sum!B470,"*")</f>
        <v/>
      </c>
      <c r="AD477" s="1" t="n"/>
      <c r="AE477" s="1">
        <f>IF(sum!A470="MA",sum!G470,"*")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2035</v>
      </c>
      <c r="AK477" s="1">
        <f>IF(sum!A470="ON",sum!B470,"*")</f>
        <v/>
      </c>
      <c r="AL477" s="1" t="n"/>
      <c r="AM477" s="1">
        <f>IF(sum!A470="ON",sum!G470,"*")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2035</v>
      </c>
      <c r="AS477" s="1">
        <f>IF(sum!A470="QU",sum!B470,"*")</f>
        <v/>
      </c>
      <c r="AT477" s="1" t="n"/>
      <c r="AU477" s="1">
        <f>IF(sum!A470="QU",sum!G470,"*")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2035</v>
      </c>
      <c r="BA477" s="1">
        <f>IF(sum!A470="SA",sum!B470,"*")</f>
        <v/>
      </c>
      <c r="BB477" s="1" t="n"/>
      <c r="BC477" s="1">
        <f>IF(sum!A470="SA",sum!G470,"*")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2035</v>
      </c>
      <c r="J478" s="1" t="inlineStr">
        <is>
          <t>NCAP_BND</t>
        </is>
      </c>
      <c r="K478" s="1" t="inlineStr">
        <is>
          <t>FX</t>
        </is>
      </c>
      <c r="L478" s="1" t="n">
        <v>2035</v>
      </c>
      <c r="M478" s="1">
        <f>IF(sum!A471="AT",sum!B471,"*")</f>
        <v/>
      </c>
      <c r="N478" s="1" t="n"/>
      <c r="O478" s="1">
        <f>IF(sum!A471="AT",sum!G471,"*")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2035</v>
      </c>
      <c r="U478" s="1">
        <f>IF(sum!A471="BC",sum!B471,"*")</f>
        <v/>
      </c>
      <c r="V478" s="1" t="n"/>
      <c r="W478" s="1">
        <f>IF(sum!A471="BC",sum!G471,"*")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2035</v>
      </c>
      <c r="AC478" s="1">
        <f>IF(sum!A471="MA",sum!B471,"*")</f>
        <v/>
      </c>
      <c r="AD478" s="1" t="n"/>
      <c r="AE478" s="1">
        <f>IF(sum!A471="MA",sum!G471,"*")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2035</v>
      </c>
      <c r="AK478" s="1">
        <f>IF(sum!A471="ON",sum!B471,"*")</f>
        <v/>
      </c>
      <c r="AL478" s="1" t="n"/>
      <c r="AM478" s="1">
        <f>IF(sum!A471="ON",sum!G471,"*")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2035</v>
      </c>
      <c r="AS478" s="1">
        <f>IF(sum!A471="QU",sum!B471,"*")</f>
        <v/>
      </c>
      <c r="AT478" s="1" t="n"/>
      <c r="AU478" s="1">
        <f>IF(sum!A471="QU",sum!G471,"*")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2035</v>
      </c>
      <c r="BA478" s="1">
        <f>IF(sum!A471="SA",sum!B471,"*")</f>
        <v/>
      </c>
      <c r="BB478" s="1" t="n"/>
      <c r="BC478" s="1">
        <f>IF(sum!A471="SA",sum!G471,"*")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2035</v>
      </c>
      <c r="J479" s="1" t="inlineStr">
        <is>
          <t>NCAP_BND</t>
        </is>
      </c>
      <c r="K479" s="1" t="inlineStr">
        <is>
          <t>FX</t>
        </is>
      </c>
      <c r="L479" s="1" t="n">
        <v>2035</v>
      </c>
      <c r="M479" s="1">
        <f>IF(sum!A472="AT",sum!B472,"*")</f>
        <v/>
      </c>
      <c r="N479" s="1" t="n"/>
      <c r="O479" s="1">
        <f>IF(sum!A472="AT",sum!G472,"*")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2035</v>
      </c>
      <c r="U479" s="1">
        <f>IF(sum!A472="BC",sum!B472,"*")</f>
        <v/>
      </c>
      <c r="V479" s="1" t="n"/>
      <c r="W479" s="1">
        <f>IF(sum!A472="BC",sum!G472,"*")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2035</v>
      </c>
      <c r="AC479" s="1">
        <f>IF(sum!A472="MA",sum!B472,"*")</f>
        <v/>
      </c>
      <c r="AD479" s="1" t="n"/>
      <c r="AE479" s="1">
        <f>IF(sum!A472="MA",sum!G472,"*")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2035</v>
      </c>
      <c r="AK479" s="1">
        <f>IF(sum!A472="ON",sum!B472,"*")</f>
        <v/>
      </c>
      <c r="AL479" s="1" t="n"/>
      <c r="AM479" s="1">
        <f>IF(sum!A472="ON",sum!G472,"*")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2035</v>
      </c>
      <c r="AS479" s="1">
        <f>IF(sum!A472="QU",sum!B472,"*")</f>
        <v/>
      </c>
      <c r="AT479" s="1" t="n"/>
      <c r="AU479" s="1">
        <f>IF(sum!A472="QU",sum!G472,"*")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2035</v>
      </c>
      <c r="BA479" s="1">
        <f>IF(sum!A472="SA",sum!B472,"*")</f>
        <v/>
      </c>
      <c r="BB479" s="1" t="n"/>
      <c r="BC479" s="1">
        <f>IF(sum!A472="SA",sum!G472,"*")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2035</v>
      </c>
      <c r="J480" s="4" t="inlineStr">
        <is>
          <t>NCAP_BND</t>
        </is>
      </c>
      <c r="K480" s="4" t="inlineStr">
        <is>
          <t>FX</t>
        </is>
      </c>
      <c r="L480" s="4" t="n">
        <v>2035</v>
      </c>
      <c r="M480" s="1">
        <f>IF(sum!A473="AT",sum!B473,"*")</f>
        <v/>
      </c>
      <c r="N480" s="1" t="n"/>
      <c r="O480" s="1">
        <f>IF(sum!A473="AT",sum!G473,"*")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2035</v>
      </c>
      <c r="U480" s="1">
        <f>IF(sum!A473="BC",sum!B473,"*")</f>
        <v/>
      </c>
      <c r="V480" s="1" t="n"/>
      <c r="W480" s="1">
        <f>IF(sum!A473="BC",sum!G473,"*")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2035</v>
      </c>
      <c r="AC480" s="1">
        <f>IF(sum!A473="MA",sum!B473,"*")</f>
        <v/>
      </c>
      <c r="AD480" s="1" t="n"/>
      <c r="AE480" s="1">
        <f>IF(sum!A473="MA",sum!G473,"*")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2035</v>
      </c>
      <c r="AK480" s="1">
        <f>IF(sum!A473="ON",sum!B473,"*")</f>
        <v/>
      </c>
      <c r="AL480" s="1" t="n"/>
      <c r="AM480" s="1">
        <f>IF(sum!A473="ON",sum!G473,"*")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2035</v>
      </c>
      <c r="AS480" s="1">
        <f>IF(sum!A473="QU",sum!B473,"*")</f>
        <v/>
      </c>
      <c r="AT480" s="1" t="n"/>
      <c r="AU480" s="1">
        <f>IF(sum!A473="QU",sum!G473,"*")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2035</v>
      </c>
      <c r="BA480" s="1">
        <f>IF(sum!A473="SA",sum!B473,"*")</f>
        <v/>
      </c>
      <c r="BB480" s="1" t="n"/>
      <c r="BC480" s="1">
        <f>IF(sum!A473="SA",sum!G473,"*")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2035</v>
      </c>
      <c r="J481" s="1" t="inlineStr">
        <is>
          <t>NCAP_BND</t>
        </is>
      </c>
      <c r="K481" s="1" t="inlineStr">
        <is>
          <t>FX</t>
        </is>
      </c>
      <c r="L481" s="1" t="n">
        <v>2035</v>
      </c>
      <c r="M481" s="1">
        <f>IF(sum!A474="AT",sum!B474,"*")</f>
        <v/>
      </c>
      <c r="N481" s="1" t="n"/>
      <c r="O481" s="1">
        <f>IF(sum!A474="AT",sum!G474,"*")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2035</v>
      </c>
      <c r="U481" s="1">
        <f>IF(sum!A474="BC",sum!B474,"*")</f>
        <v/>
      </c>
      <c r="V481" s="1" t="n"/>
      <c r="W481" s="1">
        <f>IF(sum!A474="BC",sum!G474,"*")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2035</v>
      </c>
      <c r="AC481" s="1">
        <f>IF(sum!A474="MA",sum!B474,"*")</f>
        <v/>
      </c>
      <c r="AD481" s="1" t="n"/>
      <c r="AE481" s="1">
        <f>IF(sum!A474="MA",sum!G474,"*")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2035</v>
      </c>
      <c r="AK481" s="1">
        <f>IF(sum!A474="ON",sum!B474,"*")</f>
        <v/>
      </c>
      <c r="AL481" s="1" t="n"/>
      <c r="AM481" s="1">
        <f>IF(sum!A474="ON",sum!G474,"*")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2035</v>
      </c>
      <c r="AS481" s="1">
        <f>IF(sum!A474="QU",sum!B474,"*")</f>
        <v/>
      </c>
      <c r="AT481" s="1" t="n"/>
      <c r="AU481" s="1">
        <f>IF(sum!A474="QU",sum!G474,"*")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2035</v>
      </c>
      <c r="BA481" s="1">
        <f>IF(sum!A474="SA",sum!B474,"*")</f>
        <v/>
      </c>
      <c r="BB481" s="1" t="n"/>
      <c r="BC481" s="1">
        <f>IF(sum!A474="SA",sum!G474,"*")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2035</v>
      </c>
      <c r="J482" s="1" t="inlineStr">
        <is>
          <t>NCAP_BND</t>
        </is>
      </c>
      <c r="K482" s="1" t="inlineStr">
        <is>
          <t>FX</t>
        </is>
      </c>
      <c r="L482" s="1" t="n">
        <v>2035</v>
      </c>
      <c r="M482" s="1">
        <f>IF(sum!A475="AT",sum!B475,"*")</f>
        <v/>
      </c>
      <c r="N482" s="1" t="n"/>
      <c r="O482" s="1">
        <f>IF(sum!A475="AT",sum!G475,"*")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2035</v>
      </c>
      <c r="U482" s="1">
        <f>IF(sum!A475="BC",sum!B475,"*")</f>
        <v/>
      </c>
      <c r="V482" s="1" t="n"/>
      <c r="W482" s="1">
        <f>IF(sum!A475="BC",sum!G475,"*")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2035</v>
      </c>
      <c r="AC482" s="1">
        <f>IF(sum!A475="MA",sum!B475,"*")</f>
        <v/>
      </c>
      <c r="AD482" s="1" t="n"/>
      <c r="AE482" s="1">
        <f>IF(sum!A475="MA",sum!G475,"*")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2035</v>
      </c>
      <c r="AK482" s="1">
        <f>IF(sum!A475="ON",sum!B475,"*")</f>
        <v/>
      </c>
      <c r="AL482" s="1" t="n"/>
      <c r="AM482" s="1">
        <f>IF(sum!A475="ON",sum!G475,"*")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2035</v>
      </c>
      <c r="AS482" s="1">
        <f>IF(sum!A475="QU",sum!B475,"*")</f>
        <v/>
      </c>
      <c r="AT482" s="1" t="n"/>
      <c r="AU482" s="1">
        <f>IF(sum!A475="QU",sum!G475,"*")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2035</v>
      </c>
      <c r="BA482" s="1">
        <f>IF(sum!A475="SA",sum!B475,"*")</f>
        <v/>
      </c>
      <c r="BB482" s="1" t="n"/>
      <c r="BC482" s="1">
        <f>IF(sum!A475="SA",sum!G475,"*")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2035</v>
      </c>
      <c r="J483" s="4" t="inlineStr">
        <is>
          <t>NCAP_BND</t>
        </is>
      </c>
      <c r="K483" s="4" t="inlineStr">
        <is>
          <t>FX</t>
        </is>
      </c>
      <c r="L483" s="4" t="n">
        <v>2035</v>
      </c>
      <c r="M483" s="1">
        <f>IF(sum!A476="AT",sum!B476,"*")</f>
        <v/>
      </c>
      <c r="N483" s="1" t="n"/>
      <c r="O483" s="1">
        <f>IF(sum!A476="AT",sum!G476,"*")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2035</v>
      </c>
      <c r="U483" s="1">
        <f>IF(sum!A476="BC",sum!B476,"*")</f>
        <v/>
      </c>
      <c r="V483" s="1" t="n"/>
      <c r="W483" s="1">
        <f>IF(sum!A476="BC",sum!G476,"*")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2035</v>
      </c>
      <c r="AC483" s="1">
        <f>IF(sum!A476="MA",sum!B476,"*")</f>
        <v/>
      </c>
      <c r="AD483" s="1" t="n"/>
      <c r="AE483" s="1">
        <f>IF(sum!A476="MA",sum!G476,"*")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2035</v>
      </c>
      <c r="AK483" s="1">
        <f>IF(sum!A476="ON",sum!B476,"*")</f>
        <v/>
      </c>
      <c r="AL483" s="1" t="n"/>
      <c r="AM483" s="1">
        <f>IF(sum!A476="ON",sum!G476,"*")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2035</v>
      </c>
      <c r="AS483" s="1">
        <f>IF(sum!A476="QU",sum!B476,"*")</f>
        <v/>
      </c>
      <c r="AT483" s="1" t="n"/>
      <c r="AU483" s="1">
        <f>IF(sum!A476="QU",sum!G476,"*")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2035</v>
      </c>
      <c r="BA483" s="1">
        <f>IF(sum!A476="SA",sum!B476,"*")</f>
        <v/>
      </c>
      <c r="BB483" s="1" t="n"/>
      <c r="BC483" s="1">
        <f>IF(sum!A476="SA",sum!G476,"*")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2035</v>
      </c>
      <c r="J484" s="1" t="inlineStr">
        <is>
          <t>NCAP_BND</t>
        </is>
      </c>
      <c r="K484" s="1" t="inlineStr">
        <is>
          <t>FX</t>
        </is>
      </c>
      <c r="L484" s="1" t="n">
        <v>2035</v>
      </c>
      <c r="M484" s="1">
        <f>IF(sum!A477="AT",sum!B477,"*")</f>
        <v/>
      </c>
      <c r="N484" s="1" t="n"/>
      <c r="O484" s="1">
        <f>IF(sum!A477="AT",sum!G477,"*")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2035</v>
      </c>
      <c r="U484" s="1">
        <f>IF(sum!A477="BC",sum!B477,"*")</f>
        <v/>
      </c>
      <c r="V484" s="1" t="n"/>
      <c r="W484" s="1">
        <f>IF(sum!A477="BC",sum!G477,"*")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2035</v>
      </c>
      <c r="AC484" s="1">
        <f>IF(sum!A477="MA",sum!B477,"*")</f>
        <v/>
      </c>
      <c r="AD484" s="1" t="n"/>
      <c r="AE484" s="1">
        <f>IF(sum!A477="MA",sum!G477,"*")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2035</v>
      </c>
      <c r="AK484" s="1">
        <f>IF(sum!A477="ON",sum!B477,"*")</f>
        <v/>
      </c>
      <c r="AL484" s="1" t="n"/>
      <c r="AM484" s="1">
        <f>IF(sum!A477="ON",sum!G477,"*")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2035</v>
      </c>
      <c r="AS484" s="1">
        <f>IF(sum!A477="QU",sum!B477,"*")</f>
        <v/>
      </c>
      <c r="AT484" s="1" t="n"/>
      <c r="AU484" s="1">
        <f>IF(sum!A477="QU",sum!G477,"*")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2035</v>
      </c>
      <c r="BA484" s="1">
        <f>IF(sum!A477="SA",sum!B477,"*")</f>
        <v/>
      </c>
      <c r="BB484" s="1" t="n"/>
      <c r="BC484" s="1">
        <f>IF(sum!A477="SA",sum!G477,"*")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2035</v>
      </c>
      <c r="J485" s="1" t="inlineStr">
        <is>
          <t>NCAP_BND</t>
        </is>
      </c>
      <c r="K485" s="1" t="inlineStr">
        <is>
          <t>FX</t>
        </is>
      </c>
      <c r="L485" s="1" t="n">
        <v>2035</v>
      </c>
      <c r="M485" s="1">
        <f>IF(sum!A478="AT",sum!B478,"*")</f>
        <v/>
      </c>
      <c r="N485" s="1" t="n"/>
      <c r="O485" s="1">
        <f>IF(sum!A478="AT",sum!G478,"*")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2035</v>
      </c>
      <c r="U485" s="1">
        <f>IF(sum!A478="BC",sum!B478,"*")</f>
        <v/>
      </c>
      <c r="V485" s="1" t="n"/>
      <c r="W485" s="1">
        <f>IF(sum!A478="BC",sum!G478,"*")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2035</v>
      </c>
      <c r="AC485" s="1">
        <f>IF(sum!A478="MA",sum!B478,"*")</f>
        <v/>
      </c>
      <c r="AD485" s="1" t="n"/>
      <c r="AE485" s="1">
        <f>IF(sum!A478="MA",sum!G478,"*")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2035</v>
      </c>
      <c r="AK485" s="1">
        <f>IF(sum!A478="ON",sum!B478,"*")</f>
        <v/>
      </c>
      <c r="AL485" s="1" t="n"/>
      <c r="AM485" s="1">
        <f>IF(sum!A478="ON",sum!G478,"*")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2035</v>
      </c>
      <c r="AS485" s="1">
        <f>IF(sum!A478="QU",sum!B478,"*")</f>
        <v/>
      </c>
      <c r="AT485" s="1" t="n"/>
      <c r="AU485" s="1">
        <f>IF(sum!A478="QU",sum!G478,"*")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2035</v>
      </c>
      <c r="BA485" s="1">
        <f>IF(sum!A478="SA",sum!B478,"*")</f>
        <v/>
      </c>
      <c r="BB485" s="1" t="n"/>
      <c r="BC485" s="1">
        <f>IF(sum!A478="SA",sum!G478,"*")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2035</v>
      </c>
      <c r="J486" s="4" t="inlineStr">
        <is>
          <t>NCAP_BND</t>
        </is>
      </c>
      <c r="K486" s="4" t="inlineStr">
        <is>
          <t>FX</t>
        </is>
      </c>
      <c r="L486" s="4" t="n">
        <v>2035</v>
      </c>
      <c r="M486" s="1">
        <f>IF(sum!A479="AT",sum!B479,"*")</f>
        <v/>
      </c>
      <c r="N486" s="1" t="n"/>
      <c r="O486" s="1">
        <f>IF(sum!A479="AT",sum!G479,"*")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2035</v>
      </c>
      <c r="U486" s="1">
        <f>IF(sum!A479="BC",sum!B479,"*")</f>
        <v/>
      </c>
      <c r="V486" s="1" t="n"/>
      <c r="W486" s="1">
        <f>IF(sum!A479="BC",sum!G479,"*")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2035</v>
      </c>
      <c r="AC486" s="1">
        <f>IF(sum!A479="MA",sum!B479,"*")</f>
        <v/>
      </c>
      <c r="AD486" s="1" t="n"/>
      <c r="AE486" s="1">
        <f>IF(sum!A479="MA",sum!G479,"*")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2035</v>
      </c>
      <c r="AK486" s="1">
        <f>IF(sum!A479="ON",sum!B479,"*")</f>
        <v/>
      </c>
      <c r="AL486" s="1" t="n"/>
      <c r="AM486" s="1">
        <f>IF(sum!A479="ON",sum!G479,"*")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2035</v>
      </c>
      <c r="AS486" s="1">
        <f>IF(sum!A479="QU",sum!B479,"*")</f>
        <v/>
      </c>
      <c r="AT486" s="1" t="n"/>
      <c r="AU486" s="1">
        <f>IF(sum!A479="QU",sum!G479,"*")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2035</v>
      </c>
      <c r="BA486" s="1">
        <f>IF(sum!A479="SA",sum!B479,"*")</f>
        <v/>
      </c>
      <c r="BB486" s="1" t="n"/>
      <c r="BC486" s="1">
        <f>IF(sum!A479="SA",sum!G479,"*")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2035</v>
      </c>
      <c r="J487" s="1" t="inlineStr">
        <is>
          <t>NCAP_BND</t>
        </is>
      </c>
      <c r="K487" s="1" t="inlineStr">
        <is>
          <t>FX</t>
        </is>
      </c>
      <c r="L487" s="1" t="n">
        <v>2035</v>
      </c>
      <c r="M487" s="1">
        <f>IF(sum!A480="AT",sum!B480,"*")</f>
        <v/>
      </c>
      <c r="N487" s="1" t="n"/>
      <c r="O487" s="1">
        <f>IF(sum!A480="AT",sum!G480,"*")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2035</v>
      </c>
      <c r="U487" s="1">
        <f>IF(sum!A480="BC",sum!B480,"*")</f>
        <v/>
      </c>
      <c r="V487" s="1" t="n"/>
      <c r="W487" s="1">
        <f>IF(sum!A480="BC",sum!G480,"*")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2035</v>
      </c>
      <c r="AC487" s="1">
        <f>IF(sum!A480="MA",sum!B480,"*")</f>
        <v/>
      </c>
      <c r="AD487" s="1" t="n"/>
      <c r="AE487" s="1">
        <f>IF(sum!A480="MA",sum!G480,"*")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2035</v>
      </c>
      <c r="AK487" s="1">
        <f>IF(sum!A480="ON",sum!B480,"*")</f>
        <v/>
      </c>
      <c r="AL487" s="1" t="n"/>
      <c r="AM487" s="1">
        <f>IF(sum!A480="ON",sum!G480,"*")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2035</v>
      </c>
      <c r="AS487" s="1">
        <f>IF(sum!A480="QU",sum!B480,"*")</f>
        <v/>
      </c>
      <c r="AT487" s="1" t="n"/>
      <c r="AU487" s="1">
        <f>IF(sum!A480="QU",sum!G480,"*")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2035</v>
      </c>
      <c r="BA487" s="1">
        <f>IF(sum!A480="SA",sum!B480,"*")</f>
        <v/>
      </c>
      <c r="BB487" s="1" t="n"/>
      <c r="BC487" s="1">
        <f>IF(sum!A480="SA",sum!G480,"*")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2035</v>
      </c>
      <c r="J488" s="1" t="inlineStr">
        <is>
          <t>NCAP_BND</t>
        </is>
      </c>
      <c r="K488" s="1" t="inlineStr">
        <is>
          <t>FX</t>
        </is>
      </c>
      <c r="L488" s="1" t="n">
        <v>2035</v>
      </c>
      <c r="M488" s="1">
        <f>IF(sum!A481="AT",sum!B481,"*")</f>
        <v/>
      </c>
      <c r="N488" s="1" t="n"/>
      <c r="O488" s="1">
        <f>IF(sum!A481="AT",sum!G481,"*")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2035</v>
      </c>
      <c r="U488" s="1">
        <f>IF(sum!A481="BC",sum!B481,"*")</f>
        <v/>
      </c>
      <c r="V488" s="1" t="n"/>
      <c r="W488" s="1">
        <f>IF(sum!A481="BC",sum!G481,"*")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2035</v>
      </c>
      <c r="AC488" s="1">
        <f>IF(sum!A481="MA",sum!B481,"*")</f>
        <v/>
      </c>
      <c r="AD488" s="1" t="n"/>
      <c r="AE488" s="1">
        <f>IF(sum!A481="MA",sum!G481,"*")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2035</v>
      </c>
      <c r="AK488" s="1">
        <f>IF(sum!A481="ON",sum!B481,"*")</f>
        <v/>
      </c>
      <c r="AL488" s="1" t="n"/>
      <c r="AM488" s="1">
        <f>IF(sum!A481="ON",sum!G481,"*")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2035</v>
      </c>
      <c r="AS488" s="1">
        <f>IF(sum!A481="QU",sum!B481,"*")</f>
        <v/>
      </c>
      <c r="AT488" s="1" t="n"/>
      <c r="AU488" s="1">
        <f>IF(sum!A481="QU",sum!G481,"*")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2035</v>
      </c>
      <c r="BA488" s="1">
        <f>IF(sum!A481="SA",sum!B481,"*")</f>
        <v/>
      </c>
      <c r="BB488" s="1" t="n"/>
      <c r="BC488" s="1">
        <f>IF(sum!A481="SA",sum!G481,"*")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2035</v>
      </c>
      <c r="J489" s="4" t="inlineStr">
        <is>
          <t>NCAP_BND</t>
        </is>
      </c>
      <c r="K489" s="4" t="inlineStr">
        <is>
          <t>FX</t>
        </is>
      </c>
      <c r="L489" s="4" t="n">
        <v>2035</v>
      </c>
      <c r="M489" s="1">
        <f>IF(sum!A482="AT",sum!B482,"*")</f>
        <v/>
      </c>
      <c r="N489" s="1" t="n"/>
      <c r="O489" s="1">
        <f>IF(sum!A482="AT",sum!G482,"*")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2035</v>
      </c>
      <c r="U489" s="1">
        <f>IF(sum!A482="BC",sum!B482,"*")</f>
        <v/>
      </c>
      <c r="V489" s="1" t="n"/>
      <c r="W489" s="1">
        <f>IF(sum!A482="BC",sum!G482,"*")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2035</v>
      </c>
      <c r="AC489" s="1">
        <f>IF(sum!A482="MA",sum!B482,"*")</f>
        <v/>
      </c>
      <c r="AD489" s="1" t="n"/>
      <c r="AE489" s="1">
        <f>IF(sum!A482="MA",sum!G482,"*")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2035</v>
      </c>
      <c r="AK489" s="1">
        <f>IF(sum!A482="ON",sum!B482,"*")</f>
        <v/>
      </c>
      <c r="AL489" s="1" t="n"/>
      <c r="AM489" s="1">
        <f>IF(sum!A482="ON",sum!G482,"*")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2035</v>
      </c>
      <c r="AS489" s="1">
        <f>IF(sum!A482="QU",sum!B482,"*")</f>
        <v/>
      </c>
      <c r="AT489" s="1" t="n"/>
      <c r="AU489" s="1">
        <f>IF(sum!A482="QU",sum!G482,"*")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2035</v>
      </c>
      <c r="BA489" s="1">
        <f>IF(sum!A482="SA",sum!B482,"*")</f>
        <v/>
      </c>
      <c r="BB489" s="1" t="n"/>
      <c r="BC489" s="1">
        <f>IF(sum!A482="SA",sum!G482,"*")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2035</v>
      </c>
      <c r="J490" s="1" t="inlineStr">
        <is>
          <t>NCAP_BND</t>
        </is>
      </c>
      <c r="K490" s="1" t="inlineStr">
        <is>
          <t>FX</t>
        </is>
      </c>
      <c r="L490" s="1" t="n">
        <v>2035</v>
      </c>
      <c r="M490" s="1">
        <f>IF(sum!A483="AT",sum!B483,"*")</f>
        <v/>
      </c>
      <c r="N490" s="1" t="n"/>
      <c r="O490" s="1">
        <f>IF(sum!A483="AT",sum!G483,"*")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2035</v>
      </c>
      <c r="U490" s="1">
        <f>IF(sum!A483="BC",sum!B483,"*")</f>
        <v/>
      </c>
      <c r="V490" s="1" t="n"/>
      <c r="W490" s="1">
        <f>IF(sum!A483="BC",sum!G483,"*")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2035</v>
      </c>
      <c r="AC490" s="1">
        <f>IF(sum!A483="MA",sum!B483,"*")</f>
        <v/>
      </c>
      <c r="AD490" s="1" t="n"/>
      <c r="AE490" s="1">
        <f>IF(sum!A483="MA",sum!G483,"*")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2035</v>
      </c>
      <c r="AK490" s="1">
        <f>IF(sum!A483="ON",sum!B483,"*")</f>
        <v/>
      </c>
      <c r="AL490" s="1" t="n"/>
      <c r="AM490" s="1">
        <f>IF(sum!A483="ON",sum!G483,"*")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2035</v>
      </c>
      <c r="AS490" s="1">
        <f>IF(sum!A483="QU",sum!B483,"*")</f>
        <v/>
      </c>
      <c r="AT490" s="1" t="n"/>
      <c r="AU490" s="1">
        <f>IF(sum!A483="QU",sum!G483,"*")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2035</v>
      </c>
      <c r="BA490" s="1">
        <f>IF(sum!A483="SA",sum!B483,"*")</f>
        <v/>
      </c>
      <c r="BB490" s="1" t="n"/>
      <c r="BC490" s="1">
        <f>IF(sum!A483="SA",sum!G483,"*")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2035</v>
      </c>
      <c r="J491" s="1" t="inlineStr">
        <is>
          <t>NCAP_BND</t>
        </is>
      </c>
      <c r="K491" s="1" t="inlineStr">
        <is>
          <t>FX</t>
        </is>
      </c>
      <c r="L491" s="1" t="n">
        <v>2035</v>
      </c>
      <c r="M491" s="1">
        <f>IF(sum!A484="AT",sum!B484,"*")</f>
        <v/>
      </c>
      <c r="N491" s="1" t="n"/>
      <c r="O491" s="1">
        <f>IF(sum!A484="AT",sum!G484,"*")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2035</v>
      </c>
      <c r="U491" s="1">
        <f>IF(sum!A484="BC",sum!B484,"*")</f>
        <v/>
      </c>
      <c r="V491" s="1" t="n"/>
      <c r="W491" s="1">
        <f>IF(sum!A484="BC",sum!G484,"*")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2035</v>
      </c>
      <c r="AC491" s="1">
        <f>IF(sum!A484="MA",sum!B484,"*")</f>
        <v/>
      </c>
      <c r="AD491" s="1" t="n"/>
      <c r="AE491" s="1">
        <f>IF(sum!A484="MA",sum!G484,"*")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2035</v>
      </c>
      <c r="AK491" s="1">
        <f>IF(sum!A484="ON",sum!B484,"*")</f>
        <v/>
      </c>
      <c r="AL491" s="1" t="n"/>
      <c r="AM491" s="1">
        <f>IF(sum!A484="ON",sum!G484,"*")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2035</v>
      </c>
      <c r="AS491" s="1">
        <f>IF(sum!A484="QU",sum!B484,"*")</f>
        <v/>
      </c>
      <c r="AT491" s="1" t="n"/>
      <c r="AU491" s="1">
        <f>IF(sum!A484="QU",sum!G484,"*")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2035</v>
      </c>
      <c r="BA491" s="1">
        <f>IF(sum!A484="SA",sum!B484,"*")</f>
        <v/>
      </c>
      <c r="BB491" s="1" t="n"/>
      <c r="BC491" s="1">
        <f>IF(sum!A484="SA",sum!G484,"*")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2035</v>
      </c>
      <c r="J492" s="4" t="inlineStr">
        <is>
          <t>NCAP_BND</t>
        </is>
      </c>
      <c r="K492" s="4" t="inlineStr">
        <is>
          <t>FX</t>
        </is>
      </c>
      <c r="L492" s="4" t="n">
        <v>2035</v>
      </c>
      <c r="M492" s="1">
        <f>IF(sum!A485="AT",sum!B485,"*")</f>
        <v/>
      </c>
      <c r="N492" s="1" t="n"/>
      <c r="O492" s="1">
        <f>IF(sum!A485="AT",sum!G485,"*")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2035</v>
      </c>
      <c r="U492" s="1">
        <f>IF(sum!A485="BC",sum!B485,"*")</f>
        <v/>
      </c>
      <c r="V492" s="1" t="n"/>
      <c r="W492" s="1">
        <f>IF(sum!A485="BC",sum!G485,"*")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2035</v>
      </c>
      <c r="AC492" s="1">
        <f>IF(sum!A485="MA",sum!B485,"*")</f>
        <v/>
      </c>
      <c r="AD492" s="1" t="n"/>
      <c r="AE492" s="1">
        <f>IF(sum!A485="MA",sum!G485,"*")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2035</v>
      </c>
      <c r="AK492" s="1">
        <f>IF(sum!A485="ON",sum!B485,"*")</f>
        <v/>
      </c>
      <c r="AL492" s="1" t="n"/>
      <c r="AM492" s="1">
        <f>IF(sum!A485="ON",sum!G485,"*")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2035</v>
      </c>
      <c r="AS492" s="1">
        <f>IF(sum!A485="QU",sum!B485,"*")</f>
        <v/>
      </c>
      <c r="AT492" s="1" t="n"/>
      <c r="AU492" s="1">
        <f>IF(sum!A485="QU",sum!G485,"*")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2035</v>
      </c>
      <c r="BA492" s="1">
        <f>IF(sum!A485="SA",sum!B485,"*")</f>
        <v/>
      </c>
      <c r="BB492" s="1" t="n"/>
      <c r="BC492" s="1">
        <f>IF(sum!A485="SA",sum!G485,"*")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2035</v>
      </c>
      <c r="J493" s="1" t="inlineStr">
        <is>
          <t>NCAP_BND</t>
        </is>
      </c>
      <c r="K493" s="1" t="inlineStr">
        <is>
          <t>FX</t>
        </is>
      </c>
      <c r="L493" s="1" t="n">
        <v>2035</v>
      </c>
      <c r="M493" s="1">
        <f>IF(sum!A486="AT",sum!B486,"*")</f>
        <v/>
      </c>
      <c r="N493" s="1" t="n"/>
      <c r="O493" s="1">
        <f>IF(sum!A486="AT",sum!G486,"*")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2035</v>
      </c>
      <c r="U493" s="1">
        <f>IF(sum!A486="BC",sum!B486,"*")</f>
        <v/>
      </c>
      <c r="V493" s="1" t="n"/>
      <c r="W493" s="1">
        <f>IF(sum!A486="BC",sum!G486,"*")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2035</v>
      </c>
      <c r="AC493" s="1">
        <f>IF(sum!A486="MA",sum!B486,"*")</f>
        <v/>
      </c>
      <c r="AD493" s="1" t="n"/>
      <c r="AE493" s="1">
        <f>IF(sum!A486="MA",sum!G486,"*")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2035</v>
      </c>
      <c r="AK493" s="1">
        <f>IF(sum!A486="ON",sum!B486,"*")</f>
        <v/>
      </c>
      <c r="AL493" s="1" t="n"/>
      <c r="AM493" s="1">
        <f>IF(sum!A486="ON",sum!G486,"*")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2035</v>
      </c>
      <c r="AS493" s="1">
        <f>IF(sum!A486="QU",sum!B486,"*")</f>
        <v/>
      </c>
      <c r="AT493" s="1" t="n"/>
      <c r="AU493" s="1">
        <f>IF(sum!A486="QU",sum!G486,"*")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2035</v>
      </c>
      <c r="BA493" s="1">
        <f>IF(sum!A486="SA",sum!B486,"*")</f>
        <v/>
      </c>
      <c r="BB493" s="1" t="n"/>
      <c r="BC493" s="1">
        <f>IF(sum!A486="SA",sum!G486,"*")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2035</v>
      </c>
      <c r="J494" s="1" t="inlineStr">
        <is>
          <t>NCAP_BND</t>
        </is>
      </c>
      <c r="K494" s="1" t="inlineStr">
        <is>
          <t>FX</t>
        </is>
      </c>
      <c r="L494" s="1" t="n">
        <v>2035</v>
      </c>
      <c r="M494" s="1">
        <f>IF(sum!A487="AT",sum!B487,"*")</f>
        <v/>
      </c>
      <c r="N494" s="1" t="n"/>
      <c r="O494" s="1">
        <f>IF(sum!A487="AT",sum!G487,"*")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2035</v>
      </c>
      <c r="U494" s="1">
        <f>IF(sum!A487="BC",sum!B487,"*")</f>
        <v/>
      </c>
      <c r="V494" s="1" t="n"/>
      <c r="W494" s="1">
        <f>IF(sum!A487="BC",sum!G487,"*")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2035</v>
      </c>
      <c r="AC494" s="1">
        <f>IF(sum!A487="MA",sum!B487,"*")</f>
        <v/>
      </c>
      <c r="AD494" s="1" t="n"/>
      <c r="AE494" s="1">
        <f>IF(sum!A487="MA",sum!G487,"*")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2035</v>
      </c>
      <c r="AK494" s="1">
        <f>IF(sum!A487="ON",sum!B487,"*")</f>
        <v/>
      </c>
      <c r="AL494" s="1" t="n"/>
      <c r="AM494" s="1">
        <f>IF(sum!A487="ON",sum!G487,"*")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2035</v>
      </c>
      <c r="AS494" s="1">
        <f>IF(sum!A487="QU",sum!B487,"*")</f>
        <v/>
      </c>
      <c r="AT494" s="1" t="n"/>
      <c r="AU494" s="1">
        <f>IF(sum!A487="QU",sum!G487,"*")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2035</v>
      </c>
      <c r="BA494" s="1">
        <f>IF(sum!A487="SA",sum!B487,"*")</f>
        <v/>
      </c>
      <c r="BB494" s="1" t="n"/>
      <c r="BC494" s="1">
        <f>IF(sum!A487="SA",sum!G487,"*")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2035</v>
      </c>
      <c r="J495" s="4" t="inlineStr">
        <is>
          <t>NCAP_BND</t>
        </is>
      </c>
      <c r="K495" s="4" t="inlineStr">
        <is>
          <t>FX</t>
        </is>
      </c>
      <c r="L495" s="4" t="n">
        <v>2035</v>
      </c>
      <c r="M495" s="1">
        <f>IF(sum!A488="AT",sum!B488,"*")</f>
        <v/>
      </c>
      <c r="N495" s="1" t="n"/>
      <c r="O495" s="1">
        <f>IF(sum!A488="AT",sum!G488,"*")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2035</v>
      </c>
      <c r="U495" s="1">
        <f>IF(sum!A488="BC",sum!B488,"*")</f>
        <v/>
      </c>
      <c r="V495" s="1" t="n"/>
      <c r="W495" s="1">
        <f>IF(sum!A488="BC",sum!G488,"*")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2035</v>
      </c>
      <c r="AC495" s="1">
        <f>IF(sum!A488="MA",sum!B488,"*")</f>
        <v/>
      </c>
      <c r="AD495" s="1" t="n"/>
      <c r="AE495" s="1">
        <f>IF(sum!A488="MA",sum!G488,"*")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2035</v>
      </c>
      <c r="AK495" s="1">
        <f>IF(sum!A488="ON",sum!B488,"*")</f>
        <v/>
      </c>
      <c r="AL495" s="1" t="n"/>
      <c r="AM495" s="1">
        <f>IF(sum!A488="ON",sum!G488,"*")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2035</v>
      </c>
      <c r="AS495" s="1">
        <f>IF(sum!A488="QU",sum!B488,"*")</f>
        <v/>
      </c>
      <c r="AT495" s="1" t="n"/>
      <c r="AU495" s="1">
        <f>IF(sum!A488="QU",sum!G488,"*")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2035</v>
      </c>
      <c r="BA495" s="1">
        <f>IF(sum!A488="SA",sum!B488,"*")</f>
        <v/>
      </c>
      <c r="BB495" s="1" t="n"/>
      <c r="BC495" s="1">
        <f>IF(sum!A488="SA",sum!G488,"*")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2035</v>
      </c>
      <c r="J496" s="1" t="inlineStr">
        <is>
          <t>NCAP_BND</t>
        </is>
      </c>
      <c r="K496" s="1" t="inlineStr">
        <is>
          <t>FX</t>
        </is>
      </c>
      <c r="L496" s="1" t="n">
        <v>2035</v>
      </c>
      <c r="M496" s="1">
        <f>IF(sum!A489="AT",sum!B489,"*")</f>
        <v/>
      </c>
      <c r="N496" s="1" t="n"/>
      <c r="O496" s="1">
        <f>IF(sum!A489="AT",sum!G489,"*")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2035</v>
      </c>
      <c r="U496" s="1">
        <f>IF(sum!A489="BC",sum!B489,"*")</f>
        <v/>
      </c>
      <c r="V496" s="1" t="n"/>
      <c r="W496" s="1">
        <f>IF(sum!A489="BC",sum!G489,"*")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2035</v>
      </c>
      <c r="AC496" s="1">
        <f>IF(sum!A489="MA",sum!B489,"*")</f>
        <v/>
      </c>
      <c r="AD496" s="1" t="n"/>
      <c r="AE496" s="1">
        <f>IF(sum!A489="MA",sum!G489,"*")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2035</v>
      </c>
      <c r="AK496" s="1">
        <f>IF(sum!A489="ON",sum!B489,"*")</f>
        <v/>
      </c>
      <c r="AL496" s="1" t="n"/>
      <c r="AM496" s="1">
        <f>IF(sum!A489="ON",sum!G489,"*")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2035</v>
      </c>
      <c r="AS496" s="1">
        <f>IF(sum!A489="QU",sum!B489,"*")</f>
        <v/>
      </c>
      <c r="AT496" s="1" t="n"/>
      <c r="AU496" s="1">
        <f>IF(sum!A489="QU",sum!G489,"*")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2035</v>
      </c>
      <c r="BA496" s="1">
        <f>IF(sum!A489="SA",sum!B489,"*")</f>
        <v/>
      </c>
      <c r="BB496" s="1" t="n"/>
      <c r="BC496" s="1">
        <f>IF(sum!A489="SA",sum!G489,"*")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2035</v>
      </c>
      <c r="J497" s="1" t="inlineStr">
        <is>
          <t>NCAP_BND</t>
        </is>
      </c>
      <c r="K497" s="1" t="inlineStr">
        <is>
          <t>FX</t>
        </is>
      </c>
      <c r="L497" s="1" t="n">
        <v>2035</v>
      </c>
      <c r="M497" s="1">
        <f>IF(sum!A490="AT",sum!B490,"*")</f>
        <v/>
      </c>
      <c r="N497" s="1" t="n"/>
      <c r="O497" s="1">
        <f>IF(sum!A490="AT",sum!G490,"*")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2035</v>
      </c>
      <c r="U497" s="1">
        <f>IF(sum!A490="BC",sum!B490,"*")</f>
        <v/>
      </c>
      <c r="V497" s="1" t="n"/>
      <c r="W497" s="1">
        <f>IF(sum!A490="BC",sum!G490,"*")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2035</v>
      </c>
      <c r="AC497" s="1">
        <f>IF(sum!A490="MA",sum!B490,"*")</f>
        <v/>
      </c>
      <c r="AD497" s="1" t="n"/>
      <c r="AE497" s="1">
        <f>IF(sum!A490="MA",sum!G490,"*")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2035</v>
      </c>
      <c r="AK497" s="1">
        <f>IF(sum!A490="ON",sum!B490,"*")</f>
        <v/>
      </c>
      <c r="AL497" s="1" t="n"/>
      <c r="AM497" s="1">
        <f>IF(sum!A490="ON",sum!G490,"*")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2035</v>
      </c>
      <c r="AS497" s="1">
        <f>IF(sum!A490="QU",sum!B490,"*")</f>
        <v/>
      </c>
      <c r="AT497" s="1" t="n"/>
      <c r="AU497" s="1">
        <f>IF(sum!A490="QU",sum!G490,"*")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2035</v>
      </c>
      <c r="BA497" s="1">
        <f>IF(sum!A490="SA",sum!B490,"*")</f>
        <v/>
      </c>
      <c r="BB497" s="1" t="n"/>
      <c r="BC497" s="1">
        <f>IF(sum!A490="SA",sum!G490,"*")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2035</v>
      </c>
      <c r="J498" s="4" t="inlineStr">
        <is>
          <t>NCAP_BND</t>
        </is>
      </c>
      <c r="K498" s="4" t="inlineStr">
        <is>
          <t>FX</t>
        </is>
      </c>
      <c r="L498" s="4" t="n">
        <v>2035</v>
      </c>
      <c r="M498" s="1">
        <f>IF(sum!A491="AT",sum!B491,"*")</f>
        <v/>
      </c>
      <c r="N498" s="1" t="n"/>
      <c r="O498" s="1">
        <f>IF(sum!A491="AT",sum!G491,"*")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2035</v>
      </c>
      <c r="U498" s="1">
        <f>IF(sum!A491="BC",sum!B491,"*")</f>
        <v/>
      </c>
      <c r="V498" s="1" t="n"/>
      <c r="W498" s="1">
        <f>IF(sum!A491="BC",sum!G491,"*")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2035</v>
      </c>
      <c r="AC498" s="1">
        <f>IF(sum!A491="MA",sum!B491,"*")</f>
        <v/>
      </c>
      <c r="AD498" s="1" t="n"/>
      <c r="AE498" s="1">
        <f>IF(sum!A491="MA",sum!G491,"*")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2035</v>
      </c>
      <c r="AK498" s="1">
        <f>IF(sum!A491="ON",sum!B491,"*")</f>
        <v/>
      </c>
      <c r="AL498" s="1" t="n"/>
      <c r="AM498" s="1">
        <f>IF(sum!A491="ON",sum!G491,"*")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2035</v>
      </c>
      <c r="AS498" s="1">
        <f>IF(sum!A491="QU",sum!B491,"*")</f>
        <v/>
      </c>
      <c r="AT498" s="1" t="n"/>
      <c r="AU498" s="1">
        <f>IF(sum!A491="QU",sum!G491,"*")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2035</v>
      </c>
      <c r="BA498" s="1">
        <f>IF(sum!A491="SA",sum!B491,"*")</f>
        <v/>
      </c>
      <c r="BB498" s="1" t="n"/>
      <c r="BC498" s="1">
        <f>IF(sum!A491="SA",sum!G491,"*")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2035</v>
      </c>
      <c r="J499" s="1" t="inlineStr">
        <is>
          <t>NCAP_BND</t>
        </is>
      </c>
      <c r="K499" s="1" t="inlineStr">
        <is>
          <t>FX</t>
        </is>
      </c>
      <c r="L499" s="1" t="n">
        <v>2035</v>
      </c>
      <c r="M499" s="1">
        <f>IF(sum!A492="AT",sum!B492,"*")</f>
        <v/>
      </c>
      <c r="N499" s="1" t="n"/>
      <c r="O499" s="1">
        <f>IF(sum!A492="AT",sum!G492,"*")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2035</v>
      </c>
      <c r="U499" s="1">
        <f>IF(sum!A492="BC",sum!B492,"*")</f>
        <v/>
      </c>
      <c r="V499" s="1" t="n"/>
      <c r="W499" s="1">
        <f>IF(sum!A492="BC",sum!G492,"*")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2035</v>
      </c>
      <c r="AC499" s="1">
        <f>IF(sum!A492="MA",sum!B492,"*")</f>
        <v/>
      </c>
      <c r="AD499" s="1" t="n"/>
      <c r="AE499" s="1">
        <f>IF(sum!A492="MA",sum!G492,"*")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2035</v>
      </c>
      <c r="AK499" s="1">
        <f>IF(sum!A492="ON",sum!B492,"*")</f>
        <v/>
      </c>
      <c r="AL499" s="1" t="n"/>
      <c r="AM499" s="1">
        <f>IF(sum!A492="ON",sum!G492,"*")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2035</v>
      </c>
      <c r="AS499" s="1">
        <f>IF(sum!A492="QU",sum!B492,"*")</f>
        <v/>
      </c>
      <c r="AT499" s="1" t="n"/>
      <c r="AU499" s="1">
        <f>IF(sum!A492="QU",sum!G492,"*")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2035</v>
      </c>
      <c r="BA499" s="1">
        <f>IF(sum!A492="SA",sum!B492,"*")</f>
        <v/>
      </c>
      <c r="BB499" s="1" t="n"/>
      <c r="BC499" s="1">
        <f>IF(sum!A492="SA",sum!G492,"*")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2035</v>
      </c>
      <c r="J500" s="1" t="inlineStr">
        <is>
          <t>NCAP_BND</t>
        </is>
      </c>
      <c r="K500" s="1" t="inlineStr">
        <is>
          <t>FX</t>
        </is>
      </c>
      <c r="L500" s="1" t="n">
        <v>2035</v>
      </c>
      <c r="M500" s="1">
        <f>IF(sum!A493="AT",sum!B493,"*")</f>
        <v/>
      </c>
      <c r="N500" s="1" t="n"/>
      <c r="O500" s="1">
        <f>IF(sum!A493="AT",sum!G493,"*")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2035</v>
      </c>
      <c r="U500" s="1">
        <f>IF(sum!A493="BC",sum!B493,"*")</f>
        <v/>
      </c>
      <c r="V500" s="1" t="n"/>
      <c r="W500" s="1">
        <f>IF(sum!A493="BC",sum!G493,"*")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2035</v>
      </c>
      <c r="AC500" s="1">
        <f>IF(sum!A493="MA",sum!B493,"*")</f>
        <v/>
      </c>
      <c r="AD500" s="1" t="n"/>
      <c r="AE500" s="1">
        <f>IF(sum!A493="MA",sum!G493,"*")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2035</v>
      </c>
      <c r="AK500" s="1">
        <f>IF(sum!A493="ON",sum!B493,"*")</f>
        <v/>
      </c>
      <c r="AL500" s="1" t="n"/>
      <c r="AM500" s="1">
        <f>IF(sum!A493="ON",sum!G493,"*")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2035</v>
      </c>
      <c r="AS500" s="1">
        <f>IF(sum!A493="QU",sum!B493,"*")</f>
        <v/>
      </c>
      <c r="AT500" s="1" t="n"/>
      <c r="AU500" s="1">
        <f>IF(sum!A493="QU",sum!G493,"*")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2035</v>
      </c>
      <c r="BA500" s="1">
        <f>IF(sum!A493="SA",sum!B493,"*")</f>
        <v/>
      </c>
      <c r="BB500" s="1" t="n"/>
      <c r="BC500" s="1">
        <f>IF(sum!A493="SA",sum!G493,"*")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2035</v>
      </c>
      <c r="J501" s="4" t="inlineStr">
        <is>
          <t>NCAP_BND</t>
        </is>
      </c>
      <c r="K501" s="4" t="inlineStr">
        <is>
          <t>FX</t>
        </is>
      </c>
      <c r="L501" s="4" t="n">
        <v>2035</v>
      </c>
      <c r="M501" s="1">
        <f>IF(sum!A494="AT",sum!B494,"*")</f>
        <v/>
      </c>
      <c r="N501" s="1" t="n"/>
      <c r="O501" s="1">
        <f>IF(sum!A494="AT",sum!G494,"*")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2035</v>
      </c>
      <c r="U501" s="1">
        <f>IF(sum!A494="BC",sum!B494,"*")</f>
        <v/>
      </c>
      <c r="V501" s="1" t="n"/>
      <c r="W501" s="1">
        <f>IF(sum!A494="BC",sum!G494,"*")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2035</v>
      </c>
      <c r="AC501" s="1">
        <f>IF(sum!A494="MA",sum!B494,"*")</f>
        <v/>
      </c>
      <c r="AD501" s="1" t="n"/>
      <c r="AE501" s="1">
        <f>IF(sum!A494="MA",sum!G494,"*")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2035</v>
      </c>
      <c r="AK501" s="1">
        <f>IF(sum!A494="ON",sum!B494,"*")</f>
        <v/>
      </c>
      <c r="AL501" s="1" t="n"/>
      <c r="AM501" s="1">
        <f>IF(sum!A494="ON",sum!G494,"*")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2035</v>
      </c>
      <c r="AS501" s="1">
        <f>IF(sum!A494="QU",sum!B494,"*")</f>
        <v/>
      </c>
      <c r="AT501" s="1" t="n"/>
      <c r="AU501" s="1">
        <f>IF(sum!A494="QU",sum!G494,"*")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2035</v>
      </c>
      <c r="BA501" s="1">
        <f>IF(sum!A494="SA",sum!B494,"*")</f>
        <v/>
      </c>
      <c r="BB501" s="1" t="n"/>
      <c r="BC501" s="1">
        <f>IF(sum!A494="SA",sum!G494,"*")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2035</v>
      </c>
      <c r="J502" s="1" t="inlineStr">
        <is>
          <t>NCAP_BND</t>
        </is>
      </c>
      <c r="K502" s="1" t="inlineStr">
        <is>
          <t>FX</t>
        </is>
      </c>
      <c r="L502" s="1" t="n">
        <v>2035</v>
      </c>
      <c r="M502" s="1">
        <f>IF(sum!A495="AT",sum!B495,"*")</f>
        <v/>
      </c>
      <c r="N502" s="1" t="n"/>
      <c r="O502" s="1">
        <f>IF(sum!A495="AT",sum!G495,"*")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2035</v>
      </c>
      <c r="U502" s="1">
        <f>IF(sum!A495="BC",sum!B495,"*")</f>
        <v/>
      </c>
      <c r="V502" s="1" t="n"/>
      <c r="W502" s="1">
        <f>IF(sum!A495="BC",sum!G495,"*")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2035</v>
      </c>
      <c r="AC502" s="1">
        <f>IF(sum!A495="MA",sum!B495,"*")</f>
        <v/>
      </c>
      <c r="AD502" s="1" t="n"/>
      <c r="AE502" s="1">
        <f>IF(sum!A495="MA",sum!G495,"*")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2035</v>
      </c>
      <c r="AK502" s="1">
        <f>IF(sum!A495="ON",sum!B495,"*")</f>
        <v/>
      </c>
      <c r="AL502" s="1" t="n"/>
      <c r="AM502" s="1">
        <f>IF(sum!A495="ON",sum!G495,"*")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2035</v>
      </c>
      <c r="AS502" s="1">
        <f>IF(sum!A495="QU",sum!B495,"*")</f>
        <v/>
      </c>
      <c r="AT502" s="1" t="n"/>
      <c r="AU502" s="1">
        <f>IF(sum!A495="QU",sum!G495,"*")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2035</v>
      </c>
      <c r="BA502" s="1">
        <f>IF(sum!A495="SA",sum!B495,"*")</f>
        <v/>
      </c>
      <c r="BB502" s="1" t="n"/>
      <c r="BC502" s="1">
        <f>IF(sum!A495="SA",sum!G495,"*")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2035</v>
      </c>
      <c r="J503" s="1" t="inlineStr">
        <is>
          <t>NCAP_BND</t>
        </is>
      </c>
      <c r="K503" s="1" t="inlineStr">
        <is>
          <t>FX</t>
        </is>
      </c>
      <c r="L503" s="1" t="n">
        <v>2035</v>
      </c>
      <c r="M503" s="1">
        <f>IF(sum!A496="AT",sum!B496,"*")</f>
        <v/>
      </c>
      <c r="N503" s="1" t="n"/>
      <c r="O503" s="1">
        <f>IF(sum!A496="AT",sum!G496,"*")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2035</v>
      </c>
      <c r="U503" s="1">
        <f>IF(sum!A496="BC",sum!B496,"*")</f>
        <v/>
      </c>
      <c r="V503" s="1" t="n"/>
      <c r="W503" s="1">
        <f>IF(sum!A496="BC",sum!G496,"*")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2035</v>
      </c>
      <c r="AC503" s="1">
        <f>IF(sum!A496="MA",sum!B496,"*")</f>
        <v/>
      </c>
      <c r="AD503" s="1" t="n"/>
      <c r="AE503" s="1">
        <f>IF(sum!A496="MA",sum!G496,"*")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2035</v>
      </c>
      <c r="AK503" s="1">
        <f>IF(sum!A496="ON",sum!B496,"*")</f>
        <v/>
      </c>
      <c r="AL503" s="1" t="n"/>
      <c r="AM503" s="1">
        <f>IF(sum!A496="ON",sum!G496,"*")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2035</v>
      </c>
      <c r="AS503" s="1">
        <f>IF(sum!A496="QU",sum!B496,"*")</f>
        <v/>
      </c>
      <c r="AT503" s="1" t="n"/>
      <c r="AU503" s="1">
        <f>IF(sum!A496="QU",sum!G496,"*")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2035</v>
      </c>
      <c r="BA503" s="1">
        <f>IF(sum!A496="SA",sum!B496,"*")</f>
        <v/>
      </c>
      <c r="BB503" s="1" t="n"/>
      <c r="BC503" s="1">
        <f>IF(sum!A496="SA",sum!G496,"*")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2035</v>
      </c>
      <c r="J504" s="4" t="inlineStr">
        <is>
          <t>NCAP_BND</t>
        </is>
      </c>
      <c r="K504" s="4" t="inlineStr">
        <is>
          <t>FX</t>
        </is>
      </c>
      <c r="L504" s="4" t="n">
        <v>2035</v>
      </c>
      <c r="M504" s="1">
        <f>IF(sum!A497="AT",sum!B497,"*")</f>
        <v/>
      </c>
      <c r="N504" s="1" t="n"/>
      <c r="O504" s="1">
        <f>IF(sum!A497="AT",sum!G497,"*")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2035</v>
      </c>
      <c r="U504" s="1">
        <f>IF(sum!A497="BC",sum!B497,"*")</f>
        <v/>
      </c>
      <c r="V504" s="1" t="n"/>
      <c r="W504" s="1">
        <f>IF(sum!A497="BC",sum!G497,"*")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2035</v>
      </c>
      <c r="AC504" s="1">
        <f>IF(sum!A497="MA",sum!B497,"*")</f>
        <v/>
      </c>
      <c r="AD504" s="1" t="n"/>
      <c r="AE504" s="1">
        <f>IF(sum!A497="MA",sum!G497,"*")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2035</v>
      </c>
      <c r="AK504" s="1">
        <f>IF(sum!A497="ON",sum!B497,"*")</f>
        <v/>
      </c>
      <c r="AL504" s="1" t="n"/>
      <c r="AM504" s="1">
        <f>IF(sum!A497="ON",sum!G497,"*")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2035</v>
      </c>
      <c r="AS504" s="1">
        <f>IF(sum!A497="QU",sum!B497,"*")</f>
        <v/>
      </c>
      <c r="AT504" s="1" t="n"/>
      <c r="AU504" s="1">
        <f>IF(sum!A497="QU",sum!G497,"*")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2035</v>
      </c>
      <c r="BA504" s="1">
        <f>IF(sum!A497="SA",sum!B497,"*")</f>
        <v/>
      </c>
      <c r="BB504" s="1" t="n"/>
      <c r="BC504" s="1">
        <f>IF(sum!A497="SA",sum!G497,"*")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2035</v>
      </c>
      <c r="J505" s="1" t="inlineStr">
        <is>
          <t>NCAP_BND</t>
        </is>
      </c>
      <c r="K505" s="1" t="inlineStr">
        <is>
          <t>FX</t>
        </is>
      </c>
      <c r="L505" s="1" t="n">
        <v>2035</v>
      </c>
      <c r="M505" s="1">
        <f>IF(sum!A498="AT",sum!B498,"*")</f>
        <v/>
      </c>
      <c r="N505" s="1" t="n"/>
      <c r="O505" s="1">
        <f>IF(sum!A498="AT",sum!G498,"*")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2035</v>
      </c>
      <c r="U505" s="1">
        <f>IF(sum!A498="BC",sum!B498,"*")</f>
        <v/>
      </c>
      <c r="V505" s="1" t="n"/>
      <c r="W505" s="1">
        <f>IF(sum!A498="BC",sum!G498,"*")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2035</v>
      </c>
      <c r="AC505" s="1">
        <f>IF(sum!A498="MA",sum!B498,"*")</f>
        <v/>
      </c>
      <c r="AD505" s="1" t="n"/>
      <c r="AE505" s="1">
        <f>IF(sum!A498="MA",sum!G498,"*")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2035</v>
      </c>
      <c r="AK505" s="1">
        <f>IF(sum!A498="ON",sum!B498,"*")</f>
        <v/>
      </c>
      <c r="AL505" s="1" t="n"/>
      <c r="AM505" s="1">
        <f>IF(sum!A498="ON",sum!G498,"*")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2035</v>
      </c>
      <c r="AS505" s="1">
        <f>IF(sum!A498="QU",sum!B498,"*")</f>
        <v/>
      </c>
      <c r="AT505" s="1" t="n"/>
      <c r="AU505" s="1">
        <f>IF(sum!A498="QU",sum!G498,"*")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2035</v>
      </c>
      <c r="BA505" s="1">
        <f>IF(sum!A498="SA",sum!B498,"*")</f>
        <v/>
      </c>
      <c r="BB505" s="1" t="n"/>
      <c r="BC505" s="1">
        <f>IF(sum!A498="SA",sum!G498,"*")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2035</v>
      </c>
      <c r="J506" s="1" t="inlineStr">
        <is>
          <t>NCAP_BND</t>
        </is>
      </c>
      <c r="K506" s="1" t="inlineStr">
        <is>
          <t>FX</t>
        </is>
      </c>
      <c r="L506" s="1" t="n">
        <v>2035</v>
      </c>
      <c r="M506" s="1">
        <f>IF(sum!A499="AT",sum!B499,"*")</f>
        <v/>
      </c>
      <c r="N506" s="1" t="n"/>
      <c r="O506" s="1">
        <f>IF(sum!A499="AT",sum!G499,"*")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2035</v>
      </c>
      <c r="U506" s="1">
        <f>IF(sum!A499="BC",sum!B499,"*")</f>
        <v/>
      </c>
      <c r="V506" s="1" t="n"/>
      <c r="W506" s="1">
        <f>IF(sum!A499="BC",sum!G499,"*")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2035</v>
      </c>
      <c r="AC506" s="1">
        <f>IF(sum!A499="MA",sum!B499,"*")</f>
        <v/>
      </c>
      <c r="AD506" s="1" t="n"/>
      <c r="AE506" s="1">
        <f>IF(sum!A499="MA",sum!G499,"*")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2035</v>
      </c>
      <c r="AK506" s="1">
        <f>IF(sum!A499="ON",sum!B499,"*")</f>
        <v/>
      </c>
      <c r="AL506" s="1" t="n"/>
      <c r="AM506" s="1">
        <f>IF(sum!A499="ON",sum!G499,"*")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2035</v>
      </c>
      <c r="AS506" s="1">
        <f>IF(sum!A499="QU",sum!B499,"*")</f>
        <v/>
      </c>
      <c r="AT506" s="1" t="n"/>
      <c r="AU506" s="1">
        <f>IF(sum!A499="QU",sum!G499,"*")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2035</v>
      </c>
      <c r="BA506" s="1">
        <f>IF(sum!A499="SA",sum!B499,"*")</f>
        <v/>
      </c>
      <c r="BB506" s="1" t="n"/>
      <c r="BC506" s="1">
        <f>IF(sum!A499="SA",sum!G499,"*")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2035</v>
      </c>
      <c r="J507" s="4" t="inlineStr">
        <is>
          <t>NCAP_BND</t>
        </is>
      </c>
      <c r="K507" s="4" t="inlineStr">
        <is>
          <t>FX</t>
        </is>
      </c>
      <c r="L507" s="4" t="n">
        <v>2035</v>
      </c>
      <c r="M507" s="1">
        <f>IF(sum!A500="AT",sum!B500,"*")</f>
        <v/>
      </c>
      <c r="N507" s="1" t="n"/>
      <c r="O507" s="1">
        <f>IF(sum!A500="AT",sum!G500,"*")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2035</v>
      </c>
      <c r="U507" s="1">
        <f>IF(sum!A500="BC",sum!B500,"*")</f>
        <v/>
      </c>
      <c r="V507" s="1" t="n"/>
      <c r="W507" s="1">
        <f>IF(sum!A500="BC",sum!G500,"*")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2035</v>
      </c>
      <c r="AC507" s="1">
        <f>IF(sum!A500="MA",sum!B500,"*")</f>
        <v/>
      </c>
      <c r="AD507" s="1" t="n"/>
      <c r="AE507" s="1">
        <f>IF(sum!A500="MA",sum!G500,"*")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2035</v>
      </c>
      <c r="AK507" s="1">
        <f>IF(sum!A500="ON",sum!B500,"*")</f>
        <v/>
      </c>
      <c r="AL507" s="1" t="n"/>
      <c r="AM507" s="1">
        <f>IF(sum!A500="ON",sum!G500,"*")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2035</v>
      </c>
      <c r="AS507" s="1">
        <f>IF(sum!A500="QU",sum!B500,"*")</f>
        <v/>
      </c>
      <c r="AT507" s="1" t="n"/>
      <c r="AU507" s="1">
        <f>IF(sum!A500="QU",sum!G500,"*")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2035</v>
      </c>
      <c r="BA507" s="1">
        <f>IF(sum!A500="SA",sum!B500,"*")</f>
        <v/>
      </c>
      <c r="BB507" s="1" t="n"/>
      <c r="BC507" s="1">
        <f>IF(sum!A500="SA",sum!G500,"*")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2035</v>
      </c>
      <c r="J508" s="1" t="inlineStr">
        <is>
          <t>NCAP_BND</t>
        </is>
      </c>
      <c r="K508" s="1" t="inlineStr">
        <is>
          <t>FX</t>
        </is>
      </c>
      <c r="L508" s="1" t="n">
        <v>2035</v>
      </c>
      <c r="M508" s="1">
        <f>IF(sum!A501="AT",sum!B501,"*")</f>
        <v/>
      </c>
      <c r="N508" s="1" t="n"/>
      <c r="O508" s="1">
        <f>IF(sum!A501="AT",sum!G501,"*")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2035</v>
      </c>
      <c r="U508" s="1">
        <f>IF(sum!A501="BC",sum!B501,"*")</f>
        <v/>
      </c>
      <c r="V508" s="1" t="n"/>
      <c r="W508" s="1">
        <f>IF(sum!A501="BC",sum!G501,"*")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2035</v>
      </c>
      <c r="AC508" s="1">
        <f>IF(sum!A501="MA",sum!B501,"*")</f>
        <v/>
      </c>
      <c r="AD508" s="1" t="n"/>
      <c r="AE508" s="1">
        <f>IF(sum!A501="MA",sum!G501,"*")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2035</v>
      </c>
      <c r="AK508" s="1">
        <f>IF(sum!A501="ON",sum!B501,"*")</f>
        <v/>
      </c>
      <c r="AL508" s="1" t="n"/>
      <c r="AM508" s="1">
        <f>IF(sum!A501="ON",sum!G501,"*")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2035</v>
      </c>
      <c r="AS508" s="1">
        <f>IF(sum!A501="QU",sum!B501,"*")</f>
        <v/>
      </c>
      <c r="AT508" s="1" t="n"/>
      <c r="AU508" s="1">
        <f>IF(sum!A501="QU",sum!G501,"*")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2035</v>
      </c>
      <c r="BA508" s="1">
        <f>IF(sum!A501="SA",sum!B501,"*")</f>
        <v/>
      </c>
      <c r="BB508" s="1" t="n"/>
      <c r="BC508" s="1">
        <f>IF(sum!A501="SA",sum!G501,"*")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2035</v>
      </c>
      <c r="J509" s="1" t="inlineStr">
        <is>
          <t>NCAP_BND</t>
        </is>
      </c>
      <c r="K509" s="1" t="inlineStr">
        <is>
          <t>FX</t>
        </is>
      </c>
      <c r="L509" s="1" t="n">
        <v>2035</v>
      </c>
      <c r="M509" s="1">
        <f>IF(sum!A502="AT",sum!B502,"*")</f>
        <v/>
      </c>
      <c r="N509" s="1" t="n"/>
      <c r="O509" s="1">
        <f>IF(sum!A502="AT",sum!G502,"*")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2035</v>
      </c>
      <c r="U509" s="1">
        <f>IF(sum!A502="BC",sum!B502,"*")</f>
        <v/>
      </c>
      <c r="V509" s="1" t="n"/>
      <c r="W509" s="1">
        <f>IF(sum!A502="BC",sum!G502,"*")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2035</v>
      </c>
      <c r="AC509" s="1">
        <f>IF(sum!A502="MA",sum!B502,"*")</f>
        <v/>
      </c>
      <c r="AD509" s="1" t="n"/>
      <c r="AE509" s="1">
        <f>IF(sum!A502="MA",sum!G502,"*")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2035</v>
      </c>
      <c r="AK509" s="1">
        <f>IF(sum!A502="ON",sum!B502,"*")</f>
        <v/>
      </c>
      <c r="AL509" s="1" t="n"/>
      <c r="AM509" s="1">
        <f>IF(sum!A502="ON",sum!G502,"*")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2035</v>
      </c>
      <c r="AS509" s="1">
        <f>IF(sum!A502="QU",sum!B502,"*")</f>
        <v/>
      </c>
      <c r="AT509" s="1" t="n"/>
      <c r="AU509" s="1">
        <f>IF(sum!A502="QU",sum!G502,"*")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2035</v>
      </c>
      <c r="BA509" s="1">
        <f>IF(sum!A502="SA",sum!B502,"*")</f>
        <v/>
      </c>
      <c r="BB509" s="1" t="n"/>
      <c r="BC509" s="1">
        <f>IF(sum!A502="SA",sum!G502,"*")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2035</v>
      </c>
      <c r="J510" s="4" t="inlineStr">
        <is>
          <t>NCAP_BND</t>
        </is>
      </c>
      <c r="K510" s="4" t="inlineStr">
        <is>
          <t>FX</t>
        </is>
      </c>
      <c r="L510" s="4" t="n">
        <v>2035</v>
      </c>
      <c r="M510" s="1">
        <f>IF(sum!A503="AT",sum!B503,"*")</f>
        <v/>
      </c>
      <c r="N510" s="1" t="n"/>
      <c r="O510" s="1">
        <f>IF(sum!A503="AT",sum!G503,"*")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2035</v>
      </c>
      <c r="U510" s="1">
        <f>IF(sum!A503="BC",sum!B503,"*")</f>
        <v/>
      </c>
      <c r="V510" s="1" t="n"/>
      <c r="W510" s="1">
        <f>IF(sum!A503="BC",sum!G503,"*")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2035</v>
      </c>
      <c r="AC510" s="1">
        <f>IF(sum!A503="MA",sum!B503,"*")</f>
        <v/>
      </c>
      <c r="AD510" s="1" t="n"/>
      <c r="AE510" s="1">
        <f>IF(sum!A503="MA",sum!G503,"*")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2035</v>
      </c>
      <c r="AK510" s="1">
        <f>IF(sum!A503="ON",sum!B503,"*")</f>
        <v/>
      </c>
      <c r="AL510" s="1" t="n"/>
      <c r="AM510" s="1">
        <f>IF(sum!A503="ON",sum!G503,"*")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2035</v>
      </c>
      <c r="AS510" s="1">
        <f>IF(sum!A503="QU",sum!B503,"*")</f>
        <v/>
      </c>
      <c r="AT510" s="1" t="n"/>
      <c r="AU510" s="1">
        <f>IF(sum!A503="QU",sum!G503,"*")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2035</v>
      </c>
      <c r="BA510" s="1">
        <f>IF(sum!A503="SA",sum!B503,"*")</f>
        <v/>
      </c>
      <c r="BB510" s="1" t="n"/>
      <c r="BC510" s="1">
        <f>IF(sum!A503="SA",sum!G503,"*")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2035</v>
      </c>
      <c r="J511" s="1" t="inlineStr">
        <is>
          <t>NCAP_BND</t>
        </is>
      </c>
      <c r="K511" s="1" t="inlineStr">
        <is>
          <t>FX</t>
        </is>
      </c>
      <c r="L511" s="1" t="n">
        <v>2035</v>
      </c>
      <c r="M511" s="1">
        <f>IF(sum!A504="AT",sum!B504,"*")</f>
        <v/>
      </c>
      <c r="N511" s="1" t="n"/>
      <c r="O511" s="1">
        <f>IF(sum!A504="AT",sum!G504,"*")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2035</v>
      </c>
      <c r="U511" s="1">
        <f>IF(sum!A504="BC",sum!B504,"*")</f>
        <v/>
      </c>
      <c r="V511" s="1" t="n"/>
      <c r="W511" s="1">
        <f>IF(sum!A504="BC",sum!G504,"*")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2035</v>
      </c>
      <c r="AC511" s="1">
        <f>IF(sum!A504="MA",sum!B504,"*")</f>
        <v/>
      </c>
      <c r="AD511" s="1" t="n"/>
      <c r="AE511" s="1">
        <f>IF(sum!A504="MA",sum!G504,"*")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2035</v>
      </c>
      <c r="AK511" s="1">
        <f>IF(sum!A504="ON",sum!B504,"*")</f>
        <v/>
      </c>
      <c r="AL511" s="1" t="n"/>
      <c r="AM511" s="1">
        <f>IF(sum!A504="ON",sum!G504,"*")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2035</v>
      </c>
      <c r="AS511" s="1">
        <f>IF(sum!A504="QU",sum!B504,"*")</f>
        <v/>
      </c>
      <c r="AT511" s="1" t="n"/>
      <c r="AU511" s="1">
        <f>IF(sum!A504="QU",sum!G504,"*")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2035</v>
      </c>
      <c r="BA511" s="1">
        <f>IF(sum!A504="SA",sum!B504,"*")</f>
        <v/>
      </c>
      <c r="BB511" s="1" t="n"/>
      <c r="BC511" s="1">
        <f>IF(sum!A504="SA",sum!G504,"*")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2035</v>
      </c>
      <c r="J512" s="1" t="inlineStr">
        <is>
          <t>NCAP_BND</t>
        </is>
      </c>
      <c r="K512" s="1" t="inlineStr">
        <is>
          <t>FX</t>
        </is>
      </c>
      <c r="L512" s="1" t="n">
        <v>2035</v>
      </c>
      <c r="M512" s="1">
        <f>IF(sum!A505="AT",sum!B505,"*")</f>
        <v/>
      </c>
      <c r="N512" s="1" t="n"/>
      <c r="O512" s="1">
        <f>IF(sum!A505="AT",sum!G505,"*")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2035</v>
      </c>
      <c r="U512" s="1">
        <f>IF(sum!A505="BC",sum!B505,"*")</f>
        <v/>
      </c>
      <c r="V512" s="1" t="n"/>
      <c r="W512" s="1">
        <f>IF(sum!A505="BC",sum!G505,"*")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2035</v>
      </c>
      <c r="AC512" s="1">
        <f>IF(sum!A505="MA",sum!B505,"*")</f>
        <v/>
      </c>
      <c r="AD512" s="1" t="n"/>
      <c r="AE512" s="1">
        <f>IF(sum!A505="MA",sum!G505,"*")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2035</v>
      </c>
      <c r="AK512" s="1">
        <f>IF(sum!A505="ON",sum!B505,"*")</f>
        <v/>
      </c>
      <c r="AL512" s="1" t="n"/>
      <c r="AM512" s="1">
        <f>IF(sum!A505="ON",sum!G505,"*")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2035</v>
      </c>
      <c r="AS512" s="1">
        <f>IF(sum!A505="QU",sum!B505,"*")</f>
        <v/>
      </c>
      <c r="AT512" s="1" t="n"/>
      <c r="AU512" s="1">
        <f>IF(sum!A505="QU",sum!G505,"*")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2035</v>
      </c>
      <c r="BA512" s="1">
        <f>IF(sum!A505="SA",sum!B505,"*")</f>
        <v/>
      </c>
      <c r="BB512" s="1" t="n"/>
      <c r="BC512" s="1">
        <f>IF(sum!A505="SA",sum!G505,"*")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2035</v>
      </c>
      <c r="J513" s="4" t="inlineStr">
        <is>
          <t>NCAP_BND</t>
        </is>
      </c>
      <c r="K513" s="4" t="inlineStr">
        <is>
          <t>FX</t>
        </is>
      </c>
      <c r="L513" s="4" t="n">
        <v>2035</v>
      </c>
      <c r="M513" s="1">
        <f>IF(sum!A506="AT",sum!B506,"*")</f>
        <v/>
      </c>
      <c r="N513" s="1" t="n"/>
      <c r="O513" s="1">
        <f>IF(sum!A506="AT",sum!G506,"*")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2035</v>
      </c>
      <c r="U513" s="1">
        <f>IF(sum!A506="BC",sum!B506,"*")</f>
        <v/>
      </c>
      <c r="V513" s="1" t="n"/>
      <c r="W513" s="1">
        <f>IF(sum!A506="BC",sum!G506,"*")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2035</v>
      </c>
      <c r="AC513" s="1">
        <f>IF(sum!A506="MA",sum!B506,"*")</f>
        <v/>
      </c>
      <c r="AD513" s="1" t="n"/>
      <c r="AE513" s="1">
        <f>IF(sum!A506="MA",sum!G506,"*")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2035</v>
      </c>
      <c r="AK513" s="1">
        <f>IF(sum!A506="ON",sum!B506,"*")</f>
        <v/>
      </c>
      <c r="AL513" s="1" t="n"/>
      <c r="AM513" s="1">
        <f>IF(sum!A506="ON",sum!G506,"*")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2035</v>
      </c>
      <c r="AS513" s="1">
        <f>IF(sum!A506="QU",sum!B506,"*")</f>
        <v/>
      </c>
      <c r="AT513" s="1" t="n"/>
      <c r="AU513" s="1">
        <f>IF(sum!A506="QU",sum!G506,"*")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2035</v>
      </c>
      <c r="BA513" s="1">
        <f>IF(sum!A506="SA",sum!B506,"*")</f>
        <v/>
      </c>
      <c r="BB513" s="1" t="n"/>
      <c r="BC513" s="1">
        <f>IF(sum!A506="SA",sum!G506,"*")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2035</v>
      </c>
      <c r="J514" s="1" t="inlineStr">
        <is>
          <t>NCAP_BND</t>
        </is>
      </c>
      <c r="K514" s="1" t="inlineStr">
        <is>
          <t>FX</t>
        </is>
      </c>
      <c r="L514" s="1" t="n">
        <v>2035</v>
      </c>
      <c r="M514" s="1">
        <f>IF(sum!A507="AT",sum!B507,"*")</f>
        <v/>
      </c>
      <c r="N514" s="1" t="n"/>
      <c r="O514" s="1">
        <f>IF(sum!A507="AT",sum!G507,"*")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2035</v>
      </c>
      <c r="U514" s="1">
        <f>IF(sum!A507="BC",sum!B507,"*")</f>
        <v/>
      </c>
      <c r="V514" s="1" t="n"/>
      <c r="W514" s="1">
        <f>IF(sum!A507="BC",sum!G507,"*")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2035</v>
      </c>
      <c r="AC514" s="1">
        <f>IF(sum!A507="MA",sum!B507,"*")</f>
        <v/>
      </c>
      <c r="AD514" s="1" t="n"/>
      <c r="AE514" s="1">
        <f>IF(sum!A507="MA",sum!G507,"*")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2035</v>
      </c>
      <c r="AK514" s="1">
        <f>IF(sum!A507="ON",sum!B507,"*")</f>
        <v/>
      </c>
      <c r="AL514" s="1" t="n"/>
      <c r="AM514" s="1">
        <f>IF(sum!A507="ON",sum!G507,"*")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2035</v>
      </c>
      <c r="AS514" s="1">
        <f>IF(sum!A507="QU",sum!B507,"*")</f>
        <v/>
      </c>
      <c r="AT514" s="1" t="n"/>
      <c r="AU514" s="1">
        <f>IF(sum!A507="QU",sum!G507,"*")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2035</v>
      </c>
      <c r="BA514" s="1">
        <f>IF(sum!A507="SA",sum!B507,"*")</f>
        <v/>
      </c>
      <c r="BB514" s="1" t="n"/>
      <c r="BC514" s="1">
        <f>IF(sum!A507="SA",sum!G507,"*")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2035</v>
      </c>
      <c r="J515" s="1" t="inlineStr">
        <is>
          <t>NCAP_BND</t>
        </is>
      </c>
      <c r="K515" s="1" t="inlineStr">
        <is>
          <t>FX</t>
        </is>
      </c>
      <c r="L515" s="1" t="n">
        <v>2035</v>
      </c>
      <c r="M515" s="1">
        <f>IF(sum!A508="AT",sum!B508,"*")</f>
        <v/>
      </c>
      <c r="N515" s="1" t="n"/>
      <c r="O515" s="1">
        <f>IF(sum!A508="AT",sum!G508,"*")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2035</v>
      </c>
      <c r="U515" s="1">
        <f>IF(sum!A508="BC",sum!B508,"*")</f>
        <v/>
      </c>
      <c r="V515" s="1" t="n"/>
      <c r="W515" s="1">
        <f>IF(sum!A508="BC",sum!G508,"*")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2035</v>
      </c>
      <c r="AC515" s="1">
        <f>IF(sum!A508="MA",sum!B508,"*")</f>
        <v/>
      </c>
      <c r="AD515" s="1" t="n"/>
      <c r="AE515" s="1">
        <f>IF(sum!A508="MA",sum!G508,"*")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2035</v>
      </c>
      <c r="AK515" s="1">
        <f>IF(sum!A508="ON",sum!B508,"*")</f>
        <v/>
      </c>
      <c r="AL515" s="1" t="n"/>
      <c r="AM515" s="1">
        <f>IF(sum!A508="ON",sum!G508,"*")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2035</v>
      </c>
      <c r="AS515" s="1">
        <f>IF(sum!A508="QU",sum!B508,"*")</f>
        <v/>
      </c>
      <c r="AT515" s="1" t="n"/>
      <c r="AU515" s="1">
        <f>IF(sum!A508="QU",sum!G508,"*")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2035</v>
      </c>
      <c r="BA515" s="1">
        <f>IF(sum!A508="SA",sum!B508,"*")</f>
        <v/>
      </c>
      <c r="BB515" s="1" t="n"/>
      <c r="BC515" s="1">
        <f>IF(sum!A508="SA",sum!G508,"*")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2035</v>
      </c>
      <c r="J516" s="4" t="inlineStr">
        <is>
          <t>NCAP_BND</t>
        </is>
      </c>
      <c r="K516" s="4" t="inlineStr">
        <is>
          <t>FX</t>
        </is>
      </c>
      <c r="L516" s="4" t="n">
        <v>2035</v>
      </c>
      <c r="M516" s="1">
        <f>IF(sum!A509="AT",sum!B509,"*")</f>
        <v/>
      </c>
      <c r="N516" s="1" t="n"/>
      <c r="O516" s="1">
        <f>IF(sum!A509="AT",sum!G509,"*")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2035</v>
      </c>
      <c r="U516" s="1">
        <f>IF(sum!A509="BC",sum!B509,"*")</f>
        <v/>
      </c>
      <c r="V516" s="1" t="n"/>
      <c r="W516" s="1">
        <f>IF(sum!A509="BC",sum!G509,"*")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2035</v>
      </c>
      <c r="AC516" s="1">
        <f>IF(sum!A509="MA",sum!B509,"*")</f>
        <v/>
      </c>
      <c r="AD516" s="1" t="n"/>
      <c r="AE516" s="1">
        <f>IF(sum!A509="MA",sum!G509,"*")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2035</v>
      </c>
      <c r="AK516" s="1">
        <f>IF(sum!A509="ON",sum!B509,"*")</f>
        <v/>
      </c>
      <c r="AL516" s="1" t="n"/>
      <c r="AM516" s="1">
        <f>IF(sum!A509="ON",sum!G509,"*")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2035</v>
      </c>
      <c r="AS516" s="1">
        <f>IF(sum!A509="QU",sum!B509,"*")</f>
        <v/>
      </c>
      <c r="AT516" s="1" t="n"/>
      <c r="AU516" s="1">
        <f>IF(sum!A509="QU",sum!G509,"*")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2035</v>
      </c>
      <c r="BA516" s="1">
        <f>IF(sum!A509="SA",sum!B509,"*")</f>
        <v/>
      </c>
      <c r="BB516" s="1" t="n"/>
      <c r="BC516" s="1">
        <f>IF(sum!A509="SA",sum!G509,"*")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2035</v>
      </c>
      <c r="J517" s="1" t="inlineStr">
        <is>
          <t>NCAP_BND</t>
        </is>
      </c>
      <c r="K517" s="1" t="inlineStr">
        <is>
          <t>FX</t>
        </is>
      </c>
      <c r="L517" s="1" t="n">
        <v>2035</v>
      </c>
      <c r="M517" s="1">
        <f>IF(sum!A510="AT",sum!B510,"*")</f>
        <v/>
      </c>
      <c r="N517" s="1" t="n"/>
      <c r="O517" s="1">
        <f>IF(sum!A510="AT",sum!G510,"*")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2035</v>
      </c>
      <c r="U517" s="1">
        <f>IF(sum!A510="BC",sum!B510,"*")</f>
        <v/>
      </c>
      <c r="V517" s="1" t="n"/>
      <c r="W517" s="1">
        <f>IF(sum!A510="BC",sum!G510,"*")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2035</v>
      </c>
      <c r="AC517" s="1">
        <f>IF(sum!A510="MA",sum!B510,"*")</f>
        <v/>
      </c>
      <c r="AD517" s="1" t="n"/>
      <c r="AE517" s="1">
        <f>IF(sum!A510="MA",sum!G510,"*")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2035</v>
      </c>
      <c r="AK517" s="1">
        <f>IF(sum!A510="ON",sum!B510,"*")</f>
        <v/>
      </c>
      <c r="AL517" s="1" t="n"/>
      <c r="AM517" s="1">
        <f>IF(sum!A510="ON",sum!G510,"*")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2035</v>
      </c>
      <c r="AS517" s="1">
        <f>IF(sum!A510="QU",sum!B510,"*")</f>
        <v/>
      </c>
      <c r="AT517" s="1" t="n"/>
      <c r="AU517" s="1">
        <f>IF(sum!A510="QU",sum!G510,"*")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2035</v>
      </c>
      <c r="BA517" s="1">
        <f>IF(sum!A510="SA",sum!B510,"*")</f>
        <v/>
      </c>
      <c r="BB517" s="1" t="n"/>
      <c r="BC517" s="1">
        <f>IF(sum!A510="SA",sum!G510,"*")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2035</v>
      </c>
      <c r="J518" s="1" t="inlineStr">
        <is>
          <t>NCAP_BND</t>
        </is>
      </c>
      <c r="K518" s="1" t="inlineStr">
        <is>
          <t>FX</t>
        </is>
      </c>
      <c r="L518" s="1" t="n">
        <v>2035</v>
      </c>
      <c r="M518" s="1">
        <f>IF(sum!A511="AT",sum!B511,"*")</f>
        <v/>
      </c>
      <c r="N518" s="1" t="n"/>
      <c r="O518" s="1">
        <f>IF(sum!A511="AT",sum!G511,"*")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2035</v>
      </c>
      <c r="U518" s="1">
        <f>IF(sum!A511="BC",sum!B511,"*")</f>
        <v/>
      </c>
      <c r="V518" s="1" t="n"/>
      <c r="W518" s="1">
        <f>IF(sum!A511="BC",sum!G511,"*")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2035</v>
      </c>
      <c r="AC518" s="1">
        <f>IF(sum!A511="MA",sum!B511,"*")</f>
        <v/>
      </c>
      <c r="AD518" s="1" t="n"/>
      <c r="AE518" s="1">
        <f>IF(sum!A511="MA",sum!G511,"*")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2035</v>
      </c>
      <c r="AK518" s="1">
        <f>IF(sum!A511="ON",sum!B511,"*")</f>
        <v/>
      </c>
      <c r="AL518" s="1" t="n"/>
      <c r="AM518" s="1">
        <f>IF(sum!A511="ON",sum!G511,"*")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2035</v>
      </c>
      <c r="AS518" s="1">
        <f>IF(sum!A511="QU",sum!B511,"*")</f>
        <v/>
      </c>
      <c r="AT518" s="1" t="n"/>
      <c r="AU518" s="1">
        <f>IF(sum!A511="QU",sum!G511,"*")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2035</v>
      </c>
      <c r="BA518" s="1">
        <f>IF(sum!A511="SA",sum!B511,"*")</f>
        <v/>
      </c>
      <c r="BB518" s="1" t="n"/>
      <c r="BC518" s="1">
        <f>IF(sum!A511="SA",sum!G511,"*")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2035</v>
      </c>
      <c r="J519" s="4" t="inlineStr">
        <is>
          <t>NCAP_BND</t>
        </is>
      </c>
      <c r="K519" s="4" t="inlineStr">
        <is>
          <t>FX</t>
        </is>
      </c>
      <c r="L519" s="4" t="n">
        <v>2035</v>
      </c>
      <c r="M519" s="1">
        <f>IF(sum!A512="AT",sum!B512,"*")</f>
        <v/>
      </c>
      <c r="N519" s="1" t="n"/>
      <c r="O519" s="1">
        <f>IF(sum!A512="AT",sum!G512,"*")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2035</v>
      </c>
      <c r="U519" s="1">
        <f>IF(sum!A512="BC",sum!B512,"*")</f>
        <v/>
      </c>
      <c r="V519" s="1" t="n"/>
      <c r="W519" s="1">
        <f>IF(sum!A512="BC",sum!G512,"*")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2035</v>
      </c>
      <c r="AC519" s="1">
        <f>IF(sum!A512="MA",sum!B512,"*")</f>
        <v/>
      </c>
      <c r="AD519" s="1" t="n"/>
      <c r="AE519" s="1">
        <f>IF(sum!A512="MA",sum!G512,"*")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2035</v>
      </c>
      <c r="AK519" s="1">
        <f>IF(sum!A512="ON",sum!B512,"*")</f>
        <v/>
      </c>
      <c r="AL519" s="1" t="n"/>
      <c r="AM519" s="1">
        <f>IF(sum!A512="ON",sum!G512,"*")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2035</v>
      </c>
      <c r="AS519" s="1">
        <f>IF(sum!A512="QU",sum!B512,"*")</f>
        <v/>
      </c>
      <c r="AT519" s="1" t="n"/>
      <c r="AU519" s="1">
        <f>IF(sum!A512="QU",sum!G512,"*")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2035</v>
      </c>
      <c r="BA519" s="1">
        <f>IF(sum!A512="SA",sum!B512,"*")</f>
        <v/>
      </c>
      <c r="BB519" s="1" t="n"/>
      <c r="BC519" s="1">
        <f>IF(sum!A512="SA",sum!G512,"*")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2035</v>
      </c>
      <c r="J520" s="1" t="inlineStr">
        <is>
          <t>NCAP_BND</t>
        </is>
      </c>
      <c r="K520" s="1" t="inlineStr">
        <is>
          <t>FX</t>
        </is>
      </c>
      <c r="L520" s="1" t="n">
        <v>2035</v>
      </c>
      <c r="M520" s="1">
        <f>IF(sum!A513="AT",sum!B513,"*")</f>
        <v/>
      </c>
      <c r="N520" s="1" t="n"/>
      <c r="O520" s="1">
        <f>IF(sum!A513="AT",sum!G513,"*")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2035</v>
      </c>
      <c r="U520" s="1">
        <f>IF(sum!A513="BC",sum!B513,"*")</f>
        <v/>
      </c>
      <c r="V520" s="1" t="n"/>
      <c r="W520" s="1">
        <f>IF(sum!A513="BC",sum!G513,"*")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2035</v>
      </c>
      <c r="AC520" s="1">
        <f>IF(sum!A513="MA",sum!B513,"*")</f>
        <v/>
      </c>
      <c r="AD520" s="1" t="n"/>
      <c r="AE520" s="1">
        <f>IF(sum!A513="MA",sum!G513,"*")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2035</v>
      </c>
      <c r="AK520" s="1">
        <f>IF(sum!A513="ON",sum!B513,"*")</f>
        <v/>
      </c>
      <c r="AL520" s="1" t="n"/>
      <c r="AM520" s="1">
        <f>IF(sum!A513="ON",sum!G513,"*")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2035</v>
      </c>
      <c r="AS520" s="1">
        <f>IF(sum!A513="QU",sum!B513,"*")</f>
        <v/>
      </c>
      <c r="AT520" s="1" t="n"/>
      <c r="AU520" s="1">
        <f>IF(sum!A513="QU",sum!G513,"*")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2035</v>
      </c>
      <c r="BA520" s="1">
        <f>IF(sum!A513="SA",sum!B513,"*")</f>
        <v/>
      </c>
      <c r="BB520" s="1" t="n"/>
      <c r="BC520" s="1">
        <f>IF(sum!A513="SA",sum!G513,"*")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2035</v>
      </c>
      <c r="J521" s="1" t="inlineStr">
        <is>
          <t>NCAP_BND</t>
        </is>
      </c>
      <c r="K521" s="1" t="inlineStr">
        <is>
          <t>FX</t>
        </is>
      </c>
      <c r="L521" s="1" t="n">
        <v>2035</v>
      </c>
      <c r="M521" s="1">
        <f>IF(sum!A514="AT",sum!B514,"*")</f>
        <v/>
      </c>
      <c r="N521" s="1" t="n"/>
      <c r="O521" s="1">
        <f>IF(sum!A514="AT",sum!G514,"*")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2035</v>
      </c>
      <c r="U521" s="1">
        <f>IF(sum!A514="BC",sum!B514,"*")</f>
        <v/>
      </c>
      <c r="V521" s="1" t="n"/>
      <c r="W521" s="1">
        <f>IF(sum!A514="BC",sum!G514,"*")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2035</v>
      </c>
      <c r="AC521" s="1">
        <f>IF(sum!A514="MA",sum!B514,"*")</f>
        <v/>
      </c>
      <c r="AD521" s="1" t="n"/>
      <c r="AE521" s="1">
        <f>IF(sum!A514="MA",sum!G514,"*")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2035</v>
      </c>
      <c r="AK521" s="1">
        <f>IF(sum!A514="ON",sum!B514,"*")</f>
        <v/>
      </c>
      <c r="AL521" s="1" t="n"/>
      <c r="AM521" s="1">
        <f>IF(sum!A514="ON",sum!G514,"*")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2035</v>
      </c>
      <c r="AS521" s="1">
        <f>IF(sum!A514="QU",sum!B514,"*")</f>
        <v/>
      </c>
      <c r="AT521" s="1" t="n"/>
      <c r="AU521" s="1">
        <f>IF(sum!A514="QU",sum!G514,"*")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2035</v>
      </c>
      <c r="BA521" s="1">
        <f>IF(sum!A514="SA",sum!B514,"*")</f>
        <v/>
      </c>
      <c r="BB521" s="1" t="n"/>
      <c r="BC521" s="1">
        <f>IF(sum!A514="SA",sum!G514,"*")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2035</v>
      </c>
      <c r="J522" s="4" t="inlineStr">
        <is>
          <t>NCAP_BND</t>
        </is>
      </c>
      <c r="K522" s="4" t="inlineStr">
        <is>
          <t>FX</t>
        </is>
      </c>
      <c r="L522" s="4" t="n">
        <v>2035</v>
      </c>
      <c r="M522" s="1">
        <f>IF(sum!A515="AT",sum!B515,"*")</f>
        <v/>
      </c>
      <c r="N522" s="1" t="n"/>
      <c r="O522" s="1">
        <f>IF(sum!A515="AT",sum!G515,"*")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2035</v>
      </c>
      <c r="U522" s="1">
        <f>IF(sum!A515="BC",sum!B515,"*")</f>
        <v/>
      </c>
      <c r="V522" s="1" t="n"/>
      <c r="W522" s="1">
        <f>IF(sum!A515="BC",sum!G515,"*")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2035</v>
      </c>
      <c r="AC522" s="1">
        <f>IF(sum!A515="MA",sum!B515,"*")</f>
        <v/>
      </c>
      <c r="AD522" s="1" t="n"/>
      <c r="AE522" s="1">
        <f>IF(sum!A515="MA",sum!G515,"*")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2035</v>
      </c>
      <c r="AK522" s="1">
        <f>IF(sum!A515="ON",sum!B515,"*")</f>
        <v/>
      </c>
      <c r="AL522" s="1" t="n"/>
      <c r="AM522" s="1">
        <f>IF(sum!A515="ON",sum!G515,"*")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2035</v>
      </c>
      <c r="AS522" s="1">
        <f>IF(sum!A515="QU",sum!B515,"*")</f>
        <v/>
      </c>
      <c r="AT522" s="1" t="n"/>
      <c r="AU522" s="1">
        <f>IF(sum!A515="QU",sum!G515,"*")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2035</v>
      </c>
      <c r="BA522" s="1">
        <f>IF(sum!A515="SA",sum!B515,"*")</f>
        <v/>
      </c>
      <c r="BB522" s="1" t="n"/>
      <c r="BC522" s="1">
        <f>IF(sum!A515="SA",sum!G515,"*")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2035</v>
      </c>
      <c r="J523" s="1" t="inlineStr">
        <is>
          <t>NCAP_BND</t>
        </is>
      </c>
      <c r="K523" s="1" t="inlineStr">
        <is>
          <t>FX</t>
        </is>
      </c>
      <c r="L523" s="1" t="n">
        <v>2035</v>
      </c>
      <c r="M523" s="1">
        <f>IF(sum!A516="AT",sum!B516,"*")</f>
        <v/>
      </c>
      <c r="N523" s="1" t="n"/>
      <c r="O523" s="1">
        <f>IF(sum!A516="AT",sum!G516,"*")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2035</v>
      </c>
      <c r="U523" s="1">
        <f>IF(sum!A516="BC",sum!B516,"*")</f>
        <v/>
      </c>
      <c r="V523" s="1" t="n"/>
      <c r="W523" s="1">
        <f>IF(sum!A516="BC",sum!G516,"*")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2035</v>
      </c>
      <c r="AC523" s="1">
        <f>IF(sum!A516="MA",sum!B516,"*")</f>
        <v/>
      </c>
      <c r="AD523" s="1" t="n"/>
      <c r="AE523" s="1">
        <f>IF(sum!A516="MA",sum!G516,"*")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2035</v>
      </c>
      <c r="AK523" s="1">
        <f>IF(sum!A516="ON",sum!B516,"*")</f>
        <v/>
      </c>
      <c r="AL523" s="1" t="n"/>
      <c r="AM523" s="1">
        <f>IF(sum!A516="ON",sum!G516,"*")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2035</v>
      </c>
      <c r="AS523" s="1">
        <f>IF(sum!A516="QU",sum!B516,"*")</f>
        <v/>
      </c>
      <c r="AT523" s="1" t="n"/>
      <c r="AU523" s="1">
        <f>IF(sum!A516="QU",sum!G516,"*")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2035</v>
      </c>
      <c r="BA523" s="1">
        <f>IF(sum!A516="SA",sum!B516,"*")</f>
        <v/>
      </c>
      <c r="BB523" s="1" t="n"/>
      <c r="BC523" s="1">
        <f>IF(sum!A516="SA",sum!G516,"*")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2035</v>
      </c>
      <c r="J524" s="1" t="inlineStr">
        <is>
          <t>NCAP_BND</t>
        </is>
      </c>
      <c r="K524" s="1" t="inlineStr">
        <is>
          <t>FX</t>
        </is>
      </c>
      <c r="L524" s="1" t="n">
        <v>2035</v>
      </c>
      <c r="M524" s="1">
        <f>IF(sum!A517="AT",sum!B517,"*")</f>
        <v/>
      </c>
      <c r="N524" s="1" t="n"/>
      <c r="O524" s="1">
        <f>IF(sum!A517="AT",sum!G517,"*")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2035</v>
      </c>
      <c r="U524" s="1">
        <f>IF(sum!A517="BC",sum!B517,"*")</f>
        <v/>
      </c>
      <c r="V524" s="1" t="n"/>
      <c r="W524" s="1">
        <f>IF(sum!A517="BC",sum!G517,"*")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2035</v>
      </c>
      <c r="AC524" s="1">
        <f>IF(sum!A517="MA",sum!B517,"*")</f>
        <v/>
      </c>
      <c r="AD524" s="1" t="n"/>
      <c r="AE524" s="1">
        <f>IF(sum!A517="MA",sum!G517,"*")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2035</v>
      </c>
      <c r="AK524" s="1">
        <f>IF(sum!A517="ON",sum!B517,"*")</f>
        <v/>
      </c>
      <c r="AL524" s="1" t="n"/>
      <c r="AM524" s="1">
        <f>IF(sum!A517="ON",sum!G517,"*")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2035</v>
      </c>
      <c r="AS524" s="1">
        <f>IF(sum!A517="QU",sum!B517,"*")</f>
        <v/>
      </c>
      <c r="AT524" s="1" t="n"/>
      <c r="AU524" s="1">
        <f>IF(sum!A517="QU",sum!G517,"*")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2035</v>
      </c>
      <c r="BA524" s="1">
        <f>IF(sum!A517="SA",sum!B517,"*")</f>
        <v/>
      </c>
      <c r="BB524" s="1" t="n"/>
      <c r="BC524" s="1">
        <f>IF(sum!A517="SA",sum!G517,"*")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2035</v>
      </c>
      <c r="J525" s="4" t="inlineStr">
        <is>
          <t>NCAP_BND</t>
        </is>
      </c>
      <c r="K525" s="4" t="inlineStr">
        <is>
          <t>FX</t>
        </is>
      </c>
      <c r="L525" s="4" t="n">
        <v>2035</v>
      </c>
      <c r="M525" s="1">
        <f>IF(sum!A518="AT",sum!B518,"*")</f>
        <v/>
      </c>
      <c r="N525" s="1" t="n"/>
      <c r="O525" s="1">
        <f>IF(sum!A518="AT",sum!G518,"*")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2035</v>
      </c>
      <c r="U525" s="1">
        <f>IF(sum!A518="BC",sum!B518,"*")</f>
        <v/>
      </c>
      <c r="V525" s="1" t="n"/>
      <c r="W525" s="1">
        <f>IF(sum!A518="BC",sum!G518,"*")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2035</v>
      </c>
      <c r="AC525" s="1">
        <f>IF(sum!A518="MA",sum!B518,"*")</f>
        <v/>
      </c>
      <c r="AD525" s="1" t="n"/>
      <c r="AE525" s="1">
        <f>IF(sum!A518="MA",sum!G518,"*")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2035</v>
      </c>
      <c r="AK525" s="1">
        <f>IF(sum!A518="ON",sum!B518,"*")</f>
        <v/>
      </c>
      <c r="AL525" s="1" t="n"/>
      <c r="AM525" s="1">
        <f>IF(sum!A518="ON",sum!G518,"*")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2035</v>
      </c>
      <c r="AS525" s="1">
        <f>IF(sum!A518="QU",sum!B518,"*")</f>
        <v/>
      </c>
      <c r="AT525" s="1" t="n"/>
      <c r="AU525" s="1">
        <f>IF(sum!A518="QU",sum!G518,"*")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2035</v>
      </c>
      <c r="BA525" s="1">
        <f>IF(sum!A518="SA",sum!B518,"*")</f>
        <v/>
      </c>
      <c r="BB525" s="1" t="n"/>
      <c r="BC525" s="1">
        <f>IF(sum!A518="SA",sum!G518,"*")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2035</v>
      </c>
      <c r="J526" s="1" t="inlineStr">
        <is>
          <t>NCAP_BND</t>
        </is>
      </c>
      <c r="K526" s="1" t="inlineStr">
        <is>
          <t>FX</t>
        </is>
      </c>
      <c r="L526" s="1" t="n">
        <v>2035</v>
      </c>
      <c r="M526" s="1">
        <f>IF(sum!A519="AT",sum!B519,"*")</f>
        <v/>
      </c>
      <c r="N526" s="1" t="n"/>
      <c r="O526" s="1">
        <f>IF(sum!A519="AT",sum!G519,"*")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2035</v>
      </c>
      <c r="U526" s="1">
        <f>IF(sum!A519="BC",sum!B519,"*")</f>
        <v/>
      </c>
      <c r="V526" s="1" t="n"/>
      <c r="W526" s="1">
        <f>IF(sum!A519="BC",sum!G519,"*")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2035</v>
      </c>
      <c r="AC526" s="1">
        <f>IF(sum!A519="MA",sum!B519,"*")</f>
        <v/>
      </c>
      <c r="AD526" s="1" t="n"/>
      <c r="AE526" s="1">
        <f>IF(sum!A519="MA",sum!G519,"*")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2035</v>
      </c>
      <c r="AK526" s="1">
        <f>IF(sum!A519="ON",sum!B519,"*")</f>
        <v/>
      </c>
      <c r="AL526" s="1" t="n"/>
      <c r="AM526" s="1">
        <f>IF(sum!A519="ON",sum!G519,"*")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2035</v>
      </c>
      <c r="AS526" s="1">
        <f>IF(sum!A519="QU",sum!B519,"*")</f>
        <v/>
      </c>
      <c r="AT526" s="1" t="n"/>
      <c r="AU526" s="1">
        <f>IF(sum!A519="QU",sum!G519,"*")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2035</v>
      </c>
      <c r="BA526" s="1">
        <f>IF(sum!A519="SA",sum!B519,"*")</f>
        <v/>
      </c>
      <c r="BB526" s="1" t="n"/>
      <c r="BC526" s="1">
        <f>IF(sum!A519="SA",sum!G519,"*")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2035</v>
      </c>
      <c r="J527" s="1" t="inlineStr">
        <is>
          <t>NCAP_BND</t>
        </is>
      </c>
      <c r="K527" s="1" t="inlineStr">
        <is>
          <t>FX</t>
        </is>
      </c>
      <c r="L527" s="1" t="n">
        <v>2035</v>
      </c>
      <c r="M527" s="1">
        <f>IF(sum!A520="AT",sum!B520,"*")</f>
        <v/>
      </c>
      <c r="N527" s="1" t="n"/>
      <c r="O527" s="1">
        <f>IF(sum!A520="AT",sum!G520,"*")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2035</v>
      </c>
      <c r="U527" s="1">
        <f>IF(sum!A520="BC",sum!B520,"*")</f>
        <v/>
      </c>
      <c r="V527" s="1" t="n"/>
      <c r="W527" s="1">
        <f>IF(sum!A520="BC",sum!G520,"*")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2035</v>
      </c>
      <c r="AC527" s="1">
        <f>IF(sum!A520="MA",sum!B520,"*")</f>
        <v/>
      </c>
      <c r="AD527" s="1" t="n"/>
      <c r="AE527" s="1">
        <f>IF(sum!A520="MA",sum!G520,"*")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2035</v>
      </c>
      <c r="AK527" s="1">
        <f>IF(sum!A520="ON",sum!B520,"*")</f>
        <v/>
      </c>
      <c r="AL527" s="1" t="n"/>
      <c r="AM527" s="1">
        <f>IF(sum!A520="ON",sum!G520,"*")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2035</v>
      </c>
      <c r="AS527" s="1">
        <f>IF(sum!A520="QU",sum!B520,"*")</f>
        <v/>
      </c>
      <c r="AT527" s="1" t="n"/>
      <c r="AU527" s="1">
        <f>IF(sum!A520="QU",sum!G520,"*")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2035</v>
      </c>
      <c r="BA527" s="1">
        <f>IF(sum!A520="SA",sum!B520,"*")</f>
        <v/>
      </c>
      <c r="BB527" s="1" t="n"/>
      <c r="BC527" s="1">
        <f>IF(sum!A520="SA",sum!G520,"*")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2035</v>
      </c>
      <c r="J528" s="4" t="inlineStr">
        <is>
          <t>NCAP_BND</t>
        </is>
      </c>
      <c r="K528" s="4" t="inlineStr">
        <is>
          <t>FX</t>
        </is>
      </c>
      <c r="L528" s="4" t="n">
        <v>2035</v>
      </c>
      <c r="M528" s="1">
        <f>IF(sum!A521="AT",sum!B521,"*")</f>
        <v/>
      </c>
      <c r="N528" s="1" t="n"/>
      <c r="O528" s="1">
        <f>IF(sum!A521="AT",sum!G521,"*")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2035</v>
      </c>
      <c r="U528" s="1">
        <f>IF(sum!A521="BC",sum!B521,"*")</f>
        <v/>
      </c>
      <c r="V528" s="1" t="n"/>
      <c r="W528" s="1">
        <f>IF(sum!A521="BC",sum!G521,"*")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2035</v>
      </c>
      <c r="AC528" s="1">
        <f>IF(sum!A521="MA",sum!B521,"*")</f>
        <v/>
      </c>
      <c r="AD528" s="1" t="n"/>
      <c r="AE528" s="1">
        <f>IF(sum!A521="MA",sum!G521,"*")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2035</v>
      </c>
      <c r="AK528" s="1">
        <f>IF(sum!A521="ON",sum!B521,"*")</f>
        <v/>
      </c>
      <c r="AL528" s="1" t="n"/>
      <c r="AM528" s="1">
        <f>IF(sum!A521="ON",sum!G521,"*")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2035</v>
      </c>
      <c r="AS528" s="1">
        <f>IF(sum!A521="QU",sum!B521,"*")</f>
        <v/>
      </c>
      <c r="AT528" s="1" t="n"/>
      <c r="AU528" s="1">
        <f>IF(sum!A521="QU",sum!G521,"*")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2035</v>
      </c>
      <c r="BA528" s="1">
        <f>IF(sum!A521="SA",sum!B521,"*")</f>
        <v/>
      </c>
      <c r="BB528" s="1" t="n"/>
      <c r="BC528" s="1">
        <f>IF(sum!A521="SA",sum!G521,"*")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2035</v>
      </c>
      <c r="J529" s="1" t="inlineStr">
        <is>
          <t>NCAP_BND</t>
        </is>
      </c>
      <c r="K529" s="1" t="inlineStr">
        <is>
          <t>FX</t>
        </is>
      </c>
      <c r="L529" s="1" t="n">
        <v>2035</v>
      </c>
      <c r="M529" s="1">
        <f>IF(sum!A522="AT",sum!B522,"*")</f>
        <v/>
      </c>
      <c r="N529" s="1" t="n"/>
      <c r="O529" s="1">
        <f>IF(sum!A522="AT",sum!G522,"*")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2035</v>
      </c>
      <c r="U529" s="1">
        <f>IF(sum!A522="BC",sum!B522,"*")</f>
        <v/>
      </c>
      <c r="V529" s="1" t="n"/>
      <c r="W529" s="1">
        <f>IF(sum!A522="BC",sum!G522,"*")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2035</v>
      </c>
      <c r="AC529" s="1">
        <f>IF(sum!A522="MA",sum!B522,"*")</f>
        <v/>
      </c>
      <c r="AD529" s="1" t="n"/>
      <c r="AE529" s="1">
        <f>IF(sum!A522="MA",sum!G522,"*")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2035</v>
      </c>
      <c r="AK529" s="1">
        <f>IF(sum!A522="ON",sum!B522,"*")</f>
        <v/>
      </c>
      <c r="AL529" s="1" t="n"/>
      <c r="AM529" s="1">
        <f>IF(sum!A522="ON",sum!G522,"*")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2035</v>
      </c>
      <c r="AS529" s="1">
        <f>IF(sum!A522="QU",sum!B522,"*")</f>
        <v/>
      </c>
      <c r="AT529" s="1" t="n"/>
      <c r="AU529" s="1">
        <f>IF(sum!A522="QU",sum!G522,"*")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2035</v>
      </c>
      <c r="BA529" s="1">
        <f>IF(sum!A522="SA",sum!B522,"*")</f>
        <v/>
      </c>
      <c r="BB529" s="1" t="n"/>
      <c r="BC529" s="1">
        <f>IF(sum!A522="SA",sum!G522,"*")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2035</v>
      </c>
      <c r="J530" s="1" t="inlineStr">
        <is>
          <t>NCAP_BND</t>
        </is>
      </c>
      <c r="K530" s="1" t="inlineStr">
        <is>
          <t>FX</t>
        </is>
      </c>
      <c r="L530" s="1" t="n">
        <v>2035</v>
      </c>
      <c r="M530" s="1">
        <f>IF(sum!A523="AT",sum!B523,"*")</f>
        <v/>
      </c>
      <c r="N530" s="1" t="n"/>
      <c r="O530" s="1">
        <f>IF(sum!A523="AT",sum!G523,"*")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2035</v>
      </c>
      <c r="U530" s="1">
        <f>IF(sum!A523="BC",sum!B523,"*")</f>
        <v/>
      </c>
      <c r="V530" s="1" t="n"/>
      <c r="W530" s="1">
        <f>IF(sum!A523="BC",sum!G523,"*")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2035</v>
      </c>
      <c r="AC530" s="1">
        <f>IF(sum!A523="MA",sum!B523,"*")</f>
        <v/>
      </c>
      <c r="AD530" s="1" t="n"/>
      <c r="AE530" s="1">
        <f>IF(sum!A523="MA",sum!G523,"*")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2035</v>
      </c>
      <c r="AK530" s="1">
        <f>IF(sum!A523="ON",sum!B523,"*")</f>
        <v/>
      </c>
      <c r="AL530" s="1" t="n"/>
      <c r="AM530" s="1">
        <f>IF(sum!A523="ON",sum!G523,"*")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2035</v>
      </c>
      <c r="AS530" s="1">
        <f>IF(sum!A523="QU",sum!B523,"*")</f>
        <v/>
      </c>
      <c r="AT530" s="1" t="n"/>
      <c r="AU530" s="1">
        <f>IF(sum!A523="QU",sum!G523,"*")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2035</v>
      </c>
      <c r="BA530" s="1">
        <f>IF(sum!A523="SA",sum!B523,"*")</f>
        <v/>
      </c>
      <c r="BB530" s="1" t="n"/>
      <c r="BC530" s="1">
        <f>IF(sum!A523="SA",sum!G523,"*")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2035</v>
      </c>
      <c r="J531" s="4" t="inlineStr">
        <is>
          <t>NCAP_BND</t>
        </is>
      </c>
      <c r="K531" s="4" t="inlineStr">
        <is>
          <t>FX</t>
        </is>
      </c>
      <c r="L531" s="4" t="n">
        <v>2035</v>
      </c>
      <c r="M531" s="1">
        <f>IF(sum!A524="AT",sum!B524,"*")</f>
        <v/>
      </c>
      <c r="N531" s="1" t="n"/>
      <c r="O531" s="1">
        <f>IF(sum!A524="AT",sum!G524,"*")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2035</v>
      </c>
      <c r="U531" s="1">
        <f>IF(sum!A524="BC",sum!B524,"*")</f>
        <v/>
      </c>
      <c r="V531" s="1" t="n"/>
      <c r="W531" s="1">
        <f>IF(sum!A524="BC",sum!G524,"*")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2035</v>
      </c>
      <c r="AC531" s="1">
        <f>IF(sum!A524="MA",sum!B524,"*")</f>
        <v/>
      </c>
      <c r="AD531" s="1" t="n"/>
      <c r="AE531" s="1">
        <f>IF(sum!A524="MA",sum!G524,"*")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2035</v>
      </c>
      <c r="AK531" s="1">
        <f>IF(sum!A524="ON",sum!B524,"*")</f>
        <v/>
      </c>
      <c r="AL531" s="1" t="n"/>
      <c r="AM531" s="1">
        <f>IF(sum!A524="ON",sum!G524,"*")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2035</v>
      </c>
      <c r="AS531" s="1">
        <f>IF(sum!A524="QU",sum!B524,"*")</f>
        <v/>
      </c>
      <c r="AT531" s="1" t="n"/>
      <c r="AU531" s="1">
        <f>IF(sum!A524="QU",sum!G524,"*")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2035</v>
      </c>
      <c r="BA531" s="1">
        <f>IF(sum!A524="SA",sum!B524,"*")</f>
        <v/>
      </c>
      <c r="BB531" s="1" t="n"/>
      <c r="BC531" s="1">
        <f>IF(sum!A524="SA",sum!G524,"*")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2035</v>
      </c>
      <c r="J532" s="1" t="inlineStr">
        <is>
          <t>NCAP_BND</t>
        </is>
      </c>
      <c r="K532" s="1" t="inlineStr">
        <is>
          <t>FX</t>
        </is>
      </c>
      <c r="L532" s="1" t="n">
        <v>2035</v>
      </c>
      <c r="M532" s="1">
        <f>IF(sum!A525="AT",sum!B525,"*")</f>
        <v/>
      </c>
      <c r="N532" s="1" t="n"/>
      <c r="O532" s="1">
        <f>IF(sum!A525="AT",sum!G525,"*")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2035</v>
      </c>
      <c r="U532" s="1">
        <f>IF(sum!A525="BC",sum!B525,"*")</f>
        <v/>
      </c>
      <c r="V532" s="1" t="n"/>
      <c r="W532" s="1">
        <f>IF(sum!A525="BC",sum!G525,"*")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2035</v>
      </c>
      <c r="AC532" s="1">
        <f>IF(sum!A525="MA",sum!B525,"*")</f>
        <v/>
      </c>
      <c r="AD532" s="1" t="n"/>
      <c r="AE532" s="1">
        <f>IF(sum!A525="MA",sum!G525,"*")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2035</v>
      </c>
      <c r="AK532" s="1">
        <f>IF(sum!A525="ON",sum!B525,"*")</f>
        <v/>
      </c>
      <c r="AL532" s="1" t="n"/>
      <c r="AM532" s="1">
        <f>IF(sum!A525="ON",sum!G525,"*")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2035</v>
      </c>
      <c r="AS532" s="1">
        <f>IF(sum!A525="QU",sum!B525,"*")</f>
        <v/>
      </c>
      <c r="AT532" s="1" t="n"/>
      <c r="AU532" s="1">
        <f>IF(sum!A525="QU",sum!G525,"*")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2035</v>
      </c>
      <c r="BA532" s="1">
        <f>IF(sum!A525="SA",sum!B525,"*")</f>
        <v/>
      </c>
      <c r="BB532" s="1" t="n"/>
      <c r="BC532" s="1">
        <f>IF(sum!A525="SA",sum!G525,"*")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2035</v>
      </c>
      <c r="J533" s="1" t="inlineStr">
        <is>
          <t>NCAP_BND</t>
        </is>
      </c>
      <c r="K533" s="1" t="inlineStr">
        <is>
          <t>FX</t>
        </is>
      </c>
      <c r="L533" s="1" t="n">
        <v>2035</v>
      </c>
      <c r="M533" s="1">
        <f>IF(sum!A526="AT",sum!B526,"*")</f>
        <v/>
      </c>
      <c r="N533" s="1" t="n"/>
      <c r="O533" s="1">
        <f>IF(sum!A526="AT",sum!G526,"*")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2035</v>
      </c>
      <c r="U533" s="1">
        <f>IF(sum!A526="BC",sum!B526,"*")</f>
        <v/>
      </c>
      <c r="V533" s="1" t="n"/>
      <c r="W533" s="1">
        <f>IF(sum!A526="BC",sum!G526,"*")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2035</v>
      </c>
      <c r="AC533" s="1">
        <f>IF(sum!A526="MA",sum!B526,"*")</f>
        <v/>
      </c>
      <c r="AD533" s="1" t="n"/>
      <c r="AE533" s="1">
        <f>IF(sum!A526="MA",sum!G526,"*")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2035</v>
      </c>
      <c r="AK533" s="1">
        <f>IF(sum!A526="ON",sum!B526,"*")</f>
        <v/>
      </c>
      <c r="AL533" s="1" t="n"/>
      <c r="AM533" s="1">
        <f>IF(sum!A526="ON",sum!G526,"*")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2035</v>
      </c>
      <c r="AS533" s="1">
        <f>IF(sum!A526="QU",sum!B526,"*")</f>
        <v/>
      </c>
      <c r="AT533" s="1" t="n"/>
      <c r="AU533" s="1">
        <f>IF(sum!A526="QU",sum!G526,"*")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2035</v>
      </c>
      <c r="BA533" s="1">
        <f>IF(sum!A526="SA",sum!B526,"*")</f>
        <v/>
      </c>
      <c r="BB533" s="1" t="n"/>
      <c r="BC533" s="1">
        <f>IF(sum!A526="SA",sum!G526,"*")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2035</v>
      </c>
      <c r="J534" s="4" t="inlineStr">
        <is>
          <t>NCAP_BND</t>
        </is>
      </c>
      <c r="K534" s="4" t="inlineStr">
        <is>
          <t>FX</t>
        </is>
      </c>
      <c r="L534" s="4" t="n">
        <v>2035</v>
      </c>
      <c r="M534" s="1">
        <f>IF(sum!A527="AT",sum!B527,"*")</f>
        <v/>
      </c>
      <c r="N534" s="1" t="n"/>
      <c r="O534" s="1">
        <f>IF(sum!A527="AT",sum!G527,"*")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2035</v>
      </c>
      <c r="U534" s="1">
        <f>IF(sum!A527="BC",sum!B527,"*")</f>
        <v/>
      </c>
      <c r="V534" s="1" t="n"/>
      <c r="W534" s="1">
        <f>IF(sum!A527="BC",sum!G527,"*")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2035</v>
      </c>
      <c r="AC534" s="1">
        <f>IF(sum!A527="MA",sum!B527,"*")</f>
        <v/>
      </c>
      <c r="AD534" s="1" t="n"/>
      <c r="AE534" s="1">
        <f>IF(sum!A527="MA",sum!G527,"*")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2035</v>
      </c>
      <c r="AK534" s="1">
        <f>IF(sum!A527="ON",sum!B527,"*")</f>
        <v/>
      </c>
      <c r="AL534" s="1" t="n"/>
      <c r="AM534" s="1">
        <f>IF(sum!A527="ON",sum!G527,"*")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2035</v>
      </c>
      <c r="AS534" s="1">
        <f>IF(sum!A527="QU",sum!B527,"*")</f>
        <v/>
      </c>
      <c r="AT534" s="1" t="n"/>
      <c r="AU534" s="1">
        <f>IF(sum!A527="QU",sum!G527,"*")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2035</v>
      </c>
      <c r="BA534" s="1">
        <f>IF(sum!A527="SA",sum!B527,"*")</f>
        <v/>
      </c>
      <c r="BB534" s="1" t="n"/>
      <c r="BC534" s="1">
        <f>IF(sum!A527="SA",sum!G527,"*")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2035</v>
      </c>
      <c r="J535" s="1" t="inlineStr">
        <is>
          <t>NCAP_BND</t>
        </is>
      </c>
      <c r="K535" s="1" t="inlineStr">
        <is>
          <t>FX</t>
        </is>
      </c>
      <c r="L535" s="1" t="n">
        <v>2035</v>
      </c>
      <c r="M535" s="1">
        <f>IF(sum!A528="AT",sum!B528,"*")</f>
        <v/>
      </c>
      <c r="N535" s="1" t="n"/>
      <c r="O535" s="1">
        <f>IF(sum!A528="AT",sum!G528,"*")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2035</v>
      </c>
      <c r="U535" s="1">
        <f>IF(sum!A528="BC",sum!B528,"*")</f>
        <v/>
      </c>
      <c r="V535" s="1" t="n"/>
      <c r="W535" s="1">
        <f>IF(sum!A528="BC",sum!G528,"*")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2035</v>
      </c>
      <c r="AC535" s="1">
        <f>IF(sum!A528="MA",sum!B528,"*")</f>
        <v/>
      </c>
      <c r="AD535" s="1" t="n"/>
      <c r="AE535" s="1">
        <f>IF(sum!A528="MA",sum!G528,"*")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2035</v>
      </c>
      <c r="AK535" s="1">
        <f>IF(sum!A528="ON",sum!B528,"*")</f>
        <v/>
      </c>
      <c r="AL535" s="1" t="n"/>
      <c r="AM535" s="1">
        <f>IF(sum!A528="ON",sum!G528,"*")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2035</v>
      </c>
      <c r="AS535" s="1">
        <f>IF(sum!A528="QU",sum!B528,"*")</f>
        <v/>
      </c>
      <c r="AT535" s="1" t="n"/>
      <c r="AU535" s="1">
        <f>IF(sum!A528="QU",sum!G528,"*")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2035</v>
      </c>
      <c r="BA535" s="1">
        <f>IF(sum!A528="SA",sum!B528,"*")</f>
        <v/>
      </c>
      <c r="BB535" s="1" t="n"/>
      <c r="BC535" s="1">
        <f>IF(sum!A528="SA",sum!G528,"*")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2035</v>
      </c>
      <c r="J536" s="1" t="inlineStr">
        <is>
          <t>NCAP_BND</t>
        </is>
      </c>
      <c r="K536" s="1" t="inlineStr">
        <is>
          <t>FX</t>
        </is>
      </c>
      <c r="L536" s="1" t="n">
        <v>2035</v>
      </c>
      <c r="M536" s="1">
        <f>IF(sum!A529="AT",sum!B529,"*")</f>
        <v/>
      </c>
      <c r="N536" s="1" t="n"/>
      <c r="O536" s="1">
        <f>IF(sum!A529="AT",sum!G529,"*")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2035</v>
      </c>
      <c r="U536" s="1">
        <f>IF(sum!A529="BC",sum!B529,"*")</f>
        <v/>
      </c>
      <c r="V536" s="1" t="n"/>
      <c r="W536" s="1">
        <f>IF(sum!A529="BC",sum!G529,"*")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2035</v>
      </c>
      <c r="AC536" s="1">
        <f>IF(sum!A529="MA",sum!B529,"*")</f>
        <v/>
      </c>
      <c r="AD536" s="1" t="n"/>
      <c r="AE536" s="1">
        <f>IF(sum!A529="MA",sum!G529,"*")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2035</v>
      </c>
      <c r="AK536" s="1">
        <f>IF(sum!A529="ON",sum!B529,"*")</f>
        <v/>
      </c>
      <c r="AL536" s="1" t="n"/>
      <c r="AM536" s="1">
        <f>IF(sum!A529="ON",sum!G529,"*")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2035</v>
      </c>
      <c r="AS536" s="1">
        <f>IF(sum!A529="QU",sum!B529,"*")</f>
        <v/>
      </c>
      <c r="AT536" s="1" t="n"/>
      <c r="AU536" s="1">
        <f>IF(sum!A529="QU",sum!G529,"*")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2035</v>
      </c>
      <c r="BA536" s="1">
        <f>IF(sum!A529="SA",sum!B529,"*")</f>
        <v/>
      </c>
      <c r="BB536" s="1" t="n"/>
      <c r="BC536" s="1">
        <f>IF(sum!A529="SA",sum!G529,"*")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2035</v>
      </c>
      <c r="J537" s="4" t="inlineStr">
        <is>
          <t>NCAP_BND</t>
        </is>
      </c>
      <c r="K537" s="4" t="inlineStr">
        <is>
          <t>FX</t>
        </is>
      </c>
      <c r="L537" s="4" t="n">
        <v>2035</v>
      </c>
      <c r="M537" s="1">
        <f>IF(sum!A530="AT",sum!B530,"*")</f>
        <v/>
      </c>
      <c r="N537" s="1" t="n"/>
      <c r="O537" s="1">
        <f>IF(sum!A530="AT",sum!G530,"*")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2035</v>
      </c>
      <c r="U537" s="1">
        <f>IF(sum!A530="BC",sum!B530,"*")</f>
        <v/>
      </c>
      <c r="V537" s="1" t="n"/>
      <c r="W537" s="1">
        <f>IF(sum!A530="BC",sum!G530,"*")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2035</v>
      </c>
      <c r="AC537" s="1">
        <f>IF(sum!A530="MA",sum!B530,"*")</f>
        <v/>
      </c>
      <c r="AD537" s="1" t="n"/>
      <c r="AE537" s="1">
        <f>IF(sum!A530="MA",sum!G530,"*")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2035</v>
      </c>
      <c r="AK537" s="1">
        <f>IF(sum!A530="ON",sum!B530,"*")</f>
        <v/>
      </c>
      <c r="AL537" s="1" t="n"/>
      <c r="AM537" s="1">
        <f>IF(sum!A530="ON",sum!G530,"*")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2035</v>
      </c>
      <c r="AS537" s="1">
        <f>IF(sum!A530="QU",sum!B530,"*")</f>
        <v/>
      </c>
      <c r="AT537" s="1" t="n"/>
      <c r="AU537" s="1">
        <f>IF(sum!A530="QU",sum!G530,"*")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2035</v>
      </c>
      <c r="BA537" s="1">
        <f>IF(sum!A530="SA",sum!B530,"*")</f>
        <v/>
      </c>
      <c r="BB537" s="1" t="n"/>
      <c r="BC537" s="1">
        <f>IF(sum!A530="SA",sum!G530,"*")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2035</v>
      </c>
      <c r="J538" s="1" t="inlineStr">
        <is>
          <t>NCAP_BND</t>
        </is>
      </c>
      <c r="K538" s="1" t="inlineStr">
        <is>
          <t>FX</t>
        </is>
      </c>
      <c r="L538" s="1" t="n">
        <v>2035</v>
      </c>
      <c r="M538" s="1">
        <f>IF(sum!A531="AT",sum!B531,"*")</f>
        <v/>
      </c>
      <c r="N538" s="1" t="n"/>
      <c r="O538" s="1">
        <f>IF(sum!A531="AT",sum!G531,"*")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2035</v>
      </c>
      <c r="U538" s="1">
        <f>IF(sum!A531="BC",sum!B531,"*")</f>
        <v/>
      </c>
      <c r="V538" s="1" t="n"/>
      <c r="W538" s="1">
        <f>IF(sum!A531="BC",sum!G531,"*")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2035</v>
      </c>
      <c r="AC538" s="1">
        <f>IF(sum!A531="MA",sum!B531,"*")</f>
        <v/>
      </c>
      <c r="AD538" s="1" t="n"/>
      <c r="AE538" s="1">
        <f>IF(sum!A531="MA",sum!G531,"*")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2035</v>
      </c>
      <c r="AK538" s="1">
        <f>IF(sum!A531="ON",sum!B531,"*")</f>
        <v/>
      </c>
      <c r="AL538" s="1" t="n"/>
      <c r="AM538" s="1">
        <f>IF(sum!A531="ON",sum!G531,"*")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2035</v>
      </c>
      <c r="AS538" s="1">
        <f>IF(sum!A531="QU",sum!B531,"*")</f>
        <v/>
      </c>
      <c r="AT538" s="1" t="n"/>
      <c r="AU538" s="1">
        <f>IF(sum!A531="QU",sum!G531,"*")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2035</v>
      </c>
      <c r="BA538" s="1">
        <f>IF(sum!A531="SA",sum!B531,"*")</f>
        <v/>
      </c>
      <c r="BB538" s="1" t="n"/>
      <c r="BC538" s="1">
        <f>IF(sum!A531="SA",sum!G531,"*")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2035</v>
      </c>
      <c r="J539" s="1" t="inlineStr">
        <is>
          <t>NCAP_BND</t>
        </is>
      </c>
      <c r="K539" s="1" t="inlineStr">
        <is>
          <t>FX</t>
        </is>
      </c>
      <c r="L539" s="1" t="n">
        <v>2035</v>
      </c>
      <c r="M539" s="1">
        <f>IF(sum!A532="AT",sum!B532,"*")</f>
        <v/>
      </c>
      <c r="N539" s="1" t="n"/>
      <c r="O539" s="1">
        <f>IF(sum!A532="AT",sum!G532,"*")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2035</v>
      </c>
      <c r="U539" s="1">
        <f>IF(sum!A532="BC",sum!B532,"*")</f>
        <v/>
      </c>
      <c r="V539" s="1" t="n"/>
      <c r="W539" s="1">
        <f>IF(sum!A532="BC",sum!G532,"*")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2035</v>
      </c>
      <c r="AC539" s="1">
        <f>IF(sum!A532="MA",sum!B532,"*")</f>
        <v/>
      </c>
      <c r="AD539" s="1" t="n"/>
      <c r="AE539" s="1">
        <f>IF(sum!A532="MA",sum!G532,"*")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2035</v>
      </c>
      <c r="AK539" s="1">
        <f>IF(sum!A532="ON",sum!B532,"*")</f>
        <v/>
      </c>
      <c r="AL539" s="1" t="n"/>
      <c r="AM539" s="1">
        <f>IF(sum!A532="ON",sum!G532,"*")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2035</v>
      </c>
      <c r="AS539" s="1">
        <f>IF(sum!A532="QU",sum!B532,"*")</f>
        <v/>
      </c>
      <c r="AT539" s="1" t="n"/>
      <c r="AU539" s="1">
        <f>IF(sum!A532="QU",sum!G532,"*")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2035</v>
      </c>
      <c r="BA539" s="1">
        <f>IF(sum!A532="SA",sum!B532,"*")</f>
        <v/>
      </c>
      <c r="BB539" s="1" t="n"/>
      <c r="BC539" s="1">
        <f>IF(sum!A532="SA",sum!G532,"*")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2035</v>
      </c>
      <c r="J540" s="4" t="inlineStr">
        <is>
          <t>NCAP_BND</t>
        </is>
      </c>
      <c r="K540" s="4" t="inlineStr">
        <is>
          <t>FX</t>
        </is>
      </c>
      <c r="L540" s="4" t="n">
        <v>2035</v>
      </c>
      <c r="M540" s="1">
        <f>IF(sum!A533="AT",sum!B533,"*")</f>
        <v/>
      </c>
      <c r="N540" s="1" t="n"/>
      <c r="O540" s="1">
        <f>IF(sum!A533="AT",sum!G533,"*")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2035</v>
      </c>
      <c r="U540" s="1">
        <f>IF(sum!A533="BC",sum!B533,"*")</f>
        <v/>
      </c>
      <c r="V540" s="1" t="n"/>
      <c r="W540" s="1">
        <f>IF(sum!A533="BC",sum!G533,"*")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2035</v>
      </c>
      <c r="AC540" s="1">
        <f>IF(sum!A533="MA",sum!B533,"*")</f>
        <v/>
      </c>
      <c r="AD540" s="1" t="n"/>
      <c r="AE540" s="1">
        <f>IF(sum!A533="MA",sum!G533,"*")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2035</v>
      </c>
      <c r="AK540" s="1">
        <f>IF(sum!A533="ON",sum!B533,"*")</f>
        <v/>
      </c>
      <c r="AL540" s="1" t="n"/>
      <c r="AM540" s="1">
        <f>IF(sum!A533="ON",sum!G533,"*")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2035</v>
      </c>
      <c r="AS540" s="1">
        <f>IF(sum!A533="QU",sum!B533,"*")</f>
        <v/>
      </c>
      <c r="AT540" s="1" t="n"/>
      <c r="AU540" s="1">
        <f>IF(sum!A533="QU",sum!G533,"*")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2035</v>
      </c>
      <c r="BA540" s="1">
        <f>IF(sum!A533="SA",sum!B533,"*")</f>
        <v/>
      </c>
      <c r="BB540" s="1" t="n"/>
      <c r="BC540" s="1">
        <f>IF(sum!A533="SA",sum!G533,"*")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2035</v>
      </c>
      <c r="J541" s="1" t="inlineStr">
        <is>
          <t>NCAP_BND</t>
        </is>
      </c>
      <c r="K541" s="1" t="inlineStr">
        <is>
          <t>FX</t>
        </is>
      </c>
      <c r="L541" s="1" t="n">
        <v>2035</v>
      </c>
      <c r="M541" s="1">
        <f>IF(sum!A534="AT",sum!B534,"*")</f>
        <v/>
      </c>
      <c r="N541" s="1" t="n"/>
      <c r="O541" s="1">
        <f>IF(sum!A534="AT",sum!G534,"*")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2035</v>
      </c>
      <c r="U541" s="1">
        <f>IF(sum!A534="BC",sum!B534,"*")</f>
        <v/>
      </c>
      <c r="V541" s="1" t="n"/>
      <c r="W541" s="1">
        <f>IF(sum!A534="BC",sum!G534,"*")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2035</v>
      </c>
      <c r="AC541" s="1">
        <f>IF(sum!A534="MA",sum!B534,"*")</f>
        <v/>
      </c>
      <c r="AD541" s="1" t="n"/>
      <c r="AE541" s="1">
        <f>IF(sum!A534="MA",sum!G534,"*")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2035</v>
      </c>
      <c r="AK541" s="1">
        <f>IF(sum!A534="ON",sum!B534,"*")</f>
        <v/>
      </c>
      <c r="AL541" s="1" t="n"/>
      <c r="AM541" s="1">
        <f>IF(sum!A534="ON",sum!G534,"*")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2035</v>
      </c>
      <c r="AS541" s="1">
        <f>IF(sum!A534="QU",sum!B534,"*")</f>
        <v/>
      </c>
      <c r="AT541" s="1" t="n"/>
      <c r="AU541" s="1">
        <f>IF(sum!A534="QU",sum!G534,"*")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2035</v>
      </c>
      <c r="BA541" s="1">
        <f>IF(sum!A534="SA",sum!B534,"*")</f>
        <v/>
      </c>
      <c r="BB541" s="1" t="n"/>
      <c r="BC541" s="1">
        <f>IF(sum!A534="SA",sum!G534,"*")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2035</v>
      </c>
      <c r="J542" s="1" t="inlineStr">
        <is>
          <t>NCAP_BND</t>
        </is>
      </c>
      <c r="K542" s="1" t="inlineStr">
        <is>
          <t>FX</t>
        </is>
      </c>
      <c r="L542" s="1" t="n">
        <v>2035</v>
      </c>
      <c r="M542" s="1">
        <f>IF(sum!A535="AT",sum!B535,"*")</f>
        <v/>
      </c>
      <c r="N542" s="1" t="n"/>
      <c r="O542" s="1">
        <f>IF(sum!A535="AT",sum!G535,"*")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2035</v>
      </c>
      <c r="U542" s="1">
        <f>IF(sum!A535="BC",sum!B535,"*")</f>
        <v/>
      </c>
      <c r="V542" s="1" t="n"/>
      <c r="W542" s="1">
        <f>IF(sum!A535="BC",sum!G535,"*")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2035</v>
      </c>
      <c r="AC542" s="1">
        <f>IF(sum!A535="MA",sum!B535,"*")</f>
        <v/>
      </c>
      <c r="AD542" s="1" t="n"/>
      <c r="AE542" s="1">
        <f>IF(sum!A535="MA",sum!G535,"*")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2035</v>
      </c>
      <c r="AK542" s="1">
        <f>IF(sum!A535="ON",sum!B535,"*")</f>
        <v/>
      </c>
      <c r="AL542" s="1" t="n"/>
      <c r="AM542" s="1">
        <f>IF(sum!A535="ON",sum!G535,"*")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2035</v>
      </c>
      <c r="AS542" s="1">
        <f>IF(sum!A535="QU",sum!B535,"*")</f>
        <v/>
      </c>
      <c r="AT542" s="1" t="n"/>
      <c r="AU542" s="1">
        <f>IF(sum!A535="QU",sum!G535,"*")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2035</v>
      </c>
      <c r="BA542" s="1">
        <f>IF(sum!A535="SA",sum!B535,"*")</f>
        <v/>
      </c>
      <c r="BB542" s="1" t="n"/>
      <c r="BC542" s="1">
        <f>IF(sum!A535="SA",sum!G535,"*")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2035</v>
      </c>
      <c r="J543" s="4" t="inlineStr">
        <is>
          <t>NCAP_BND</t>
        </is>
      </c>
      <c r="K543" s="4" t="inlineStr">
        <is>
          <t>FX</t>
        </is>
      </c>
      <c r="L543" s="4" t="n">
        <v>2035</v>
      </c>
      <c r="M543" s="1">
        <f>IF(sum!A536="AT",sum!B536,"*")</f>
        <v/>
      </c>
      <c r="N543" s="1" t="n"/>
      <c r="O543" s="1">
        <f>IF(sum!A536="AT",sum!G536,"*")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2035</v>
      </c>
      <c r="U543" s="1">
        <f>IF(sum!A536="BC",sum!B536,"*")</f>
        <v/>
      </c>
      <c r="V543" s="1" t="n"/>
      <c r="W543" s="1">
        <f>IF(sum!A536="BC",sum!G536,"*")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2035</v>
      </c>
      <c r="AC543" s="1">
        <f>IF(sum!A536="MA",sum!B536,"*")</f>
        <v/>
      </c>
      <c r="AD543" s="1" t="n"/>
      <c r="AE543" s="1">
        <f>IF(sum!A536="MA",sum!G536,"*")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2035</v>
      </c>
      <c r="AK543" s="1">
        <f>IF(sum!A536="ON",sum!B536,"*")</f>
        <v/>
      </c>
      <c r="AL543" s="1" t="n"/>
      <c r="AM543" s="1">
        <f>IF(sum!A536="ON",sum!G536,"*")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2035</v>
      </c>
      <c r="AS543" s="1">
        <f>IF(sum!A536="QU",sum!B536,"*")</f>
        <v/>
      </c>
      <c r="AT543" s="1" t="n"/>
      <c r="AU543" s="1">
        <f>IF(sum!A536="QU",sum!G536,"*")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2035</v>
      </c>
      <c r="BA543" s="1">
        <f>IF(sum!A536="SA",sum!B536,"*")</f>
        <v/>
      </c>
      <c r="BB543" s="1" t="n"/>
      <c r="BC543" s="1">
        <f>IF(sum!A536="SA",sum!G536,"*")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2035</v>
      </c>
      <c r="J544" s="1" t="inlineStr">
        <is>
          <t>NCAP_BND</t>
        </is>
      </c>
      <c r="K544" s="1" t="inlineStr">
        <is>
          <t>FX</t>
        </is>
      </c>
      <c r="L544" s="1" t="n">
        <v>2035</v>
      </c>
      <c r="M544" s="1">
        <f>IF(sum!A537="AT",sum!B537,"*")</f>
        <v/>
      </c>
      <c r="N544" s="1" t="n"/>
      <c r="O544" s="1">
        <f>IF(sum!A537="AT",sum!G537,"*")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2035</v>
      </c>
      <c r="U544" s="1">
        <f>IF(sum!A537="BC",sum!B537,"*")</f>
        <v/>
      </c>
      <c r="V544" s="1" t="n"/>
      <c r="W544" s="1">
        <f>IF(sum!A537="BC",sum!G537,"*")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2035</v>
      </c>
      <c r="AC544" s="1">
        <f>IF(sum!A537="MA",sum!B537,"*")</f>
        <v/>
      </c>
      <c r="AD544" s="1" t="n"/>
      <c r="AE544" s="1">
        <f>IF(sum!A537="MA",sum!G537,"*")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2035</v>
      </c>
      <c r="AK544" s="1">
        <f>IF(sum!A537="ON",sum!B537,"*")</f>
        <v/>
      </c>
      <c r="AL544" s="1" t="n"/>
      <c r="AM544" s="1">
        <f>IF(sum!A537="ON",sum!G537,"*")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2035</v>
      </c>
      <c r="AS544" s="1">
        <f>IF(sum!A537="QU",sum!B537,"*")</f>
        <v/>
      </c>
      <c r="AT544" s="1" t="n"/>
      <c r="AU544" s="1">
        <f>IF(sum!A537="QU",sum!G537,"*")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2035</v>
      </c>
      <c r="BA544" s="1">
        <f>IF(sum!A537="SA",sum!B537,"*")</f>
        <v/>
      </c>
      <c r="BB544" s="1" t="n"/>
      <c r="BC544" s="1">
        <f>IF(sum!A537="SA",sum!G537,"*")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2035</v>
      </c>
      <c r="J545" s="1" t="inlineStr">
        <is>
          <t>NCAP_BND</t>
        </is>
      </c>
      <c r="K545" s="1" t="inlineStr">
        <is>
          <t>FX</t>
        </is>
      </c>
      <c r="L545" s="1" t="n">
        <v>2035</v>
      </c>
      <c r="M545" s="1">
        <f>IF(sum!A538="AT",sum!B538,"*")</f>
        <v/>
      </c>
      <c r="N545" s="1" t="n"/>
      <c r="O545" s="1">
        <f>IF(sum!A538="AT",sum!G538,"*")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2035</v>
      </c>
      <c r="U545" s="1">
        <f>IF(sum!A538="BC",sum!B538,"*")</f>
        <v/>
      </c>
      <c r="V545" s="1" t="n"/>
      <c r="W545" s="1">
        <f>IF(sum!A538="BC",sum!G538,"*")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2035</v>
      </c>
      <c r="AC545" s="1">
        <f>IF(sum!A538="MA",sum!B538,"*")</f>
        <v/>
      </c>
      <c r="AD545" s="1" t="n"/>
      <c r="AE545" s="1">
        <f>IF(sum!A538="MA",sum!G538,"*")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2035</v>
      </c>
      <c r="AK545" s="1">
        <f>IF(sum!A538="ON",sum!B538,"*")</f>
        <v/>
      </c>
      <c r="AL545" s="1" t="n"/>
      <c r="AM545" s="1">
        <f>IF(sum!A538="ON",sum!G538,"*")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2035</v>
      </c>
      <c r="AS545" s="1">
        <f>IF(sum!A538="QU",sum!B538,"*")</f>
        <v/>
      </c>
      <c r="AT545" s="1" t="n"/>
      <c r="AU545" s="1">
        <f>IF(sum!A538="QU",sum!G538,"*")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2035</v>
      </c>
      <c r="BA545" s="1">
        <f>IF(sum!A538="SA",sum!B538,"*")</f>
        <v/>
      </c>
      <c r="BB545" s="1" t="n"/>
      <c r="BC545" s="1">
        <f>IF(sum!A538="SA",sum!G538,"*")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2035</v>
      </c>
      <c r="J546" s="4" t="inlineStr">
        <is>
          <t>NCAP_BND</t>
        </is>
      </c>
      <c r="K546" s="4" t="inlineStr">
        <is>
          <t>FX</t>
        </is>
      </c>
      <c r="L546" s="4" t="n">
        <v>2035</v>
      </c>
      <c r="M546" s="1">
        <f>IF(sum!A539="AT",sum!B539,"*")</f>
        <v/>
      </c>
      <c r="N546" s="1" t="n"/>
      <c r="O546" s="1">
        <f>IF(sum!A539="AT",sum!G539,"*")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2035</v>
      </c>
      <c r="U546" s="1">
        <f>IF(sum!A539="BC",sum!B539,"*")</f>
        <v/>
      </c>
      <c r="V546" s="1" t="n"/>
      <c r="W546" s="1">
        <f>IF(sum!A539="BC",sum!G539,"*")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2035</v>
      </c>
      <c r="AC546" s="1">
        <f>IF(sum!A539="MA",sum!B539,"*")</f>
        <v/>
      </c>
      <c r="AD546" s="1" t="n"/>
      <c r="AE546" s="1">
        <f>IF(sum!A539="MA",sum!G539,"*")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2035</v>
      </c>
      <c r="AK546" s="1">
        <f>IF(sum!A539="ON",sum!B539,"*")</f>
        <v/>
      </c>
      <c r="AL546" s="1" t="n"/>
      <c r="AM546" s="1">
        <f>IF(sum!A539="ON",sum!G539,"*")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2035</v>
      </c>
      <c r="AS546" s="1">
        <f>IF(sum!A539="QU",sum!B539,"*")</f>
        <v/>
      </c>
      <c r="AT546" s="1" t="n"/>
      <c r="AU546" s="1">
        <f>IF(sum!A539="QU",sum!G539,"*")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2035</v>
      </c>
      <c r="BA546" s="1">
        <f>IF(sum!A539="SA",sum!B539,"*")</f>
        <v/>
      </c>
      <c r="BB546" s="1" t="n"/>
      <c r="BC546" s="1">
        <f>IF(sum!A539="SA",sum!G539,"*")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2035</v>
      </c>
      <c r="J547" s="1" t="inlineStr">
        <is>
          <t>NCAP_BND</t>
        </is>
      </c>
      <c r="K547" s="1" t="inlineStr">
        <is>
          <t>FX</t>
        </is>
      </c>
      <c r="L547" s="1" t="n">
        <v>2035</v>
      </c>
      <c r="M547" s="1">
        <f>IF(sum!A540="AT",sum!B540,"*")</f>
        <v/>
      </c>
      <c r="N547" s="1" t="n"/>
      <c r="O547" s="1">
        <f>IF(sum!A540="AT",sum!G540,"*")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2035</v>
      </c>
      <c r="U547" s="1">
        <f>IF(sum!A540="BC",sum!B540,"*")</f>
        <v/>
      </c>
      <c r="V547" s="1" t="n"/>
      <c r="W547" s="1">
        <f>IF(sum!A540="BC",sum!G540,"*")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2035</v>
      </c>
      <c r="AC547" s="1">
        <f>IF(sum!A540="MA",sum!B540,"*")</f>
        <v/>
      </c>
      <c r="AD547" s="1" t="n"/>
      <c r="AE547" s="1">
        <f>IF(sum!A540="MA",sum!G540,"*")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2035</v>
      </c>
      <c r="AK547" s="1">
        <f>IF(sum!A540="ON",sum!B540,"*")</f>
        <v/>
      </c>
      <c r="AL547" s="1" t="n"/>
      <c r="AM547" s="1">
        <f>IF(sum!A540="ON",sum!G540,"*")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2035</v>
      </c>
      <c r="AS547" s="1">
        <f>IF(sum!A540="QU",sum!B540,"*")</f>
        <v/>
      </c>
      <c r="AT547" s="1" t="n"/>
      <c r="AU547" s="1">
        <f>IF(sum!A540="QU",sum!G540,"*")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2035</v>
      </c>
      <c r="BA547" s="1">
        <f>IF(sum!A540="SA",sum!B540,"*")</f>
        <v/>
      </c>
      <c r="BB547" s="1" t="n"/>
      <c r="BC547" s="1">
        <f>IF(sum!A540="SA",sum!G540,"*")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2035</v>
      </c>
      <c r="J548" s="1" t="inlineStr">
        <is>
          <t>NCAP_BND</t>
        </is>
      </c>
      <c r="K548" s="1" t="inlineStr">
        <is>
          <t>FX</t>
        </is>
      </c>
      <c r="L548" s="1" t="n">
        <v>2035</v>
      </c>
      <c r="M548" s="1">
        <f>IF(sum!A541="AT",sum!B541,"*")</f>
        <v/>
      </c>
      <c r="N548" s="1" t="n"/>
      <c r="O548" s="1">
        <f>IF(sum!A541="AT",sum!G541,"*")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2035</v>
      </c>
      <c r="U548" s="1">
        <f>IF(sum!A541="BC",sum!B541,"*")</f>
        <v/>
      </c>
      <c r="V548" s="1" t="n"/>
      <c r="W548" s="1">
        <f>IF(sum!A541="BC",sum!G541,"*")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2035</v>
      </c>
      <c r="AC548" s="1">
        <f>IF(sum!A541="MA",sum!B541,"*")</f>
        <v/>
      </c>
      <c r="AD548" s="1" t="n"/>
      <c r="AE548" s="1">
        <f>IF(sum!A541="MA",sum!G541,"*")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2035</v>
      </c>
      <c r="AK548" s="1">
        <f>IF(sum!A541="ON",sum!B541,"*")</f>
        <v/>
      </c>
      <c r="AL548" s="1" t="n"/>
      <c r="AM548" s="1">
        <f>IF(sum!A541="ON",sum!G541,"*")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2035</v>
      </c>
      <c r="AS548" s="1">
        <f>IF(sum!A541="QU",sum!B541,"*")</f>
        <v/>
      </c>
      <c r="AT548" s="1" t="n"/>
      <c r="AU548" s="1">
        <f>IF(sum!A541="QU",sum!G541,"*")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2035</v>
      </c>
      <c r="BA548" s="1">
        <f>IF(sum!A541="SA",sum!B541,"*")</f>
        <v/>
      </c>
      <c r="BB548" s="1" t="n"/>
      <c r="BC548" s="1">
        <f>IF(sum!A541="SA",sum!G541,"*")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2035</v>
      </c>
      <c r="J549" s="4" t="inlineStr">
        <is>
          <t>NCAP_BND</t>
        </is>
      </c>
      <c r="K549" s="4" t="inlineStr">
        <is>
          <t>FX</t>
        </is>
      </c>
      <c r="L549" s="4" t="n">
        <v>2035</v>
      </c>
      <c r="M549" s="1">
        <f>IF(sum!A542="AT",sum!B542,"*")</f>
        <v/>
      </c>
      <c r="N549" s="1" t="n"/>
      <c r="O549" s="1">
        <f>IF(sum!A542="AT",sum!G542,"*")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2035</v>
      </c>
      <c r="U549" s="1">
        <f>IF(sum!A542="BC",sum!B542,"*")</f>
        <v/>
      </c>
      <c r="V549" s="1" t="n"/>
      <c r="W549" s="1">
        <f>IF(sum!A542="BC",sum!G542,"*")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2035</v>
      </c>
      <c r="AC549" s="1">
        <f>IF(sum!A542="MA",sum!B542,"*")</f>
        <v/>
      </c>
      <c r="AD549" s="1" t="n"/>
      <c r="AE549" s="1">
        <f>IF(sum!A542="MA",sum!G542,"*")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2035</v>
      </c>
      <c r="AK549" s="1">
        <f>IF(sum!A542="ON",sum!B542,"*")</f>
        <v/>
      </c>
      <c r="AL549" s="1" t="n"/>
      <c r="AM549" s="1">
        <f>IF(sum!A542="ON",sum!G542,"*")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2035</v>
      </c>
      <c r="AS549" s="1">
        <f>IF(sum!A542="QU",sum!B542,"*")</f>
        <v/>
      </c>
      <c r="AT549" s="1" t="n"/>
      <c r="AU549" s="1">
        <f>IF(sum!A542="QU",sum!G542,"*")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2035</v>
      </c>
      <c r="BA549" s="1">
        <f>IF(sum!A542="SA",sum!B542,"*")</f>
        <v/>
      </c>
      <c r="BB549" s="1" t="n"/>
      <c r="BC549" s="1">
        <f>IF(sum!A542="SA",sum!G542,"*")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2035</v>
      </c>
      <c r="J550" s="1" t="inlineStr">
        <is>
          <t>NCAP_BND</t>
        </is>
      </c>
      <c r="K550" s="1" t="inlineStr">
        <is>
          <t>FX</t>
        </is>
      </c>
      <c r="L550" s="1" t="n">
        <v>2035</v>
      </c>
      <c r="M550" s="1">
        <f>IF(sum!A543="AT",sum!B543,"*")</f>
        <v/>
      </c>
      <c r="N550" s="1" t="n"/>
      <c r="O550" s="1">
        <f>IF(sum!A543="AT",sum!G543,"*")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2035</v>
      </c>
      <c r="U550" s="1">
        <f>IF(sum!A543="BC",sum!B543,"*")</f>
        <v/>
      </c>
      <c r="V550" s="1" t="n"/>
      <c r="W550" s="1">
        <f>IF(sum!A543="BC",sum!G543,"*")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2035</v>
      </c>
      <c r="AC550" s="1">
        <f>IF(sum!A543="MA",sum!B543,"*")</f>
        <v/>
      </c>
      <c r="AD550" s="1" t="n"/>
      <c r="AE550" s="1">
        <f>IF(sum!A543="MA",sum!G543,"*")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2035</v>
      </c>
      <c r="AK550" s="1">
        <f>IF(sum!A543="ON",sum!B543,"*")</f>
        <v/>
      </c>
      <c r="AL550" s="1" t="n"/>
      <c r="AM550" s="1">
        <f>IF(sum!A543="ON",sum!G543,"*")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2035</v>
      </c>
      <c r="AS550" s="1">
        <f>IF(sum!A543="QU",sum!B543,"*")</f>
        <v/>
      </c>
      <c r="AT550" s="1" t="n"/>
      <c r="AU550" s="1">
        <f>IF(sum!A543="QU",sum!G543,"*")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2035</v>
      </c>
      <c r="BA550" s="1">
        <f>IF(sum!A543="SA",sum!B543,"*")</f>
        <v/>
      </c>
      <c r="BB550" s="1" t="n"/>
      <c r="BC550" s="1">
        <f>IF(sum!A543="SA",sum!G543,"*")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2035</v>
      </c>
      <c r="J551" s="1" t="inlineStr">
        <is>
          <t>NCAP_BND</t>
        </is>
      </c>
      <c r="K551" s="1" t="inlineStr">
        <is>
          <t>FX</t>
        </is>
      </c>
      <c r="L551" s="1" t="n">
        <v>2035</v>
      </c>
      <c r="M551" s="1">
        <f>IF(sum!A544="AT",sum!B544,"*")</f>
        <v/>
      </c>
      <c r="N551" s="1" t="n"/>
      <c r="O551" s="1">
        <f>IF(sum!A544="AT",sum!G544,"*")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2035</v>
      </c>
      <c r="U551" s="1">
        <f>IF(sum!A544="BC",sum!B544,"*")</f>
        <v/>
      </c>
      <c r="V551" s="1" t="n"/>
      <c r="W551" s="1">
        <f>IF(sum!A544="BC",sum!G544,"*")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2035</v>
      </c>
      <c r="AC551" s="1">
        <f>IF(sum!A544="MA",sum!B544,"*")</f>
        <v/>
      </c>
      <c r="AD551" s="1" t="n"/>
      <c r="AE551" s="1">
        <f>IF(sum!A544="MA",sum!G544,"*")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2035</v>
      </c>
      <c r="AK551" s="1">
        <f>IF(sum!A544="ON",sum!B544,"*")</f>
        <v/>
      </c>
      <c r="AL551" s="1" t="n"/>
      <c r="AM551" s="1">
        <f>IF(sum!A544="ON",sum!G544,"*")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2035</v>
      </c>
      <c r="AS551" s="1">
        <f>IF(sum!A544="QU",sum!B544,"*")</f>
        <v/>
      </c>
      <c r="AT551" s="1" t="n"/>
      <c r="AU551" s="1">
        <f>IF(sum!A544="QU",sum!G544,"*")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2035</v>
      </c>
      <c r="BA551" s="1">
        <f>IF(sum!A544="SA",sum!B544,"*")</f>
        <v/>
      </c>
      <c r="BB551" s="1" t="n"/>
      <c r="BC551" s="1">
        <f>IF(sum!A544="SA",sum!G544,"*")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2035</v>
      </c>
      <c r="J552" s="4" t="inlineStr">
        <is>
          <t>NCAP_BND</t>
        </is>
      </c>
      <c r="K552" s="4" t="inlineStr">
        <is>
          <t>FX</t>
        </is>
      </c>
      <c r="L552" s="4" t="n">
        <v>2035</v>
      </c>
      <c r="M552" s="1">
        <f>IF(sum!A545="AT",sum!B545,"*")</f>
        <v/>
      </c>
      <c r="N552" s="1" t="n"/>
      <c r="O552" s="1">
        <f>IF(sum!A545="AT",sum!G545,"*")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2035</v>
      </c>
      <c r="U552" s="1">
        <f>IF(sum!A545="BC",sum!B545,"*")</f>
        <v/>
      </c>
      <c r="V552" s="1" t="n"/>
      <c r="W552" s="1">
        <f>IF(sum!A545="BC",sum!G545,"*")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2035</v>
      </c>
      <c r="AC552" s="1">
        <f>IF(sum!A545="MA",sum!B545,"*")</f>
        <v/>
      </c>
      <c r="AD552" s="1" t="n"/>
      <c r="AE552" s="1">
        <f>IF(sum!A545="MA",sum!G545,"*")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2035</v>
      </c>
      <c r="AK552" s="1">
        <f>IF(sum!A545="ON",sum!B545,"*")</f>
        <v/>
      </c>
      <c r="AL552" s="1" t="n"/>
      <c r="AM552" s="1">
        <f>IF(sum!A545="ON",sum!G545,"*")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2035</v>
      </c>
      <c r="AS552" s="1">
        <f>IF(sum!A545="QU",sum!B545,"*")</f>
        <v/>
      </c>
      <c r="AT552" s="1" t="n"/>
      <c r="AU552" s="1">
        <f>IF(sum!A545="QU",sum!G545,"*")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2035</v>
      </c>
      <c r="BA552" s="1">
        <f>IF(sum!A545="SA",sum!B545,"*")</f>
        <v/>
      </c>
      <c r="BB552" s="1" t="n"/>
      <c r="BC552" s="1">
        <f>IF(sum!A545="SA",sum!G545,"*")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2035</v>
      </c>
      <c r="J553" s="1" t="inlineStr">
        <is>
          <t>NCAP_BND</t>
        </is>
      </c>
      <c r="K553" s="1" t="inlineStr">
        <is>
          <t>FX</t>
        </is>
      </c>
      <c r="L553" s="1" t="n">
        <v>2035</v>
      </c>
      <c r="M553" s="1">
        <f>IF(sum!A546="AT",sum!B546,"*")</f>
        <v/>
      </c>
      <c r="N553" s="1" t="n"/>
      <c r="O553" s="1">
        <f>IF(sum!A546="AT",sum!G546,"*")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2035</v>
      </c>
      <c r="U553" s="1">
        <f>IF(sum!A546="BC",sum!B546,"*")</f>
        <v/>
      </c>
      <c r="V553" s="1" t="n"/>
      <c r="W553" s="1">
        <f>IF(sum!A546="BC",sum!G546,"*")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2035</v>
      </c>
      <c r="AC553" s="1">
        <f>IF(sum!A546="MA",sum!B546,"*")</f>
        <v/>
      </c>
      <c r="AD553" s="1" t="n"/>
      <c r="AE553" s="1">
        <f>IF(sum!A546="MA",sum!G546,"*")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2035</v>
      </c>
      <c r="AK553" s="1">
        <f>IF(sum!A546="ON",sum!B546,"*")</f>
        <v/>
      </c>
      <c r="AL553" s="1" t="n"/>
      <c r="AM553" s="1">
        <f>IF(sum!A546="ON",sum!G546,"*")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2035</v>
      </c>
      <c r="AS553" s="1">
        <f>IF(sum!A546="QU",sum!B546,"*")</f>
        <v/>
      </c>
      <c r="AT553" s="1" t="n"/>
      <c r="AU553" s="1">
        <f>IF(sum!A546="QU",sum!G546,"*")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2035</v>
      </c>
      <c r="BA553" s="1">
        <f>IF(sum!A546="SA",sum!B546,"*")</f>
        <v/>
      </c>
      <c r="BB553" s="1" t="n"/>
      <c r="BC553" s="1">
        <f>IF(sum!A546="SA",sum!G546,"*")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2035</v>
      </c>
      <c r="J554" s="1" t="inlineStr">
        <is>
          <t>NCAP_BND</t>
        </is>
      </c>
      <c r="K554" s="1" t="inlineStr">
        <is>
          <t>FX</t>
        </is>
      </c>
      <c r="L554" s="1" t="n">
        <v>2035</v>
      </c>
      <c r="M554" s="1">
        <f>IF(sum!A547="AT",sum!B547,"*")</f>
        <v/>
      </c>
      <c r="N554" s="1" t="n"/>
      <c r="O554" s="1">
        <f>IF(sum!A547="AT",sum!G547,"*")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2035</v>
      </c>
      <c r="U554" s="1">
        <f>IF(sum!A547="BC",sum!B547,"*")</f>
        <v/>
      </c>
      <c r="V554" s="1" t="n"/>
      <c r="W554" s="1">
        <f>IF(sum!A547="BC",sum!G547,"*")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2035</v>
      </c>
      <c r="AC554" s="1">
        <f>IF(sum!A547="MA",sum!B547,"*")</f>
        <v/>
      </c>
      <c r="AD554" s="1" t="n"/>
      <c r="AE554" s="1">
        <f>IF(sum!A547="MA",sum!G547,"*")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2035</v>
      </c>
      <c r="AK554" s="1">
        <f>IF(sum!A547="ON",sum!B547,"*")</f>
        <v/>
      </c>
      <c r="AL554" s="1" t="n"/>
      <c r="AM554" s="1">
        <f>IF(sum!A547="ON",sum!G547,"*")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2035</v>
      </c>
      <c r="AS554" s="1">
        <f>IF(sum!A547="QU",sum!B547,"*")</f>
        <v/>
      </c>
      <c r="AT554" s="1" t="n"/>
      <c r="AU554" s="1">
        <f>IF(sum!A547="QU",sum!G547,"*")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2035</v>
      </c>
      <c r="BA554" s="1">
        <f>IF(sum!A547="SA",sum!B547,"*")</f>
        <v/>
      </c>
      <c r="BB554" s="1" t="n"/>
      <c r="BC554" s="1">
        <f>IF(sum!A547="SA",sum!G547,"*")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2035</v>
      </c>
      <c r="J555" s="4" t="inlineStr">
        <is>
          <t>NCAP_BND</t>
        </is>
      </c>
      <c r="K555" s="4" t="inlineStr">
        <is>
          <t>FX</t>
        </is>
      </c>
      <c r="L555" s="4" t="n">
        <v>2035</v>
      </c>
      <c r="M555" s="1">
        <f>IF(sum!A548="AT",sum!B548,"*")</f>
        <v/>
      </c>
      <c r="N555" s="1" t="n"/>
      <c r="O555" s="1">
        <f>IF(sum!A548="AT",sum!G548,"*")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2035</v>
      </c>
      <c r="U555" s="1">
        <f>IF(sum!A548="BC",sum!B548,"*")</f>
        <v/>
      </c>
      <c r="V555" s="1" t="n"/>
      <c r="W555" s="1">
        <f>IF(sum!A548="BC",sum!G548,"*")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2035</v>
      </c>
      <c r="AC555" s="1">
        <f>IF(sum!A548="MA",sum!B548,"*")</f>
        <v/>
      </c>
      <c r="AD555" s="1" t="n"/>
      <c r="AE555" s="1">
        <f>IF(sum!A548="MA",sum!G548,"*")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2035</v>
      </c>
      <c r="AK555" s="1">
        <f>IF(sum!A548="ON",sum!B548,"*")</f>
        <v/>
      </c>
      <c r="AL555" s="1" t="n"/>
      <c r="AM555" s="1">
        <f>IF(sum!A548="ON",sum!G548,"*")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2035</v>
      </c>
      <c r="AS555" s="1">
        <f>IF(sum!A548="QU",sum!B548,"*")</f>
        <v/>
      </c>
      <c r="AT555" s="1" t="n"/>
      <c r="AU555" s="1">
        <f>IF(sum!A548="QU",sum!G548,"*")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2035</v>
      </c>
      <c r="BA555" s="1">
        <f>IF(sum!A548="SA",sum!B548,"*")</f>
        <v/>
      </c>
      <c r="BB555" s="1" t="n"/>
      <c r="BC555" s="1">
        <f>IF(sum!A548="SA",sum!G548,"*")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2035</v>
      </c>
      <c r="J556" s="1" t="inlineStr">
        <is>
          <t>NCAP_BND</t>
        </is>
      </c>
      <c r="K556" s="1" t="inlineStr">
        <is>
          <t>FX</t>
        </is>
      </c>
      <c r="L556" s="1" t="n">
        <v>2035</v>
      </c>
      <c r="M556" s="1">
        <f>IF(sum!A549="AT",sum!B549,"*")</f>
        <v/>
      </c>
      <c r="N556" s="1" t="n"/>
      <c r="O556" s="1">
        <f>IF(sum!A549="AT",sum!G549,"*")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2035</v>
      </c>
      <c r="U556" s="1">
        <f>IF(sum!A549="BC",sum!B549,"*")</f>
        <v/>
      </c>
      <c r="V556" s="1" t="n"/>
      <c r="W556" s="1">
        <f>IF(sum!A549="BC",sum!G549,"*")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2035</v>
      </c>
      <c r="AC556" s="1">
        <f>IF(sum!A549="MA",sum!B549,"*")</f>
        <v/>
      </c>
      <c r="AD556" s="1" t="n"/>
      <c r="AE556" s="1">
        <f>IF(sum!A549="MA",sum!G549,"*")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2035</v>
      </c>
      <c r="AK556" s="1">
        <f>IF(sum!A549="ON",sum!B549,"*")</f>
        <v/>
      </c>
      <c r="AL556" s="1" t="n"/>
      <c r="AM556" s="1">
        <f>IF(sum!A549="ON",sum!G549,"*")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2035</v>
      </c>
      <c r="AS556" s="1">
        <f>IF(sum!A549="QU",sum!B549,"*")</f>
        <v/>
      </c>
      <c r="AT556" s="1" t="n"/>
      <c r="AU556" s="1">
        <f>IF(sum!A549="QU",sum!G549,"*")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2035</v>
      </c>
      <c r="BA556" s="1">
        <f>IF(sum!A549="SA",sum!B549,"*")</f>
        <v/>
      </c>
      <c r="BB556" s="1" t="n"/>
      <c r="BC556" s="1">
        <f>IF(sum!A549="SA",sum!G549,"*")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2035</v>
      </c>
      <c r="J557" s="1" t="inlineStr">
        <is>
          <t>NCAP_BND</t>
        </is>
      </c>
      <c r="K557" s="1" t="inlineStr">
        <is>
          <t>FX</t>
        </is>
      </c>
      <c r="L557" s="1" t="n">
        <v>2035</v>
      </c>
      <c r="M557" s="1">
        <f>IF(sum!A550="AT",sum!B550,"*")</f>
        <v/>
      </c>
      <c r="N557" s="1" t="n"/>
      <c r="O557" s="1">
        <f>IF(sum!A550="AT",sum!G550,"*")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2035</v>
      </c>
      <c r="U557" s="1">
        <f>IF(sum!A550="BC",sum!B550,"*")</f>
        <v/>
      </c>
      <c r="V557" s="1" t="n"/>
      <c r="W557" s="1">
        <f>IF(sum!A550="BC",sum!G550,"*")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2035</v>
      </c>
      <c r="AC557" s="1">
        <f>IF(sum!A550="MA",sum!B550,"*")</f>
        <v/>
      </c>
      <c r="AD557" s="1" t="n"/>
      <c r="AE557" s="1">
        <f>IF(sum!A550="MA",sum!G550,"*")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2035</v>
      </c>
      <c r="AK557" s="1">
        <f>IF(sum!A550="ON",sum!B550,"*")</f>
        <v/>
      </c>
      <c r="AL557" s="1" t="n"/>
      <c r="AM557" s="1">
        <f>IF(sum!A550="ON",sum!G550,"*")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2035</v>
      </c>
      <c r="AS557" s="1">
        <f>IF(sum!A550="QU",sum!B550,"*")</f>
        <v/>
      </c>
      <c r="AT557" s="1" t="n"/>
      <c r="AU557" s="1">
        <f>IF(sum!A550="QU",sum!G550,"*")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2035</v>
      </c>
      <c r="BA557" s="1">
        <f>IF(sum!A550="SA",sum!B550,"*")</f>
        <v/>
      </c>
      <c r="BB557" s="1" t="n"/>
      <c r="BC557" s="1">
        <f>IF(sum!A550="SA",sum!G550,"*")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2035</v>
      </c>
      <c r="J558" s="4" t="inlineStr">
        <is>
          <t>NCAP_BND</t>
        </is>
      </c>
      <c r="K558" s="4" t="inlineStr">
        <is>
          <t>FX</t>
        </is>
      </c>
      <c r="L558" s="4" t="n">
        <v>2035</v>
      </c>
      <c r="M558" s="1">
        <f>IF(sum!A551="AT",sum!B551,"*")</f>
        <v/>
      </c>
      <c r="N558" s="1" t="n"/>
      <c r="O558" s="1">
        <f>IF(sum!A551="AT",sum!G551,"*")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2035</v>
      </c>
      <c r="U558" s="1">
        <f>IF(sum!A551="BC",sum!B551,"*")</f>
        <v/>
      </c>
      <c r="V558" s="1" t="n"/>
      <c r="W558" s="1">
        <f>IF(sum!A551="BC",sum!G551,"*")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2035</v>
      </c>
      <c r="AC558" s="1">
        <f>IF(sum!A551="MA",sum!B551,"*")</f>
        <v/>
      </c>
      <c r="AD558" s="1" t="n"/>
      <c r="AE558" s="1">
        <f>IF(sum!A551="MA",sum!G551,"*")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2035</v>
      </c>
      <c r="AK558" s="1">
        <f>IF(sum!A551="ON",sum!B551,"*")</f>
        <v/>
      </c>
      <c r="AL558" s="1" t="n"/>
      <c r="AM558" s="1">
        <f>IF(sum!A551="ON",sum!G551,"*")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2035</v>
      </c>
      <c r="AS558" s="1">
        <f>IF(sum!A551="QU",sum!B551,"*")</f>
        <v/>
      </c>
      <c r="AT558" s="1" t="n"/>
      <c r="AU558" s="1">
        <f>IF(sum!A551="QU",sum!G551,"*")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2035</v>
      </c>
      <c r="BA558" s="1">
        <f>IF(sum!A551="SA",sum!B551,"*")</f>
        <v/>
      </c>
      <c r="BB558" s="1" t="n"/>
      <c r="BC558" s="1">
        <f>IF(sum!A551="SA",sum!G551,"*")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2035</v>
      </c>
      <c r="J559" s="1" t="inlineStr">
        <is>
          <t>NCAP_BND</t>
        </is>
      </c>
      <c r="K559" s="1" t="inlineStr">
        <is>
          <t>FX</t>
        </is>
      </c>
      <c r="L559" s="1" t="n">
        <v>2035</v>
      </c>
      <c r="M559" s="1">
        <f>IF(sum!A552="AT",sum!B552,"*")</f>
        <v/>
      </c>
      <c r="N559" s="1" t="n"/>
      <c r="O559" s="1">
        <f>IF(sum!A552="AT",sum!G552,"*")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2035</v>
      </c>
      <c r="U559" s="1">
        <f>IF(sum!A552="BC",sum!B552,"*")</f>
        <v/>
      </c>
      <c r="V559" s="1" t="n"/>
      <c r="W559" s="1">
        <f>IF(sum!A552="BC",sum!G552,"*")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2035</v>
      </c>
      <c r="AC559" s="1">
        <f>IF(sum!A552="MA",sum!B552,"*")</f>
        <v/>
      </c>
      <c r="AD559" s="1" t="n"/>
      <c r="AE559" s="1">
        <f>IF(sum!A552="MA",sum!G552,"*")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2035</v>
      </c>
      <c r="AK559" s="1">
        <f>IF(sum!A552="ON",sum!B552,"*")</f>
        <v/>
      </c>
      <c r="AL559" s="1" t="n"/>
      <c r="AM559" s="1">
        <f>IF(sum!A552="ON",sum!G552,"*")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2035</v>
      </c>
      <c r="AS559" s="1">
        <f>IF(sum!A552="QU",sum!B552,"*")</f>
        <v/>
      </c>
      <c r="AT559" s="1" t="n"/>
      <c r="AU559" s="1">
        <f>IF(sum!A552="QU",sum!G552,"*")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2035</v>
      </c>
      <c r="BA559" s="1">
        <f>IF(sum!A552="SA",sum!B552,"*")</f>
        <v/>
      </c>
      <c r="BB559" s="1" t="n"/>
      <c r="BC559" s="1">
        <f>IF(sum!A552="SA",sum!G552,"*")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2035</v>
      </c>
      <c r="J560" s="1" t="inlineStr">
        <is>
          <t>NCAP_BND</t>
        </is>
      </c>
      <c r="K560" s="1" t="inlineStr">
        <is>
          <t>FX</t>
        </is>
      </c>
      <c r="L560" s="1" t="n">
        <v>2035</v>
      </c>
      <c r="M560" s="1">
        <f>IF(sum!A553="AT",sum!B553,"*")</f>
        <v/>
      </c>
      <c r="N560" s="1" t="n"/>
      <c r="O560" s="1">
        <f>IF(sum!A553="AT",sum!G553,"*")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2035</v>
      </c>
      <c r="U560" s="1">
        <f>IF(sum!A553="BC",sum!B553,"*")</f>
        <v/>
      </c>
      <c r="V560" s="1" t="n"/>
      <c r="W560" s="1">
        <f>IF(sum!A553="BC",sum!G553,"*")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2035</v>
      </c>
      <c r="AC560" s="1">
        <f>IF(sum!A553="MA",sum!B553,"*")</f>
        <v/>
      </c>
      <c r="AD560" s="1" t="n"/>
      <c r="AE560" s="1">
        <f>IF(sum!A553="MA",sum!G553,"*")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2035</v>
      </c>
      <c r="AK560" s="1">
        <f>IF(sum!A553="ON",sum!B553,"*")</f>
        <v/>
      </c>
      <c r="AL560" s="1" t="n"/>
      <c r="AM560" s="1">
        <f>IF(sum!A553="ON",sum!G553,"*")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2035</v>
      </c>
      <c r="AS560" s="1">
        <f>IF(sum!A553="QU",sum!B553,"*")</f>
        <v/>
      </c>
      <c r="AT560" s="1" t="n"/>
      <c r="AU560" s="1">
        <f>IF(sum!A553="QU",sum!G553,"*")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2035</v>
      </c>
      <c r="BA560" s="1">
        <f>IF(sum!A553="SA",sum!B553,"*")</f>
        <v/>
      </c>
      <c r="BB560" s="1" t="n"/>
      <c r="BC560" s="1">
        <f>IF(sum!A553="SA",sum!G553,"*")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2035</v>
      </c>
      <c r="J561" s="4" t="inlineStr">
        <is>
          <t>NCAP_BND</t>
        </is>
      </c>
      <c r="K561" s="4" t="inlineStr">
        <is>
          <t>FX</t>
        </is>
      </c>
      <c r="L561" s="4" t="n">
        <v>2035</v>
      </c>
      <c r="M561" s="1">
        <f>IF(sum!A554="AT",sum!B554,"*")</f>
        <v/>
      </c>
      <c r="N561" s="1" t="n"/>
      <c r="O561" s="1">
        <f>IF(sum!A554="AT",sum!G554,"*")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2035</v>
      </c>
      <c r="U561" s="1">
        <f>IF(sum!A554="BC",sum!B554,"*")</f>
        <v/>
      </c>
      <c r="V561" s="1" t="n"/>
      <c r="W561" s="1">
        <f>IF(sum!A554="BC",sum!G554,"*")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2035</v>
      </c>
      <c r="AC561" s="1">
        <f>IF(sum!A554="MA",sum!B554,"*")</f>
        <v/>
      </c>
      <c r="AD561" s="1" t="n"/>
      <c r="AE561" s="1">
        <f>IF(sum!A554="MA",sum!G554,"*")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2035</v>
      </c>
      <c r="AK561" s="1">
        <f>IF(sum!A554="ON",sum!B554,"*")</f>
        <v/>
      </c>
      <c r="AL561" s="1" t="n"/>
      <c r="AM561" s="1">
        <f>IF(sum!A554="ON",sum!G554,"*")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2035</v>
      </c>
      <c r="AS561" s="1">
        <f>IF(sum!A554="QU",sum!B554,"*")</f>
        <v/>
      </c>
      <c r="AT561" s="1" t="n"/>
      <c r="AU561" s="1">
        <f>IF(sum!A554="QU",sum!G554,"*")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2035</v>
      </c>
      <c r="BA561" s="1">
        <f>IF(sum!A554="SA",sum!B554,"*")</f>
        <v/>
      </c>
      <c r="BB561" s="1" t="n"/>
      <c r="BC561" s="1">
        <f>IF(sum!A554="SA",sum!G554,"*")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2035</v>
      </c>
      <c r="J562" s="1" t="inlineStr">
        <is>
          <t>NCAP_BND</t>
        </is>
      </c>
      <c r="K562" s="1" t="inlineStr">
        <is>
          <t>FX</t>
        </is>
      </c>
      <c r="L562" s="1" t="n">
        <v>2035</v>
      </c>
      <c r="M562" s="1">
        <f>IF(sum!A555="AT",sum!B555,"*")</f>
        <v/>
      </c>
      <c r="N562" s="1" t="n"/>
      <c r="O562" s="1">
        <f>IF(sum!A555="AT",sum!G555,"*")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2035</v>
      </c>
      <c r="U562" s="1">
        <f>IF(sum!A555="BC",sum!B555,"*")</f>
        <v/>
      </c>
      <c r="V562" s="1" t="n"/>
      <c r="W562" s="1">
        <f>IF(sum!A555="BC",sum!G555,"*")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2035</v>
      </c>
      <c r="AC562" s="1">
        <f>IF(sum!A555="MA",sum!B555,"*")</f>
        <v/>
      </c>
      <c r="AD562" s="1" t="n"/>
      <c r="AE562" s="1">
        <f>IF(sum!A555="MA",sum!G555,"*")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2035</v>
      </c>
      <c r="AK562" s="1">
        <f>IF(sum!A555="ON",sum!B555,"*")</f>
        <v/>
      </c>
      <c r="AL562" s="1" t="n"/>
      <c r="AM562" s="1">
        <f>IF(sum!A555="ON",sum!G555,"*")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2035</v>
      </c>
      <c r="AS562" s="1">
        <f>IF(sum!A555="QU",sum!B555,"*")</f>
        <v/>
      </c>
      <c r="AT562" s="1" t="n"/>
      <c r="AU562" s="1">
        <f>IF(sum!A555="QU",sum!G555,"*")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2035</v>
      </c>
      <c r="BA562" s="1">
        <f>IF(sum!A555="SA",sum!B555,"*")</f>
        <v/>
      </c>
      <c r="BB562" s="1" t="n"/>
      <c r="BC562" s="1">
        <f>IF(sum!A555="SA",sum!G555,"*")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2035</v>
      </c>
      <c r="J563" s="1" t="inlineStr">
        <is>
          <t>NCAP_BND</t>
        </is>
      </c>
      <c r="K563" s="1" t="inlineStr">
        <is>
          <t>FX</t>
        </is>
      </c>
      <c r="L563" s="1" t="n">
        <v>2035</v>
      </c>
      <c r="M563" s="1">
        <f>IF(sum!A556="AT",sum!B556,"*")</f>
        <v/>
      </c>
      <c r="N563" s="1" t="n"/>
      <c r="O563" s="1">
        <f>IF(sum!A556="AT",sum!G556,"*")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2035</v>
      </c>
      <c r="U563" s="1">
        <f>IF(sum!A556="BC",sum!B556,"*")</f>
        <v/>
      </c>
      <c r="V563" s="1" t="n"/>
      <c r="W563" s="1">
        <f>IF(sum!A556="BC",sum!G556,"*")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2035</v>
      </c>
      <c r="AC563" s="1">
        <f>IF(sum!A556="MA",sum!B556,"*")</f>
        <v/>
      </c>
      <c r="AD563" s="1" t="n"/>
      <c r="AE563" s="1">
        <f>IF(sum!A556="MA",sum!G556,"*")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2035</v>
      </c>
      <c r="AK563" s="1">
        <f>IF(sum!A556="ON",sum!B556,"*")</f>
        <v/>
      </c>
      <c r="AL563" s="1" t="n"/>
      <c r="AM563" s="1">
        <f>IF(sum!A556="ON",sum!G556,"*")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2035</v>
      </c>
      <c r="AS563" s="1">
        <f>IF(sum!A556="QU",sum!B556,"*")</f>
        <v/>
      </c>
      <c r="AT563" s="1" t="n"/>
      <c r="AU563" s="1">
        <f>IF(sum!A556="QU",sum!G556,"*")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2035</v>
      </c>
      <c r="BA563" s="1">
        <f>IF(sum!A556="SA",sum!B556,"*")</f>
        <v/>
      </c>
      <c r="BB563" s="1" t="n"/>
      <c r="BC563" s="1">
        <f>IF(sum!A556="SA",sum!G556,"*")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2035</v>
      </c>
      <c r="J564" s="4" t="inlineStr">
        <is>
          <t>NCAP_BND</t>
        </is>
      </c>
      <c r="K564" s="4" t="inlineStr">
        <is>
          <t>FX</t>
        </is>
      </c>
      <c r="L564" s="4" t="n">
        <v>2035</v>
      </c>
      <c r="M564" s="1">
        <f>IF(sum!A557="AT",sum!B557,"*")</f>
        <v/>
      </c>
      <c r="N564" s="1" t="n"/>
      <c r="O564" s="1">
        <f>IF(sum!A557="AT",sum!G557,"*")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2035</v>
      </c>
      <c r="U564" s="1">
        <f>IF(sum!A557="BC",sum!B557,"*")</f>
        <v/>
      </c>
      <c r="V564" s="1" t="n"/>
      <c r="W564" s="1">
        <f>IF(sum!A557="BC",sum!G557,"*")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2035</v>
      </c>
      <c r="AC564" s="1">
        <f>IF(sum!A557="MA",sum!B557,"*")</f>
        <v/>
      </c>
      <c r="AD564" s="1" t="n"/>
      <c r="AE564" s="1">
        <f>IF(sum!A557="MA",sum!G557,"*")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2035</v>
      </c>
      <c r="AK564" s="1">
        <f>IF(sum!A557="ON",sum!B557,"*")</f>
        <v/>
      </c>
      <c r="AL564" s="1" t="n"/>
      <c r="AM564" s="1">
        <f>IF(sum!A557="ON",sum!G557,"*")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2035</v>
      </c>
      <c r="AS564" s="1">
        <f>IF(sum!A557="QU",sum!B557,"*")</f>
        <v/>
      </c>
      <c r="AT564" s="1" t="n"/>
      <c r="AU564" s="1">
        <f>IF(sum!A557="QU",sum!G557,"*")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2035</v>
      </c>
      <c r="BA564" s="1">
        <f>IF(sum!A557="SA",sum!B557,"*")</f>
        <v/>
      </c>
      <c r="BB564" s="1" t="n"/>
      <c r="BC564" s="1">
        <f>IF(sum!A557="SA",sum!G557,"*")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2035</v>
      </c>
      <c r="J565" s="1" t="inlineStr">
        <is>
          <t>NCAP_BND</t>
        </is>
      </c>
      <c r="K565" s="1" t="inlineStr">
        <is>
          <t>FX</t>
        </is>
      </c>
      <c r="L565" s="1" t="n">
        <v>2035</v>
      </c>
      <c r="M565" s="1">
        <f>IF(sum!A558="AT",sum!B558,"*")</f>
        <v/>
      </c>
      <c r="N565" s="1" t="n"/>
      <c r="O565" s="1">
        <f>IF(sum!A558="AT",sum!G558,"*")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2035</v>
      </c>
      <c r="U565" s="1">
        <f>IF(sum!A558="BC",sum!B558,"*")</f>
        <v/>
      </c>
      <c r="V565" s="1" t="n"/>
      <c r="W565" s="1">
        <f>IF(sum!A558="BC",sum!G558,"*")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2035</v>
      </c>
      <c r="AC565" s="1">
        <f>IF(sum!A558="MA",sum!B558,"*")</f>
        <v/>
      </c>
      <c r="AD565" s="1" t="n"/>
      <c r="AE565" s="1">
        <f>IF(sum!A558="MA",sum!G558,"*")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2035</v>
      </c>
      <c r="AK565" s="1">
        <f>IF(sum!A558="ON",sum!B558,"*")</f>
        <v/>
      </c>
      <c r="AL565" s="1" t="n"/>
      <c r="AM565" s="1">
        <f>IF(sum!A558="ON",sum!G558,"*")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2035</v>
      </c>
      <c r="AS565" s="1">
        <f>IF(sum!A558="QU",sum!B558,"*")</f>
        <v/>
      </c>
      <c r="AT565" s="1" t="n"/>
      <c r="AU565" s="1">
        <f>IF(sum!A558="QU",sum!G558,"*")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2035</v>
      </c>
      <c r="BA565" s="1">
        <f>IF(sum!A558="SA",sum!B558,"*")</f>
        <v/>
      </c>
      <c r="BB565" s="1" t="n"/>
      <c r="BC565" s="1">
        <f>IF(sum!A558="SA",sum!G558,"*")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2035</v>
      </c>
      <c r="J566" s="1" t="inlineStr">
        <is>
          <t>NCAP_BND</t>
        </is>
      </c>
      <c r="K566" s="1" t="inlineStr">
        <is>
          <t>FX</t>
        </is>
      </c>
      <c r="L566" s="1" t="n">
        <v>2035</v>
      </c>
      <c r="M566" s="1">
        <f>IF(sum!A559="AT",sum!B559,"*")</f>
        <v/>
      </c>
      <c r="N566" s="1" t="n"/>
      <c r="O566" s="1">
        <f>IF(sum!A559="AT",sum!G559,"*")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2035</v>
      </c>
      <c r="U566" s="1">
        <f>IF(sum!A559="BC",sum!B559,"*")</f>
        <v/>
      </c>
      <c r="V566" s="1" t="n"/>
      <c r="W566" s="1">
        <f>IF(sum!A559="BC",sum!G559,"*")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2035</v>
      </c>
      <c r="AC566" s="1">
        <f>IF(sum!A559="MA",sum!B559,"*")</f>
        <v/>
      </c>
      <c r="AD566" s="1" t="n"/>
      <c r="AE566" s="1">
        <f>IF(sum!A559="MA",sum!G559,"*")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2035</v>
      </c>
      <c r="AK566" s="1">
        <f>IF(sum!A559="ON",sum!B559,"*")</f>
        <v/>
      </c>
      <c r="AL566" s="1" t="n"/>
      <c r="AM566" s="1">
        <f>IF(sum!A559="ON",sum!G559,"*")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2035</v>
      </c>
      <c r="AS566" s="1">
        <f>IF(sum!A559="QU",sum!B559,"*")</f>
        <v/>
      </c>
      <c r="AT566" s="1" t="n"/>
      <c r="AU566" s="1">
        <f>IF(sum!A559="QU",sum!G559,"*")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2035</v>
      </c>
      <c r="BA566" s="1">
        <f>IF(sum!A559="SA",sum!B559,"*")</f>
        <v/>
      </c>
      <c r="BB566" s="1" t="n"/>
      <c r="BC566" s="1">
        <f>IF(sum!A559="SA",sum!G559,"*")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2035</v>
      </c>
      <c r="J567" s="4" t="inlineStr">
        <is>
          <t>NCAP_BND</t>
        </is>
      </c>
      <c r="K567" s="4" t="inlineStr">
        <is>
          <t>FX</t>
        </is>
      </c>
      <c r="L567" s="4" t="n">
        <v>2035</v>
      </c>
      <c r="M567" s="1">
        <f>IF(sum!A560="AT",sum!B560,"*")</f>
        <v/>
      </c>
      <c r="N567" s="1" t="n"/>
      <c r="O567" s="1">
        <f>IF(sum!A560="AT",sum!G560,"*")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2035</v>
      </c>
      <c r="U567" s="1">
        <f>IF(sum!A560="BC",sum!B560,"*")</f>
        <v/>
      </c>
      <c r="V567" s="1" t="n"/>
      <c r="W567" s="1">
        <f>IF(sum!A560="BC",sum!G560,"*")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2035</v>
      </c>
      <c r="AC567" s="1">
        <f>IF(sum!A560="MA",sum!B560,"*")</f>
        <v/>
      </c>
      <c r="AD567" s="1" t="n"/>
      <c r="AE567" s="1">
        <f>IF(sum!A560="MA",sum!G560,"*")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2035</v>
      </c>
      <c r="AK567" s="1">
        <f>IF(sum!A560="ON",sum!B560,"*")</f>
        <v/>
      </c>
      <c r="AL567" s="1" t="n"/>
      <c r="AM567" s="1">
        <f>IF(sum!A560="ON",sum!G560,"*")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2035</v>
      </c>
      <c r="AS567" s="1">
        <f>IF(sum!A560="QU",sum!B560,"*")</f>
        <v/>
      </c>
      <c r="AT567" s="1" t="n"/>
      <c r="AU567" s="1">
        <f>IF(sum!A560="QU",sum!G560,"*")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2035</v>
      </c>
      <c r="BA567" s="1">
        <f>IF(sum!A560="SA",sum!B560,"*")</f>
        <v/>
      </c>
      <c r="BB567" s="1" t="n"/>
      <c r="BC567" s="1">
        <f>IF(sum!A560="SA",sum!G560,"*")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2035</v>
      </c>
      <c r="J568" s="1" t="inlineStr">
        <is>
          <t>NCAP_BND</t>
        </is>
      </c>
      <c r="K568" s="1" t="inlineStr">
        <is>
          <t>FX</t>
        </is>
      </c>
      <c r="L568" s="1" t="n">
        <v>2035</v>
      </c>
      <c r="M568" s="1">
        <f>IF(sum!A561="AT",sum!B561,"*")</f>
        <v/>
      </c>
      <c r="N568" s="1" t="n"/>
      <c r="O568" s="1">
        <f>IF(sum!A561="AT",sum!G561,"*")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2035</v>
      </c>
      <c r="U568" s="1">
        <f>IF(sum!A561="BC",sum!B561,"*")</f>
        <v/>
      </c>
      <c r="V568" s="1" t="n"/>
      <c r="W568" s="1">
        <f>IF(sum!A561="BC",sum!G561,"*")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2035</v>
      </c>
      <c r="AC568" s="1">
        <f>IF(sum!A561="MA",sum!B561,"*")</f>
        <v/>
      </c>
      <c r="AD568" s="1" t="n"/>
      <c r="AE568" s="1">
        <f>IF(sum!A561="MA",sum!G561,"*")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2035</v>
      </c>
      <c r="AK568" s="1">
        <f>IF(sum!A561="ON",sum!B561,"*")</f>
        <v/>
      </c>
      <c r="AL568" s="1" t="n"/>
      <c r="AM568" s="1">
        <f>IF(sum!A561="ON",sum!G561,"*")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2035</v>
      </c>
      <c r="AS568" s="1">
        <f>IF(sum!A561="QU",sum!B561,"*")</f>
        <v/>
      </c>
      <c r="AT568" s="1" t="n"/>
      <c r="AU568" s="1">
        <f>IF(sum!A561="QU",sum!G561,"*")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2035</v>
      </c>
      <c r="BA568" s="1">
        <f>IF(sum!A561="SA",sum!B561,"*")</f>
        <v/>
      </c>
      <c r="BB568" s="1" t="n"/>
      <c r="BC568" s="1">
        <f>IF(sum!A561="SA",sum!G561,"*")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2035</v>
      </c>
      <c r="J569" s="1" t="inlineStr">
        <is>
          <t>NCAP_BND</t>
        </is>
      </c>
      <c r="K569" s="1" t="inlineStr">
        <is>
          <t>FX</t>
        </is>
      </c>
      <c r="L569" s="1" t="n">
        <v>2035</v>
      </c>
      <c r="M569" s="1">
        <f>IF(sum!A562="AT",sum!B562,"*")</f>
        <v/>
      </c>
      <c r="N569" s="1" t="n"/>
      <c r="O569" s="1">
        <f>IF(sum!A562="AT",sum!G562,"*")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2035</v>
      </c>
      <c r="U569" s="1">
        <f>IF(sum!A562="BC",sum!B562,"*")</f>
        <v/>
      </c>
      <c r="V569" s="1" t="n"/>
      <c r="W569" s="1">
        <f>IF(sum!A562="BC",sum!G562,"*")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2035</v>
      </c>
      <c r="AC569" s="1">
        <f>IF(sum!A562="MA",sum!B562,"*")</f>
        <v/>
      </c>
      <c r="AD569" s="1" t="n"/>
      <c r="AE569" s="1">
        <f>IF(sum!A562="MA",sum!G562,"*")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2035</v>
      </c>
      <c r="AK569" s="1">
        <f>IF(sum!A562="ON",sum!B562,"*")</f>
        <v/>
      </c>
      <c r="AL569" s="1" t="n"/>
      <c r="AM569" s="1">
        <f>IF(sum!A562="ON",sum!G562,"*")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2035</v>
      </c>
      <c r="AS569" s="1">
        <f>IF(sum!A562="QU",sum!B562,"*")</f>
        <v/>
      </c>
      <c r="AT569" s="1" t="n"/>
      <c r="AU569" s="1">
        <f>IF(sum!A562="QU",sum!G562,"*")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2035</v>
      </c>
      <c r="BA569" s="1">
        <f>IF(sum!A562="SA",sum!B562,"*")</f>
        <v/>
      </c>
      <c r="BB569" s="1" t="n"/>
      <c r="BC569" s="1">
        <f>IF(sum!A562="SA",sum!G562,"*")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2035</v>
      </c>
      <c r="J570" s="4" t="inlineStr">
        <is>
          <t>NCAP_BND</t>
        </is>
      </c>
      <c r="K570" s="4" t="inlineStr">
        <is>
          <t>FX</t>
        </is>
      </c>
      <c r="L570" s="4" t="n">
        <v>2035</v>
      </c>
      <c r="M570" s="1">
        <f>IF(sum!A563="AT",sum!B563,"*")</f>
        <v/>
      </c>
      <c r="N570" s="1" t="n"/>
      <c r="O570" s="1">
        <f>IF(sum!A563="AT",sum!G563,"*")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2035</v>
      </c>
      <c r="U570" s="1">
        <f>IF(sum!A563="BC",sum!B563,"*")</f>
        <v/>
      </c>
      <c r="V570" s="1" t="n"/>
      <c r="W570" s="1">
        <f>IF(sum!A563="BC",sum!G563,"*")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2035</v>
      </c>
      <c r="AC570" s="1">
        <f>IF(sum!A563="MA",sum!B563,"*")</f>
        <v/>
      </c>
      <c r="AD570" s="1" t="n"/>
      <c r="AE570" s="1">
        <f>IF(sum!A563="MA",sum!G563,"*")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2035</v>
      </c>
      <c r="AK570" s="1">
        <f>IF(sum!A563="ON",sum!B563,"*")</f>
        <v/>
      </c>
      <c r="AL570" s="1" t="n"/>
      <c r="AM570" s="1">
        <f>IF(sum!A563="ON",sum!G563,"*")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2035</v>
      </c>
      <c r="AS570" s="1">
        <f>IF(sum!A563="QU",sum!B563,"*")</f>
        <v/>
      </c>
      <c r="AT570" s="1" t="n"/>
      <c r="AU570" s="1">
        <f>IF(sum!A563="QU",sum!G563,"*")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2035</v>
      </c>
      <c r="BA570" s="1">
        <f>IF(sum!A563="SA",sum!B563,"*")</f>
        <v/>
      </c>
      <c r="BB570" s="1" t="n"/>
      <c r="BC570" s="1">
        <f>IF(sum!A563="SA",sum!G563,"*")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2035</v>
      </c>
      <c r="J571" s="1" t="inlineStr">
        <is>
          <t>NCAP_BND</t>
        </is>
      </c>
      <c r="K571" s="1" t="inlineStr">
        <is>
          <t>FX</t>
        </is>
      </c>
      <c r="L571" s="1" t="n">
        <v>2035</v>
      </c>
      <c r="M571" s="1">
        <f>IF(sum!A564="AT",sum!B564,"*")</f>
        <v/>
      </c>
      <c r="N571" s="1" t="n"/>
      <c r="O571" s="1">
        <f>IF(sum!A564="AT",sum!G564,"*")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2035</v>
      </c>
      <c r="U571" s="1">
        <f>IF(sum!A564="BC",sum!B564,"*")</f>
        <v/>
      </c>
      <c r="V571" s="1" t="n"/>
      <c r="W571" s="1">
        <f>IF(sum!A564="BC",sum!G564,"*")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2035</v>
      </c>
      <c r="AC571" s="1">
        <f>IF(sum!A564="MA",sum!B564,"*")</f>
        <v/>
      </c>
      <c r="AD571" s="1" t="n"/>
      <c r="AE571" s="1">
        <f>IF(sum!A564="MA",sum!G564,"*")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2035</v>
      </c>
      <c r="AK571" s="1">
        <f>IF(sum!A564="ON",sum!B564,"*")</f>
        <v/>
      </c>
      <c r="AL571" s="1" t="n"/>
      <c r="AM571" s="1">
        <f>IF(sum!A564="ON",sum!G564,"*")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2035</v>
      </c>
      <c r="AS571" s="1">
        <f>IF(sum!A564="QU",sum!B564,"*")</f>
        <v/>
      </c>
      <c r="AT571" s="1" t="n"/>
      <c r="AU571" s="1">
        <f>IF(sum!A564="QU",sum!G564,"*")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2035</v>
      </c>
      <c r="BA571" s="1">
        <f>IF(sum!A564="SA",sum!B564,"*")</f>
        <v/>
      </c>
      <c r="BB571" s="1" t="n"/>
      <c r="BC571" s="1">
        <f>IF(sum!A564="SA",sum!G564,"*")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2035</v>
      </c>
      <c r="J572" s="1" t="inlineStr">
        <is>
          <t>NCAP_BND</t>
        </is>
      </c>
      <c r="K572" s="1" t="inlineStr">
        <is>
          <t>FX</t>
        </is>
      </c>
      <c r="L572" s="1" t="n">
        <v>2035</v>
      </c>
      <c r="M572" s="1">
        <f>IF(sum!A565="AT",sum!B565,"*")</f>
        <v/>
      </c>
      <c r="N572" s="1" t="n"/>
      <c r="O572" s="1">
        <f>IF(sum!A565="AT",sum!G565,"*")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2035</v>
      </c>
      <c r="U572" s="1">
        <f>IF(sum!A565="BC",sum!B565,"*")</f>
        <v/>
      </c>
      <c r="V572" s="1" t="n"/>
      <c r="W572" s="1">
        <f>IF(sum!A565="BC",sum!G565,"*")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2035</v>
      </c>
      <c r="AC572" s="1">
        <f>IF(sum!A565="MA",sum!B565,"*")</f>
        <v/>
      </c>
      <c r="AD572" s="1" t="n"/>
      <c r="AE572" s="1">
        <f>IF(sum!A565="MA",sum!G565,"*")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2035</v>
      </c>
      <c r="AK572" s="1">
        <f>IF(sum!A565="ON",sum!B565,"*")</f>
        <v/>
      </c>
      <c r="AL572" s="1" t="n"/>
      <c r="AM572" s="1">
        <f>IF(sum!A565="ON",sum!G565,"*")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2035</v>
      </c>
      <c r="AS572" s="1">
        <f>IF(sum!A565="QU",sum!B565,"*")</f>
        <v/>
      </c>
      <c r="AT572" s="1" t="n"/>
      <c r="AU572" s="1">
        <f>IF(sum!A565="QU",sum!G565,"*")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2035</v>
      </c>
      <c r="BA572" s="1">
        <f>IF(sum!A565="SA",sum!B565,"*")</f>
        <v/>
      </c>
      <c r="BB572" s="1" t="n"/>
      <c r="BC572" s="1">
        <f>IF(sum!A565="SA",sum!G565,"*")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2035</v>
      </c>
      <c r="J573" s="4" t="inlineStr">
        <is>
          <t>NCAP_BND</t>
        </is>
      </c>
      <c r="K573" s="4" t="inlineStr">
        <is>
          <t>FX</t>
        </is>
      </c>
      <c r="L573" s="4" t="n">
        <v>2035</v>
      </c>
      <c r="M573" s="1">
        <f>IF(sum!A566="AT",sum!B566,"*")</f>
        <v/>
      </c>
      <c r="N573" s="1" t="n"/>
      <c r="O573" s="1">
        <f>IF(sum!A566="AT",sum!G566,"*")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2035</v>
      </c>
      <c r="U573" s="1">
        <f>IF(sum!A566="BC",sum!B566,"*")</f>
        <v/>
      </c>
      <c r="V573" s="1" t="n"/>
      <c r="W573" s="1">
        <f>IF(sum!A566="BC",sum!G566,"*")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2035</v>
      </c>
      <c r="AC573" s="1">
        <f>IF(sum!A566="MA",sum!B566,"*")</f>
        <v/>
      </c>
      <c r="AD573" s="1" t="n"/>
      <c r="AE573" s="1">
        <f>IF(sum!A566="MA",sum!G566,"*")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2035</v>
      </c>
      <c r="AK573" s="1">
        <f>IF(sum!A566="ON",sum!B566,"*")</f>
        <v/>
      </c>
      <c r="AL573" s="1" t="n"/>
      <c r="AM573" s="1">
        <f>IF(sum!A566="ON",sum!G566,"*")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2035</v>
      </c>
      <c r="AS573" s="1">
        <f>IF(sum!A566="QU",sum!B566,"*")</f>
        <v/>
      </c>
      <c r="AT573" s="1" t="n"/>
      <c r="AU573" s="1">
        <f>IF(sum!A566="QU",sum!G566,"*")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2035</v>
      </c>
      <c r="BA573" s="1">
        <f>IF(sum!A566="SA",sum!B566,"*")</f>
        <v/>
      </c>
      <c r="BB573" s="1" t="n"/>
      <c r="BC573" s="1">
        <f>IF(sum!A566="SA",sum!G566,"*")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2035</v>
      </c>
      <c r="J574" s="1" t="inlineStr">
        <is>
          <t>NCAP_BND</t>
        </is>
      </c>
      <c r="K574" s="1" t="inlineStr">
        <is>
          <t>FX</t>
        </is>
      </c>
      <c r="L574" s="1" t="n">
        <v>2035</v>
      </c>
      <c r="M574" s="1">
        <f>IF(sum!A567="AT",sum!B567,"*")</f>
        <v/>
      </c>
      <c r="N574" s="1" t="n"/>
      <c r="O574" s="1">
        <f>IF(sum!A567="AT",sum!G567,"*")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2035</v>
      </c>
      <c r="U574" s="1">
        <f>IF(sum!A567="BC",sum!B567,"*")</f>
        <v/>
      </c>
      <c r="V574" s="1" t="n"/>
      <c r="W574" s="1">
        <f>IF(sum!A567="BC",sum!G567,"*")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2035</v>
      </c>
      <c r="AC574" s="1">
        <f>IF(sum!A567="MA",sum!B567,"*")</f>
        <v/>
      </c>
      <c r="AD574" s="1" t="n"/>
      <c r="AE574" s="1">
        <f>IF(sum!A567="MA",sum!G567,"*")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2035</v>
      </c>
      <c r="AK574" s="1">
        <f>IF(sum!A567="ON",sum!B567,"*")</f>
        <v/>
      </c>
      <c r="AL574" s="1" t="n"/>
      <c r="AM574" s="1">
        <f>IF(sum!A567="ON",sum!G567,"*")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2035</v>
      </c>
      <c r="AS574" s="1">
        <f>IF(sum!A567="QU",sum!B567,"*")</f>
        <v/>
      </c>
      <c r="AT574" s="1" t="n"/>
      <c r="AU574" s="1">
        <f>IF(sum!A567="QU",sum!G567,"*")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2035</v>
      </c>
      <c r="BA574" s="1">
        <f>IF(sum!A567="SA",sum!B567,"*")</f>
        <v/>
      </c>
      <c r="BB574" s="1" t="n"/>
      <c r="BC574" s="1">
        <f>IF(sum!A567="SA",sum!G567,"*")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2035</v>
      </c>
      <c r="J575" s="1" t="inlineStr">
        <is>
          <t>NCAP_BND</t>
        </is>
      </c>
      <c r="K575" s="1" t="inlineStr">
        <is>
          <t>FX</t>
        </is>
      </c>
      <c r="L575" s="1" t="n">
        <v>2035</v>
      </c>
      <c r="M575" s="1">
        <f>IF(sum!A568="AT",sum!B568,"*")</f>
        <v/>
      </c>
      <c r="N575" s="1" t="n"/>
      <c r="O575" s="1">
        <f>IF(sum!A568="AT",sum!G568,"*")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2035</v>
      </c>
      <c r="U575" s="1">
        <f>IF(sum!A568="BC",sum!B568,"*")</f>
        <v/>
      </c>
      <c r="V575" s="1" t="n"/>
      <c r="W575" s="1">
        <f>IF(sum!A568="BC",sum!G568,"*")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2035</v>
      </c>
      <c r="AC575" s="1">
        <f>IF(sum!A568="MA",sum!B568,"*")</f>
        <v/>
      </c>
      <c r="AD575" s="1" t="n"/>
      <c r="AE575" s="1">
        <f>IF(sum!A568="MA",sum!G568,"*")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2035</v>
      </c>
      <c r="AK575" s="1">
        <f>IF(sum!A568="ON",sum!B568,"*")</f>
        <v/>
      </c>
      <c r="AL575" s="1" t="n"/>
      <c r="AM575" s="1">
        <f>IF(sum!A568="ON",sum!G568,"*")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2035</v>
      </c>
      <c r="AS575" s="1">
        <f>IF(sum!A568="QU",sum!B568,"*")</f>
        <v/>
      </c>
      <c r="AT575" s="1" t="n"/>
      <c r="AU575" s="1">
        <f>IF(sum!A568="QU",sum!G568,"*")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2035</v>
      </c>
      <c r="BA575" s="1">
        <f>IF(sum!A568="SA",sum!B568,"*")</f>
        <v/>
      </c>
      <c r="BB575" s="1" t="n"/>
      <c r="BC575" s="1">
        <f>IF(sum!A568="SA",sum!G568,"*")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2035</v>
      </c>
      <c r="J576" s="4" t="inlineStr">
        <is>
          <t>NCAP_BND</t>
        </is>
      </c>
      <c r="K576" s="4" t="inlineStr">
        <is>
          <t>FX</t>
        </is>
      </c>
      <c r="L576" s="4" t="n">
        <v>2035</v>
      </c>
      <c r="M576" s="1">
        <f>IF(sum!A569="AT",sum!B569,"*")</f>
        <v/>
      </c>
      <c r="N576" s="1" t="n"/>
      <c r="O576" s="1">
        <f>IF(sum!A569="AT",sum!G569,"*")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2035</v>
      </c>
      <c r="U576" s="1">
        <f>IF(sum!A569="BC",sum!B569,"*")</f>
        <v/>
      </c>
      <c r="V576" s="1" t="n"/>
      <c r="W576" s="1">
        <f>IF(sum!A569="BC",sum!G569,"*")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2035</v>
      </c>
      <c r="AC576" s="1">
        <f>IF(sum!A569="MA",sum!B569,"*")</f>
        <v/>
      </c>
      <c r="AD576" s="1" t="n"/>
      <c r="AE576" s="1">
        <f>IF(sum!A569="MA",sum!G569,"*")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2035</v>
      </c>
      <c r="AK576" s="1">
        <f>IF(sum!A569="ON",sum!B569,"*")</f>
        <v/>
      </c>
      <c r="AL576" s="1" t="n"/>
      <c r="AM576" s="1">
        <f>IF(sum!A569="ON",sum!G569,"*")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2035</v>
      </c>
      <c r="AS576" s="1">
        <f>IF(sum!A569="QU",sum!B569,"*")</f>
        <v/>
      </c>
      <c r="AT576" s="1" t="n"/>
      <c r="AU576" s="1">
        <f>IF(sum!A569="QU",sum!G569,"*")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2035</v>
      </c>
      <c r="BA576" s="1">
        <f>IF(sum!A569="SA",sum!B569,"*")</f>
        <v/>
      </c>
      <c r="BB576" s="1" t="n"/>
      <c r="BC576" s="1">
        <f>IF(sum!A569="SA",sum!G569,"*")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2035</v>
      </c>
      <c r="J577" s="1" t="inlineStr">
        <is>
          <t>NCAP_BND</t>
        </is>
      </c>
      <c r="K577" s="1" t="inlineStr">
        <is>
          <t>FX</t>
        </is>
      </c>
      <c r="L577" s="1" t="n">
        <v>2035</v>
      </c>
      <c r="M577" s="1">
        <f>IF(sum!A570="AT",sum!B570,"*")</f>
        <v/>
      </c>
      <c r="N577" s="1" t="n"/>
      <c r="O577" s="1">
        <f>IF(sum!A570="AT",sum!G570,"*")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2035</v>
      </c>
      <c r="U577" s="1">
        <f>IF(sum!A570="BC",sum!B570,"*")</f>
        <v/>
      </c>
      <c r="V577" s="1" t="n"/>
      <c r="W577" s="1">
        <f>IF(sum!A570="BC",sum!G570,"*")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2035</v>
      </c>
      <c r="AC577" s="1">
        <f>IF(sum!A570="MA",sum!B570,"*")</f>
        <v/>
      </c>
      <c r="AD577" s="1" t="n"/>
      <c r="AE577" s="1">
        <f>IF(sum!A570="MA",sum!G570,"*")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2035</v>
      </c>
      <c r="AK577" s="1">
        <f>IF(sum!A570="ON",sum!B570,"*")</f>
        <v/>
      </c>
      <c r="AL577" s="1" t="n"/>
      <c r="AM577" s="1">
        <f>IF(sum!A570="ON",sum!G570,"*")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2035</v>
      </c>
      <c r="AS577" s="1">
        <f>IF(sum!A570="QU",sum!B570,"*")</f>
        <v/>
      </c>
      <c r="AT577" s="1" t="n"/>
      <c r="AU577" s="1">
        <f>IF(sum!A570="QU",sum!G570,"*")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2035</v>
      </c>
      <c r="BA577" s="1">
        <f>IF(sum!A570="SA",sum!B570,"*")</f>
        <v/>
      </c>
      <c r="BB577" s="1" t="n"/>
      <c r="BC577" s="1">
        <f>IF(sum!A570="SA",sum!G570,"*")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2035</v>
      </c>
      <c r="J578" s="1" t="inlineStr">
        <is>
          <t>NCAP_BND</t>
        </is>
      </c>
      <c r="K578" s="1" t="inlineStr">
        <is>
          <t>FX</t>
        </is>
      </c>
      <c r="L578" s="1" t="n">
        <v>2035</v>
      </c>
      <c r="M578" s="1">
        <f>IF(sum!A571="AT",sum!B571,"*")</f>
        <v/>
      </c>
      <c r="N578" s="1" t="n"/>
      <c r="O578" s="1">
        <f>IF(sum!A571="AT",sum!G571,"*")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2035</v>
      </c>
      <c r="U578" s="1">
        <f>IF(sum!A571="BC",sum!B571,"*")</f>
        <v/>
      </c>
      <c r="V578" s="1" t="n"/>
      <c r="W578" s="1">
        <f>IF(sum!A571="BC",sum!G571,"*")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2035</v>
      </c>
      <c r="AC578" s="1">
        <f>IF(sum!A571="MA",sum!B571,"*")</f>
        <v/>
      </c>
      <c r="AD578" s="1" t="n"/>
      <c r="AE578" s="1">
        <f>IF(sum!A571="MA",sum!G571,"*")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2035</v>
      </c>
      <c r="AK578" s="1">
        <f>IF(sum!A571="ON",sum!B571,"*")</f>
        <v/>
      </c>
      <c r="AL578" s="1" t="n"/>
      <c r="AM578" s="1">
        <f>IF(sum!A571="ON",sum!G571,"*")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2035</v>
      </c>
      <c r="AS578" s="1">
        <f>IF(sum!A571="QU",sum!B571,"*")</f>
        <v/>
      </c>
      <c r="AT578" s="1" t="n"/>
      <c r="AU578" s="1">
        <f>IF(sum!A571="QU",sum!G571,"*")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2035</v>
      </c>
      <c r="BA578" s="1">
        <f>IF(sum!A571="SA",sum!B571,"*")</f>
        <v/>
      </c>
      <c r="BB578" s="1" t="n"/>
      <c r="BC578" s="1">
        <f>IF(sum!A571="SA",sum!G571,"*")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2035</v>
      </c>
      <c r="J579" s="4" t="inlineStr">
        <is>
          <t>NCAP_BND</t>
        </is>
      </c>
      <c r="K579" s="4" t="inlineStr">
        <is>
          <t>FX</t>
        </is>
      </c>
      <c r="L579" s="4" t="n">
        <v>2035</v>
      </c>
      <c r="M579" s="1">
        <f>IF(sum!A572="AT",sum!B572,"*")</f>
        <v/>
      </c>
      <c r="N579" s="1" t="n"/>
      <c r="O579" s="1">
        <f>IF(sum!A572="AT",sum!G572,"*")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2035</v>
      </c>
      <c r="U579" s="1">
        <f>IF(sum!A572="BC",sum!B572,"*")</f>
        <v/>
      </c>
      <c r="V579" s="1" t="n"/>
      <c r="W579" s="1">
        <f>IF(sum!A572="BC",sum!G572,"*")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2035</v>
      </c>
      <c r="AC579" s="1">
        <f>IF(sum!A572="MA",sum!B572,"*")</f>
        <v/>
      </c>
      <c r="AD579" s="1" t="n"/>
      <c r="AE579" s="1">
        <f>IF(sum!A572="MA",sum!G572,"*")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2035</v>
      </c>
      <c r="AK579" s="1">
        <f>IF(sum!A572="ON",sum!B572,"*")</f>
        <v/>
      </c>
      <c r="AL579" s="1" t="n"/>
      <c r="AM579" s="1">
        <f>IF(sum!A572="ON",sum!G572,"*")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2035</v>
      </c>
      <c r="AS579" s="1">
        <f>IF(sum!A572="QU",sum!B572,"*")</f>
        <v/>
      </c>
      <c r="AT579" s="1" t="n"/>
      <c r="AU579" s="1">
        <f>IF(sum!A572="QU",sum!G572,"*")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2035</v>
      </c>
      <c r="BA579" s="1">
        <f>IF(sum!A572="SA",sum!B572,"*")</f>
        <v/>
      </c>
      <c r="BB579" s="1" t="n"/>
      <c r="BC579" s="1">
        <f>IF(sum!A572="SA",sum!G572,"*")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2035</v>
      </c>
      <c r="J580" s="1" t="inlineStr">
        <is>
          <t>NCAP_BND</t>
        </is>
      </c>
      <c r="K580" s="1" t="inlineStr">
        <is>
          <t>FX</t>
        </is>
      </c>
      <c r="L580" s="1" t="n">
        <v>2035</v>
      </c>
      <c r="M580" s="1">
        <f>IF(sum!A573="AT",sum!B573,"*")</f>
        <v/>
      </c>
      <c r="N580" s="1" t="n"/>
      <c r="O580" s="1">
        <f>IF(sum!A573="AT",sum!G573,"*")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2035</v>
      </c>
      <c r="U580" s="1">
        <f>IF(sum!A573="BC",sum!B573,"*")</f>
        <v/>
      </c>
      <c r="V580" s="1" t="n"/>
      <c r="W580" s="1">
        <f>IF(sum!A573="BC",sum!G573,"*")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2035</v>
      </c>
      <c r="AC580" s="1">
        <f>IF(sum!A573="MA",sum!B573,"*")</f>
        <v/>
      </c>
      <c r="AD580" s="1" t="n"/>
      <c r="AE580" s="1">
        <f>IF(sum!A573="MA",sum!G573,"*")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2035</v>
      </c>
      <c r="AK580" s="1">
        <f>IF(sum!A573="ON",sum!B573,"*")</f>
        <v/>
      </c>
      <c r="AL580" s="1" t="n"/>
      <c r="AM580" s="1">
        <f>IF(sum!A573="ON",sum!G573,"*")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2035</v>
      </c>
      <c r="AS580" s="1">
        <f>IF(sum!A573="QU",sum!B573,"*")</f>
        <v/>
      </c>
      <c r="AT580" s="1" t="n"/>
      <c r="AU580" s="1">
        <f>IF(sum!A573="QU",sum!G573,"*")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2035</v>
      </c>
      <c r="BA580" s="1">
        <f>IF(sum!A573="SA",sum!B573,"*")</f>
        <v/>
      </c>
      <c r="BB580" s="1" t="n"/>
      <c r="BC580" s="1">
        <f>IF(sum!A573="SA",sum!G573,"*")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2035</v>
      </c>
      <c r="J581" s="1" t="inlineStr">
        <is>
          <t>NCAP_BND</t>
        </is>
      </c>
      <c r="K581" s="1" t="inlineStr">
        <is>
          <t>FX</t>
        </is>
      </c>
      <c r="L581" s="1" t="n">
        <v>2035</v>
      </c>
      <c r="M581" s="1">
        <f>IF(sum!A574="AT",sum!B574,"*")</f>
        <v/>
      </c>
      <c r="N581" s="1" t="n"/>
      <c r="O581" s="1">
        <f>IF(sum!A574="AT",sum!G574,"*")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2035</v>
      </c>
      <c r="U581" s="1">
        <f>IF(sum!A574="BC",sum!B574,"*")</f>
        <v/>
      </c>
      <c r="V581" s="1" t="n"/>
      <c r="W581" s="1">
        <f>IF(sum!A574="BC",sum!G574,"*")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2035</v>
      </c>
      <c r="AC581" s="1">
        <f>IF(sum!A574="MA",sum!B574,"*")</f>
        <v/>
      </c>
      <c r="AD581" s="1" t="n"/>
      <c r="AE581" s="1">
        <f>IF(sum!A574="MA",sum!G574,"*")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2035</v>
      </c>
      <c r="AK581" s="1">
        <f>IF(sum!A574="ON",sum!B574,"*")</f>
        <v/>
      </c>
      <c r="AL581" s="1" t="n"/>
      <c r="AM581" s="1">
        <f>IF(sum!A574="ON",sum!G574,"*")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2035</v>
      </c>
      <c r="AS581" s="1">
        <f>IF(sum!A574="QU",sum!B574,"*")</f>
        <v/>
      </c>
      <c r="AT581" s="1" t="n"/>
      <c r="AU581" s="1">
        <f>IF(sum!A574="QU",sum!G574,"*")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2035</v>
      </c>
      <c r="BA581" s="1">
        <f>IF(sum!A574="SA",sum!B574,"*")</f>
        <v/>
      </c>
      <c r="BB581" s="1" t="n"/>
      <c r="BC581" s="1">
        <f>IF(sum!A574="SA",sum!G574,"*")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2035</v>
      </c>
      <c r="J582" s="4" t="inlineStr">
        <is>
          <t>NCAP_BND</t>
        </is>
      </c>
      <c r="K582" s="4" t="inlineStr">
        <is>
          <t>FX</t>
        </is>
      </c>
      <c r="L582" s="4" t="n">
        <v>2035</v>
      </c>
      <c r="M582" s="1">
        <f>IF(sum!A575="AT",sum!B575,"*")</f>
        <v/>
      </c>
      <c r="N582" s="1" t="n"/>
      <c r="O582" s="1">
        <f>IF(sum!A575="AT",sum!G575,"*")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2035</v>
      </c>
      <c r="U582" s="1">
        <f>IF(sum!A575="BC",sum!B575,"*")</f>
        <v/>
      </c>
      <c r="V582" s="1" t="n"/>
      <c r="W582" s="1">
        <f>IF(sum!A575="BC",sum!G575,"*")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2035</v>
      </c>
      <c r="AC582" s="1">
        <f>IF(sum!A575="MA",sum!B575,"*")</f>
        <v/>
      </c>
      <c r="AD582" s="1" t="n"/>
      <c r="AE582" s="1">
        <f>IF(sum!A575="MA",sum!G575,"*")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2035</v>
      </c>
      <c r="AK582" s="1">
        <f>IF(sum!A575="ON",sum!B575,"*")</f>
        <v/>
      </c>
      <c r="AL582" s="1" t="n"/>
      <c r="AM582" s="1">
        <f>IF(sum!A575="ON",sum!G575,"*")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2035</v>
      </c>
      <c r="AS582" s="1">
        <f>IF(sum!A575="QU",sum!B575,"*")</f>
        <v/>
      </c>
      <c r="AT582" s="1" t="n"/>
      <c r="AU582" s="1">
        <f>IF(sum!A575="QU",sum!G575,"*")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2035</v>
      </c>
      <c r="BA582" s="1">
        <f>IF(sum!A575="SA",sum!B575,"*")</f>
        <v/>
      </c>
      <c r="BB582" s="1" t="n"/>
      <c r="BC582" s="1">
        <f>IF(sum!A575="SA",sum!G575,"*")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2035</v>
      </c>
      <c r="J583" s="1" t="inlineStr">
        <is>
          <t>NCAP_BND</t>
        </is>
      </c>
      <c r="K583" s="1" t="inlineStr">
        <is>
          <t>FX</t>
        </is>
      </c>
      <c r="L583" s="1" t="n">
        <v>2035</v>
      </c>
      <c r="M583" s="1">
        <f>IF(sum!A576="AT",sum!B576,"*")</f>
        <v/>
      </c>
      <c r="N583" s="1" t="n"/>
      <c r="O583" s="1">
        <f>IF(sum!A576="AT",sum!G576,"*")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2035</v>
      </c>
      <c r="U583" s="1">
        <f>IF(sum!A576="BC",sum!B576,"*")</f>
        <v/>
      </c>
      <c r="V583" s="1" t="n"/>
      <c r="W583" s="1">
        <f>IF(sum!A576="BC",sum!G576,"*")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2035</v>
      </c>
      <c r="AC583" s="1">
        <f>IF(sum!A576="MA",sum!B576,"*")</f>
        <v/>
      </c>
      <c r="AD583" s="1" t="n"/>
      <c r="AE583" s="1">
        <f>IF(sum!A576="MA",sum!G576,"*")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2035</v>
      </c>
      <c r="AK583" s="1">
        <f>IF(sum!A576="ON",sum!B576,"*")</f>
        <v/>
      </c>
      <c r="AL583" s="1" t="n"/>
      <c r="AM583" s="1">
        <f>IF(sum!A576="ON",sum!G576,"*")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2035</v>
      </c>
      <c r="AS583" s="1">
        <f>IF(sum!A576="QU",sum!B576,"*")</f>
        <v/>
      </c>
      <c r="AT583" s="1" t="n"/>
      <c r="AU583" s="1">
        <f>IF(sum!A576="QU",sum!G576,"*")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2035</v>
      </c>
      <c r="BA583" s="1">
        <f>IF(sum!A576="SA",sum!B576,"*")</f>
        <v/>
      </c>
      <c r="BB583" s="1" t="n"/>
      <c r="BC583" s="1">
        <f>IF(sum!A576="SA",sum!G576,"*")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2035</v>
      </c>
      <c r="J584" s="1" t="inlineStr">
        <is>
          <t>NCAP_BND</t>
        </is>
      </c>
      <c r="K584" s="1" t="inlineStr">
        <is>
          <t>FX</t>
        </is>
      </c>
      <c r="L584" s="1" t="n">
        <v>2035</v>
      </c>
      <c r="M584" s="1">
        <f>IF(sum!A577="AT",sum!B577,"*")</f>
        <v/>
      </c>
      <c r="N584" s="1" t="n"/>
      <c r="O584" s="1">
        <f>IF(sum!A577="AT",sum!G577,"*")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2035</v>
      </c>
      <c r="U584" s="1">
        <f>IF(sum!A577="BC",sum!B577,"*")</f>
        <v/>
      </c>
      <c r="V584" s="1" t="n"/>
      <c r="W584" s="1">
        <f>IF(sum!A577="BC",sum!G577,"*")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2035</v>
      </c>
      <c r="AC584" s="1">
        <f>IF(sum!A577="MA",sum!B577,"*")</f>
        <v/>
      </c>
      <c r="AD584" s="1" t="n"/>
      <c r="AE584" s="1">
        <f>IF(sum!A577="MA",sum!G577,"*")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2035</v>
      </c>
      <c r="AK584" s="1">
        <f>IF(sum!A577="ON",sum!B577,"*")</f>
        <v/>
      </c>
      <c r="AL584" s="1" t="n"/>
      <c r="AM584" s="1">
        <f>IF(sum!A577="ON",sum!G577,"*")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2035</v>
      </c>
      <c r="AS584" s="1">
        <f>IF(sum!A577="QU",sum!B577,"*")</f>
        <v/>
      </c>
      <c r="AT584" s="1" t="n"/>
      <c r="AU584" s="1">
        <f>IF(sum!A577="QU",sum!G577,"*")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2035</v>
      </c>
      <c r="BA584" s="1">
        <f>IF(sum!A577="SA",sum!B577,"*")</f>
        <v/>
      </c>
      <c r="BB584" s="1" t="n"/>
      <c r="BC584" s="1">
        <f>IF(sum!A577="SA",sum!G577,"*")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2035</v>
      </c>
      <c r="J585" s="4" t="inlineStr">
        <is>
          <t>NCAP_BND</t>
        </is>
      </c>
      <c r="K585" s="4" t="inlineStr">
        <is>
          <t>FX</t>
        </is>
      </c>
      <c r="L585" s="4" t="n">
        <v>2035</v>
      </c>
      <c r="M585" s="1">
        <f>IF(sum!A578="AT",sum!B578,"*")</f>
        <v/>
      </c>
      <c r="N585" s="1" t="n"/>
      <c r="O585" s="1">
        <f>IF(sum!A578="AT",sum!G578,"*")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2035</v>
      </c>
      <c r="U585" s="1">
        <f>IF(sum!A578="BC",sum!B578,"*")</f>
        <v/>
      </c>
      <c r="V585" s="1" t="n"/>
      <c r="W585" s="1">
        <f>IF(sum!A578="BC",sum!G578,"*")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2035</v>
      </c>
      <c r="AC585" s="1">
        <f>IF(sum!A578="MA",sum!B578,"*")</f>
        <v/>
      </c>
      <c r="AD585" s="1" t="n"/>
      <c r="AE585" s="1">
        <f>IF(sum!A578="MA",sum!G578,"*")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2035</v>
      </c>
      <c r="AK585" s="1">
        <f>IF(sum!A578="ON",sum!B578,"*")</f>
        <v/>
      </c>
      <c r="AL585" s="1" t="n"/>
      <c r="AM585" s="1">
        <f>IF(sum!A578="ON",sum!G578,"*")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2035</v>
      </c>
      <c r="AS585" s="1">
        <f>IF(sum!A578="QU",sum!B578,"*")</f>
        <v/>
      </c>
      <c r="AT585" s="1" t="n"/>
      <c r="AU585" s="1">
        <f>IF(sum!A578="QU",sum!G578,"*")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2035</v>
      </c>
      <c r="BA585" s="1">
        <f>IF(sum!A578="SA",sum!B578,"*")</f>
        <v/>
      </c>
      <c r="BB585" s="1" t="n"/>
      <c r="BC585" s="1">
        <f>IF(sum!A578="SA",sum!G578,"*")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2035</v>
      </c>
      <c r="J586" s="1" t="inlineStr">
        <is>
          <t>NCAP_BND</t>
        </is>
      </c>
      <c r="K586" s="1" t="inlineStr">
        <is>
          <t>FX</t>
        </is>
      </c>
      <c r="L586" s="1" t="n">
        <v>2035</v>
      </c>
      <c r="M586" s="1">
        <f>IF(sum!A579="AT",sum!B579,"*")</f>
        <v/>
      </c>
      <c r="N586" s="1" t="n"/>
      <c r="O586" s="1">
        <f>IF(sum!A579="AT",sum!G579,"*")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2035</v>
      </c>
      <c r="U586" s="1">
        <f>IF(sum!A579="BC",sum!B579,"*")</f>
        <v/>
      </c>
      <c r="V586" s="1" t="n"/>
      <c r="W586" s="1">
        <f>IF(sum!A579="BC",sum!G579,"*")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2035</v>
      </c>
      <c r="AC586" s="1">
        <f>IF(sum!A579="MA",sum!B579,"*")</f>
        <v/>
      </c>
      <c r="AD586" s="1" t="n"/>
      <c r="AE586" s="1">
        <f>IF(sum!A579="MA",sum!G579,"*")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2035</v>
      </c>
      <c r="AK586" s="1">
        <f>IF(sum!A579="ON",sum!B579,"*")</f>
        <v/>
      </c>
      <c r="AL586" s="1" t="n"/>
      <c r="AM586" s="1">
        <f>IF(sum!A579="ON",sum!G579,"*")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2035</v>
      </c>
      <c r="AS586" s="1">
        <f>IF(sum!A579="QU",sum!B579,"*")</f>
        <v/>
      </c>
      <c r="AT586" s="1" t="n"/>
      <c r="AU586" s="1">
        <f>IF(sum!A579="QU",sum!G579,"*")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2035</v>
      </c>
      <c r="BA586" s="1">
        <f>IF(sum!A579="SA",sum!B579,"*")</f>
        <v/>
      </c>
      <c r="BB586" s="1" t="n"/>
      <c r="BC586" s="1">
        <f>IF(sum!A579="SA",sum!G579,"*")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2035</v>
      </c>
      <c r="J587" s="1" t="inlineStr">
        <is>
          <t>NCAP_BND</t>
        </is>
      </c>
      <c r="K587" s="1" t="inlineStr">
        <is>
          <t>FX</t>
        </is>
      </c>
      <c r="L587" s="1" t="n">
        <v>2035</v>
      </c>
      <c r="M587" s="1">
        <f>IF(sum!A580="AT",sum!B580,"*")</f>
        <v/>
      </c>
      <c r="N587" s="1" t="n"/>
      <c r="O587" s="1">
        <f>IF(sum!A580="AT",sum!G580,"*")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2035</v>
      </c>
      <c r="U587" s="1">
        <f>IF(sum!A580="BC",sum!B580,"*")</f>
        <v/>
      </c>
      <c r="V587" s="1" t="n"/>
      <c r="W587" s="1">
        <f>IF(sum!A580="BC",sum!G580,"*")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2035</v>
      </c>
      <c r="AC587" s="1">
        <f>IF(sum!A580="MA",sum!B580,"*")</f>
        <v/>
      </c>
      <c r="AD587" s="1" t="n"/>
      <c r="AE587" s="1">
        <f>IF(sum!A580="MA",sum!G580,"*")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2035</v>
      </c>
      <c r="AK587" s="1">
        <f>IF(sum!A580="ON",sum!B580,"*")</f>
        <v/>
      </c>
      <c r="AL587" s="1" t="n"/>
      <c r="AM587" s="1">
        <f>IF(sum!A580="ON",sum!G580,"*")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2035</v>
      </c>
      <c r="AS587" s="1">
        <f>IF(sum!A580="QU",sum!B580,"*")</f>
        <v/>
      </c>
      <c r="AT587" s="1" t="n"/>
      <c r="AU587" s="1">
        <f>IF(sum!A580="QU",sum!G580,"*")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2035</v>
      </c>
      <c r="BA587" s="1">
        <f>IF(sum!A580="SA",sum!B580,"*")</f>
        <v/>
      </c>
      <c r="BB587" s="1" t="n"/>
      <c r="BC587" s="1">
        <f>IF(sum!A580="SA",sum!G580,"*")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2035</v>
      </c>
      <c r="J588" s="4" t="inlineStr">
        <is>
          <t>NCAP_BND</t>
        </is>
      </c>
      <c r="K588" s="4" t="inlineStr">
        <is>
          <t>FX</t>
        </is>
      </c>
      <c r="L588" s="4" t="n">
        <v>2035</v>
      </c>
      <c r="M588" s="1">
        <f>IF(sum!A581="AT",sum!B581,"*")</f>
        <v/>
      </c>
      <c r="N588" s="1" t="n"/>
      <c r="O588" s="1">
        <f>IF(sum!A581="AT",sum!G581,"*")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2035</v>
      </c>
      <c r="U588" s="1">
        <f>IF(sum!A581="BC",sum!B581,"*")</f>
        <v/>
      </c>
      <c r="V588" s="1" t="n"/>
      <c r="W588" s="1">
        <f>IF(sum!A581="BC",sum!G581,"*")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2035</v>
      </c>
      <c r="AC588" s="1">
        <f>IF(sum!A581="MA",sum!B581,"*")</f>
        <v/>
      </c>
      <c r="AD588" s="1" t="n"/>
      <c r="AE588" s="1">
        <f>IF(sum!A581="MA",sum!G581,"*")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2035</v>
      </c>
      <c r="AK588" s="1">
        <f>IF(sum!A581="ON",sum!B581,"*")</f>
        <v/>
      </c>
      <c r="AL588" s="1" t="n"/>
      <c r="AM588" s="1">
        <f>IF(sum!A581="ON",sum!G581,"*")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2035</v>
      </c>
      <c r="AS588" s="1">
        <f>IF(sum!A581="QU",sum!B581,"*")</f>
        <v/>
      </c>
      <c r="AT588" s="1" t="n"/>
      <c r="AU588" s="1">
        <f>IF(sum!A581="QU",sum!G581,"*")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2035</v>
      </c>
      <c r="BA588" s="1">
        <f>IF(sum!A581="SA",sum!B581,"*")</f>
        <v/>
      </c>
      <c r="BB588" s="1" t="n"/>
      <c r="BC588" s="1">
        <f>IF(sum!A581="SA",sum!G581,"*")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2035</v>
      </c>
      <c r="J589" s="1" t="inlineStr">
        <is>
          <t>NCAP_BND</t>
        </is>
      </c>
      <c r="K589" s="1" t="inlineStr">
        <is>
          <t>FX</t>
        </is>
      </c>
      <c r="L589" s="1" t="n">
        <v>2035</v>
      </c>
      <c r="M589" s="1">
        <f>IF(sum!A582="AT",sum!B582,"*")</f>
        <v/>
      </c>
      <c r="N589" s="1" t="n"/>
      <c r="O589" s="1">
        <f>IF(sum!A582="AT",sum!G582,"*")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2035</v>
      </c>
      <c r="U589" s="1">
        <f>IF(sum!A582="BC",sum!B582,"*")</f>
        <v/>
      </c>
      <c r="V589" s="1" t="n"/>
      <c r="W589" s="1">
        <f>IF(sum!A582="BC",sum!G582,"*")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2035</v>
      </c>
      <c r="AC589" s="1">
        <f>IF(sum!A582="MA",sum!B582,"*")</f>
        <v/>
      </c>
      <c r="AD589" s="1" t="n"/>
      <c r="AE589" s="1">
        <f>IF(sum!A582="MA",sum!G582,"*")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2035</v>
      </c>
      <c r="AK589" s="1">
        <f>IF(sum!A582="ON",sum!B582,"*")</f>
        <v/>
      </c>
      <c r="AL589" s="1" t="n"/>
      <c r="AM589" s="1">
        <f>IF(sum!A582="ON",sum!G582,"*")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2035</v>
      </c>
      <c r="AS589" s="1">
        <f>IF(sum!A582="QU",sum!B582,"*")</f>
        <v/>
      </c>
      <c r="AT589" s="1" t="n"/>
      <c r="AU589" s="1">
        <f>IF(sum!A582="QU",sum!G582,"*")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2035</v>
      </c>
      <c r="BA589" s="1">
        <f>IF(sum!A582="SA",sum!B582,"*")</f>
        <v/>
      </c>
      <c r="BB589" s="1" t="n"/>
      <c r="BC589" s="1">
        <f>IF(sum!A582="SA",sum!G582,"*")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2035</v>
      </c>
      <c r="J590" s="1" t="inlineStr">
        <is>
          <t>NCAP_BND</t>
        </is>
      </c>
      <c r="K590" s="1" t="inlineStr">
        <is>
          <t>FX</t>
        </is>
      </c>
      <c r="L590" s="1" t="n">
        <v>2035</v>
      </c>
      <c r="M590" s="1">
        <f>IF(sum!A583="AT",sum!B583,"*")</f>
        <v/>
      </c>
      <c r="N590" s="1" t="n"/>
      <c r="O590" s="1">
        <f>IF(sum!A583="AT",sum!G583,"*")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2035</v>
      </c>
      <c r="U590" s="1">
        <f>IF(sum!A583="BC",sum!B583,"*")</f>
        <v/>
      </c>
      <c r="V590" s="1" t="n"/>
      <c r="W590" s="1">
        <f>IF(sum!A583="BC",sum!G583,"*")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2035</v>
      </c>
      <c r="AC590" s="1">
        <f>IF(sum!A583="MA",sum!B583,"*")</f>
        <v/>
      </c>
      <c r="AD590" s="1" t="n"/>
      <c r="AE590" s="1">
        <f>IF(sum!A583="MA",sum!G583,"*")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2035</v>
      </c>
      <c r="AK590" s="1">
        <f>IF(sum!A583="ON",sum!B583,"*")</f>
        <v/>
      </c>
      <c r="AL590" s="1" t="n"/>
      <c r="AM590" s="1">
        <f>IF(sum!A583="ON",sum!G583,"*")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2035</v>
      </c>
      <c r="AS590" s="1">
        <f>IF(sum!A583="QU",sum!B583,"*")</f>
        <v/>
      </c>
      <c r="AT590" s="1" t="n"/>
      <c r="AU590" s="1">
        <f>IF(sum!A583="QU",sum!G583,"*")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2035</v>
      </c>
      <c r="BA590" s="1">
        <f>IF(sum!A583="SA",sum!B583,"*")</f>
        <v/>
      </c>
      <c r="BB590" s="1" t="n"/>
      <c r="BC590" s="1">
        <f>IF(sum!A583="SA",sum!G583,"*")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2035</v>
      </c>
      <c r="J591" s="4" t="inlineStr">
        <is>
          <t>NCAP_BND</t>
        </is>
      </c>
      <c r="K591" s="4" t="inlineStr">
        <is>
          <t>FX</t>
        </is>
      </c>
      <c r="L591" s="4" t="n">
        <v>2035</v>
      </c>
      <c r="M591" s="1">
        <f>IF(sum!A584="AT",sum!B584,"*")</f>
        <v/>
      </c>
      <c r="N591" s="1" t="n"/>
      <c r="O591" s="1">
        <f>IF(sum!A584="AT",sum!G584,"*")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2035</v>
      </c>
      <c r="U591" s="1">
        <f>IF(sum!A584="BC",sum!B584,"*")</f>
        <v/>
      </c>
      <c r="V591" s="1" t="n"/>
      <c r="W591" s="1">
        <f>IF(sum!A584="BC",sum!G584,"*")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2035</v>
      </c>
      <c r="AC591" s="1">
        <f>IF(sum!A584="MA",sum!B584,"*")</f>
        <v/>
      </c>
      <c r="AD591" s="1" t="n"/>
      <c r="AE591" s="1">
        <f>IF(sum!A584="MA",sum!G584,"*")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2035</v>
      </c>
      <c r="AK591" s="1">
        <f>IF(sum!A584="ON",sum!B584,"*")</f>
        <v/>
      </c>
      <c r="AL591" s="1" t="n"/>
      <c r="AM591" s="1">
        <f>IF(sum!A584="ON",sum!G584,"*")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2035</v>
      </c>
      <c r="AS591" s="1">
        <f>IF(sum!A584="QU",sum!B584,"*")</f>
        <v/>
      </c>
      <c r="AT591" s="1" t="n"/>
      <c r="AU591" s="1">
        <f>IF(sum!A584="QU",sum!G584,"*")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2035</v>
      </c>
      <c r="BA591" s="1">
        <f>IF(sum!A584="SA",sum!B584,"*")</f>
        <v/>
      </c>
      <c r="BB591" s="1" t="n"/>
      <c r="BC591" s="1">
        <f>IF(sum!A584="SA",sum!G584,"*")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2035</v>
      </c>
      <c r="J592" s="1" t="inlineStr">
        <is>
          <t>NCAP_BND</t>
        </is>
      </c>
      <c r="K592" s="1" t="inlineStr">
        <is>
          <t>FX</t>
        </is>
      </c>
      <c r="L592" s="1" t="n">
        <v>2035</v>
      </c>
      <c r="M592" s="1">
        <f>IF(sum!A585="AT",sum!B585,"*")</f>
        <v/>
      </c>
      <c r="N592" s="1" t="n"/>
      <c r="O592" s="1">
        <f>IF(sum!A585="AT",sum!G585,"*")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2035</v>
      </c>
      <c r="U592" s="1">
        <f>IF(sum!A585="BC",sum!B585,"*")</f>
        <v/>
      </c>
      <c r="V592" s="1" t="n"/>
      <c r="W592" s="1">
        <f>IF(sum!A585="BC",sum!G585,"*")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2035</v>
      </c>
      <c r="AC592" s="1">
        <f>IF(sum!A585="MA",sum!B585,"*")</f>
        <v/>
      </c>
      <c r="AD592" s="1" t="n"/>
      <c r="AE592" s="1">
        <f>IF(sum!A585="MA",sum!G585,"*")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2035</v>
      </c>
      <c r="AK592" s="1">
        <f>IF(sum!A585="ON",sum!B585,"*")</f>
        <v/>
      </c>
      <c r="AL592" s="1" t="n"/>
      <c r="AM592" s="1">
        <f>IF(sum!A585="ON",sum!G585,"*")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2035</v>
      </c>
      <c r="AS592" s="1">
        <f>IF(sum!A585="QU",sum!B585,"*")</f>
        <v/>
      </c>
      <c r="AT592" s="1" t="n"/>
      <c r="AU592" s="1">
        <f>IF(sum!A585="QU",sum!G585,"*")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2035</v>
      </c>
      <c r="BA592" s="1">
        <f>IF(sum!A585="SA",sum!B585,"*")</f>
        <v/>
      </c>
      <c r="BB592" s="1" t="n"/>
      <c r="BC592" s="1">
        <f>IF(sum!A585="SA",sum!G585,"*")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2035</v>
      </c>
      <c r="J593" s="1" t="inlineStr">
        <is>
          <t>NCAP_BND</t>
        </is>
      </c>
      <c r="K593" s="1" t="inlineStr">
        <is>
          <t>FX</t>
        </is>
      </c>
      <c r="L593" s="1" t="n">
        <v>2035</v>
      </c>
      <c r="M593" s="1">
        <f>IF(sum!A586="AT",sum!B586,"*")</f>
        <v/>
      </c>
      <c r="N593" s="1" t="n"/>
      <c r="O593" s="1">
        <f>IF(sum!A586="AT",sum!G586,"*")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2035</v>
      </c>
      <c r="U593" s="1">
        <f>IF(sum!A586="BC",sum!B586,"*")</f>
        <v/>
      </c>
      <c r="V593" s="1" t="n"/>
      <c r="W593" s="1">
        <f>IF(sum!A586="BC",sum!G586,"*")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2035</v>
      </c>
      <c r="AC593" s="1">
        <f>IF(sum!A586="MA",sum!B586,"*")</f>
        <v/>
      </c>
      <c r="AD593" s="1" t="n"/>
      <c r="AE593" s="1">
        <f>IF(sum!A586="MA",sum!G586,"*")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2035</v>
      </c>
      <c r="AK593" s="1">
        <f>IF(sum!A586="ON",sum!B586,"*")</f>
        <v/>
      </c>
      <c r="AL593" s="1" t="n"/>
      <c r="AM593" s="1">
        <f>IF(sum!A586="ON",sum!G586,"*")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2035</v>
      </c>
      <c r="AS593" s="1">
        <f>IF(sum!A586="QU",sum!B586,"*")</f>
        <v/>
      </c>
      <c r="AT593" s="1" t="n"/>
      <c r="AU593" s="1">
        <f>IF(sum!A586="QU",sum!G586,"*")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2035</v>
      </c>
      <c r="BA593" s="1">
        <f>IF(sum!A586="SA",sum!B586,"*")</f>
        <v/>
      </c>
      <c r="BB593" s="1" t="n"/>
      <c r="BC593" s="1">
        <f>IF(sum!A586="SA",sum!G586,"*")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2035</v>
      </c>
      <c r="J594" s="4" t="inlineStr">
        <is>
          <t>NCAP_BND</t>
        </is>
      </c>
      <c r="K594" s="4" t="inlineStr">
        <is>
          <t>FX</t>
        </is>
      </c>
      <c r="L594" s="4" t="n">
        <v>2035</v>
      </c>
      <c r="M594" s="1">
        <f>IF(sum!A587="AT",sum!B587,"*")</f>
        <v/>
      </c>
      <c r="N594" s="1" t="n"/>
      <c r="O594" s="1">
        <f>IF(sum!A587="AT",sum!G587,"*")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2035</v>
      </c>
      <c r="U594" s="1">
        <f>IF(sum!A587="BC",sum!B587,"*")</f>
        <v/>
      </c>
      <c r="V594" s="1" t="n"/>
      <c r="W594" s="1">
        <f>IF(sum!A587="BC",sum!G587,"*")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2035</v>
      </c>
      <c r="AC594" s="1">
        <f>IF(sum!A587="MA",sum!B587,"*")</f>
        <v/>
      </c>
      <c r="AD594" s="1" t="n"/>
      <c r="AE594" s="1">
        <f>IF(sum!A587="MA",sum!G587,"*")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2035</v>
      </c>
      <c r="AK594" s="1">
        <f>IF(sum!A587="ON",sum!B587,"*")</f>
        <v/>
      </c>
      <c r="AL594" s="1" t="n"/>
      <c r="AM594" s="1">
        <f>IF(sum!A587="ON",sum!G587,"*")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2035</v>
      </c>
      <c r="AS594" s="1">
        <f>IF(sum!A587="QU",sum!B587,"*")</f>
        <v/>
      </c>
      <c r="AT594" s="1" t="n"/>
      <c r="AU594" s="1">
        <f>IF(sum!A587="QU",sum!G587,"*")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2035</v>
      </c>
      <c r="BA594" s="1">
        <f>IF(sum!A587="SA",sum!B587,"*")</f>
        <v/>
      </c>
      <c r="BB594" s="1" t="n"/>
      <c r="BC594" s="1">
        <f>IF(sum!A587="SA",sum!G587,"*")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2035</v>
      </c>
      <c r="J595" s="1" t="inlineStr">
        <is>
          <t>NCAP_BND</t>
        </is>
      </c>
      <c r="K595" s="1" t="inlineStr">
        <is>
          <t>FX</t>
        </is>
      </c>
      <c r="L595" s="1" t="n">
        <v>2035</v>
      </c>
      <c r="M595" s="1">
        <f>IF(sum!A588="AT",sum!B588,"*")</f>
        <v/>
      </c>
      <c r="N595" s="1" t="n"/>
      <c r="O595" s="1">
        <f>IF(sum!A588="AT",sum!G588,"*")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2035</v>
      </c>
      <c r="U595" s="1">
        <f>IF(sum!A588="BC",sum!B588,"*")</f>
        <v/>
      </c>
      <c r="V595" s="1" t="n"/>
      <c r="W595" s="1">
        <f>IF(sum!A588="BC",sum!G588,"*")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2035</v>
      </c>
      <c r="AC595" s="1">
        <f>IF(sum!A588="MA",sum!B588,"*")</f>
        <v/>
      </c>
      <c r="AD595" s="1" t="n"/>
      <c r="AE595" s="1">
        <f>IF(sum!A588="MA",sum!G588,"*")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2035</v>
      </c>
      <c r="AK595" s="1">
        <f>IF(sum!A588="ON",sum!B588,"*")</f>
        <v/>
      </c>
      <c r="AL595" s="1" t="n"/>
      <c r="AM595" s="1">
        <f>IF(sum!A588="ON",sum!G588,"*")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2035</v>
      </c>
      <c r="AS595" s="1">
        <f>IF(sum!A588="QU",sum!B588,"*")</f>
        <v/>
      </c>
      <c r="AT595" s="1" t="n"/>
      <c r="AU595" s="1">
        <f>IF(sum!A588="QU",sum!G588,"*")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2035</v>
      </c>
      <c r="BA595" s="1">
        <f>IF(sum!A588="SA",sum!B588,"*")</f>
        <v/>
      </c>
      <c r="BB595" s="1" t="n"/>
      <c r="BC595" s="1">
        <f>IF(sum!A588="SA",sum!G588,"*")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2035</v>
      </c>
      <c r="J596" s="1" t="inlineStr">
        <is>
          <t>NCAP_BND</t>
        </is>
      </c>
      <c r="K596" s="1" t="inlineStr">
        <is>
          <t>FX</t>
        </is>
      </c>
      <c r="L596" s="1" t="n">
        <v>2035</v>
      </c>
      <c r="M596" s="1">
        <f>IF(sum!A589="AT",sum!B589,"*")</f>
        <v/>
      </c>
      <c r="N596" s="1" t="n"/>
      <c r="O596" s="1">
        <f>IF(sum!A589="AT",sum!G589,"*")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2035</v>
      </c>
      <c r="U596" s="1">
        <f>IF(sum!A589="BC",sum!B589,"*")</f>
        <v/>
      </c>
      <c r="V596" s="1" t="n"/>
      <c r="W596" s="1">
        <f>IF(sum!A589="BC",sum!G589,"*")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2035</v>
      </c>
      <c r="AC596" s="1">
        <f>IF(sum!A589="MA",sum!B589,"*")</f>
        <v/>
      </c>
      <c r="AD596" s="1" t="n"/>
      <c r="AE596" s="1">
        <f>IF(sum!A589="MA",sum!G589,"*")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2035</v>
      </c>
      <c r="AK596" s="1">
        <f>IF(sum!A589="ON",sum!B589,"*")</f>
        <v/>
      </c>
      <c r="AL596" s="1" t="n"/>
      <c r="AM596" s="1">
        <f>IF(sum!A589="ON",sum!G589,"*")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2035</v>
      </c>
      <c r="AS596" s="1">
        <f>IF(sum!A589="QU",sum!B589,"*")</f>
        <v/>
      </c>
      <c r="AT596" s="1" t="n"/>
      <c r="AU596" s="1">
        <f>IF(sum!A589="QU",sum!G589,"*")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2035</v>
      </c>
      <c r="BA596" s="1">
        <f>IF(sum!A589="SA",sum!B589,"*")</f>
        <v/>
      </c>
      <c r="BB596" s="1" t="n"/>
      <c r="BC596" s="1">
        <f>IF(sum!A589="SA",sum!G589,"*")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2035</v>
      </c>
      <c r="J597" s="4" t="inlineStr">
        <is>
          <t>NCAP_BND</t>
        </is>
      </c>
      <c r="K597" s="4" t="inlineStr">
        <is>
          <t>FX</t>
        </is>
      </c>
      <c r="L597" s="4" t="n">
        <v>2035</v>
      </c>
      <c r="M597" s="1">
        <f>IF(sum!A590="AT",sum!B590,"*")</f>
        <v/>
      </c>
      <c r="N597" s="1" t="n"/>
      <c r="O597" s="1">
        <f>IF(sum!A590="AT",sum!G590,"*")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2035</v>
      </c>
      <c r="U597" s="1">
        <f>IF(sum!A590="BC",sum!B590,"*")</f>
        <v/>
      </c>
      <c r="V597" s="1" t="n"/>
      <c r="W597" s="1">
        <f>IF(sum!A590="BC",sum!G590,"*")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2035</v>
      </c>
      <c r="AC597" s="1">
        <f>IF(sum!A590="MA",sum!B590,"*")</f>
        <v/>
      </c>
      <c r="AD597" s="1" t="n"/>
      <c r="AE597" s="1">
        <f>IF(sum!A590="MA",sum!G590,"*")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2035</v>
      </c>
      <c r="AK597" s="1">
        <f>IF(sum!A590="ON",sum!B590,"*")</f>
        <v/>
      </c>
      <c r="AL597" s="1" t="n"/>
      <c r="AM597" s="1">
        <f>IF(sum!A590="ON",sum!G590,"*")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2035</v>
      </c>
      <c r="AS597" s="1">
        <f>IF(sum!A590="QU",sum!B590,"*")</f>
        <v/>
      </c>
      <c r="AT597" s="1" t="n"/>
      <c r="AU597" s="1">
        <f>IF(sum!A590="QU",sum!G590,"*")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2035</v>
      </c>
      <c r="BA597" s="1">
        <f>IF(sum!A590="SA",sum!B590,"*")</f>
        <v/>
      </c>
      <c r="BB597" s="1" t="n"/>
      <c r="BC597" s="1">
        <f>IF(sum!A590="SA",sum!G590,"*")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2035</v>
      </c>
      <c r="J598" s="1" t="inlineStr">
        <is>
          <t>NCAP_BND</t>
        </is>
      </c>
      <c r="K598" s="1" t="inlineStr">
        <is>
          <t>FX</t>
        </is>
      </c>
      <c r="L598" s="1" t="n">
        <v>2035</v>
      </c>
      <c r="M598" s="1">
        <f>IF(sum!A591="AT",sum!B591,"*")</f>
        <v/>
      </c>
      <c r="N598" s="1" t="n"/>
      <c r="O598" s="1">
        <f>IF(sum!A591="AT",sum!G591,"*")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2035</v>
      </c>
      <c r="U598" s="1">
        <f>IF(sum!A591="BC",sum!B591,"*")</f>
        <v/>
      </c>
      <c r="V598" s="1" t="n"/>
      <c r="W598" s="1">
        <f>IF(sum!A591="BC",sum!G591,"*")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2035</v>
      </c>
      <c r="AC598" s="1">
        <f>IF(sum!A591="MA",sum!B591,"*")</f>
        <v/>
      </c>
      <c r="AD598" s="1" t="n"/>
      <c r="AE598" s="1">
        <f>IF(sum!A591="MA",sum!G591,"*")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2035</v>
      </c>
      <c r="AK598" s="1">
        <f>IF(sum!A591="ON",sum!B591,"*")</f>
        <v/>
      </c>
      <c r="AL598" s="1" t="n"/>
      <c r="AM598" s="1">
        <f>IF(sum!A591="ON",sum!G591,"*")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2035</v>
      </c>
      <c r="AS598" s="1">
        <f>IF(sum!A591="QU",sum!B591,"*")</f>
        <v/>
      </c>
      <c r="AT598" s="1" t="n"/>
      <c r="AU598" s="1">
        <f>IF(sum!A591="QU",sum!G591,"*")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2035</v>
      </c>
      <c r="BA598" s="1">
        <f>IF(sum!A591="SA",sum!B591,"*")</f>
        <v/>
      </c>
      <c r="BB598" s="1" t="n"/>
      <c r="BC598" s="1">
        <f>IF(sum!A591="SA",sum!G591,"*")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2035</v>
      </c>
      <c r="J599" s="1" t="inlineStr">
        <is>
          <t>NCAP_BND</t>
        </is>
      </c>
      <c r="K599" s="1" t="inlineStr">
        <is>
          <t>FX</t>
        </is>
      </c>
      <c r="L599" s="1" t="n">
        <v>2035</v>
      </c>
      <c r="M599" s="1">
        <f>IF(sum!A592="AT",sum!B592,"*")</f>
        <v/>
      </c>
      <c r="N599" s="1" t="n"/>
      <c r="O599" s="1">
        <f>IF(sum!A592="AT",sum!G592,"*")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2035</v>
      </c>
      <c r="U599" s="1">
        <f>IF(sum!A592="BC",sum!B592,"*")</f>
        <v/>
      </c>
      <c r="V599" s="1" t="n"/>
      <c r="W599" s="1">
        <f>IF(sum!A592="BC",sum!G592,"*")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2035</v>
      </c>
      <c r="AC599" s="1">
        <f>IF(sum!A592="MA",sum!B592,"*")</f>
        <v/>
      </c>
      <c r="AD599" s="1" t="n"/>
      <c r="AE599" s="1">
        <f>IF(sum!A592="MA",sum!G592,"*")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2035</v>
      </c>
      <c r="AK599" s="1">
        <f>IF(sum!A592="ON",sum!B592,"*")</f>
        <v/>
      </c>
      <c r="AL599" s="1" t="n"/>
      <c r="AM599" s="1">
        <f>IF(sum!A592="ON",sum!G592,"*")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2035</v>
      </c>
      <c r="AS599" s="1">
        <f>IF(sum!A592="QU",sum!B592,"*")</f>
        <v/>
      </c>
      <c r="AT599" s="1" t="n"/>
      <c r="AU599" s="1">
        <f>IF(sum!A592="QU",sum!G592,"*")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2035</v>
      </c>
      <c r="BA599" s="1">
        <f>IF(sum!A592="SA",sum!B592,"*")</f>
        <v/>
      </c>
      <c r="BB599" s="1" t="n"/>
      <c r="BC599" s="1">
        <f>IF(sum!A592="SA",sum!G592,"*")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2035</v>
      </c>
      <c r="J600" s="4" t="inlineStr">
        <is>
          <t>NCAP_BND</t>
        </is>
      </c>
      <c r="K600" s="4" t="inlineStr">
        <is>
          <t>FX</t>
        </is>
      </c>
      <c r="L600" s="4" t="n">
        <v>2035</v>
      </c>
      <c r="M600" s="1">
        <f>IF(sum!A593="AT",sum!B593,"*")</f>
        <v/>
      </c>
      <c r="N600" s="1" t="n"/>
      <c r="O600" s="1">
        <f>IF(sum!A593="AT",sum!G593,"*")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2035</v>
      </c>
      <c r="U600" s="1">
        <f>IF(sum!A593="BC",sum!B593,"*")</f>
        <v/>
      </c>
      <c r="V600" s="1" t="n"/>
      <c r="W600" s="1">
        <f>IF(sum!A593="BC",sum!G593,"*")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2035</v>
      </c>
      <c r="AC600" s="1">
        <f>IF(sum!A593="MA",sum!B593,"*")</f>
        <v/>
      </c>
      <c r="AD600" s="1" t="n"/>
      <c r="AE600" s="1">
        <f>IF(sum!A593="MA",sum!G593,"*")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2035</v>
      </c>
      <c r="AK600" s="1">
        <f>IF(sum!A593="ON",sum!B593,"*")</f>
        <v/>
      </c>
      <c r="AL600" s="1" t="n"/>
      <c r="AM600" s="1">
        <f>IF(sum!A593="ON",sum!G593,"*")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2035</v>
      </c>
      <c r="AS600" s="1">
        <f>IF(sum!A593="QU",sum!B593,"*")</f>
        <v/>
      </c>
      <c r="AT600" s="1" t="n"/>
      <c r="AU600" s="1">
        <f>IF(sum!A593="QU",sum!G593,"*")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2035</v>
      </c>
      <c r="BA600" s="1">
        <f>IF(sum!A593="SA",sum!B593,"*")</f>
        <v/>
      </c>
      <c r="BB600" s="1" t="n"/>
      <c r="BC600" s="1">
        <f>IF(sum!A593="SA",sum!G593,"*")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2035</v>
      </c>
      <c r="J601" s="1" t="inlineStr">
        <is>
          <t>NCAP_BND</t>
        </is>
      </c>
      <c r="K601" s="1" t="inlineStr">
        <is>
          <t>FX</t>
        </is>
      </c>
      <c r="L601" s="1" t="n">
        <v>2035</v>
      </c>
      <c r="M601" s="1">
        <f>IF(sum!A594="AT",sum!B594,"*")</f>
        <v/>
      </c>
      <c r="N601" s="1" t="n"/>
      <c r="O601" s="1">
        <f>IF(sum!A594="AT",sum!G594,"*")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2035</v>
      </c>
      <c r="U601" s="1">
        <f>IF(sum!A594="BC",sum!B594,"*")</f>
        <v/>
      </c>
      <c r="V601" s="1" t="n"/>
      <c r="W601" s="1">
        <f>IF(sum!A594="BC",sum!G594,"*")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2035</v>
      </c>
      <c r="AC601" s="1">
        <f>IF(sum!A594="MA",sum!B594,"*")</f>
        <v/>
      </c>
      <c r="AD601" s="1" t="n"/>
      <c r="AE601" s="1">
        <f>IF(sum!A594="MA",sum!G594,"*")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2035</v>
      </c>
      <c r="AK601" s="1">
        <f>IF(sum!A594="ON",sum!B594,"*")</f>
        <v/>
      </c>
      <c r="AL601" s="1" t="n"/>
      <c r="AM601" s="1">
        <f>IF(sum!A594="ON",sum!G594,"*")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2035</v>
      </c>
      <c r="AS601" s="1">
        <f>IF(sum!A594="QU",sum!B594,"*")</f>
        <v/>
      </c>
      <c r="AT601" s="1" t="n"/>
      <c r="AU601" s="1">
        <f>IF(sum!A594="QU",sum!G594,"*")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2035</v>
      </c>
      <c r="BA601" s="1">
        <f>IF(sum!A594="SA",sum!B594,"*")</f>
        <v/>
      </c>
      <c r="BB601" s="1" t="n"/>
      <c r="BC601" s="1">
        <f>IF(sum!A594="SA",sum!G594,"*")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2035</v>
      </c>
      <c r="J602" s="1" t="inlineStr">
        <is>
          <t>NCAP_BND</t>
        </is>
      </c>
      <c r="K602" s="1" t="inlineStr">
        <is>
          <t>FX</t>
        </is>
      </c>
      <c r="L602" s="1" t="n">
        <v>2035</v>
      </c>
      <c r="M602" s="1">
        <f>IF(sum!A595="AT",sum!B595,"*")</f>
        <v/>
      </c>
      <c r="N602" s="1" t="n"/>
      <c r="O602" s="1">
        <f>IF(sum!A595="AT",sum!G595,"*")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2035</v>
      </c>
      <c r="U602" s="1">
        <f>IF(sum!A595="BC",sum!B595,"*")</f>
        <v/>
      </c>
      <c r="V602" s="1" t="n"/>
      <c r="W602" s="1">
        <f>IF(sum!A595="BC",sum!G595,"*")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2035</v>
      </c>
      <c r="AC602" s="1">
        <f>IF(sum!A595="MA",sum!B595,"*")</f>
        <v/>
      </c>
      <c r="AD602" s="1" t="n"/>
      <c r="AE602" s="1">
        <f>IF(sum!A595="MA",sum!G595,"*")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2035</v>
      </c>
      <c r="AK602" s="1">
        <f>IF(sum!A595="ON",sum!B595,"*")</f>
        <v/>
      </c>
      <c r="AL602" s="1" t="n"/>
      <c r="AM602" s="1">
        <f>IF(sum!A595="ON",sum!G595,"*")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2035</v>
      </c>
      <c r="AS602" s="1">
        <f>IF(sum!A595="QU",sum!B595,"*")</f>
        <v/>
      </c>
      <c r="AT602" s="1" t="n"/>
      <c r="AU602" s="1">
        <f>IF(sum!A595="QU",sum!G595,"*")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2035</v>
      </c>
      <c r="BA602" s="1">
        <f>IF(sum!A595="SA",sum!B595,"*")</f>
        <v/>
      </c>
      <c r="BB602" s="1" t="n"/>
      <c r="BC602" s="1">
        <f>IF(sum!A595="SA",sum!G595,"*")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2035</v>
      </c>
      <c r="J603" s="4" t="inlineStr">
        <is>
          <t>NCAP_BND</t>
        </is>
      </c>
      <c r="K603" s="4" t="inlineStr">
        <is>
          <t>FX</t>
        </is>
      </c>
      <c r="L603" s="4" t="n">
        <v>2035</v>
      </c>
      <c r="M603" s="1">
        <f>IF(sum!A596="AT",sum!B596,"*")</f>
        <v/>
      </c>
      <c r="N603" s="1" t="n"/>
      <c r="O603" s="1">
        <f>IF(sum!A596="AT",sum!G596,"*")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2035</v>
      </c>
      <c r="U603" s="1">
        <f>IF(sum!A596="BC",sum!B596,"*")</f>
        <v/>
      </c>
      <c r="V603" s="1" t="n"/>
      <c r="W603" s="1">
        <f>IF(sum!A596="BC",sum!G596,"*")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2035</v>
      </c>
      <c r="AC603" s="1">
        <f>IF(sum!A596="MA",sum!B596,"*")</f>
        <v/>
      </c>
      <c r="AD603" s="1" t="n"/>
      <c r="AE603" s="1">
        <f>IF(sum!A596="MA",sum!G596,"*")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2035</v>
      </c>
      <c r="AK603" s="1">
        <f>IF(sum!A596="ON",sum!B596,"*")</f>
        <v/>
      </c>
      <c r="AL603" s="1" t="n"/>
      <c r="AM603" s="1">
        <f>IF(sum!A596="ON",sum!G596,"*")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2035</v>
      </c>
      <c r="AS603" s="1">
        <f>IF(sum!A596="QU",sum!B596,"*")</f>
        <v/>
      </c>
      <c r="AT603" s="1" t="n"/>
      <c r="AU603" s="1">
        <f>IF(sum!A596="QU",sum!G596,"*")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2035</v>
      </c>
      <c r="BA603" s="1">
        <f>IF(sum!A596="SA",sum!B596,"*")</f>
        <v/>
      </c>
      <c r="BB603" s="1" t="n"/>
      <c r="BC603" s="1">
        <f>IF(sum!A596="SA",sum!G596,"*")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2035</v>
      </c>
      <c r="J604" s="1" t="inlineStr">
        <is>
          <t>NCAP_BND</t>
        </is>
      </c>
      <c r="K604" s="1" t="inlineStr">
        <is>
          <t>FX</t>
        </is>
      </c>
      <c r="L604" s="1" t="n">
        <v>2035</v>
      </c>
      <c r="M604" s="1">
        <f>IF(sum!A597="AT",sum!B597,"*")</f>
        <v/>
      </c>
      <c r="N604" s="1" t="n"/>
      <c r="O604" s="1">
        <f>IF(sum!A597="AT",sum!G597,"*")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2035</v>
      </c>
      <c r="U604" s="1">
        <f>IF(sum!A597="BC",sum!B597,"*")</f>
        <v/>
      </c>
      <c r="V604" s="1" t="n"/>
      <c r="W604" s="1">
        <f>IF(sum!A597="BC",sum!G597,"*")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2035</v>
      </c>
      <c r="AC604" s="1">
        <f>IF(sum!A597="MA",sum!B597,"*")</f>
        <v/>
      </c>
      <c r="AD604" s="1" t="n"/>
      <c r="AE604" s="1">
        <f>IF(sum!A597="MA",sum!G597,"*")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2035</v>
      </c>
      <c r="AK604" s="1">
        <f>IF(sum!A597="ON",sum!B597,"*")</f>
        <v/>
      </c>
      <c r="AL604" s="1" t="n"/>
      <c r="AM604" s="1">
        <f>IF(sum!A597="ON",sum!G597,"*")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2035</v>
      </c>
      <c r="AS604" s="1">
        <f>IF(sum!A597="QU",sum!B597,"*")</f>
        <v/>
      </c>
      <c r="AT604" s="1" t="n"/>
      <c r="AU604" s="1">
        <f>IF(sum!A597="QU",sum!G597,"*")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2035</v>
      </c>
      <c r="BA604" s="1">
        <f>IF(sum!A597="SA",sum!B597,"*")</f>
        <v/>
      </c>
      <c r="BB604" s="1" t="n"/>
      <c r="BC604" s="1">
        <f>IF(sum!A597="SA",sum!G597,"*")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2035</v>
      </c>
      <c r="J605" s="1" t="inlineStr">
        <is>
          <t>NCAP_BND</t>
        </is>
      </c>
      <c r="K605" s="1" t="inlineStr">
        <is>
          <t>FX</t>
        </is>
      </c>
      <c r="L605" s="1" t="n">
        <v>2035</v>
      </c>
      <c r="M605" s="1">
        <f>IF(sum!A598="AT",sum!B598,"*")</f>
        <v/>
      </c>
      <c r="N605" s="1" t="n"/>
      <c r="O605" s="1">
        <f>IF(sum!A598="AT",sum!G598,"*")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2035</v>
      </c>
      <c r="U605" s="1">
        <f>IF(sum!A598="BC",sum!B598,"*")</f>
        <v/>
      </c>
      <c r="V605" s="1" t="n"/>
      <c r="W605" s="1">
        <f>IF(sum!A598="BC",sum!G598,"*")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2035</v>
      </c>
      <c r="AC605" s="1">
        <f>IF(sum!A598="MA",sum!B598,"*")</f>
        <v/>
      </c>
      <c r="AD605" s="1" t="n"/>
      <c r="AE605" s="1">
        <f>IF(sum!A598="MA",sum!G598,"*")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2035</v>
      </c>
      <c r="AK605" s="1">
        <f>IF(sum!A598="ON",sum!B598,"*")</f>
        <v/>
      </c>
      <c r="AL605" s="1" t="n"/>
      <c r="AM605" s="1">
        <f>IF(sum!A598="ON",sum!G598,"*")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2035</v>
      </c>
      <c r="AS605" s="1">
        <f>IF(sum!A598="QU",sum!B598,"*")</f>
        <v/>
      </c>
      <c r="AT605" s="1" t="n"/>
      <c r="AU605" s="1">
        <f>IF(sum!A598="QU",sum!G598,"*")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2035</v>
      </c>
      <c r="BA605" s="1">
        <f>IF(sum!A598="SA",sum!B598,"*")</f>
        <v/>
      </c>
      <c r="BB605" s="1" t="n"/>
      <c r="BC605" s="1">
        <f>IF(sum!A598="SA",sum!G598,"*")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2035</v>
      </c>
      <c r="J606" s="4" t="inlineStr">
        <is>
          <t>NCAP_BND</t>
        </is>
      </c>
      <c r="K606" s="4" t="inlineStr">
        <is>
          <t>FX</t>
        </is>
      </c>
      <c r="L606" s="4" t="n">
        <v>2035</v>
      </c>
      <c r="M606" s="1">
        <f>IF(sum!A599="AT",sum!B599,"*")</f>
        <v/>
      </c>
      <c r="N606" s="1" t="n"/>
      <c r="O606" s="1">
        <f>IF(sum!A599="AT",sum!G599,"*")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2035</v>
      </c>
      <c r="U606" s="1">
        <f>IF(sum!A599="BC",sum!B599,"*")</f>
        <v/>
      </c>
      <c r="V606" s="1" t="n"/>
      <c r="W606" s="1">
        <f>IF(sum!A599="BC",sum!G599,"*")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2035</v>
      </c>
      <c r="AC606" s="1">
        <f>IF(sum!A599="MA",sum!B599,"*")</f>
        <v/>
      </c>
      <c r="AD606" s="1" t="n"/>
      <c r="AE606" s="1">
        <f>IF(sum!A599="MA",sum!G599,"*")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2035</v>
      </c>
      <c r="AK606" s="1">
        <f>IF(sum!A599="ON",sum!B599,"*")</f>
        <v/>
      </c>
      <c r="AL606" s="1" t="n"/>
      <c r="AM606" s="1">
        <f>IF(sum!A599="ON",sum!G599,"*")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2035</v>
      </c>
      <c r="AS606" s="1">
        <f>IF(sum!A599="QU",sum!B599,"*")</f>
        <v/>
      </c>
      <c r="AT606" s="1" t="n"/>
      <c r="AU606" s="1">
        <f>IF(sum!A599="QU",sum!G599,"*")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2035</v>
      </c>
      <c r="BA606" s="1">
        <f>IF(sum!A599="SA",sum!B599,"*")</f>
        <v/>
      </c>
      <c r="BB606" s="1" t="n"/>
      <c r="BC606" s="1">
        <f>IF(sum!A599="SA",sum!G599,"*")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2035</v>
      </c>
      <c r="J607" s="1" t="inlineStr">
        <is>
          <t>NCAP_BND</t>
        </is>
      </c>
      <c r="K607" s="1" t="inlineStr">
        <is>
          <t>FX</t>
        </is>
      </c>
      <c r="L607" s="1" t="n">
        <v>2035</v>
      </c>
      <c r="M607" s="1">
        <f>IF(sum!A600="AT",sum!B600,"*")</f>
        <v/>
      </c>
      <c r="N607" s="1" t="n"/>
      <c r="O607" s="1">
        <f>IF(sum!A600="AT",sum!G600,"*")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2035</v>
      </c>
      <c r="U607" s="1">
        <f>IF(sum!A600="BC",sum!B600,"*")</f>
        <v/>
      </c>
      <c r="V607" s="1" t="n"/>
      <c r="W607" s="1">
        <f>IF(sum!A600="BC",sum!G600,"*")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2035</v>
      </c>
      <c r="AC607" s="1">
        <f>IF(sum!A600="MA",sum!B600,"*")</f>
        <v/>
      </c>
      <c r="AD607" s="1" t="n"/>
      <c r="AE607" s="1">
        <f>IF(sum!A600="MA",sum!G600,"*")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2035</v>
      </c>
      <c r="AK607" s="1">
        <f>IF(sum!A600="ON",sum!B600,"*")</f>
        <v/>
      </c>
      <c r="AL607" s="1" t="n"/>
      <c r="AM607" s="1">
        <f>IF(sum!A600="ON",sum!G600,"*")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2035</v>
      </c>
      <c r="AS607" s="1">
        <f>IF(sum!A600="QU",sum!B600,"*")</f>
        <v/>
      </c>
      <c r="AT607" s="1" t="n"/>
      <c r="AU607" s="1">
        <f>IF(sum!A600="QU",sum!G600,"*")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2035</v>
      </c>
      <c r="BA607" s="1">
        <f>IF(sum!A600="SA",sum!B600,"*")</f>
        <v/>
      </c>
      <c r="BB607" s="1" t="n"/>
      <c r="BC607" s="1">
        <f>IF(sum!A600="SA",sum!G600,"*")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2035</v>
      </c>
      <c r="J608" s="1" t="inlineStr">
        <is>
          <t>NCAP_BND</t>
        </is>
      </c>
      <c r="K608" s="1" t="inlineStr">
        <is>
          <t>FX</t>
        </is>
      </c>
      <c r="L608" s="1" t="n">
        <v>2035</v>
      </c>
      <c r="M608" s="1">
        <f>IF(sum!A601="AT",sum!B601,"*")</f>
        <v/>
      </c>
      <c r="N608" s="1" t="n"/>
      <c r="O608" s="1">
        <f>IF(sum!A601="AT",sum!G601,"*")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2035</v>
      </c>
      <c r="U608" s="1">
        <f>IF(sum!A601="BC",sum!B601,"*")</f>
        <v/>
      </c>
      <c r="V608" s="1" t="n"/>
      <c r="W608" s="1">
        <f>IF(sum!A601="BC",sum!G601,"*")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2035</v>
      </c>
      <c r="AC608" s="1">
        <f>IF(sum!A601="MA",sum!B601,"*")</f>
        <v/>
      </c>
      <c r="AD608" s="1" t="n"/>
      <c r="AE608" s="1">
        <f>IF(sum!A601="MA",sum!G601,"*")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2035</v>
      </c>
      <c r="AK608" s="1">
        <f>IF(sum!A601="ON",sum!B601,"*")</f>
        <v/>
      </c>
      <c r="AL608" s="1" t="n"/>
      <c r="AM608" s="1">
        <f>IF(sum!A601="ON",sum!G601,"*")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2035</v>
      </c>
      <c r="AS608" s="1">
        <f>IF(sum!A601="QU",sum!B601,"*")</f>
        <v/>
      </c>
      <c r="AT608" s="1" t="n"/>
      <c r="AU608" s="1">
        <f>IF(sum!A601="QU",sum!G601,"*")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2035</v>
      </c>
      <c r="BA608" s="1">
        <f>IF(sum!A601="SA",sum!B601,"*")</f>
        <v/>
      </c>
      <c r="BB608" s="1" t="n"/>
      <c r="BC608" s="1">
        <f>IF(sum!A601="SA",sum!G601,"*")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2035</v>
      </c>
      <c r="J609" s="4" t="inlineStr">
        <is>
          <t>NCAP_BND</t>
        </is>
      </c>
      <c r="K609" s="4" t="inlineStr">
        <is>
          <t>FX</t>
        </is>
      </c>
      <c r="L609" s="4" t="n">
        <v>2035</v>
      </c>
      <c r="M609" s="1">
        <f>IF(sum!A602="AT",sum!B602,"*")</f>
        <v/>
      </c>
      <c r="N609" s="1" t="n"/>
      <c r="O609" s="1">
        <f>IF(sum!A602="AT",sum!G602,"*")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2035</v>
      </c>
      <c r="U609" s="1">
        <f>IF(sum!A602="BC",sum!B602,"*")</f>
        <v/>
      </c>
      <c r="V609" s="1" t="n"/>
      <c r="W609" s="1">
        <f>IF(sum!A602="BC",sum!G602,"*")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2035</v>
      </c>
      <c r="AC609" s="1">
        <f>IF(sum!A602="MA",sum!B602,"*")</f>
        <v/>
      </c>
      <c r="AD609" s="1" t="n"/>
      <c r="AE609" s="1">
        <f>IF(sum!A602="MA",sum!G602,"*")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2035</v>
      </c>
      <c r="AK609" s="1">
        <f>IF(sum!A602="ON",sum!B602,"*")</f>
        <v/>
      </c>
      <c r="AL609" s="1" t="n"/>
      <c r="AM609" s="1">
        <f>IF(sum!A602="ON",sum!G602,"*")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2035</v>
      </c>
      <c r="AS609" s="1">
        <f>IF(sum!A602="QU",sum!B602,"*")</f>
        <v/>
      </c>
      <c r="AT609" s="1" t="n"/>
      <c r="AU609" s="1">
        <f>IF(sum!A602="QU",sum!G602,"*")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2035</v>
      </c>
      <c r="BA609" s="1">
        <f>IF(sum!A602="SA",sum!B602,"*")</f>
        <v/>
      </c>
      <c r="BB609" s="1" t="n"/>
      <c r="BC609" s="1">
        <f>IF(sum!A602="SA",sum!G602,"*")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2035</v>
      </c>
      <c r="J610" s="1" t="inlineStr">
        <is>
          <t>NCAP_BND</t>
        </is>
      </c>
      <c r="K610" s="1" t="inlineStr">
        <is>
          <t>FX</t>
        </is>
      </c>
      <c r="L610" s="1" t="n">
        <v>2035</v>
      </c>
      <c r="M610" s="1">
        <f>IF(sum!A603="AT",sum!B603,"*")</f>
        <v/>
      </c>
      <c r="N610" s="1" t="n"/>
      <c r="O610" s="1">
        <f>IF(sum!A603="AT",sum!G603,"*")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2035</v>
      </c>
      <c r="U610" s="1">
        <f>IF(sum!A603="BC",sum!B603,"*")</f>
        <v/>
      </c>
      <c r="V610" s="1" t="n"/>
      <c r="W610" s="1">
        <f>IF(sum!A603="BC",sum!G603,"*")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2035</v>
      </c>
      <c r="AC610" s="1">
        <f>IF(sum!A603="MA",sum!B603,"*")</f>
        <v/>
      </c>
      <c r="AD610" s="1" t="n"/>
      <c r="AE610" s="1">
        <f>IF(sum!A603="MA",sum!G603,"*")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2035</v>
      </c>
      <c r="AK610" s="1">
        <f>IF(sum!A603="ON",sum!B603,"*")</f>
        <v/>
      </c>
      <c r="AL610" s="1" t="n"/>
      <c r="AM610" s="1">
        <f>IF(sum!A603="ON",sum!G603,"*")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2035</v>
      </c>
      <c r="AS610" s="1">
        <f>IF(sum!A603="QU",sum!B603,"*")</f>
        <v/>
      </c>
      <c r="AT610" s="1" t="n"/>
      <c r="AU610" s="1">
        <f>IF(sum!A603="QU",sum!G603,"*")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2035</v>
      </c>
      <c r="BA610" s="1">
        <f>IF(sum!A603="SA",sum!B603,"*")</f>
        <v/>
      </c>
      <c r="BB610" s="1" t="n"/>
      <c r="BC610" s="1">
        <f>IF(sum!A603="SA",sum!G603,"*")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2035</v>
      </c>
      <c r="J611" s="1" t="inlineStr">
        <is>
          <t>NCAP_BND</t>
        </is>
      </c>
      <c r="K611" s="1" t="inlineStr">
        <is>
          <t>FX</t>
        </is>
      </c>
      <c r="L611" s="1" t="n">
        <v>2035</v>
      </c>
      <c r="M611" s="1">
        <f>IF(sum!A604="AT",sum!B604,"*")</f>
        <v/>
      </c>
      <c r="N611" s="1" t="n"/>
      <c r="O611" s="1">
        <f>IF(sum!A604="AT",sum!G604,"*")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2035</v>
      </c>
      <c r="U611" s="1">
        <f>IF(sum!A604="BC",sum!B604,"*")</f>
        <v/>
      </c>
      <c r="V611" s="1" t="n"/>
      <c r="W611" s="1">
        <f>IF(sum!A604="BC",sum!G604,"*")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2035</v>
      </c>
      <c r="AC611" s="1">
        <f>IF(sum!A604="MA",sum!B604,"*")</f>
        <v/>
      </c>
      <c r="AD611" s="1" t="n"/>
      <c r="AE611" s="1">
        <f>IF(sum!A604="MA",sum!G604,"*")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2035</v>
      </c>
      <c r="AK611" s="1">
        <f>IF(sum!A604="ON",sum!B604,"*")</f>
        <v/>
      </c>
      <c r="AL611" s="1" t="n"/>
      <c r="AM611" s="1">
        <f>IF(sum!A604="ON",sum!G604,"*")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2035</v>
      </c>
      <c r="AS611" s="1">
        <f>IF(sum!A604="QU",sum!B604,"*")</f>
        <v/>
      </c>
      <c r="AT611" s="1" t="n"/>
      <c r="AU611" s="1">
        <f>IF(sum!A604="QU",sum!G604,"*")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2035</v>
      </c>
      <c r="BA611" s="1">
        <f>IF(sum!A604="SA",sum!B604,"*")</f>
        <v/>
      </c>
      <c r="BB611" s="1" t="n"/>
      <c r="BC611" s="1">
        <f>IF(sum!A604="SA",sum!G604,"*")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2035</v>
      </c>
      <c r="J612" s="4" t="inlineStr">
        <is>
          <t>NCAP_BND</t>
        </is>
      </c>
      <c r="K612" s="4" t="inlineStr">
        <is>
          <t>FX</t>
        </is>
      </c>
      <c r="L612" s="4" t="n">
        <v>2035</v>
      </c>
      <c r="M612" s="1">
        <f>IF(sum!A605="AT",sum!B605,"*")</f>
        <v/>
      </c>
      <c r="N612" s="1" t="n"/>
      <c r="O612" s="1">
        <f>IF(sum!A605="AT",sum!G605,"*")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2035</v>
      </c>
      <c r="U612" s="1">
        <f>IF(sum!A605="BC",sum!B605,"*")</f>
        <v/>
      </c>
      <c r="V612" s="1" t="n"/>
      <c r="W612" s="1">
        <f>IF(sum!A605="BC",sum!G605,"*")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2035</v>
      </c>
      <c r="AC612" s="1">
        <f>IF(sum!A605="MA",sum!B605,"*")</f>
        <v/>
      </c>
      <c r="AD612" s="1" t="n"/>
      <c r="AE612" s="1">
        <f>IF(sum!A605="MA",sum!G605,"*")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2035</v>
      </c>
      <c r="AK612" s="1">
        <f>IF(sum!A605="ON",sum!B605,"*")</f>
        <v/>
      </c>
      <c r="AL612" s="1" t="n"/>
      <c r="AM612" s="1">
        <f>IF(sum!A605="ON",sum!G605,"*")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2035</v>
      </c>
      <c r="AS612" s="1">
        <f>IF(sum!A605="QU",sum!B605,"*")</f>
        <v/>
      </c>
      <c r="AT612" s="1" t="n"/>
      <c r="AU612" s="1">
        <f>IF(sum!A605="QU",sum!G605,"*")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2035</v>
      </c>
      <c r="BA612" s="1">
        <f>IF(sum!A605="SA",sum!B605,"*")</f>
        <v/>
      </c>
      <c r="BB612" s="1" t="n"/>
      <c r="BC612" s="1">
        <f>IF(sum!A605="SA",sum!G605,"*")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2035</v>
      </c>
      <c r="J613" s="1" t="inlineStr">
        <is>
          <t>NCAP_BND</t>
        </is>
      </c>
      <c r="K613" s="1" t="inlineStr">
        <is>
          <t>FX</t>
        </is>
      </c>
      <c r="L613" s="1" t="n">
        <v>2035</v>
      </c>
      <c r="M613" s="1">
        <f>IF(sum!A606="AT",sum!B606,"*")</f>
        <v/>
      </c>
      <c r="N613" s="1" t="n"/>
      <c r="O613" s="1">
        <f>IF(sum!A606="AT",sum!G606,"*")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2035</v>
      </c>
      <c r="U613" s="1">
        <f>IF(sum!A606="BC",sum!B606,"*")</f>
        <v/>
      </c>
      <c r="V613" s="1" t="n"/>
      <c r="W613" s="1">
        <f>IF(sum!A606="BC",sum!G606,"*")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2035</v>
      </c>
      <c r="AC613" s="1">
        <f>IF(sum!A606="MA",sum!B606,"*")</f>
        <v/>
      </c>
      <c r="AD613" s="1" t="n"/>
      <c r="AE613" s="1">
        <f>IF(sum!A606="MA",sum!G606,"*")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2035</v>
      </c>
      <c r="AK613" s="1">
        <f>IF(sum!A606="ON",sum!B606,"*")</f>
        <v/>
      </c>
      <c r="AL613" s="1" t="n"/>
      <c r="AM613" s="1">
        <f>IF(sum!A606="ON",sum!G606,"*")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2035</v>
      </c>
      <c r="AS613" s="1">
        <f>IF(sum!A606="QU",sum!B606,"*")</f>
        <v/>
      </c>
      <c r="AT613" s="1" t="n"/>
      <c r="AU613" s="1">
        <f>IF(sum!A606="QU",sum!G606,"*")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2035</v>
      </c>
      <c r="BA613" s="1">
        <f>IF(sum!A606="SA",sum!B606,"*")</f>
        <v/>
      </c>
      <c r="BB613" s="1" t="n"/>
      <c r="BC613" s="1">
        <f>IF(sum!A606="SA",sum!G606,"*")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2035</v>
      </c>
      <c r="J614" s="1" t="inlineStr">
        <is>
          <t>NCAP_BND</t>
        </is>
      </c>
      <c r="K614" s="1" t="inlineStr">
        <is>
          <t>FX</t>
        </is>
      </c>
      <c r="L614" s="1" t="n">
        <v>2035</v>
      </c>
      <c r="M614" s="1">
        <f>IF(sum!A607="AT",sum!B607,"*")</f>
        <v/>
      </c>
      <c r="N614" s="1" t="n"/>
      <c r="O614" s="1">
        <f>IF(sum!A607="AT",sum!G607,"*")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2035</v>
      </c>
      <c r="U614" s="1">
        <f>IF(sum!A607="BC",sum!B607,"*")</f>
        <v/>
      </c>
      <c r="V614" s="1" t="n"/>
      <c r="W614" s="1">
        <f>IF(sum!A607="BC",sum!G607,"*")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2035</v>
      </c>
      <c r="AC614" s="1">
        <f>IF(sum!A607="MA",sum!B607,"*")</f>
        <v/>
      </c>
      <c r="AD614" s="1" t="n"/>
      <c r="AE614" s="1">
        <f>IF(sum!A607="MA",sum!G607,"*")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2035</v>
      </c>
      <c r="AK614" s="1">
        <f>IF(sum!A607="ON",sum!B607,"*")</f>
        <v/>
      </c>
      <c r="AL614" s="1" t="n"/>
      <c r="AM614" s="1">
        <f>IF(sum!A607="ON",sum!G607,"*")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2035</v>
      </c>
      <c r="AS614" s="1">
        <f>IF(sum!A607="QU",sum!B607,"*")</f>
        <v/>
      </c>
      <c r="AT614" s="1" t="n"/>
      <c r="AU614" s="1">
        <f>IF(sum!A607="QU",sum!G607,"*")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2035</v>
      </c>
      <c r="BA614" s="1">
        <f>IF(sum!A607="SA",sum!B607,"*")</f>
        <v/>
      </c>
      <c r="BB614" s="1" t="n"/>
      <c r="BC614" s="1">
        <f>IF(sum!A607="SA",sum!G607,"*")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2035</v>
      </c>
      <c r="J615" s="4" t="inlineStr">
        <is>
          <t>NCAP_BND</t>
        </is>
      </c>
      <c r="K615" s="4" t="inlineStr">
        <is>
          <t>FX</t>
        </is>
      </c>
      <c r="L615" s="4" t="n">
        <v>2035</v>
      </c>
      <c r="M615" s="1">
        <f>IF(sum!A608="AT",sum!B608,"*")</f>
        <v/>
      </c>
      <c r="N615" s="1" t="n"/>
      <c r="O615" s="1">
        <f>IF(sum!A608="AT",sum!G608,"*")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2035</v>
      </c>
      <c r="U615" s="1">
        <f>IF(sum!A608="BC",sum!B608,"*")</f>
        <v/>
      </c>
      <c r="V615" s="1" t="n"/>
      <c r="W615" s="1">
        <f>IF(sum!A608="BC",sum!G608,"*")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2035</v>
      </c>
      <c r="AC615" s="1">
        <f>IF(sum!A608="MA",sum!B608,"*")</f>
        <v/>
      </c>
      <c r="AD615" s="1" t="n"/>
      <c r="AE615" s="1">
        <f>IF(sum!A608="MA",sum!G608,"*")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2035</v>
      </c>
      <c r="AK615" s="1">
        <f>IF(sum!A608="ON",sum!B608,"*")</f>
        <v/>
      </c>
      <c r="AL615" s="1" t="n"/>
      <c r="AM615" s="1">
        <f>IF(sum!A608="ON",sum!G608,"*")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2035</v>
      </c>
      <c r="AS615" s="1">
        <f>IF(sum!A608="QU",sum!B608,"*")</f>
        <v/>
      </c>
      <c r="AT615" s="1" t="n"/>
      <c r="AU615" s="1">
        <f>IF(sum!A608="QU",sum!G608,"*")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2035</v>
      </c>
      <c r="BA615" s="1">
        <f>IF(sum!A608="SA",sum!B608,"*")</f>
        <v/>
      </c>
      <c r="BB615" s="1" t="n"/>
      <c r="BC615" s="1">
        <f>IF(sum!A608="SA",sum!G608,"*")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2035</v>
      </c>
      <c r="J616" s="1" t="inlineStr">
        <is>
          <t>NCAP_BND</t>
        </is>
      </c>
      <c r="K616" s="1" t="inlineStr">
        <is>
          <t>FX</t>
        </is>
      </c>
      <c r="L616" s="1" t="n">
        <v>2035</v>
      </c>
      <c r="M616" s="1">
        <f>IF(sum!A609="AT",sum!B609,"*")</f>
        <v/>
      </c>
      <c r="N616" s="1" t="n"/>
      <c r="O616" s="1">
        <f>IF(sum!A609="AT",sum!G609,"*")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2035</v>
      </c>
      <c r="U616" s="1">
        <f>IF(sum!A609="BC",sum!B609,"*")</f>
        <v/>
      </c>
      <c r="V616" s="1" t="n"/>
      <c r="W616" s="1">
        <f>IF(sum!A609="BC",sum!G609,"*")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2035</v>
      </c>
      <c r="AC616" s="1">
        <f>IF(sum!A609="MA",sum!B609,"*")</f>
        <v/>
      </c>
      <c r="AD616" s="1" t="n"/>
      <c r="AE616" s="1">
        <f>IF(sum!A609="MA",sum!G609,"*")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2035</v>
      </c>
      <c r="AK616" s="1">
        <f>IF(sum!A609="ON",sum!B609,"*")</f>
        <v/>
      </c>
      <c r="AL616" s="1" t="n"/>
      <c r="AM616" s="1">
        <f>IF(sum!A609="ON",sum!G609,"*")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2035</v>
      </c>
      <c r="AS616" s="1">
        <f>IF(sum!A609="QU",sum!B609,"*")</f>
        <v/>
      </c>
      <c r="AT616" s="1" t="n"/>
      <c r="AU616" s="1">
        <f>IF(sum!A609="QU",sum!G609,"*")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2035</v>
      </c>
      <c r="BA616" s="1">
        <f>IF(sum!A609="SA",sum!B609,"*")</f>
        <v/>
      </c>
      <c r="BB616" s="1" t="n"/>
      <c r="BC616" s="1">
        <f>IF(sum!A609="SA",sum!G609,"*")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2035</v>
      </c>
      <c r="J617" s="1" t="inlineStr">
        <is>
          <t>NCAP_BND</t>
        </is>
      </c>
      <c r="K617" s="1" t="inlineStr">
        <is>
          <t>FX</t>
        </is>
      </c>
      <c r="L617" s="1" t="n">
        <v>2035</v>
      </c>
      <c r="M617" s="1">
        <f>IF(sum!A610="AT",sum!B610,"*")</f>
        <v/>
      </c>
      <c r="N617" s="1" t="n"/>
      <c r="O617" s="1">
        <f>IF(sum!A610="AT",sum!G610,"*")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2035</v>
      </c>
      <c r="U617" s="1">
        <f>IF(sum!A610="BC",sum!B610,"*")</f>
        <v/>
      </c>
      <c r="V617" s="1" t="n"/>
      <c r="W617" s="1">
        <f>IF(sum!A610="BC",sum!G610,"*")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2035</v>
      </c>
      <c r="AC617" s="1">
        <f>IF(sum!A610="MA",sum!B610,"*")</f>
        <v/>
      </c>
      <c r="AD617" s="1" t="n"/>
      <c r="AE617" s="1">
        <f>IF(sum!A610="MA",sum!G610,"*")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2035</v>
      </c>
      <c r="AK617" s="1">
        <f>IF(sum!A610="ON",sum!B610,"*")</f>
        <v/>
      </c>
      <c r="AL617" s="1" t="n"/>
      <c r="AM617" s="1">
        <f>IF(sum!A610="ON",sum!G610,"*")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2035</v>
      </c>
      <c r="AS617" s="1">
        <f>IF(sum!A610="QU",sum!B610,"*")</f>
        <v/>
      </c>
      <c r="AT617" s="1" t="n"/>
      <c r="AU617" s="1">
        <f>IF(sum!A610="QU",sum!G610,"*")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2035</v>
      </c>
      <c r="BA617" s="1">
        <f>IF(sum!A610="SA",sum!B610,"*")</f>
        <v/>
      </c>
      <c r="BB617" s="1" t="n"/>
      <c r="BC617" s="1">
        <f>IF(sum!A610="SA",sum!G610,"*")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2035</v>
      </c>
      <c r="J618" s="4" t="inlineStr">
        <is>
          <t>NCAP_BND</t>
        </is>
      </c>
      <c r="K618" s="4" t="inlineStr">
        <is>
          <t>FX</t>
        </is>
      </c>
      <c r="L618" s="4" t="n">
        <v>2035</v>
      </c>
      <c r="M618" s="1">
        <f>IF(sum!A611="AT",sum!B611,"*")</f>
        <v/>
      </c>
      <c r="N618" s="1" t="n"/>
      <c r="O618" s="1">
        <f>IF(sum!A611="AT",sum!G611,"*")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2035</v>
      </c>
      <c r="U618" s="1">
        <f>IF(sum!A611="BC",sum!B611,"*")</f>
        <v/>
      </c>
      <c r="V618" s="1" t="n"/>
      <c r="W618" s="1">
        <f>IF(sum!A611="BC",sum!G611,"*")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2035</v>
      </c>
      <c r="AC618" s="1">
        <f>IF(sum!A611="MA",sum!B611,"*")</f>
        <v/>
      </c>
      <c r="AD618" s="1" t="n"/>
      <c r="AE618" s="1">
        <f>IF(sum!A611="MA",sum!G611,"*")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2035</v>
      </c>
      <c r="AK618" s="1">
        <f>IF(sum!A611="ON",sum!B611,"*")</f>
        <v/>
      </c>
      <c r="AL618" s="1" t="n"/>
      <c r="AM618" s="1">
        <f>IF(sum!A611="ON",sum!G611,"*")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2035</v>
      </c>
      <c r="AS618" s="1">
        <f>IF(sum!A611="QU",sum!B611,"*")</f>
        <v/>
      </c>
      <c r="AT618" s="1" t="n"/>
      <c r="AU618" s="1">
        <f>IF(sum!A611="QU",sum!G611,"*")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2035</v>
      </c>
      <c r="BA618" s="1">
        <f>IF(sum!A611="SA",sum!B611,"*")</f>
        <v/>
      </c>
      <c r="BB618" s="1" t="n"/>
      <c r="BC618" s="1">
        <f>IF(sum!A611="SA",sum!G611,"*")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2035</v>
      </c>
      <c r="J619" s="1" t="inlineStr">
        <is>
          <t>NCAP_BND</t>
        </is>
      </c>
      <c r="K619" s="1" t="inlineStr">
        <is>
          <t>FX</t>
        </is>
      </c>
      <c r="L619" s="1" t="n">
        <v>2035</v>
      </c>
      <c r="M619" s="1">
        <f>IF(sum!A612="AT",sum!B612,"*")</f>
        <v/>
      </c>
      <c r="N619" s="1" t="n"/>
      <c r="O619" s="1">
        <f>IF(sum!A612="AT",sum!G612,"*")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2035</v>
      </c>
      <c r="U619" s="1">
        <f>IF(sum!A612="BC",sum!B612,"*")</f>
        <v/>
      </c>
      <c r="V619" s="1" t="n"/>
      <c r="W619" s="1">
        <f>IF(sum!A612="BC",sum!G612,"*")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2035</v>
      </c>
      <c r="AC619" s="1">
        <f>IF(sum!A612="MA",sum!B612,"*")</f>
        <v/>
      </c>
      <c r="AD619" s="1" t="n"/>
      <c r="AE619" s="1">
        <f>IF(sum!A612="MA",sum!G612,"*")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2035</v>
      </c>
      <c r="AK619" s="1">
        <f>IF(sum!A612="ON",sum!B612,"*")</f>
        <v/>
      </c>
      <c r="AL619" s="1" t="n"/>
      <c r="AM619" s="1">
        <f>IF(sum!A612="ON",sum!G612,"*")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2035</v>
      </c>
      <c r="AS619" s="1">
        <f>IF(sum!A612="QU",sum!B612,"*")</f>
        <v/>
      </c>
      <c r="AT619" s="1" t="n"/>
      <c r="AU619" s="1">
        <f>IF(sum!A612="QU",sum!G612,"*")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2035</v>
      </c>
      <c r="BA619" s="1">
        <f>IF(sum!A612="SA",sum!B612,"*")</f>
        <v/>
      </c>
      <c r="BB619" s="1" t="n"/>
      <c r="BC619" s="1">
        <f>IF(sum!A612="SA",sum!G612,"*")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2035</v>
      </c>
      <c r="J620" s="1" t="inlineStr">
        <is>
          <t>NCAP_BND</t>
        </is>
      </c>
      <c r="K620" s="1" t="inlineStr">
        <is>
          <t>FX</t>
        </is>
      </c>
      <c r="L620" s="1" t="n">
        <v>2035</v>
      </c>
      <c r="M620" s="1">
        <f>IF(sum!A613="AT",sum!B613,"*")</f>
        <v/>
      </c>
      <c r="N620" s="1" t="n"/>
      <c r="O620" s="1">
        <f>IF(sum!A613="AT",sum!G613,"*")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2035</v>
      </c>
      <c r="U620" s="1">
        <f>IF(sum!A613="BC",sum!B613,"*")</f>
        <v/>
      </c>
      <c r="V620" s="1" t="n"/>
      <c r="W620" s="1">
        <f>IF(sum!A613="BC",sum!G613,"*")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2035</v>
      </c>
      <c r="AC620" s="1">
        <f>IF(sum!A613="MA",sum!B613,"*")</f>
        <v/>
      </c>
      <c r="AD620" s="1" t="n"/>
      <c r="AE620" s="1">
        <f>IF(sum!A613="MA",sum!G613,"*")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2035</v>
      </c>
      <c r="AK620" s="1">
        <f>IF(sum!A613="ON",sum!B613,"*")</f>
        <v/>
      </c>
      <c r="AL620" s="1" t="n"/>
      <c r="AM620" s="1">
        <f>IF(sum!A613="ON",sum!G613,"*")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2035</v>
      </c>
      <c r="AS620" s="1">
        <f>IF(sum!A613="QU",sum!B613,"*")</f>
        <v/>
      </c>
      <c r="AT620" s="1" t="n"/>
      <c r="AU620" s="1">
        <f>IF(sum!A613="QU",sum!G613,"*")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2035</v>
      </c>
      <c r="BA620" s="1">
        <f>IF(sum!A613="SA",sum!B613,"*")</f>
        <v/>
      </c>
      <c r="BB620" s="1" t="n"/>
      <c r="BC620" s="1">
        <f>IF(sum!A613="SA",sum!G613,"*")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2035</v>
      </c>
      <c r="J621" s="4" t="inlineStr">
        <is>
          <t>NCAP_BND</t>
        </is>
      </c>
      <c r="K621" s="4" t="inlineStr">
        <is>
          <t>FX</t>
        </is>
      </c>
      <c r="L621" s="4" t="n">
        <v>2035</v>
      </c>
      <c r="M621" s="1">
        <f>IF(sum!A614="AT",sum!B614,"*")</f>
        <v/>
      </c>
      <c r="N621" s="1" t="n"/>
      <c r="O621" s="1">
        <f>IF(sum!A614="AT",sum!G614,"*")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2035</v>
      </c>
      <c r="U621" s="1">
        <f>IF(sum!A614="BC",sum!B614,"*")</f>
        <v/>
      </c>
      <c r="V621" s="1" t="n"/>
      <c r="W621" s="1">
        <f>IF(sum!A614="BC",sum!G614,"*")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2035</v>
      </c>
      <c r="AC621" s="1">
        <f>IF(sum!A614="MA",sum!B614,"*")</f>
        <v/>
      </c>
      <c r="AD621" s="1" t="n"/>
      <c r="AE621" s="1">
        <f>IF(sum!A614="MA",sum!G614,"*")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2035</v>
      </c>
      <c r="AK621" s="1">
        <f>IF(sum!A614="ON",sum!B614,"*")</f>
        <v/>
      </c>
      <c r="AL621" s="1" t="n"/>
      <c r="AM621" s="1">
        <f>IF(sum!A614="ON",sum!G614,"*")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2035</v>
      </c>
      <c r="AS621" s="1">
        <f>IF(sum!A614="QU",sum!B614,"*")</f>
        <v/>
      </c>
      <c r="AT621" s="1" t="n"/>
      <c r="AU621" s="1">
        <f>IF(sum!A614="QU",sum!G614,"*")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2035</v>
      </c>
      <c r="BA621" s="1">
        <f>IF(sum!A614="SA",sum!B614,"*")</f>
        <v/>
      </c>
      <c r="BB621" s="1" t="n"/>
      <c r="BC621" s="1">
        <f>IF(sum!A614="SA",sum!G614,"*")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2035</v>
      </c>
      <c r="J622" s="1" t="inlineStr">
        <is>
          <t>NCAP_BND</t>
        </is>
      </c>
      <c r="K622" s="1" t="inlineStr">
        <is>
          <t>FX</t>
        </is>
      </c>
      <c r="L622" s="1" t="n">
        <v>2035</v>
      </c>
      <c r="M622" s="1">
        <f>IF(sum!A615="AT",sum!B615,"*")</f>
        <v/>
      </c>
      <c r="N622" s="1" t="n"/>
      <c r="O622" s="1">
        <f>IF(sum!A615="AT",sum!G615,"*")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2035</v>
      </c>
      <c r="U622" s="1">
        <f>IF(sum!A615="BC",sum!B615,"*")</f>
        <v/>
      </c>
      <c r="V622" s="1" t="n"/>
      <c r="W622" s="1">
        <f>IF(sum!A615="BC",sum!G615,"*")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2035</v>
      </c>
      <c r="AC622" s="1">
        <f>IF(sum!A615="MA",sum!B615,"*")</f>
        <v/>
      </c>
      <c r="AD622" s="1" t="n"/>
      <c r="AE622" s="1">
        <f>IF(sum!A615="MA",sum!G615,"*")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2035</v>
      </c>
      <c r="AK622" s="1">
        <f>IF(sum!A615="ON",sum!B615,"*")</f>
        <v/>
      </c>
      <c r="AL622" s="1" t="n"/>
      <c r="AM622" s="1">
        <f>IF(sum!A615="ON",sum!G615,"*")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2035</v>
      </c>
      <c r="AS622" s="1">
        <f>IF(sum!A615="QU",sum!B615,"*")</f>
        <v/>
      </c>
      <c r="AT622" s="1" t="n"/>
      <c r="AU622" s="1">
        <f>IF(sum!A615="QU",sum!G615,"*")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2035</v>
      </c>
      <c r="BA622" s="1">
        <f>IF(sum!A615="SA",sum!B615,"*")</f>
        <v/>
      </c>
      <c r="BB622" s="1" t="n"/>
      <c r="BC622" s="1">
        <f>IF(sum!A615="SA",sum!G615,"*")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2035</v>
      </c>
      <c r="J623" s="1" t="inlineStr">
        <is>
          <t>NCAP_BND</t>
        </is>
      </c>
      <c r="K623" s="1" t="inlineStr">
        <is>
          <t>FX</t>
        </is>
      </c>
      <c r="L623" s="1" t="n">
        <v>2035</v>
      </c>
      <c r="M623" s="1">
        <f>IF(sum!A616="AT",sum!B616,"*")</f>
        <v/>
      </c>
      <c r="N623" s="1" t="n"/>
      <c r="O623" s="1">
        <f>IF(sum!A616="AT",sum!G616,"*")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2035</v>
      </c>
      <c r="U623" s="1">
        <f>IF(sum!A616="BC",sum!B616,"*")</f>
        <v/>
      </c>
      <c r="V623" s="1" t="n"/>
      <c r="W623" s="1">
        <f>IF(sum!A616="BC",sum!G616,"*")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2035</v>
      </c>
      <c r="AC623" s="1">
        <f>IF(sum!A616="MA",sum!B616,"*")</f>
        <v/>
      </c>
      <c r="AD623" s="1" t="n"/>
      <c r="AE623" s="1">
        <f>IF(sum!A616="MA",sum!G616,"*")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2035</v>
      </c>
      <c r="AK623" s="1">
        <f>IF(sum!A616="ON",sum!B616,"*")</f>
        <v/>
      </c>
      <c r="AL623" s="1" t="n"/>
      <c r="AM623" s="1">
        <f>IF(sum!A616="ON",sum!G616,"*")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2035</v>
      </c>
      <c r="AS623" s="1">
        <f>IF(sum!A616="QU",sum!B616,"*")</f>
        <v/>
      </c>
      <c r="AT623" s="1" t="n"/>
      <c r="AU623" s="1">
        <f>IF(sum!A616="QU",sum!G616,"*")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2035</v>
      </c>
      <c r="BA623" s="1">
        <f>IF(sum!A616="SA",sum!B616,"*")</f>
        <v/>
      </c>
      <c r="BB623" s="1" t="n"/>
      <c r="BC623" s="1">
        <f>IF(sum!A616="SA",sum!G616,"*")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2035</v>
      </c>
      <c r="J624" s="4" t="inlineStr">
        <is>
          <t>NCAP_BND</t>
        </is>
      </c>
      <c r="K624" s="4" t="inlineStr">
        <is>
          <t>FX</t>
        </is>
      </c>
      <c r="L624" s="4" t="n">
        <v>2035</v>
      </c>
      <c r="M624" s="1">
        <f>IF(sum!A617="AT",sum!B617,"*")</f>
        <v/>
      </c>
      <c r="N624" s="1" t="n"/>
      <c r="O624" s="1">
        <f>IF(sum!A617="AT",sum!G617,"*")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2035</v>
      </c>
      <c r="U624" s="1">
        <f>IF(sum!A617="BC",sum!B617,"*")</f>
        <v/>
      </c>
      <c r="V624" s="1" t="n"/>
      <c r="W624" s="1">
        <f>IF(sum!A617="BC",sum!G617,"*")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2035</v>
      </c>
      <c r="AC624" s="1">
        <f>IF(sum!A617="MA",sum!B617,"*")</f>
        <v/>
      </c>
      <c r="AD624" s="1" t="n"/>
      <c r="AE624" s="1">
        <f>IF(sum!A617="MA",sum!G617,"*")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2035</v>
      </c>
      <c r="AK624" s="1">
        <f>IF(sum!A617="ON",sum!B617,"*")</f>
        <v/>
      </c>
      <c r="AL624" s="1" t="n"/>
      <c r="AM624" s="1">
        <f>IF(sum!A617="ON",sum!G617,"*")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2035</v>
      </c>
      <c r="AS624" s="1">
        <f>IF(sum!A617="QU",sum!B617,"*")</f>
        <v/>
      </c>
      <c r="AT624" s="1" t="n"/>
      <c r="AU624" s="1">
        <f>IF(sum!A617="QU",sum!G617,"*")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2035</v>
      </c>
      <c r="BA624" s="1">
        <f>IF(sum!A617="SA",sum!B617,"*")</f>
        <v/>
      </c>
      <c r="BB624" s="1" t="n"/>
      <c r="BC624" s="1">
        <f>IF(sum!A617="SA",sum!G617,"*")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2035</v>
      </c>
      <c r="J625" s="1" t="inlineStr">
        <is>
          <t>NCAP_BND</t>
        </is>
      </c>
      <c r="K625" s="1" t="inlineStr">
        <is>
          <t>FX</t>
        </is>
      </c>
      <c r="L625" s="1" t="n">
        <v>2035</v>
      </c>
      <c r="M625" s="1">
        <f>IF(sum!A618="AT",sum!B618,"*")</f>
        <v/>
      </c>
      <c r="N625" s="1" t="n"/>
      <c r="O625" s="1">
        <f>IF(sum!A618="AT",sum!G618,"*")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2035</v>
      </c>
      <c r="U625" s="1">
        <f>IF(sum!A618="BC",sum!B618,"*")</f>
        <v/>
      </c>
      <c r="V625" s="1" t="n"/>
      <c r="W625" s="1">
        <f>IF(sum!A618="BC",sum!G618,"*")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2035</v>
      </c>
      <c r="AC625" s="1">
        <f>IF(sum!A618="MA",sum!B618,"*")</f>
        <v/>
      </c>
      <c r="AD625" s="1" t="n"/>
      <c r="AE625" s="1">
        <f>IF(sum!A618="MA",sum!G618,"*")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2035</v>
      </c>
      <c r="AK625" s="1">
        <f>IF(sum!A618="ON",sum!B618,"*")</f>
        <v/>
      </c>
      <c r="AL625" s="1" t="n"/>
      <c r="AM625" s="1">
        <f>IF(sum!A618="ON",sum!G618,"*")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2035</v>
      </c>
      <c r="AS625" s="1">
        <f>IF(sum!A618="QU",sum!B618,"*")</f>
        <v/>
      </c>
      <c r="AT625" s="1" t="n"/>
      <c r="AU625" s="1">
        <f>IF(sum!A618="QU",sum!G618,"*")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2035</v>
      </c>
      <c r="BA625" s="1">
        <f>IF(sum!A618="SA",sum!B618,"*")</f>
        <v/>
      </c>
      <c r="BB625" s="1" t="n"/>
      <c r="BC625" s="1">
        <f>IF(sum!A618="SA",sum!G618,"*")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2035</v>
      </c>
      <c r="J626" s="1" t="inlineStr">
        <is>
          <t>NCAP_BND</t>
        </is>
      </c>
      <c r="K626" s="1" t="inlineStr">
        <is>
          <t>FX</t>
        </is>
      </c>
      <c r="L626" s="1" t="n">
        <v>2035</v>
      </c>
      <c r="M626" s="1">
        <f>IF(sum!A619="AT",sum!B619,"*")</f>
        <v/>
      </c>
      <c r="N626" s="1" t="n"/>
      <c r="O626" s="1">
        <f>IF(sum!A619="AT",sum!G619,"*")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2035</v>
      </c>
      <c r="U626" s="1">
        <f>IF(sum!A619="BC",sum!B619,"*")</f>
        <v/>
      </c>
      <c r="V626" s="1" t="n"/>
      <c r="W626" s="1">
        <f>IF(sum!A619="BC",sum!G619,"*")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2035</v>
      </c>
      <c r="AC626" s="1">
        <f>IF(sum!A619="MA",sum!B619,"*")</f>
        <v/>
      </c>
      <c r="AD626" s="1" t="n"/>
      <c r="AE626" s="1">
        <f>IF(sum!A619="MA",sum!G619,"*")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2035</v>
      </c>
      <c r="AK626" s="1">
        <f>IF(sum!A619="ON",sum!B619,"*")</f>
        <v/>
      </c>
      <c r="AL626" s="1" t="n"/>
      <c r="AM626" s="1">
        <f>IF(sum!A619="ON",sum!G619,"*")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2035</v>
      </c>
      <c r="AS626" s="1">
        <f>IF(sum!A619="QU",sum!B619,"*")</f>
        <v/>
      </c>
      <c r="AT626" s="1" t="n"/>
      <c r="AU626" s="1">
        <f>IF(sum!A619="QU",sum!G619,"*")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2035</v>
      </c>
      <c r="BA626" s="1">
        <f>IF(sum!A619="SA",sum!B619,"*")</f>
        <v/>
      </c>
      <c r="BB626" s="1" t="n"/>
      <c r="BC626" s="1">
        <f>IF(sum!A619="SA",sum!G619,"*")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2035</v>
      </c>
      <c r="J627" s="4" t="inlineStr">
        <is>
          <t>NCAP_BND</t>
        </is>
      </c>
      <c r="K627" s="4" t="inlineStr">
        <is>
          <t>FX</t>
        </is>
      </c>
      <c r="L627" s="4" t="n">
        <v>2035</v>
      </c>
      <c r="M627" s="1">
        <f>IF(sum!A620="AT",sum!B620,"*")</f>
        <v/>
      </c>
      <c r="N627" s="1" t="n"/>
      <c r="O627" s="1">
        <f>IF(sum!A620="AT",sum!G620,"*")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2035</v>
      </c>
      <c r="U627" s="1">
        <f>IF(sum!A620="BC",sum!B620,"*")</f>
        <v/>
      </c>
      <c r="V627" s="1" t="n"/>
      <c r="W627" s="1">
        <f>IF(sum!A620="BC",sum!G620,"*")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2035</v>
      </c>
      <c r="AC627" s="1">
        <f>IF(sum!A620="MA",sum!B620,"*")</f>
        <v/>
      </c>
      <c r="AD627" s="1" t="n"/>
      <c r="AE627" s="1">
        <f>IF(sum!A620="MA",sum!G620,"*")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2035</v>
      </c>
      <c r="AK627" s="1">
        <f>IF(sum!A620="ON",sum!B620,"*")</f>
        <v/>
      </c>
      <c r="AL627" s="1" t="n"/>
      <c r="AM627" s="1">
        <f>IF(sum!A620="ON",sum!G620,"*")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2035</v>
      </c>
      <c r="AS627" s="1">
        <f>IF(sum!A620="QU",sum!B620,"*")</f>
        <v/>
      </c>
      <c r="AT627" s="1" t="n"/>
      <c r="AU627" s="1">
        <f>IF(sum!A620="QU",sum!G620,"*")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2035</v>
      </c>
      <c r="BA627" s="1">
        <f>IF(sum!A620="SA",sum!B620,"*")</f>
        <v/>
      </c>
      <c r="BB627" s="1" t="n"/>
      <c r="BC627" s="1">
        <f>IF(sum!A620="SA",sum!G620,"*")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2035</v>
      </c>
      <c r="J628" s="1" t="inlineStr">
        <is>
          <t>NCAP_BND</t>
        </is>
      </c>
      <c r="K628" s="1" t="inlineStr">
        <is>
          <t>FX</t>
        </is>
      </c>
      <c r="L628" s="1" t="n">
        <v>2035</v>
      </c>
      <c r="M628" s="1">
        <f>IF(sum!A621="AT",sum!B621,"*")</f>
        <v/>
      </c>
      <c r="N628" s="1" t="n"/>
      <c r="O628" s="1">
        <f>IF(sum!A621="AT",sum!G621,"*")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2035</v>
      </c>
      <c r="U628" s="1">
        <f>IF(sum!A621="BC",sum!B621,"*")</f>
        <v/>
      </c>
      <c r="V628" s="1" t="n"/>
      <c r="W628" s="1">
        <f>IF(sum!A621="BC",sum!G621,"*")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2035</v>
      </c>
      <c r="AC628" s="1">
        <f>IF(sum!A621="MA",sum!B621,"*")</f>
        <v/>
      </c>
      <c r="AD628" s="1" t="n"/>
      <c r="AE628" s="1">
        <f>IF(sum!A621="MA",sum!G621,"*")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2035</v>
      </c>
      <c r="AK628" s="1">
        <f>IF(sum!A621="ON",sum!B621,"*")</f>
        <v/>
      </c>
      <c r="AL628" s="1" t="n"/>
      <c r="AM628" s="1">
        <f>IF(sum!A621="ON",sum!G621,"*")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2035</v>
      </c>
      <c r="AS628" s="1">
        <f>IF(sum!A621="QU",sum!B621,"*")</f>
        <v/>
      </c>
      <c r="AT628" s="1" t="n"/>
      <c r="AU628" s="1">
        <f>IF(sum!A621="QU",sum!G621,"*")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2035</v>
      </c>
      <c r="BA628" s="1">
        <f>IF(sum!A621="SA",sum!B621,"*")</f>
        <v/>
      </c>
      <c r="BB628" s="1" t="n"/>
      <c r="BC628" s="1">
        <f>IF(sum!A621="SA",sum!G621,"*")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2035</v>
      </c>
      <c r="J629" s="1" t="inlineStr">
        <is>
          <t>NCAP_BND</t>
        </is>
      </c>
      <c r="K629" s="1" t="inlineStr">
        <is>
          <t>FX</t>
        </is>
      </c>
      <c r="L629" s="1" t="n">
        <v>2035</v>
      </c>
      <c r="M629" s="1">
        <f>IF(sum!A622="AT",sum!B622,"*")</f>
        <v/>
      </c>
      <c r="N629" s="1" t="n"/>
      <c r="O629" s="1">
        <f>IF(sum!A622="AT",sum!G622,"*")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2035</v>
      </c>
      <c r="U629" s="1">
        <f>IF(sum!A622="BC",sum!B622,"*")</f>
        <v/>
      </c>
      <c r="V629" s="1" t="n"/>
      <c r="W629" s="1">
        <f>IF(sum!A622="BC",sum!G622,"*")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2035</v>
      </c>
      <c r="AC629" s="1">
        <f>IF(sum!A622="MA",sum!B622,"*")</f>
        <v/>
      </c>
      <c r="AD629" s="1" t="n"/>
      <c r="AE629" s="1">
        <f>IF(sum!A622="MA",sum!G622,"*")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2035</v>
      </c>
      <c r="AK629" s="1">
        <f>IF(sum!A622="ON",sum!B622,"*")</f>
        <v/>
      </c>
      <c r="AL629" s="1" t="n"/>
      <c r="AM629" s="1">
        <f>IF(sum!A622="ON",sum!G622,"*")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2035</v>
      </c>
      <c r="AS629" s="1">
        <f>IF(sum!A622="QU",sum!B622,"*")</f>
        <v/>
      </c>
      <c r="AT629" s="1" t="n"/>
      <c r="AU629" s="1">
        <f>IF(sum!A622="QU",sum!G622,"*")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2035</v>
      </c>
      <c r="BA629" s="1">
        <f>IF(sum!A622="SA",sum!B622,"*")</f>
        <v/>
      </c>
      <c r="BB629" s="1" t="n"/>
      <c r="BC629" s="1">
        <f>IF(sum!A622="SA",sum!G622,"*")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2035</v>
      </c>
      <c r="J630" s="4" t="inlineStr">
        <is>
          <t>NCAP_BND</t>
        </is>
      </c>
      <c r="K630" s="4" t="inlineStr">
        <is>
          <t>FX</t>
        </is>
      </c>
      <c r="L630" s="4" t="n">
        <v>2035</v>
      </c>
      <c r="M630" s="1">
        <f>IF(sum!A623="AT",sum!B623,"*")</f>
        <v/>
      </c>
      <c r="N630" s="1" t="n"/>
      <c r="O630" s="1">
        <f>IF(sum!A623="AT",sum!G623,"*")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2035</v>
      </c>
      <c r="U630" s="1">
        <f>IF(sum!A623="BC",sum!B623,"*")</f>
        <v/>
      </c>
      <c r="V630" s="1" t="n"/>
      <c r="W630" s="1">
        <f>IF(sum!A623="BC",sum!G623,"*")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2035</v>
      </c>
      <c r="AC630" s="1">
        <f>IF(sum!A623="MA",sum!B623,"*")</f>
        <v/>
      </c>
      <c r="AD630" s="1" t="n"/>
      <c r="AE630" s="1">
        <f>IF(sum!A623="MA",sum!G623,"*")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2035</v>
      </c>
      <c r="AK630" s="1">
        <f>IF(sum!A623="ON",sum!B623,"*")</f>
        <v/>
      </c>
      <c r="AL630" s="1" t="n"/>
      <c r="AM630" s="1">
        <f>IF(sum!A623="ON",sum!G623,"*")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2035</v>
      </c>
      <c r="AS630" s="1">
        <f>IF(sum!A623="QU",sum!B623,"*")</f>
        <v/>
      </c>
      <c r="AT630" s="1" t="n"/>
      <c r="AU630" s="1">
        <f>IF(sum!A623="QU",sum!G623,"*")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2035</v>
      </c>
      <c r="BA630" s="1">
        <f>IF(sum!A623="SA",sum!B623,"*")</f>
        <v/>
      </c>
      <c r="BB630" s="1" t="n"/>
      <c r="BC630" s="1">
        <f>IF(sum!A623="SA",sum!G623,"*")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2035</v>
      </c>
      <c r="J631" s="1" t="inlineStr">
        <is>
          <t>NCAP_BND</t>
        </is>
      </c>
      <c r="K631" s="1" t="inlineStr">
        <is>
          <t>FX</t>
        </is>
      </c>
      <c r="L631" s="1" t="n">
        <v>2035</v>
      </c>
      <c r="M631" s="1">
        <f>IF(sum!A624="AT",sum!B624,"*")</f>
        <v/>
      </c>
      <c r="N631" s="1" t="n"/>
      <c r="O631" s="1">
        <f>IF(sum!A624="AT",sum!G624,"*")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2035</v>
      </c>
      <c r="U631" s="1">
        <f>IF(sum!A624="BC",sum!B624,"*")</f>
        <v/>
      </c>
      <c r="V631" s="1" t="n"/>
      <c r="W631" s="1">
        <f>IF(sum!A624="BC",sum!G624,"*")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2035</v>
      </c>
      <c r="AC631" s="1">
        <f>IF(sum!A624="MA",sum!B624,"*")</f>
        <v/>
      </c>
      <c r="AD631" s="1" t="n"/>
      <c r="AE631" s="1">
        <f>IF(sum!A624="MA",sum!G624,"*")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2035</v>
      </c>
      <c r="AK631" s="1">
        <f>IF(sum!A624="ON",sum!B624,"*")</f>
        <v/>
      </c>
      <c r="AL631" s="1" t="n"/>
      <c r="AM631" s="1">
        <f>IF(sum!A624="ON",sum!G624,"*")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2035</v>
      </c>
      <c r="AS631" s="1">
        <f>IF(sum!A624="QU",sum!B624,"*")</f>
        <v/>
      </c>
      <c r="AT631" s="1" t="n"/>
      <c r="AU631" s="1">
        <f>IF(sum!A624="QU",sum!G624,"*")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2035</v>
      </c>
      <c r="BA631" s="1">
        <f>IF(sum!A624="SA",sum!B624,"*")</f>
        <v/>
      </c>
      <c r="BB631" s="1" t="n"/>
      <c r="BC631" s="1">
        <f>IF(sum!A624="SA",sum!G624,"*")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2035</v>
      </c>
      <c r="J632" s="1" t="inlineStr">
        <is>
          <t>NCAP_BND</t>
        </is>
      </c>
      <c r="K632" s="1" t="inlineStr">
        <is>
          <t>FX</t>
        </is>
      </c>
      <c r="L632" s="1" t="n">
        <v>2035</v>
      </c>
      <c r="M632" s="1">
        <f>IF(sum!A625="AT",sum!B625,"*")</f>
        <v/>
      </c>
      <c r="N632" s="1" t="n"/>
      <c r="O632" s="1">
        <f>IF(sum!A625="AT",sum!G625,"*")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2035</v>
      </c>
      <c r="U632" s="1">
        <f>IF(sum!A625="BC",sum!B625,"*")</f>
        <v/>
      </c>
      <c r="V632" s="1" t="n"/>
      <c r="W632" s="1">
        <f>IF(sum!A625="BC",sum!G625,"*")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2035</v>
      </c>
      <c r="AC632" s="1">
        <f>IF(sum!A625="MA",sum!B625,"*")</f>
        <v/>
      </c>
      <c r="AD632" s="1" t="n"/>
      <c r="AE632" s="1">
        <f>IF(sum!A625="MA",sum!G625,"*")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2035</v>
      </c>
      <c r="AK632" s="1">
        <f>IF(sum!A625="ON",sum!B625,"*")</f>
        <v/>
      </c>
      <c r="AL632" s="1" t="n"/>
      <c r="AM632" s="1">
        <f>IF(sum!A625="ON",sum!G625,"*")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2035</v>
      </c>
      <c r="AS632" s="1">
        <f>IF(sum!A625="QU",sum!B625,"*")</f>
        <v/>
      </c>
      <c r="AT632" s="1" t="n"/>
      <c r="AU632" s="1">
        <f>IF(sum!A625="QU",sum!G625,"*")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2035</v>
      </c>
      <c r="BA632" s="1">
        <f>IF(sum!A625="SA",sum!B625,"*")</f>
        <v/>
      </c>
      <c r="BB632" s="1" t="n"/>
      <c r="BC632" s="1">
        <f>IF(sum!A625="SA",sum!G625,"*")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2035</v>
      </c>
      <c r="J633" s="4" t="inlineStr">
        <is>
          <t>NCAP_BND</t>
        </is>
      </c>
      <c r="K633" s="4" t="inlineStr">
        <is>
          <t>FX</t>
        </is>
      </c>
      <c r="L633" s="4" t="n">
        <v>2035</v>
      </c>
      <c r="M633" s="1">
        <f>IF(sum!A626="AT",sum!B626,"*")</f>
        <v/>
      </c>
      <c r="N633" s="1" t="n"/>
      <c r="O633" s="1">
        <f>IF(sum!A626="AT",sum!G626,"*")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2035</v>
      </c>
      <c r="U633" s="1">
        <f>IF(sum!A626="BC",sum!B626,"*")</f>
        <v/>
      </c>
      <c r="V633" s="1" t="n"/>
      <c r="W633" s="1">
        <f>IF(sum!A626="BC",sum!G626,"*")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2035</v>
      </c>
      <c r="AC633" s="1">
        <f>IF(sum!A626="MA",sum!B626,"*")</f>
        <v/>
      </c>
      <c r="AD633" s="1" t="n"/>
      <c r="AE633" s="1">
        <f>IF(sum!A626="MA",sum!G626,"*")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2035</v>
      </c>
      <c r="AK633" s="1">
        <f>IF(sum!A626="ON",sum!B626,"*")</f>
        <v/>
      </c>
      <c r="AL633" s="1" t="n"/>
      <c r="AM633" s="1">
        <f>IF(sum!A626="ON",sum!G626,"*")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2035</v>
      </c>
      <c r="AS633" s="1">
        <f>IF(sum!A626="QU",sum!B626,"*")</f>
        <v/>
      </c>
      <c r="AT633" s="1" t="n"/>
      <c r="AU633" s="1">
        <f>IF(sum!A626="QU",sum!G626,"*")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2035</v>
      </c>
      <c r="BA633" s="1">
        <f>IF(sum!A626="SA",sum!B626,"*")</f>
        <v/>
      </c>
      <c r="BB633" s="1" t="n"/>
      <c r="BC633" s="1">
        <f>IF(sum!A626="SA",sum!G626,"*")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2035</v>
      </c>
      <c r="J634" s="1" t="inlineStr">
        <is>
          <t>NCAP_BND</t>
        </is>
      </c>
      <c r="K634" s="1" t="inlineStr">
        <is>
          <t>FX</t>
        </is>
      </c>
      <c r="L634" s="1" t="n">
        <v>2035</v>
      </c>
      <c r="M634" s="1">
        <f>IF(sum!A627="AT",sum!B627,"*")</f>
        <v/>
      </c>
      <c r="N634" s="1" t="n"/>
      <c r="O634" s="1">
        <f>IF(sum!A627="AT",sum!G627,"*")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2035</v>
      </c>
      <c r="U634" s="1">
        <f>IF(sum!A627="BC",sum!B627,"*")</f>
        <v/>
      </c>
      <c r="V634" s="1" t="n"/>
      <c r="W634" s="1">
        <f>IF(sum!A627="BC",sum!G627,"*")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2035</v>
      </c>
      <c r="AC634" s="1">
        <f>IF(sum!A627="MA",sum!B627,"*")</f>
        <v/>
      </c>
      <c r="AD634" s="1" t="n"/>
      <c r="AE634" s="1">
        <f>IF(sum!A627="MA",sum!G627,"*")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2035</v>
      </c>
      <c r="AK634" s="1">
        <f>IF(sum!A627="ON",sum!B627,"*")</f>
        <v/>
      </c>
      <c r="AL634" s="1" t="n"/>
      <c r="AM634" s="1">
        <f>IF(sum!A627="ON",sum!G627,"*")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2035</v>
      </c>
      <c r="AS634" s="1">
        <f>IF(sum!A627="QU",sum!B627,"*")</f>
        <v/>
      </c>
      <c r="AT634" s="1" t="n"/>
      <c r="AU634" s="1">
        <f>IF(sum!A627="QU",sum!G627,"*")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2035</v>
      </c>
      <c r="BA634" s="1">
        <f>IF(sum!A627="SA",sum!B627,"*")</f>
        <v/>
      </c>
      <c r="BB634" s="1" t="n"/>
      <c r="BC634" s="1">
        <f>IF(sum!A627="SA",sum!G627,"*")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2035</v>
      </c>
      <c r="J635" s="1" t="inlineStr">
        <is>
          <t>NCAP_BND</t>
        </is>
      </c>
      <c r="K635" s="1" t="inlineStr">
        <is>
          <t>FX</t>
        </is>
      </c>
      <c r="L635" s="1" t="n">
        <v>2035</v>
      </c>
      <c r="M635" s="1">
        <f>IF(sum!A628="AT",sum!B628,"*")</f>
        <v/>
      </c>
      <c r="N635" s="1" t="n"/>
      <c r="O635" s="1">
        <f>IF(sum!A628="AT",sum!G628,"*")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2035</v>
      </c>
      <c r="U635" s="1">
        <f>IF(sum!A628="BC",sum!B628,"*")</f>
        <v/>
      </c>
      <c r="V635" s="1" t="n"/>
      <c r="W635" s="1">
        <f>IF(sum!A628="BC",sum!G628,"*")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2035</v>
      </c>
      <c r="AC635" s="1">
        <f>IF(sum!A628="MA",sum!B628,"*")</f>
        <v/>
      </c>
      <c r="AD635" s="1" t="n"/>
      <c r="AE635" s="1">
        <f>IF(sum!A628="MA",sum!G628,"*")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2035</v>
      </c>
      <c r="AK635" s="1">
        <f>IF(sum!A628="ON",sum!B628,"*")</f>
        <v/>
      </c>
      <c r="AL635" s="1" t="n"/>
      <c r="AM635" s="1">
        <f>IF(sum!A628="ON",sum!G628,"*")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2035</v>
      </c>
      <c r="AS635" s="1">
        <f>IF(sum!A628="QU",sum!B628,"*")</f>
        <v/>
      </c>
      <c r="AT635" s="1" t="n"/>
      <c r="AU635" s="1">
        <f>IF(sum!A628="QU",sum!G628,"*")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2035</v>
      </c>
      <c r="BA635" s="1">
        <f>IF(sum!A628="SA",sum!B628,"*")</f>
        <v/>
      </c>
      <c r="BB635" s="1" t="n"/>
      <c r="BC635" s="1">
        <f>IF(sum!A628="SA",sum!G628,"*")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2035</v>
      </c>
      <c r="J636" s="4" t="inlineStr">
        <is>
          <t>NCAP_BND</t>
        </is>
      </c>
      <c r="K636" s="4" t="inlineStr">
        <is>
          <t>FX</t>
        </is>
      </c>
      <c r="L636" s="4" t="n">
        <v>2035</v>
      </c>
      <c r="M636" s="1">
        <f>IF(sum!A629="AT",sum!B629,"*")</f>
        <v/>
      </c>
      <c r="N636" s="1" t="n"/>
      <c r="O636" s="1">
        <f>IF(sum!A629="AT",sum!G629,"*")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2035</v>
      </c>
      <c r="U636" s="1">
        <f>IF(sum!A629="BC",sum!B629,"*")</f>
        <v/>
      </c>
      <c r="V636" s="1" t="n"/>
      <c r="W636" s="1">
        <f>IF(sum!A629="BC",sum!G629,"*")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2035</v>
      </c>
      <c r="AC636" s="1">
        <f>IF(sum!A629="MA",sum!B629,"*")</f>
        <v/>
      </c>
      <c r="AD636" s="1" t="n"/>
      <c r="AE636" s="1">
        <f>IF(sum!A629="MA",sum!G629,"*")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2035</v>
      </c>
      <c r="AK636" s="1">
        <f>IF(sum!A629="ON",sum!B629,"*")</f>
        <v/>
      </c>
      <c r="AL636" s="1" t="n"/>
      <c r="AM636" s="1">
        <f>IF(sum!A629="ON",sum!G629,"*")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2035</v>
      </c>
      <c r="AS636" s="1">
        <f>IF(sum!A629="QU",sum!B629,"*")</f>
        <v/>
      </c>
      <c r="AT636" s="1" t="n"/>
      <c r="AU636" s="1">
        <f>IF(sum!A629="QU",sum!G629,"*")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2035</v>
      </c>
      <c r="BA636" s="1">
        <f>IF(sum!A629="SA",sum!B629,"*")</f>
        <v/>
      </c>
      <c r="BB636" s="1" t="n"/>
      <c r="BC636" s="1">
        <f>IF(sum!A629="SA",sum!G629,"*")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2035</v>
      </c>
      <c r="J637" s="1" t="inlineStr">
        <is>
          <t>NCAP_BND</t>
        </is>
      </c>
      <c r="K637" s="1" t="inlineStr">
        <is>
          <t>FX</t>
        </is>
      </c>
      <c r="L637" s="1" t="n">
        <v>2035</v>
      </c>
      <c r="M637" s="1">
        <f>IF(sum!A630="AT",sum!B630,"*")</f>
        <v/>
      </c>
      <c r="N637" s="1" t="n"/>
      <c r="O637" s="1">
        <f>IF(sum!A630="AT",sum!G630,"*")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2035</v>
      </c>
      <c r="U637" s="1">
        <f>IF(sum!A630="BC",sum!B630,"*")</f>
        <v/>
      </c>
      <c r="V637" s="1" t="n"/>
      <c r="W637" s="1">
        <f>IF(sum!A630="BC",sum!G630,"*")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2035</v>
      </c>
      <c r="AC637" s="1">
        <f>IF(sum!A630="MA",sum!B630,"*")</f>
        <v/>
      </c>
      <c r="AD637" s="1" t="n"/>
      <c r="AE637" s="1">
        <f>IF(sum!A630="MA",sum!G630,"*")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2035</v>
      </c>
      <c r="AK637" s="1">
        <f>IF(sum!A630="ON",sum!B630,"*")</f>
        <v/>
      </c>
      <c r="AL637" s="1" t="n"/>
      <c r="AM637" s="1">
        <f>IF(sum!A630="ON",sum!G630,"*")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2035</v>
      </c>
      <c r="AS637" s="1">
        <f>IF(sum!A630="QU",sum!B630,"*")</f>
        <v/>
      </c>
      <c r="AT637" s="1" t="n"/>
      <c r="AU637" s="1">
        <f>IF(sum!A630="QU",sum!G630,"*")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2035</v>
      </c>
      <c r="BA637" s="1">
        <f>IF(sum!A630="SA",sum!B630,"*")</f>
        <v/>
      </c>
      <c r="BB637" s="1" t="n"/>
      <c r="BC637" s="1">
        <f>IF(sum!A630="SA",sum!G630,"*")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2035</v>
      </c>
      <c r="J638" s="1" t="inlineStr">
        <is>
          <t>NCAP_BND</t>
        </is>
      </c>
      <c r="K638" s="1" t="inlineStr">
        <is>
          <t>FX</t>
        </is>
      </c>
      <c r="L638" s="1" t="n">
        <v>2035</v>
      </c>
      <c r="M638" s="1">
        <f>IF(sum!A631="AT",sum!B631,"*")</f>
        <v/>
      </c>
      <c r="N638" s="1" t="n"/>
      <c r="O638" s="1">
        <f>IF(sum!A631="AT",sum!G631,"*")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2035</v>
      </c>
      <c r="U638" s="1">
        <f>IF(sum!A631="BC",sum!B631,"*")</f>
        <v/>
      </c>
      <c r="V638" s="1" t="n"/>
      <c r="W638" s="1">
        <f>IF(sum!A631="BC",sum!G631,"*")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2035</v>
      </c>
      <c r="AC638" s="1">
        <f>IF(sum!A631="MA",sum!B631,"*")</f>
        <v/>
      </c>
      <c r="AD638" s="1" t="n"/>
      <c r="AE638" s="1">
        <f>IF(sum!A631="MA",sum!G631,"*")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2035</v>
      </c>
      <c r="AK638" s="1">
        <f>IF(sum!A631="ON",sum!B631,"*")</f>
        <v/>
      </c>
      <c r="AL638" s="1" t="n"/>
      <c r="AM638" s="1">
        <f>IF(sum!A631="ON",sum!G631,"*")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2035</v>
      </c>
      <c r="AS638" s="1">
        <f>IF(sum!A631="QU",sum!B631,"*")</f>
        <v/>
      </c>
      <c r="AT638" s="1" t="n"/>
      <c r="AU638" s="1">
        <f>IF(sum!A631="QU",sum!G631,"*")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2035</v>
      </c>
      <c r="BA638" s="1">
        <f>IF(sum!A631="SA",sum!B631,"*")</f>
        <v/>
      </c>
      <c r="BB638" s="1" t="n"/>
      <c r="BC638" s="1">
        <f>IF(sum!A631="SA",sum!G631,"*")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2035</v>
      </c>
      <c r="J639" s="4" t="inlineStr">
        <is>
          <t>NCAP_BND</t>
        </is>
      </c>
      <c r="K639" s="4" t="inlineStr">
        <is>
          <t>FX</t>
        </is>
      </c>
      <c r="L639" s="4" t="n">
        <v>2035</v>
      </c>
      <c r="M639" s="1">
        <f>IF(sum!A632="AT",sum!B632,"*")</f>
        <v/>
      </c>
      <c r="N639" s="1" t="n"/>
      <c r="O639" s="1">
        <f>IF(sum!A632="AT",sum!G632,"*")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2035</v>
      </c>
      <c r="U639" s="1">
        <f>IF(sum!A632="BC",sum!B632,"*")</f>
        <v/>
      </c>
      <c r="V639" s="1" t="n"/>
      <c r="W639" s="1">
        <f>IF(sum!A632="BC",sum!G632,"*")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2035</v>
      </c>
      <c r="AC639" s="1">
        <f>IF(sum!A632="MA",sum!B632,"*")</f>
        <v/>
      </c>
      <c r="AD639" s="1" t="n"/>
      <c r="AE639" s="1">
        <f>IF(sum!A632="MA",sum!G632,"*")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2035</v>
      </c>
      <c r="AK639" s="1">
        <f>IF(sum!A632="ON",sum!B632,"*")</f>
        <v/>
      </c>
      <c r="AL639" s="1" t="n"/>
      <c r="AM639" s="1">
        <f>IF(sum!A632="ON",sum!G632,"*")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2035</v>
      </c>
      <c r="AS639" s="1">
        <f>IF(sum!A632="QU",sum!B632,"*")</f>
        <v/>
      </c>
      <c r="AT639" s="1" t="n"/>
      <c r="AU639" s="1">
        <f>IF(sum!A632="QU",sum!G632,"*")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2035</v>
      </c>
      <c r="BA639" s="1">
        <f>IF(sum!A632="SA",sum!B632,"*")</f>
        <v/>
      </c>
      <c r="BB639" s="1" t="n"/>
      <c r="BC639" s="1">
        <f>IF(sum!A632="SA",sum!G632,"*")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2035</v>
      </c>
      <c r="J640" s="1" t="inlineStr">
        <is>
          <t>NCAP_BND</t>
        </is>
      </c>
      <c r="K640" s="1" t="inlineStr">
        <is>
          <t>FX</t>
        </is>
      </c>
      <c r="L640" s="1" t="n">
        <v>2035</v>
      </c>
      <c r="M640" s="1">
        <f>IF(sum!A633="AT",sum!B633,"*")</f>
        <v/>
      </c>
      <c r="N640" s="1" t="n"/>
      <c r="O640" s="1">
        <f>IF(sum!A633="AT",sum!G633,"*")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2035</v>
      </c>
      <c r="U640" s="1">
        <f>IF(sum!A633="BC",sum!B633,"*")</f>
        <v/>
      </c>
      <c r="V640" s="1" t="n"/>
      <c r="W640" s="1">
        <f>IF(sum!A633="BC",sum!G633,"*")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2035</v>
      </c>
      <c r="AC640" s="1">
        <f>IF(sum!A633="MA",sum!B633,"*")</f>
        <v/>
      </c>
      <c r="AD640" s="1" t="n"/>
      <c r="AE640" s="1">
        <f>IF(sum!A633="MA",sum!G633,"*")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2035</v>
      </c>
      <c r="AK640" s="1">
        <f>IF(sum!A633="ON",sum!B633,"*")</f>
        <v/>
      </c>
      <c r="AL640" s="1" t="n"/>
      <c r="AM640" s="1">
        <f>IF(sum!A633="ON",sum!G633,"*")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2035</v>
      </c>
      <c r="AS640" s="1">
        <f>IF(sum!A633="QU",sum!B633,"*")</f>
        <v/>
      </c>
      <c r="AT640" s="1" t="n"/>
      <c r="AU640" s="1">
        <f>IF(sum!A633="QU",sum!G633,"*")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2035</v>
      </c>
      <c r="BA640" s="1">
        <f>IF(sum!A633="SA",sum!B633,"*")</f>
        <v/>
      </c>
      <c r="BB640" s="1" t="n"/>
      <c r="BC640" s="1">
        <f>IF(sum!A633="SA",sum!G633,"*")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2035</v>
      </c>
      <c r="J641" s="1" t="inlineStr">
        <is>
          <t>NCAP_BND</t>
        </is>
      </c>
      <c r="K641" s="1" t="inlineStr">
        <is>
          <t>FX</t>
        </is>
      </c>
      <c r="L641" s="1" t="n">
        <v>2035</v>
      </c>
      <c r="M641" s="1">
        <f>IF(sum!A634="AT",sum!B634,"*")</f>
        <v/>
      </c>
      <c r="N641" s="1" t="n"/>
      <c r="O641" s="1">
        <f>IF(sum!A634="AT",sum!G634,"*")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2035</v>
      </c>
      <c r="U641" s="1">
        <f>IF(sum!A634="BC",sum!B634,"*")</f>
        <v/>
      </c>
      <c r="V641" s="1" t="n"/>
      <c r="W641" s="1">
        <f>IF(sum!A634="BC",sum!G634,"*")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2035</v>
      </c>
      <c r="AC641" s="1">
        <f>IF(sum!A634="MA",sum!B634,"*")</f>
        <v/>
      </c>
      <c r="AD641" s="1" t="n"/>
      <c r="AE641" s="1">
        <f>IF(sum!A634="MA",sum!G634,"*")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2035</v>
      </c>
      <c r="AK641" s="1">
        <f>IF(sum!A634="ON",sum!B634,"*")</f>
        <v/>
      </c>
      <c r="AL641" s="1" t="n"/>
      <c r="AM641" s="1">
        <f>IF(sum!A634="ON",sum!G634,"*")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2035</v>
      </c>
      <c r="AS641" s="1">
        <f>IF(sum!A634="QU",sum!B634,"*")</f>
        <v/>
      </c>
      <c r="AT641" s="1" t="n"/>
      <c r="AU641" s="1">
        <f>IF(sum!A634="QU",sum!G634,"*")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2035</v>
      </c>
      <c r="BA641" s="1">
        <f>IF(sum!A634="SA",sum!B634,"*")</f>
        <v/>
      </c>
      <c r="BB641" s="1" t="n"/>
      <c r="BC641" s="1">
        <f>IF(sum!A634="SA",sum!G634,"*")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2035</v>
      </c>
      <c r="J642" s="4" t="inlineStr">
        <is>
          <t>NCAP_BND</t>
        </is>
      </c>
      <c r="K642" s="4" t="inlineStr">
        <is>
          <t>FX</t>
        </is>
      </c>
      <c r="L642" s="4" t="n">
        <v>2035</v>
      </c>
      <c r="M642" s="1">
        <f>IF(sum!A635="AT",sum!B635,"*")</f>
        <v/>
      </c>
      <c r="N642" s="1" t="n"/>
      <c r="O642" s="1">
        <f>IF(sum!A635="AT",sum!G635,"*")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2035</v>
      </c>
      <c r="U642" s="1">
        <f>IF(sum!A635="BC",sum!B635,"*")</f>
        <v/>
      </c>
      <c r="V642" s="1" t="n"/>
      <c r="W642" s="1">
        <f>IF(sum!A635="BC",sum!G635,"*")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2035</v>
      </c>
      <c r="AC642" s="1">
        <f>IF(sum!A635="MA",sum!B635,"*")</f>
        <v/>
      </c>
      <c r="AD642" s="1" t="n"/>
      <c r="AE642" s="1">
        <f>IF(sum!A635="MA",sum!G635,"*")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2035</v>
      </c>
      <c r="AK642" s="1">
        <f>IF(sum!A635="ON",sum!B635,"*")</f>
        <v/>
      </c>
      <c r="AL642" s="1" t="n"/>
      <c r="AM642" s="1">
        <f>IF(sum!A635="ON",sum!G635,"*")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2035</v>
      </c>
      <c r="AS642" s="1">
        <f>IF(sum!A635="QU",sum!B635,"*")</f>
        <v/>
      </c>
      <c r="AT642" s="1" t="n"/>
      <c r="AU642" s="1">
        <f>IF(sum!A635="QU",sum!G635,"*")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2035</v>
      </c>
      <c r="BA642" s="1">
        <f>IF(sum!A635="SA",sum!B635,"*")</f>
        <v/>
      </c>
      <c r="BB642" s="1" t="n"/>
      <c r="BC642" s="1">
        <f>IF(sum!A635="SA",sum!G635,"*")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2035</v>
      </c>
      <c r="J643" s="1" t="inlineStr">
        <is>
          <t>NCAP_BND</t>
        </is>
      </c>
      <c r="K643" s="1" t="inlineStr">
        <is>
          <t>FX</t>
        </is>
      </c>
      <c r="L643" s="1" t="n">
        <v>2035</v>
      </c>
      <c r="M643" s="1">
        <f>IF(sum!A636="AT",sum!B636,"*")</f>
        <v/>
      </c>
      <c r="N643" s="1" t="n"/>
      <c r="O643" s="1">
        <f>IF(sum!A636="AT",sum!G636,"*")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2035</v>
      </c>
      <c r="U643" s="1">
        <f>IF(sum!A636="BC",sum!B636,"*")</f>
        <v/>
      </c>
      <c r="V643" s="1" t="n"/>
      <c r="W643" s="1">
        <f>IF(sum!A636="BC",sum!G636,"*")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2035</v>
      </c>
      <c r="AC643" s="1">
        <f>IF(sum!A636="MA",sum!B636,"*")</f>
        <v/>
      </c>
      <c r="AD643" s="1" t="n"/>
      <c r="AE643" s="1">
        <f>IF(sum!A636="MA",sum!G636,"*")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2035</v>
      </c>
      <c r="AK643" s="1">
        <f>IF(sum!A636="ON",sum!B636,"*")</f>
        <v/>
      </c>
      <c r="AL643" s="1" t="n"/>
      <c r="AM643" s="1">
        <f>IF(sum!A636="ON",sum!G636,"*")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2035</v>
      </c>
      <c r="AS643" s="1">
        <f>IF(sum!A636="QU",sum!B636,"*")</f>
        <v/>
      </c>
      <c r="AT643" s="1" t="n"/>
      <c r="AU643" s="1">
        <f>IF(sum!A636="QU",sum!G636,"*")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2035</v>
      </c>
      <c r="BA643" s="1">
        <f>IF(sum!A636="SA",sum!B636,"*")</f>
        <v/>
      </c>
      <c r="BB643" s="1" t="n"/>
      <c r="BC643" s="1">
        <f>IF(sum!A636="SA",sum!G636,"*")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2035</v>
      </c>
      <c r="J644" s="1" t="inlineStr">
        <is>
          <t>NCAP_BND</t>
        </is>
      </c>
      <c r="K644" s="1" t="inlineStr">
        <is>
          <t>FX</t>
        </is>
      </c>
      <c r="L644" s="1" t="n">
        <v>2035</v>
      </c>
      <c r="M644" s="1">
        <f>IF(sum!A637="AT",sum!B637,"*")</f>
        <v/>
      </c>
      <c r="N644" s="1" t="n"/>
      <c r="O644" s="1">
        <f>IF(sum!A637="AT",sum!G637,"*")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2035</v>
      </c>
      <c r="U644" s="1">
        <f>IF(sum!A637="BC",sum!B637,"*")</f>
        <v/>
      </c>
      <c r="V644" s="1" t="n"/>
      <c r="W644" s="1">
        <f>IF(sum!A637="BC",sum!G637,"*")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2035</v>
      </c>
      <c r="AC644" s="1">
        <f>IF(sum!A637="MA",sum!B637,"*")</f>
        <v/>
      </c>
      <c r="AD644" s="1" t="n"/>
      <c r="AE644" s="1">
        <f>IF(sum!A637="MA",sum!G637,"*")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2035</v>
      </c>
      <c r="AK644" s="1">
        <f>IF(sum!A637="ON",sum!B637,"*")</f>
        <v/>
      </c>
      <c r="AL644" s="1" t="n"/>
      <c r="AM644" s="1">
        <f>IF(sum!A637="ON",sum!G637,"*")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2035</v>
      </c>
      <c r="AS644" s="1">
        <f>IF(sum!A637="QU",sum!B637,"*")</f>
        <v/>
      </c>
      <c r="AT644" s="1" t="n"/>
      <c r="AU644" s="1">
        <f>IF(sum!A637="QU",sum!G637,"*")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2035</v>
      </c>
      <c r="BA644" s="1">
        <f>IF(sum!A637="SA",sum!B637,"*")</f>
        <v/>
      </c>
      <c r="BB644" s="1" t="n"/>
      <c r="BC644" s="1">
        <f>IF(sum!A637="SA",sum!G637,"*")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2035</v>
      </c>
      <c r="J645" s="4" t="inlineStr">
        <is>
          <t>NCAP_BND</t>
        </is>
      </c>
      <c r="K645" s="4" t="inlineStr">
        <is>
          <t>FX</t>
        </is>
      </c>
      <c r="L645" s="4" t="n">
        <v>2035</v>
      </c>
      <c r="M645" s="1">
        <f>IF(sum!A638="AT",sum!B638,"*")</f>
        <v/>
      </c>
      <c r="N645" s="1" t="n"/>
      <c r="O645" s="1">
        <f>IF(sum!A638="AT",sum!G638,"*")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2035</v>
      </c>
      <c r="U645" s="1">
        <f>IF(sum!A638="BC",sum!B638,"*")</f>
        <v/>
      </c>
      <c r="V645" s="1" t="n"/>
      <c r="W645" s="1">
        <f>IF(sum!A638="BC",sum!G638,"*")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2035</v>
      </c>
      <c r="AC645" s="1">
        <f>IF(sum!A638="MA",sum!B638,"*")</f>
        <v/>
      </c>
      <c r="AD645" s="1" t="n"/>
      <c r="AE645" s="1">
        <f>IF(sum!A638="MA",sum!G638,"*")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2035</v>
      </c>
      <c r="AK645" s="1">
        <f>IF(sum!A638="ON",sum!B638,"*")</f>
        <v/>
      </c>
      <c r="AL645" s="1" t="n"/>
      <c r="AM645" s="1">
        <f>IF(sum!A638="ON",sum!G638,"*")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2035</v>
      </c>
      <c r="AS645" s="1">
        <f>IF(sum!A638="QU",sum!B638,"*")</f>
        <v/>
      </c>
      <c r="AT645" s="1" t="n"/>
      <c r="AU645" s="1">
        <f>IF(sum!A638="QU",sum!G638,"*")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2035</v>
      </c>
      <c r="BA645" s="1">
        <f>IF(sum!A638="SA",sum!B638,"*")</f>
        <v/>
      </c>
      <c r="BB645" s="1" t="n"/>
      <c r="BC645" s="1">
        <f>IF(sum!A638="SA",sum!G638,"*")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2035</v>
      </c>
      <c r="J646" s="1" t="inlineStr">
        <is>
          <t>NCAP_BND</t>
        </is>
      </c>
      <c r="K646" s="1" t="inlineStr">
        <is>
          <t>FX</t>
        </is>
      </c>
      <c r="L646" s="1" t="n">
        <v>2035</v>
      </c>
      <c r="M646" s="1">
        <f>IF(sum!A639="AT",sum!B639,"*")</f>
        <v/>
      </c>
      <c r="N646" s="1" t="n"/>
      <c r="O646" s="1">
        <f>IF(sum!A639="AT",sum!G639,"*")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2035</v>
      </c>
      <c r="U646" s="1">
        <f>IF(sum!A639="BC",sum!B639,"*")</f>
        <v/>
      </c>
      <c r="V646" s="1" t="n"/>
      <c r="W646" s="1">
        <f>IF(sum!A639="BC",sum!G639,"*")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2035</v>
      </c>
      <c r="AC646" s="1">
        <f>IF(sum!A639="MA",sum!B639,"*")</f>
        <v/>
      </c>
      <c r="AD646" s="1" t="n"/>
      <c r="AE646" s="1">
        <f>IF(sum!A639="MA",sum!G639,"*")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2035</v>
      </c>
      <c r="AK646" s="1">
        <f>IF(sum!A639="ON",sum!B639,"*")</f>
        <v/>
      </c>
      <c r="AL646" s="1" t="n"/>
      <c r="AM646" s="1">
        <f>IF(sum!A639="ON",sum!G639,"*")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2035</v>
      </c>
      <c r="AS646" s="1">
        <f>IF(sum!A639="QU",sum!B639,"*")</f>
        <v/>
      </c>
      <c r="AT646" s="1" t="n"/>
      <c r="AU646" s="1">
        <f>IF(sum!A639="QU",sum!G639,"*")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2035</v>
      </c>
      <c r="BA646" s="1">
        <f>IF(sum!A639="SA",sum!B639,"*")</f>
        <v/>
      </c>
      <c r="BB646" s="1" t="n"/>
      <c r="BC646" s="1">
        <f>IF(sum!A639="SA",sum!G639,"*")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2035</v>
      </c>
      <c r="J647" s="1" t="inlineStr">
        <is>
          <t>NCAP_BND</t>
        </is>
      </c>
      <c r="K647" s="1" t="inlineStr">
        <is>
          <t>FX</t>
        </is>
      </c>
      <c r="L647" s="1" t="n">
        <v>2035</v>
      </c>
      <c r="M647" s="1">
        <f>IF(sum!A640="AT",sum!B640,"*")</f>
        <v/>
      </c>
      <c r="N647" s="1" t="n"/>
      <c r="O647" s="1">
        <f>IF(sum!A640="AT",sum!G640,"*")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2035</v>
      </c>
      <c r="U647" s="1">
        <f>IF(sum!A640="BC",sum!B640,"*")</f>
        <v/>
      </c>
      <c r="V647" s="1" t="n"/>
      <c r="W647" s="1">
        <f>IF(sum!A640="BC",sum!G640,"*")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2035</v>
      </c>
      <c r="AC647" s="1">
        <f>IF(sum!A640="MA",sum!B640,"*")</f>
        <v/>
      </c>
      <c r="AD647" s="1" t="n"/>
      <c r="AE647" s="1">
        <f>IF(sum!A640="MA",sum!G640,"*")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2035</v>
      </c>
      <c r="AK647" s="1">
        <f>IF(sum!A640="ON",sum!B640,"*")</f>
        <v/>
      </c>
      <c r="AL647" s="1" t="n"/>
      <c r="AM647" s="1">
        <f>IF(sum!A640="ON",sum!G640,"*")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2035</v>
      </c>
      <c r="AS647" s="1">
        <f>IF(sum!A640="QU",sum!B640,"*")</f>
        <v/>
      </c>
      <c r="AT647" s="1" t="n"/>
      <c r="AU647" s="1">
        <f>IF(sum!A640="QU",sum!G640,"*")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2035</v>
      </c>
      <c r="BA647" s="1">
        <f>IF(sum!A640="SA",sum!B640,"*")</f>
        <v/>
      </c>
      <c r="BB647" s="1" t="n"/>
      <c r="BC647" s="1">
        <f>IF(sum!A640="SA",sum!G640,"*")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2035</v>
      </c>
      <c r="J648" s="4" t="inlineStr">
        <is>
          <t>NCAP_BND</t>
        </is>
      </c>
      <c r="K648" s="4" t="inlineStr">
        <is>
          <t>FX</t>
        </is>
      </c>
      <c r="L648" s="4" t="n">
        <v>2035</v>
      </c>
      <c r="M648" s="1">
        <f>IF(sum!A641="AT",sum!B641,"*")</f>
        <v/>
      </c>
      <c r="N648" s="1" t="n"/>
      <c r="O648" s="1">
        <f>IF(sum!A641="AT",sum!G641,"*")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2035</v>
      </c>
      <c r="U648" s="1">
        <f>IF(sum!A641="BC",sum!B641,"*")</f>
        <v/>
      </c>
      <c r="V648" s="1" t="n"/>
      <c r="W648" s="1">
        <f>IF(sum!A641="BC",sum!G641,"*")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2035</v>
      </c>
      <c r="AC648" s="1">
        <f>IF(sum!A641="MA",sum!B641,"*")</f>
        <v/>
      </c>
      <c r="AD648" s="1" t="n"/>
      <c r="AE648" s="1">
        <f>IF(sum!A641="MA",sum!G641,"*")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2035</v>
      </c>
      <c r="AK648" s="1">
        <f>IF(sum!A641="ON",sum!B641,"*")</f>
        <v/>
      </c>
      <c r="AL648" s="1" t="n"/>
      <c r="AM648" s="1">
        <f>IF(sum!A641="ON",sum!G641,"*")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2035</v>
      </c>
      <c r="AS648" s="1">
        <f>IF(sum!A641="QU",sum!B641,"*")</f>
        <v/>
      </c>
      <c r="AT648" s="1" t="n"/>
      <c r="AU648" s="1">
        <f>IF(sum!A641="QU",sum!G641,"*")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2035</v>
      </c>
      <c r="BA648" s="1">
        <f>IF(sum!A641="SA",sum!B641,"*")</f>
        <v/>
      </c>
      <c r="BB648" s="1" t="n"/>
      <c r="BC648" s="1">
        <f>IF(sum!A641="SA",sum!G641,"*")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2035</v>
      </c>
      <c r="J649" s="1" t="inlineStr">
        <is>
          <t>NCAP_BND</t>
        </is>
      </c>
      <c r="K649" s="1" t="inlineStr">
        <is>
          <t>FX</t>
        </is>
      </c>
      <c r="L649" s="1" t="n">
        <v>2035</v>
      </c>
      <c r="M649" s="1">
        <f>IF(sum!A642="AT",sum!B642,"*")</f>
        <v/>
      </c>
      <c r="N649" s="1" t="n"/>
      <c r="O649" s="1">
        <f>IF(sum!A642="AT",sum!G642,"*")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2035</v>
      </c>
      <c r="U649" s="1">
        <f>IF(sum!A642="BC",sum!B642,"*")</f>
        <v/>
      </c>
      <c r="V649" s="1" t="n"/>
      <c r="W649" s="1">
        <f>IF(sum!A642="BC",sum!G642,"*")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2035</v>
      </c>
      <c r="AC649" s="1">
        <f>IF(sum!A642="MA",sum!B642,"*")</f>
        <v/>
      </c>
      <c r="AD649" s="1" t="n"/>
      <c r="AE649" s="1">
        <f>IF(sum!A642="MA",sum!G642,"*")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2035</v>
      </c>
      <c r="AK649" s="1">
        <f>IF(sum!A642="ON",sum!B642,"*")</f>
        <v/>
      </c>
      <c r="AL649" s="1" t="n"/>
      <c r="AM649" s="1">
        <f>IF(sum!A642="ON",sum!G642,"*")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2035</v>
      </c>
      <c r="AS649" s="1">
        <f>IF(sum!A642="QU",sum!B642,"*")</f>
        <v/>
      </c>
      <c r="AT649" s="1" t="n"/>
      <c r="AU649" s="1">
        <f>IF(sum!A642="QU",sum!G642,"*")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2035</v>
      </c>
      <c r="BA649" s="1">
        <f>IF(sum!A642="SA",sum!B642,"*")</f>
        <v/>
      </c>
      <c r="BB649" s="1" t="n"/>
      <c r="BC649" s="1">
        <f>IF(sum!A642="SA",sum!G642,"*")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2035</v>
      </c>
      <c r="J650" s="1" t="inlineStr">
        <is>
          <t>NCAP_BND</t>
        </is>
      </c>
      <c r="K650" s="1" t="inlineStr">
        <is>
          <t>FX</t>
        </is>
      </c>
      <c r="L650" s="1" t="n">
        <v>2035</v>
      </c>
      <c r="M650" s="1">
        <f>IF(sum!A643="AT",sum!B643,"*")</f>
        <v/>
      </c>
      <c r="N650" s="1" t="n"/>
      <c r="O650" s="1">
        <f>IF(sum!A643="AT",sum!G643,"*")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2035</v>
      </c>
      <c r="U650" s="1">
        <f>IF(sum!A643="BC",sum!B643,"*")</f>
        <v/>
      </c>
      <c r="V650" s="1" t="n"/>
      <c r="W650" s="1">
        <f>IF(sum!A643="BC",sum!G643,"*")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2035</v>
      </c>
      <c r="AC650" s="1">
        <f>IF(sum!A643="MA",sum!B643,"*")</f>
        <v/>
      </c>
      <c r="AD650" s="1" t="n"/>
      <c r="AE650" s="1">
        <f>IF(sum!A643="MA",sum!G643,"*")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2035</v>
      </c>
      <c r="AK650" s="1">
        <f>IF(sum!A643="ON",sum!B643,"*")</f>
        <v/>
      </c>
      <c r="AL650" s="1" t="n"/>
      <c r="AM650" s="1">
        <f>IF(sum!A643="ON",sum!G643,"*")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2035</v>
      </c>
      <c r="AS650" s="1">
        <f>IF(sum!A643="QU",sum!B643,"*")</f>
        <v/>
      </c>
      <c r="AT650" s="1" t="n"/>
      <c r="AU650" s="1">
        <f>IF(sum!A643="QU",sum!G643,"*")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2035</v>
      </c>
      <c r="BA650" s="1">
        <f>IF(sum!A643="SA",sum!B643,"*")</f>
        <v/>
      </c>
      <c r="BB650" s="1" t="n"/>
      <c r="BC650" s="1">
        <f>IF(sum!A643="SA",sum!G643,"*")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2035</v>
      </c>
      <c r="J651" s="4" t="inlineStr">
        <is>
          <t>NCAP_BND</t>
        </is>
      </c>
      <c r="K651" s="4" t="inlineStr">
        <is>
          <t>FX</t>
        </is>
      </c>
      <c r="L651" s="4" t="n">
        <v>2035</v>
      </c>
      <c r="M651" s="1">
        <f>IF(sum!A644="AT",sum!B644,"*")</f>
        <v/>
      </c>
      <c r="N651" s="1" t="n"/>
      <c r="O651" s="1">
        <f>IF(sum!A644="AT",sum!G644,"*")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2035</v>
      </c>
      <c r="U651" s="1">
        <f>IF(sum!A644="BC",sum!B644,"*")</f>
        <v/>
      </c>
      <c r="V651" s="1" t="n"/>
      <c r="W651" s="1">
        <f>IF(sum!A644="BC",sum!G644,"*")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2035</v>
      </c>
      <c r="AC651" s="1">
        <f>IF(sum!A644="MA",sum!B644,"*")</f>
        <v/>
      </c>
      <c r="AD651" s="1" t="n"/>
      <c r="AE651" s="1">
        <f>IF(sum!A644="MA",sum!G644,"*")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2035</v>
      </c>
      <c r="AK651" s="1">
        <f>IF(sum!A644="ON",sum!B644,"*")</f>
        <v/>
      </c>
      <c r="AL651" s="1" t="n"/>
      <c r="AM651" s="1">
        <f>IF(sum!A644="ON",sum!G644,"*")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2035</v>
      </c>
      <c r="AS651" s="1">
        <f>IF(sum!A644="QU",sum!B644,"*")</f>
        <v/>
      </c>
      <c r="AT651" s="1" t="n"/>
      <c r="AU651" s="1">
        <f>IF(sum!A644="QU",sum!G644,"*")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2035</v>
      </c>
      <c r="BA651" s="1">
        <f>IF(sum!A644="SA",sum!B644,"*")</f>
        <v/>
      </c>
      <c r="BB651" s="1" t="n"/>
      <c r="BC651" s="1">
        <f>IF(sum!A644="SA",sum!G644,"*")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2035</v>
      </c>
      <c r="J652" s="1" t="inlineStr">
        <is>
          <t>NCAP_BND</t>
        </is>
      </c>
      <c r="K652" s="1" t="inlineStr">
        <is>
          <t>FX</t>
        </is>
      </c>
      <c r="L652" s="1" t="n">
        <v>2035</v>
      </c>
      <c r="M652" s="1">
        <f>IF(sum!A645="AT",sum!B645,"*")</f>
        <v/>
      </c>
      <c r="N652" s="1" t="n"/>
      <c r="O652" s="1">
        <f>IF(sum!A645="AT",sum!G645,"*")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2035</v>
      </c>
      <c r="U652" s="1">
        <f>IF(sum!A645="BC",sum!B645,"*")</f>
        <v/>
      </c>
      <c r="V652" s="1" t="n"/>
      <c r="W652" s="1">
        <f>IF(sum!A645="BC",sum!G645,"*")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2035</v>
      </c>
      <c r="AC652" s="1">
        <f>IF(sum!A645="MA",sum!B645,"*")</f>
        <v/>
      </c>
      <c r="AD652" s="1" t="n"/>
      <c r="AE652" s="1">
        <f>IF(sum!A645="MA",sum!G645,"*")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2035</v>
      </c>
      <c r="AK652" s="1">
        <f>IF(sum!A645="ON",sum!B645,"*")</f>
        <v/>
      </c>
      <c r="AL652" s="1" t="n"/>
      <c r="AM652" s="1">
        <f>IF(sum!A645="ON",sum!G645,"*")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2035</v>
      </c>
      <c r="AS652" s="1">
        <f>IF(sum!A645="QU",sum!B645,"*")</f>
        <v/>
      </c>
      <c r="AT652" s="1" t="n"/>
      <c r="AU652" s="1">
        <f>IF(sum!A645="QU",sum!G645,"*")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2035</v>
      </c>
      <c r="BA652" s="1">
        <f>IF(sum!A645="SA",sum!B645,"*")</f>
        <v/>
      </c>
      <c r="BB652" s="1" t="n"/>
      <c r="BC652" s="1">
        <f>IF(sum!A645="SA",sum!G645,"*")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2035</v>
      </c>
      <c r="J653" s="1" t="inlineStr">
        <is>
          <t>NCAP_BND</t>
        </is>
      </c>
      <c r="K653" s="1" t="inlineStr">
        <is>
          <t>FX</t>
        </is>
      </c>
      <c r="L653" s="1" t="n">
        <v>2035</v>
      </c>
      <c r="M653" s="1">
        <f>IF(sum!A646="AT",sum!B646,"*")</f>
        <v/>
      </c>
      <c r="N653" s="1" t="n"/>
      <c r="O653" s="1">
        <f>IF(sum!A646="AT",sum!G646,"*")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2035</v>
      </c>
      <c r="U653" s="1">
        <f>IF(sum!A646="BC",sum!B646,"*")</f>
        <v/>
      </c>
      <c r="V653" s="1" t="n"/>
      <c r="W653" s="1">
        <f>IF(sum!A646="BC",sum!G646,"*")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2035</v>
      </c>
      <c r="AC653" s="1">
        <f>IF(sum!A646="MA",sum!B646,"*")</f>
        <v/>
      </c>
      <c r="AD653" s="1" t="n"/>
      <c r="AE653" s="1">
        <f>IF(sum!A646="MA",sum!G646,"*")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2035</v>
      </c>
      <c r="AK653" s="1">
        <f>IF(sum!A646="ON",sum!B646,"*")</f>
        <v/>
      </c>
      <c r="AL653" s="1" t="n"/>
      <c r="AM653" s="1">
        <f>IF(sum!A646="ON",sum!G646,"*")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2035</v>
      </c>
      <c r="AS653" s="1">
        <f>IF(sum!A646="QU",sum!B646,"*")</f>
        <v/>
      </c>
      <c r="AT653" s="1" t="n"/>
      <c r="AU653" s="1">
        <f>IF(sum!A646="QU",sum!G646,"*")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2035</v>
      </c>
      <c r="BA653" s="1">
        <f>IF(sum!A646="SA",sum!B646,"*")</f>
        <v/>
      </c>
      <c r="BB653" s="1" t="n"/>
      <c r="BC653" s="1">
        <f>IF(sum!A646="SA",sum!G646,"*")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2035</v>
      </c>
      <c r="J654" s="4" t="inlineStr">
        <is>
          <t>NCAP_BND</t>
        </is>
      </c>
      <c r="K654" s="4" t="inlineStr">
        <is>
          <t>FX</t>
        </is>
      </c>
      <c r="L654" s="4" t="n">
        <v>2035</v>
      </c>
      <c r="M654" s="1">
        <f>IF(sum!A647="AT",sum!B647,"*")</f>
        <v/>
      </c>
      <c r="N654" s="1" t="n"/>
      <c r="O654" s="1">
        <f>IF(sum!A647="AT",sum!G647,"*")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2035</v>
      </c>
      <c r="U654" s="1">
        <f>IF(sum!A647="BC",sum!B647,"*")</f>
        <v/>
      </c>
      <c r="V654" s="1" t="n"/>
      <c r="W654" s="1">
        <f>IF(sum!A647="BC",sum!G647,"*")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2035</v>
      </c>
      <c r="AC654" s="1">
        <f>IF(sum!A647="MA",sum!B647,"*")</f>
        <v/>
      </c>
      <c r="AD654" s="1" t="n"/>
      <c r="AE654" s="1">
        <f>IF(sum!A647="MA",sum!G647,"*")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2035</v>
      </c>
      <c r="AK654" s="1">
        <f>IF(sum!A647="ON",sum!B647,"*")</f>
        <v/>
      </c>
      <c r="AL654" s="1" t="n"/>
      <c r="AM654" s="1">
        <f>IF(sum!A647="ON",sum!G647,"*")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2035</v>
      </c>
      <c r="AS654" s="1">
        <f>IF(sum!A647="QU",sum!B647,"*")</f>
        <v/>
      </c>
      <c r="AT654" s="1" t="n"/>
      <c r="AU654" s="1">
        <f>IF(sum!A647="QU",sum!G647,"*")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2035</v>
      </c>
      <c r="BA654" s="1">
        <f>IF(sum!A647="SA",sum!B647,"*")</f>
        <v/>
      </c>
      <c r="BB654" s="1" t="n"/>
      <c r="BC654" s="1">
        <f>IF(sum!A647="SA",sum!G647,"*")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2035</v>
      </c>
      <c r="J655" s="1" t="inlineStr">
        <is>
          <t>NCAP_BND</t>
        </is>
      </c>
      <c r="K655" s="1" t="inlineStr">
        <is>
          <t>FX</t>
        </is>
      </c>
      <c r="L655" s="1" t="n">
        <v>2035</v>
      </c>
      <c r="M655" s="1">
        <f>IF(sum!A648="AT",sum!B648,"*")</f>
        <v/>
      </c>
      <c r="N655" s="1" t="n"/>
      <c r="O655" s="1">
        <f>IF(sum!A648="AT",sum!G648,"*")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2035</v>
      </c>
      <c r="U655" s="1">
        <f>IF(sum!A648="BC",sum!B648,"*")</f>
        <v/>
      </c>
      <c r="V655" s="1" t="n"/>
      <c r="W655" s="1">
        <f>IF(sum!A648="BC",sum!G648,"*")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2035</v>
      </c>
      <c r="AC655" s="1">
        <f>IF(sum!A648="MA",sum!B648,"*")</f>
        <v/>
      </c>
      <c r="AD655" s="1" t="n"/>
      <c r="AE655" s="1">
        <f>IF(sum!A648="MA",sum!G648,"*")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2035</v>
      </c>
      <c r="AK655" s="1">
        <f>IF(sum!A648="ON",sum!B648,"*")</f>
        <v/>
      </c>
      <c r="AL655" s="1" t="n"/>
      <c r="AM655" s="1">
        <f>IF(sum!A648="ON",sum!G648,"*")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2035</v>
      </c>
      <c r="AS655" s="1">
        <f>IF(sum!A648="QU",sum!B648,"*")</f>
        <v/>
      </c>
      <c r="AT655" s="1" t="n"/>
      <c r="AU655" s="1">
        <f>IF(sum!A648="QU",sum!G648,"*")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2035</v>
      </c>
      <c r="BA655" s="1">
        <f>IF(sum!A648="SA",sum!B648,"*")</f>
        <v/>
      </c>
      <c r="BB655" s="1" t="n"/>
      <c r="BC655" s="1">
        <f>IF(sum!A648="SA",sum!G648,"*")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2035</v>
      </c>
      <c r="J656" s="1" t="inlineStr">
        <is>
          <t>NCAP_BND</t>
        </is>
      </c>
      <c r="K656" s="1" t="inlineStr">
        <is>
          <t>FX</t>
        </is>
      </c>
      <c r="L656" s="1" t="n">
        <v>2035</v>
      </c>
      <c r="M656" s="1">
        <f>IF(sum!A649="AT",sum!B649,"*")</f>
        <v/>
      </c>
      <c r="N656" s="1" t="n"/>
      <c r="O656" s="1">
        <f>IF(sum!A649="AT",sum!G649,"*")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2035</v>
      </c>
      <c r="U656" s="1">
        <f>IF(sum!A649="BC",sum!B649,"*")</f>
        <v/>
      </c>
      <c r="V656" s="1" t="n"/>
      <c r="W656" s="1">
        <f>IF(sum!A649="BC",sum!G649,"*")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2035</v>
      </c>
      <c r="AC656" s="1">
        <f>IF(sum!A649="MA",sum!B649,"*")</f>
        <v/>
      </c>
      <c r="AD656" s="1" t="n"/>
      <c r="AE656" s="1">
        <f>IF(sum!A649="MA",sum!G649,"*")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2035</v>
      </c>
      <c r="AK656" s="1">
        <f>IF(sum!A649="ON",sum!B649,"*")</f>
        <v/>
      </c>
      <c r="AL656" s="1" t="n"/>
      <c r="AM656" s="1">
        <f>IF(sum!A649="ON",sum!G649,"*")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2035</v>
      </c>
      <c r="AS656" s="1">
        <f>IF(sum!A649="QU",sum!B649,"*")</f>
        <v/>
      </c>
      <c r="AT656" s="1" t="n"/>
      <c r="AU656" s="1">
        <f>IF(sum!A649="QU",sum!G649,"*")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2035</v>
      </c>
      <c r="BA656" s="1">
        <f>IF(sum!A649="SA",sum!B649,"*")</f>
        <v/>
      </c>
      <c r="BB656" s="1" t="n"/>
      <c r="BC656" s="1">
        <f>IF(sum!A649="SA",sum!G649,"*")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2035</v>
      </c>
      <c r="J657" s="4" t="inlineStr">
        <is>
          <t>NCAP_BND</t>
        </is>
      </c>
      <c r="K657" s="4" t="inlineStr">
        <is>
          <t>FX</t>
        </is>
      </c>
      <c r="L657" s="4" t="n">
        <v>2035</v>
      </c>
      <c r="M657" s="1">
        <f>IF(sum!A650="AT",sum!B650,"*")</f>
        <v/>
      </c>
      <c r="N657" s="1" t="n"/>
      <c r="O657" s="1">
        <f>IF(sum!A650="AT",sum!G650,"*")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2035</v>
      </c>
      <c r="U657" s="1">
        <f>IF(sum!A650="BC",sum!B650,"*")</f>
        <v/>
      </c>
      <c r="V657" s="1" t="n"/>
      <c r="W657" s="1">
        <f>IF(sum!A650="BC",sum!G650,"*")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2035</v>
      </c>
      <c r="AC657" s="1">
        <f>IF(sum!A650="MA",sum!B650,"*")</f>
        <v/>
      </c>
      <c r="AD657" s="1" t="n"/>
      <c r="AE657" s="1">
        <f>IF(sum!A650="MA",sum!G650,"*")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2035</v>
      </c>
      <c r="AK657" s="1">
        <f>IF(sum!A650="ON",sum!B650,"*")</f>
        <v/>
      </c>
      <c r="AL657" s="1" t="n"/>
      <c r="AM657" s="1">
        <f>IF(sum!A650="ON",sum!G650,"*")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2035</v>
      </c>
      <c r="AS657" s="1">
        <f>IF(sum!A650="QU",sum!B650,"*")</f>
        <v/>
      </c>
      <c r="AT657" s="1" t="n"/>
      <c r="AU657" s="1">
        <f>IF(sum!A650="QU",sum!G650,"*")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2035</v>
      </c>
      <c r="BA657" s="1">
        <f>IF(sum!A650="SA",sum!B650,"*")</f>
        <v/>
      </c>
      <c r="BB657" s="1" t="n"/>
      <c r="BC657" s="1">
        <f>IF(sum!A650="SA",sum!G650,"*")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2035</v>
      </c>
      <c r="J658" s="1" t="inlineStr">
        <is>
          <t>NCAP_BND</t>
        </is>
      </c>
      <c r="K658" s="1" t="inlineStr">
        <is>
          <t>FX</t>
        </is>
      </c>
      <c r="L658" s="1" t="n">
        <v>2035</v>
      </c>
      <c r="M658" s="1">
        <f>IF(sum!A651="AT",sum!B651,"*")</f>
        <v/>
      </c>
      <c r="N658" s="1" t="n"/>
      <c r="O658" s="1">
        <f>IF(sum!A651="AT",sum!G651,"*")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2035</v>
      </c>
      <c r="U658" s="1">
        <f>IF(sum!A651="BC",sum!B651,"*")</f>
        <v/>
      </c>
      <c r="V658" s="1" t="n"/>
      <c r="W658" s="1">
        <f>IF(sum!A651="BC",sum!G651,"*")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2035</v>
      </c>
      <c r="AC658" s="1">
        <f>IF(sum!A651="MA",sum!B651,"*")</f>
        <v/>
      </c>
      <c r="AD658" s="1" t="n"/>
      <c r="AE658" s="1">
        <f>IF(sum!A651="MA",sum!G651,"*")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2035</v>
      </c>
      <c r="AK658" s="1">
        <f>IF(sum!A651="ON",sum!B651,"*")</f>
        <v/>
      </c>
      <c r="AL658" s="1" t="n"/>
      <c r="AM658" s="1">
        <f>IF(sum!A651="ON",sum!G651,"*")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2035</v>
      </c>
      <c r="AS658" s="1">
        <f>IF(sum!A651="QU",sum!B651,"*")</f>
        <v/>
      </c>
      <c r="AT658" s="1" t="n"/>
      <c r="AU658" s="1">
        <f>IF(sum!A651="QU",sum!G651,"*")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2035</v>
      </c>
      <c r="BA658" s="1">
        <f>IF(sum!A651="SA",sum!B651,"*")</f>
        <v/>
      </c>
      <c r="BB658" s="1" t="n"/>
      <c r="BC658" s="1">
        <f>IF(sum!A651="SA",sum!G651,"*")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2035</v>
      </c>
      <c r="J659" s="1" t="inlineStr">
        <is>
          <t>NCAP_BND</t>
        </is>
      </c>
      <c r="K659" s="1" t="inlineStr">
        <is>
          <t>FX</t>
        </is>
      </c>
      <c r="L659" s="1" t="n">
        <v>2035</v>
      </c>
      <c r="M659" s="1">
        <f>IF(sum!A652="AT",sum!B652,"*")</f>
        <v/>
      </c>
      <c r="N659" s="1" t="n"/>
      <c r="O659" s="1">
        <f>IF(sum!A652="AT",sum!G652,"*")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2035</v>
      </c>
      <c r="U659" s="1">
        <f>IF(sum!A652="BC",sum!B652,"*")</f>
        <v/>
      </c>
      <c r="V659" s="1" t="n"/>
      <c r="W659" s="1">
        <f>IF(sum!A652="BC",sum!G652,"*")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2035</v>
      </c>
      <c r="AC659" s="1">
        <f>IF(sum!A652="MA",sum!B652,"*")</f>
        <v/>
      </c>
      <c r="AD659" s="1" t="n"/>
      <c r="AE659" s="1">
        <f>IF(sum!A652="MA",sum!G652,"*")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2035</v>
      </c>
      <c r="AK659" s="1">
        <f>IF(sum!A652="ON",sum!B652,"*")</f>
        <v/>
      </c>
      <c r="AL659" s="1" t="n"/>
      <c r="AM659" s="1">
        <f>IF(sum!A652="ON",sum!G652,"*")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2035</v>
      </c>
      <c r="AS659" s="1">
        <f>IF(sum!A652="QU",sum!B652,"*")</f>
        <v/>
      </c>
      <c r="AT659" s="1" t="n"/>
      <c r="AU659" s="1">
        <f>IF(sum!A652="QU",sum!G652,"*")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2035</v>
      </c>
      <c r="BA659" s="1">
        <f>IF(sum!A652="SA",sum!B652,"*")</f>
        <v/>
      </c>
      <c r="BB659" s="1" t="n"/>
      <c r="BC659" s="1">
        <f>IF(sum!A652="SA",sum!G652,"*")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2035</v>
      </c>
      <c r="J660" s="4" t="inlineStr">
        <is>
          <t>NCAP_BND</t>
        </is>
      </c>
      <c r="K660" s="4" t="inlineStr">
        <is>
          <t>FX</t>
        </is>
      </c>
      <c r="L660" s="4" t="n">
        <v>2035</v>
      </c>
      <c r="M660" s="1">
        <f>IF(sum!A653="AT",sum!B653,"*")</f>
        <v/>
      </c>
      <c r="N660" s="1" t="n"/>
      <c r="O660" s="1">
        <f>IF(sum!A653="AT",sum!G653,"*")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2035</v>
      </c>
      <c r="U660" s="1">
        <f>IF(sum!A653="BC",sum!B653,"*")</f>
        <v/>
      </c>
      <c r="V660" s="1" t="n"/>
      <c r="W660" s="1">
        <f>IF(sum!A653="BC",sum!G653,"*")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2035</v>
      </c>
      <c r="AC660" s="1">
        <f>IF(sum!A653="MA",sum!B653,"*")</f>
        <v/>
      </c>
      <c r="AD660" s="1" t="n"/>
      <c r="AE660" s="1">
        <f>IF(sum!A653="MA",sum!G653,"*")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2035</v>
      </c>
      <c r="AK660" s="1">
        <f>IF(sum!A653="ON",sum!B653,"*")</f>
        <v/>
      </c>
      <c r="AL660" s="1" t="n"/>
      <c r="AM660" s="1">
        <f>IF(sum!A653="ON",sum!G653,"*")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2035</v>
      </c>
      <c r="AS660" s="1">
        <f>IF(sum!A653="QU",sum!B653,"*")</f>
        <v/>
      </c>
      <c r="AT660" s="1" t="n"/>
      <c r="AU660" s="1">
        <f>IF(sum!A653="QU",sum!G653,"*")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2035</v>
      </c>
      <c r="BA660" s="1">
        <f>IF(sum!A653="SA",sum!B653,"*")</f>
        <v/>
      </c>
      <c r="BB660" s="1" t="n"/>
      <c r="BC660" s="1">
        <f>IF(sum!A653="SA",sum!G653,"*")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2035</v>
      </c>
      <c r="J661" s="1" t="inlineStr">
        <is>
          <t>NCAP_BND</t>
        </is>
      </c>
      <c r="K661" s="1" t="inlineStr">
        <is>
          <t>FX</t>
        </is>
      </c>
      <c r="L661" s="1" t="n">
        <v>2035</v>
      </c>
      <c r="M661" s="1">
        <f>IF(sum!A654="AT",sum!B654,"*")</f>
        <v/>
      </c>
      <c r="N661" s="1" t="n"/>
      <c r="O661" s="1">
        <f>IF(sum!A654="AT",sum!G654,"*")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2035</v>
      </c>
      <c r="U661" s="1">
        <f>IF(sum!A654="BC",sum!B654,"*")</f>
        <v/>
      </c>
      <c r="V661" s="1" t="n"/>
      <c r="W661" s="1">
        <f>IF(sum!A654="BC",sum!G654,"*")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2035</v>
      </c>
      <c r="AC661" s="1">
        <f>IF(sum!A654="MA",sum!B654,"*")</f>
        <v/>
      </c>
      <c r="AD661" s="1" t="n"/>
      <c r="AE661" s="1">
        <f>IF(sum!A654="MA",sum!G654,"*")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2035</v>
      </c>
      <c r="AK661" s="1">
        <f>IF(sum!A654="ON",sum!B654,"*")</f>
        <v/>
      </c>
      <c r="AL661" s="1" t="n"/>
      <c r="AM661" s="1">
        <f>IF(sum!A654="ON",sum!G654,"*")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2035</v>
      </c>
      <c r="AS661" s="1">
        <f>IF(sum!A654="QU",sum!B654,"*")</f>
        <v/>
      </c>
      <c r="AT661" s="1" t="n"/>
      <c r="AU661" s="1">
        <f>IF(sum!A654="QU",sum!G654,"*")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2035</v>
      </c>
      <c r="BA661" s="1">
        <f>IF(sum!A654="SA",sum!B654,"*")</f>
        <v/>
      </c>
      <c r="BB661" s="1" t="n"/>
      <c r="BC661" s="1">
        <f>IF(sum!A654="SA",sum!G654,"*")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2035</v>
      </c>
      <c r="J662" s="1" t="inlineStr">
        <is>
          <t>NCAP_BND</t>
        </is>
      </c>
      <c r="K662" s="1" t="inlineStr">
        <is>
          <t>FX</t>
        </is>
      </c>
      <c r="L662" s="1" t="n">
        <v>2035</v>
      </c>
      <c r="M662" s="1">
        <f>IF(sum!A655="AT",sum!B655,"*")</f>
        <v/>
      </c>
      <c r="N662" s="1" t="n"/>
      <c r="O662" s="1">
        <f>IF(sum!A655="AT",sum!G655,"*")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2035</v>
      </c>
      <c r="U662" s="1">
        <f>IF(sum!A655="BC",sum!B655,"*")</f>
        <v/>
      </c>
      <c r="V662" s="1" t="n"/>
      <c r="W662" s="1">
        <f>IF(sum!A655="BC",sum!G655,"*")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2035</v>
      </c>
      <c r="AC662" s="1">
        <f>IF(sum!A655="MA",sum!B655,"*")</f>
        <v/>
      </c>
      <c r="AD662" s="1" t="n"/>
      <c r="AE662" s="1">
        <f>IF(sum!A655="MA",sum!G655,"*")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2035</v>
      </c>
      <c r="AK662" s="1">
        <f>IF(sum!A655="ON",sum!B655,"*")</f>
        <v/>
      </c>
      <c r="AL662" s="1" t="n"/>
      <c r="AM662" s="1">
        <f>IF(sum!A655="ON",sum!G655,"*")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2035</v>
      </c>
      <c r="AS662" s="1">
        <f>IF(sum!A655="QU",sum!B655,"*")</f>
        <v/>
      </c>
      <c r="AT662" s="1" t="n"/>
      <c r="AU662" s="1">
        <f>IF(sum!A655="QU",sum!G655,"*")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2035</v>
      </c>
      <c r="BA662" s="1">
        <f>IF(sum!A655="SA",sum!B655,"*")</f>
        <v/>
      </c>
      <c r="BB662" s="1" t="n"/>
      <c r="BC662" s="1">
        <f>IF(sum!A655="SA",sum!G655,"*")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2035</v>
      </c>
      <c r="J663" s="4" t="inlineStr">
        <is>
          <t>NCAP_BND</t>
        </is>
      </c>
      <c r="K663" s="4" t="inlineStr">
        <is>
          <t>FX</t>
        </is>
      </c>
      <c r="L663" s="4" t="n">
        <v>2035</v>
      </c>
      <c r="M663" s="1">
        <f>IF(sum!A656="AT",sum!B656,"*")</f>
        <v/>
      </c>
      <c r="N663" s="1" t="n"/>
      <c r="O663" s="1">
        <f>IF(sum!A656="AT",sum!G656,"*")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2035</v>
      </c>
      <c r="U663" s="1">
        <f>IF(sum!A656="BC",sum!B656,"*")</f>
        <v/>
      </c>
      <c r="V663" s="1" t="n"/>
      <c r="W663" s="1">
        <f>IF(sum!A656="BC",sum!G656,"*")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2035</v>
      </c>
      <c r="AC663" s="1">
        <f>IF(sum!A656="MA",sum!B656,"*")</f>
        <v/>
      </c>
      <c r="AD663" s="1" t="n"/>
      <c r="AE663" s="1">
        <f>IF(sum!A656="MA",sum!G656,"*")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2035</v>
      </c>
      <c r="AK663" s="1">
        <f>IF(sum!A656="ON",sum!B656,"*")</f>
        <v/>
      </c>
      <c r="AL663" s="1" t="n"/>
      <c r="AM663" s="1">
        <f>IF(sum!A656="ON",sum!G656,"*")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2035</v>
      </c>
      <c r="AS663" s="1">
        <f>IF(sum!A656="QU",sum!B656,"*")</f>
        <v/>
      </c>
      <c r="AT663" s="1" t="n"/>
      <c r="AU663" s="1">
        <f>IF(sum!A656="QU",sum!G656,"*")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2035</v>
      </c>
      <c r="BA663" s="1">
        <f>IF(sum!A656="SA",sum!B656,"*")</f>
        <v/>
      </c>
      <c r="BB663" s="1" t="n"/>
      <c r="BC663" s="1">
        <f>IF(sum!A656="SA",sum!G656,"*")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2035</v>
      </c>
      <c r="J664" s="1" t="inlineStr">
        <is>
          <t>NCAP_BND</t>
        </is>
      </c>
      <c r="K664" s="1" t="inlineStr">
        <is>
          <t>FX</t>
        </is>
      </c>
      <c r="L664" s="1" t="n">
        <v>2035</v>
      </c>
      <c r="M664" s="1">
        <f>IF(sum!A657="AT",sum!B657,"*")</f>
        <v/>
      </c>
      <c r="N664" s="1" t="n"/>
      <c r="O664" s="1">
        <f>IF(sum!A657="AT",sum!G657,"*")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2035</v>
      </c>
      <c r="U664" s="1">
        <f>IF(sum!A657="BC",sum!B657,"*")</f>
        <v/>
      </c>
      <c r="V664" s="1" t="n"/>
      <c r="W664" s="1">
        <f>IF(sum!A657="BC",sum!G657,"*")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2035</v>
      </c>
      <c r="AC664" s="1">
        <f>IF(sum!A657="MA",sum!B657,"*")</f>
        <v/>
      </c>
      <c r="AD664" s="1" t="n"/>
      <c r="AE664" s="1">
        <f>IF(sum!A657="MA",sum!G657,"*")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2035</v>
      </c>
      <c r="AK664" s="1">
        <f>IF(sum!A657="ON",sum!B657,"*")</f>
        <v/>
      </c>
      <c r="AL664" s="1" t="n"/>
      <c r="AM664" s="1">
        <f>IF(sum!A657="ON",sum!G657,"*")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2035</v>
      </c>
      <c r="AS664" s="1">
        <f>IF(sum!A657="QU",sum!B657,"*")</f>
        <v/>
      </c>
      <c r="AT664" s="1" t="n"/>
      <c r="AU664" s="1">
        <f>IF(sum!A657="QU",sum!G657,"*")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2035</v>
      </c>
      <c r="BA664" s="1">
        <f>IF(sum!A657="SA",sum!B657,"*")</f>
        <v/>
      </c>
      <c r="BB664" s="1" t="n"/>
      <c r="BC664" s="1">
        <f>IF(sum!A657="SA",sum!G657,"*")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2035</v>
      </c>
      <c r="J665" s="1" t="inlineStr">
        <is>
          <t>NCAP_BND</t>
        </is>
      </c>
      <c r="K665" s="1" t="inlineStr">
        <is>
          <t>FX</t>
        </is>
      </c>
      <c r="L665" s="1" t="n">
        <v>2035</v>
      </c>
      <c r="M665" s="1">
        <f>IF(sum!A658="AT",sum!B658,"*")</f>
        <v/>
      </c>
      <c r="N665" s="1" t="n"/>
      <c r="O665" s="1">
        <f>IF(sum!A658="AT",sum!G658,"*")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2035</v>
      </c>
      <c r="U665" s="1">
        <f>IF(sum!A658="BC",sum!B658,"*")</f>
        <v/>
      </c>
      <c r="V665" s="1" t="n"/>
      <c r="W665" s="1">
        <f>IF(sum!A658="BC",sum!G658,"*")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2035</v>
      </c>
      <c r="AC665" s="1">
        <f>IF(sum!A658="MA",sum!B658,"*")</f>
        <v/>
      </c>
      <c r="AD665" s="1" t="n"/>
      <c r="AE665" s="1">
        <f>IF(sum!A658="MA",sum!G658,"*")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2035</v>
      </c>
      <c r="AK665" s="1">
        <f>IF(sum!A658="ON",sum!B658,"*")</f>
        <v/>
      </c>
      <c r="AL665" s="1" t="n"/>
      <c r="AM665" s="1">
        <f>IF(sum!A658="ON",sum!G658,"*")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2035</v>
      </c>
      <c r="AS665" s="1">
        <f>IF(sum!A658="QU",sum!B658,"*")</f>
        <v/>
      </c>
      <c r="AT665" s="1" t="n"/>
      <c r="AU665" s="1">
        <f>IF(sum!A658="QU",sum!G658,"*")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2035</v>
      </c>
      <c r="BA665" s="1">
        <f>IF(sum!A658="SA",sum!B658,"*")</f>
        <v/>
      </c>
      <c r="BB665" s="1" t="n"/>
      <c r="BC665" s="1">
        <f>IF(sum!A658="SA",sum!G658,"*")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2035</v>
      </c>
      <c r="J666" s="4" t="inlineStr">
        <is>
          <t>NCAP_BND</t>
        </is>
      </c>
      <c r="K666" s="4" t="inlineStr">
        <is>
          <t>FX</t>
        </is>
      </c>
      <c r="L666" s="4" t="n">
        <v>2035</v>
      </c>
      <c r="M666" s="1">
        <f>IF(sum!A659="AT",sum!B659,"*")</f>
        <v/>
      </c>
      <c r="N666" s="1" t="n"/>
      <c r="O666" s="1">
        <f>IF(sum!A659="AT",sum!G659,"*")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2035</v>
      </c>
      <c r="U666" s="1">
        <f>IF(sum!A659="BC",sum!B659,"*")</f>
        <v/>
      </c>
      <c r="V666" s="1" t="n"/>
      <c r="W666" s="1">
        <f>IF(sum!A659="BC",sum!G659,"*")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2035</v>
      </c>
      <c r="AC666" s="1">
        <f>IF(sum!A659="MA",sum!B659,"*")</f>
        <v/>
      </c>
      <c r="AD666" s="1" t="n"/>
      <c r="AE666" s="1">
        <f>IF(sum!A659="MA",sum!G659,"*")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2035</v>
      </c>
      <c r="AK666" s="1">
        <f>IF(sum!A659="ON",sum!B659,"*")</f>
        <v/>
      </c>
      <c r="AL666" s="1" t="n"/>
      <c r="AM666" s="1">
        <f>IF(sum!A659="ON",sum!G659,"*")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2035</v>
      </c>
      <c r="AS666" s="1">
        <f>IF(sum!A659="QU",sum!B659,"*")</f>
        <v/>
      </c>
      <c r="AT666" s="1" t="n"/>
      <c r="AU666" s="1">
        <f>IF(sum!A659="QU",sum!G659,"*")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2035</v>
      </c>
      <c r="BA666" s="1">
        <f>IF(sum!A659="SA",sum!B659,"*")</f>
        <v/>
      </c>
      <c r="BB666" s="1" t="n"/>
      <c r="BC666" s="1">
        <f>IF(sum!A659="SA",sum!G659,"*")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2035</v>
      </c>
      <c r="J667" s="1" t="inlineStr">
        <is>
          <t>NCAP_BND</t>
        </is>
      </c>
      <c r="K667" s="1" t="inlineStr">
        <is>
          <t>FX</t>
        </is>
      </c>
      <c r="L667" s="1" t="n">
        <v>2035</v>
      </c>
      <c r="M667" s="1">
        <f>IF(sum!A660="AT",sum!B660,"*")</f>
        <v/>
      </c>
      <c r="N667" s="1" t="n"/>
      <c r="O667" s="1">
        <f>IF(sum!A660="AT",sum!G660,"*")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2035</v>
      </c>
      <c r="U667" s="1">
        <f>IF(sum!A660="BC",sum!B660,"*")</f>
        <v/>
      </c>
      <c r="V667" s="1" t="n"/>
      <c r="W667" s="1">
        <f>IF(sum!A660="BC",sum!G660,"*")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2035</v>
      </c>
      <c r="AC667" s="1">
        <f>IF(sum!A660="MA",sum!B660,"*")</f>
        <v/>
      </c>
      <c r="AD667" s="1" t="n"/>
      <c r="AE667" s="1">
        <f>IF(sum!A660="MA",sum!G660,"*")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2035</v>
      </c>
      <c r="AK667" s="1">
        <f>IF(sum!A660="ON",sum!B660,"*")</f>
        <v/>
      </c>
      <c r="AL667" s="1" t="n"/>
      <c r="AM667" s="1">
        <f>IF(sum!A660="ON",sum!G660,"*")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2035</v>
      </c>
      <c r="AS667" s="1">
        <f>IF(sum!A660="QU",sum!B660,"*")</f>
        <v/>
      </c>
      <c r="AT667" s="1" t="n"/>
      <c r="AU667" s="1">
        <f>IF(sum!A660="QU",sum!G660,"*")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2035</v>
      </c>
      <c r="BA667" s="1">
        <f>IF(sum!A660="SA",sum!B660,"*")</f>
        <v/>
      </c>
      <c r="BB667" s="1" t="n"/>
      <c r="BC667" s="1">
        <f>IF(sum!A660="SA",sum!G660,"*")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2035</v>
      </c>
      <c r="J668" s="1" t="inlineStr">
        <is>
          <t>NCAP_BND</t>
        </is>
      </c>
      <c r="K668" s="1" t="inlineStr">
        <is>
          <t>FX</t>
        </is>
      </c>
      <c r="L668" s="1" t="n">
        <v>2035</v>
      </c>
      <c r="M668" s="1">
        <f>IF(sum!A661="AT",sum!B661,"*")</f>
        <v/>
      </c>
      <c r="N668" s="1" t="n"/>
      <c r="O668" s="1">
        <f>IF(sum!A661="AT",sum!G661,"*")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2035</v>
      </c>
      <c r="U668" s="1">
        <f>IF(sum!A661="BC",sum!B661,"*")</f>
        <v/>
      </c>
      <c r="V668" s="1" t="n"/>
      <c r="W668" s="1">
        <f>IF(sum!A661="BC",sum!G661,"*")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2035</v>
      </c>
      <c r="AC668" s="1">
        <f>IF(sum!A661="MA",sum!B661,"*")</f>
        <v/>
      </c>
      <c r="AD668" s="1" t="n"/>
      <c r="AE668" s="1">
        <f>IF(sum!A661="MA",sum!G661,"*")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2035</v>
      </c>
      <c r="AK668" s="1">
        <f>IF(sum!A661="ON",sum!B661,"*")</f>
        <v/>
      </c>
      <c r="AL668" s="1" t="n"/>
      <c r="AM668" s="1">
        <f>IF(sum!A661="ON",sum!G661,"*")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2035</v>
      </c>
      <c r="AS668" s="1">
        <f>IF(sum!A661="QU",sum!B661,"*")</f>
        <v/>
      </c>
      <c r="AT668" s="1" t="n"/>
      <c r="AU668" s="1">
        <f>IF(sum!A661="QU",sum!G661,"*")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2035</v>
      </c>
      <c r="BA668" s="1">
        <f>IF(sum!A661="SA",sum!B661,"*")</f>
        <v/>
      </c>
      <c r="BB668" s="1" t="n"/>
      <c r="BC668" s="1">
        <f>IF(sum!A661="SA",sum!G661,"*")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2035</v>
      </c>
      <c r="J669" s="4" t="inlineStr">
        <is>
          <t>NCAP_BND</t>
        </is>
      </c>
      <c r="K669" s="4" t="inlineStr">
        <is>
          <t>FX</t>
        </is>
      </c>
      <c r="L669" s="4" t="n">
        <v>2035</v>
      </c>
      <c r="M669" s="1">
        <f>IF(sum!A662="AT",sum!B662,"*")</f>
        <v/>
      </c>
      <c r="N669" s="1" t="n"/>
      <c r="O669" s="1">
        <f>IF(sum!A662="AT",sum!G662,"*")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2035</v>
      </c>
      <c r="U669" s="1">
        <f>IF(sum!A662="BC",sum!B662,"*")</f>
        <v/>
      </c>
      <c r="V669" s="1" t="n"/>
      <c r="W669" s="1">
        <f>IF(sum!A662="BC",sum!G662,"*")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2035</v>
      </c>
      <c r="AC669" s="1">
        <f>IF(sum!A662="MA",sum!B662,"*")</f>
        <v/>
      </c>
      <c r="AD669" s="1" t="n"/>
      <c r="AE669" s="1">
        <f>IF(sum!A662="MA",sum!G662,"*")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2035</v>
      </c>
      <c r="AK669" s="1">
        <f>IF(sum!A662="ON",sum!B662,"*")</f>
        <v/>
      </c>
      <c r="AL669" s="1" t="n"/>
      <c r="AM669" s="1">
        <f>IF(sum!A662="ON",sum!G662,"*")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2035</v>
      </c>
      <c r="AS669" s="1">
        <f>IF(sum!A662="QU",sum!B662,"*")</f>
        <v/>
      </c>
      <c r="AT669" s="1" t="n"/>
      <c r="AU669" s="1">
        <f>IF(sum!A662="QU",sum!G662,"*")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2035</v>
      </c>
      <c r="BA669" s="1">
        <f>IF(sum!A662="SA",sum!B662,"*")</f>
        <v/>
      </c>
      <c r="BB669" s="1" t="n"/>
      <c r="BC669" s="1">
        <f>IF(sum!A662="SA",sum!G662,"*")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2035</v>
      </c>
      <c r="J670" s="1" t="inlineStr">
        <is>
          <t>NCAP_BND</t>
        </is>
      </c>
      <c r="K670" s="1" t="inlineStr">
        <is>
          <t>FX</t>
        </is>
      </c>
      <c r="L670" s="1" t="n">
        <v>2035</v>
      </c>
      <c r="M670" s="1">
        <f>IF(sum!A663="AT",sum!B663,"*")</f>
        <v/>
      </c>
      <c r="N670" s="1" t="n"/>
      <c r="O670" s="1">
        <f>IF(sum!A663="AT",sum!G663,"*")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2035</v>
      </c>
      <c r="U670" s="1">
        <f>IF(sum!A663="BC",sum!B663,"*")</f>
        <v/>
      </c>
      <c r="V670" s="1" t="n"/>
      <c r="W670" s="1">
        <f>IF(sum!A663="BC",sum!G663,"*")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2035</v>
      </c>
      <c r="AC670" s="1">
        <f>IF(sum!A663="MA",sum!B663,"*")</f>
        <v/>
      </c>
      <c r="AD670" s="1" t="n"/>
      <c r="AE670" s="1">
        <f>IF(sum!A663="MA",sum!G663,"*")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2035</v>
      </c>
      <c r="AK670" s="1">
        <f>IF(sum!A663="ON",sum!B663,"*")</f>
        <v/>
      </c>
      <c r="AL670" s="1" t="n"/>
      <c r="AM670" s="1">
        <f>IF(sum!A663="ON",sum!G663,"*")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2035</v>
      </c>
      <c r="AS670" s="1">
        <f>IF(sum!A663="QU",sum!B663,"*")</f>
        <v/>
      </c>
      <c r="AT670" s="1" t="n"/>
      <c r="AU670" s="1">
        <f>IF(sum!A663="QU",sum!G663,"*")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2035</v>
      </c>
      <c r="BA670" s="1">
        <f>IF(sum!A663="SA",sum!B663,"*")</f>
        <v/>
      </c>
      <c r="BB670" s="1" t="n"/>
      <c r="BC670" s="1">
        <f>IF(sum!A663="SA",sum!G663,"*")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2035</v>
      </c>
      <c r="J671" s="1" t="inlineStr">
        <is>
          <t>NCAP_BND</t>
        </is>
      </c>
      <c r="K671" s="1" t="inlineStr">
        <is>
          <t>FX</t>
        </is>
      </c>
      <c r="L671" s="1" t="n">
        <v>2035</v>
      </c>
      <c r="M671" s="1">
        <f>IF(sum!A664="AT",sum!B664,"*")</f>
        <v/>
      </c>
      <c r="N671" s="1" t="n"/>
      <c r="O671" s="1">
        <f>IF(sum!A664="AT",sum!G664,"*")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2035</v>
      </c>
      <c r="U671" s="1">
        <f>IF(sum!A664="BC",sum!B664,"*")</f>
        <v/>
      </c>
      <c r="V671" s="1" t="n"/>
      <c r="W671" s="1">
        <f>IF(sum!A664="BC",sum!G664,"*")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2035</v>
      </c>
      <c r="AC671" s="1">
        <f>IF(sum!A664="MA",sum!B664,"*")</f>
        <v/>
      </c>
      <c r="AD671" s="1" t="n"/>
      <c r="AE671" s="1">
        <f>IF(sum!A664="MA",sum!G664,"*")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2035</v>
      </c>
      <c r="AK671" s="1">
        <f>IF(sum!A664="ON",sum!B664,"*")</f>
        <v/>
      </c>
      <c r="AL671" s="1" t="n"/>
      <c r="AM671" s="1">
        <f>IF(sum!A664="ON",sum!G664,"*")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2035</v>
      </c>
      <c r="AS671" s="1">
        <f>IF(sum!A664="QU",sum!B664,"*")</f>
        <v/>
      </c>
      <c r="AT671" s="1" t="n"/>
      <c r="AU671" s="1">
        <f>IF(sum!A664="QU",sum!G664,"*")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2035</v>
      </c>
      <c r="BA671" s="1">
        <f>IF(sum!A664="SA",sum!B664,"*")</f>
        <v/>
      </c>
      <c r="BB671" s="1" t="n"/>
      <c r="BC671" s="1">
        <f>IF(sum!A664="SA",sum!G664,"*")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2035</v>
      </c>
      <c r="J672" s="4" t="inlineStr">
        <is>
          <t>NCAP_BND</t>
        </is>
      </c>
      <c r="K672" s="4" t="inlineStr">
        <is>
          <t>FX</t>
        </is>
      </c>
      <c r="L672" s="4" t="n">
        <v>2035</v>
      </c>
      <c r="M672" s="1">
        <f>IF(sum!A665="AT",sum!B665,"*")</f>
        <v/>
      </c>
      <c r="N672" s="1" t="n"/>
      <c r="O672" s="1">
        <f>IF(sum!A665="AT",sum!G665,"*")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2035</v>
      </c>
      <c r="U672" s="1">
        <f>IF(sum!A665="BC",sum!B665,"*")</f>
        <v/>
      </c>
      <c r="V672" s="1" t="n"/>
      <c r="W672" s="1">
        <f>IF(sum!A665="BC",sum!G665,"*")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2035</v>
      </c>
      <c r="AC672" s="1">
        <f>IF(sum!A665="MA",sum!B665,"*")</f>
        <v/>
      </c>
      <c r="AD672" s="1" t="n"/>
      <c r="AE672" s="1">
        <f>IF(sum!A665="MA",sum!G665,"*")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2035</v>
      </c>
      <c r="AK672" s="1">
        <f>IF(sum!A665="ON",sum!B665,"*")</f>
        <v/>
      </c>
      <c r="AL672" s="1" t="n"/>
      <c r="AM672" s="1">
        <f>IF(sum!A665="ON",sum!G665,"*")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2035</v>
      </c>
      <c r="AS672" s="1">
        <f>IF(sum!A665="QU",sum!B665,"*")</f>
        <v/>
      </c>
      <c r="AT672" s="1" t="n"/>
      <c r="AU672" s="1">
        <f>IF(sum!A665="QU",sum!G665,"*")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2035</v>
      </c>
      <c r="BA672" s="1">
        <f>IF(sum!A665="SA",sum!B665,"*")</f>
        <v/>
      </c>
      <c r="BB672" s="1" t="n"/>
      <c r="BC672" s="1">
        <f>IF(sum!A665="SA",sum!G665,"*")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2035</v>
      </c>
      <c r="J673" s="1" t="inlineStr">
        <is>
          <t>NCAP_BND</t>
        </is>
      </c>
      <c r="K673" s="1" t="inlineStr">
        <is>
          <t>FX</t>
        </is>
      </c>
      <c r="L673" s="1" t="n">
        <v>2035</v>
      </c>
      <c r="M673" s="1">
        <f>IF(sum!A666="AT",sum!B666,"*")</f>
        <v/>
      </c>
      <c r="N673" s="1" t="n"/>
      <c r="O673" s="1">
        <f>IF(sum!A666="AT",sum!G666,"*")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2035</v>
      </c>
      <c r="U673" s="1">
        <f>IF(sum!A666="BC",sum!B666,"*")</f>
        <v/>
      </c>
      <c r="V673" s="1" t="n"/>
      <c r="W673" s="1">
        <f>IF(sum!A666="BC",sum!G666,"*")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2035</v>
      </c>
      <c r="AC673" s="1">
        <f>IF(sum!A666="MA",sum!B666,"*")</f>
        <v/>
      </c>
      <c r="AD673" s="1" t="n"/>
      <c r="AE673" s="1">
        <f>IF(sum!A666="MA",sum!G666,"*")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2035</v>
      </c>
      <c r="AK673" s="1">
        <f>IF(sum!A666="ON",sum!B666,"*")</f>
        <v/>
      </c>
      <c r="AL673" s="1" t="n"/>
      <c r="AM673" s="1">
        <f>IF(sum!A666="ON",sum!G666,"*")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2035</v>
      </c>
      <c r="AS673" s="1">
        <f>IF(sum!A666="QU",sum!B666,"*")</f>
        <v/>
      </c>
      <c r="AT673" s="1" t="n"/>
      <c r="AU673" s="1">
        <f>IF(sum!A666="QU",sum!G666,"*")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2035</v>
      </c>
      <c r="BA673" s="1">
        <f>IF(sum!A666="SA",sum!B666,"*")</f>
        <v/>
      </c>
      <c r="BB673" s="1" t="n"/>
      <c r="BC673" s="1">
        <f>IF(sum!A666="SA",sum!G666,"*")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2035</v>
      </c>
      <c r="J674" s="1" t="inlineStr">
        <is>
          <t>NCAP_BND</t>
        </is>
      </c>
      <c r="K674" s="1" t="inlineStr">
        <is>
          <t>FX</t>
        </is>
      </c>
      <c r="L674" s="1" t="n">
        <v>2035</v>
      </c>
      <c r="M674" s="1">
        <f>IF(sum!A667="AT",sum!B667,"*")</f>
        <v/>
      </c>
      <c r="N674" s="1" t="n"/>
      <c r="O674" s="1">
        <f>IF(sum!A667="AT",sum!G667,"*")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2035</v>
      </c>
      <c r="U674" s="1">
        <f>IF(sum!A667="BC",sum!B667,"*")</f>
        <v/>
      </c>
      <c r="V674" s="1" t="n"/>
      <c r="W674" s="1">
        <f>IF(sum!A667="BC",sum!G667,"*")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2035</v>
      </c>
      <c r="AC674" s="1">
        <f>IF(sum!A667="MA",sum!B667,"*")</f>
        <v/>
      </c>
      <c r="AD674" s="1" t="n"/>
      <c r="AE674" s="1">
        <f>IF(sum!A667="MA",sum!G667,"*")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2035</v>
      </c>
      <c r="AK674" s="1">
        <f>IF(sum!A667="ON",sum!B667,"*")</f>
        <v/>
      </c>
      <c r="AL674" s="1" t="n"/>
      <c r="AM674" s="1">
        <f>IF(sum!A667="ON",sum!G667,"*")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2035</v>
      </c>
      <c r="AS674" s="1">
        <f>IF(sum!A667="QU",sum!B667,"*")</f>
        <v/>
      </c>
      <c r="AT674" s="1" t="n"/>
      <c r="AU674" s="1">
        <f>IF(sum!A667="QU",sum!G667,"*")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2035</v>
      </c>
      <c r="BA674" s="1">
        <f>IF(sum!A667="SA",sum!B667,"*")</f>
        <v/>
      </c>
      <c r="BB674" s="1" t="n"/>
      <c r="BC674" s="1">
        <f>IF(sum!A667="SA",sum!G667,"*")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2035</v>
      </c>
      <c r="J675" s="4" t="inlineStr">
        <is>
          <t>NCAP_BND</t>
        </is>
      </c>
      <c r="K675" s="4" t="inlineStr">
        <is>
          <t>FX</t>
        </is>
      </c>
      <c r="L675" s="4" t="n">
        <v>2035</v>
      </c>
      <c r="M675" s="1">
        <f>IF(sum!A668="AT",sum!B668,"*")</f>
        <v/>
      </c>
      <c r="N675" s="1" t="n"/>
      <c r="O675" s="1">
        <f>IF(sum!A668="AT",sum!G668,"*")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2035</v>
      </c>
      <c r="U675" s="1">
        <f>IF(sum!A668="BC",sum!B668,"*")</f>
        <v/>
      </c>
      <c r="V675" s="1" t="n"/>
      <c r="W675" s="1">
        <f>IF(sum!A668="BC",sum!G668,"*")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2035</v>
      </c>
      <c r="AC675" s="1">
        <f>IF(sum!A668="MA",sum!B668,"*")</f>
        <v/>
      </c>
      <c r="AD675" s="1" t="n"/>
      <c r="AE675" s="1">
        <f>IF(sum!A668="MA",sum!G668,"*")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2035</v>
      </c>
      <c r="AK675" s="1">
        <f>IF(sum!A668="ON",sum!B668,"*")</f>
        <v/>
      </c>
      <c r="AL675" s="1" t="n"/>
      <c r="AM675" s="1">
        <f>IF(sum!A668="ON",sum!G668,"*")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2035</v>
      </c>
      <c r="AS675" s="1">
        <f>IF(sum!A668="QU",sum!B668,"*")</f>
        <v/>
      </c>
      <c r="AT675" s="1" t="n"/>
      <c r="AU675" s="1">
        <f>IF(sum!A668="QU",sum!G668,"*")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2035</v>
      </c>
      <c r="BA675" s="1">
        <f>IF(sum!A668="SA",sum!B668,"*")</f>
        <v/>
      </c>
      <c r="BB675" s="1" t="n"/>
      <c r="BC675" s="1">
        <f>IF(sum!A668="SA",sum!G668,"*")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2035</v>
      </c>
      <c r="J676" s="1" t="inlineStr">
        <is>
          <t>NCAP_BND</t>
        </is>
      </c>
      <c r="K676" s="1" t="inlineStr">
        <is>
          <t>FX</t>
        </is>
      </c>
      <c r="L676" s="1" t="n">
        <v>2035</v>
      </c>
      <c r="M676" s="1">
        <f>IF(sum!A669="AT",sum!B669,"*")</f>
        <v/>
      </c>
      <c r="N676" s="1" t="n"/>
      <c r="O676" s="1">
        <f>IF(sum!A669="AT",sum!G669,"*")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2035</v>
      </c>
      <c r="U676" s="1">
        <f>IF(sum!A669="BC",sum!B669,"*")</f>
        <v/>
      </c>
      <c r="V676" s="1" t="n"/>
      <c r="W676" s="1">
        <f>IF(sum!A669="BC",sum!G669,"*")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2035</v>
      </c>
      <c r="AC676" s="1">
        <f>IF(sum!A669="MA",sum!B669,"*")</f>
        <v/>
      </c>
      <c r="AD676" s="1" t="n"/>
      <c r="AE676" s="1">
        <f>IF(sum!A669="MA",sum!G669,"*")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2035</v>
      </c>
      <c r="AK676" s="1">
        <f>IF(sum!A669="ON",sum!B669,"*")</f>
        <v/>
      </c>
      <c r="AL676" s="1" t="n"/>
      <c r="AM676" s="1">
        <f>IF(sum!A669="ON",sum!G669,"*")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2035</v>
      </c>
      <c r="AS676" s="1">
        <f>IF(sum!A669="QU",sum!B669,"*")</f>
        <v/>
      </c>
      <c r="AT676" s="1" t="n"/>
      <c r="AU676" s="1">
        <f>IF(sum!A669="QU",sum!G669,"*")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2035</v>
      </c>
      <c r="BA676" s="1">
        <f>IF(sum!A669="SA",sum!B669,"*")</f>
        <v/>
      </c>
      <c r="BB676" s="1" t="n"/>
      <c r="BC676" s="1">
        <f>IF(sum!A669="SA",sum!G669,"*")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2035</v>
      </c>
      <c r="J677" s="1" t="inlineStr">
        <is>
          <t>NCAP_BND</t>
        </is>
      </c>
      <c r="K677" s="1" t="inlineStr">
        <is>
          <t>FX</t>
        </is>
      </c>
      <c r="L677" s="1" t="n">
        <v>2035</v>
      </c>
      <c r="M677" s="1">
        <f>IF(sum!A670="AT",sum!B670,"*")</f>
        <v/>
      </c>
      <c r="N677" s="1" t="n"/>
      <c r="O677" s="1">
        <f>IF(sum!A670="AT",sum!G670,"*")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2035</v>
      </c>
      <c r="U677" s="1">
        <f>IF(sum!A670="BC",sum!B670,"*")</f>
        <v/>
      </c>
      <c r="V677" s="1" t="n"/>
      <c r="W677" s="1">
        <f>IF(sum!A670="BC",sum!G670,"*")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2035</v>
      </c>
      <c r="AC677" s="1">
        <f>IF(sum!A670="MA",sum!B670,"*")</f>
        <v/>
      </c>
      <c r="AD677" s="1" t="n"/>
      <c r="AE677" s="1">
        <f>IF(sum!A670="MA",sum!G670,"*")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2035</v>
      </c>
      <c r="AK677" s="1">
        <f>IF(sum!A670="ON",sum!B670,"*")</f>
        <v/>
      </c>
      <c r="AL677" s="1" t="n"/>
      <c r="AM677" s="1">
        <f>IF(sum!A670="ON",sum!G670,"*")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2035</v>
      </c>
      <c r="AS677" s="1">
        <f>IF(sum!A670="QU",sum!B670,"*")</f>
        <v/>
      </c>
      <c r="AT677" s="1" t="n"/>
      <c r="AU677" s="1">
        <f>IF(sum!A670="QU",sum!G670,"*")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2035</v>
      </c>
      <c r="BA677" s="1">
        <f>IF(sum!A670="SA",sum!B670,"*")</f>
        <v/>
      </c>
      <c r="BB677" s="1" t="n"/>
      <c r="BC677" s="1">
        <f>IF(sum!A670="SA",sum!G670,"*")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2035</v>
      </c>
      <c r="J678" s="4" t="inlineStr">
        <is>
          <t>NCAP_BND</t>
        </is>
      </c>
      <c r="K678" s="4" t="inlineStr">
        <is>
          <t>FX</t>
        </is>
      </c>
      <c r="L678" s="4" t="n">
        <v>2035</v>
      </c>
      <c r="M678" s="1">
        <f>IF(sum!A671="AT",sum!B671,"*")</f>
        <v/>
      </c>
      <c r="N678" s="1" t="n"/>
      <c r="O678" s="1">
        <f>IF(sum!A671="AT",sum!G671,"*")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2035</v>
      </c>
      <c r="U678" s="1">
        <f>IF(sum!A671="BC",sum!B671,"*")</f>
        <v/>
      </c>
      <c r="V678" s="1" t="n"/>
      <c r="W678" s="1">
        <f>IF(sum!A671="BC",sum!G671,"*")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2035</v>
      </c>
      <c r="AC678" s="1">
        <f>IF(sum!A671="MA",sum!B671,"*")</f>
        <v/>
      </c>
      <c r="AD678" s="1" t="n"/>
      <c r="AE678" s="1">
        <f>IF(sum!A671="MA",sum!G671,"*")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2035</v>
      </c>
      <c r="AK678" s="1">
        <f>IF(sum!A671="ON",sum!B671,"*")</f>
        <v/>
      </c>
      <c r="AL678" s="1" t="n"/>
      <c r="AM678" s="1">
        <f>IF(sum!A671="ON",sum!G671,"*")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2035</v>
      </c>
      <c r="AS678" s="1">
        <f>IF(sum!A671="QU",sum!B671,"*")</f>
        <v/>
      </c>
      <c r="AT678" s="1" t="n"/>
      <c r="AU678" s="1">
        <f>IF(sum!A671="QU",sum!G671,"*")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2035</v>
      </c>
      <c r="BA678" s="1">
        <f>IF(sum!A671="SA",sum!B671,"*")</f>
        <v/>
      </c>
      <c r="BB678" s="1" t="n"/>
      <c r="BC678" s="1">
        <f>IF(sum!A671="SA",sum!G671,"*")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2035</v>
      </c>
      <c r="J679" s="1" t="inlineStr">
        <is>
          <t>NCAP_BND</t>
        </is>
      </c>
      <c r="K679" s="1" t="inlineStr">
        <is>
          <t>FX</t>
        </is>
      </c>
      <c r="L679" s="1" t="n">
        <v>2035</v>
      </c>
      <c r="M679" s="1">
        <f>IF(sum!A672="AT",sum!B672,"*")</f>
        <v/>
      </c>
      <c r="N679" s="1" t="n"/>
      <c r="O679" s="1">
        <f>IF(sum!A672="AT",sum!G672,"*")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2035</v>
      </c>
      <c r="U679" s="1">
        <f>IF(sum!A672="BC",sum!B672,"*")</f>
        <v/>
      </c>
      <c r="V679" s="1" t="n"/>
      <c r="W679" s="1">
        <f>IF(sum!A672="BC",sum!G672,"*")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2035</v>
      </c>
      <c r="AC679" s="1">
        <f>IF(sum!A672="MA",sum!B672,"*")</f>
        <v/>
      </c>
      <c r="AD679" s="1" t="n"/>
      <c r="AE679" s="1">
        <f>IF(sum!A672="MA",sum!G672,"*")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2035</v>
      </c>
      <c r="AK679" s="1">
        <f>IF(sum!A672="ON",sum!B672,"*")</f>
        <v/>
      </c>
      <c r="AL679" s="1" t="n"/>
      <c r="AM679" s="1">
        <f>IF(sum!A672="ON",sum!G672,"*")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2035</v>
      </c>
      <c r="AS679" s="1">
        <f>IF(sum!A672="QU",sum!B672,"*")</f>
        <v/>
      </c>
      <c r="AT679" s="1" t="n"/>
      <c r="AU679" s="1">
        <f>IF(sum!A672="QU",sum!G672,"*")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2035</v>
      </c>
      <c r="BA679" s="1">
        <f>IF(sum!A672="SA",sum!B672,"*")</f>
        <v/>
      </c>
      <c r="BB679" s="1" t="n"/>
      <c r="BC679" s="1">
        <f>IF(sum!A672="SA",sum!G672,"*")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2035</v>
      </c>
      <c r="J680" s="4" t="inlineStr">
        <is>
          <t>NCAP_BND</t>
        </is>
      </c>
      <c r="K680" s="4" t="inlineStr">
        <is>
          <t>FX</t>
        </is>
      </c>
      <c r="L680" s="4" t="n">
        <v>2035</v>
      </c>
      <c r="M680" s="1">
        <f>IF(sum!A673="AT",sum!B673,"*")</f>
        <v/>
      </c>
      <c r="N680" s="1" t="n"/>
      <c r="O680" s="1">
        <f>IF(sum!A673="AT",sum!G673,"*")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2035</v>
      </c>
      <c r="U680" s="1">
        <f>IF(sum!A673="BC",sum!B673,"*")</f>
        <v/>
      </c>
      <c r="V680" s="1" t="n"/>
      <c r="W680" s="1">
        <f>IF(sum!A673="BC",sum!G673,"*")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2035</v>
      </c>
      <c r="AC680" s="1">
        <f>IF(sum!A673="MA",sum!B673,"*")</f>
        <v/>
      </c>
      <c r="AD680" s="1" t="n"/>
      <c r="AE680" s="1">
        <f>IF(sum!A673="MA",sum!G673,"*")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2035</v>
      </c>
      <c r="AK680" s="1">
        <f>IF(sum!A673="ON",sum!B673,"*")</f>
        <v/>
      </c>
      <c r="AL680" s="1" t="n"/>
      <c r="AM680" s="1">
        <f>IF(sum!A673="ON",sum!G673,"*")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2035</v>
      </c>
      <c r="AS680" s="1">
        <f>IF(sum!A673="QU",sum!B673,"*")</f>
        <v/>
      </c>
      <c r="AT680" s="1" t="n"/>
      <c r="AU680" s="1">
        <f>IF(sum!A673="QU",sum!G673,"*")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2035</v>
      </c>
      <c r="BA680" s="1">
        <f>IF(sum!A673="SA",sum!B673,"*")</f>
        <v/>
      </c>
      <c r="BB680" s="1" t="n"/>
      <c r="BC680" s="1">
        <f>IF(sum!A673="SA",sum!G673,"*")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2035</v>
      </c>
      <c r="J681" s="1" t="inlineStr">
        <is>
          <t>NCAP_BND</t>
        </is>
      </c>
      <c r="K681" s="1" t="inlineStr">
        <is>
          <t>FX</t>
        </is>
      </c>
      <c r="L681" s="1" t="n">
        <v>2035</v>
      </c>
      <c r="M681" s="1">
        <f>IF(sum!A674="AT",sum!B674,"*")</f>
        <v/>
      </c>
      <c r="N681" s="1" t="n"/>
      <c r="O681" s="1">
        <f>IF(sum!A674="AT",sum!G674,"*")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2035</v>
      </c>
      <c r="U681" s="1">
        <f>IF(sum!A674="BC",sum!B674,"*")</f>
        <v/>
      </c>
      <c r="V681" s="1" t="n"/>
      <c r="W681" s="1">
        <f>IF(sum!A674="BC",sum!G674,"*")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2035</v>
      </c>
      <c r="AC681" s="1">
        <f>IF(sum!A674="MA",sum!B674,"*")</f>
        <v/>
      </c>
      <c r="AD681" s="1" t="n"/>
      <c r="AE681" s="1">
        <f>IF(sum!A674="MA",sum!G674,"*")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2035</v>
      </c>
      <c r="AK681" s="1">
        <f>IF(sum!A674="ON",sum!B674,"*")</f>
        <v/>
      </c>
      <c r="AL681" s="1" t="n"/>
      <c r="AM681" s="1">
        <f>IF(sum!A674="ON",sum!G674,"*")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2035</v>
      </c>
      <c r="AS681" s="1">
        <f>IF(sum!A674="QU",sum!B674,"*")</f>
        <v/>
      </c>
      <c r="AT681" s="1" t="n"/>
      <c r="AU681" s="1">
        <f>IF(sum!A674="QU",sum!G674,"*")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2035</v>
      </c>
      <c r="BA681" s="1">
        <f>IF(sum!A674="SA",sum!B674,"*")</f>
        <v/>
      </c>
      <c r="BB681" s="1" t="n"/>
      <c r="BC681" s="1">
        <f>IF(sum!A674="SA",sum!G674,"*")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2035</v>
      </c>
      <c r="J682" s="4" t="inlineStr">
        <is>
          <t>NCAP_BND</t>
        </is>
      </c>
      <c r="K682" s="4" t="inlineStr">
        <is>
          <t>FX</t>
        </is>
      </c>
      <c r="L682" s="4" t="n">
        <v>2035</v>
      </c>
      <c r="M682" s="1">
        <f>IF(sum!A675="AT",sum!B675,"*")</f>
        <v/>
      </c>
      <c r="N682" s="1" t="n"/>
      <c r="O682" s="1">
        <f>IF(sum!A675="AT",sum!G675,"*")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2035</v>
      </c>
      <c r="U682" s="1">
        <f>IF(sum!A675="BC",sum!B675,"*")</f>
        <v/>
      </c>
      <c r="V682" s="1" t="n"/>
      <c r="W682" s="1">
        <f>IF(sum!A675="BC",sum!G675,"*")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2035</v>
      </c>
      <c r="AC682" s="1">
        <f>IF(sum!A675="MA",sum!B675,"*")</f>
        <v/>
      </c>
      <c r="AD682" s="1" t="n"/>
      <c r="AE682" s="1">
        <f>IF(sum!A675="MA",sum!G675,"*")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2035</v>
      </c>
      <c r="AK682" s="1">
        <f>IF(sum!A675="ON",sum!B675,"*")</f>
        <v/>
      </c>
      <c r="AL682" s="1" t="n"/>
      <c r="AM682" s="1">
        <f>IF(sum!A675="ON",sum!G675,"*")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2035</v>
      </c>
      <c r="AS682" s="1">
        <f>IF(sum!A675="QU",sum!B675,"*")</f>
        <v/>
      </c>
      <c r="AT682" s="1" t="n"/>
      <c r="AU682" s="1">
        <f>IF(sum!A675="QU",sum!G675,"*")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2035</v>
      </c>
      <c r="BA682" s="1">
        <f>IF(sum!A675="SA",sum!B675,"*")</f>
        <v/>
      </c>
      <c r="BB682" s="1" t="n"/>
      <c r="BC682" s="1">
        <f>IF(sum!A675="SA",sum!G675,"*")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2035</v>
      </c>
      <c r="J683" s="1" t="inlineStr">
        <is>
          <t>NCAP_BND</t>
        </is>
      </c>
      <c r="K683" s="1" t="inlineStr">
        <is>
          <t>FX</t>
        </is>
      </c>
      <c r="L683" s="1" t="n">
        <v>2035</v>
      </c>
      <c r="M683" s="1">
        <f>IF(sum!A676="AT",sum!B676,"*")</f>
        <v/>
      </c>
      <c r="N683" s="1" t="n"/>
      <c r="O683" s="1">
        <f>IF(sum!A676="AT",sum!G676,"*")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2035</v>
      </c>
      <c r="U683" s="1">
        <f>IF(sum!A676="BC",sum!B676,"*")</f>
        <v/>
      </c>
      <c r="V683" s="1" t="n"/>
      <c r="W683" s="1">
        <f>IF(sum!A676="BC",sum!G676,"*")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2035</v>
      </c>
      <c r="AC683" s="1">
        <f>IF(sum!A676="MA",sum!B676,"*")</f>
        <v/>
      </c>
      <c r="AD683" s="1" t="n"/>
      <c r="AE683" s="1">
        <f>IF(sum!A676="MA",sum!G676,"*")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2035</v>
      </c>
      <c r="AK683" s="1">
        <f>IF(sum!A676="ON",sum!B676,"*")</f>
        <v/>
      </c>
      <c r="AL683" s="1" t="n"/>
      <c r="AM683" s="1">
        <f>IF(sum!A676="ON",sum!G676,"*")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2035</v>
      </c>
      <c r="AS683" s="1">
        <f>IF(sum!A676="QU",sum!B676,"*")</f>
        <v/>
      </c>
      <c r="AT683" s="1" t="n"/>
      <c r="AU683" s="1">
        <f>IF(sum!A676="QU",sum!G676,"*")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2035</v>
      </c>
      <c r="BA683" s="1">
        <f>IF(sum!A676="SA",sum!B676,"*")</f>
        <v/>
      </c>
      <c r="BB683" s="1" t="n"/>
      <c r="BC683" s="1">
        <f>IF(sum!A676="SA",sum!G676,"*")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2035</v>
      </c>
      <c r="J684" s="4" t="inlineStr">
        <is>
          <t>NCAP_BND</t>
        </is>
      </c>
      <c r="K684" s="4" t="inlineStr">
        <is>
          <t>FX</t>
        </is>
      </c>
      <c r="L684" s="4" t="n">
        <v>2035</v>
      </c>
      <c r="M684" s="1">
        <f>IF(sum!A677="AT",sum!B677,"*")</f>
        <v/>
      </c>
      <c r="N684" s="1" t="n"/>
      <c r="O684" s="1">
        <f>IF(sum!A677="AT",sum!G677,"*")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2035</v>
      </c>
      <c r="U684" s="1">
        <f>IF(sum!A677="BC",sum!B677,"*")</f>
        <v/>
      </c>
      <c r="V684" s="1" t="n"/>
      <c r="W684" s="1">
        <f>IF(sum!A677="BC",sum!G677,"*")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2035</v>
      </c>
      <c r="AC684" s="1">
        <f>IF(sum!A677="MA",sum!B677,"*")</f>
        <v/>
      </c>
      <c r="AD684" s="1" t="n"/>
      <c r="AE684" s="1">
        <f>IF(sum!A677="MA",sum!G677,"*")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2035</v>
      </c>
      <c r="AK684" s="1">
        <f>IF(sum!A677="ON",sum!B677,"*")</f>
        <v/>
      </c>
      <c r="AL684" s="1" t="n"/>
      <c r="AM684" s="1">
        <f>IF(sum!A677="ON",sum!G677,"*")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2035</v>
      </c>
      <c r="AS684" s="1">
        <f>IF(sum!A677="QU",sum!B677,"*")</f>
        <v/>
      </c>
      <c r="AT684" s="1" t="n"/>
      <c r="AU684" s="1">
        <f>IF(sum!A677="QU",sum!G677,"*")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2035</v>
      </c>
      <c r="BA684" s="1">
        <f>IF(sum!A677="SA",sum!B677,"*")</f>
        <v/>
      </c>
      <c r="BB684" s="1" t="n"/>
      <c r="BC684" s="1">
        <f>IF(sum!A677="SA",sum!G677,"*")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2035</v>
      </c>
      <c r="J685" s="1" t="inlineStr">
        <is>
          <t>NCAP_BND</t>
        </is>
      </c>
      <c r="K685" s="1" t="inlineStr">
        <is>
          <t>FX</t>
        </is>
      </c>
      <c r="L685" s="1" t="n">
        <v>2035</v>
      </c>
      <c r="M685" s="1">
        <f>IF(sum!A678="AT",sum!B678,"*")</f>
        <v/>
      </c>
      <c r="N685" s="1" t="n"/>
      <c r="O685" s="1">
        <f>IF(sum!A678="AT",sum!G678,"*")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2035</v>
      </c>
      <c r="U685" s="1">
        <f>IF(sum!A678="BC",sum!B678,"*")</f>
        <v/>
      </c>
      <c r="V685" s="1" t="n"/>
      <c r="W685" s="1">
        <f>IF(sum!A678="BC",sum!G678,"*")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2035</v>
      </c>
      <c r="AC685" s="1">
        <f>IF(sum!A678="MA",sum!B678,"*")</f>
        <v/>
      </c>
      <c r="AD685" s="1" t="n"/>
      <c r="AE685" s="1">
        <f>IF(sum!A678="MA",sum!G678,"*")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2035</v>
      </c>
      <c r="AK685" s="1">
        <f>IF(sum!A678="ON",sum!B678,"*")</f>
        <v/>
      </c>
      <c r="AL685" s="1" t="n"/>
      <c r="AM685" s="1">
        <f>IF(sum!A678="ON",sum!G678,"*")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2035</v>
      </c>
      <c r="AS685" s="1">
        <f>IF(sum!A678="QU",sum!B678,"*")</f>
        <v/>
      </c>
      <c r="AT685" s="1" t="n"/>
      <c r="AU685" s="1">
        <f>IF(sum!A678="QU",sum!G678,"*")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2035</v>
      </c>
      <c r="BA685" s="1">
        <f>IF(sum!A678="SA",sum!B678,"*")</f>
        <v/>
      </c>
      <c r="BB685" s="1" t="n"/>
      <c r="BC685" s="1">
        <f>IF(sum!A678="SA",sum!G678,"*")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2035</v>
      </c>
      <c r="J686" s="4" t="inlineStr">
        <is>
          <t>NCAP_BND</t>
        </is>
      </c>
      <c r="K686" s="4" t="inlineStr">
        <is>
          <t>FX</t>
        </is>
      </c>
      <c r="L686" s="4" t="n">
        <v>2035</v>
      </c>
      <c r="M686" s="1">
        <f>IF(sum!A679="AT",sum!B679,"*")</f>
        <v/>
      </c>
      <c r="N686" s="1" t="n"/>
      <c r="O686" s="1">
        <f>IF(sum!A679="AT",sum!G679,"*")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2035</v>
      </c>
      <c r="U686" s="1">
        <f>IF(sum!A679="BC",sum!B679,"*")</f>
        <v/>
      </c>
      <c r="V686" s="1" t="n"/>
      <c r="W686" s="1">
        <f>IF(sum!A679="BC",sum!G679,"*")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2035</v>
      </c>
      <c r="AC686" s="1">
        <f>IF(sum!A679="MA",sum!B679,"*")</f>
        <v/>
      </c>
      <c r="AD686" s="1" t="n"/>
      <c r="AE686" s="1">
        <f>IF(sum!A679="MA",sum!G679,"*")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2035</v>
      </c>
      <c r="AK686" s="1">
        <f>IF(sum!A679="ON",sum!B679,"*")</f>
        <v/>
      </c>
      <c r="AL686" s="1" t="n"/>
      <c r="AM686" s="1">
        <f>IF(sum!A679="ON",sum!G679,"*")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2035</v>
      </c>
      <c r="AS686" s="1">
        <f>IF(sum!A679="QU",sum!B679,"*")</f>
        <v/>
      </c>
      <c r="AT686" s="1" t="n"/>
      <c r="AU686" s="1">
        <f>IF(sum!A679="QU",sum!G679,"*")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2035</v>
      </c>
      <c r="BA686" s="1">
        <f>IF(sum!A679="SA",sum!B679,"*")</f>
        <v/>
      </c>
      <c r="BB686" s="1" t="n"/>
      <c r="BC686" s="1">
        <f>IF(sum!A679="SA",sum!G679,"*")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2035</v>
      </c>
      <c r="J687" s="1" t="inlineStr">
        <is>
          <t>NCAP_BND</t>
        </is>
      </c>
      <c r="K687" s="1" t="inlineStr">
        <is>
          <t>FX</t>
        </is>
      </c>
      <c r="L687" s="1" t="n">
        <v>2035</v>
      </c>
      <c r="M687" s="1">
        <f>IF(sum!A680="AT",sum!B680,"*")</f>
        <v/>
      </c>
      <c r="N687" s="1" t="n"/>
      <c r="O687" s="1">
        <f>IF(sum!A680="AT",sum!G680,"*")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2035</v>
      </c>
      <c r="U687" s="1">
        <f>IF(sum!A680="BC",sum!B680,"*")</f>
        <v/>
      </c>
      <c r="V687" s="1" t="n"/>
      <c r="W687" s="1">
        <f>IF(sum!A680="BC",sum!G680,"*")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2035</v>
      </c>
      <c r="AC687" s="1">
        <f>IF(sum!A680="MA",sum!B680,"*")</f>
        <v/>
      </c>
      <c r="AD687" s="1" t="n"/>
      <c r="AE687" s="1">
        <f>IF(sum!A680="MA",sum!G680,"*")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2035</v>
      </c>
      <c r="AK687" s="1">
        <f>IF(sum!A680="ON",sum!B680,"*")</f>
        <v/>
      </c>
      <c r="AL687" s="1" t="n"/>
      <c r="AM687" s="1">
        <f>IF(sum!A680="ON",sum!G680,"*")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2035</v>
      </c>
      <c r="AS687" s="1">
        <f>IF(sum!A680="QU",sum!B680,"*")</f>
        <v/>
      </c>
      <c r="AT687" s="1" t="n"/>
      <c r="AU687" s="1">
        <f>IF(sum!A680="QU",sum!G680,"*")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2035</v>
      </c>
      <c r="BA687" s="1">
        <f>IF(sum!A680="SA",sum!B680,"*")</f>
        <v/>
      </c>
      <c r="BB687" s="1" t="n"/>
      <c r="BC687" s="1">
        <f>IF(sum!A680="SA",sum!G680,"*")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2035</v>
      </c>
      <c r="J688" s="4" t="inlineStr">
        <is>
          <t>NCAP_BND</t>
        </is>
      </c>
      <c r="K688" s="4" t="inlineStr">
        <is>
          <t>FX</t>
        </is>
      </c>
      <c r="L688" s="4" t="n">
        <v>2035</v>
      </c>
      <c r="M688" s="1">
        <f>IF(sum!A681="AT",sum!B681,"*")</f>
        <v/>
      </c>
      <c r="N688" s="1" t="n"/>
      <c r="O688" s="1">
        <f>IF(sum!A681="AT",sum!G681,"*")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2035</v>
      </c>
      <c r="U688" s="1">
        <f>IF(sum!A681="BC",sum!B681,"*")</f>
        <v/>
      </c>
      <c r="V688" s="1" t="n"/>
      <c r="W688" s="1">
        <f>IF(sum!A681="BC",sum!G681,"*")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2035</v>
      </c>
      <c r="AC688" s="1">
        <f>IF(sum!A681="MA",sum!B681,"*")</f>
        <v/>
      </c>
      <c r="AD688" s="1" t="n"/>
      <c r="AE688" s="1">
        <f>IF(sum!A681="MA",sum!G681,"*")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2035</v>
      </c>
      <c r="AK688" s="1">
        <f>IF(sum!A681="ON",sum!B681,"*")</f>
        <v/>
      </c>
      <c r="AL688" s="1" t="n"/>
      <c r="AM688" s="1">
        <f>IF(sum!A681="ON",sum!G681,"*")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2035</v>
      </c>
      <c r="AS688" s="1">
        <f>IF(sum!A681="QU",sum!B681,"*")</f>
        <v/>
      </c>
      <c r="AT688" s="1" t="n"/>
      <c r="AU688" s="1">
        <f>IF(sum!A681="QU",sum!G681,"*")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2035</v>
      </c>
      <c r="BA688" s="1">
        <f>IF(sum!A681="SA",sum!B681,"*")</f>
        <v/>
      </c>
      <c r="BB688" s="1" t="n"/>
      <c r="BC688" s="1">
        <f>IF(sum!A681="SA",sum!G681,"*")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2035</v>
      </c>
      <c r="J689" s="1" t="inlineStr">
        <is>
          <t>NCAP_BND</t>
        </is>
      </c>
      <c r="K689" s="1" t="inlineStr">
        <is>
          <t>FX</t>
        </is>
      </c>
      <c r="L689" s="1" t="n">
        <v>2035</v>
      </c>
      <c r="M689" s="1">
        <f>IF(sum!A682="AT",sum!B682,"*")</f>
        <v/>
      </c>
      <c r="N689" s="1" t="n"/>
      <c r="O689" s="1">
        <f>IF(sum!A682="AT",sum!G682,"*")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2035</v>
      </c>
      <c r="U689" s="1">
        <f>IF(sum!A682="BC",sum!B682,"*")</f>
        <v/>
      </c>
      <c r="V689" s="1" t="n"/>
      <c r="W689" s="1">
        <f>IF(sum!A682="BC",sum!G682,"*")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2035</v>
      </c>
      <c r="AC689" s="1">
        <f>IF(sum!A682="MA",sum!B682,"*")</f>
        <v/>
      </c>
      <c r="AD689" s="1" t="n"/>
      <c r="AE689" s="1">
        <f>IF(sum!A682="MA",sum!G682,"*")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2035</v>
      </c>
      <c r="AK689" s="1">
        <f>IF(sum!A682="ON",sum!B682,"*")</f>
        <v/>
      </c>
      <c r="AL689" s="1" t="n"/>
      <c r="AM689" s="1">
        <f>IF(sum!A682="ON",sum!G682,"*")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2035</v>
      </c>
      <c r="AS689" s="1">
        <f>IF(sum!A682="QU",sum!B682,"*")</f>
        <v/>
      </c>
      <c r="AT689" s="1" t="n"/>
      <c r="AU689" s="1">
        <f>IF(sum!A682="QU",sum!G682,"*")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2035</v>
      </c>
      <c r="BA689" s="1">
        <f>IF(sum!A682="SA",sum!B682,"*")</f>
        <v/>
      </c>
      <c r="BB689" s="1" t="n"/>
      <c r="BC689" s="1">
        <f>IF(sum!A682="SA",sum!G682,"*")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2035</v>
      </c>
      <c r="J690" s="4" t="inlineStr">
        <is>
          <t>NCAP_BND</t>
        </is>
      </c>
      <c r="K690" s="4" t="inlineStr">
        <is>
          <t>FX</t>
        </is>
      </c>
      <c r="L690" s="4" t="n">
        <v>2035</v>
      </c>
      <c r="M690" s="1">
        <f>IF(sum!A683="AT",sum!B683,"*")</f>
        <v/>
      </c>
      <c r="N690" s="1" t="n"/>
      <c r="O690" s="1">
        <f>IF(sum!A683="AT",sum!G683,"*")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2035</v>
      </c>
      <c r="U690" s="1">
        <f>IF(sum!A683="BC",sum!B683,"*")</f>
        <v/>
      </c>
      <c r="V690" s="1" t="n"/>
      <c r="W690" s="1">
        <f>IF(sum!A683="BC",sum!G683,"*")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2035</v>
      </c>
      <c r="AC690" s="1">
        <f>IF(sum!A683="MA",sum!B683,"*")</f>
        <v/>
      </c>
      <c r="AD690" s="1" t="n"/>
      <c r="AE690" s="1">
        <f>IF(sum!A683="MA",sum!G683,"*")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2035</v>
      </c>
      <c r="AK690" s="1">
        <f>IF(sum!A683="ON",sum!B683,"*")</f>
        <v/>
      </c>
      <c r="AL690" s="1" t="n"/>
      <c r="AM690" s="1">
        <f>IF(sum!A683="ON",sum!G683,"*")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2035</v>
      </c>
      <c r="AS690" s="1">
        <f>IF(sum!A683="QU",sum!B683,"*")</f>
        <v/>
      </c>
      <c r="AT690" s="1" t="n"/>
      <c r="AU690" s="1">
        <f>IF(sum!A683="QU",sum!G683,"*")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2035</v>
      </c>
      <c r="BA690" s="1">
        <f>IF(sum!A683="SA",sum!B683,"*")</f>
        <v/>
      </c>
      <c r="BB690" s="1" t="n"/>
      <c r="BC690" s="1">
        <f>IF(sum!A683="SA",sum!G683,"*")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2035</v>
      </c>
      <c r="J691" s="1" t="inlineStr">
        <is>
          <t>NCAP_BND</t>
        </is>
      </c>
      <c r="K691" s="1" t="inlineStr">
        <is>
          <t>FX</t>
        </is>
      </c>
      <c r="L691" s="1" t="n">
        <v>2035</v>
      </c>
      <c r="M691" s="1">
        <f>IF(sum!A684="AT",sum!B684,"*")</f>
        <v/>
      </c>
      <c r="N691" s="1" t="n"/>
      <c r="O691" s="1">
        <f>IF(sum!A684="AT",sum!G684,"*")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2035</v>
      </c>
      <c r="U691" s="1">
        <f>IF(sum!A684="BC",sum!B684,"*")</f>
        <v/>
      </c>
      <c r="V691" s="1" t="n"/>
      <c r="W691" s="1">
        <f>IF(sum!A684="BC",sum!G684,"*")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2035</v>
      </c>
      <c r="AC691" s="1">
        <f>IF(sum!A684="MA",sum!B684,"*")</f>
        <v/>
      </c>
      <c r="AD691" s="1" t="n"/>
      <c r="AE691" s="1">
        <f>IF(sum!A684="MA",sum!G684,"*")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2035</v>
      </c>
      <c r="AK691" s="1">
        <f>IF(sum!A684="ON",sum!B684,"*")</f>
        <v/>
      </c>
      <c r="AL691" s="1" t="n"/>
      <c r="AM691" s="1">
        <f>IF(sum!A684="ON",sum!G684,"*")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2035</v>
      </c>
      <c r="AS691" s="1">
        <f>IF(sum!A684="QU",sum!B684,"*")</f>
        <v/>
      </c>
      <c r="AT691" s="1" t="n"/>
      <c r="AU691" s="1">
        <f>IF(sum!A684="QU",sum!G684,"*")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2035</v>
      </c>
      <c r="BA691" s="1">
        <f>IF(sum!A684="SA",sum!B684,"*")</f>
        <v/>
      </c>
      <c r="BB691" s="1" t="n"/>
      <c r="BC691" s="1">
        <f>IF(sum!A684="SA",sum!G684,"*")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2035</v>
      </c>
      <c r="J692" s="4" t="inlineStr">
        <is>
          <t>NCAP_BND</t>
        </is>
      </c>
      <c r="K692" s="4" t="inlineStr">
        <is>
          <t>FX</t>
        </is>
      </c>
      <c r="L692" s="4" t="n">
        <v>2035</v>
      </c>
      <c r="M692" s="1">
        <f>IF(sum!A685="AT",sum!B685,"*")</f>
        <v/>
      </c>
      <c r="N692" s="1" t="n"/>
      <c r="O692" s="1">
        <f>IF(sum!A685="AT",sum!G685,"*")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2035</v>
      </c>
      <c r="U692" s="1">
        <f>IF(sum!A685="BC",sum!B685,"*")</f>
        <v/>
      </c>
      <c r="V692" s="1" t="n"/>
      <c r="W692" s="1">
        <f>IF(sum!A685="BC",sum!G685,"*")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2035</v>
      </c>
      <c r="AC692" s="1">
        <f>IF(sum!A685="MA",sum!B685,"*")</f>
        <v/>
      </c>
      <c r="AD692" s="1" t="n"/>
      <c r="AE692" s="1">
        <f>IF(sum!A685="MA",sum!G685,"*")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2035</v>
      </c>
      <c r="AK692" s="1">
        <f>IF(sum!A685="ON",sum!B685,"*")</f>
        <v/>
      </c>
      <c r="AL692" s="1" t="n"/>
      <c r="AM692" s="1">
        <f>IF(sum!A685="ON",sum!G685,"*")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2035</v>
      </c>
      <c r="AS692" s="1">
        <f>IF(sum!A685="QU",sum!B685,"*")</f>
        <v/>
      </c>
      <c r="AT692" s="1" t="n"/>
      <c r="AU692" s="1">
        <f>IF(sum!A685="QU",sum!G685,"*")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2035</v>
      </c>
      <c r="BA692" s="1">
        <f>IF(sum!A685="SA",sum!B685,"*")</f>
        <v/>
      </c>
      <c r="BB692" s="1" t="n"/>
      <c r="BC692" s="1">
        <f>IF(sum!A685="SA",sum!G685,"*")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2035</v>
      </c>
      <c r="J693" s="1" t="inlineStr">
        <is>
          <t>NCAP_BND</t>
        </is>
      </c>
      <c r="K693" s="1" t="inlineStr">
        <is>
          <t>FX</t>
        </is>
      </c>
      <c r="L693" s="1" t="n">
        <v>2035</v>
      </c>
      <c r="M693" s="1">
        <f>IF(sum!A686="AT",sum!B686,"*")</f>
        <v/>
      </c>
      <c r="N693" s="1" t="n"/>
      <c r="O693" s="1">
        <f>IF(sum!A686="AT",sum!G686,"*")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2035</v>
      </c>
      <c r="U693" s="1">
        <f>IF(sum!A686="BC",sum!B686,"*")</f>
        <v/>
      </c>
      <c r="V693" s="1" t="n"/>
      <c r="W693" s="1">
        <f>IF(sum!A686="BC",sum!G686,"*")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2035</v>
      </c>
      <c r="AC693" s="1">
        <f>IF(sum!A686="MA",sum!B686,"*")</f>
        <v/>
      </c>
      <c r="AD693" s="1" t="n"/>
      <c r="AE693" s="1">
        <f>IF(sum!A686="MA",sum!G686,"*")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2035</v>
      </c>
      <c r="AK693" s="1">
        <f>IF(sum!A686="ON",sum!B686,"*")</f>
        <v/>
      </c>
      <c r="AL693" s="1" t="n"/>
      <c r="AM693" s="1">
        <f>IF(sum!A686="ON",sum!G686,"*")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2035</v>
      </c>
      <c r="AS693" s="1">
        <f>IF(sum!A686="QU",sum!B686,"*")</f>
        <v/>
      </c>
      <c r="AT693" s="1" t="n"/>
      <c r="AU693" s="1">
        <f>IF(sum!A686="QU",sum!G686,"*")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2035</v>
      </c>
      <c r="BA693" s="1">
        <f>IF(sum!A686="SA",sum!B686,"*")</f>
        <v/>
      </c>
      <c r="BB693" s="1" t="n"/>
      <c r="BC693" s="1">
        <f>IF(sum!A686="SA",sum!G686,"*")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2035</v>
      </c>
      <c r="J694" s="4" t="inlineStr">
        <is>
          <t>NCAP_BND</t>
        </is>
      </c>
      <c r="K694" s="4" t="inlineStr">
        <is>
          <t>FX</t>
        </is>
      </c>
      <c r="L694" s="4" t="n">
        <v>2035</v>
      </c>
      <c r="M694" s="1">
        <f>IF(sum!A687="AT",sum!B687,"*")</f>
        <v/>
      </c>
      <c r="N694" s="1" t="n"/>
      <c r="O694" s="1">
        <f>IF(sum!A687="AT",sum!G687,"*")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2035</v>
      </c>
      <c r="U694" s="1">
        <f>IF(sum!A687="BC",sum!B687,"*")</f>
        <v/>
      </c>
      <c r="V694" s="1" t="n"/>
      <c r="W694" s="1">
        <f>IF(sum!A687="BC",sum!G687,"*")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2035</v>
      </c>
      <c r="AC694" s="1">
        <f>IF(sum!A687="MA",sum!B687,"*")</f>
        <v/>
      </c>
      <c r="AD694" s="1" t="n"/>
      <c r="AE694" s="1">
        <f>IF(sum!A687="MA",sum!G687,"*")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2035</v>
      </c>
      <c r="AK694" s="1">
        <f>IF(sum!A687="ON",sum!B687,"*")</f>
        <v/>
      </c>
      <c r="AL694" s="1" t="n"/>
      <c r="AM694" s="1">
        <f>IF(sum!A687="ON",sum!G687,"*")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2035</v>
      </c>
      <c r="AS694" s="1">
        <f>IF(sum!A687="QU",sum!B687,"*")</f>
        <v/>
      </c>
      <c r="AT694" s="1" t="n"/>
      <c r="AU694" s="1">
        <f>IF(sum!A687="QU",sum!G687,"*")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2035</v>
      </c>
      <c r="BA694" s="1">
        <f>IF(sum!A687="SA",sum!B687,"*")</f>
        <v/>
      </c>
      <c r="BB694" s="1" t="n"/>
      <c r="BC694" s="1">
        <f>IF(sum!A687="SA",sum!G687,"*")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2035</v>
      </c>
      <c r="J695" s="1" t="inlineStr">
        <is>
          <t>NCAP_BND</t>
        </is>
      </c>
      <c r="K695" s="1" t="inlineStr">
        <is>
          <t>FX</t>
        </is>
      </c>
      <c r="L695" s="1" t="n">
        <v>2035</v>
      </c>
      <c r="M695" s="1">
        <f>IF(sum!A688="AT",sum!B688,"*")</f>
        <v/>
      </c>
      <c r="N695" s="1" t="n"/>
      <c r="O695" s="1">
        <f>IF(sum!A688="AT",sum!G688,"*")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2035</v>
      </c>
      <c r="U695" s="1">
        <f>IF(sum!A688="BC",sum!B688,"*")</f>
        <v/>
      </c>
      <c r="V695" s="1" t="n"/>
      <c r="W695" s="1">
        <f>IF(sum!A688="BC",sum!G688,"*")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2035</v>
      </c>
      <c r="AC695" s="1">
        <f>IF(sum!A688="MA",sum!B688,"*")</f>
        <v/>
      </c>
      <c r="AD695" s="1" t="n"/>
      <c r="AE695" s="1">
        <f>IF(sum!A688="MA",sum!G688,"*")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2035</v>
      </c>
      <c r="AK695" s="1">
        <f>IF(sum!A688="ON",sum!B688,"*")</f>
        <v/>
      </c>
      <c r="AL695" s="1" t="n"/>
      <c r="AM695" s="1">
        <f>IF(sum!A688="ON",sum!G688,"*")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2035</v>
      </c>
      <c r="AS695" s="1">
        <f>IF(sum!A688="QU",sum!B688,"*")</f>
        <v/>
      </c>
      <c r="AT695" s="1" t="n"/>
      <c r="AU695" s="1">
        <f>IF(sum!A688="QU",sum!G688,"*")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2035</v>
      </c>
      <c r="BA695" s="1">
        <f>IF(sum!A688="SA",sum!B688,"*")</f>
        <v/>
      </c>
      <c r="BB695" s="1" t="n"/>
      <c r="BC695" s="1">
        <f>IF(sum!A688="SA",sum!G688,"*")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2035</v>
      </c>
      <c r="J696" s="4" t="inlineStr">
        <is>
          <t>NCAP_BND</t>
        </is>
      </c>
      <c r="K696" s="4" t="inlineStr">
        <is>
          <t>FX</t>
        </is>
      </c>
      <c r="L696" s="4" t="n">
        <v>2035</v>
      </c>
      <c r="M696" s="1">
        <f>IF(sum!A689="AT",sum!B689,"*")</f>
        <v/>
      </c>
      <c r="N696" s="1" t="n"/>
      <c r="O696" s="1">
        <f>IF(sum!A689="AT",sum!G689,"*")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2035</v>
      </c>
      <c r="U696" s="1">
        <f>IF(sum!A689="BC",sum!B689,"*")</f>
        <v/>
      </c>
      <c r="V696" s="1" t="n"/>
      <c r="W696" s="1">
        <f>IF(sum!A689="BC",sum!G689,"*")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2035</v>
      </c>
      <c r="AC696" s="1">
        <f>IF(sum!A689="MA",sum!B689,"*")</f>
        <v/>
      </c>
      <c r="AD696" s="1" t="n"/>
      <c r="AE696" s="1">
        <f>IF(sum!A689="MA",sum!G689,"*")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2035</v>
      </c>
      <c r="AK696" s="1">
        <f>IF(sum!A689="ON",sum!B689,"*")</f>
        <v/>
      </c>
      <c r="AL696" s="1" t="n"/>
      <c r="AM696" s="1">
        <f>IF(sum!A689="ON",sum!G689,"*")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2035</v>
      </c>
      <c r="AS696" s="1">
        <f>IF(sum!A689="QU",sum!B689,"*")</f>
        <v/>
      </c>
      <c r="AT696" s="1" t="n"/>
      <c r="AU696" s="1">
        <f>IF(sum!A689="QU",sum!G689,"*")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2035</v>
      </c>
      <c r="BA696" s="1">
        <f>IF(sum!A689="SA",sum!B689,"*")</f>
        <v/>
      </c>
      <c r="BB696" s="1" t="n"/>
      <c r="BC696" s="1">
        <f>IF(sum!A689="SA",sum!G689,"*")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2035</v>
      </c>
      <c r="J697" s="1" t="inlineStr">
        <is>
          <t>NCAP_BND</t>
        </is>
      </c>
      <c r="K697" s="1" t="inlineStr">
        <is>
          <t>FX</t>
        </is>
      </c>
      <c r="L697" s="1" t="n">
        <v>2035</v>
      </c>
      <c r="M697" s="1">
        <f>IF(sum!A690="AT",sum!B690,"*")</f>
        <v/>
      </c>
      <c r="N697" s="1" t="n"/>
      <c r="O697" s="1">
        <f>IF(sum!A690="AT",sum!G690,"*")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2035</v>
      </c>
      <c r="U697" s="1">
        <f>IF(sum!A690="BC",sum!B690,"*")</f>
        <v/>
      </c>
      <c r="V697" s="1" t="n"/>
      <c r="W697" s="1">
        <f>IF(sum!A690="BC",sum!G690,"*")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2035</v>
      </c>
      <c r="AC697" s="1">
        <f>IF(sum!A690="MA",sum!B690,"*")</f>
        <v/>
      </c>
      <c r="AD697" s="1" t="n"/>
      <c r="AE697" s="1">
        <f>IF(sum!A690="MA",sum!G690,"*")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2035</v>
      </c>
      <c r="AK697" s="1">
        <f>IF(sum!A690="ON",sum!B690,"*")</f>
        <v/>
      </c>
      <c r="AL697" s="1" t="n"/>
      <c r="AM697" s="1">
        <f>IF(sum!A690="ON",sum!G690,"*")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2035</v>
      </c>
      <c r="AS697" s="1">
        <f>IF(sum!A690="QU",sum!B690,"*")</f>
        <v/>
      </c>
      <c r="AT697" s="1" t="n"/>
      <c r="AU697" s="1">
        <f>IF(sum!A690="QU",sum!G690,"*")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2035</v>
      </c>
      <c r="BA697" s="1">
        <f>IF(sum!A690="SA",sum!B690,"*")</f>
        <v/>
      </c>
      <c r="BB697" s="1" t="n"/>
      <c r="BC697" s="1">
        <f>IF(sum!A690="SA",sum!G690,"*")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2035</v>
      </c>
      <c r="J698" s="4" t="inlineStr">
        <is>
          <t>NCAP_BND</t>
        </is>
      </c>
      <c r="K698" s="4" t="inlineStr">
        <is>
          <t>FX</t>
        </is>
      </c>
      <c r="L698" s="4" t="n">
        <v>2035</v>
      </c>
      <c r="M698" s="1">
        <f>IF(sum!A691="AT",sum!B691,"*")</f>
        <v/>
      </c>
      <c r="N698" s="1" t="n"/>
      <c r="O698" s="1">
        <f>IF(sum!A691="AT",sum!G691,"*")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2035</v>
      </c>
      <c r="U698" s="1">
        <f>IF(sum!A691="BC",sum!B691,"*")</f>
        <v/>
      </c>
      <c r="V698" s="1" t="n"/>
      <c r="W698" s="1">
        <f>IF(sum!A691="BC",sum!G691,"*")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2035</v>
      </c>
      <c r="AC698" s="1">
        <f>IF(sum!A691="MA",sum!B691,"*")</f>
        <v/>
      </c>
      <c r="AD698" s="1" t="n"/>
      <c r="AE698" s="1">
        <f>IF(sum!A691="MA",sum!G691,"*")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2035</v>
      </c>
      <c r="AK698" s="1">
        <f>IF(sum!A691="ON",sum!B691,"*")</f>
        <v/>
      </c>
      <c r="AL698" s="1" t="n"/>
      <c r="AM698" s="1">
        <f>IF(sum!A691="ON",sum!G691,"*")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2035</v>
      </c>
      <c r="AS698" s="1">
        <f>IF(sum!A691="QU",sum!B691,"*")</f>
        <v/>
      </c>
      <c r="AT698" s="1" t="n"/>
      <c r="AU698" s="1">
        <f>IF(sum!A691="QU",sum!G691,"*")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2035</v>
      </c>
      <c r="BA698" s="1">
        <f>IF(sum!A691="SA",sum!B691,"*")</f>
        <v/>
      </c>
      <c r="BB698" s="1" t="n"/>
      <c r="BC698" s="1">
        <f>IF(sum!A691="SA",sum!G691,"*")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2035</v>
      </c>
      <c r="J699" s="1" t="inlineStr">
        <is>
          <t>NCAP_BND</t>
        </is>
      </c>
      <c r="K699" s="1" t="inlineStr">
        <is>
          <t>FX</t>
        </is>
      </c>
      <c r="L699" s="1" t="n">
        <v>2035</v>
      </c>
      <c r="M699" s="1">
        <f>IF(sum!A692="AT",sum!B692,"*")</f>
        <v/>
      </c>
      <c r="N699" s="1" t="n"/>
      <c r="O699" s="1">
        <f>IF(sum!A692="AT",sum!G692,"*")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2035</v>
      </c>
      <c r="U699" s="1">
        <f>IF(sum!A692="BC",sum!B692,"*")</f>
        <v/>
      </c>
      <c r="V699" s="1" t="n"/>
      <c r="W699" s="1">
        <f>IF(sum!A692="BC",sum!G692,"*")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2035</v>
      </c>
      <c r="AC699" s="1">
        <f>IF(sum!A692="MA",sum!B692,"*")</f>
        <v/>
      </c>
      <c r="AD699" s="1" t="n"/>
      <c r="AE699" s="1">
        <f>IF(sum!A692="MA",sum!G692,"*")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2035</v>
      </c>
      <c r="AK699" s="1">
        <f>IF(sum!A692="ON",sum!B692,"*")</f>
        <v/>
      </c>
      <c r="AL699" s="1" t="n"/>
      <c r="AM699" s="1">
        <f>IF(sum!A692="ON",sum!G692,"*")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2035</v>
      </c>
      <c r="AS699" s="1">
        <f>IF(sum!A692="QU",sum!B692,"*")</f>
        <v/>
      </c>
      <c r="AT699" s="1" t="n"/>
      <c r="AU699" s="1">
        <f>IF(sum!A692="QU",sum!G692,"*")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2035</v>
      </c>
      <c r="BA699" s="1">
        <f>IF(sum!A692="SA",sum!B692,"*")</f>
        <v/>
      </c>
      <c r="BB699" s="1" t="n"/>
      <c r="BC699" s="1">
        <f>IF(sum!A692="SA",sum!G692,"*")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2035</v>
      </c>
      <c r="J700" s="4" t="inlineStr">
        <is>
          <t>NCAP_BND</t>
        </is>
      </c>
      <c r="K700" s="4" t="inlineStr">
        <is>
          <t>FX</t>
        </is>
      </c>
      <c r="L700" s="4" t="n">
        <v>2035</v>
      </c>
      <c r="M700" s="1">
        <f>IF(sum!A693="AT",sum!B693,"*")</f>
        <v/>
      </c>
      <c r="N700" s="1" t="n"/>
      <c r="O700" s="1">
        <f>IF(sum!A693="AT",sum!G693,"*")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2035</v>
      </c>
      <c r="U700" s="1">
        <f>IF(sum!A693="BC",sum!B693,"*")</f>
        <v/>
      </c>
      <c r="V700" s="1" t="n"/>
      <c r="W700" s="1">
        <f>IF(sum!A693="BC",sum!G693,"*")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2035</v>
      </c>
      <c r="AC700" s="1">
        <f>IF(sum!A693="MA",sum!B693,"*")</f>
        <v/>
      </c>
      <c r="AD700" s="1" t="n"/>
      <c r="AE700" s="1">
        <f>IF(sum!A693="MA",sum!G693,"*")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2035</v>
      </c>
      <c r="AK700" s="1">
        <f>IF(sum!A693="ON",sum!B693,"*")</f>
        <v/>
      </c>
      <c r="AL700" s="1" t="n"/>
      <c r="AM700" s="1">
        <f>IF(sum!A693="ON",sum!G693,"*")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2035</v>
      </c>
      <c r="AS700" s="1">
        <f>IF(sum!A693="QU",sum!B693,"*")</f>
        <v/>
      </c>
      <c r="AT700" s="1" t="n"/>
      <c r="AU700" s="1">
        <f>IF(sum!A693="QU",sum!G693,"*")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2035</v>
      </c>
      <c r="BA700" s="1">
        <f>IF(sum!A693="SA",sum!B693,"*")</f>
        <v/>
      </c>
      <c r="BB700" s="1" t="n"/>
      <c r="BC700" s="1">
        <f>IF(sum!A693="SA",sum!G693,"*")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2035</v>
      </c>
      <c r="J701" s="1" t="inlineStr">
        <is>
          <t>NCAP_BND</t>
        </is>
      </c>
      <c r="K701" s="1" t="inlineStr">
        <is>
          <t>FX</t>
        </is>
      </c>
      <c r="L701" s="1" t="n">
        <v>2035</v>
      </c>
      <c r="M701" s="1">
        <f>IF(sum!A694="AT",sum!B694,"*")</f>
        <v/>
      </c>
      <c r="N701" s="1" t="n"/>
      <c r="O701" s="1">
        <f>IF(sum!A694="AT",sum!G694,"*")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2035</v>
      </c>
      <c r="U701" s="1">
        <f>IF(sum!A694="BC",sum!B694,"*")</f>
        <v/>
      </c>
      <c r="V701" s="1" t="n"/>
      <c r="W701" s="1">
        <f>IF(sum!A694="BC",sum!G694,"*")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2035</v>
      </c>
      <c r="AC701" s="1">
        <f>IF(sum!A694="MA",sum!B694,"*")</f>
        <v/>
      </c>
      <c r="AD701" s="1" t="n"/>
      <c r="AE701" s="1">
        <f>IF(sum!A694="MA",sum!G694,"*")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2035</v>
      </c>
      <c r="AK701" s="1">
        <f>IF(sum!A694="ON",sum!B694,"*")</f>
        <v/>
      </c>
      <c r="AL701" s="1" t="n"/>
      <c r="AM701" s="1">
        <f>IF(sum!A694="ON",sum!G694,"*")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2035</v>
      </c>
      <c r="AS701" s="1">
        <f>IF(sum!A694="QU",sum!B694,"*")</f>
        <v/>
      </c>
      <c r="AT701" s="1" t="n"/>
      <c r="AU701" s="1">
        <f>IF(sum!A694="QU",sum!G694,"*")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2035</v>
      </c>
      <c r="BA701" s="1">
        <f>IF(sum!A694="SA",sum!B694,"*")</f>
        <v/>
      </c>
      <c r="BB701" s="1" t="n"/>
      <c r="BC701" s="1">
        <f>IF(sum!A694="SA",sum!G694,"*")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2035</v>
      </c>
      <c r="J702" s="4" t="inlineStr">
        <is>
          <t>NCAP_BND</t>
        </is>
      </c>
      <c r="K702" s="4" t="inlineStr">
        <is>
          <t>FX</t>
        </is>
      </c>
      <c r="L702" s="4" t="n">
        <v>2035</v>
      </c>
      <c r="M702" s="1">
        <f>IF(sum!A695="AT",sum!B695,"*")</f>
        <v/>
      </c>
      <c r="N702" s="1" t="n"/>
      <c r="O702" s="1">
        <f>IF(sum!A695="AT",sum!G695,"*")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2035</v>
      </c>
      <c r="U702" s="1">
        <f>IF(sum!A695="BC",sum!B695,"*")</f>
        <v/>
      </c>
      <c r="V702" s="1" t="n"/>
      <c r="W702" s="1">
        <f>IF(sum!A695="BC",sum!G695,"*")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2035</v>
      </c>
      <c r="AC702" s="1">
        <f>IF(sum!A695="MA",sum!B695,"*")</f>
        <v/>
      </c>
      <c r="AD702" s="1" t="n"/>
      <c r="AE702" s="1">
        <f>IF(sum!A695="MA",sum!G695,"*")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2035</v>
      </c>
      <c r="AK702" s="1">
        <f>IF(sum!A695="ON",sum!B695,"*")</f>
        <v/>
      </c>
      <c r="AL702" s="1" t="n"/>
      <c r="AM702" s="1">
        <f>IF(sum!A695="ON",sum!G695,"*")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2035</v>
      </c>
      <c r="AS702" s="1">
        <f>IF(sum!A695="QU",sum!B695,"*")</f>
        <v/>
      </c>
      <c r="AT702" s="1" t="n"/>
      <c r="AU702" s="1">
        <f>IF(sum!A695="QU",sum!G695,"*")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2035</v>
      </c>
      <c r="BA702" s="1">
        <f>IF(sum!A695="SA",sum!B695,"*")</f>
        <v/>
      </c>
      <c r="BB702" s="1" t="n"/>
      <c r="BC702" s="1">
        <f>IF(sum!A695="SA",sum!G695,"*")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2035</v>
      </c>
      <c r="J703" s="1" t="inlineStr">
        <is>
          <t>NCAP_BND</t>
        </is>
      </c>
      <c r="K703" s="1" t="inlineStr">
        <is>
          <t>FX</t>
        </is>
      </c>
      <c r="L703" s="1" t="n">
        <v>2035</v>
      </c>
      <c r="M703" s="1">
        <f>IF(sum!A696="AT",sum!B696,"*")</f>
        <v/>
      </c>
      <c r="N703" s="1" t="n"/>
      <c r="O703" s="1">
        <f>IF(sum!A696="AT",sum!G696,"*")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2035</v>
      </c>
      <c r="U703" s="1">
        <f>IF(sum!A696="BC",sum!B696,"*")</f>
        <v/>
      </c>
      <c r="V703" s="1" t="n"/>
      <c r="W703" s="1">
        <f>IF(sum!A696="BC",sum!G696,"*")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2035</v>
      </c>
      <c r="AC703" s="1">
        <f>IF(sum!A696="MA",sum!B696,"*")</f>
        <v/>
      </c>
      <c r="AD703" s="1" t="n"/>
      <c r="AE703" s="1">
        <f>IF(sum!A696="MA",sum!G696,"*")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2035</v>
      </c>
      <c r="AK703" s="1">
        <f>IF(sum!A696="ON",sum!B696,"*")</f>
        <v/>
      </c>
      <c r="AL703" s="1" t="n"/>
      <c r="AM703" s="1">
        <f>IF(sum!A696="ON",sum!G696,"*")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2035</v>
      </c>
      <c r="AS703" s="1">
        <f>IF(sum!A696="QU",sum!B696,"*")</f>
        <v/>
      </c>
      <c r="AT703" s="1" t="n"/>
      <c r="AU703" s="1">
        <f>IF(sum!A696="QU",sum!G696,"*")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2035</v>
      </c>
      <c r="BA703" s="1">
        <f>IF(sum!A696="SA",sum!B696,"*")</f>
        <v/>
      </c>
      <c r="BB703" s="1" t="n"/>
      <c r="BC703" s="1">
        <f>IF(sum!A696="SA",sum!G696,"*")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2035</v>
      </c>
      <c r="J704" s="4" t="inlineStr">
        <is>
          <t>NCAP_BND</t>
        </is>
      </c>
      <c r="K704" s="4" t="inlineStr">
        <is>
          <t>FX</t>
        </is>
      </c>
      <c r="L704" s="4" t="n">
        <v>2035</v>
      </c>
      <c r="M704" s="1">
        <f>IF(sum!A697="AT",sum!B697,"*")</f>
        <v/>
      </c>
      <c r="N704" s="1" t="n"/>
      <c r="O704" s="1">
        <f>IF(sum!A697="AT",sum!G697,"*")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2035</v>
      </c>
      <c r="U704" s="1">
        <f>IF(sum!A697="BC",sum!B697,"*")</f>
        <v/>
      </c>
      <c r="V704" s="1" t="n"/>
      <c r="W704" s="1">
        <f>IF(sum!A697="BC",sum!G697,"*")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2035</v>
      </c>
      <c r="AC704" s="1">
        <f>IF(sum!A697="MA",sum!B697,"*")</f>
        <v/>
      </c>
      <c r="AD704" s="1" t="n"/>
      <c r="AE704" s="1">
        <f>IF(sum!A697="MA",sum!G697,"*")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2035</v>
      </c>
      <c r="AK704" s="1">
        <f>IF(sum!A697="ON",sum!B697,"*")</f>
        <v/>
      </c>
      <c r="AL704" s="1" t="n"/>
      <c r="AM704" s="1">
        <f>IF(sum!A697="ON",sum!G697,"*")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2035</v>
      </c>
      <c r="AS704" s="1">
        <f>IF(sum!A697="QU",sum!B697,"*")</f>
        <v/>
      </c>
      <c r="AT704" s="1" t="n"/>
      <c r="AU704" s="1">
        <f>IF(sum!A697="QU",sum!G697,"*")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2035</v>
      </c>
      <c r="BA704" s="1">
        <f>IF(sum!A697="SA",sum!B697,"*")</f>
        <v/>
      </c>
      <c r="BB704" s="1" t="n"/>
      <c r="BC704" s="1">
        <f>IF(sum!A697="SA",sum!G697,"*")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2035</v>
      </c>
      <c r="J705" s="1" t="inlineStr">
        <is>
          <t>NCAP_BND</t>
        </is>
      </c>
      <c r="K705" s="1" t="inlineStr">
        <is>
          <t>FX</t>
        </is>
      </c>
      <c r="L705" s="1" t="n">
        <v>2035</v>
      </c>
      <c r="M705" s="1">
        <f>IF(sum!A698="AT",sum!B698,"*")</f>
        <v/>
      </c>
      <c r="N705" s="1" t="n"/>
      <c r="O705" s="1">
        <f>IF(sum!A698="AT",sum!G698,"*")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2035</v>
      </c>
      <c r="U705" s="1">
        <f>IF(sum!A698="BC",sum!B698,"*")</f>
        <v/>
      </c>
      <c r="V705" s="1" t="n"/>
      <c r="W705" s="1">
        <f>IF(sum!A698="BC",sum!G698,"*")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2035</v>
      </c>
      <c r="AC705" s="1">
        <f>IF(sum!A698="MA",sum!B698,"*")</f>
        <v/>
      </c>
      <c r="AD705" s="1" t="n"/>
      <c r="AE705" s="1">
        <f>IF(sum!A698="MA",sum!G698,"*")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2035</v>
      </c>
      <c r="AK705" s="1">
        <f>IF(sum!A698="ON",sum!B698,"*")</f>
        <v/>
      </c>
      <c r="AL705" s="1" t="n"/>
      <c r="AM705" s="1">
        <f>IF(sum!A698="ON",sum!G698,"*")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2035</v>
      </c>
      <c r="AS705" s="1">
        <f>IF(sum!A698="QU",sum!B698,"*")</f>
        <v/>
      </c>
      <c r="AT705" s="1" t="n"/>
      <c r="AU705" s="1">
        <f>IF(sum!A698="QU",sum!G698,"*")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2035</v>
      </c>
      <c r="BA705" s="1">
        <f>IF(sum!A698="SA",sum!B698,"*")</f>
        <v/>
      </c>
      <c r="BB705" s="1" t="n"/>
      <c r="BC705" s="1">
        <f>IF(sum!A698="SA",sum!G698,"*")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2035</v>
      </c>
      <c r="J706" s="4" t="inlineStr">
        <is>
          <t>NCAP_BND</t>
        </is>
      </c>
      <c r="K706" s="4" t="inlineStr">
        <is>
          <t>FX</t>
        </is>
      </c>
      <c r="L706" s="4" t="n">
        <v>2035</v>
      </c>
      <c r="M706" s="1">
        <f>IF(sum!A699="AT",sum!B699,"*")</f>
        <v/>
      </c>
      <c r="N706" s="1" t="n"/>
      <c r="O706" s="1">
        <f>IF(sum!A699="AT",sum!G699,"*")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2035</v>
      </c>
      <c r="U706" s="1">
        <f>IF(sum!A699="BC",sum!B699,"*")</f>
        <v/>
      </c>
      <c r="V706" s="1" t="n"/>
      <c r="W706" s="1">
        <f>IF(sum!A699="BC",sum!G699,"*")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2035</v>
      </c>
      <c r="AC706" s="1">
        <f>IF(sum!A699="MA",sum!B699,"*")</f>
        <v/>
      </c>
      <c r="AD706" s="1" t="n"/>
      <c r="AE706" s="1">
        <f>IF(sum!A699="MA",sum!G699,"*")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2035</v>
      </c>
      <c r="AK706" s="1">
        <f>IF(sum!A699="ON",sum!B699,"*")</f>
        <v/>
      </c>
      <c r="AL706" s="1" t="n"/>
      <c r="AM706" s="1">
        <f>IF(sum!A699="ON",sum!G699,"*")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2035</v>
      </c>
      <c r="AS706" s="1">
        <f>IF(sum!A699="QU",sum!B699,"*")</f>
        <v/>
      </c>
      <c r="AT706" s="1" t="n"/>
      <c r="AU706" s="1">
        <f>IF(sum!A699="QU",sum!G699,"*")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2035</v>
      </c>
      <c r="BA706" s="1">
        <f>IF(sum!A699="SA",sum!B699,"*")</f>
        <v/>
      </c>
      <c r="BB706" s="1" t="n"/>
      <c r="BC706" s="1">
        <f>IF(sum!A699="SA",sum!G699,"*")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2035</v>
      </c>
      <c r="J707" s="1" t="inlineStr">
        <is>
          <t>NCAP_BND</t>
        </is>
      </c>
      <c r="K707" s="1" t="inlineStr">
        <is>
          <t>FX</t>
        </is>
      </c>
      <c r="L707" s="1" t="n">
        <v>2035</v>
      </c>
      <c r="M707" s="1">
        <f>IF(sum!A700="AT",sum!B700,"*")</f>
        <v/>
      </c>
      <c r="N707" s="1" t="n"/>
      <c r="O707" s="1">
        <f>IF(sum!A700="AT",sum!G700,"*")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2035</v>
      </c>
      <c r="U707" s="1">
        <f>IF(sum!A700="BC",sum!B700,"*")</f>
        <v/>
      </c>
      <c r="V707" s="1" t="n"/>
      <c r="W707" s="1">
        <f>IF(sum!A700="BC",sum!G700,"*")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2035</v>
      </c>
      <c r="AC707" s="1">
        <f>IF(sum!A700="MA",sum!B700,"*")</f>
        <v/>
      </c>
      <c r="AD707" s="1" t="n"/>
      <c r="AE707" s="1">
        <f>IF(sum!A700="MA",sum!G700,"*")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2035</v>
      </c>
      <c r="AK707" s="1">
        <f>IF(sum!A700="ON",sum!B700,"*")</f>
        <v/>
      </c>
      <c r="AL707" s="1" t="n"/>
      <c r="AM707" s="1">
        <f>IF(sum!A700="ON",sum!G700,"*")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2035</v>
      </c>
      <c r="AS707" s="1">
        <f>IF(sum!A700="QU",sum!B700,"*")</f>
        <v/>
      </c>
      <c r="AT707" s="1" t="n"/>
      <c r="AU707" s="1">
        <f>IF(sum!A700="QU",sum!G700,"*")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2035</v>
      </c>
      <c r="BA707" s="1">
        <f>IF(sum!A700="SA",sum!B700,"*")</f>
        <v/>
      </c>
      <c r="BB707" s="1" t="n"/>
      <c r="BC707" s="1">
        <f>IF(sum!A700="SA",sum!G700,"*")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2035</v>
      </c>
      <c r="J708" s="4" t="inlineStr">
        <is>
          <t>NCAP_BND</t>
        </is>
      </c>
      <c r="K708" s="4" t="inlineStr">
        <is>
          <t>FX</t>
        </is>
      </c>
      <c r="L708" s="4" t="n">
        <v>2035</v>
      </c>
      <c r="M708" s="1">
        <f>IF(sum!A701="AT",sum!B701,"*")</f>
        <v/>
      </c>
      <c r="N708" s="1" t="n"/>
      <c r="O708" s="1">
        <f>IF(sum!A701="AT",sum!G701,"*")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2035</v>
      </c>
      <c r="U708" s="1">
        <f>IF(sum!A701="BC",sum!B701,"*")</f>
        <v/>
      </c>
      <c r="V708" s="1" t="n"/>
      <c r="W708" s="1">
        <f>IF(sum!A701="BC",sum!G701,"*")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2035</v>
      </c>
      <c r="AC708" s="1">
        <f>IF(sum!A701="MA",sum!B701,"*")</f>
        <v/>
      </c>
      <c r="AD708" s="1" t="n"/>
      <c r="AE708" s="1">
        <f>IF(sum!A701="MA",sum!G701,"*")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2035</v>
      </c>
      <c r="AK708" s="1">
        <f>IF(sum!A701="ON",sum!B701,"*")</f>
        <v/>
      </c>
      <c r="AL708" s="1" t="n"/>
      <c r="AM708" s="1">
        <f>IF(sum!A701="ON",sum!G701,"*")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2035</v>
      </c>
      <c r="AS708" s="1">
        <f>IF(sum!A701="QU",sum!B701,"*")</f>
        <v/>
      </c>
      <c r="AT708" s="1" t="n"/>
      <c r="AU708" s="1">
        <f>IF(sum!A701="QU",sum!G701,"*")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2035</v>
      </c>
      <c r="BA708" s="1">
        <f>IF(sum!A701="SA",sum!B701,"*")</f>
        <v/>
      </c>
      <c r="BB708" s="1" t="n"/>
      <c r="BC708" s="1">
        <f>IF(sum!A701="SA",sum!G701,"*")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2035</v>
      </c>
      <c r="J709" s="1" t="inlineStr">
        <is>
          <t>NCAP_BND</t>
        </is>
      </c>
      <c r="K709" s="1" t="inlineStr">
        <is>
          <t>FX</t>
        </is>
      </c>
      <c r="L709" s="1" t="n">
        <v>2035</v>
      </c>
      <c r="M709" s="1">
        <f>IF(sum!A702="AT",sum!B702,"*")</f>
        <v/>
      </c>
      <c r="N709" s="1" t="n"/>
      <c r="O709" s="1">
        <f>IF(sum!A702="AT",sum!G702,"*")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2035</v>
      </c>
      <c r="U709" s="1">
        <f>IF(sum!A702="BC",sum!B702,"*")</f>
        <v/>
      </c>
      <c r="V709" s="1" t="n"/>
      <c r="W709" s="1">
        <f>IF(sum!A702="BC",sum!G702,"*")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2035</v>
      </c>
      <c r="AC709" s="1">
        <f>IF(sum!A702="MA",sum!B702,"*")</f>
        <v/>
      </c>
      <c r="AD709" s="1" t="n"/>
      <c r="AE709" s="1">
        <f>IF(sum!A702="MA",sum!G702,"*")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2035</v>
      </c>
      <c r="AK709" s="1">
        <f>IF(sum!A702="ON",sum!B702,"*")</f>
        <v/>
      </c>
      <c r="AL709" s="1" t="n"/>
      <c r="AM709" s="1">
        <f>IF(sum!A702="ON",sum!G702,"*")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2035</v>
      </c>
      <c r="AS709" s="1">
        <f>IF(sum!A702="QU",sum!B702,"*")</f>
        <v/>
      </c>
      <c r="AT709" s="1" t="n"/>
      <c r="AU709" s="1">
        <f>IF(sum!A702="QU",sum!G702,"*")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2035</v>
      </c>
      <c r="BA709" s="1">
        <f>IF(sum!A702="SA",sum!B702,"*")</f>
        <v/>
      </c>
      <c r="BB709" s="1" t="n"/>
      <c r="BC709" s="1">
        <f>IF(sum!A702="SA",sum!G702,"*")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2035</v>
      </c>
      <c r="J710" s="4" t="inlineStr">
        <is>
          <t>NCAP_BND</t>
        </is>
      </c>
      <c r="K710" s="4" t="inlineStr">
        <is>
          <t>FX</t>
        </is>
      </c>
      <c r="L710" s="4" t="n">
        <v>2035</v>
      </c>
      <c r="M710" s="1">
        <f>IF(sum!A703="AT",sum!B703,"*")</f>
        <v/>
      </c>
      <c r="N710" s="1" t="n"/>
      <c r="O710" s="1">
        <f>IF(sum!A703="AT",sum!G703,"*")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2035</v>
      </c>
      <c r="U710" s="1">
        <f>IF(sum!A703="BC",sum!B703,"*")</f>
        <v/>
      </c>
      <c r="V710" s="1" t="n"/>
      <c r="W710" s="1">
        <f>IF(sum!A703="BC",sum!G703,"*")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2035</v>
      </c>
      <c r="AC710" s="1">
        <f>IF(sum!A703="MA",sum!B703,"*")</f>
        <v/>
      </c>
      <c r="AD710" s="1" t="n"/>
      <c r="AE710" s="1">
        <f>IF(sum!A703="MA",sum!G703,"*")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2035</v>
      </c>
      <c r="AK710" s="1">
        <f>IF(sum!A703="ON",sum!B703,"*")</f>
        <v/>
      </c>
      <c r="AL710" s="1" t="n"/>
      <c r="AM710" s="1">
        <f>IF(sum!A703="ON",sum!G703,"*")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2035</v>
      </c>
      <c r="AS710" s="1">
        <f>IF(sum!A703="QU",sum!B703,"*")</f>
        <v/>
      </c>
      <c r="AT710" s="1" t="n"/>
      <c r="AU710" s="1">
        <f>IF(sum!A703="QU",sum!G703,"*")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2035</v>
      </c>
      <c r="BA710" s="1">
        <f>IF(sum!A703="SA",sum!B703,"*")</f>
        <v/>
      </c>
      <c r="BB710" s="1" t="n"/>
      <c r="BC710" s="1">
        <f>IF(sum!A703="SA",sum!G703,"*")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2035</v>
      </c>
      <c r="J711" s="1" t="inlineStr">
        <is>
          <t>NCAP_BND</t>
        </is>
      </c>
      <c r="K711" s="1" t="inlineStr">
        <is>
          <t>FX</t>
        </is>
      </c>
      <c r="L711" s="1" t="n">
        <v>2035</v>
      </c>
      <c r="M711" s="1">
        <f>IF(sum!A704="AT",sum!B704,"*")</f>
        <v/>
      </c>
      <c r="N711" s="1" t="n"/>
      <c r="O711" s="1">
        <f>IF(sum!A704="AT",sum!G704,"*")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2035</v>
      </c>
      <c r="U711" s="1">
        <f>IF(sum!A704="BC",sum!B704,"*")</f>
        <v/>
      </c>
      <c r="V711" s="1" t="n"/>
      <c r="W711" s="1">
        <f>IF(sum!A704="BC",sum!G704,"*")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2035</v>
      </c>
      <c r="AC711" s="1">
        <f>IF(sum!A704="MA",sum!B704,"*")</f>
        <v/>
      </c>
      <c r="AD711" s="1" t="n"/>
      <c r="AE711" s="1">
        <f>IF(sum!A704="MA",sum!G704,"*")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2035</v>
      </c>
      <c r="AK711" s="1">
        <f>IF(sum!A704="ON",sum!B704,"*")</f>
        <v/>
      </c>
      <c r="AL711" s="1" t="n"/>
      <c r="AM711" s="1">
        <f>IF(sum!A704="ON",sum!G704,"*")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2035</v>
      </c>
      <c r="AS711" s="1">
        <f>IF(sum!A704="QU",sum!B704,"*")</f>
        <v/>
      </c>
      <c r="AT711" s="1" t="n"/>
      <c r="AU711" s="1">
        <f>IF(sum!A704="QU",sum!G704,"*")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2035</v>
      </c>
      <c r="BA711" s="1">
        <f>IF(sum!A704="SA",sum!B704,"*")</f>
        <v/>
      </c>
      <c r="BB711" s="1" t="n"/>
      <c r="BC711" s="1">
        <f>IF(sum!A704="SA",sum!G704,"*")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2035</v>
      </c>
      <c r="J712" s="4" t="inlineStr">
        <is>
          <t>NCAP_BND</t>
        </is>
      </c>
      <c r="K712" s="4" t="inlineStr">
        <is>
          <t>FX</t>
        </is>
      </c>
      <c r="L712" s="4" t="n">
        <v>2035</v>
      </c>
      <c r="M712" s="1">
        <f>IF(sum!A705="AT",sum!B705,"*")</f>
        <v/>
      </c>
      <c r="N712" s="1" t="n"/>
      <c r="O712" s="1">
        <f>IF(sum!A705="AT",sum!G705,"*")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2035</v>
      </c>
      <c r="U712" s="1">
        <f>IF(sum!A705="BC",sum!B705,"*")</f>
        <v/>
      </c>
      <c r="V712" s="1" t="n"/>
      <c r="W712" s="1">
        <f>IF(sum!A705="BC",sum!G705,"*")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2035</v>
      </c>
      <c r="AC712" s="1">
        <f>IF(sum!A705="MA",sum!B705,"*")</f>
        <v/>
      </c>
      <c r="AD712" s="1" t="n"/>
      <c r="AE712" s="1">
        <f>IF(sum!A705="MA",sum!G705,"*")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2035</v>
      </c>
      <c r="AK712" s="1">
        <f>IF(sum!A705="ON",sum!B705,"*")</f>
        <v/>
      </c>
      <c r="AL712" s="1" t="n"/>
      <c r="AM712" s="1">
        <f>IF(sum!A705="ON",sum!G705,"*")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2035</v>
      </c>
      <c r="AS712" s="1">
        <f>IF(sum!A705="QU",sum!B705,"*")</f>
        <v/>
      </c>
      <c r="AT712" s="1" t="n"/>
      <c r="AU712" s="1">
        <f>IF(sum!A705="QU",sum!G705,"*")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2035</v>
      </c>
      <c r="BA712" s="1">
        <f>IF(sum!A705="SA",sum!B705,"*")</f>
        <v/>
      </c>
      <c r="BB712" s="1" t="n"/>
      <c r="BC712" s="1">
        <f>IF(sum!A705="SA",sum!G705,"*")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2035</v>
      </c>
      <c r="J713" s="1" t="inlineStr">
        <is>
          <t>NCAP_BND</t>
        </is>
      </c>
      <c r="K713" s="1" t="inlineStr">
        <is>
          <t>FX</t>
        </is>
      </c>
      <c r="L713" s="1" t="n">
        <v>2035</v>
      </c>
      <c r="M713" s="1">
        <f>IF(sum!A706="AT",sum!B706,"*")</f>
        <v/>
      </c>
      <c r="N713" s="1" t="n"/>
      <c r="O713" s="1">
        <f>IF(sum!A706="AT",sum!G706,"*")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2035</v>
      </c>
      <c r="U713" s="1">
        <f>IF(sum!A706="BC",sum!B706,"*")</f>
        <v/>
      </c>
      <c r="V713" s="1" t="n"/>
      <c r="W713" s="1">
        <f>IF(sum!A706="BC",sum!G706,"*")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2035</v>
      </c>
      <c r="AC713" s="1">
        <f>IF(sum!A706="MA",sum!B706,"*")</f>
        <v/>
      </c>
      <c r="AD713" s="1" t="n"/>
      <c r="AE713" s="1">
        <f>IF(sum!A706="MA",sum!G706,"*")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2035</v>
      </c>
      <c r="AK713" s="1">
        <f>IF(sum!A706="ON",sum!B706,"*")</f>
        <v/>
      </c>
      <c r="AL713" s="1" t="n"/>
      <c r="AM713" s="1">
        <f>IF(sum!A706="ON",sum!G706,"*")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2035</v>
      </c>
      <c r="AS713" s="1">
        <f>IF(sum!A706="QU",sum!B706,"*")</f>
        <v/>
      </c>
      <c r="AT713" s="1" t="n"/>
      <c r="AU713" s="1">
        <f>IF(sum!A706="QU",sum!G706,"*")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2035</v>
      </c>
      <c r="BA713" s="1">
        <f>IF(sum!A706="SA",sum!B706,"*")</f>
        <v/>
      </c>
      <c r="BB713" s="1" t="n"/>
      <c r="BC713" s="1">
        <f>IF(sum!A706="SA",sum!G706,"*")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2035</v>
      </c>
      <c r="J714" s="4" t="inlineStr">
        <is>
          <t>NCAP_BND</t>
        </is>
      </c>
      <c r="K714" s="4" t="inlineStr">
        <is>
          <t>FX</t>
        </is>
      </c>
      <c r="L714" s="4" t="n">
        <v>2035</v>
      </c>
      <c r="M714" s="1">
        <f>IF(sum!A707="AT",sum!B707,"*")</f>
        <v/>
      </c>
      <c r="N714" s="1" t="n"/>
      <c r="O714" s="1">
        <f>IF(sum!A707="AT",sum!G707,"*")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2035</v>
      </c>
      <c r="U714" s="1">
        <f>IF(sum!A707="BC",sum!B707,"*")</f>
        <v/>
      </c>
      <c r="V714" s="1" t="n"/>
      <c r="W714" s="1">
        <f>IF(sum!A707="BC",sum!G707,"*")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2035</v>
      </c>
      <c r="AC714" s="1">
        <f>IF(sum!A707="MA",sum!B707,"*")</f>
        <v/>
      </c>
      <c r="AD714" s="1" t="n"/>
      <c r="AE714" s="1">
        <f>IF(sum!A707="MA",sum!G707,"*")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2035</v>
      </c>
      <c r="AK714" s="1">
        <f>IF(sum!A707="ON",sum!B707,"*")</f>
        <v/>
      </c>
      <c r="AL714" s="1" t="n"/>
      <c r="AM714" s="1">
        <f>IF(sum!A707="ON",sum!G707,"*")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2035</v>
      </c>
      <c r="AS714" s="1">
        <f>IF(sum!A707="QU",sum!B707,"*")</f>
        <v/>
      </c>
      <c r="AT714" s="1" t="n"/>
      <c r="AU714" s="1">
        <f>IF(sum!A707="QU",sum!G707,"*")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2035</v>
      </c>
      <c r="BA714" s="1">
        <f>IF(sum!A707="SA",sum!B707,"*")</f>
        <v/>
      </c>
      <c r="BB714" s="1" t="n"/>
      <c r="BC714" s="1">
        <f>IF(sum!A707="SA",sum!G707,"*")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2035</v>
      </c>
      <c r="J715" s="1" t="inlineStr">
        <is>
          <t>NCAP_BND</t>
        </is>
      </c>
      <c r="K715" s="1" t="inlineStr">
        <is>
          <t>FX</t>
        </is>
      </c>
      <c r="L715" s="1" t="n">
        <v>2035</v>
      </c>
      <c r="M715" s="1">
        <f>IF(sum!A708="AT",sum!B708,"*")</f>
        <v/>
      </c>
      <c r="N715" s="1" t="n"/>
      <c r="O715" s="1">
        <f>IF(sum!A708="AT",sum!G708,"*")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2035</v>
      </c>
      <c r="U715" s="1">
        <f>IF(sum!A708="BC",sum!B708,"*")</f>
        <v/>
      </c>
      <c r="V715" s="1" t="n"/>
      <c r="W715" s="1">
        <f>IF(sum!A708="BC",sum!G708,"*")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2035</v>
      </c>
      <c r="AC715" s="1">
        <f>IF(sum!A708="MA",sum!B708,"*")</f>
        <v/>
      </c>
      <c r="AD715" s="1" t="n"/>
      <c r="AE715" s="1">
        <f>IF(sum!A708="MA",sum!G708,"*")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2035</v>
      </c>
      <c r="AK715" s="1">
        <f>IF(sum!A708="ON",sum!B708,"*")</f>
        <v/>
      </c>
      <c r="AL715" s="1" t="n"/>
      <c r="AM715" s="1">
        <f>IF(sum!A708="ON",sum!G708,"*")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2035</v>
      </c>
      <c r="AS715" s="1">
        <f>IF(sum!A708="QU",sum!B708,"*")</f>
        <v/>
      </c>
      <c r="AT715" s="1" t="n"/>
      <c r="AU715" s="1">
        <f>IF(sum!A708="QU",sum!G708,"*")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2035</v>
      </c>
      <c r="BA715" s="1">
        <f>IF(sum!A708="SA",sum!B708,"*")</f>
        <v/>
      </c>
      <c r="BB715" s="1" t="n"/>
      <c r="BC715" s="1">
        <f>IF(sum!A708="SA",sum!G708,"*")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2035</v>
      </c>
      <c r="J716" s="4" t="inlineStr">
        <is>
          <t>NCAP_BND</t>
        </is>
      </c>
      <c r="K716" s="4" t="inlineStr">
        <is>
          <t>FX</t>
        </is>
      </c>
      <c r="L716" s="4" t="n">
        <v>2035</v>
      </c>
      <c r="M716" s="1">
        <f>IF(sum!A709="AT",sum!B709,"*")</f>
        <v/>
      </c>
      <c r="N716" s="1" t="n"/>
      <c r="O716" s="1">
        <f>IF(sum!A709="AT",sum!G709,"*")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2035</v>
      </c>
      <c r="U716" s="1">
        <f>IF(sum!A709="BC",sum!B709,"*")</f>
        <v/>
      </c>
      <c r="V716" s="1" t="n"/>
      <c r="W716" s="1">
        <f>IF(sum!A709="BC",sum!G709,"*")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2035</v>
      </c>
      <c r="AC716" s="1">
        <f>IF(sum!A709="MA",sum!B709,"*")</f>
        <v/>
      </c>
      <c r="AD716" s="1" t="n"/>
      <c r="AE716" s="1">
        <f>IF(sum!A709="MA",sum!G709,"*")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2035</v>
      </c>
      <c r="AK716" s="1">
        <f>IF(sum!A709="ON",sum!B709,"*")</f>
        <v/>
      </c>
      <c r="AL716" s="1" t="n"/>
      <c r="AM716" s="1">
        <f>IF(sum!A709="ON",sum!G709,"*")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2035</v>
      </c>
      <c r="AS716" s="1">
        <f>IF(sum!A709="QU",sum!B709,"*")</f>
        <v/>
      </c>
      <c r="AT716" s="1" t="n"/>
      <c r="AU716" s="1">
        <f>IF(sum!A709="QU",sum!G709,"*")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2035</v>
      </c>
      <c r="BA716" s="1">
        <f>IF(sum!A709="SA",sum!B709,"*")</f>
        <v/>
      </c>
      <c r="BB716" s="1" t="n"/>
      <c r="BC716" s="1">
        <f>IF(sum!A709="SA",sum!G709,"*")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2035</v>
      </c>
      <c r="J717" s="1" t="inlineStr">
        <is>
          <t>NCAP_BND</t>
        </is>
      </c>
      <c r="K717" s="1" t="inlineStr">
        <is>
          <t>FX</t>
        </is>
      </c>
      <c r="L717" s="1" t="n">
        <v>2035</v>
      </c>
      <c r="M717" s="1">
        <f>IF(sum!A710="AT",sum!B710,"*")</f>
        <v/>
      </c>
      <c r="N717" s="1" t="n"/>
      <c r="O717" s="1">
        <f>IF(sum!A710="AT",sum!G710,"*")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2035</v>
      </c>
      <c r="U717" s="1">
        <f>IF(sum!A710="BC",sum!B710,"*")</f>
        <v/>
      </c>
      <c r="V717" s="1" t="n"/>
      <c r="W717" s="1">
        <f>IF(sum!A710="BC",sum!G710,"*")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2035</v>
      </c>
      <c r="AC717" s="1">
        <f>IF(sum!A710="MA",sum!B710,"*")</f>
        <v/>
      </c>
      <c r="AD717" s="1" t="n"/>
      <c r="AE717" s="1">
        <f>IF(sum!A710="MA",sum!G710,"*")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2035</v>
      </c>
      <c r="AK717" s="1">
        <f>IF(sum!A710="ON",sum!B710,"*")</f>
        <v/>
      </c>
      <c r="AL717" s="1" t="n"/>
      <c r="AM717" s="1">
        <f>IF(sum!A710="ON",sum!G710,"*")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2035</v>
      </c>
      <c r="AS717" s="1">
        <f>IF(sum!A710="QU",sum!B710,"*")</f>
        <v/>
      </c>
      <c r="AT717" s="1" t="n"/>
      <c r="AU717" s="1">
        <f>IF(sum!A710="QU",sum!G710,"*")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2035</v>
      </c>
      <c r="BA717" s="1">
        <f>IF(sum!A710="SA",sum!B710,"*")</f>
        <v/>
      </c>
      <c r="BB717" s="1" t="n"/>
      <c r="BC717" s="1">
        <f>IF(sum!A710="SA",sum!G710,"*")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2035</v>
      </c>
      <c r="J718" s="4" t="inlineStr">
        <is>
          <t>NCAP_BND</t>
        </is>
      </c>
      <c r="K718" s="4" t="inlineStr">
        <is>
          <t>FX</t>
        </is>
      </c>
      <c r="L718" s="4" t="n">
        <v>2035</v>
      </c>
      <c r="M718" s="1">
        <f>IF(sum!A711="AT",sum!B711,"*")</f>
        <v/>
      </c>
      <c r="N718" s="1" t="n"/>
      <c r="O718" s="1">
        <f>IF(sum!A711="AT",sum!G711,"*")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2035</v>
      </c>
      <c r="U718" s="1">
        <f>IF(sum!A711="BC",sum!B711,"*")</f>
        <v/>
      </c>
      <c r="V718" s="1" t="n"/>
      <c r="W718" s="1">
        <f>IF(sum!A711="BC",sum!G711,"*")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2035</v>
      </c>
      <c r="AC718" s="1">
        <f>IF(sum!A711="MA",sum!B711,"*")</f>
        <v/>
      </c>
      <c r="AD718" s="1" t="n"/>
      <c r="AE718" s="1">
        <f>IF(sum!A711="MA",sum!G711,"*")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2035</v>
      </c>
      <c r="AK718" s="1">
        <f>IF(sum!A711="ON",sum!B711,"*")</f>
        <v/>
      </c>
      <c r="AL718" s="1" t="n"/>
      <c r="AM718" s="1">
        <f>IF(sum!A711="ON",sum!G711,"*")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2035</v>
      </c>
      <c r="AS718" s="1">
        <f>IF(sum!A711="QU",sum!B711,"*")</f>
        <v/>
      </c>
      <c r="AT718" s="1" t="n"/>
      <c r="AU718" s="1">
        <f>IF(sum!A711="QU",sum!G711,"*")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2035</v>
      </c>
      <c r="BA718" s="1">
        <f>IF(sum!A711="SA",sum!B711,"*")</f>
        <v/>
      </c>
      <c r="BB718" s="1" t="n"/>
      <c r="BC718" s="1">
        <f>IF(sum!A711="SA",sum!G711,"*")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2035</v>
      </c>
      <c r="J719" s="1" t="inlineStr">
        <is>
          <t>NCAP_BND</t>
        </is>
      </c>
      <c r="K719" s="1" t="inlineStr">
        <is>
          <t>FX</t>
        </is>
      </c>
      <c r="L719" s="1" t="n">
        <v>2035</v>
      </c>
      <c r="M719" s="1">
        <f>IF(sum!A712="AT",sum!B712,"*")</f>
        <v/>
      </c>
      <c r="N719" s="1" t="n"/>
      <c r="O719" s="1">
        <f>IF(sum!A712="AT",sum!G712,"*")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2035</v>
      </c>
      <c r="U719" s="1">
        <f>IF(sum!A712="BC",sum!B712,"*")</f>
        <v/>
      </c>
      <c r="V719" s="1" t="n"/>
      <c r="W719" s="1">
        <f>IF(sum!A712="BC",sum!G712,"*")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2035</v>
      </c>
      <c r="AC719" s="1">
        <f>IF(sum!A712="MA",sum!B712,"*")</f>
        <v/>
      </c>
      <c r="AD719" s="1" t="n"/>
      <c r="AE719" s="1">
        <f>IF(sum!A712="MA",sum!G712,"*")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2035</v>
      </c>
      <c r="AK719" s="1">
        <f>IF(sum!A712="ON",sum!B712,"*")</f>
        <v/>
      </c>
      <c r="AL719" s="1" t="n"/>
      <c r="AM719" s="1">
        <f>IF(sum!A712="ON",sum!G712,"*")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2035</v>
      </c>
      <c r="AS719" s="1">
        <f>IF(sum!A712="QU",sum!B712,"*")</f>
        <v/>
      </c>
      <c r="AT719" s="1" t="n"/>
      <c r="AU719" s="1">
        <f>IF(sum!A712="QU",sum!G712,"*")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2035</v>
      </c>
      <c r="BA719" s="1">
        <f>IF(sum!A712="SA",sum!B712,"*")</f>
        <v/>
      </c>
      <c r="BB719" s="1" t="n"/>
      <c r="BC719" s="1">
        <f>IF(sum!A712="SA",sum!G712,"*")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2035</v>
      </c>
      <c r="J720" s="4" t="inlineStr">
        <is>
          <t>NCAP_BND</t>
        </is>
      </c>
      <c r="K720" s="4" t="inlineStr">
        <is>
          <t>FX</t>
        </is>
      </c>
      <c r="L720" s="4" t="n">
        <v>2035</v>
      </c>
      <c r="M720" s="1">
        <f>IF(sum!A713="AT",sum!B713,"*")</f>
        <v/>
      </c>
      <c r="N720" s="1" t="n"/>
      <c r="O720" s="1">
        <f>IF(sum!A713="AT",sum!G713,"*")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2035</v>
      </c>
      <c r="U720" s="1">
        <f>IF(sum!A713="BC",sum!B713,"*")</f>
        <v/>
      </c>
      <c r="V720" s="1" t="n"/>
      <c r="W720" s="1">
        <f>IF(sum!A713="BC",sum!G713,"*")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2035</v>
      </c>
      <c r="AC720" s="1">
        <f>IF(sum!A713="MA",sum!B713,"*")</f>
        <v/>
      </c>
      <c r="AD720" s="1" t="n"/>
      <c r="AE720" s="1">
        <f>IF(sum!A713="MA",sum!G713,"*")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2035</v>
      </c>
      <c r="AK720" s="1">
        <f>IF(sum!A713="ON",sum!B713,"*")</f>
        <v/>
      </c>
      <c r="AL720" s="1" t="n"/>
      <c r="AM720" s="1">
        <f>IF(sum!A713="ON",sum!G713,"*")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2035</v>
      </c>
      <c r="AS720" s="1">
        <f>IF(sum!A713="QU",sum!B713,"*")</f>
        <v/>
      </c>
      <c r="AT720" s="1" t="n"/>
      <c r="AU720" s="1">
        <f>IF(sum!A713="QU",sum!G713,"*")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2035</v>
      </c>
      <c r="BA720" s="1">
        <f>IF(sum!A713="SA",sum!B713,"*")</f>
        <v/>
      </c>
      <c r="BB720" s="1" t="n"/>
      <c r="BC720" s="1">
        <f>IF(sum!A713="SA",sum!G713,"*")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2035</v>
      </c>
      <c r="J721" s="1" t="inlineStr">
        <is>
          <t>NCAP_BND</t>
        </is>
      </c>
      <c r="K721" s="1" t="inlineStr">
        <is>
          <t>FX</t>
        </is>
      </c>
      <c r="L721" s="1" t="n">
        <v>2035</v>
      </c>
      <c r="M721" s="1">
        <f>IF(sum!A714="AT",sum!B714,"*")</f>
        <v/>
      </c>
      <c r="N721" s="1" t="n"/>
      <c r="O721" s="1">
        <f>IF(sum!A714="AT",sum!G714,"*")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2035</v>
      </c>
      <c r="U721" s="1">
        <f>IF(sum!A714="BC",sum!B714,"*")</f>
        <v/>
      </c>
      <c r="V721" s="1" t="n"/>
      <c r="W721" s="1">
        <f>IF(sum!A714="BC",sum!G714,"*")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2035</v>
      </c>
      <c r="AC721" s="1">
        <f>IF(sum!A714="MA",sum!B714,"*")</f>
        <v/>
      </c>
      <c r="AD721" s="1" t="n"/>
      <c r="AE721" s="1">
        <f>IF(sum!A714="MA",sum!G714,"*")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2035</v>
      </c>
      <c r="AK721" s="1">
        <f>IF(sum!A714="ON",sum!B714,"*")</f>
        <v/>
      </c>
      <c r="AL721" s="1" t="n"/>
      <c r="AM721" s="1">
        <f>IF(sum!A714="ON",sum!G714,"*")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2035</v>
      </c>
      <c r="AS721" s="1">
        <f>IF(sum!A714="QU",sum!B714,"*")</f>
        <v/>
      </c>
      <c r="AT721" s="1" t="n"/>
      <c r="AU721" s="1">
        <f>IF(sum!A714="QU",sum!G714,"*")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2035</v>
      </c>
      <c r="BA721" s="1">
        <f>IF(sum!A714="SA",sum!B714,"*")</f>
        <v/>
      </c>
      <c r="BB721" s="1" t="n"/>
      <c r="BC721" s="1">
        <f>IF(sum!A714="SA",sum!G714,"*")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2035</v>
      </c>
      <c r="J722" s="4" t="inlineStr">
        <is>
          <t>NCAP_BND</t>
        </is>
      </c>
      <c r="K722" s="4" t="inlineStr">
        <is>
          <t>FX</t>
        </is>
      </c>
      <c r="L722" s="4" t="n">
        <v>2035</v>
      </c>
      <c r="M722" s="1">
        <f>IF(sum!A715="AT",sum!B715,"*")</f>
        <v/>
      </c>
      <c r="N722" s="1" t="n"/>
      <c r="O722" s="1">
        <f>IF(sum!A715="AT",sum!G715,"*")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2035</v>
      </c>
      <c r="U722" s="1">
        <f>IF(sum!A715="BC",sum!B715,"*")</f>
        <v/>
      </c>
      <c r="V722" s="1" t="n"/>
      <c r="W722" s="1">
        <f>IF(sum!A715="BC",sum!G715,"*")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2035</v>
      </c>
      <c r="AC722" s="1">
        <f>IF(sum!A715="MA",sum!B715,"*")</f>
        <v/>
      </c>
      <c r="AD722" s="1" t="n"/>
      <c r="AE722" s="1">
        <f>IF(sum!A715="MA",sum!G715,"*")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2035</v>
      </c>
      <c r="AK722" s="1">
        <f>IF(sum!A715="ON",sum!B715,"*")</f>
        <v/>
      </c>
      <c r="AL722" s="1" t="n"/>
      <c r="AM722" s="1">
        <f>IF(sum!A715="ON",sum!G715,"*")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2035</v>
      </c>
      <c r="AS722" s="1">
        <f>IF(sum!A715="QU",sum!B715,"*")</f>
        <v/>
      </c>
      <c r="AT722" s="1" t="n"/>
      <c r="AU722" s="1">
        <f>IF(sum!A715="QU",sum!G715,"*")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2035</v>
      </c>
      <c r="BA722" s="1">
        <f>IF(sum!A715="SA",sum!B715,"*")</f>
        <v/>
      </c>
      <c r="BB722" s="1" t="n"/>
      <c r="BC722" s="1">
        <f>IF(sum!A715="SA",sum!G715,"*")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2035</v>
      </c>
      <c r="J723" s="1" t="inlineStr">
        <is>
          <t>NCAP_BND</t>
        </is>
      </c>
      <c r="K723" s="1" t="inlineStr">
        <is>
          <t>FX</t>
        </is>
      </c>
      <c r="L723" s="1" t="n">
        <v>2035</v>
      </c>
      <c r="M723" s="1">
        <f>IF(sum!A716="AT",sum!B716,"*")</f>
        <v/>
      </c>
      <c r="N723" s="1" t="n"/>
      <c r="O723" s="1">
        <f>IF(sum!A716="AT",sum!G716,"*")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2035</v>
      </c>
      <c r="U723" s="1">
        <f>IF(sum!A716="BC",sum!B716,"*")</f>
        <v/>
      </c>
      <c r="V723" s="1" t="n"/>
      <c r="W723" s="1">
        <f>IF(sum!A716="BC",sum!G716,"*")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2035</v>
      </c>
      <c r="AC723" s="1">
        <f>IF(sum!A716="MA",sum!B716,"*")</f>
        <v/>
      </c>
      <c r="AD723" s="1" t="n"/>
      <c r="AE723" s="1">
        <f>IF(sum!A716="MA",sum!G716,"*")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2035</v>
      </c>
      <c r="AK723" s="1">
        <f>IF(sum!A716="ON",sum!B716,"*")</f>
        <v/>
      </c>
      <c r="AL723" s="1" t="n"/>
      <c r="AM723" s="1">
        <f>IF(sum!A716="ON",sum!G716,"*")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2035</v>
      </c>
      <c r="AS723" s="1">
        <f>IF(sum!A716="QU",sum!B716,"*")</f>
        <v/>
      </c>
      <c r="AT723" s="1" t="n"/>
      <c r="AU723" s="1">
        <f>IF(sum!A716="QU",sum!G716,"*")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2035</v>
      </c>
      <c r="BA723" s="1">
        <f>IF(sum!A716="SA",sum!B716,"*")</f>
        <v/>
      </c>
      <c r="BB723" s="1" t="n"/>
      <c r="BC723" s="1">
        <f>IF(sum!A716="SA",sum!G716,"*")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2035</v>
      </c>
      <c r="J724" s="4" t="inlineStr">
        <is>
          <t>NCAP_BND</t>
        </is>
      </c>
      <c r="K724" s="4" t="inlineStr">
        <is>
          <t>FX</t>
        </is>
      </c>
      <c r="L724" s="4" t="n">
        <v>2035</v>
      </c>
      <c r="M724" s="1">
        <f>IF(sum!A717="AT",sum!B717,"*")</f>
        <v/>
      </c>
      <c r="N724" s="1" t="n"/>
      <c r="O724" s="1">
        <f>IF(sum!A717="AT",sum!G717,"*")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2035</v>
      </c>
      <c r="U724" s="1">
        <f>IF(sum!A717="BC",sum!B717,"*")</f>
        <v/>
      </c>
      <c r="V724" s="1" t="n"/>
      <c r="W724" s="1">
        <f>IF(sum!A717="BC",sum!G717,"*")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2035</v>
      </c>
      <c r="AC724" s="1">
        <f>IF(sum!A717="MA",sum!B717,"*")</f>
        <v/>
      </c>
      <c r="AD724" s="1" t="n"/>
      <c r="AE724" s="1">
        <f>IF(sum!A717="MA",sum!G717,"*")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2035</v>
      </c>
      <c r="AK724" s="1">
        <f>IF(sum!A717="ON",sum!B717,"*")</f>
        <v/>
      </c>
      <c r="AL724" s="1" t="n"/>
      <c r="AM724" s="1">
        <f>IF(sum!A717="ON",sum!G717,"*")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2035</v>
      </c>
      <c r="AS724" s="1">
        <f>IF(sum!A717="QU",sum!B717,"*")</f>
        <v/>
      </c>
      <c r="AT724" s="1" t="n"/>
      <c r="AU724" s="1">
        <f>IF(sum!A717="QU",sum!G717,"*")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2035</v>
      </c>
      <c r="BA724" s="1">
        <f>IF(sum!A717="SA",sum!B717,"*")</f>
        <v/>
      </c>
      <c r="BB724" s="1" t="n"/>
      <c r="BC724" s="1">
        <f>IF(sum!A717="SA",sum!G717,"*")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2035</v>
      </c>
      <c r="J725" s="1" t="inlineStr">
        <is>
          <t>NCAP_BND</t>
        </is>
      </c>
      <c r="K725" s="1" t="inlineStr">
        <is>
          <t>FX</t>
        </is>
      </c>
      <c r="L725" s="1" t="n">
        <v>2035</v>
      </c>
      <c r="M725" s="1">
        <f>IF(sum!A718="AT",sum!B718,"*")</f>
        <v/>
      </c>
      <c r="N725" s="1" t="n"/>
      <c r="O725" s="1">
        <f>IF(sum!A718="AT",sum!G718,"*")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2035</v>
      </c>
      <c r="U725" s="1">
        <f>IF(sum!A718="BC",sum!B718,"*")</f>
        <v/>
      </c>
      <c r="V725" s="1" t="n"/>
      <c r="W725" s="1">
        <f>IF(sum!A718="BC",sum!G718,"*")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2035</v>
      </c>
      <c r="AC725" s="1">
        <f>IF(sum!A718="MA",sum!B718,"*")</f>
        <v/>
      </c>
      <c r="AD725" s="1" t="n"/>
      <c r="AE725" s="1">
        <f>IF(sum!A718="MA",sum!G718,"*")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2035</v>
      </c>
      <c r="AK725" s="1">
        <f>IF(sum!A718="ON",sum!B718,"*")</f>
        <v/>
      </c>
      <c r="AL725" s="1" t="n"/>
      <c r="AM725" s="1">
        <f>IF(sum!A718="ON",sum!G718,"*")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2035</v>
      </c>
      <c r="AS725" s="1">
        <f>IF(sum!A718="QU",sum!B718,"*")</f>
        <v/>
      </c>
      <c r="AT725" s="1" t="n"/>
      <c r="AU725" s="1">
        <f>IF(sum!A718="QU",sum!G718,"*")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2035</v>
      </c>
      <c r="BA725" s="1">
        <f>IF(sum!A718="SA",sum!B718,"*")</f>
        <v/>
      </c>
      <c r="BB725" s="1" t="n"/>
      <c r="BC725" s="1">
        <f>IF(sum!A718="SA",sum!G718,"*")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2035</v>
      </c>
      <c r="J726" s="4" t="inlineStr">
        <is>
          <t>NCAP_BND</t>
        </is>
      </c>
      <c r="K726" s="4" t="inlineStr">
        <is>
          <t>FX</t>
        </is>
      </c>
      <c r="L726" s="4" t="n">
        <v>2035</v>
      </c>
      <c r="M726" s="1">
        <f>IF(sum!A719="AT",sum!B719,"*")</f>
        <v/>
      </c>
      <c r="N726" s="1" t="n"/>
      <c r="O726" s="1">
        <f>IF(sum!A719="AT",sum!G719,"*")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2035</v>
      </c>
      <c r="U726" s="1">
        <f>IF(sum!A719="BC",sum!B719,"*")</f>
        <v/>
      </c>
      <c r="V726" s="1" t="n"/>
      <c r="W726" s="1">
        <f>IF(sum!A719="BC",sum!G719,"*")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2035</v>
      </c>
      <c r="AC726" s="1">
        <f>IF(sum!A719="MA",sum!B719,"*")</f>
        <v/>
      </c>
      <c r="AD726" s="1" t="n"/>
      <c r="AE726" s="1">
        <f>IF(sum!A719="MA",sum!G719,"*")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2035</v>
      </c>
      <c r="AK726" s="1">
        <f>IF(sum!A719="ON",sum!B719,"*")</f>
        <v/>
      </c>
      <c r="AL726" s="1" t="n"/>
      <c r="AM726" s="1">
        <f>IF(sum!A719="ON",sum!G719,"*")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2035</v>
      </c>
      <c r="AS726" s="1">
        <f>IF(sum!A719="QU",sum!B719,"*")</f>
        <v/>
      </c>
      <c r="AT726" s="1" t="n"/>
      <c r="AU726" s="1">
        <f>IF(sum!A719="QU",sum!G719,"*")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2035</v>
      </c>
      <c r="BA726" s="1">
        <f>IF(sum!A719="SA",sum!B719,"*")</f>
        <v/>
      </c>
      <c r="BB726" s="1" t="n"/>
      <c r="BC726" s="1">
        <f>IF(sum!A719="SA",sum!G719,"*")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2035</v>
      </c>
      <c r="J727" s="1" t="inlineStr">
        <is>
          <t>NCAP_BND</t>
        </is>
      </c>
      <c r="K727" s="1" t="inlineStr">
        <is>
          <t>FX</t>
        </is>
      </c>
      <c r="L727" s="1" t="n">
        <v>2035</v>
      </c>
      <c r="M727" s="1">
        <f>IF(sum!A720="AT",sum!B720,"*")</f>
        <v/>
      </c>
      <c r="N727" s="1" t="n"/>
      <c r="O727" s="1">
        <f>IF(sum!A720="AT",sum!G720,"*")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2035</v>
      </c>
      <c r="U727" s="1">
        <f>IF(sum!A720="BC",sum!B720,"*")</f>
        <v/>
      </c>
      <c r="V727" s="1" t="n"/>
      <c r="W727" s="1">
        <f>IF(sum!A720="BC",sum!G720,"*")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2035</v>
      </c>
      <c r="AC727" s="1">
        <f>IF(sum!A720="MA",sum!B720,"*")</f>
        <v/>
      </c>
      <c r="AD727" s="1" t="n"/>
      <c r="AE727" s="1">
        <f>IF(sum!A720="MA",sum!G720,"*")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2035</v>
      </c>
      <c r="AK727" s="1">
        <f>IF(sum!A720="ON",sum!B720,"*")</f>
        <v/>
      </c>
      <c r="AL727" s="1" t="n"/>
      <c r="AM727" s="1">
        <f>IF(sum!A720="ON",sum!G720,"*")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2035</v>
      </c>
      <c r="AS727" s="1">
        <f>IF(sum!A720="QU",sum!B720,"*")</f>
        <v/>
      </c>
      <c r="AT727" s="1" t="n"/>
      <c r="AU727" s="1">
        <f>IF(sum!A720="QU",sum!G720,"*")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2035</v>
      </c>
      <c r="BA727" s="1">
        <f>IF(sum!A720="SA",sum!B720,"*")</f>
        <v/>
      </c>
      <c r="BB727" s="1" t="n"/>
      <c r="BC727" s="1">
        <f>IF(sum!A720="SA",sum!G720,"*")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2035</v>
      </c>
      <c r="J728" s="4" t="inlineStr">
        <is>
          <t>NCAP_BND</t>
        </is>
      </c>
      <c r="K728" s="4" t="inlineStr">
        <is>
          <t>FX</t>
        </is>
      </c>
      <c r="L728" s="4" t="n">
        <v>2035</v>
      </c>
      <c r="M728" s="1">
        <f>IF(sum!A721="AT",sum!B721,"*")</f>
        <v/>
      </c>
      <c r="N728" s="1" t="n"/>
      <c r="O728" s="1">
        <f>IF(sum!A721="AT",sum!G721,"*")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2035</v>
      </c>
      <c r="U728" s="1">
        <f>IF(sum!A721="BC",sum!B721,"*")</f>
        <v/>
      </c>
      <c r="V728" s="1" t="n"/>
      <c r="W728" s="1">
        <f>IF(sum!A721="BC",sum!G721,"*")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2035</v>
      </c>
      <c r="AC728" s="1">
        <f>IF(sum!A721="MA",sum!B721,"*")</f>
        <v/>
      </c>
      <c r="AD728" s="1" t="n"/>
      <c r="AE728" s="1">
        <f>IF(sum!A721="MA",sum!G721,"*")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2035</v>
      </c>
      <c r="AK728" s="1">
        <f>IF(sum!A721="ON",sum!B721,"*")</f>
        <v/>
      </c>
      <c r="AL728" s="1" t="n"/>
      <c r="AM728" s="1">
        <f>IF(sum!A721="ON",sum!G721,"*")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2035</v>
      </c>
      <c r="AS728" s="1">
        <f>IF(sum!A721="QU",sum!B721,"*")</f>
        <v/>
      </c>
      <c r="AT728" s="1" t="n"/>
      <c r="AU728" s="1">
        <f>IF(sum!A721="QU",sum!G721,"*")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2035</v>
      </c>
      <c r="BA728" s="1">
        <f>IF(sum!A721="SA",sum!B721,"*")</f>
        <v/>
      </c>
      <c r="BB728" s="1" t="n"/>
      <c r="BC728" s="1">
        <f>IF(sum!A721="SA",sum!G721,"*")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2035</v>
      </c>
      <c r="J729" s="1" t="inlineStr">
        <is>
          <t>NCAP_BND</t>
        </is>
      </c>
      <c r="K729" s="1" t="inlineStr">
        <is>
          <t>FX</t>
        </is>
      </c>
      <c r="L729" s="1" t="n">
        <v>2035</v>
      </c>
      <c r="M729" s="1">
        <f>IF(sum!A722="AT",sum!B722,"*")</f>
        <v/>
      </c>
      <c r="N729" s="1" t="n"/>
      <c r="O729" s="1">
        <f>IF(sum!A722="AT",sum!G722,"*")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2035</v>
      </c>
      <c r="U729" s="1">
        <f>IF(sum!A722="BC",sum!B722,"*")</f>
        <v/>
      </c>
      <c r="V729" s="1" t="n"/>
      <c r="W729" s="1">
        <f>IF(sum!A722="BC",sum!G722,"*")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2035</v>
      </c>
      <c r="AC729" s="1">
        <f>IF(sum!A722="MA",sum!B722,"*")</f>
        <v/>
      </c>
      <c r="AD729" s="1" t="n"/>
      <c r="AE729" s="1">
        <f>IF(sum!A722="MA",sum!G722,"*")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2035</v>
      </c>
      <c r="AK729" s="1">
        <f>IF(sum!A722="ON",sum!B722,"*")</f>
        <v/>
      </c>
      <c r="AL729" s="1" t="n"/>
      <c r="AM729" s="1">
        <f>IF(sum!A722="ON",sum!G722,"*")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2035</v>
      </c>
      <c r="AS729" s="1">
        <f>IF(sum!A722="QU",sum!B722,"*")</f>
        <v/>
      </c>
      <c r="AT729" s="1" t="n"/>
      <c r="AU729" s="1">
        <f>IF(sum!A722="QU",sum!G722,"*")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2035</v>
      </c>
      <c r="BA729" s="1">
        <f>IF(sum!A722="SA",sum!B722,"*")</f>
        <v/>
      </c>
      <c r="BB729" s="1" t="n"/>
      <c r="BC729" s="1">
        <f>IF(sum!A722="SA",sum!G722,"*")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2035</v>
      </c>
      <c r="J730" s="4" t="inlineStr">
        <is>
          <t>NCAP_BND</t>
        </is>
      </c>
      <c r="K730" s="4" t="inlineStr">
        <is>
          <t>FX</t>
        </is>
      </c>
      <c r="L730" s="4" t="n">
        <v>2035</v>
      </c>
      <c r="M730" s="1">
        <f>IF(sum!A723="AT",sum!B723,"*")</f>
        <v/>
      </c>
      <c r="N730" s="1" t="n"/>
      <c r="O730" s="1">
        <f>IF(sum!A723="AT",sum!G723,"*")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2035</v>
      </c>
      <c r="U730" s="1">
        <f>IF(sum!A723="BC",sum!B723,"*")</f>
        <v/>
      </c>
      <c r="V730" s="1" t="n"/>
      <c r="W730" s="1">
        <f>IF(sum!A723="BC",sum!G723,"*")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2035</v>
      </c>
      <c r="AC730" s="1">
        <f>IF(sum!A723="MA",sum!B723,"*")</f>
        <v/>
      </c>
      <c r="AD730" s="1" t="n"/>
      <c r="AE730" s="1">
        <f>IF(sum!A723="MA",sum!G723,"*")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2035</v>
      </c>
      <c r="AK730" s="1">
        <f>IF(sum!A723="ON",sum!B723,"*")</f>
        <v/>
      </c>
      <c r="AL730" s="1" t="n"/>
      <c r="AM730" s="1">
        <f>IF(sum!A723="ON",sum!G723,"*")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2035</v>
      </c>
      <c r="AS730" s="1">
        <f>IF(sum!A723="QU",sum!B723,"*")</f>
        <v/>
      </c>
      <c r="AT730" s="1" t="n"/>
      <c r="AU730" s="1">
        <f>IF(sum!A723="QU",sum!G723,"*")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2035</v>
      </c>
      <c r="BA730" s="1">
        <f>IF(sum!A723="SA",sum!B723,"*")</f>
        <v/>
      </c>
      <c r="BB730" s="1" t="n"/>
      <c r="BC730" s="1">
        <f>IF(sum!A723="SA",sum!G723,"*")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2035</v>
      </c>
      <c r="J731" s="1" t="inlineStr">
        <is>
          <t>NCAP_BND</t>
        </is>
      </c>
      <c r="K731" s="1" t="inlineStr">
        <is>
          <t>FX</t>
        </is>
      </c>
      <c r="L731" s="1" t="n">
        <v>2035</v>
      </c>
      <c r="M731" s="1">
        <f>IF(sum!A724="AT",sum!B724,"*")</f>
        <v/>
      </c>
      <c r="N731" s="1" t="n"/>
      <c r="O731" s="1">
        <f>IF(sum!A724="AT",sum!G724,"*")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2035</v>
      </c>
      <c r="U731" s="1">
        <f>IF(sum!A724="BC",sum!B724,"*")</f>
        <v/>
      </c>
      <c r="V731" s="1" t="n"/>
      <c r="W731" s="1">
        <f>IF(sum!A724="BC",sum!G724,"*")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2035</v>
      </c>
      <c r="AC731" s="1">
        <f>IF(sum!A724="MA",sum!B724,"*")</f>
        <v/>
      </c>
      <c r="AD731" s="1" t="n"/>
      <c r="AE731" s="1">
        <f>IF(sum!A724="MA",sum!G724,"*")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2035</v>
      </c>
      <c r="AK731" s="1">
        <f>IF(sum!A724="ON",sum!B724,"*")</f>
        <v/>
      </c>
      <c r="AL731" s="1" t="n"/>
      <c r="AM731" s="1">
        <f>IF(sum!A724="ON",sum!G724,"*")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2035</v>
      </c>
      <c r="AS731" s="1">
        <f>IF(sum!A724="QU",sum!B724,"*")</f>
        <v/>
      </c>
      <c r="AT731" s="1" t="n"/>
      <c r="AU731" s="1">
        <f>IF(sum!A724="QU",sum!G724,"*")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2035</v>
      </c>
      <c r="BA731" s="1">
        <f>IF(sum!A724="SA",sum!B724,"*")</f>
        <v/>
      </c>
      <c r="BB731" s="1" t="n"/>
      <c r="BC731" s="1">
        <f>IF(sum!A724="SA",sum!G724,"*")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2035</v>
      </c>
      <c r="J732" s="4" t="inlineStr">
        <is>
          <t>NCAP_BND</t>
        </is>
      </c>
      <c r="K732" s="4" t="inlineStr">
        <is>
          <t>FX</t>
        </is>
      </c>
      <c r="L732" s="4" t="n">
        <v>2035</v>
      </c>
      <c r="M732" s="1">
        <f>IF(sum!A725="AT",sum!B725,"*")</f>
        <v/>
      </c>
      <c r="N732" s="1" t="n"/>
      <c r="O732" s="1">
        <f>IF(sum!A725="AT",sum!G725,"*")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2035</v>
      </c>
      <c r="U732" s="1">
        <f>IF(sum!A725="BC",sum!B725,"*")</f>
        <v/>
      </c>
      <c r="V732" s="1" t="n"/>
      <c r="W732" s="1">
        <f>IF(sum!A725="BC",sum!G725,"*")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2035</v>
      </c>
      <c r="AC732" s="1">
        <f>IF(sum!A725="MA",sum!B725,"*")</f>
        <v/>
      </c>
      <c r="AD732" s="1" t="n"/>
      <c r="AE732" s="1">
        <f>IF(sum!A725="MA",sum!G725,"*")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2035</v>
      </c>
      <c r="AK732" s="1">
        <f>IF(sum!A725="ON",sum!B725,"*")</f>
        <v/>
      </c>
      <c r="AL732" s="1" t="n"/>
      <c r="AM732" s="1">
        <f>IF(sum!A725="ON",sum!G725,"*")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2035</v>
      </c>
      <c r="AS732" s="1">
        <f>IF(sum!A725="QU",sum!B725,"*")</f>
        <v/>
      </c>
      <c r="AT732" s="1" t="n"/>
      <c r="AU732" s="1">
        <f>IF(sum!A725="QU",sum!G725,"*")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2035</v>
      </c>
      <c r="BA732" s="1">
        <f>IF(sum!A725="SA",sum!B725,"*")</f>
        <v/>
      </c>
      <c r="BB732" s="1" t="n"/>
      <c r="BC732" s="1">
        <f>IF(sum!A725="SA",sum!G725,"*")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2035</v>
      </c>
      <c r="J733" s="1" t="inlineStr">
        <is>
          <t>NCAP_BND</t>
        </is>
      </c>
      <c r="K733" s="1" t="inlineStr">
        <is>
          <t>FX</t>
        </is>
      </c>
      <c r="L733" s="1" t="n">
        <v>2035</v>
      </c>
      <c r="M733" s="1">
        <f>IF(sum!A726="AT",sum!B726,"*")</f>
        <v/>
      </c>
      <c r="N733" s="1" t="n"/>
      <c r="O733" s="1">
        <f>IF(sum!A726="AT",sum!G726,"*")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2035</v>
      </c>
      <c r="U733" s="1">
        <f>IF(sum!A726="BC",sum!B726,"*")</f>
        <v/>
      </c>
      <c r="V733" s="1" t="n"/>
      <c r="W733" s="1">
        <f>IF(sum!A726="BC",sum!G726,"*")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2035</v>
      </c>
      <c r="AC733" s="1">
        <f>IF(sum!A726="MA",sum!B726,"*")</f>
        <v/>
      </c>
      <c r="AD733" s="1" t="n"/>
      <c r="AE733" s="1">
        <f>IF(sum!A726="MA",sum!G726,"*")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2035</v>
      </c>
      <c r="AK733" s="1">
        <f>IF(sum!A726="ON",sum!B726,"*")</f>
        <v/>
      </c>
      <c r="AL733" s="1" t="n"/>
      <c r="AM733" s="1">
        <f>IF(sum!A726="ON",sum!G726,"*")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2035</v>
      </c>
      <c r="AS733" s="1">
        <f>IF(sum!A726="QU",sum!B726,"*")</f>
        <v/>
      </c>
      <c r="AT733" s="1" t="n"/>
      <c r="AU733" s="1">
        <f>IF(sum!A726="QU",sum!G726,"*")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2035</v>
      </c>
      <c r="BA733" s="1">
        <f>IF(sum!A726="SA",sum!B726,"*")</f>
        <v/>
      </c>
      <c r="BB733" s="1" t="n"/>
      <c r="BC733" s="1">
        <f>IF(sum!A726="SA",sum!G726,"*")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2035</v>
      </c>
      <c r="J734" s="4" t="inlineStr">
        <is>
          <t>NCAP_BND</t>
        </is>
      </c>
      <c r="K734" s="4" t="inlineStr">
        <is>
          <t>FX</t>
        </is>
      </c>
      <c r="L734" s="4" t="n">
        <v>2035</v>
      </c>
      <c r="M734" s="1">
        <f>IF(sum!A727="AT",sum!B727,"*")</f>
        <v/>
      </c>
      <c r="N734" s="1" t="n"/>
      <c r="O734" s="1">
        <f>IF(sum!A727="AT",sum!G727,"*")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2035</v>
      </c>
      <c r="U734" s="1">
        <f>IF(sum!A727="BC",sum!B727,"*")</f>
        <v/>
      </c>
      <c r="V734" s="1" t="n"/>
      <c r="W734" s="1">
        <f>IF(sum!A727="BC",sum!G727,"*")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2035</v>
      </c>
      <c r="AC734" s="1">
        <f>IF(sum!A727="MA",sum!B727,"*")</f>
        <v/>
      </c>
      <c r="AD734" s="1" t="n"/>
      <c r="AE734" s="1">
        <f>IF(sum!A727="MA",sum!G727,"*")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2035</v>
      </c>
      <c r="AK734" s="1">
        <f>IF(sum!A727="ON",sum!B727,"*")</f>
        <v/>
      </c>
      <c r="AL734" s="1" t="n"/>
      <c r="AM734" s="1">
        <f>IF(sum!A727="ON",sum!G727,"*")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2035</v>
      </c>
      <c r="AS734" s="1">
        <f>IF(sum!A727="QU",sum!B727,"*")</f>
        <v/>
      </c>
      <c r="AT734" s="1" t="n"/>
      <c r="AU734" s="1">
        <f>IF(sum!A727="QU",sum!G727,"*")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2035</v>
      </c>
      <c r="BA734" s="1">
        <f>IF(sum!A727="SA",sum!B727,"*")</f>
        <v/>
      </c>
      <c r="BB734" s="1" t="n"/>
      <c r="BC734" s="1">
        <f>IF(sum!A727="SA",sum!G727,"*")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2035</v>
      </c>
      <c r="J735" s="1" t="inlineStr">
        <is>
          <t>NCAP_BND</t>
        </is>
      </c>
      <c r="K735" s="1" t="inlineStr">
        <is>
          <t>FX</t>
        </is>
      </c>
      <c r="L735" s="1" t="n">
        <v>2035</v>
      </c>
      <c r="M735" s="1">
        <f>IF(sum!A728="AT",sum!B728,"*")</f>
        <v/>
      </c>
      <c r="N735" s="1" t="n"/>
      <c r="O735" s="1">
        <f>IF(sum!A728="AT",sum!G728,"*")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2035</v>
      </c>
      <c r="U735" s="1">
        <f>IF(sum!A728="BC",sum!B728,"*")</f>
        <v/>
      </c>
      <c r="V735" s="1" t="n"/>
      <c r="W735" s="1">
        <f>IF(sum!A728="BC",sum!G728,"*")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2035</v>
      </c>
      <c r="AC735" s="1">
        <f>IF(sum!A728="MA",sum!B728,"*")</f>
        <v/>
      </c>
      <c r="AD735" s="1" t="n"/>
      <c r="AE735" s="1">
        <f>IF(sum!A728="MA",sum!G728,"*")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2035</v>
      </c>
      <c r="AK735" s="1">
        <f>IF(sum!A728="ON",sum!B728,"*")</f>
        <v/>
      </c>
      <c r="AL735" s="1" t="n"/>
      <c r="AM735" s="1">
        <f>IF(sum!A728="ON",sum!G728,"*")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2035</v>
      </c>
      <c r="AS735" s="1">
        <f>IF(sum!A728="QU",sum!B728,"*")</f>
        <v/>
      </c>
      <c r="AT735" s="1" t="n"/>
      <c r="AU735" s="1">
        <f>IF(sum!A728="QU",sum!G728,"*")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2035</v>
      </c>
      <c r="BA735" s="1">
        <f>IF(sum!A728="SA",sum!B728,"*")</f>
        <v/>
      </c>
      <c r="BB735" s="1" t="n"/>
      <c r="BC735" s="1">
        <f>IF(sum!A728="SA",sum!G728,"*")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2035</v>
      </c>
      <c r="J736" s="4" t="inlineStr">
        <is>
          <t>NCAP_BND</t>
        </is>
      </c>
      <c r="K736" s="4" t="inlineStr">
        <is>
          <t>FX</t>
        </is>
      </c>
      <c r="L736" s="4" t="n">
        <v>2035</v>
      </c>
      <c r="M736" s="1">
        <f>IF(sum!A729="AT",sum!B729,"*")</f>
        <v/>
      </c>
      <c r="N736" s="1" t="n"/>
      <c r="O736" s="1">
        <f>IF(sum!A729="AT",sum!G729,"*")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2035</v>
      </c>
      <c r="U736" s="1">
        <f>IF(sum!A729="BC",sum!B729,"*")</f>
        <v/>
      </c>
      <c r="V736" s="1" t="n"/>
      <c r="W736" s="1">
        <f>IF(sum!A729="BC",sum!G729,"*")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2035</v>
      </c>
      <c r="AC736" s="1">
        <f>IF(sum!A729="MA",sum!B729,"*")</f>
        <v/>
      </c>
      <c r="AD736" s="1" t="n"/>
      <c r="AE736" s="1">
        <f>IF(sum!A729="MA",sum!G729,"*")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2035</v>
      </c>
      <c r="AK736" s="1">
        <f>IF(sum!A729="ON",sum!B729,"*")</f>
        <v/>
      </c>
      <c r="AL736" s="1" t="n"/>
      <c r="AM736" s="1">
        <f>IF(sum!A729="ON",sum!G729,"*")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2035</v>
      </c>
      <c r="AS736" s="1">
        <f>IF(sum!A729="QU",sum!B729,"*")</f>
        <v/>
      </c>
      <c r="AT736" s="1" t="n"/>
      <c r="AU736" s="1">
        <f>IF(sum!A729="QU",sum!G729,"*")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2035</v>
      </c>
      <c r="BA736" s="1">
        <f>IF(sum!A729="SA",sum!B729,"*")</f>
        <v/>
      </c>
      <c r="BB736" s="1" t="n"/>
      <c r="BC736" s="1">
        <f>IF(sum!A729="SA",sum!G729,"*")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2035</v>
      </c>
      <c r="J737" s="1" t="inlineStr">
        <is>
          <t>NCAP_BND</t>
        </is>
      </c>
      <c r="K737" s="1" t="inlineStr">
        <is>
          <t>FX</t>
        </is>
      </c>
      <c r="L737" s="1" t="n">
        <v>2035</v>
      </c>
      <c r="M737" s="1">
        <f>IF(sum!A730="AT",sum!B730,"*")</f>
        <v/>
      </c>
      <c r="N737" s="1" t="n"/>
      <c r="O737" s="1">
        <f>IF(sum!A730="AT",sum!G730,"*")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2035</v>
      </c>
      <c r="U737" s="1">
        <f>IF(sum!A730="BC",sum!B730,"*")</f>
        <v/>
      </c>
      <c r="V737" s="1" t="n"/>
      <c r="W737" s="1">
        <f>IF(sum!A730="BC",sum!G730,"*")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2035</v>
      </c>
      <c r="AC737" s="1">
        <f>IF(sum!A730="MA",sum!B730,"*")</f>
        <v/>
      </c>
      <c r="AD737" s="1" t="n"/>
      <c r="AE737" s="1">
        <f>IF(sum!A730="MA",sum!G730,"*")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2035</v>
      </c>
      <c r="AK737" s="1">
        <f>IF(sum!A730="ON",sum!B730,"*")</f>
        <v/>
      </c>
      <c r="AL737" s="1" t="n"/>
      <c r="AM737" s="1">
        <f>IF(sum!A730="ON",sum!G730,"*")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2035</v>
      </c>
      <c r="AS737" s="1">
        <f>IF(sum!A730="QU",sum!B730,"*")</f>
        <v/>
      </c>
      <c r="AT737" s="1" t="n"/>
      <c r="AU737" s="1">
        <f>IF(sum!A730="QU",sum!G730,"*")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2035</v>
      </c>
      <c r="BA737" s="1">
        <f>IF(sum!A730="SA",sum!B730,"*")</f>
        <v/>
      </c>
      <c r="BB737" s="1" t="n"/>
      <c r="BC737" s="1">
        <f>IF(sum!A730="SA",sum!G730,"*")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2035</v>
      </c>
      <c r="J738" s="4" t="inlineStr">
        <is>
          <t>NCAP_BND</t>
        </is>
      </c>
      <c r="K738" s="4" t="inlineStr">
        <is>
          <t>FX</t>
        </is>
      </c>
      <c r="L738" s="4" t="n">
        <v>2035</v>
      </c>
      <c r="M738" s="1">
        <f>IF(sum!A731="AT",sum!B731,"*")</f>
        <v/>
      </c>
      <c r="N738" s="1" t="n"/>
      <c r="O738" s="1">
        <f>IF(sum!A731="AT",sum!G731,"*")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2035</v>
      </c>
      <c r="U738" s="1">
        <f>IF(sum!A731="BC",sum!B731,"*")</f>
        <v/>
      </c>
      <c r="V738" s="1" t="n"/>
      <c r="W738" s="1">
        <f>IF(sum!A731="BC",sum!G731,"*")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2035</v>
      </c>
      <c r="AC738" s="1">
        <f>IF(sum!A731="MA",sum!B731,"*")</f>
        <v/>
      </c>
      <c r="AD738" s="1" t="n"/>
      <c r="AE738" s="1">
        <f>IF(sum!A731="MA",sum!G731,"*")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2035</v>
      </c>
      <c r="AK738" s="1">
        <f>IF(sum!A731="ON",sum!B731,"*")</f>
        <v/>
      </c>
      <c r="AL738" s="1" t="n"/>
      <c r="AM738" s="1">
        <f>IF(sum!A731="ON",sum!G731,"*")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2035</v>
      </c>
      <c r="AS738" s="1">
        <f>IF(sum!A731="QU",sum!B731,"*")</f>
        <v/>
      </c>
      <c r="AT738" s="1" t="n"/>
      <c r="AU738" s="1">
        <f>IF(sum!A731="QU",sum!G731,"*")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2035</v>
      </c>
      <c r="BA738" s="1">
        <f>IF(sum!A731="SA",sum!B731,"*")</f>
        <v/>
      </c>
      <c r="BB738" s="1" t="n"/>
      <c r="BC738" s="1">
        <f>IF(sum!A731="SA",sum!G731,"*")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2035</v>
      </c>
      <c r="J739" s="1" t="inlineStr">
        <is>
          <t>NCAP_BND</t>
        </is>
      </c>
      <c r="K739" s="1" t="inlineStr">
        <is>
          <t>FX</t>
        </is>
      </c>
      <c r="L739" s="1" t="n">
        <v>2035</v>
      </c>
      <c r="M739" s="1">
        <f>IF(sum!A732="AT",sum!B732,"*")</f>
        <v/>
      </c>
      <c r="N739" s="1" t="n"/>
      <c r="O739" s="1">
        <f>IF(sum!A732="AT",sum!G732,"*")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2035</v>
      </c>
      <c r="U739" s="1">
        <f>IF(sum!A732="BC",sum!B732,"*")</f>
        <v/>
      </c>
      <c r="V739" s="1" t="n"/>
      <c r="W739" s="1">
        <f>IF(sum!A732="BC",sum!G732,"*")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2035</v>
      </c>
      <c r="AC739" s="1">
        <f>IF(sum!A732="MA",sum!B732,"*")</f>
        <v/>
      </c>
      <c r="AD739" s="1" t="n"/>
      <c r="AE739" s="1">
        <f>IF(sum!A732="MA",sum!G732,"*")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2035</v>
      </c>
      <c r="AK739" s="1">
        <f>IF(sum!A732="ON",sum!B732,"*")</f>
        <v/>
      </c>
      <c r="AL739" s="1" t="n"/>
      <c r="AM739" s="1">
        <f>IF(sum!A732="ON",sum!G732,"*")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2035</v>
      </c>
      <c r="AS739" s="1">
        <f>IF(sum!A732="QU",sum!B732,"*")</f>
        <v/>
      </c>
      <c r="AT739" s="1" t="n"/>
      <c r="AU739" s="1">
        <f>IF(sum!A732="QU",sum!G732,"*")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2035</v>
      </c>
      <c r="BA739" s="1">
        <f>IF(sum!A732="SA",sum!B732,"*")</f>
        <v/>
      </c>
      <c r="BB739" s="1" t="n"/>
      <c r="BC739" s="1">
        <f>IF(sum!A732="SA",sum!G732,"*")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2035</v>
      </c>
      <c r="J740" s="4" t="inlineStr">
        <is>
          <t>NCAP_BND</t>
        </is>
      </c>
      <c r="K740" s="4" t="inlineStr">
        <is>
          <t>FX</t>
        </is>
      </c>
      <c r="L740" s="4" t="n">
        <v>2035</v>
      </c>
      <c r="M740" s="1">
        <f>IF(sum!A733="AT",sum!B733,"*")</f>
        <v/>
      </c>
      <c r="N740" s="1" t="n"/>
      <c r="O740" s="1">
        <f>IF(sum!A733="AT",sum!G733,"*")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2035</v>
      </c>
      <c r="U740" s="1">
        <f>IF(sum!A733="BC",sum!B733,"*")</f>
        <v/>
      </c>
      <c r="V740" s="1" t="n"/>
      <c r="W740" s="1">
        <f>IF(sum!A733="BC",sum!G733,"*")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2035</v>
      </c>
      <c r="AC740" s="1">
        <f>IF(sum!A733="MA",sum!B733,"*")</f>
        <v/>
      </c>
      <c r="AD740" s="1" t="n"/>
      <c r="AE740" s="1">
        <f>IF(sum!A733="MA",sum!G733,"*")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2035</v>
      </c>
      <c r="AK740" s="1">
        <f>IF(sum!A733="ON",sum!B733,"*")</f>
        <v/>
      </c>
      <c r="AL740" s="1" t="n"/>
      <c r="AM740" s="1">
        <f>IF(sum!A733="ON",sum!G733,"*")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2035</v>
      </c>
      <c r="AS740" s="1">
        <f>IF(sum!A733="QU",sum!B733,"*")</f>
        <v/>
      </c>
      <c r="AT740" s="1" t="n"/>
      <c r="AU740" s="1">
        <f>IF(sum!A733="QU",sum!G733,"*")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2035</v>
      </c>
      <c r="BA740" s="1">
        <f>IF(sum!A733="SA",sum!B733,"*")</f>
        <v/>
      </c>
      <c r="BB740" s="1" t="n"/>
      <c r="BC740" s="1">
        <f>IF(sum!A733="SA",sum!G733,"*")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2035</v>
      </c>
      <c r="J741" s="1" t="inlineStr">
        <is>
          <t>NCAP_BND</t>
        </is>
      </c>
      <c r="K741" s="1" t="inlineStr">
        <is>
          <t>FX</t>
        </is>
      </c>
      <c r="L741" s="1" t="n">
        <v>2035</v>
      </c>
      <c r="M741" s="1">
        <f>IF(sum!A734="AT",sum!B734,"*")</f>
        <v/>
      </c>
      <c r="N741" s="1" t="n"/>
      <c r="O741" s="1">
        <f>IF(sum!A734="AT",sum!G734,"*")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2035</v>
      </c>
      <c r="U741" s="1">
        <f>IF(sum!A734="BC",sum!B734,"*")</f>
        <v/>
      </c>
      <c r="V741" s="1" t="n"/>
      <c r="W741" s="1">
        <f>IF(sum!A734="BC",sum!G734,"*")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2035</v>
      </c>
      <c r="AC741" s="1">
        <f>IF(sum!A734="MA",sum!B734,"*")</f>
        <v/>
      </c>
      <c r="AD741" s="1" t="n"/>
      <c r="AE741" s="1">
        <f>IF(sum!A734="MA",sum!G734,"*")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2035</v>
      </c>
      <c r="AK741" s="1">
        <f>IF(sum!A734="ON",sum!B734,"*")</f>
        <v/>
      </c>
      <c r="AL741" s="1" t="n"/>
      <c r="AM741" s="1">
        <f>IF(sum!A734="ON",sum!G734,"*")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2035</v>
      </c>
      <c r="AS741" s="1">
        <f>IF(sum!A734="QU",sum!B734,"*")</f>
        <v/>
      </c>
      <c r="AT741" s="1" t="n"/>
      <c r="AU741" s="1">
        <f>IF(sum!A734="QU",sum!G734,"*")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2035</v>
      </c>
      <c r="BA741" s="1">
        <f>IF(sum!A734="SA",sum!B734,"*")</f>
        <v/>
      </c>
      <c r="BB741" s="1" t="n"/>
      <c r="BC741" s="1">
        <f>IF(sum!A734="SA",sum!G734,"*")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2035</v>
      </c>
      <c r="J742" s="4" t="inlineStr">
        <is>
          <t>NCAP_BND</t>
        </is>
      </c>
      <c r="K742" s="4" t="inlineStr">
        <is>
          <t>FX</t>
        </is>
      </c>
      <c r="L742" s="4" t="n">
        <v>2035</v>
      </c>
      <c r="M742" s="1">
        <f>IF(sum!A735="AT",sum!B735,"*")</f>
        <v/>
      </c>
      <c r="N742" s="1" t="n"/>
      <c r="O742" s="1">
        <f>IF(sum!A735="AT",sum!G735,"*")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2035</v>
      </c>
      <c r="U742" s="1">
        <f>IF(sum!A735="BC",sum!B735,"*")</f>
        <v/>
      </c>
      <c r="V742" s="1" t="n"/>
      <c r="W742" s="1">
        <f>IF(sum!A735="BC",sum!G735,"*")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2035</v>
      </c>
      <c r="AC742" s="1">
        <f>IF(sum!A735="MA",sum!B735,"*")</f>
        <v/>
      </c>
      <c r="AD742" s="1" t="n"/>
      <c r="AE742" s="1">
        <f>IF(sum!A735="MA",sum!G735,"*")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2035</v>
      </c>
      <c r="AK742" s="1">
        <f>IF(sum!A735="ON",sum!B735,"*")</f>
        <v/>
      </c>
      <c r="AL742" s="1" t="n"/>
      <c r="AM742" s="1">
        <f>IF(sum!A735="ON",sum!G735,"*")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2035</v>
      </c>
      <c r="AS742" s="1">
        <f>IF(sum!A735="QU",sum!B735,"*")</f>
        <v/>
      </c>
      <c r="AT742" s="1" t="n"/>
      <c r="AU742" s="1">
        <f>IF(sum!A735="QU",sum!G735,"*")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2035</v>
      </c>
      <c r="BA742" s="1">
        <f>IF(sum!A735="SA",sum!B735,"*")</f>
        <v/>
      </c>
      <c r="BB742" s="1" t="n"/>
      <c r="BC742" s="1">
        <f>IF(sum!A735="SA",sum!G735,"*")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2035</v>
      </c>
      <c r="J743" s="1" t="inlineStr">
        <is>
          <t>NCAP_BND</t>
        </is>
      </c>
      <c r="K743" s="1" t="inlineStr">
        <is>
          <t>FX</t>
        </is>
      </c>
      <c r="L743" s="1" t="n">
        <v>2035</v>
      </c>
      <c r="M743" s="1">
        <f>IF(sum!A736="AT",sum!B736,"*")</f>
        <v/>
      </c>
      <c r="N743" s="1" t="n"/>
      <c r="O743" s="1">
        <f>IF(sum!A736="AT",sum!G736,"*")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2035</v>
      </c>
      <c r="U743" s="1">
        <f>IF(sum!A736="BC",sum!B736,"*")</f>
        <v/>
      </c>
      <c r="V743" s="1" t="n"/>
      <c r="W743" s="1">
        <f>IF(sum!A736="BC",sum!G736,"*")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2035</v>
      </c>
      <c r="AC743" s="1">
        <f>IF(sum!A736="MA",sum!B736,"*")</f>
        <v/>
      </c>
      <c r="AD743" s="1" t="n"/>
      <c r="AE743" s="1">
        <f>IF(sum!A736="MA",sum!G736,"*")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2035</v>
      </c>
      <c r="AK743" s="1">
        <f>IF(sum!A736="ON",sum!B736,"*")</f>
        <v/>
      </c>
      <c r="AL743" s="1" t="n"/>
      <c r="AM743" s="1">
        <f>IF(sum!A736="ON",sum!G736,"*")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2035</v>
      </c>
      <c r="AS743" s="1">
        <f>IF(sum!A736="QU",sum!B736,"*")</f>
        <v/>
      </c>
      <c r="AT743" s="1" t="n"/>
      <c r="AU743" s="1">
        <f>IF(sum!A736="QU",sum!G736,"*")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2035</v>
      </c>
      <c r="BA743" s="1">
        <f>IF(sum!A736="SA",sum!B736,"*")</f>
        <v/>
      </c>
      <c r="BB743" s="1" t="n"/>
      <c r="BC743" s="1">
        <f>IF(sum!A736="SA",sum!G736,"*")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2035</v>
      </c>
      <c r="J744" s="4" t="inlineStr">
        <is>
          <t>NCAP_BND</t>
        </is>
      </c>
      <c r="K744" s="4" t="inlineStr">
        <is>
          <t>FX</t>
        </is>
      </c>
      <c r="L744" s="4" t="n">
        <v>2035</v>
      </c>
      <c r="M744" s="1">
        <f>IF(sum!A737="AT",sum!B737,"*")</f>
        <v/>
      </c>
      <c r="N744" s="1" t="n"/>
      <c r="O744" s="1">
        <f>IF(sum!A737="AT",sum!G737,"*")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2035</v>
      </c>
      <c r="U744" s="1">
        <f>IF(sum!A737="BC",sum!B737,"*")</f>
        <v/>
      </c>
      <c r="V744" s="1" t="n"/>
      <c r="W744" s="1">
        <f>IF(sum!A737="BC",sum!G737,"*")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2035</v>
      </c>
      <c r="AC744" s="1">
        <f>IF(sum!A737="MA",sum!B737,"*")</f>
        <v/>
      </c>
      <c r="AD744" s="1" t="n"/>
      <c r="AE744" s="1">
        <f>IF(sum!A737="MA",sum!G737,"*")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2035</v>
      </c>
      <c r="AK744" s="1">
        <f>IF(sum!A737="ON",sum!B737,"*")</f>
        <v/>
      </c>
      <c r="AL744" s="1" t="n"/>
      <c r="AM744" s="1">
        <f>IF(sum!A737="ON",sum!G737,"*")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2035</v>
      </c>
      <c r="AS744" s="1">
        <f>IF(sum!A737="QU",sum!B737,"*")</f>
        <v/>
      </c>
      <c r="AT744" s="1" t="n"/>
      <c r="AU744" s="1">
        <f>IF(sum!A737="QU",sum!G737,"*")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2035</v>
      </c>
      <c r="BA744" s="1">
        <f>IF(sum!A737="SA",sum!B737,"*")</f>
        <v/>
      </c>
      <c r="BB744" s="1" t="n"/>
      <c r="BC744" s="1">
        <f>IF(sum!A737="SA",sum!G737,"*")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2035</v>
      </c>
      <c r="J745" s="1" t="inlineStr">
        <is>
          <t>NCAP_BND</t>
        </is>
      </c>
      <c r="K745" s="1" t="inlineStr">
        <is>
          <t>FX</t>
        </is>
      </c>
      <c r="L745" s="1" t="n">
        <v>2035</v>
      </c>
      <c r="M745" s="1">
        <f>IF(sum!A738="AT",sum!B738,"*")</f>
        <v/>
      </c>
      <c r="N745" s="1" t="n"/>
      <c r="O745" s="1">
        <f>IF(sum!A738="AT",sum!G738,"*")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2035</v>
      </c>
      <c r="U745" s="1">
        <f>IF(sum!A738="BC",sum!B738,"*")</f>
        <v/>
      </c>
      <c r="V745" s="1" t="n"/>
      <c r="W745" s="1">
        <f>IF(sum!A738="BC",sum!G738,"*")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2035</v>
      </c>
      <c r="AC745" s="1">
        <f>IF(sum!A738="MA",sum!B738,"*")</f>
        <v/>
      </c>
      <c r="AD745" s="1" t="n"/>
      <c r="AE745" s="1">
        <f>IF(sum!A738="MA",sum!G738,"*")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2035</v>
      </c>
      <c r="AK745" s="1">
        <f>IF(sum!A738="ON",sum!B738,"*")</f>
        <v/>
      </c>
      <c r="AL745" s="1" t="n"/>
      <c r="AM745" s="1">
        <f>IF(sum!A738="ON",sum!G738,"*")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2035</v>
      </c>
      <c r="AS745" s="1">
        <f>IF(sum!A738="QU",sum!B738,"*")</f>
        <v/>
      </c>
      <c r="AT745" s="1" t="n"/>
      <c r="AU745" s="1">
        <f>IF(sum!A738="QU",sum!G738,"*")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2035</v>
      </c>
      <c r="BA745" s="1">
        <f>IF(sum!A738="SA",sum!B738,"*")</f>
        <v/>
      </c>
      <c r="BB745" s="1" t="n"/>
      <c r="BC745" s="1">
        <f>IF(sum!A738="SA",sum!G738,"*")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2035</v>
      </c>
      <c r="J746" s="4" t="inlineStr">
        <is>
          <t>NCAP_BND</t>
        </is>
      </c>
      <c r="K746" s="4" t="inlineStr">
        <is>
          <t>FX</t>
        </is>
      </c>
      <c r="L746" s="4" t="n">
        <v>2035</v>
      </c>
      <c r="M746" s="1">
        <f>IF(sum!A739="AT",sum!B739,"*")</f>
        <v/>
      </c>
      <c r="N746" s="1" t="n"/>
      <c r="O746" s="1">
        <f>IF(sum!A739="AT",sum!G739,"*")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2035</v>
      </c>
      <c r="U746" s="1">
        <f>IF(sum!A739="BC",sum!B739,"*")</f>
        <v/>
      </c>
      <c r="V746" s="1" t="n"/>
      <c r="W746" s="1">
        <f>IF(sum!A739="BC",sum!G739,"*")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2035</v>
      </c>
      <c r="AC746" s="1">
        <f>IF(sum!A739="MA",sum!B739,"*")</f>
        <v/>
      </c>
      <c r="AD746" s="1" t="n"/>
      <c r="AE746" s="1">
        <f>IF(sum!A739="MA",sum!G739,"*")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2035</v>
      </c>
      <c r="AK746" s="1">
        <f>IF(sum!A739="ON",sum!B739,"*")</f>
        <v/>
      </c>
      <c r="AL746" s="1" t="n"/>
      <c r="AM746" s="1">
        <f>IF(sum!A739="ON",sum!G739,"*")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2035</v>
      </c>
      <c r="AS746" s="1">
        <f>IF(sum!A739="QU",sum!B739,"*")</f>
        <v/>
      </c>
      <c r="AT746" s="1" t="n"/>
      <c r="AU746" s="1">
        <f>IF(sum!A739="QU",sum!G739,"*")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2035</v>
      </c>
      <c r="BA746" s="1">
        <f>IF(sum!A739="SA",sum!B739,"*")</f>
        <v/>
      </c>
      <c r="BB746" s="1" t="n"/>
      <c r="BC746" s="1">
        <f>IF(sum!A739="SA",sum!G739,"*")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2035</v>
      </c>
      <c r="J747" s="1" t="inlineStr">
        <is>
          <t>NCAP_BND</t>
        </is>
      </c>
      <c r="K747" s="1" t="inlineStr">
        <is>
          <t>FX</t>
        </is>
      </c>
      <c r="L747" s="1" t="n">
        <v>2035</v>
      </c>
      <c r="M747" s="1">
        <f>IF(sum!A740="AT",sum!B740,"*")</f>
        <v/>
      </c>
      <c r="N747" s="1" t="n"/>
      <c r="O747" s="1">
        <f>IF(sum!A740="AT",sum!G740,"*")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2035</v>
      </c>
      <c r="U747" s="1">
        <f>IF(sum!A740="BC",sum!B740,"*")</f>
        <v/>
      </c>
      <c r="V747" s="1" t="n"/>
      <c r="W747" s="1">
        <f>IF(sum!A740="BC",sum!G740,"*")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2035</v>
      </c>
      <c r="AC747" s="1">
        <f>IF(sum!A740="MA",sum!B740,"*")</f>
        <v/>
      </c>
      <c r="AD747" s="1" t="n"/>
      <c r="AE747" s="1">
        <f>IF(sum!A740="MA",sum!G740,"*")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2035</v>
      </c>
      <c r="AK747" s="1">
        <f>IF(sum!A740="ON",sum!B740,"*")</f>
        <v/>
      </c>
      <c r="AL747" s="1" t="n"/>
      <c r="AM747" s="1">
        <f>IF(sum!A740="ON",sum!G740,"*")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2035</v>
      </c>
      <c r="AS747" s="1">
        <f>IF(sum!A740="QU",sum!B740,"*")</f>
        <v/>
      </c>
      <c r="AT747" s="1" t="n"/>
      <c r="AU747" s="1">
        <f>IF(sum!A740="QU",sum!G740,"*")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2035</v>
      </c>
      <c r="BA747" s="1">
        <f>IF(sum!A740="SA",sum!B740,"*")</f>
        <v/>
      </c>
      <c r="BB747" s="1" t="n"/>
      <c r="BC747" s="1">
        <f>IF(sum!A740="SA",sum!G740,"*")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2035</v>
      </c>
      <c r="J748" s="4" t="inlineStr">
        <is>
          <t>NCAP_BND</t>
        </is>
      </c>
      <c r="K748" s="4" t="inlineStr">
        <is>
          <t>FX</t>
        </is>
      </c>
      <c r="L748" s="4" t="n">
        <v>2035</v>
      </c>
      <c r="M748" s="1">
        <f>IF(sum!A741="AT",sum!B741,"*")</f>
        <v/>
      </c>
      <c r="N748" s="1" t="n"/>
      <c r="O748" s="1">
        <f>IF(sum!A741="AT",sum!G741,"*")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2035</v>
      </c>
      <c r="U748" s="1">
        <f>IF(sum!A741="BC",sum!B741,"*")</f>
        <v/>
      </c>
      <c r="V748" s="1" t="n"/>
      <c r="W748" s="1">
        <f>IF(sum!A741="BC",sum!G741,"*")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2035</v>
      </c>
      <c r="AC748" s="1">
        <f>IF(sum!A741="MA",sum!B741,"*")</f>
        <v/>
      </c>
      <c r="AD748" s="1" t="n"/>
      <c r="AE748" s="1">
        <f>IF(sum!A741="MA",sum!G741,"*")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2035</v>
      </c>
      <c r="AK748" s="1">
        <f>IF(sum!A741="ON",sum!B741,"*")</f>
        <v/>
      </c>
      <c r="AL748" s="1" t="n"/>
      <c r="AM748" s="1">
        <f>IF(sum!A741="ON",sum!G741,"*")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2035</v>
      </c>
      <c r="AS748" s="1">
        <f>IF(sum!A741="QU",sum!B741,"*")</f>
        <v/>
      </c>
      <c r="AT748" s="1" t="n"/>
      <c r="AU748" s="1">
        <f>IF(sum!A741="QU",sum!G741,"*")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2035</v>
      </c>
      <c r="BA748" s="1">
        <f>IF(sum!A741="SA",sum!B741,"*")</f>
        <v/>
      </c>
      <c r="BB748" s="1" t="n"/>
      <c r="BC748" s="1">
        <f>IF(sum!A741="SA",sum!G741,"*")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2035</v>
      </c>
      <c r="J749" s="1" t="inlineStr">
        <is>
          <t>NCAP_BND</t>
        </is>
      </c>
      <c r="K749" s="1" t="inlineStr">
        <is>
          <t>FX</t>
        </is>
      </c>
      <c r="L749" s="1" t="n">
        <v>2035</v>
      </c>
      <c r="M749" s="1">
        <f>IF(sum!A742="AT",sum!B742,"*")</f>
        <v/>
      </c>
      <c r="N749" s="1" t="n"/>
      <c r="O749" s="1">
        <f>IF(sum!A742="AT",sum!G742,"*")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2035</v>
      </c>
      <c r="U749" s="1">
        <f>IF(sum!A742="BC",sum!B742,"*")</f>
        <v/>
      </c>
      <c r="V749" s="1" t="n"/>
      <c r="W749" s="1">
        <f>IF(sum!A742="BC",sum!G742,"*")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2035</v>
      </c>
      <c r="AC749" s="1">
        <f>IF(sum!A742="MA",sum!B742,"*")</f>
        <v/>
      </c>
      <c r="AD749" s="1" t="n"/>
      <c r="AE749" s="1">
        <f>IF(sum!A742="MA",sum!G742,"*")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2035</v>
      </c>
      <c r="AK749" s="1">
        <f>IF(sum!A742="ON",sum!B742,"*")</f>
        <v/>
      </c>
      <c r="AL749" s="1" t="n"/>
      <c r="AM749" s="1">
        <f>IF(sum!A742="ON",sum!G742,"*")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2035</v>
      </c>
      <c r="AS749" s="1">
        <f>IF(sum!A742="QU",sum!B742,"*")</f>
        <v/>
      </c>
      <c r="AT749" s="1" t="n"/>
      <c r="AU749" s="1">
        <f>IF(sum!A742="QU",sum!G742,"*")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2035</v>
      </c>
      <c r="BA749" s="1">
        <f>IF(sum!A742="SA",sum!B742,"*")</f>
        <v/>
      </c>
      <c r="BB749" s="1" t="n"/>
      <c r="BC749" s="1">
        <f>IF(sum!A742="SA",sum!G742,"*")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2035</v>
      </c>
      <c r="J750" s="4" t="inlineStr">
        <is>
          <t>NCAP_BND</t>
        </is>
      </c>
      <c r="K750" s="4" t="inlineStr">
        <is>
          <t>FX</t>
        </is>
      </c>
      <c r="L750" s="4" t="n">
        <v>2035</v>
      </c>
      <c r="M750" s="1">
        <f>IF(sum!A743="AT",sum!B743,"*")</f>
        <v/>
      </c>
      <c r="N750" s="1" t="n"/>
      <c r="O750" s="1">
        <f>IF(sum!A743="AT",sum!G743,"*")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2035</v>
      </c>
      <c r="U750" s="1">
        <f>IF(sum!A743="BC",sum!B743,"*")</f>
        <v/>
      </c>
      <c r="V750" s="1" t="n"/>
      <c r="W750" s="1">
        <f>IF(sum!A743="BC",sum!G743,"*")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2035</v>
      </c>
      <c r="AC750" s="1">
        <f>IF(sum!A743="MA",sum!B743,"*")</f>
        <v/>
      </c>
      <c r="AD750" s="1" t="n"/>
      <c r="AE750" s="1">
        <f>IF(sum!A743="MA",sum!G743,"*")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2035</v>
      </c>
      <c r="AK750" s="1">
        <f>IF(sum!A743="ON",sum!B743,"*")</f>
        <v/>
      </c>
      <c r="AL750" s="1" t="n"/>
      <c r="AM750" s="1">
        <f>IF(sum!A743="ON",sum!G743,"*")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2035</v>
      </c>
      <c r="AS750" s="1">
        <f>IF(sum!A743="QU",sum!B743,"*")</f>
        <v/>
      </c>
      <c r="AT750" s="1" t="n"/>
      <c r="AU750" s="1">
        <f>IF(sum!A743="QU",sum!G743,"*")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2035</v>
      </c>
      <c r="BA750" s="1">
        <f>IF(sum!A743="SA",sum!B743,"*")</f>
        <v/>
      </c>
      <c r="BB750" s="1" t="n"/>
      <c r="BC750" s="1">
        <f>IF(sum!A743="SA",sum!G743,"*")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2035</v>
      </c>
      <c r="J751" s="1" t="inlineStr">
        <is>
          <t>NCAP_BND</t>
        </is>
      </c>
      <c r="K751" s="1" t="inlineStr">
        <is>
          <t>FX</t>
        </is>
      </c>
      <c r="L751" s="1" t="n">
        <v>2035</v>
      </c>
      <c r="M751" s="1">
        <f>IF(sum!A744="AT",sum!B744,"*")</f>
        <v/>
      </c>
      <c r="N751" s="1" t="n"/>
      <c r="O751" s="1">
        <f>IF(sum!A744="AT",sum!G744,"*")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2035</v>
      </c>
      <c r="U751" s="1">
        <f>IF(sum!A744="BC",sum!B744,"*")</f>
        <v/>
      </c>
      <c r="V751" s="1" t="n"/>
      <c r="W751" s="1">
        <f>IF(sum!A744="BC",sum!G744,"*")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2035</v>
      </c>
      <c r="AC751" s="1">
        <f>IF(sum!A744="MA",sum!B744,"*")</f>
        <v/>
      </c>
      <c r="AD751" s="1" t="n"/>
      <c r="AE751" s="1">
        <f>IF(sum!A744="MA",sum!G744,"*")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2035</v>
      </c>
      <c r="AK751" s="1">
        <f>IF(sum!A744="ON",sum!B744,"*")</f>
        <v/>
      </c>
      <c r="AL751" s="1" t="n"/>
      <c r="AM751" s="1">
        <f>IF(sum!A744="ON",sum!G744,"*")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2035</v>
      </c>
      <c r="AS751" s="1">
        <f>IF(sum!A744="QU",sum!B744,"*")</f>
        <v/>
      </c>
      <c r="AT751" s="1" t="n"/>
      <c r="AU751" s="1">
        <f>IF(sum!A744="QU",sum!G744,"*")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2035</v>
      </c>
      <c r="BA751" s="1">
        <f>IF(sum!A744="SA",sum!B744,"*")</f>
        <v/>
      </c>
      <c r="BB751" s="1" t="n"/>
      <c r="BC751" s="1">
        <f>IF(sum!A744="SA",sum!G744,"*")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2035</v>
      </c>
      <c r="J752" s="4" t="inlineStr">
        <is>
          <t>NCAP_BND</t>
        </is>
      </c>
      <c r="K752" s="4" t="inlineStr">
        <is>
          <t>FX</t>
        </is>
      </c>
      <c r="L752" s="4" t="n">
        <v>2035</v>
      </c>
      <c r="M752" s="1">
        <f>IF(sum!A745="AT",sum!B745,"*")</f>
        <v/>
      </c>
      <c r="N752" s="1" t="n"/>
      <c r="O752" s="1">
        <f>IF(sum!A745="AT",sum!G745,"*")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2035</v>
      </c>
      <c r="U752" s="1">
        <f>IF(sum!A745="BC",sum!B745,"*")</f>
        <v/>
      </c>
      <c r="V752" s="1" t="n"/>
      <c r="W752" s="1">
        <f>IF(sum!A745="BC",sum!G745,"*")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2035</v>
      </c>
      <c r="AC752" s="1">
        <f>IF(sum!A745="MA",sum!B745,"*")</f>
        <v/>
      </c>
      <c r="AD752" s="1" t="n"/>
      <c r="AE752" s="1">
        <f>IF(sum!A745="MA",sum!G745,"*")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2035</v>
      </c>
      <c r="AK752" s="1">
        <f>IF(sum!A745="ON",sum!B745,"*")</f>
        <v/>
      </c>
      <c r="AL752" s="1" t="n"/>
      <c r="AM752" s="1">
        <f>IF(sum!A745="ON",sum!G745,"*")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2035</v>
      </c>
      <c r="AS752" s="1">
        <f>IF(sum!A745="QU",sum!B745,"*")</f>
        <v/>
      </c>
      <c r="AT752" s="1" t="n"/>
      <c r="AU752" s="1">
        <f>IF(sum!A745="QU",sum!G745,"*")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2035</v>
      </c>
      <c r="BA752" s="1">
        <f>IF(sum!A745="SA",sum!B745,"*")</f>
        <v/>
      </c>
      <c r="BB752" s="1" t="n"/>
      <c r="BC752" s="1">
        <f>IF(sum!A745="SA",sum!G745,"*")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2035</v>
      </c>
      <c r="J753" s="1" t="inlineStr">
        <is>
          <t>NCAP_BND</t>
        </is>
      </c>
      <c r="K753" s="1" t="inlineStr">
        <is>
          <t>FX</t>
        </is>
      </c>
      <c r="L753" s="1" t="n">
        <v>2035</v>
      </c>
      <c r="M753" s="1">
        <f>IF(sum!A746="AT",sum!B746,"*")</f>
        <v/>
      </c>
      <c r="N753" s="1" t="n"/>
      <c r="O753" s="1">
        <f>IF(sum!A746="AT",sum!G746,"*")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2035</v>
      </c>
      <c r="U753" s="1">
        <f>IF(sum!A746="BC",sum!B746,"*")</f>
        <v/>
      </c>
      <c r="V753" s="1" t="n"/>
      <c r="W753" s="1">
        <f>IF(sum!A746="BC",sum!G746,"*")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2035</v>
      </c>
      <c r="AC753" s="1">
        <f>IF(sum!A746="MA",sum!B746,"*")</f>
        <v/>
      </c>
      <c r="AD753" s="1" t="n"/>
      <c r="AE753" s="1">
        <f>IF(sum!A746="MA",sum!G746,"*")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2035</v>
      </c>
      <c r="AK753" s="1">
        <f>IF(sum!A746="ON",sum!B746,"*")</f>
        <v/>
      </c>
      <c r="AL753" s="1" t="n"/>
      <c r="AM753" s="1">
        <f>IF(sum!A746="ON",sum!G746,"*")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2035</v>
      </c>
      <c r="AS753" s="1">
        <f>IF(sum!A746="QU",sum!B746,"*")</f>
        <v/>
      </c>
      <c r="AT753" s="1" t="n"/>
      <c r="AU753" s="1">
        <f>IF(sum!A746="QU",sum!G746,"*")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2035</v>
      </c>
      <c r="BA753" s="1">
        <f>IF(sum!A746="SA",sum!B746,"*")</f>
        <v/>
      </c>
      <c r="BB753" s="1" t="n"/>
      <c r="BC753" s="1">
        <f>IF(sum!A746="SA",sum!G746,"*")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2035</v>
      </c>
      <c r="J754" s="4" t="inlineStr">
        <is>
          <t>NCAP_BND</t>
        </is>
      </c>
      <c r="K754" s="4" t="inlineStr">
        <is>
          <t>FX</t>
        </is>
      </c>
      <c r="L754" s="4" t="n">
        <v>2035</v>
      </c>
      <c r="M754" s="1">
        <f>IF(sum!A747="AT",sum!B747,"*")</f>
        <v/>
      </c>
      <c r="N754" s="1" t="n"/>
      <c r="O754" s="1">
        <f>IF(sum!A747="AT",sum!G747,"*")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2035</v>
      </c>
      <c r="U754" s="1">
        <f>IF(sum!A747="BC",sum!B747,"*")</f>
        <v/>
      </c>
      <c r="V754" s="1" t="n"/>
      <c r="W754" s="1">
        <f>IF(sum!A747="BC",sum!G747,"*")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2035</v>
      </c>
      <c r="AC754" s="1">
        <f>IF(sum!A747="MA",sum!B747,"*")</f>
        <v/>
      </c>
      <c r="AD754" s="1" t="n"/>
      <c r="AE754" s="1">
        <f>IF(sum!A747="MA",sum!G747,"*")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2035</v>
      </c>
      <c r="AK754" s="1">
        <f>IF(sum!A747="ON",sum!B747,"*")</f>
        <v/>
      </c>
      <c r="AL754" s="1" t="n"/>
      <c r="AM754" s="1">
        <f>IF(sum!A747="ON",sum!G747,"*")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2035</v>
      </c>
      <c r="AS754" s="1">
        <f>IF(sum!A747="QU",sum!B747,"*")</f>
        <v/>
      </c>
      <c r="AT754" s="1" t="n"/>
      <c r="AU754" s="1">
        <f>IF(sum!A747="QU",sum!G747,"*")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2035</v>
      </c>
      <c r="BA754" s="1">
        <f>IF(sum!A747="SA",sum!B747,"*")</f>
        <v/>
      </c>
      <c r="BB754" s="1" t="n"/>
      <c r="BC754" s="1">
        <f>IF(sum!A747="SA",sum!G747,"*")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2035</v>
      </c>
      <c r="J755" s="1" t="inlineStr">
        <is>
          <t>NCAP_BND</t>
        </is>
      </c>
      <c r="K755" s="1" t="inlineStr">
        <is>
          <t>FX</t>
        </is>
      </c>
      <c r="L755" s="1" t="n">
        <v>2035</v>
      </c>
      <c r="M755" s="1">
        <f>IF(sum!A748="AT",sum!B748,"*")</f>
        <v/>
      </c>
      <c r="N755" s="1" t="n"/>
      <c r="O755" s="1">
        <f>IF(sum!A748="AT",sum!G748,"*")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2035</v>
      </c>
      <c r="U755" s="1">
        <f>IF(sum!A748="BC",sum!B748,"*")</f>
        <v/>
      </c>
      <c r="V755" s="1" t="n"/>
      <c r="W755" s="1">
        <f>IF(sum!A748="BC",sum!G748,"*")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2035</v>
      </c>
      <c r="AC755" s="1">
        <f>IF(sum!A748="MA",sum!B748,"*")</f>
        <v/>
      </c>
      <c r="AD755" s="1" t="n"/>
      <c r="AE755" s="1">
        <f>IF(sum!A748="MA",sum!G748,"*")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2035</v>
      </c>
      <c r="AK755" s="1">
        <f>IF(sum!A748="ON",sum!B748,"*")</f>
        <v/>
      </c>
      <c r="AL755" s="1" t="n"/>
      <c r="AM755" s="1">
        <f>IF(sum!A748="ON",sum!G748,"*")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2035</v>
      </c>
      <c r="AS755" s="1">
        <f>IF(sum!A748="QU",sum!B748,"*")</f>
        <v/>
      </c>
      <c r="AT755" s="1" t="n"/>
      <c r="AU755" s="1">
        <f>IF(sum!A748="QU",sum!G748,"*")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2035</v>
      </c>
      <c r="BA755" s="1">
        <f>IF(sum!A748="SA",sum!B748,"*")</f>
        <v/>
      </c>
      <c r="BB755" s="1" t="n"/>
      <c r="BC755" s="1">
        <f>IF(sum!A748="SA",sum!G748,"*")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2035</v>
      </c>
      <c r="J756" s="4" t="inlineStr">
        <is>
          <t>NCAP_BND</t>
        </is>
      </c>
      <c r="K756" s="4" t="inlineStr">
        <is>
          <t>FX</t>
        </is>
      </c>
      <c r="L756" s="4" t="n">
        <v>2035</v>
      </c>
      <c r="M756" s="1">
        <f>IF(sum!A749="AT",sum!B749,"*")</f>
        <v/>
      </c>
      <c r="N756" s="1" t="n"/>
      <c r="O756" s="1">
        <f>IF(sum!A749="AT",sum!G749,"*")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2035</v>
      </c>
      <c r="U756" s="1">
        <f>IF(sum!A749="BC",sum!B749,"*")</f>
        <v/>
      </c>
      <c r="V756" s="1" t="n"/>
      <c r="W756" s="1">
        <f>IF(sum!A749="BC",sum!G749,"*")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2035</v>
      </c>
      <c r="AC756" s="1">
        <f>IF(sum!A749="MA",sum!B749,"*")</f>
        <v/>
      </c>
      <c r="AD756" s="1" t="n"/>
      <c r="AE756" s="1">
        <f>IF(sum!A749="MA",sum!G749,"*")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2035</v>
      </c>
      <c r="AK756" s="1">
        <f>IF(sum!A749="ON",sum!B749,"*")</f>
        <v/>
      </c>
      <c r="AL756" s="1" t="n"/>
      <c r="AM756" s="1">
        <f>IF(sum!A749="ON",sum!G749,"*")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2035</v>
      </c>
      <c r="AS756" s="1">
        <f>IF(sum!A749="QU",sum!B749,"*")</f>
        <v/>
      </c>
      <c r="AT756" s="1" t="n"/>
      <c r="AU756" s="1">
        <f>IF(sum!A749="QU",sum!G749,"*")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2035</v>
      </c>
      <c r="BA756" s="1">
        <f>IF(sum!A749="SA",sum!B749,"*")</f>
        <v/>
      </c>
      <c r="BB756" s="1" t="n"/>
      <c r="BC756" s="1">
        <f>IF(sum!A749="SA",sum!G749,"*")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2035</v>
      </c>
      <c r="J757" s="1" t="inlineStr">
        <is>
          <t>NCAP_BND</t>
        </is>
      </c>
      <c r="K757" s="1" t="inlineStr">
        <is>
          <t>FX</t>
        </is>
      </c>
      <c r="L757" s="1" t="n">
        <v>2035</v>
      </c>
      <c r="M757" s="1">
        <f>IF(sum!A750="AT",sum!B750,"*")</f>
        <v/>
      </c>
      <c r="N757" s="1" t="n"/>
      <c r="O757" s="1">
        <f>IF(sum!A750="AT",sum!G750,"*")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2035</v>
      </c>
      <c r="U757" s="1">
        <f>IF(sum!A750="BC",sum!B750,"*")</f>
        <v/>
      </c>
      <c r="V757" s="1" t="n"/>
      <c r="W757" s="1">
        <f>IF(sum!A750="BC",sum!G750,"*")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2035</v>
      </c>
      <c r="AC757" s="1">
        <f>IF(sum!A750="MA",sum!B750,"*")</f>
        <v/>
      </c>
      <c r="AD757" s="1" t="n"/>
      <c r="AE757" s="1">
        <f>IF(sum!A750="MA",sum!G750,"*")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2035</v>
      </c>
      <c r="AK757" s="1">
        <f>IF(sum!A750="ON",sum!B750,"*")</f>
        <v/>
      </c>
      <c r="AL757" s="1" t="n"/>
      <c r="AM757" s="1">
        <f>IF(sum!A750="ON",sum!G750,"*")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2035</v>
      </c>
      <c r="AS757" s="1">
        <f>IF(sum!A750="QU",sum!B750,"*")</f>
        <v/>
      </c>
      <c r="AT757" s="1" t="n"/>
      <c r="AU757" s="1">
        <f>IF(sum!A750="QU",sum!G750,"*")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2035</v>
      </c>
      <c r="BA757" s="1">
        <f>IF(sum!A750="SA",sum!B750,"*")</f>
        <v/>
      </c>
      <c r="BB757" s="1" t="n"/>
      <c r="BC757" s="1">
        <f>IF(sum!A750="SA",sum!G750,"*")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2035</v>
      </c>
      <c r="J758" s="4" t="inlineStr">
        <is>
          <t>NCAP_BND</t>
        </is>
      </c>
      <c r="K758" s="4" t="inlineStr">
        <is>
          <t>FX</t>
        </is>
      </c>
      <c r="L758" s="4" t="n">
        <v>2035</v>
      </c>
      <c r="M758" s="1">
        <f>IF(sum!A751="AT",sum!B751,"*")</f>
        <v/>
      </c>
      <c r="N758" s="1" t="n"/>
      <c r="O758" s="1">
        <f>IF(sum!A751="AT",sum!G751,"*")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2035</v>
      </c>
      <c r="U758" s="1">
        <f>IF(sum!A751="BC",sum!B751,"*")</f>
        <v/>
      </c>
      <c r="V758" s="1" t="n"/>
      <c r="W758" s="1">
        <f>IF(sum!A751="BC",sum!G751,"*")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2035</v>
      </c>
      <c r="AC758" s="1">
        <f>IF(sum!A751="MA",sum!B751,"*")</f>
        <v/>
      </c>
      <c r="AD758" s="1" t="n"/>
      <c r="AE758" s="1">
        <f>IF(sum!A751="MA",sum!G751,"*")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2035</v>
      </c>
      <c r="AK758" s="1">
        <f>IF(sum!A751="ON",sum!B751,"*")</f>
        <v/>
      </c>
      <c r="AL758" s="1" t="n"/>
      <c r="AM758" s="1">
        <f>IF(sum!A751="ON",sum!G751,"*")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2035</v>
      </c>
      <c r="AS758" s="1">
        <f>IF(sum!A751="QU",sum!B751,"*")</f>
        <v/>
      </c>
      <c r="AT758" s="1" t="n"/>
      <c r="AU758" s="1">
        <f>IF(sum!A751="QU",sum!G751,"*")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2035</v>
      </c>
      <c r="BA758" s="1">
        <f>IF(sum!A751="SA",sum!B751,"*")</f>
        <v/>
      </c>
      <c r="BB758" s="1" t="n"/>
      <c r="BC758" s="1">
        <f>IF(sum!A751="SA",sum!G751,"*")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2035</v>
      </c>
      <c r="J759" s="1" t="inlineStr">
        <is>
          <t>NCAP_BND</t>
        </is>
      </c>
      <c r="K759" s="1" t="inlineStr">
        <is>
          <t>FX</t>
        </is>
      </c>
      <c r="L759" s="1" t="n">
        <v>2035</v>
      </c>
      <c r="M759" s="1">
        <f>IF(sum!A752="AT",sum!B752,"*")</f>
        <v/>
      </c>
      <c r="N759" s="1" t="n"/>
      <c r="O759" s="1">
        <f>IF(sum!A752="AT",sum!G752,"*")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2035</v>
      </c>
      <c r="U759" s="1">
        <f>IF(sum!A752="BC",sum!B752,"*")</f>
        <v/>
      </c>
      <c r="V759" s="1" t="n"/>
      <c r="W759" s="1">
        <f>IF(sum!A752="BC",sum!G752,"*")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2035</v>
      </c>
      <c r="AC759" s="1">
        <f>IF(sum!A752="MA",sum!B752,"*")</f>
        <v/>
      </c>
      <c r="AD759" s="1" t="n"/>
      <c r="AE759" s="1">
        <f>IF(sum!A752="MA",sum!G752,"*")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2035</v>
      </c>
      <c r="AK759" s="1">
        <f>IF(sum!A752="ON",sum!B752,"*")</f>
        <v/>
      </c>
      <c r="AL759" s="1" t="n"/>
      <c r="AM759" s="1">
        <f>IF(sum!A752="ON",sum!G752,"*")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2035</v>
      </c>
      <c r="AS759" s="1">
        <f>IF(sum!A752="QU",sum!B752,"*")</f>
        <v/>
      </c>
      <c r="AT759" s="1" t="n"/>
      <c r="AU759" s="1">
        <f>IF(sum!A752="QU",sum!G752,"*")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2035</v>
      </c>
      <c r="BA759" s="1">
        <f>IF(sum!A752="SA",sum!B752,"*")</f>
        <v/>
      </c>
      <c r="BB759" s="1" t="n"/>
      <c r="BC759" s="1">
        <f>IF(sum!A752="SA",sum!G752,"*")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2035</v>
      </c>
      <c r="J760" s="4" t="inlineStr">
        <is>
          <t>NCAP_BND</t>
        </is>
      </c>
      <c r="K760" s="4" t="inlineStr">
        <is>
          <t>FX</t>
        </is>
      </c>
      <c r="L760" s="4" t="n">
        <v>2035</v>
      </c>
      <c r="M760" s="1">
        <f>IF(sum!A753="AT",sum!B753,"*")</f>
        <v/>
      </c>
      <c r="N760" s="1" t="n"/>
      <c r="O760" s="1">
        <f>IF(sum!A753="AT",sum!G753,"*")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2035</v>
      </c>
      <c r="U760" s="1">
        <f>IF(sum!A753="BC",sum!B753,"*")</f>
        <v/>
      </c>
      <c r="V760" s="1" t="n"/>
      <c r="W760" s="1">
        <f>IF(sum!A753="BC",sum!G753,"*")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2035</v>
      </c>
      <c r="AC760" s="1">
        <f>IF(sum!A753="MA",sum!B753,"*")</f>
        <v/>
      </c>
      <c r="AD760" s="1" t="n"/>
      <c r="AE760" s="1">
        <f>IF(sum!A753="MA",sum!G753,"*")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2035</v>
      </c>
      <c r="AK760" s="1">
        <f>IF(sum!A753="ON",sum!B753,"*")</f>
        <v/>
      </c>
      <c r="AL760" s="1" t="n"/>
      <c r="AM760" s="1">
        <f>IF(sum!A753="ON",sum!G753,"*")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2035</v>
      </c>
      <c r="AS760" s="1">
        <f>IF(sum!A753="QU",sum!B753,"*")</f>
        <v/>
      </c>
      <c r="AT760" s="1" t="n"/>
      <c r="AU760" s="1">
        <f>IF(sum!A753="QU",sum!G753,"*")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2035</v>
      </c>
      <c r="BA760" s="1">
        <f>IF(sum!A753="SA",sum!B753,"*")</f>
        <v/>
      </c>
      <c r="BB760" s="1" t="n"/>
      <c r="BC760" s="1">
        <f>IF(sum!A753="SA",sum!G753,"*")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2035</v>
      </c>
      <c r="J761" s="1" t="inlineStr">
        <is>
          <t>NCAP_BND</t>
        </is>
      </c>
      <c r="K761" s="1" t="inlineStr">
        <is>
          <t>FX</t>
        </is>
      </c>
      <c r="L761" s="1" t="n">
        <v>2035</v>
      </c>
      <c r="M761" s="1">
        <f>IF(sum!A754="AT",sum!B754,"*")</f>
        <v/>
      </c>
      <c r="N761" s="1" t="n"/>
      <c r="O761" s="1">
        <f>IF(sum!A754="AT",sum!G754,"*")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2035</v>
      </c>
      <c r="U761" s="1">
        <f>IF(sum!A754="BC",sum!B754,"*")</f>
        <v/>
      </c>
      <c r="V761" s="1" t="n"/>
      <c r="W761" s="1">
        <f>IF(sum!A754="BC",sum!G754,"*")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2035</v>
      </c>
      <c r="AC761" s="1">
        <f>IF(sum!A754="MA",sum!B754,"*")</f>
        <v/>
      </c>
      <c r="AD761" s="1" t="n"/>
      <c r="AE761" s="1">
        <f>IF(sum!A754="MA",sum!G754,"*")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2035</v>
      </c>
      <c r="AK761" s="1">
        <f>IF(sum!A754="ON",sum!B754,"*")</f>
        <v/>
      </c>
      <c r="AL761" s="1" t="n"/>
      <c r="AM761" s="1">
        <f>IF(sum!A754="ON",sum!G754,"*")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2035</v>
      </c>
      <c r="AS761" s="1">
        <f>IF(sum!A754="QU",sum!B754,"*")</f>
        <v/>
      </c>
      <c r="AT761" s="1" t="n"/>
      <c r="AU761" s="1">
        <f>IF(sum!A754="QU",sum!G754,"*")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2035</v>
      </c>
      <c r="BA761" s="1">
        <f>IF(sum!A754="SA",sum!B754,"*")</f>
        <v/>
      </c>
      <c r="BB761" s="1" t="n"/>
      <c r="BC761" s="1">
        <f>IF(sum!A754="SA",sum!G754,"*")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2035</v>
      </c>
      <c r="J762" s="4" t="inlineStr">
        <is>
          <t>NCAP_BND</t>
        </is>
      </c>
      <c r="K762" s="4" t="inlineStr">
        <is>
          <t>FX</t>
        </is>
      </c>
      <c r="L762" s="4" t="n">
        <v>2035</v>
      </c>
      <c r="M762" s="1">
        <f>IF(sum!A755="AT",sum!B755,"*")</f>
        <v/>
      </c>
      <c r="N762" s="1" t="n"/>
      <c r="O762" s="1">
        <f>IF(sum!A755="AT",sum!G755,"*")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2035</v>
      </c>
      <c r="U762" s="1">
        <f>IF(sum!A755="BC",sum!B755,"*")</f>
        <v/>
      </c>
      <c r="V762" s="1" t="n"/>
      <c r="W762" s="1">
        <f>IF(sum!A755="BC",sum!G755,"*")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2035</v>
      </c>
      <c r="AC762" s="1">
        <f>IF(sum!A755="MA",sum!B755,"*")</f>
        <v/>
      </c>
      <c r="AD762" s="1" t="n"/>
      <c r="AE762" s="1">
        <f>IF(sum!A755="MA",sum!G755,"*")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2035</v>
      </c>
      <c r="AK762" s="1">
        <f>IF(sum!A755="ON",sum!B755,"*")</f>
        <v/>
      </c>
      <c r="AL762" s="1" t="n"/>
      <c r="AM762" s="1">
        <f>IF(sum!A755="ON",sum!G755,"*")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2035</v>
      </c>
      <c r="AS762" s="1">
        <f>IF(sum!A755="QU",sum!B755,"*")</f>
        <v/>
      </c>
      <c r="AT762" s="1" t="n"/>
      <c r="AU762" s="1">
        <f>IF(sum!A755="QU",sum!G755,"*")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2035</v>
      </c>
      <c r="BA762" s="1">
        <f>IF(sum!A755="SA",sum!B755,"*")</f>
        <v/>
      </c>
      <c r="BB762" s="1" t="n"/>
      <c r="BC762" s="1">
        <f>IF(sum!A755="SA",sum!G755,"*")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2035</v>
      </c>
      <c r="J763" s="1" t="inlineStr">
        <is>
          <t>NCAP_BND</t>
        </is>
      </c>
      <c r="K763" s="1" t="inlineStr">
        <is>
          <t>FX</t>
        </is>
      </c>
      <c r="L763" s="1" t="n">
        <v>2035</v>
      </c>
      <c r="M763" s="1">
        <f>IF(sum!A756="AT",sum!B756,"*")</f>
        <v/>
      </c>
      <c r="N763" s="1" t="n"/>
      <c r="O763" s="1">
        <f>IF(sum!A756="AT",sum!G756,"*")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2035</v>
      </c>
      <c r="U763" s="1">
        <f>IF(sum!A756="BC",sum!B756,"*")</f>
        <v/>
      </c>
      <c r="V763" s="1" t="n"/>
      <c r="W763" s="1">
        <f>IF(sum!A756="BC",sum!G756,"*")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2035</v>
      </c>
      <c r="AC763" s="1">
        <f>IF(sum!A756="MA",sum!B756,"*")</f>
        <v/>
      </c>
      <c r="AD763" s="1" t="n"/>
      <c r="AE763" s="1">
        <f>IF(sum!A756="MA",sum!G756,"*")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2035</v>
      </c>
      <c r="AK763" s="1">
        <f>IF(sum!A756="ON",sum!B756,"*")</f>
        <v/>
      </c>
      <c r="AL763" s="1" t="n"/>
      <c r="AM763" s="1">
        <f>IF(sum!A756="ON",sum!G756,"*")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2035</v>
      </c>
      <c r="AS763" s="1">
        <f>IF(sum!A756="QU",sum!B756,"*")</f>
        <v/>
      </c>
      <c r="AT763" s="1" t="n"/>
      <c r="AU763" s="1">
        <f>IF(sum!A756="QU",sum!G756,"*")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2035</v>
      </c>
      <c r="BA763" s="1">
        <f>IF(sum!A756="SA",sum!B756,"*")</f>
        <v/>
      </c>
      <c r="BB763" s="1" t="n"/>
      <c r="BC763" s="1">
        <f>IF(sum!A756="SA",sum!G756,"*")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2035</v>
      </c>
      <c r="J764" s="4" t="inlineStr">
        <is>
          <t>NCAP_BND</t>
        </is>
      </c>
      <c r="K764" s="4" t="inlineStr">
        <is>
          <t>FX</t>
        </is>
      </c>
      <c r="L764" s="4" t="n">
        <v>2035</v>
      </c>
      <c r="M764" s="1">
        <f>IF(sum!A757="AT",sum!B757,"*")</f>
        <v/>
      </c>
      <c r="N764" s="1" t="n"/>
      <c r="O764" s="1">
        <f>IF(sum!A757="AT",sum!G757,"*")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2035</v>
      </c>
      <c r="U764" s="1">
        <f>IF(sum!A757="BC",sum!B757,"*")</f>
        <v/>
      </c>
      <c r="V764" s="1" t="n"/>
      <c r="W764" s="1">
        <f>IF(sum!A757="BC",sum!G757,"*")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2035</v>
      </c>
      <c r="AC764" s="1">
        <f>IF(sum!A757="MA",sum!B757,"*")</f>
        <v/>
      </c>
      <c r="AD764" s="1" t="n"/>
      <c r="AE764" s="1">
        <f>IF(sum!A757="MA",sum!G757,"*")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2035</v>
      </c>
      <c r="AK764" s="1">
        <f>IF(sum!A757="ON",sum!B757,"*")</f>
        <v/>
      </c>
      <c r="AL764" s="1" t="n"/>
      <c r="AM764" s="1">
        <f>IF(sum!A757="ON",sum!G757,"*")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2035</v>
      </c>
      <c r="AS764" s="1">
        <f>IF(sum!A757="QU",sum!B757,"*")</f>
        <v/>
      </c>
      <c r="AT764" s="1" t="n"/>
      <c r="AU764" s="1">
        <f>IF(sum!A757="QU",sum!G757,"*")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2035</v>
      </c>
      <c r="BA764" s="1">
        <f>IF(sum!A757="SA",sum!B757,"*")</f>
        <v/>
      </c>
      <c r="BB764" s="1" t="n"/>
      <c r="BC764" s="1">
        <f>IF(sum!A757="SA",sum!G757,"*")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2035</v>
      </c>
      <c r="J765" s="1" t="inlineStr">
        <is>
          <t>NCAP_BND</t>
        </is>
      </c>
      <c r="K765" s="1" t="inlineStr">
        <is>
          <t>FX</t>
        </is>
      </c>
      <c r="L765" s="1" t="n">
        <v>2035</v>
      </c>
      <c r="M765" s="1">
        <f>IF(sum!A758="AT",sum!B758,"*")</f>
        <v/>
      </c>
      <c r="N765" s="1" t="n"/>
      <c r="O765" s="1">
        <f>IF(sum!A758="AT",sum!G758,"*")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2035</v>
      </c>
      <c r="U765" s="1">
        <f>IF(sum!A758="BC",sum!B758,"*")</f>
        <v/>
      </c>
      <c r="V765" s="1" t="n"/>
      <c r="W765" s="1">
        <f>IF(sum!A758="BC",sum!G758,"*")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2035</v>
      </c>
      <c r="AC765" s="1">
        <f>IF(sum!A758="MA",sum!B758,"*")</f>
        <v/>
      </c>
      <c r="AD765" s="1" t="n"/>
      <c r="AE765" s="1">
        <f>IF(sum!A758="MA",sum!G758,"*")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2035</v>
      </c>
      <c r="AK765" s="1">
        <f>IF(sum!A758="ON",sum!B758,"*")</f>
        <v/>
      </c>
      <c r="AL765" s="1" t="n"/>
      <c r="AM765" s="1">
        <f>IF(sum!A758="ON",sum!G758,"*")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2035</v>
      </c>
      <c r="AS765" s="1">
        <f>IF(sum!A758="QU",sum!B758,"*")</f>
        <v/>
      </c>
      <c r="AT765" s="1" t="n"/>
      <c r="AU765" s="1">
        <f>IF(sum!A758="QU",sum!G758,"*")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2035</v>
      </c>
      <c r="BA765" s="1">
        <f>IF(sum!A758="SA",sum!B758,"*")</f>
        <v/>
      </c>
      <c r="BB765" s="1" t="n"/>
      <c r="BC765" s="1">
        <f>IF(sum!A758="SA",sum!G758,"*")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2035</v>
      </c>
      <c r="J766" s="4" t="inlineStr">
        <is>
          <t>NCAP_BND</t>
        </is>
      </c>
      <c r="K766" s="4" t="inlineStr">
        <is>
          <t>FX</t>
        </is>
      </c>
      <c r="L766" s="4" t="n">
        <v>2035</v>
      </c>
      <c r="M766" s="1">
        <f>IF(sum!A759="AT",sum!B759,"*")</f>
        <v/>
      </c>
      <c r="N766" s="1" t="n"/>
      <c r="O766" s="1">
        <f>IF(sum!A759="AT",sum!G759,"*")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2035</v>
      </c>
      <c r="U766" s="1">
        <f>IF(sum!A759="BC",sum!B759,"*")</f>
        <v/>
      </c>
      <c r="V766" s="1" t="n"/>
      <c r="W766" s="1">
        <f>IF(sum!A759="BC",sum!G759,"*")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2035</v>
      </c>
      <c r="AC766" s="1">
        <f>IF(sum!A759="MA",sum!B759,"*")</f>
        <v/>
      </c>
      <c r="AD766" s="1" t="n"/>
      <c r="AE766" s="1">
        <f>IF(sum!A759="MA",sum!G759,"*")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2035</v>
      </c>
      <c r="AK766" s="1">
        <f>IF(sum!A759="ON",sum!B759,"*")</f>
        <v/>
      </c>
      <c r="AL766" s="1" t="n"/>
      <c r="AM766" s="1">
        <f>IF(sum!A759="ON",sum!G759,"*")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2035</v>
      </c>
      <c r="AS766" s="1">
        <f>IF(sum!A759="QU",sum!B759,"*")</f>
        <v/>
      </c>
      <c r="AT766" s="1" t="n"/>
      <c r="AU766" s="1">
        <f>IF(sum!A759="QU",sum!G759,"*")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2035</v>
      </c>
      <c r="BA766" s="1">
        <f>IF(sum!A759="SA",sum!B759,"*")</f>
        <v/>
      </c>
      <c r="BB766" s="1" t="n"/>
      <c r="BC766" s="1">
        <f>IF(sum!A759="SA",sum!G759,"*")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2035</v>
      </c>
      <c r="J767" s="1" t="inlineStr">
        <is>
          <t>NCAP_BND</t>
        </is>
      </c>
      <c r="K767" s="1" t="inlineStr">
        <is>
          <t>FX</t>
        </is>
      </c>
      <c r="L767" s="1" t="n">
        <v>2035</v>
      </c>
      <c r="M767" s="1">
        <f>IF(sum!A760="AT",sum!B760,"*")</f>
        <v/>
      </c>
      <c r="N767" s="1" t="n"/>
      <c r="O767" s="1">
        <f>IF(sum!A760="AT",sum!G760,"*")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2035</v>
      </c>
      <c r="U767" s="1">
        <f>IF(sum!A760="BC",sum!B760,"*")</f>
        <v/>
      </c>
      <c r="V767" s="1" t="n"/>
      <c r="W767" s="1">
        <f>IF(sum!A760="BC",sum!G760,"*")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2035</v>
      </c>
      <c r="AC767" s="1">
        <f>IF(sum!A760="MA",sum!B760,"*")</f>
        <v/>
      </c>
      <c r="AD767" s="1" t="n"/>
      <c r="AE767" s="1">
        <f>IF(sum!A760="MA",sum!G760,"*")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2035</v>
      </c>
      <c r="AK767" s="1">
        <f>IF(sum!A760="ON",sum!B760,"*")</f>
        <v/>
      </c>
      <c r="AL767" s="1" t="n"/>
      <c r="AM767" s="1">
        <f>IF(sum!A760="ON",sum!G760,"*")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2035</v>
      </c>
      <c r="AS767" s="1">
        <f>IF(sum!A760="QU",sum!B760,"*")</f>
        <v/>
      </c>
      <c r="AT767" s="1" t="n"/>
      <c r="AU767" s="1">
        <f>IF(sum!A760="QU",sum!G760,"*")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2035</v>
      </c>
      <c r="BA767" s="1">
        <f>IF(sum!A760="SA",sum!B760,"*")</f>
        <v/>
      </c>
      <c r="BB767" s="1" t="n"/>
      <c r="BC767" s="1">
        <f>IF(sum!A760="SA",sum!G760,"*")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2035</v>
      </c>
      <c r="J768" s="4" t="inlineStr">
        <is>
          <t>NCAP_BND</t>
        </is>
      </c>
      <c r="K768" s="4" t="inlineStr">
        <is>
          <t>FX</t>
        </is>
      </c>
      <c r="L768" s="4" t="n">
        <v>2035</v>
      </c>
      <c r="M768" s="1">
        <f>IF(sum!A761="AT",sum!B761,"*")</f>
        <v/>
      </c>
      <c r="N768" s="1" t="n"/>
      <c r="O768" s="1">
        <f>IF(sum!A761="AT",sum!G761,"*")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2035</v>
      </c>
      <c r="U768" s="1">
        <f>IF(sum!A761="BC",sum!B761,"*")</f>
        <v/>
      </c>
      <c r="V768" s="1" t="n"/>
      <c r="W768" s="1">
        <f>IF(sum!A761="BC",sum!G761,"*")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2035</v>
      </c>
      <c r="AC768" s="1">
        <f>IF(sum!A761="MA",sum!B761,"*")</f>
        <v/>
      </c>
      <c r="AD768" s="1" t="n"/>
      <c r="AE768" s="1">
        <f>IF(sum!A761="MA",sum!G761,"*")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2035</v>
      </c>
      <c r="AK768" s="1">
        <f>IF(sum!A761="ON",sum!B761,"*")</f>
        <v/>
      </c>
      <c r="AL768" s="1" t="n"/>
      <c r="AM768" s="1">
        <f>IF(sum!A761="ON",sum!G761,"*")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2035</v>
      </c>
      <c r="AS768" s="1">
        <f>IF(sum!A761="QU",sum!B761,"*")</f>
        <v/>
      </c>
      <c r="AT768" s="1" t="n"/>
      <c r="AU768" s="1">
        <f>IF(sum!A761="QU",sum!G761,"*")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2035</v>
      </c>
      <c r="BA768" s="1">
        <f>IF(sum!A761="SA",sum!B761,"*")</f>
        <v/>
      </c>
      <c r="BB768" s="1" t="n"/>
      <c r="BC768" s="1">
        <f>IF(sum!A761="SA",sum!G761,"*")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2035</v>
      </c>
      <c r="J769" s="1" t="inlineStr">
        <is>
          <t>NCAP_BND</t>
        </is>
      </c>
      <c r="K769" s="1" t="inlineStr">
        <is>
          <t>FX</t>
        </is>
      </c>
      <c r="L769" s="1" t="n">
        <v>2035</v>
      </c>
      <c r="M769" s="1">
        <f>IF(sum!A762="AT",sum!B762,"*")</f>
        <v/>
      </c>
      <c r="N769" s="1" t="n"/>
      <c r="O769" s="1">
        <f>IF(sum!A762="AT",sum!G762,"*")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2035</v>
      </c>
      <c r="U769" s="1">
        <f>IF(sum!A762="BC",sum!B762,"*")</f>
        <v/>
      </c>
      <c r="V769" s="1" t="n"/>
      <c r="W769" s="1">
        <f>IF(sum!A762="BC",sum!G762,"*")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2035</v>
      </c>
      <c r="AC769" s="1">
        <f>IF(sum!A762="MA",sum!B762,"*")</f>
        <v/>
      </c>
      <c r="AD769" s="1" t="n"/>
      <c r="AE769" s="1">
        <f>IF(sum!A762="MA",sum!G762,"*")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2035</v>
      </c>
      <c r="AK769" s="1">
        <f>IF(sum!A762="ON",sum!B762,"*")</f>
        <v/>
      </c>
      <c r="AL769" s="1" t="n"/>
      <c r="AM769" s="1">
        <f>IF(sum!A762="ON",sum!G762,"*")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2035</v>
      </c>
      <c r="AS769" s="1">
        <f>IF(sum!A762="QU",sum!B762,"*")</f>
        <v/>
      </c>
      <c r="AT769" s="1" t="n"/>
      <c r="AU769" s="1">
        <f>IF(sum!A762="QU",sum!G762,"*")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2035</v>
      </c>
      <c r="BA769" s="1">
        <f>IF(sum!A762="SA",sum!B762,"*")</f>
        <v/>
      </c>
      <c r="BB769" s="1" t="n"/>
      <c r="BC769" s="1">
        <f>IF(sum!A762="SA",sum!G762,"*")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2035</v>
      </c>
      <c r="J770" s="4" t="inlineStr">
        <is>
          <t>NCAP_BND</t>
        </is>
      </c>
      <c r="K770" s="4" t="inlineStr">
        <is>
          <t>FX</t>
        </is>
      </c>
      <c r="L770" s="4" t="n">
        <v>2035</v>
      </c>
      <c r="M770" s="1">
        <f>IF(sum!A763="AT",sum!B763,"*")</f>
        <v/>
      </c>
      <c r="N770" s="1" t="n"/>
      <c r="O770" s="1">
        <f>IF(sum!A763="AT",sum!G763,"*")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2035</v>
      </c>
      <c r="U770" s="1">
        <f>IF(sum!A763="BC",sum!B763,"*")</f>
        <v/>
      </c>
      <c r="V770" s="1" t="n"/>
      <c r="W770" s="1">
        <f>IF(sum!A763="BC",sum!G763,"*")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2035</v>
      </c>
      <c r="AC770" s="1">
        <f>IF(sum!A763="MA",sum!B763,"*")</f>
        <v/>
      </c>
      <c r="AD770" s="1" t="n"/>
      <c r="AE770" s="1">
        <f>IF(sum!A763="MA",sum!G763,"*")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2035</v>
      </c>
      <c r="AK770" s="1">
        <f>IF(sum!A763="ON",sum!B763,"*")</f>
        <v/>
      </c>
      <c r="AL770" s="1" t="n"/>
      <c r="AM770" s="1">
        <f>IF(sum!A763="ON",sum!G763,"*")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2035</v>
      </c>
      <c r="AS770" s="1">
        <f>IF(sum!A763="QU",sum!B763,"*")</f>
        <v/>
      </c>
      <c r="AT770" s="1" t="n"/>
      <c r="AU770" s="1">
        <f>IF(sum!A763="QU",sum!G763,"*")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2035</v>
      </c>
      <c r="BA770" s="1">
        <f>IF(sum!A763="SA",sum!B763,"*")</f>
        <v/>
      </c>
      <c r="BB770" s="1" t="n"/>
      <c r="BC770" s="1">
        <f>IF(sum!A763="SA",sum!G763,"*")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2035</v>
      </c>
      <c r="J771" s="1" t="inlineStr">
        <is>
          <t>NCAP_BND</t>
        </is>
      </c>
      <c r="K771" s="1" t="inlineStr">
        <is>
          <t>FX</t>
        </is>
      </c>
      <c r="L771" s="1" t="n">
        <v>2035</v>
      </c>
      <c r="M771" s="1">
        <f>IF(sum!A764="AT",sum!B764,"*")</f>
        <v/>
      </c>
      <c r="N771" s="1" t="n"/>
      <c r="O771" s="1">
        <f>IF(sum!A764="AT",sum!G764,"*")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2035</v>
      </c>
      <c r="U771" s="1">
        <f>IF(sum!A764="BC",sum!B764,"*")</f>
        <v/>
      </c>
      <c r="V771" s="1" t="n"/>
      <c r="W771" s="1">
        <f>IF(sum!A764="BC",sum!G764,"*")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2035</v>
      </c>
      <c r="AC771" s="1">
        <f>IF(sum!A764="MA",sum!B764,"*")</f>
        <v/>
      </c>
      <c r="AD771" s="1" t="n"/>
      <c r="AE771" s="1">
        <f>IF(sum!A764="MA",sum!G764,"*")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2035</v>
      </c>
      <c r="AK771" s="1">
        <f>IF(sum!A764="ON",sum!B764,"*")</f>
        <v/>
      </c>
      <c r="AL771" s="1" t="n"/>
      <c r="AM771" s="1">
        <f>IF(sum!A764="ON",sum!G764,"*")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2035</v>
      </c>
      <c r="AS771" s="1">
        <f>IF(sum!A764="QU",sum!B764,"*")</f>
        <v/>
      </c>
      <c r="AT771" s="1" t="n"/>
      <c r="AU771" s="1">
        <f>IF(sum!A764="QU",sum!G764,"*")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2035</v>
      </c>
      <c r="BA771" s="1">
        <f>IF(sum!A764="SA",sum!B764,"*")</f>
        <v/>
      </c>
      <c r="BB771" s="1" t="n"/>
      <c r="BC771" s="1">
        <f>IF(sum!A764="SA",sum!G764,"*")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2035</v>
      </c>
      <c r="J772" s="4" t="inlineStr">
        <is>
          <t>NCAP_BND</t>
        </is>
      </c>
      <c r="K772" s="4" t="inlineStr">
        <is>
          <t>FX</t>
        </is>
      </c>
      <c r="L772" s="4" t="n">
        <v>2035</v>
      </c>
      <c r="M772" s="1">
        <f>IF(sum!A765="AT",sum!B765,"*")</f>
        <v/>
      </c>
      <c r="N772" s="1" t="n"/>
      <c r="O772" s="1">
        <f>IF(sum!A765="AT",sum!G765,"*")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2035</v>
      </c>
      <c r="U772" s="1">
        <f>IF(sum!A765="BC",sum!B765,"*")</f>
        <v/>
      </c>
      <c r="V772" s="1" t="n"/>
      <c r="W772" s="1">
        <f>IF(sum!A765="BC",sum!G765,"*")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2035</v>
      </c>
      <c r="AC772" s="1">
        <f>IF(sum!A765="MA",sum!B765,"*")</f>
        <v/>
      </c>
      <c r="AD772" s="1" t="n"/>
      <c r="AE772" s="1">
        <f>IF(sum!A765="MA",sum!G765,"*")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2035</v>
      </c>
      <c r="AK772" s="1">
        <f>IF(sum!A765="ON",sum!B765,"*")</f>
        <v/>
      </c>
      <c r="AL772" s="1" t="n"/>
      <c r="AM772" s="1">
        <f>IF(sum!A765="ON",sum!G765,"*")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2035</v>
      </c>
      <c r="AS772" s="1">
        <f>IF(sum!A765="QU",sum!B765,"*")</f>
        <v/>
      </c>
      <c r="AT772" s="1" t="n"/>
      <c r="AU772" s="1">
        <f>IF(sum!A765="QU",sum!G765,"*")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2035</v>
      </c>
      <c r="BA772" s="1">
        <f>IF(sum!A765="SA",sum!B765,"*")</f>
        <v/>
      </c>
      <c r="BB772" s="1" t="n"/>
      <c r="BC772" s="1">
        <f>IF(sum!A765="SA",sum!G765,"*")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2035</v>
      </c>
      <c r="J773" s="1" t="inlineStr">
        <is>
          <t>NCAP_BND</t>
        </is>
      </c>
      <c r="K773" s="1" t="inlineStr">
        <is>
          <t>FX</t>
        </is>
      </c>
      <c r="L773" s="1" t="n">
        <v>2035</v>
      </c>
      <c r="M773" s="1">
        <f>IF(sum!A766="AT",sum!B766,"*")</f>
        <v/>
      </c>
      <c r="N773" s="1" t="n"/>
      <c r="O773" s="1">
        <f>IF(sum!A766="AT",sum!G766,"*")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2035</v>
      </c>
      <c r="U773" s="1">
        <f>IF(sum!A766="BC",sum!B766,"*")</f>
        <v/>
      </c>
      <c r="V773" s="1" t="n"/>
      <c r="W773" s="1">
        <f>IF(sum!A766="BC",sum!G766,"*")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2035</v>
      </c>
      <c r="AC773" s="1">
        <f>IF(sum!A766="MA",sum!B766,"*")</f>
        <v/>
      </c>
      <c r="AD773" s="1" t="n"/>
      <c r="AE773" s="1">
        <f>IF(sum!A766="MA",sum!G766,"*")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2035</v>
      </c>
      <c r="AK773" s="1">
        <f>IF(sum!A766="ON",sum!B766,"*")</f>
        <v/>
      </c>
      <c r="AL773" s="1" t="n"/>
      <c r="AM773" s="1">
        <f>IF(sum!A766="ON",sum!G766,"*")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2035</v>
      </c>
      <c r="AS773" s="1">
        <f>IF(sum!A766="QU",sum!B766,"*")</f>
        <v/>
      </c>
      <c r="AT773" s="1" t="n"/>
      <c r="AU773" s="1">
        <f>IF(sum!A766="QU",sum!G766,"*")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2035</v>
      </c>
      <c r="BA773" s="1">
        <f>IF(sum!A766="SA",sum!B766,"*")</f>
        <v/>
      </c>
      <c r="BB773" s="1" t="n"/>
      <c r="BC773" s="1">
        <f>IF(sum!A766="SA",sum!G766,"*")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2035</v>
      </c>
      <c r="J774" s="4" t="inlineStr">
        <is>
          <t>NCAP_BND</t>
        </is>
      </c>
      <c r="K774" s="4" t="inlineStr">
        <is>
          <t>FX</t>
        </is>
      </c>
      <c r="L774" s="4" t="n">
        <v>2035</v>
      </c>
      <c r="M774" s="1">
        <f>IF(sum!A767="AT",sum!B767,"*")</f>
        <v/>
      </c>
      <c r="N774" s="1" t="n"/>
      <c r="O774" s="1">
        <f>IF(sum!A767="AT",sum!G767,"*")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2035</v>
      </c>
      <c r="U774" s="1">
        <f>IF(sum!A767="BC",sum!B767,"*")</f>
        <v/>
      </c>
      <c r="V774" s="1" t="n"/>
      <c r="W774" s="1">
        <f>IF(sum!A767="BC",sum!G767,"*")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2035</v>
      </c>
      <c r="AC774" s="1">
        <f>IF(sum!A767="MA",sum!B767,"*")</f>
        <v/>
      </c>
      <c r="AD774" s="1" t="n"/>
      <c r="AE774" s="1">
        <f>IF(sum!A767="MA",sum!G767,"*")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2035</v>
      </c>
      <c r="AK774" s="1">
        <f>IF(sum!A767="ON",sum!B767,"*")</f>
        <v/>
      </c>
      <c r="AL774" s="1" t="n"/>
      <c r="AM774" s="1">
        <f>IF(sum!A767="ON",sum!G767,"*")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2035</v>
      </c>
      <c r="AS774" s="1">
        <f>IF(sum!A767="QU",sum!B767,"*")</f>
        <v/>
      </c>
      <c r="AT774" s="1" t="n"/>
      <c r="AU774" s="1">
        <f>IF(sum!A767="QU",sum!G767,"*")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2035</v>
      </c>
      <c r="BA774" s="1">
        <f>IF(sum!A767="SA",sum!B767,"*")</f>
        <v/>
      </c>
      <c r="BB774" s="1" t="n"/>
      <c r="BC774" s="1">
        <f>IF(sum!A767="SA",sum!G767,"*")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2035</v>
      </c>
      <c r="J775" s="1" t="inlineStr">
        <is>
          <t>NCAP_BND</t>
        </is>
      </c>
      <c r="K775" s="1" t="inlineStr">
        <is>
          <t>FX</t>
        </is>
      </c>
      <c r="L775" s="1" t="n">
        <v>2035</v>
      </c>
      <c r="M775" s="1">
        <f>IF(sum!A768="AT",sum!B768,"*")</f>
        <v/>
      </c>
      <c r="N775" s="1" t="n"/>
      <c r="O775" s="1">
        <f>IF(sum!A768="AT",sum!G768,"*")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2035</v>
      </c>
      <c r="U775" s="1">
        <f>IF(sum!A768="BC",sum!B768,"*")</f>
        <v/>
      </c>
      <c r="V775" s="1" t="n"/>
      <c r="W775" s="1">
        <f>IF(sum!A768="BC",sum!G768,"*")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2035</v>
      </c>
      <c r="AC775" s="1">
        <f>IF(sum!A768="MA",sum!B768,"*")</f>
        <v/>
      </c>
      <c r="AD775" s="1" t="n"/>
      <c r="AE775" s="1">
        <f>IF(sum!A768="MA",sum!G768,"*")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2035</v>
      </c>
      <c r="AK775" s="1">
        <f>IF(sum!A768="ON",sum!B768,"*")</f>
        <v/>
      </c>
      <c r="AL775" s="1" t="n"/>
      <c r="AM775" s="1">
        <f>IF(sum!A768="ON",sum!G768,"*")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2035</v>
      </c>
      <c r="AS775" s="1">
        <f>IF(sum!A768="QU",sum!B768,"*")</f>
        <v/>
      </c>
      <c r="AT775" s="1" t="n"/>
      <c r="AU775" s="1">
        <f>IF(sum!A768="QU",sum!G768,"*")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2035</v>
      </c>
      <c r="BA775" s="1">
        <f>IF(sum!A768="SA",sum!B768,"*")</f>
        <v/>
      </c>
      <c r="BB775" s="1" t="n"/>
      <c r="BC775" s="1">
        <f>IF(sum!A768="SA",sum!G768,"*")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2035</v>
      </c>
      <c r="J776" s="4" t="inlineStr">
        <is>
          <t>NCAP_BND</t>
        </is>
      </c>
      <c r="K776" s="4" t="inlineStr">
        <is>
          <t>FX</t>
        </is>
      </c>
      <c r="L776" s="4" t="n">
        <v>2035</v>
      </c>
      <c r="M776" s="1">
        <f>IF(sum!A769="AT",sum!B769,"*")</f>
        <v/>
      </c>
      <c r="N776" s="1" t="n"/>
      <c r="O776" s="1">
        <f>IF(sum!A769="AT",sum!G769,"*")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2035</v>
      </c>
      <c r="U776" s="1">
        <f>IF(sum!A769="BC",sum!B769,"*")</f>
        <v/>
      </c>
      <c r="V776" s="1" t="n"/>
      <c r="W776" s="1">
        <f>IF(sum!A769="BC",sum!G769,"*")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2035</v>
      </c>
      <c r="AC776" s="1">
        <f>IF(sum!A769="MA",sum!B769,"*")</f>
        <v/>
      </c>
      <c r="AD776" s="1" t="n"/>
      <c r="AE776" s="1">
        <f>IF(sum!A769="MA",sum!G769,"*")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2035</v>
      </c>
      <c r="AK776" s="1">
        <f>IF(sum!A769="ON",sum!B769,"*")</f>
        <v/>
      </c>
      <c r="AL776" s="1" t="n"/>
      <c r="AM776" s="1">
        <f>IF(sum!A769="ON",sum!G769,"*")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2035</v>
      </c>
      <c r="AS776" s="1">
        <f>IF(sum!A769="QU",sum!B769,"*")</f>
        <v/>
      </c>
      <c r="AT776" s="1" t="n"/>
      <c r="AU776" s="1">
        <f>IF(sum!A769="QU",sum!G769,"*")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2035</v>
      </c>
      <c r="BA776" s="1">
        <f>IF(sum!A769="SA",sum!B769,"*")</f>
        <v/>
      </c>
      <c r="BB776" s="1" t="n"/>
      <c r="BC776" s="1">
        <f>IF(sum!A769="SA",sum!G769,"*")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2035</v>
      </c>
      <c r="J777" s="1" t="inlineStr">
        <is>
          <t>NCAP_BND</t>
        </is>
      </c>
      <c r="K777" s="1" t="inlineStr">
        <is>
          <t>FX</t>
        </is>
      </c>
      <c r="L777" s="1" t="n">
        <v>2035</v>
      </c>
      <c r="M777" s="1">
        <f>IF(sum!A770="AT",sum!B770,"*")</f>
        <v/>
      </c>
      <c r="N777" s="1" t="n"/>
      <c r="O777" s="1">
        <f>IF(sum!A770="AT",sum!G770,"*")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2035</v>
      </c>
      <c r="U777" s="1">
        <f>IF(sum!A770="BC",sum!B770,"*")</f>
        <v/>
      </c>
      <c r="V777" s="1" t="n"/>
      <c r="W777" s="1">
        <f>IF(sum!A770="BC",sum!G770,"*")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2035</v>
      </c>
      <c r="AC777" s="1">
        <f>IF(sum!A770="MA",sum!B770,"*")</f>
        <v/>
      </c>
      <c r="AD777" s="1" t="n"/>
      <c r="AE777" s="1">
        <f>IF(sum!A770="MA",sum!G770,"*")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2035</v>
      </c>
      <c r="AK777" s="1">
        <f>IF(sum!A770="ON",sum!B770,"*")</f>
        <v/>
      </c>
      <c r="AL777" s="1" t="n"/>
      <c r="AM777" s="1">
        <f>IF(sum!A770="ON",sum!G770,"*")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2035</v>
      </c>
      <c r="AS777" s="1">
        <f>IF(sum!A770="QU",sum!B770,"*")</f>
        <v/>
      </c>
      <c r="AT777" s="1" t="n"/>
      <c r="AU777" s="1">
        <f>IF(sum!A770="QU",sum!G770,"*")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2035</v>
      </c>
      <c r="BA777" s="1">
        <f>IF(sum!A770="SA",sum!B770,"*")</f>
        <v/>
      </c>
      <c r="BB777" s="1" t="n"/>
      <c r="BC777" s="1">
        <f>IF(sum!A770="SA",sum!G770,"*")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2035</v>
      </c>
      <c r="J778" s="4" t="inlineStr">
        <is>
          <t>NCAP_BND</t>
        </is>
      </c>
      <c r="K778" s="4" t="inlineStr">
        <is>
          <t>FX</t>
        </is>
      </c>
      <c r="L778" s="4" t="n">
        <v>2035</v>
      </c>
      <c r="M778" s="1">
        <f>IF(sum!A771="AT",sum!B771,"*")</f>
        <v/>
      </c>
      <c r="N778" s="1" t="n"/>
      <c r="O778" s="1">
        <f>IF(sum!A771="AT",sum!G771,"*")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2035</v>
      </c>
      <c r="U778" s="1">
        <f>IF(sum!A771="BC",sum!B771,"*")</f>
        <v/>
      </c>
      <c r="V778" s="1" t="n"/>
      <c r="W778" s="1">
        <f>IF(sum!A771="BC",sum!G771,"*")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2035</v>
      </c>
      <c r="AC778" s="1">
        <f>IF(sum!A771="MA",sum!B771,"*")</f>
        <v/>
      </c>
      <c r="AD778" s="1" t="n"/>
      <c r="AE778" s="1">
        <f>IF(sum!A771="MA",sum!G771,"*")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2035</v>
      </c>
      <c r="AK778" s="1">
        <f>IF(sum!A771="ON",sum!B771,"*")</f>
        <v/>
      </c>
      <c r="AL778" s="1" t="n"/>
      <c r="AM778" s="1">
        <f>IF(sum!A771="ON",sum!G771,"*")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2035</v>
      </c>
      <c r="AS778" s="1">
        <f>IF(sum!A771="QU",sum!B771,"*")</f>
        <v/>
      </c>
      <c r="AT778" s="1" t="n"/>
      <c r="AU778" s="1">
        <f>IF(sum!A771="QU",sum!G771,"*")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2035</v>
      </c>
      <c r="BA778" s="1">
        <f>IF(sum!A771="SA",sum!B771,"*")</f>
        <v/>
      </c>
      <c r="BB778" s="1" t="n"/>
      <c r="BC778" s="1">
        <f>IF(sum!A771="SA",sum!G771,"*")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2035</v>
      </c>
      <c r="J779" s="1" t="inlineStr">
        <is>
          <t>NCAP_BND</t>
        </is>
      </c>
      <c r="K779" s="1" t="inlineStr">
        <is>
          <t>FX</t>
        </is>
      </c>
      <c r="L779" s="1" t="n">
        <v>2035</v>
      </c>
      <c r="M779" s="1">
        <f>IF(sum!A772="AT",sum!B772,"*")</f>
        <v/>
      </c>
      <c r="N779" s="1" t="n"/>
      <c r="O779" s="1">
        <f>IF(sum!A772="AT",sum!G772,"*")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2035</v>
      </c>
      <c r="U779" s="1">
        <f>IF(sum!A772="BC",sum!B772,"*")</f>
        <v/>
      </c>
      <c r="V779" s="1" t="n"/>
      <c r="W779" s="1">
        <f>IF(sum!A772="BC",sum!G772,"*")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2035</v>
      </c>
      <c r="AC779" s="1">
        <f>IF(sum!A772="MA",sum!B772,"*")</f>
        <v/>
      </c>
      <c r="AD779" s="1" t="n"/>
      <c r="AE779" s="1">
        <f>IF(sum!A772="MA",sum!G772,"*")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2035</v>
      </c>
      <c r="AK779" s="1">
        <f>IF(sum!A772="ON",sum!B772,"*")</f>
        <v/>
      </c>
      <c r="AL779" s="1" t="n"/>
      <c r="AM779" s="1">
        <f>IF(sum!A772="ON",sum!G772,"*")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2035</v>
      </c>
      <c r="AS779" s="1">
        <f>IF(sum!A772="QU",sum!B772,"*")</f>
        <v/>
      </c>
      <c r="AT779" s="1" t="n"/>
      <c r="AU779" s="1">
        <f>IF(sum!A772="QU",sum!G772,"*")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2035</v>
      </c>
      <c r="BA779" s="1">
        <f>IF(sum!A772="SA",sum!B772,"*")</f>
        <v/>
      </c>
      <c r="BB779" s="1" t="n"/>
      <c r="BC779" s="1">
        <f>IF(sum!A772="SA",sum!G772,"*")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2035</v>
      </c>
      <c r="J780" s="4" t="inlineStr">
        <is>
          <t>NCAP_BND</t>
        </is>
      </c>
      <c r="K780" s="4" t="inlineStr">
        <is>
          <t>FX</t>
        </is>
      </c>
      <c r="L780" s="4" t="n">
        <v>2035</v>
      </c>
      <c r="M780" s="1">
        <f>IF(sum!A773="AT",sum!B773,"*")</f>
        <v/>
      </c>
      <c r="N780" s="1" t="n"/>
      <c r="O780" s="1">
        <f>IF(sum!A773="AT",sum!G773,"*")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2035</v>
      </c>
      <c r="U780" s="1">
        <f>IF(sum!A773="BC",sum!B773,"*")</f>
        <v/>
      </c>
      <c r="V780" s="1" t="n"/>
      <c r="W780" s="1">
        <f>IF(sum!A773="BC",sum!G773,"*")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2035</v>
      </c>
      <c r="AC780" s="1">
        <f>IF(sum!A773="MA",sum!B773,"*")</f>
        <v/>
      </c>
      <c r="AD780" s="1" t="n"/>
      <c r="AE780" s="1">
        <f>IF(sum!A773="MA",sum!G773,"*")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2035</v>
      </c>
      <c r="AK780" s="1">
        <f>IF(sum!A773="ON",sum!B773,"*")</f>
        <v/>
      </c>
      <c r="AL780" s="1" t="n"/>
      <c r="AM780" s="1">
        <f>IF(sum!A773="ON",sum!G773,"*")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2035</v>
      </c>
      <c r="AS780" s="1">
        <f>IF(sum!A773="QU",sum!B773,"*")</f>
        <v/>
      </c>
      <c r="AT780" s="1" t="n"/>
      <c r="AU780" s="1">
        <f>IF(sum!A773="QU",sum!G773,"*")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2035</v>
      </c>
      <c r="BA780" s="1">
        <f>IF(sum!A773="SA",sum!B773,"*")</f>
        <v/>
      </c>
      <c r="BB780" s="1" t="n"/>
      <c r="BC780" s="1">
        <f>IF(sum!A773="SA",sum!G773,"*")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2035</v>
      </c>
      <c r="J781" s="1" t="inlineStr">
        <is>
          <t>NCAP_BND</t>
        </is>
      </c>
      <c r="K781" s="1" t="inlineStr">
        <is>
          <t>FX</t>
        </is>
      </c>
      <c r="L781" s="1" t="n">
        <v>2035</v>
      </c>
      <c r="M781" s="1">
        <f>IF(sum!A774="AT",sum!B774,"*")</f>
        <v/>
      </c>
      <c r="N781" s="1" t="n"/>
      <c r="O781" s="1">
        <f>IF(sum!A774="AT",sum!G774,"*")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2035</v>
      </c>
      <c r="U781" s="1">
        <f>IF(sum!A774="BC",sum!B774,"*")</f>
        <v/>
      </c>
      <c r="V781" s="1" t="n"/>
      <c r="W781" s="1">
        <f>IF(sum!A774="BC",sum!G774,"*")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2035</v>
      </c>
      <c r="AC781" s="1">
        <f>IF(sum!A774="MA",sum!B774,"*")</f>
        <v/>
      </c>
      <c r="AD781" s="1" t="n"/>
      <c r="AE781" s="1">
        <f>IF(sum!A774="MA",sum!G774,"*")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2035</v>
      </c>
      <c r="AK781" s="1">
        <f>IF(sum!A774="ON",sum!B774,"*")</f>
        <v/>
      </c>
      <c r="AL781" s="1" t="n"/>
      <c r="AM781" s="1">
        <f>IF(sum!A774="ON",sum!G774,"*")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2035</v>
      </c>
      <c r="AS781" s="1">
        <f>IF(sum!A774="QU",sum!B774,"*")</f>
        <v/>
      </c>
      <c r="AT781" s="1" t="n"/>
      <c r="AU781" s="1">
        <f>IF(sum!A774="QU",sum!G774,"*")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2035</v>
      </c>
      <c r="BA781" s="1">
        <f>IF(sum!A774="SA",sum!B774,"*")</f>
        <v/>
      </c>
      <c r="BB781" s="1" t="n"/>
      <c r="BC781" s="1">
        <f>IF(sum!A774="SA",sum!G774,"*")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2035</v>
      </c>
      <c r="J782" s="4" t="inlineStr">
        <is>
          <t>NCAP_BND</t>
        </is>
      </c>
      <c r="K782" s="4" t="inlineStr">
        <is>
          <t>FX</t>
        </is>
      </c>
      <c r="L782" s="4" t="n">
        <v>2035</v>
      </c>
      <c r="M782" s="1">
        <f>IF(sum!A775="AT",sum!B775,"*")</f>
        <v/>
      </c>
      <c r="N782" s="1" t="n"/>
      <c r="O782" s="1">
        <f>IF(sum!A775="AT",sum!G775,"*")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2035</v>
      </c>
      <c r="U782" s="1">
        <f>IF(sum!A775="BC",sum!B775,"*")</f>
        <v/>
      </c>
      <c r="V782" s="1" t="n"/>
      <c r="W782" s="1">
        <f>IF(sum!A775="BC",sum!G775,"*")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2035</v>
      </c>
      <c r="AC782" s="1">
        <f>IF(sum!A775="MA",sum!B775,"*")</f>
        <v/>
      </c>
      <c r="AD782" s="1" t="n"/>
      <c r="AE782" s="1">
        <f>IF(sum!A775="MA",sum!G775,"*")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2035</v>
      </c>
      <c r="AK782" s="1">
        <f>IF(sum!A775="ON",sum!B775,"*")</f>
        <v/>
      </c>
      <c r="AL782" s="1" t="n"/>
      <c r="AM782" s="1">
        <f>IF(sum!A775="ON",sum!G775,"*")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2035</v>
      </c>
      <c r="AS782" s="1">
        <f>IF(sum!A775="QU",sum!B775,"*")</f>
        <v/>
      </c>
      <c r="AT782" s="1" t="n"/>
      <c r="AU782" s="1">
        <f>IF(sum!A775="QU",sum!G775,"*")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2035</v>
      </c>
      <c r="BA782" s="1">
        <f>IF(sum!A775="SA",sum!B775,"*")</f>
        <v/>
      </c>
      <c r="BB782" s="1" t="n"/>
      <c r="BC782" s="1">
        <f>IF(sum!A775="SA",sum!G775,"*")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2035</v>
      </c>
      <c r="J783" s="1" t="inlineStr">
        <is>
          <t>NCAP_BND</t>
        </is>
      </c>
      <c r="K783" s="1" t="inlineStr">
        <is>
          <t>FX</t>
        </is>
      </c>
      <c r="L783" s="1" t="n">
        <v>2035</v>
      </c>
      <c r="M783" s="1">
        <f>IF(sum!A776="AT",sum!B776,"*")</f>
        <v/>
      </c>
      <c r="N783" s="1" t="n"/>
      <c r="O783" s="1">
        <f>IF(sum!A776="AT",sum!G776,"*")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2035</v>
      </c>
      <c r="U783" s="1">
        <f>IF(sum!A776="BC",sum!B776,"*")</f>
        <v/>
      </c>
      <c r="V783" s="1" t="n"/>
      <c r="W783" s="1">
        <f>IF(sum!A776="BC",sum!G776,"*")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2035</v>
      </c>
      <c r="AC783" s="1">
        <f>IF(sum!A776="MA",sum!B776,"*")</f>
        <v/>
      </c>
      <c r="AD783" s="1" t="n"/>
      <c r="AE783" s="1">
        <f>IF(sum!A776="MA",sum!G776,"*")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2035</v>
      </c>
      <c r="AK783" s="1">
        <f>IF(sum!A776="ON",sum!B776,"*")</f>
        <v/>
      </c>
      <c r="AL783" s="1" t="n"/>
      <c r="AM783" s="1">
        <f>IF(sum!A776="ON",sum!G776,"*")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2035</v>
      </c>
      <c r="AS783" s="1">
        <f>IF(sum!A776="QU",sum!B776,"*")</f>
        <v/>
      </c>
      <c r="AT783" s="1" t="n"/>
      <c r="AU783" s="1">
        <f>IF(sum!A776="QU",sum!G776,"*")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2035</v>
      </c>
      <c r="BA783" s="1">
        <f>IF(sum!A776="SA",sum!B776,"*")</f>
        <v/>
      </c>
      <c r="BB783" s="1" t="n"/>
      <c r="BC783" s="1">
        <f>IF(sum!A776="SA",sum!G776,"*")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2035</v>
      </c>
      <c r="J784" s="4" t="inlineStr">
        <is>
          <t>NCAP_BND</t>
        </is>
      </c>
      <c r="K784" s="4" t="inlineStr">
        <is>
          <t>FX</t>
        </is>
      </c>
      <c r="L784" s="4" t="n">
        <v>2035</v>
      </c>
      <c r="M784" s="1">
        <f>IF(sum!A777="AT",sum!B777,"*")</f>
        <v/>
      </c>
      <c r="N784" s="1" t="n"/>
      <c r="O784" s="1">
        <f>IF(sum!A777="AT",sum!G777,"*")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2035</v>
      </c>
      <c r="U784" s="1">
        <f>IF(sum!A777="BC",sum!B777,"*")</f>
        <v/>
      </c>
      <c r="V784" s="1" t="n"/>
      <c r="W784" s="1">
        <f>IF(sum!A777="BC",sum!G777,"*")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2035</v>
      </c>
      <c r="AC784" s="1">
        <f>IF(sum!A777="MA",sum!B777,"*")</f>
        <v/>
      </c>
      <c r="AD784" s="1" t="n"/>
      <c r="AE784" s="1">
        <f>IF(sum!A777="MA",sum!G777,"*")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2035</v>
      </c>
      <c r="AK784" s="1">
        <f>IF(sum!A777="ON",sum!B777,"*")</f>
        <v/>
      </c>
      <c r="AL784" s="1" t="n"/>
      <c r="AM784" s="1">
        <f>IF(sum!A777="ON",sum!G777,"*")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2035</v>
      </c>
      <c r="AS784" s="1">
        <f>IF(sum!A777="QU",sum!B777,"*")</f>
        <v/>
      </c>
      <c r="AT784" s="1" t="n"/>
      <c r="AU784" s="1">
        <f>IF(sum!A777="QU",sum!G777,"*")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2035</v>
      </c>
      <c r="BA784" s="1">
        <f>IF(sum!A777="SA",sum!B777,"*")</f>
        <v/>
      </c>
      <c r="BB784" s="1" t="n"/>
      <c r="BC784" s="1">
        <f>IF(sum!A777="SA",sum!G777,"*")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2035</v>
      </c>
      <c r="J785" s="1" t="inlineStr">
        <is>
          <t>NCAP_BND</t>
        </is>
      </c>
      <c r="K785" s="1" t="inlineStr">
        <is>
          <t>FX</t>
        </is>
      </c>
      <c r="L785" s="1" t="n">
        <v>2035</v>
      </c>
      <c r="M785" s="1">
        <f>IF(sum!A778="AT",sum!B778,"*")</f>
        <v/>
      </c>
      <c r="N785" s="1" t="n"/>
      <c r="O785" s="1">
        <f>IF(sum!A778="AT",sum!G778,"*")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2035</v>
      </c>
      <c r="U785" s="1">
        <f>IF(sum!A778="BC",sum!B778,"*")</f>
        <v/>
      </c>
      <c r="V785" s="1" t="n"/>
      <c r="W785" s="1">
        <f>IF(sum!A778="BC",sum!G778,"*")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2035</v>
      </c>
      <c r="AC785" s="1">
        <f>IF(sum!A778="MA",sum!B778,"*")</f>
        <v/>
      </c>
      <c r="AD785" s="1" t="n"/>
      <c r="AE785" s="1">
        <f>IF(sum!A778="MA",sum!G778,"*")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2035</v>
      </c>
      <c r="AK785" s="1">
        <f>IF(sum!A778="ON",sum!B778,"*")</f>
        <v/>
      </c>
      <c r="AL785" s="1" t="n"/>
      <c r="AM785" s="1">
        <f>IF(sum!A778="ON",sum!G778,"*")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2035</v>
      </c>
      <c r="AS785" s="1">
        <f>IF(sum!A778="QU",sum!B778,"*")</f>
        <v/>
      </c>
      <c r="AT785" s="1" t="n"/>
      <c r="AU785" s="1">
        <f>IF(sum!A778="QU",sum!G778,"*")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2035</v>
      </c>
      <c r="BA785" s="1">
        <f>IF(sum!A778="SA",sum!B778,"*")</f>
        <v/>
      </c>
      <c r="BB785" s="1" t="n"/>
      <c r="BC785" s="1">
        <f>IF(sum!A778="SA",sum!G778,"*")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2035</v>
      </c>
      <c r="J786" s="4" t="inlineStr">
        <is>
          <t>NCAP_BND</t>
        </is>
      </c>
      <c r="K786" s="4" t="inlineStr">
        <is>
          <t>FX</t>
        </is>
      </c>
      <c r="L786" s="4" t="n">
        <v>2035</v>
      </c>
      <c r="M786" s="1">
        <f>IF(sum!A779="AT",sum!B779,"*")</f>
        <v/>
      </c>
      <c r="N786" s="1" t="n"/>
      <c r="O786" s="1">
        <f>IF(sum!A779="AT",sum!G779,"*")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2035</v>
      </c>
      <c r="U786" s="1">
        <f>IF(sum!A779="BC",sum!B779,"*")</f>
        <v/>
      </c>
      <c r="V786" s="1" t="n"/>
      <c r="W786" s="1">
        <f>IF(sum!A779="BC",sum!G779,"*")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2035</v>
      </c>
      <c r="AC786" s="1">
        <f>IF(sum!A779="MA",sum!B779,"*")</f>
        <v/>
      </c>
      <c r="AD786" s="1" t="n"/>
      <c r="AE786" s="1">
        <f>IF(sum!A779="MA",sum!G779,"*")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2035</v>
      </c>
      <c r="AK786" s="1">
        <f>IF(sum!A779="ON",sum!B779,"*")</f>
        <v/>
      </c>
      <c r="AL786" s="1" t="n"/>
      <c r="AM786" s="1">
        <f>IF(sum!A779="ON",sum!G779,"*")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2035</v>
      </c>
      <c r="AS786" s="1">
        <f>IF(sum!A779="QU",sum!B779,"*")</f>
        <v/>
      </c>
      <c r="AT786" s="1" t="n"/>
      <c r="AU786" s="1">
        <f>IF(sum!A779="QU",sum!G779,"*")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2035</v>
      </c>
      <c r="BA786" s="1">
        <f>IF(sum!A779="SA",sum!B779,"*")</f>
        <v/>
      </c>
      <c r="BB786" s="1" t="n"/>
      <c r="BC786" s="1">
        <f>IF(sum!A779="SA",sum!G779,"*")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2035</v>
      </c>
      <c r="J787" s="1" t="inlineStr">
        <is>
          <t>NCAP_BND</t>
        </is>
      </c>
      <c r="K787" s="1" t="inlineStr">
        <is>
          <t>FX</t>
        </is>
      </c>
      <c r="L787" s="1" t="n">
        <v>2035</v>
      </c>
      <c r="M787" s="1">
        <f>IF(sum!A780="AT",sum!B780,"*")</f>
        <v/>
      </c>
      <c r="N787" s="1" t="n"/>
      <c r="O787" s="1">
        <f>IF(sum!A780="AT",sum!G780,"*")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2035</v>
      </c>
      <c r="U787" s="1">
        <f>IF(sum!A780="BC",sum!B780,"*")</f>
        <v/>
      </c>
      <c r="V787" s="1" t="n"/>
      <c r="W787" s="1">
        <f>IF(sum!A780="BC",sum!G780,"*")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2035</v>
      </c>
      <c r="AC787" s="1">
        <f>IF(sum!A780="MA",sum!B780,"*")</f>
        <v/>
      </c>
      <c r="AD787" s="1" t="n"/>
      <c r="AE787" s="1">
        <f>IF(sum!A780="MA",sum!G780,"*")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2035</v>
      </c>
      <c r="AK787" s="1">
        <f>IF(sum!A780="ON",sum!B780,"*")</f>
        <v/>
      </c>
      <c r="AL787" s="1" t="n"/>
      <c r="AM787" s="1">
        <f>IF(sum!A780="ON",sum!G780,"*")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2035</v>
      </c>
      <c r="AS787" s="1">
        <f>IF(sum!A780="QU",sum!B780,"*")</f>
        <v/>
      </c>
      <c r="AT787" s="1" t="n"/>
      <c r="AU787" s="1">
        <f>IF(sum!A780="QU",sum!G780,"*")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2035</v>
      </c>
      <c r="BA787" s="1">
        <f>IF(sum!A780="SA",sum!B780,"*")</f>
        <v/>
      </c>
      <c r="BB787" s="1" t="n"/>
      <c r="BC787" s="1">
        <f>IF(sum!A780="SA",sum!G780,"*")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2035</v>
      </c>
      <c r="J788" s="4" t="inlineStr">
        <is>
          <t>NCAP_BND</t>
        </is>
      </c>
      <c r="K788" s="4" t="inlineStr">
        <is>
          <t>FX</t>
        </is>
      </c>
      <c r="L788" s="4" t="n">
        <v>2035</v>
      </c>
      <c r="M788" s="1">
        <f>IF(sum!A781="AT",sum!B781,"*")</f>
        <v/>
      </c>
      <c r="N788" s="1" t="n"/>
      <c r="O788" s="1">
        <f>IF(sum!A781="AT",sum!G781,"*")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2035</v>
      </c>
      <c r="U788" s="1">
        <f>IF(sum!A781="BC",sum!B781,"*")</f>
        <v/>
      </c>
      <c r="V788" s="1" t="n"/>
      <c r="W788" s="1">
        <f>IF(sum!A781="BC",sum!G781,"*")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2035</v>
      </c>
      <c r="AC788" s="1">
        <f>IF(sum!A781="MA",sum!B781,"*")</f>
        <v/>
      </c>
      <c r="AD788" s="1" t="n"/>
      <c r="AE788" s="1">
        <f>IF(sum!A781="MA",sum!G781,"*")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2035</v>
      </c>
      <c r="AK788" s="1">
        <f>IF(sum!A781="ON",sum!B781,"*")</f>
        <v/>
      </c>
      <c r="AL788" s="1" t="n"/>
      <c r="AM788" s="1">
        <f>IF(sum!A781="ON",sum!G781,"*")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2035</v>
      </c>
      <c r="AS788" s="1">
        <f>IF(sum!A781="QU",sum!B781,"*")</f>
        <v/>
      </c>
      <c r="AT788" s="1" t="n"/>
      <c r="AU788" s="1">
        <f>IF(sum!A781="QU",sum!G781,"*")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2035</v>
      </c>
      <c r="BA788" s="1">
        <f>IF(sum!A781="SA",sum!B781,"*")</f>
        <v/>
      </c>
      <c r="BB788" s="1" t="n"/>
      <c r="BC788" s="1">
        <f>IF(sum!A781="SA",sum!G781,"*")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2035</v>
      </c>
      <c r="J789" s="1" t="inlineStr">
        <is>
          <t>NCAP_BND</t>
        </is>
      </c>
      <c r="K789" s="1" t="inlineStr">
        <is>
          <t>FX</t>
        </is>
      </c>
      <c r="L789" s="1" t="n">
        <v>2035</v>
      </c>
      <c r="M789" s="1">
        <f>IF(sum!A782="AT",sum!B782,"*")</f>
        <v/>
      </c>
      <c r="N789" s="1" t="n"/>
      <c r="O789" s="1">
        <f>IF(sum!A782="AT",sum!G782,"*")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2035</v>
      </c>
      <c r="U789" s="1">
        <f>IF(sum!A782="BC",sum!B782,"*")</f>
        <v/>
      </c>
      <c r="V789" s="1" t="n"/>
      <c r="W789" s="1">
        <f>IF(sum!A782="BC",sum!G782,"*")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2035</v>
      </c>
      <c r="AC789" s="1">
        <f>IF(sum!A782="MA",sum!B782,"*")</f>
        <v/>
      </c>
      <c r="AD789" s="1" t="n"/>
      <c r="AE789" s="1">
        <f>IF(sum!A782="MA",sum!G782,"*")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2035</v>
      </c>
      <c r="AK789" s="1">
        <f>IF(sum!A782="ON",sum!B782,"*")</f>
        <v/>
      </c>
      <c r="AL789" s="1" t="n"/>
      <c r="AM789" s="1">
        <f>IF(sum!A782="ON",sum!G782,"*")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2035</v>
      </c>
      <c r="AS789" s="1">
        <f>IF(sum!A782="QU",sum!B782,"*")</f>
        <v/>
      </c>
      <c r="AT789" s="1" t="n"/>
      <c r="AU789" s="1">
        <f>IF(sum!A782="QU",sum!G782,"*")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2035</v>
      </c>
      <c r="BA789" s="1">
        <f>IF(sum!A782="SA",sum!B782,"*")</f>
        <v/>
      </c>
      <c r="BB789" s="1" t="n"/>
      <c r="BC789" s="1">
        <f>IF(sum!A782="SA",sum!G782,"*")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2035</v>
      </c>
      <c r="J790" s="4" t="inlineStr">
        <is>
          <t>NCAP_BND</t>
        </is>
      </c>
      <c r="K790" s="4" t="inlineStr">
        <is>
          <t>FX</t>
        </is>
      </c>
      <c r="L790" s="4" t="n">
        <v>2035</v>
      </c>
      <c r="M790" s="1">
        <f>IF(sum!A783="AT",sum!B783,"*")</f>
        <v/>
      </c>
      <c r="N790" s="1" t="n"/>
      <c r="O790" s="1">
        <f>IF(sum!A783="AT",sum!G783,"*")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2035</v>
      </c>
      <c r="U790" s="1">
        <f>IF(sum!A783="BC",sum!B783,"*")</f>
        <v/>
      </c>
      <c r="V790" s="1" t="n"/>
      <c r="W790" s="1">
        <f>IF(sum!A783="BC",sum!G783,"*")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2035</v>
      </c>
      <c r="AC790" s="1">
        <f>IF(sum!A783="MA",sum!B783,"*")</f>
        <v/>
      </c>
      <c r="AD790" s="1" t="n"/>
      <c r="AE790" s="1">
        <f>IF(sum!A783="MA",sum!G783,"*")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2035</v>
      </c>
      <c r="AK790" s="1">
        <f>IF(sum!A783="ON",sum!B783,"*")</f>
        <v/>
      </c>
      <c r="AL790" s="1" t="n"/>
      <c r="AM790" s="1">
        <f>IF(sum!A783="ON",sum!G783,"*")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2035</v>
      </c>
      <c r="AS790" s="1">
        <f>IF(sum!A783="QU",sum!B783,"*")</f>
        <v/>
      </c>
      <c r="AT790" s="1" t="n"/>
      <c r="AU790" s="1">
        <f>IF(sum!A783="QU",sum!G783,"*")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2035</v>
      </c>
      <c r="BA790" s="1">
        <f>IF(sum!A783="SA",sum!B783,"*")</f>
        <v/>
      </c>
      <c r="BB790" s="1" t="n"/>
      <c r="BC790" s="1">
        <f>IF(sum!A783="SA",sum!G783,"*")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2035</v>
      </c>
      <c r="J791" s="1" t="inlineStr">
        <is>
          <t>NCAP_BND</t>
        </is>
      </c>
      <c r="K791" s="1" t="inlineStr">
        <is>
          <t>FX</t>
        </is>
      </c>
      <c r="L791" s="1" t="n">
        <v>2035</v>
      </c>
      <c r="M791" s="1">
        <f>IF(sum!A784="AT",sum!B784,"*")</f>
        <v/>
      </c>
      <c r="N791" s="1" t="n"/>
      <c r="O791" s="1">
        <f>IF(sum!A784="AT",sum!G784,"*")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2035</v>
      </c>
      <c r="U791" s="1">
        <f>IF(sum!A784="BC",sum!B784,"*")</f>
        <v/>
      </c>
      <c r="V791" s="1" t="n"/>
      <c r="W791" s="1">
        <f>IF(sum!A784="BC",sum!G784,"*")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2035</v>
      </c>
      <c r="AC791" s="1">
        <f>IF(sum!A784="MA",sum!B784,"*")</f>
        <v/>
      </c>
      <c r="AD791" s="1" t="n"/>
      <c r="AE791" s="1">
        <f>IF(sum!A784="MA",sum!G784,"*")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2035</v>
      </c>
      <c r="AK791" s="1">
        <f>IF(sum!A784="ON",sum!B784,"*")</f>
        <v/>
      </c>
      <c r="AL791" s="1" t="n"/>
      <c r="AM791" s="1">
        <f>IF(sum!A784="ON",sum!G784,"*")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2035</v>
      </c>
      <c r="AS791" s="1">
        <f>IF(sum!A784="QU",sum!B784,"*")</f>
        <v/>
      </c>
      <c r="AT791" s="1" t="n"/>
      <c r="AU791" s="1">
        <f>IF(sum!A784="QU",sum!G784,"*")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2035</v>
      </c>
      <c r="BA791" s="1">
        <f>IF(sum!A784="SA",sum!B784,"*")</f>
        <v/>
      </c>
      <c r="BB791" s="1" t="n"/>
      <c r="BC791" s="1">
        <f>IF(sum!A784="SA",sum!G784,"*")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2035</v>
      </c>
      <c r="J792" s="4" t="inlineStr">
        <is>
          <t>NCAP_BND</t>
        </is>
      </c>
      <c r="K792" s="4" t="inlineStr">
        <is>
          <t>FX</t>
        </is>
      </c>
      <c r="L792" s="4" t="n">
        <v>2035</v>
      </c>
      <c r="M792" s="1">
        <f>IF(sum!A785="AT",sum!B785,"*")</f>
        <v/>
      </c>
      <c r="N792" s="1" t="n"/>
      <c r="O792" s="1">
        <f>IF(sum!A785="AT",sum!G785,"*")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2035</v>
      </c>
      <c r="U792" s="1">
        <f>IF(sum!A785="BC",sum!B785,"*")</f>
        <v/>
      </c>
      <c r="V792" s="1" t="n"/>
      <c r="W792" s="1">
        <f>IF(sum!A785="BC",sum!G785,"*")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2035</v>
      </c>
      <c r="AC792" s="1">
        <f>IF(sum!A785="MA",sum!B785,"*")</f>
        <v/>
      </c>
      <c r="AD792" s="1" t="n"/>
      <c r="AE792" s="1">
        <f>IF(sum!A785="MA",sum!G785,"*")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2035</v>
      </c>
      <c r="AK792" s="1">
        <f>IF(sum!A785="ON",sum!B785,"*")</f>
        <v/>
      </c>
      <c r="AL792" s="1" t="n"/>
      <c r="AM792" s="1">
        <f>IF(sum!A785="ON",sum!G785,"*")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2035</v>
      </c>
      <c r="AS792" s="1">
        <f>IF(sum!A785="QU",sum!B785,"*")</f>
        <v/>
      </c>
      <c r="AT792" s="1" t="n"/>
      <c r="AU792" s="1">
        <f>IF(sum!A785="QU",sum!G785,"*")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2035</v>
      </c>
      <c r="BA792" s="1">
        <f>IF(sum!A785="SA",sum!B785,"*")</f>
        <v/>
      </c>
      <c r="BB792" s="1" t="n"/>
      <c r="BC792" s="1">
        <f>IF(sum!A785="SA",sum!G785,"*")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2035</v>
      </c>
      <c r="J793" s="1" t="inlineStr">
        <is>
          <t>NCAP_BND</t>
        </is>
      </c>
      <c r="K793" s="1" t="inlineStr">
        <is>
          <t>FX</t>
        </is>
      </c>
      <c r="L793" s="1" t="n">
        <v>2035</v>
      </c>
      <c r="M793" s="1">
        <f>IF(sum!A786="AT",sum!B786,"*")</f>
        <v/>
      </c>
      <c r="N793" s="1" t="n"/>
      <c r="O793" s="1">
        <f>IF(sum!A786="AT",sum!G786,"*")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2035</v>
      </c>
      <c r="U793" s="1">
        <f>IF(sum!A786="BC",sum!B786,"*")</f>
        <v/>
      </c>
      <c r="V793" s="1" t="n"/>
      <c r="W793" s="1">
        <f>IF(sum!A786="BC",sum!G786,"*")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2035</v>
      </c>
      <c r="AC793" s="1">
        <f>IF(sum!A786="MA",sum!B786,"*")</f>
        <v/>
      </c>
      <c r="AD793" s="1" t="n"/>
      <c r="AE793" s="1">
        <f>IF(sum!A786="MA",sum!G786,"*")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2035</v>
      </c>
      <c r="AK793" s="1">
        <f>IF(sum!A786="ON",sum!B786,"*")</f>
        <v/>
      </c>
      <c r="AL793" s="1" t="n"/>
      <c r="AM793" s="1">
        <f>IF(sum!A786="ON",sum!G786,"*")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2035</v>
      </c>
      <c r="AS793" s="1">
        <f>IF(sum!A786="QU",sum!B786,"*")</f>
        <v/>
      </c>
      <c r="AT793" s="1" t="n"/>
      <c r="AU793" s="1">
        <f>IF(sum!A786="QU",sum!G786,"*")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2035</v>
      </c>
      <c r="BA793" s="1">
        <f>IF(sum!A786="SA",sum!B786,"*")</f>
        <v/>
      </c>
      <c r="BB793" s="1" t="n"/>
      <c r="BC793" s="1">
        <f>IF(sum!A786="SA",sum!G786,"*")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2035</v>
      </c>
      <c r="J794" s="4" t="inlineStr">
        <is>
          <t>NCAP_BND</t>
        </is>
      </c>
      <c r="K794" s="4" t="inlineStr">
        <is>
          <t>FX</t>
        </is>
      </c>
      <c r="L794" s="4" t="n">
        <v>2035</v>
      </c>
      <c r="M794" s="1">
        <f>IF(sum!A787="AT",sum!B787,"*")</f>
        <v/>
      </c>
      <c r="N794" s="1" t="n"/>
      <c r="O794" s="1">
        <f>IF(sum!A787="AT",sum!G787,"*")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2035</v>
      </c>
      <c r="U794" s="1">
        <f>IF(sum!A787="BC",sum!B787,"*")</f>
        <v/>
      </c>
      <c r="V794" s="1" t="n"/>
      <c r="W794" s="1">
        <f>IF(sum!A787="BC",sum!G787,"*")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2035</v>
      </c>
      <c r="AC794" s="1">
        <f>IF(sum!A787="MA",sum!B787,"*")</f>
        <v/>
      </c>
      <c r="AD794" s="1" t="n"/>
      <c r="AE794" s="1">
        <f>IF(sum!A787="MA",sum!G787,"*")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2035</v>
      </c>
      <c r="AK794" s="1">
        <f>IF(sum!A787="ON",sum!B787,"*")</f>
        <v/>
      </c>
      <c r="AL794" s="1" t="n"/>
      <c r="AM794" s="1">
        <f>IF(sum!A787="ON",sum!G787,"*")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2035</v>
      </c>
      <c r="AS794" s="1">
        <f>IF(sum!A787="QU",sum!B787,"*")</f>
        <v/>
      </c>
      <c r="AT794" s="1" t="n"/>
      <c r="AU794" s="1">
        <f>IF(sum!A787="QU",sum!G787,"*")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2035</v>
      </c>
      <c r="BA794" s="1">
        <f>IF(sum!A787="SA",sum!B787,"*")</f>
        <v/>
      </c>
      <c r="BB794" s="1" t="n"/>
      <c r="BC794" s="1">
        <f>IF(sum!A787="SA",sum!G787,"*")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2035</v>
      </c>
      <c r="J795" s="1" t="inlineStr">
        <is>
          <t>NCAP_BND</t>
        </is>
      </c>
      <c r="K795" s="1" t="inlineStr">
        <is>
          <t>FX</t>
        </is>
      </c>
      <c r="L795" s="1" t="n">
        <v>2035</v>
      </c>
      <c r="M795" s="1">
        <f>IF(sum!A788="AT",sum!B788,"*")</f>
        <v/>
      </c>
      <c r="N795" s="1" t="n"/>
      <c r="O795" s="1">
        <f>IF(sum!A788="AT",sum!G788,"*")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2035</v>
      </c>
      <c r="U795" s="1">
        <f>IF(sum!A788="BC",sum!B788,"*")</f>
        <v/>
      </c>
      <c r="V795" s="1" t="n"/>
      <c r="W795" s="1">
        <f>IF(sum!A788="BC",sum!G788,"*")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2035</v>
      </c>
      <c r="AC795" s="1">
        <f>IF(sum!A788="MA",sum!B788,"*")</f>
        <v/>
      </c>
      <c r="AD795" s="1" t="n"/>
      <c r="AE795" s="1">
        <f>IF(sum!A788="MA",sum!G788,"*")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2035</v>
      </c>
      <c r="AK795" s="1">
        <f>IF(sum!A788="ON",sum!B788,"*")</f>
        <v/>
      </c>
      <c r="AL795" s="1" t="n"/>
      <c r="AM795" s="1">
        <f>IF(sum!A788="ON",sum!G788,"*")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2035</v>
      </c>
      <c r="AS795" s="1">
        <f>IF(sum!A788="QU",sum!B788,"*")</f>
        <v/>
      </c>
      <c r="AT795" s="1" t="n"/>
      <c r="AU795" s="1">
        <f>IF(sum!A788="QU",sum!G788,"*")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2035</v>
      </c>
      <c r="BA795" s="1">
        <f>IF(sum!A788="SA",sum!B788,"*")</f>
        <v/>
      </c>
      <c r="BB795" s="1" t="n"/>
      <c r="BC795" s="1">
        <f>IF(sum!A788="SA",sum!G788,"*")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2035</v>
      </c>
      <c r="J796" s="4" t="inlineStr">
        <is>
          <t>NCAP_BND</t>
        </is>
      </c>
      <c r="K796" s="4" t="inlineStr">
        <is>
          <t>FX</t>
        </is>
      </c>
      <c r="L796" s="4" t="n">
        <v>2035</v>
      </c>
      <c r="M796" s="1">
        <f>IF(sum!A789="AT",sum!B789,"*")</f>
        <v/>
      </c>
      <c r="N796" s="1" t="n"/>
      <c r="O796" s="1">
        <f>IF(sum!A789="AT",sum!G789,"*")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2035</v>
      </c>
      <c r="U796" s="1">
        <f>IF(sum!A789="BC",sum!B789,"*")</f>
        <v/>
      </c>
      <c r="V796" s="1" t="n"/>
      <c r="W796" s="1">
        <f>IF(sum!A789="BC",sum!G789,"*")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2035</v>
      </c>
      <c r="AC796" s="1">
        <f>IF(sum!A789="MA",sum!B789,"*")</f>
        <v/>
      </c>
      <c r="AD796" s="1" t="n"/>
      <c r="AE796" s="1">
        <f>IF(sum!A789="MA",sum!G789,"*")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2035</v>
      </c>
      <c r="AK796" s="1">
        <f>IF(sum!A789="ON",sum!B789,"*")</f>
        <v/>
      </c>
      <c r="AL796" s="1" t="n"/>
      <c r="AM796" s="1">
        <f>IF(sum!A789="ON",sum!G789,"*")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2035</v>
      </c>
      <c r="AS796" s="1">
        <f>IF(sum!A789="QU",sum!B789,"*")</f>
        <v/>
      </c>
      <c r="AT796" s="1" t="n"/>
      <c r="AU796" s="1">
        <f>IF(sum!A789="QU",sum!G789,"*")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2035</v>
      </c>
      <c r="BA796" s="1">
        <f>IF(sum!A789="SA",sum!B789,"*")</f>
        <v/>
      </c>
      <c r="BB796" s="1" t="n"/>
      <c r="BC796" s="1">
        <f>IF(sum!A789="SA",sum!G789,"*")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2035</v>
      </c>
      <c r="J797" s="1" t="inlineStr">
        <is>
          <t>NCAP_BND</t>
        </is>
      </c>
      <c r="K797" s="1" t="inlineStr">
        <is>
          <t>FX</t>
        </is>
      </c>
      <c r="L797" s="1" t="n">
        <v>2035</v>
      </c>
      <c r="M797" s="1">
        <f>IF(sum!A790="AT",sum!B790,"*")</f>
        <v/>
      </c>
      <c r="N797" s="1" t="n"/>
      <c r="O797" s="1">
        <f>IF(sum!A790="AT",sum!G790,"*")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2035</v>
      </c>
      <c r="U797" s="1">
        <f>IF(sum!A790="BC",sum!B790,"*")</f>
        <v/>
      </c>
      <c r="V797" s="1" t="n"/>
      <c r="W797" s="1">
        <f>IF(sum!A790="BC",sum!G790,"*")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2035</v>
      </c>
      <c r="AC797" s="1">
        <f>IF(sum!A790="MA",sum!B790,"*")</f>
        <v/>
      </c>
      <c r="AD797" s="1" t="n"/>
      <c r="AE797" s="1">
        <f>IF(sum!A790="MA",sum!G790,"*")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2035</v>
      </c>
      <c r="AK797" s="1">
        <f>IF(sum!A790="ON",sum!B790,"*")</f>
        <v/>
      </c>
      <c r="AL797" s="1" t="n"/>
      <c r="AM797" s="1">
        <f>IF(sum!A790="ON",sum!G790,"*")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2035</v>
      </c>
      <c r="AS797" s="1">
        <f>IF(sum!A790="QU",sum!B790,"*")</f>
        <v/>
      </c>
      <c r="AT797" s="1" t="n"/>
      <c r="AU797" s="1">
        <f>IF(sum!A790="QU",sum!G790,"*")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2035</v>
      </c>
      <c r="BA797" s="1">
        <f>IF(sum!A790="SA",sum!B790,"*")</f>
        <v/>
      </c>
      <c r="BB797" s="1" t="n"/>
      <c r="BC797" s="1">
        <f>IF(sum!A790="SA",sum!G790,"*")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2035</v>
      </c>
      <c r="J798" s="4" t="inlineStr">
        <is>
          <t>NCAP_BND</t>
        </is>
      </c>
      <c r="K798" s="4" t="inlineStr">
        <is>
          <t>FX</t>
        </is>
      </c>
      <c r="L798" s="4" t="n">
        <v>2035</v>
      </c>
      <c r="M798" s="1">
        <f>IF(sum!A791="AT",sum!B791,"*")</f>
        <v/>
      </c>
      <c r="N798" s="1" t="n"/>
      <c r="O798" s="1">
        <f>IF(sum!A791="AT",sum!G791,"*")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2035</v>
      </c>
      <c r="U798" s="1">
        <f>IF(sum!A791="BC",sum!B791,"*")</f>
        <v/>
      </c>
      <c r="V798" s="1" t="n"/>
      <c r="W798" s="1">
        <f>IF(sum!A791="BC",sum!G791,"*")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2035</v>
      </c>
      <c r="AC798" s="1">
        <f>IF(sum!A791="MA",sum!B791,"*")</f>
        <v/>
      </c>
      <c r="AD798" s="1" t="n"/>
      <c r="AE798" s="1">
        <f>IF(sum!A791="MA",sum!G791,"*")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2035</v>
      </c>
      <c r="AK798" s="1">
        <f>IF(sum!A791="ON",sum!B791,"*")</f>
        <v/>
      </c>
      <c r="AL798" s="1" t="n"/>
      <c r="AM798" s="1">
        <f>IF(sum!A791="ON",sum!G791,"*")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2035</v>
      </c>
      <c r="AS798" s="1">
        <f>IF(sum!A791="QU",sum!B791,"*")</f>
        <v/>
      </c>
      <c r="AT798" s="1" t="n"/>
      <c r="AU798" s="1">
        <f>IF(sum!A791="QU",sum!G791,"*")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2035</v>
      </c>
      <c r="BA798" s="1">
        <f>IF(sum!A791="SA",sum!B791,"*")</f>
        <v/>
      </c>
      <c r="BB798" s="1" t="n"/>
      <c r="BC798" s="1">
        <f>IF(sum!A791="SA",sum!G791,"*")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2035</v>
      </c>
      <c r="J799" s="1" t="inlineStr">
        <is>
          <t>NCAP_BND</t>
        </is>
      </c>
      <c r="K799" s="1" t="inlineStr">
        <is>
          <t>FX</t>
        </is>
      </c>
      <c r="L799" s="1" t="n">
        <v>2035</v>
      </c>
      <c r="M799" s="1">
        <f>IF(sum!A792="AT",sum!B792,"*")</f>
        <v/>
      </c>
      <c r="N799" s="1" t="n"/>
      <c r="O799" s="1">
        <f>IF(sum!A792="AT",sum!G792,"*")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2035</v>
      </c>
      <c r="U799" s="1">
        <f>IF(sum!A792="BC",sum!B792,"*")</f>
        <v/>
      </c>
      <c r="V799" s="1" t="n"/>
      <c r="W799" s="1">
        <f>IF(sum!A792="BC",sum!G792,"*")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2035</v>
      </c>
      <c r="AC799" s="1">
        <f>IF(sum!A792="MA",sum!B792,"*")</f>
        <v/>
      </c>
      <c r="AD799" s="1" t="n"/>
      <c r="AE799" s="1">
        <f>IF(sum!A792="MA",sum!G792,"*")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2035</v>
      </c>
      <c r="AK799" s="1">
        <f>IF(sum!A792="ON",sum!B792,"*")</f>
        <v/>
      </c>
      <c r="AL799" s="1" t="n"/>
      <c r="AM799" s="1">
        <f>IF(sum!A792="ON",sum!G792,"*")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2035</v>
      </c>
      <c r="AS799" s="1">
        <f>IF(sum!A792="QU",sum!B792,"*")</f>
        <v/>
      </c>
      <c r="AT799" s="1" t="n"/>
      <c r="AU799" s="1">
        <f>IF(sum!A792="QU",sum!G792,"*")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2035</v>
      </c>
      <c r="BA799" s="1">
        <f>IF(sum!A792="SA",sum!B792,"*")</f>
        <v/>
      </c>
      <c r="BB799" s="1" t="n"/>
      <c r="BC799" s="1">
        <f>IF(sum!A792="SA",sum!G792,"*")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2035</v>
      </c>
      <c r="J800" s="4" t="inlineStr">
        <is>
          <t>NCAP_BND</t>
        </is>
      </c>
      <c r="K800" s="4" t="inlineStr">
        <is>
          <t>FX</t>
        </is>
      </c>
      <c r="L800" s="4" t="n">
        <v>2035</v>
      </c>
      <c r="M800" s="1">
        <f>IF(sum!A793="AT",sum!B793,"*")</f>
        <v/>
      </c>
      <c r="N800" s="1" t="n"/>
      <c r="O800" s="1">
        <f>IF(sum!A793="AT",sum!G793,"*")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2035</v>
      </c>
      <c r="U800" s="1">
        <f>IF(sum!A793="BC",sum!B793,"*")</f>
        <v/>
      </c>
      <c r="V800" s="1" t="n"/>
      <c r="W800" s="1">
        <f>IF(sum!A793="BC",sum!G793,"*")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2035</v>
      </c>
      <c r="AC800" s="1">
        <f>IF(sum!A793="MA",sum!B793,"*")</f>
        <v/>
      </c>
      <c r="AD800" s="1" t="n"/>
      <c r="AE800" s="1">
        <f>IF(sum!A793="MA",sum!G793,"*")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2035</v>
      </c>
      <c r="AK800" s="1">
        <f>IF(sum!A793="ON",sum!B793,"*")</f>
        <v/>
      </c>
      <c r="AL800" s="1" t="n"/>
      <c r="AM800" s="1">
        <f>IF(sum!A793="ON",sum!G793,"*")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2035</v>
      </c>
      <c r="AS800" s="1">
        <f>IF(sum!A793="QU",sum!B793,"*")</f>
        <v/>
      </c>
      <c r="AT800" s="1" t="n"/>
      <c r="AU800" s="1">
        <f>IF(sum!A793="QU",sum!G793,"*")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2035</v>
      </c>
      <c r="BA800" s="1">
        <f>IF(sum!A793="SA",sum!B793,"*")</f>
        <v/>
      </c>
      <c r="BB800" s="1" t="n"/>
      <c r="BC800" s="1">
        <f>IF(sum!A793="SA",sum!G793,"*")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2035</v>
      </c>
      <c r="J801" s="1" t="inlineStr">
        <is>
          <t>NCAP_BND</t>
        </is>
      </c>
      <c r="K801" s="1" t="inlineStr">
        <is>
          <t>FX</t>
        </is>
      </c>
      <c r="L801" s="1" t="n">
        <v>2035</v>
      </c>
      <c r="M801" s="1">
        <f>IF(sum!A794="AT",sum!B794,"*")</f>
        <v/>
      </c>
      <c r="N801" s="1" t="n"/>
      <c r="O801" s="1">
        <f>IF(sum!A794="AT",sum!G794,"*")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2035</v>
      </c>
      <c r="U801" s="1">
        <f>IF(sum!A794="BC",sum!B794,"*")</f>
        <v/>
      </c>
      <c r="V801" s="1" t="n"/>
      <c r="W801" s="1">
        <f>IF(sum!A794="BC",sum!G794,"*")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2035</v>
      </c>
      <c r="AC801" s="1">
        <f>IF(sum!A794="MA",sum!B794,"*")</f>
        <v/>
      </c>
      <c r="AD801" s="1" t="n"/>
      <c r="AE801" s="1">
        <f>IF(sum!A794="MA",sum!G794,"*")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2035</v>
      </c>
      <c r="AK801" s="1">
        <f>IF(sum!A794="ON",sum!B794,"*")</f>
        <v/>
      </c>
      <c r="AL801" s="1" t="n"/>
      <c r="AM801" s="1">
        <f>IF(sum!A794="ON",sum!G794,"*")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2035</v>
      </c>
      <c r="AS801" s="1">
        <f>IF(sum!A794="QU",sum!B794,"*")</f>
        <v/>
      </c>
      <c r="AT801" s="1" t="n"/>
      <c r="AU801" s="1">
        <f>IF(sum!A794="QU",sum!G794,"*")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2035</v>
      </c>
      <c r="BA801" s="1">
        <f>IF(sum!A794="SA",sum!B794,"*")</f>
        <v/>
      </c>
      <c r="BB801" s="1" t="n"/>
      <c r="BC801" s="1">
        <f>IF(sum!A794="SA",sum!G794,"*")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2035</v>
      </c>
      <c r="J802" s="4" t="inlineStr">
        <is>
          <t>NCAP_BND</t>
        </is>
      </c>
      <c r="K802" s="4" t="inlineStr">
        <is>
          <t>FX</t>
        </is>
      </c>
      <c r="L802" s="4" t="n">
        <v>2035</v>
      </c>
      <c r="M802" s="1">
        <f>IF(sum!A795="AT",sum!B795,"*")</f>
        <v/>
      </c>
      <c r="N802" s="1" t="n"/>
      <c r="O802" s="1">
        <f>IF(sum!A795="AT",sum!G795,"*")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2035</v>
      </c>
      <c r="U802" s="1">
        <f>IF(sum!A795="BC",sum!B795,"*")</f>
        <v/>
      </c>
      <c r="V802" s="1" t="n"/>
      <c r="W802" s="1">
        <f>IF(sum!A795="BC",sum!G795,"*")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2035</v>
      </c>
      <c r="AC802" s="1">
        <f>IF(sum!A795="MA",sum!B795,"*")</f>
        <v/>
      </c>
      <c r="AD802" s="1" t="n"/>
      <c r="AE802" s="1">
        <f>IF(sum!A795="MA",sum!G795,"*")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2035</v>
      </c>
      <c r="AK802" s="1">
        <f>IF(sum!A795="ON",sum!B795,"*")</f>
        <v/>
      </c>
      <c r="AL802" s="1" t="n"/>
      <c r="AM802" s="1">
        <f>IF(sum!A795="ON",sum!G795,"*")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2035</v>
      </c>
      <c r="AS802" s="1">
        <f>IF(sum!A795="QU",sum!B795,"*")</f>
        <v/>
      </c>
      <c r="AT802" s="1" t="n"/>
      <c r="AU802" s="1">
        <f>IF(sum!A795="QU",sum!G795,"*")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2035</v>
      </c>
      <c r="BA802" s="1">
        <f>IF(sum!A795="SA",sum!B795,"*")</f>
        <v/>
      </c>
      <c r="BB802" s="1" t="n"/>
      <c r="BC802" s="1">
        <f>IF(sum!A795="SA",sum!G795,"*")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2035</v>
      </c>
      <c r="J803" s="1" t="inlineStr">
        <is>
          <t>NCAP_BND</t>
        </is>
      </c>
      <c r="K803" s="1" t="inlineStr">
        <is>
          <t>FX</t>
        </is>
      </c>
      <c r="L803" s="1" t="n">
        <v>2035</v>
      </c>
      <c r="M803" s="1">
        <f>IF(sum!A796="AT",sum!B796,"*")</f>
        <v/>
      </c>
      <c r="N803" s="1" t="n"/>
      <c r="O803" s="1">
        <f>IF(sum!A796="AT",sum!G796,"*")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2035</v>
      </c>
      <c r="U803" s="1">
        <f>IF(sum!A796="BC",sum!B796,"*")</f>
        <v/>
      </c>
      <c r="V803" s="1" t="n"/>
      <c r="W803" s="1">
        <f>IF(sum!A796="BC",sum!G796,"*")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2035</v>
      </c>
      <c r="AC803" s="1">
        <f>IF(sum!A796="MA",sum!B796,"*")</f>
        <v/>
      </c>
      <c r="AD803" s="1" t="n"/>
      <c r="AE803" s="1">
        <f>IF(sum!A796="MA",sum!G796,"*")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2035</v>
      </c>
      <c r="AK803" s="1">
        <f>IF(sum!A796="ON",sum!B796,"*")</f>
        <v/>
      </c>
      <c r="AL803" s="1" t="n"/>
      <c r="AM803" s="1">
        <f>IF(sum!A796="ON",sum!G796,"*")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2035</v>
      </c>
      <c r="AS803" s="1">
        <f>IF(sum!A796="QU",sum!B796,"*")</f>
        <v/>
      </c>
      <c r="AT803" s="1" t="n"/>
      <c r="AU803" s="1">
        <f>IF(sum!A796="QU",sum!G796,"*")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2035</v>
      </c>
      <c r="BA803" s="1">
        <f>IF(sum!A796="SA",sum!B796,"*")</f>
        <v/>
      </c>
      <c r="BB803" s="1" t="n"/>
      <c r="BC803" s="1">
        <f>IF(sum!A796="SA",sum!G796,"*")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2035</v>
      </c>
      <c r="J804" s="4" t="inlineStr">
        <is>
          <t>NCAP_BND</t>
        </is>
      </c>
      <c r="K804" s="4" t="inlineStr">
        <is>
          <t>FX</t>
        </is>
      </c>
      <c r="L804" s="4" t="n">
        <v>2035</v>
      </c>
      <c r="M804" s="1">
        <f>IF(sum!A797="AT",sum!B797,"*")</f>
        <v/>
      </c>
      <c r="N804" s="1" t="n"/>
      <c r="O804" s="1">
        <f>IF(sum!A797="AT",sum!G797,"*")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2035</v>
      </c>
      <c r="U804" s="1">
        <f>IF(sum!A797="BC",sum!B797,"*")</f>
        <v/>
      </c>
      <c r="V804" s="1" t="n"/>
      <c r="W804" s="1">
        <f>IF(sum!A797="BC",sum!G797,"*")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2035</v>
      </c>
      <c r="AC804" s="1">
        <f>IF(sum!A797="MA",sum!B797,"*")</f>
        <v/>
      </c>
      <c r="AD804" s="1" t="n"/>
      <c r="AE804" s="1">
        <f>IF(sum!A797="MA",sum!G797,"*")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2035</v>
      </c>
      <c r="AK804" s="1">
        <f>IF(sum!A797="ON",sum!B797,"*")</f>
        <v/>
      </c>
      <c r="AL804" s="1" t="n"/>
      <c r="AM804" s="1">
        <f>IF(sum!A797="ON",sum!G797,"*")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2035</v>
      </c>
      <c r="AS804" s="1">
        <f>IF(sum!A797="QU",sum!B797,"*")</f>
        <v/>
      </c>
      <c r="AT804" s="1" t="n"/>
      <c r="AU804" s="1">
        <f>IF(sum!A797="QU",sum!G797,"*")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2035</v>
      </c>
      <c r="BA804" s="1">
        <f>IF(sum!A797="SA",sum!B797,"*")</f>
        <v/>
      </c>
      <c r="BB804" s="1" t="n"/>
      <c r="BC804" s="1">
        <f>IF(sum!A797="SA",sum!G797,"*")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2035</v>
      </c>
      <c r="J805" s="1" t="inlineStr">
        <is>
          <t>NCAP_BND</t>
        </is>
      </c>
      <c r="K805" s="1" t="inlineStr">
        <is>
          <t>FX</t>
        </is>
      </c>
      <c r="L805" s="1" t="n">
        <v>2035</v>
      </c>
      <c r="M805" s="1">
        <f>IF(sum!A798="AT",sum!B798,"*")</f>
        <v/>
      </c>
      <c r="N805" s="1" t="n"/>
      <c r="O805" s="1">
        <f>IF(sum!A798="AT",sum!G798,"*")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2035</v>
      </c>
      <c r="U805" s="1">
        <f>IF(sum!A798="BC",sum!B798,"*")</f>
        <v/>
      </c>
      <c r="V805" s="1" t="n"/>
      <c r="W805" s="1">
        <f>IF(sum!A798="BC",sum!G798,"*")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2035</v>
      </c>
      <c r="AC805" s="1">
        <f>IF(sum!A798="MA",sum!B798,"*")</f>
        <v/>
      </c>
      <c r="AD805" s="1" t="n"/>
      <c r="AE805" s="1">
        <f>IF(sum!A798="MA",sum!G798,"*")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2035</v>
      </c>
      <c r="AK805" s="1">
        <f>IF(sum!A798="ON",sum!B798,"*")</f>
        <v/>
      </c>
      <c r="AL805" s="1" t="n"/>
      <c r="AM805" s="1">
        <f>IF(sum!A798="ON",sum!G798,"*")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2035</v>
      </c>
      <c r="AS805" s="1">
        <f>IF(sum!A798="QU",sum!B798,"*")</f>
        <v/>
      </c>
      <c r="AT805" s="1" t="n"/>
      <c r="AU805" s="1">
        <f>IF(sum!A798="QU",sum!G798,"*")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2035</v>
      </c>
      <c r="BA805" s="1">
        <f>IF(sum!A798="SA",sum!B798,"*")</f>
        <v/>
      </c>
      <c r="BB805" s="1" t="n"/>
      <c r="BC805" s="1">
        <f>IF(sum!A798="SA",sum!G798,"*")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2035</v>
      </c>
      <c r="J806" s="4" t="inlineStr">
        <is>
          <t>NCAP_BND</t>
        </is>
      </c>
      <c r="K806" s="4" t="inlineStr">
        <is>
          <t>FX</t>
        </is>
      </c>
      <c r="L806" s="4" t="n">
        <v>2035</v>
      </c>
      <c r="M806" s="1">
        <f>IF(sum!A799="AT",sum!B799,"*")</f>
        <v/>
      </c>
      <c r="N806" s="1" t="n"/>
      <c r="O806" s="1">
        <f>IF(sum!A799="AT",sum!G799,"*")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2035</v>
      </c>
      <c r="U806" s="1">
        <f>IF(sum!A799="BC",sum!B799,"*")</f>
        <v/>
      </c>
      <c r="V806" s="1" t="n"/>
      <c r="W806" s="1">
        <f>IF(sum!A799="BC",sum!G799,"*")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2035</v>
      </c>
      <c r="AC806" s="1">
        <f>IF(sum!A799="MA",sum!B799,"*")</f>
        <v/>
      </c>
      <c r="AD806" s="1" t="n"/>
      <c r="AE806" s="1">
        <f>IF(sum!A799="MA",sum!G799,"*")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2035</v>
      </c>
      <c r="AK806" s="1">
        <f>IF(sum!A799="ON",sum!B799,"*")</f>
        <v/>
      </c>
      <c r="AL806" s="1" t="n"/>
      <c r="AM806" s="1">
        <f>IF(sum!A799="ON",sum!G799,"*")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2035</v>
      </c>
      <c r="AS806" s="1">
        <f>IF(sum!A799="QU",sum!B799,"*")</f>
        <v/>
      </c>
      <c r="AT806" s="1" t="n"/>
      <c r="AU806" s="1">
        <f>IF(sum!A799="QU",sum!G799,"*")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2035</v>
      </c>
      <c r="BA806" s="1">
        <f>IF(sum!A799="SA",sum!B799,"*")</f>
        <v/>
      </c>
      <c r="BB806" s="1" t="n"/>
      <c r="BC806" s="1">
        <f>IF(sum!A799="SA",sum!G799,"*")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2035</v>
      </c>
      <c r="J807" s="1" t="inlineStr">
        <is>
          <t>NCAP_BND</t>
        </is>
      </c>
      <c r="K807" s="1" t="inlineStr">
        <is>
          <t>FX</t>
        </is>
      </c>
      <c r="L807" s="1" t="n">
        <v>2035</v>
      </c>
      <c r="M807" s="1">
        <f>IF(sum!A800="AT",sum!B800,"*")</f>
        <v/>
      </c>
      <c r="N807" s="1" t="n"/>
      <c r="O807" s="1">
        <f>IF(sum!A800="AT",sum!G800,"*")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2035</v>
      </c>
      <c r="U807" s="1">
        <f>IF(sum!A800="BC",sum!B800,"*")</f>
        <v/>
      </c>
      <c r="V807" s="1" t="n"/>
      <c r="W807" s="1">
        <f>IF(sum!A800="BC",sum!G800,"*")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2035</v>
      </c>
      <c r="AC807" s="1">
        <f>IF(sum!A800="MA",sum!B800,"*")</f>
        <v/>
      </c>
      <c r="AD807" s="1" t="n"/>
      <c r="AE807" s="1">
        <f>IF(sum!A800="MA",sum!G800,"*")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2035</v>
      </c>
      <c r="AK807" s="1">
        <f>IF(sum!A800="ON",sum!B800,"*")</f>
        <v/>
      </c>
      <c r="AL807" s="1" t="n"/>
      <c r="AM807" s="1">
        <f>IF(sum!A800="ON",sum!G800,"*")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2035</v>
      </c>
      <c r="AS807" s="1">
        <f>IF(sum!A800="QU",sum!B800,"*")</f>
        <v/>
      </c>
      <c r="AT807" s="1" t="n"/>
      <c r="AU807" s="1">
        <f>IF(sum!A800="QU",sum!G800,"*")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2035</v>
      </c>
      <c r="BA807" s="1">
        <f>IF(sum!A800="SA",sum!B800,"*")</f>
        <v/>
      </c>
      <c r="BB807" s="1" t="n"/>
      <c r="BC807" s="1">
        <f>IF(sum!A800="SA",sum!G800,"*")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2035</v>
      </c>
      <c r="J808" s="4" t="inlineStr">
        <is>
          <t>NCAP_BND</t>
        </is>
      </c>
      <c r="K808" s="4" t="inlineStr">
        <is>
          <t>FX</t>
        </is>
      </c>
      <c r="L808" s="4" t="n">
        <v>2035</v>
      </c>
      <c r="M808" s="1">
        <f>IF(sum!A801="AT",sum!B801,"*")</f>
        <v/>
      </c>
      <c r="N808" s="1" t="n"/>
      <c r="O808" s="1">
        <f>IF(sum!A801="AT",sum!G801,"*")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2035</v>
      </c>
      <c r="U808" s="1">
        <f>IF(sum!A801="BC",sum!B801,"*")</f>
        <v/>
      </c>
      <c r="V808" s="1" t="n"/>
      <c r="W808" s="1">
        <f>IF(sum!A801="BC",sum!G801,"*")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2035</v>
      </c>
      <c r="AC808" s="1">
        <f>IF(sum!A801="MA",sum!B801,"*")</f>
        <v/>
      </c>
      <c r="AD808" s="1" t="n"/>
      <c r="AE808" s="1">
        <f>IF(sum!A801="MA",sum!G801,"*")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2035</v>
      </c>
      <c r="AK808" s="1">
        <f>IF(sum!A801="ON",sum!B801,"*")</f>
        <v/>
      </c>
      <c r="AL808" s="1" t="n"/>
      <c r="AM808" s="1">
        <f>IF(sum!A801="ON",sum!G801,"*")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2035</v>
      </c>
      <c r="AS808" s="1">
        <f>IF(sum!A801="QU",sum!B801,"*")</f>
        <v/>
      </c>
      <c r="AT808" s="1" t="n"/>
      <c r="AU808" s="1">
        <f>IF(sum!A801="QU",sum!G801,"*")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2035</v>
      </c>
      <c r="BA808" s="1">
        <f>IF(sum!A801="SA",sum!B801,"*")</f>
        <v/>
      </c>
      <c r="BB808" s="1" t="n"/>
      <c r="BC808" s="1">
        <f>IF(sum!A801="SA",sum!G801,"*")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2035</v>
      </c>
      <c r="J809" s="1" t="inlineStr">
        <is>
          <t>NCAP_BND</t>
        </is>
      </c>
      <c r="K809" s="1" t="inlineStr">
        <is>
          <t>FX</t>
        </is>
      </c>
      <c r="L809" s="1" t="n">
        <v>2035</v>
      </c>
      <c r="M809" s="1">
        <f>IF(sum!A802="AT",sum!B802,"*")</f>
        <v/>
      </c>
      <c r="N809" s="1" t="n"/>
      <c r="O809" s="1">
        <f>IF(sum!A802="AT",sum!G802,"*")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2035</v>
      </c>
      <c r="U809" s="1">
        <f>IF(sum!A802="BC",sum!B802,"*")</f>
        <v/>
      </c>
      <c r="V809" s="1" t="n"/>
      <c r="W809" s="1">
        <f>IF(sum!A802="BC",sum!G802,"*")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2035</v>
      </c>
      <c r="AC809" s="1">
        <f>IF(sum!A802="MA",sum!B802,"*")</f>
        <v/>
      </c>
      <c r="AD809" s="1" t="n"/>
      <c r="AE809" s="1">
        <f>IF(sum!A802="MA",sum!G802,"*")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2035</v>
      </c>
      <c r="AK809" s="1">
        <f>IF(sum!A802="ON",sum!B802,"*")</f>
        <v/>
      </c>
      <c r="AL809" s="1" t="n"/>
      <c r="AM809" s="1">
        <f>IF(sum!A802="ON",sum!G802,"*")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2035</v>
      </c>
      <c r="AS809" s="1">
        <f>IF(sum!A802="QU",sum!B802,"*")</f>
        <v/>
      </c>
      <c r="AT809" s="1" t="n"/>
      <c r="AU809" s="1">
        <f>IF(sum!A802="QU",sum!G802,"*")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2035</v>
      </c>
      <c r="BA809" s="1">
        <f>IF(sum!A802="SA",sum!B802,"*")</f>
        <v/>
      </c>
      <c r="BB809" s="1" t="n"/>
      <c r="BC809" s="1">
        <f>IF(sum!A802="SA",sum!G802,"*")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2035</v>
      </c>
      <c r="J810" s="4" t="inlineStr">
        <is>
          <t>NCAP_BND</t>
        </is>
      </c>
      <c r="K810" s="4" t="inlineStr">
        <is>
          <t>FX</t>
        </is>
      </c>
      <c r="L810" s="4" t="n">
        <v>2035</v>
      </c>
      <c r="M810" s="1">
        <f>IF(sum!A803="AT",sum!B803,"*")</f>
        <v/>
      </c>
      <c r="N810" s="1" t="n"/>
      <c r="O810" s="1">
        <f>IF(sum!A803="AT",sum!G803,"*")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2035</v>
      </c>
      <c r="U810" s="1">
        <f>IF(sum!A803="BC",sum!B803,"*")</f>
        <v/>
      </c>
      <c r="V810" s="1" t="n"/>
      <c r="W810" s="1">
        <f>IF(sum!A803="BC",sum!G803,"*")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2035</v>
      </c>
      <c r="AC810" s="1">
        <f>IF(sum!A803="MA",sum!B803,"*")</f>
        <v/>
      </c>
      <c r="AD810" s="1" t="n"/>
      <c r="AE810" s="1">
        <f>IF(sum!A803="MA",sum!G803,"*")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2035</v>
      </c>
      <c r="AK810" s="1">
        <f>IF(sum!A803="ON",sum!B803,"*")</f>
        <v/>
      </c>
      <c r="AL810" s="1" t="n"/>
      <c r="AM810" s="1">
        <f>IF(sum!A803="ON",sum!G803,"*")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2035</v>
      </c>
      <c r="AS810" s="1">
        <f>IF(sum!A803="QU",sum!B803,"*")</f>
        <v/>
      </c>
      <c r="AT810" s="1" t="n"/>
      <c r="AU810" s="1">
        <f>IF(sum!A803="QU",sum!G803,"*")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2035</v>
      </c>
      <c r="BA810" s="1">
        <f>IF(sum!A803="SA",sum!B803,"*")</f>
        <v/>
      </c>
      <c r="BB810" s="1" t="n"/>
      <c r="BC810" s="1">
        <f>IF(sum!A803="SA",sum!G803,"*")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2035</v>
      </c>
      <c r="J811" s="1" t="inlineStr">
        <is>
          <t>NCAP_BND</t>
        </is>
      </c>
      <c r="K811" s="1" t="inlineStr">
        <is>
          <t>FX</t>
        </is>
      </c>
      <c r="L811" s="1" t="n">
        <v>2035</v>
      </c>
      <c r="M811" s="1">
        <f>IF(sum!A804="AT",sum!B804,"*")</f>
        <v/>
      </c>
      <c r="N811" s="1" t="n"/>
      <c r="O811" s="1">
        <f>IF(sum!A804="AT",sum!G804,"*")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2035</v>
      </c>
      <c r="U811" s="1">
        <f>IF(sum!A804="BC",sum!B804,"*")</f>
        <v/>
      </c>
      <c r="V811" s="1" t="n"/>
      <c r="W811" s="1">
        <f>IF(sum!A804="BC",sum!G804,"*")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2035</v>
      </c>
      <c r="AC811" s="1">
        <f>IF(sum!A804="MA",sum!B804,"*")</f>
        <v/>
      </c>
      <c r="AD811" s="1" t="n"/>
      <c r="AE811" s="1">
        <f>IF(sum!A804="MA",sum!G804,"*")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2035</v>
      </c>
      <c r="AK811" s="1">
        <f>IF(sum!A804="ON",sum!B804,"*")</f>
        <v/>
      </c>
      <c r="AL811" s="1" t="n"/>
      <c r="AM811" s="1">
        <f>IF(sum!A804="ON",sum!G804,"*")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2035</v>
      </c>
      <c r="AS811" s="1">
        <f>IF(sum!A804="QU",sum!B804,"*")</f>
        <v/>
      </c>
      <c r="AT811" s="1" t="n"/>
      <c r="AU811" s="1">
        <f>IF(sum!A804="QU",sum!G804,"*")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2035</v>
      </c>
      <c r="BA811" s="1">
        <f>IF(sum!A804="SA",sum!B804,"*")</f>
        <v/>
      </c>
      <c r="BB811" s="1" t="n"/>
      <c r="BC811" s="1">
        <f>IF(sum!A804="SA",sum!G804,"*")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2035</v>
      </c>
      <c r="J812" s="4" t="inlineStr">
        <is>
          <t>NCAP_BND</t>
        </is>
      </c>
      <c r="K812" s="4" t="inlineStr">
        <is>
          <t>FX</t>
        </is>
      </c>
      <c r="L812" s="4" t="n">
        <v>2035</v>
      </c>
      <c r="M812" s="1">
        <f>IF(sum!A805="AT",sum!B805,"*")</f>
        <v/>
      </c>
      <c r="N812" s="1" t="n"/>
      <c r="O812" s="1">
        <f>IF(sum!A805="AT",sum!G805,"*")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2035</v>
      </c>
      <c r="U812" s="1">
        <f>IF(sum!A805="BC",sum!B805,"*")</f>
        <v/>
      </c>
      <c r="V812" s="1" t="n"/>
      <c r="W812" s="1">
        <f>IF(sum!A805="BC",sum!G805,"*")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2035</v>
      </c>
      <c r="AC812" s="1">
        <f>IF(sum!A805="MA",sum!B805,"*")</f>
        <v/>
      </c>
      <c r="AD812" s="1" t="n"/>
      <c r="AE812" s="1">
        <f>IF(sum!A805="MA",sum!G805,"*")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2035</v>
      </c>
      <c r="AK812" s="1">
        <f>IF(sum!A805="ON",sum!B805,"*")</f>
        <v/>
      </c>
      <c r="AL812" s="1" t="n"/>
      <c r="AM812" s="1">
        <f>IF(sum!A805="ON",sum!G805,"*")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2035</v>
      </c>
      <c r="AS812" s="1">
        <f>IF(sum!A805="QU",sum!B805,"*")</f>
        <v/>
      </c>
      <c r="AT812" s="1" t="n"/>
      <c r="AU812" s="1">
        <f>IF(sum!A805="QU",sum!G805,"*")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2035</v>
      </c>
      <c r="BA812" s="1">
        <f>IF(sum!A805="SA",sum!B805,"*")</f>
        <v/>
      </c>
      <c r="BB812" s="1" t="n"/>
      <c r="BC812" s="1">
        <f>IF(sum!A805="SA",sum!G805,"*")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2035</v>
      </c>
      <c r="J813" s="1" t="inlineStr">
        <is>
          <t>NCAP_BND</t>
        </is>
      </c>
      <c r="K813" s="1" t="inlineStr">
        <is>
          <t>FX</t>
        </is>
      </c>
      <c r="L813" s="1" t="n">
        <v>2035</v>
      </c>
      <c r="M813" s="1">
        <f>IF(sum!A806="AT",sum!B806,"*")</f>
        <v/>
      </c>
      <c r="N813" s="1" t="n"/>
      <c r="O813" s="1">
        <f>IF(sum!A806="AT",sum!G806,"*")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2035</v>
      </c>
      <c r="U813" s="1">
        <f>IF(sum!A806="BC",sum!B806,"*")</f>
        <v/>
      </c>
      <c r="V813" s="1" t="n"/>
      <c r="W813" s="1">
        <f>IF(sum!A806="BC",sum!G806,"*")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2035</v>
      </c>
      <c r="AC813" s="1">
        <f>IF(sum!A806="MA",sum!B806,"*")</f>
        <v/>
      </c>
      <c r="AD813" s="1" t="n"/>
      <c r="AE813" s="1">
        <f>IF(sum!A806="MA",sum!G806,"*")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2035</v>
      </c>
      <c r="AK813" s="1">
        <f>IF(sum!A806="ON",sum!B806,"*")</f>
        <v/>
      </c>
      <c r="AL813" s="1" t="n"/>
      <c r="AM813" s="1">
        <f>IF(sum!A806="ON",sum!G806,"*")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2035</v>
      </c>
      <c r="AS813" s="1">
        <f>IF(sum!A806="QU",sum!B806,"*")</f>
        <v/>
      </c>
      <c r="AT813" s="1" t="n"/>
      <c r="AU813" s="1">
        <f>IF(sum!A806="QU",sum!G806,"*")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2035</v>
      </c>
      <c r="BA813" s="1">
        <f>IF(sum!A806="SA",sum!B806,"*")</f>
        <v/>
      </c>
      <c r="BB813" s="1" t="n"/>
      <c r="BC813" s="1">
        <f>IF(sum!A806="SA",sum!G806,"*")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2035</v>
      </c>
      <c r="J814" s="4" t="inlineStr">
        <is>
          <t>NCAP_BND</t>
        </is>
      </c>
      <c r="K814" s="4" t="inlineStr">
        <is>
          <t>FX</t>
        </is>
      </c>
      <c r="L814" s="4" t="n">
        <v>2035</v>
      </c>
      <c r="M814" s="1">
        <f>IF(sum!A807="AT",sum!B807,"*")</f>
        <v/>
      </c>
      <c r="N814" s="1" t="n"/>
      <c r="O814" s="1">
        <f>IF(sum!A807="AT",sum!G807,"*")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2035</v>
      </c>
      <c r="U814" s="1">
        <f>IF(sum!A807="BC",sum!B807,"*")</f>
        <v/>
      </c>
      <c r="V814" s="1" t="n"/>
      <c r="W814" s="1">
        <f>IF(sum!A807="BC",sum!G807,"*")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2035</v>
      </c>
      <c r="AC814" s="1">
        <f>IF(sum!A807="MA",sum!B807,"*")</f>
        <v/>
      </c>
      <c r="AD814" s="1" t="n"/>
      <c r="AE814" s="1">
        <f>IF(sum!A807="MA",sum!G807,"*")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2035</v>
      </c>
      <c r="AK814" s="1">
        <f>IF(sum!A807="ON",sum!B807,"*")</f>
        <v/>
      </c>
      <c r="AL814" s="1" t="n"/>
      <c r="AM814" s="1">
        <f>IF(sum!A807="ON",sum!G807,"*")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2035</v>
      </c>
      <c r="AS814" s="1">
        <f>IF(sum!A807="QU",sum!B807,"*")</f>
        <v/>
      </c>
      <c r="AT814" s="1" t="n"/>
      <c r="AU814" s="1">
        <f>IF(sum!A807="QU",sum!G807,"*")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2035</v>
      </c>
      <c r="BA814" s="1">
        <f>IF(sum!A807="SA",sum!B807,"*")</f>
        <v/>
      </c>
      <c r="BB814" s="1" t="n"/>
      <c r="BC814" s="1">
        <f>IF(sum!A807="SA",sum!G807,"*")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2035</v>
      </c>
      <c r="J815" s="1" t="inlineStr">
        <is>
          <t>NCAP_BND</t>
        </is>
      </c>
      <c r="K815" s="1" t="inlineStr">
        <is>
          <t>FX</t>
        </is>
      </c>
      <c r="L815" s="1" t="n">
        <v>2035</v>
      </c>
      <c r="M815" s="1">
        <f>IF(sum!A808="AT",sum!B808,"*")</f>
        <v/>
      </c>
      <c r="N815" s="1" t="n"/>
      <c r="O815" s="1">
        <f>IF(sum!A808="AT",sum!G808,"*")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2035</v>
      </c>
      <c r="U815" s="1">
        <f>IF(sum!A808="BC",sum!B808,"*")</f>
        <v/>
      </c>
      <c r="V815" s="1" t="n"/>
      <c r="W815" s="1">
        <f>IF(sum!A808="BC",sum!G808,"*")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2035</v>
      </c>
      <c r="AC815" s="1">
        <f>IF(sum!A808="MA",sum!B808,"*")</f>
        <v/>
      </c>
      <c r="AD815" s="1" t="n"/>
      <c r="AE815" s="1">
        <f>IF(sum!A808="MA",sum!G808,"*")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2035</v>
      </c>
      <c r="AK815" s="1">
        <f>IF(sum!A808="ON",sum!B808,"*")</f>
        <v/>
      </c>
      <c r="AL815" s="1" t="n"/>
      <c r="AM815" s="1">
        <f>IF(sum!A808="ON",sum!G808,"*")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2035</v>
      </c>
      <c r="AS815" s="1">
        <f>IF(sum!A808="QU",sum!B808,"*")</f>
        <v/>
      </c>
      <c r="AT815" s="1" t="n"/>
      <c r="AU815" s="1">
        <f>IF(sum!A808="QU",sum!G808,"*")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2035</v>
      </c>
      <c r="BA815" s="1">
        <f>IF(sum!A808="SA",sum!B808,"*")</f>
        <v/>
      </c>
      <c r="BB815" s="1" t="n"/>
      <c r="BC815" s="1">
        <f>IF(sum!A808="SA",sum!G808,"*")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2035</v>
      </c>
      <c r="J816" s="4" t="inlineStr">
        <is>
          <t>NCAP_BND</t>
        </is>
      </c>
      <c r="K816" s="4" t="inlineStr">
        <is>
          <t>FX</t>
        </is>
      </c>
      <c r="L816" s="4" t="n">
        <v>2035</v>
      </c>
      <c r="M816" s="1">
        <f>IF(sum!A809="AT",sum!B809,"*")</f>
        <v/>
      </c>
      <c r="N816" s="1" t="n"/>
      <c r="O816" s="1">
        <f>IF(sum!A809="AT",sum!G809,"*")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2035</v>
      </c>
      <c r="U816" s="1">
        <f>IF(sum!A809="BC",sum!B809,"*")</f>
        <v/>
      </c>
      <c r="V816" s="1" t="n"/>
      <c r="W816" s="1">
        <f>IF(sum!A809="BC",sum!G809,"*")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2035</v>
      </c>
      <c r="AC816" s="1">
        <f>IF(sum!A809="MA",sum!B809,"*")</f>
        <v/>
      </c>
      <c r="AD816" s="1" t="n"/>
      <c r="AE816" s="1">
        <f>IF(sum!A809="MA",sum!G809,"*")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2035</v>
      </c>
      <c r="AK816" s="1">
        <f>IF(sum!A809="ON",sum!B809,"*")</f>
        <v/>
      </c>
      <c r="AL816" s="1" t="n"/>
      <c r="AM816" s="1">
        <f>IF(sum!A809="ON",sum!G809,"*")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2035</v>
      </c>
      <c r="AS816" s="1">
        <f>IF(sum!A809="QU",sum!B809,"*")</f>
        <v/>
      </c>
      <c r="AT816" s="1" t="n"/>
      <c r="AU816" s="1">
        <f>IF(sum!A809="QU",sum!G809,"*")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2035</v>
      </c>
      <c r="BA816" s="1">
        <f>IF(sum!A809="SA",sum!B809,"*")</f>
        <v/>
      </c>
      <c r="BB816" s="1" t="n"/>
      <c r="BC816" s="1">
        <f>IF(sum!A809="SA",sum!G809,"*")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2035</v>
      </c>
      <c r="J817" s="1" t="inlineStr">
        <is>
          <t>NCAP_BND</t>
        </is>
      </c>
      <c r="K817" s="1" t="inlineStr">
        <is>
          <t>FX</t>
        </is>
      </c>
      <c r="L817" s="1" t="n">
        <v>2035</v>
      </c>
      <c r="M817" s="1">
        <f>IF(sum!A810="AT",sum!B810,"*")</f>
        <v/>
      </c>
      <c r="N817" s="1" t="n"/>
      <c r="O817" s="1">
        <f>IF(sum!A810="AT",sum!G810,"*")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2035</v>
      </c>
      <c r="U817" s="1">
        <f>IF(sum!A810="BC",sum!B810,"*")</f>
        <v/>
      </c>
      <c r="V817" s="1" t="n"/>
      <c r="W817" s="1">
        <f>IF(sum!A810="BC",sum!G810,"*")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2035</v>
      </c>
      <c r="AC817" s="1">
        <f>IF(sum!A810="MA",sum!B810,"*")</f>
        <v/>
      </c>
      <c r="AD817" s="1" t="n"/>
      <c r="AE817" s="1">
        <f>IF(sum!A810="MA",sum!G810,"*")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2035</v>
      </c>
      <c r="AK817" s="1">
        <f>IF(sum!A810="ON",sum!B810,"*")</f>
        <v/>
      </c>
      <c r="AL817" s="1" t="n"/>
      <c r="AM817" s="1">
        <f>IF(sum!A810="ON",sum!G810,"*")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2035</v>
      </c>
      <c r="AS817" s="1">
        <f>IF(sum!A810="QU",sum!B810,"*")</f>
        <v/>
      </c>
      <c r="AT817" s="1" t="n"/>
      <c r="AU817" s="1">
        <f>IF(sum!A810="QU",sum!G810,"*")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2035</v>
      </c>
      <c r="BA817" s="1">
        <f>IF(sum!A810="SA",sum!B810,"*")</f>
        <v/>
      </c>
      <c r="BB817" s="1" t="n"/>
      <c r="BC817" s="1">
        <f>IF(sum!A810="SA",sum!G810,"*")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2035</v>
      </c>
      <c r="J818" s="4" t="inlineStr">
        <is>
          <t>NCAP_BND</t>
        </is>
      </c>
      <c r="K818" s="4" t="inlineStr">
        <is>
          <t>FX</t>
        </is>
      </c>
      <c r="L818" s="4" t="n">
        <v>2035</v>
      </c>
      <c r="M818" s="1">
        <f>IF(sum!A811="AT",sum!B811,"*")</f>
        <v/>
      </c>
      <c r="N818" s="1" t="n"/>
      <c r="O818" s="1">
        <f>IF(sum!A811="AT",sum!G811,"*")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2035</v>
      </c>
      <c r="U818" s="1">
        <f>IF(sum!A811="BC",sum!B811,"*")</f>
        <v/>
      </c>
      <c r="V818" s="1" t="n"/>
      <c r="W818" s="1">
        <f>IF(sum!A811="BC",sum!G811,"*")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2035</v>
      </c>
      <c r="AC818" s="1">
        <f>IF(sum!A811="MA",sum!B811,"*")</f>
        <v/>
      </c>
      <c r="AD818" s="1" t="n"/>
      <c r="AE818" s="1">
        <f>IF(sum!A811="MA",sum!G811,"*")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2035</v>
      </c>
      <c r="AK818" s="1">
        <f>IF(sum!A811="ON",sum!B811,"*")</f>
        <v/>
      </c>
      <c r="AL818" s="1" t="n"/>
      <c r="AM818" s="1">
        <f>IF(sum!A811="ON",sum!G811,"*")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2035</v>
      </c>
      <c r="AS818" s="1">
        <f>IF(sum!A811="QU",sum!B811,"*")</f>
        <v/>
      </c>
      <c r="AT818" s="1" t="n"/>
      <c r="AU818" s="1">
        <f>IF(sum!A811="QU",sum!G811,"*")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2035</v>
      </c>
      <c r="BA818" s="1">
        <f>IF(sum!A811="SA",sum!B811,"*")</f>
        <v/>
      </c>
      <c r="BB818" s="1" t="n"/>
      <c r="BC818" s="1">
        <f>IF(sum!A811="SA",sum!G811,"*")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2035</v>
      </c>
      <c r="J819" s="1" t="inlineStr">
        <is>
          <t>NCAP_BND</t>
        </is>
      </c>
      <c r="K819" s="1" t="inlineStr">
        <is>
          <t>FX</t>
        </is>
      </c>
      <c r="L819" s="1" t="n">
        <v>2035</v>
      </c>
      <c r="M819" s="1">
        <f>IF(sum!A812="AT",sum!B812,"*")</f>
        <v/>
      </c>
      <c r="N819" s="1" t="n"/>
      <c r="O819" s="1">
        <f>IF(sum!A812="AT",sum!G812,"*")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2035</v>
      </c>
      <c r="U819" s="1">
        <f>IF(sum!A812="BC",sum!B812,"*")</f>
        <v/>
      </c>
      <c r="V819" s="1" t="n"/>
      <c r="W819" s="1">
        <f>IF(sum!A812="BC",sum!G812,"*")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2035</v>
      </c>
      <c r="AC819" s="1">
        <f>IF(sum!A812="MA",sum!B812,"*")</f>
        <v/>
      </c>
      <c r="AD819" s="1" t="n"/>
      <c r="AE819" s="1">
        <f>IF(sum!A812="MA",sum!G812,"*")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2035</v>
      </c>
      <c r="AK819" s="1">
        <f>IF(sum!A812="ON",sum!B812,"*")</f>
        <v/>
      </c>
      <c r="AL819" s="1" t="n"/>
      <c r="AM819" s="1">
        <f>IF(sum!A812="ON",sum!G812,"*")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2035</v>
      </c>
      <c r="AS819" s="1">
        <f>IF(sum!A812="QU",sum!B812,"*")</f>
        <v/>
      </c>
      <c r="AT819" s="1" t="n"/>
      <c r="AU819" s="1">
        <f>IF(sum!A812="QU",sum!G812,"*")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2035</v>
      </c>
      <c r="BA819" s="1">
        <f>IF(sum!A812="SA",sum!B812,"*")</f>
        <v/>
      </c>
      <c r="BB819" s="1" t="n"/>
      <c r="BC819" s="1">
        <f>IF(sum!A812="SA",sum!G812,"*")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2035</v>
      </c>
      <c r="J820" s="4" t="inlineStr">
        <is>
          <t>NCAP_BND</t>
        </is>
      </c>
      <c r="K820" s="4" t="inlineStr">
        <is>
          <t>FX</t>
        </is>
      </c>
      <c r="L820" s="4" t="n">
        <v>2035</v>
      </c>
      <c r="M820" s="1">
        <f>IF(sum!A813="AT",sum!B813,"*")</f>
        <v/>
      </c>
      <c r="N820" s="1" t="n"/>
      <c r="O820" s="1">
        <f>IF(sum!A813="AT",sum!G813,"*")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2035</v>
      </c>
      <c r="U820" s="1">
        <f>IF(sum!A813="BC",sum!B813,"*")</f>
        <v/>
      </c>
      <c r="V820" s="1" t="n"/>
      <c r="W820" s="1">
        <f>IF(sum!A813="BC",sum!G813,"*")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2035</v>
      </c>
      <c r="AC820" s="1">
        <f>IF(sum!A813="MA",sum!B813,"*")</f>
        <v/>
      </c>
      <c r="AD820" s="1" t="n"/>
      <c r="AE820" s="1">
        <f>IF(sum!A813="MA",sum!G813,"*")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2035</v>
      </c>
      <c r="AK820" s="1">
        <f>IF(sum!A813="ON",sum!B813,"*")</f>
        <v/>
      </c>
      <c r="AL820" s="1" t="n"/>
      <c r="AM820" s="1">
        <f>IF(sum!A813="ON",sum!G813,"*")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2035</v>
      </c>
      <c r="AS820" s="1">
        <f>IF(sum!A813="QU",sum!B813,"*")</f>
        <v/>
      </c>
      <c r="AT820" s="1" t="n"/>
      <c r="AU820" s="1">
        <f>IF(sum!A813="QU",sum!G813,"*")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2035</v>
      </c>
      <c r="BA820" s="1">
        <f>IF(sum!A813="SA",sum!B813,"*")</f>
        <v/>
      </c>
      <c r="BB820" s="1" t="n"/>
      <c r="BC820" s="1">
        <f>IF(sum!A813="SA",sum!G813,"*")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2035</v>
      </c>
      <c r="J821" s="1" t="inlineStr">
        <is>
          <t>NCAP_BND</t>
        </is>
      </c>
      <c r="K821" s="1" t="inlineStr">
        <is>
          <t>FX</t>
        </is>
      </c>
      <c r="L821" s="1" t="n">
        <v>2035</v>
      </c>
      <c r="M821" s="1">
        <f>IF(sum!A814="AT",sum!B814,"*")</f>
        <v/>
      </c>
      <c r="N821" s="1" t="n"/>
      <c r="O821" s="1">
        <f>IF(sum!A814="AT",sum!G814,"*")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2035</v>
      </c>
      <c r="U821" s="1">
        <f>IF(sum!A814="BC",sum!B814,"*")</f>
        <v/>
      </c>
      <c r="V821" s="1" t="n"/>
      <c r="W821" s="1">
        <f>IF(sum!A814="BC",sum!G814,"*")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2035</v>
      </c>
      <c r="AC821" s="1">
        <f>IF(sum!A814="MA",sum!B814,"*")</f>
        <v/>
      </c>
      <c r="AD821" s="1" t="n"/>
      <c r="AE821" s="1">
        <f>IF(sum!A814="MA",sum!G814,"*")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2035</v>
      </c>
      <c r="AK821" s="1">
        <f>IF(sum!A814="ON",sum!B814,"*")</f>
        <v/>
      </c>
      <c r="AL821" s="1" t="n"/>
      <c r="AM821" s="1">
        <f>IF(sum!A814="ON",sum!G814,"*")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2035</v>
      </c>
      <c r="AS821" s="1">
        <f>IF(sum!A814="QU",sum!B814,"*")</f>
        <v/>
      </c>
      <c r="AT821" s="1" t="n"/>
      <c r="AU821" s="1">
        <f>IF(sum!A814="QU",sum!G814,"*")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2035</v>
      </c>
      <c r="BA821" s="1">
        <f>IF(sum!A814="SA",sum!B814,"*")</f>
        <v/>
      </c>
      <c r="BB821" s="1" t="n"/>
      <c r="BC821" s="1">
        <f>IF(sum!A814="SA",sum!G814,"*")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2035</v>
      </c>
      <c r="J822" s="4" t="inlineStr">
        <is>
          <t>NCAP_BND</t>
        </is>
      </c>
      <c r="K822" s="4" t="inlineStr">
        <is>
          <t>FX</t>
        </is>
      </c>
      <c r="L822" s="4" t="n">
        <v>2035</v>
      </c>
      <c r="M822" s="1">
        <f>IF(sum!A815="AT",sum!B815,"*")</f>
        <v/>
      </c>
      <c r="N822" s="1" t="n"/>
      <c r="O822" s="1">
        <f>IF(sum!A815="AT",sum!G815,"*")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2035</v>
      </c>
      <c r="U822" s="1">
        <f>IF(sum!A815="BC",sum!B815,"*")</f>
        <v/>
      </c>
      <c r="V822" s="1" t="n"/>
      <c r="W822" s="1">
        <f>IF(sum!A815="BC",sum!G815,"*")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2035</v>
      </c>
      <c r="AC822" s="1">
        <f>IF(sum!A815="MA",sum!B815,"*")</f>
        <v/>
      </c>
      <c r="AD822" s="1" t="n"/>
      <c r="AE822" s="1">
        <f>IF(sum!A815="MA",sum!G815,"*")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2035</v>
      </c>
      <c r="AK822" s="1">
        <f>IF(sum!A815="ON",sum!B815,"*")</f>
        <v/>
      </c>
      <c r="AL822" s="1" t="n"/>
      <c r="AM822" s="1">
        <f>IF(sum!A815="ON",sum!G815,"*")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2035</v>
      </c>
      <c r="AS822" s="1">
        <f>IF(sum!A815="QU",sum!B815,"*")</f>
        <v/>
      </c>
      <c r="AT822" s="1" t="n"/>
      <c r="AU822" s="1">
        <f>IF(sum!A815="QU",sum!G815,"*")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2035</v>
      </c>
      <c r="BA822" s="1">
        <f>IF(sum!A815="SA",sum!B815,"*")</f>
        <v/>
      </c>
      <c r="BB822" s="1" t="n"/>
      <c r="BC822" s="1">
        <f>IF(sum!A815="SA",sum!G815,"*")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2035</v>
      </c>
      <c r="J823" s="1" t="inlineStr">
        <is>
          <t>NCAP_BND</t>
        </is>
      </c>
      <c r="K823" s="1" t="inlineStr">
        <is>
          <t>FX</t>
        </is>
      </c>
      <c r="L823" s="1" t="n">
        <v>2035</v>
      </c>
      <c r="M823" s="1">
        <f>IF(sum!A816="AT",sum!B816,"*")</f>
        <v/>
      </c>
      <c r="N823" s="1" t="n"/>
      <c r="O823" s="1">
        <f>IF(sum!A816="AT",sum!G816,"*")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2035</v>
      </c>
      <c r="U823" s="1">
        <f>IF(sum!A816="BC",sum!B816,"*")</f>
        <v/>
      </c>
      <c r="V823" s="1" t="n"/>
      <c r="W823" s="1">
        <f>IF(sum!A816="BC",sum!G816,"*")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2035</v>
      </c>
      <c r="AC823" s="1">
        <f>IF(sum!A816="MA",sum!B816,"*")</f>
        <v/>
      </c>
      <c r="AD823" s="1" t="n"/>
      <c r="AE823" s="1">
        <f>IF(sum!A816="MA",sum!G816,"*")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2035</v>
      </c>
      <c r="AK823" s="1">
        <f>IF(sum!A816="ON",sum!B816,"*")</f>
        <v/>
      </c>
      <c r="AL823" s="1" t="n"/>
      <c r="AM823" s="1">
        <f>IF(sum!A816="ON",sum!G816,"*")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2035</v>
      </c>
      <c r="AS823" s="1">
        <f>IF(sum!A816="QU",sum!B816,"*")</f>
        <v/>
      </c>
      <c r="AT823" s="1" t="n"/>
      <c r="AU823" s="1">
        <f>IF(sum!A816="QU",sum!G816,"*")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2035</v>
      </c>
      <c r="BA823" s="1">
        <f>IF(sum!A816="SA",sum!B816,"*")</f>
        <v/>
      </c>
      <c r="BB823" s="1" t="n"/>
      <c r="BC823" s="1">
        <f>IF(sum!A816="SA",sum!G816,"*")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2035</v>
      </c>
      <c r="J824" s="4" t="inlineStr">
        <is>
          <t>NCAP_BND</t>
        </is>
      </c>
      <c r="K824" s="4" t="inlineStr">
        <is>
          <t>FX</t>
        </is>
      </c>
      <c r="L824" s="4" t="n">
        <v>2035</v>
      </c>
      <c r="M824" s="1">
        <f>IF(sum!A817="AT",sum!B817,"*")</f>
        <v/>
      </c>
      <c r="N824" s="1" t="n"/>
      <c r="O824" s="1">
        <f>IF(sum!A817="AT",sum!G817,"*")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2035</v>
      </c>
      <c r="U824" s="1">
        <f>IF(sum!A817="BC",sum!B817,"*")</f>
        <v/>
      </c>
      <c r="V824" s="1" t="n"/>
      <c r="W824" s="1">
        <f>IF(sum!A817="BC",sum!G817,"*")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2035</v>
      </c>
      <c r="AC824" s="1">
        <f>IF(sum!A817="MA",sum!B817,"*")</f>
        <v/>
      </c>
      <c r="AD824" s="1" t="n"/>
      <c r="AE824" s="1">
        <f>IF(sum!A817="MA",sum!G817,"*")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2035</v>
      </c>
      <c r="AK824" s="1">
        <f>IF(sum!A817="ON",sum!B817,"*")</f>
        <v/>
      </c>
      <c r="AL824" s="1" t="n"/>
      <c r="AM824" s="1">
        <f>IF(sum!A817="ON",sum!G817,"*")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2035</v>
      </c>
      <c r="AS824" s="1">
        <f>IF(sum!A817="QU",sum!B817,"*")</f>
        <v/>
      </c>
      <c r="AT824" s="1" t="n"/>
      <c r="AU824" s="1">
        <f>IF(sum!A817="QU",sum!G817,"*")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2035</v>
      </c>
      <c r="BA824" s="1">
        <f>IF(sum!A817="SA",sum!B817,"*")</f>
        <v/>
      </c>
      <c r="BB824" s="1" t="n"/>
      <c r="BC824" s="1">
        <f>IF(sum!A817="SA",sum!G817,"*")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2035</v>
      </c>
      <c r="J825" s="1" t="inlineStr">
        <is>
          <t>NCAP_BND</t>
        </is>
      </c>
      <c r="K825" s="1" t="inlineStr">
        <is>
          <t>FX</t>
        </is>
      </c>
      <c r="L825" s="1" t="n">
        <v>2035</v>
      </c>
      <c r="M825" s="1">
        <f>IF(sum!A818="AT",sum!B818,"*")</f>
        <v/>
      </c>
      <c r="N825" s="1" t="n"/>
      <c r="O825" s="1">
        <f>IF(sum!A818="AT",sum!G818,"*")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2035</v>
      </c>
      <c r="U825" s="1">
        <f>IF(sum!A818="BC",sum!B818,"*")</f>
        <v/>
      </c>
      <c r="V825" s="1" t="n"/>
      <c r="W825" s="1">
        <f>IF(sum!A818="BC",sum!G818,"*")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2035</v>
      </c>
      <c r="AC825" s="1">
        <f>IF(sum!A818="MA",sum!B818,"*")</f>
        <v/>
      </c>
      <c r="AD825" s="1" t="n"/>
      <c r="AE825" s="1">
        <f>IF(sum!A818="MA",sum!G818,"*")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2035</v>
      </c>
      <c r="AK825" s="1">
        <f>IF(sum!A818="ON",sum!B818,"*")</f>
        <v/>
      </c>
      <c r="AL825" s="1" t="n"/>
      <c r="AM825" s="1">
        <f>IF(sum!A818="ON",sum!G818,"*")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2035</v>
      </c>
      <c r="AS825" s="1">
        <f>IF(sum!A818="QU",sum!B818,"*")</f>
        <v/>
      </c>
      <c r="AT825" s="1" t="n"/>
      <c r="AU825" s="1">
        <f>IF(sum!A818="QU",sum!G818,"*")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2035</v>
      </c>
      <c r="BA825" s="1">
        <f>IF(sum!A818="SA",sum!B818,"*")</f>
        <v/>
      </c>
      <c r="BB825" s="1" t="n"/>
      <c r="BC825" s="1">
        <f>IF(sum!A818="SA",sum!G818,"*")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2035</v>
      </c>
      <c r="J826" s="4" t="inlineStr">
        <is>
          <t>NCAP_BND</t>
        </is>
      </c>
      <c r="K826" s="4" t="inlineStr">
        <is>
          <t>FX</t>
        </is>
      </c>
      <c r="L826" s="4" t="n">
        <v>2035</v>
      </c>
      <c r="M826" s="1">
        <f>IF(sum!A819="AT",sum!B819,"*")</f>
        <v/>
      </c>
      <c r="N826" s="1" t="n"/>
      <c r="O826" s="1">
        <f>IF(sum!A819="AT",sum!G819,"*")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2035</v>
      </c>
      <c r="U826" s="1">
        <f>IF(sum!A819="BC",sum!B819,"*")</f>
        <v/>
      </c>
      <c r="V826" s="1" t="n"/>
      <c r="W826" s="1">
        <f>IF(sum!A819="BC",sum!G819,"*")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2035</v>
      </c>
      <c r="AC826" s="1">
        <f>IF(sum!A819="MA",sum!B819,"*")</f>
        <v/>
      </c>
      <c r="AD826" s="1" t="n"/>
      <c r="AE826" s="1">
        <f>IF(sum!A819="MA",sum!G819,"*")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2035</v>
      </c>
      <c r="AK826" s="1">
        <f>IF(sum!A819="ON",sum!B819,"*")</f>
        <v/>
      </c>
      <c r="AL826" s="1" t="n"/>
      <c r="AM826" s="1">
        <f>IF(sum!A819="ON",sum!G819,"*")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2035</v>
      </c>
      <c r="AS826" s="1">
        <f>IF(sum!A819="QU",sum!B819,"*")</f>
        <v/>
      </c>
      <c r="AT826" s="1" t="n"/>
      <c r="AU826" s="1">
        <f>IF(sum!A819="QU",sum!G819,"*")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2035</v>
      </c>
      <c r="BA826" s="1">
        <f>IF(sum!A819="SA",sum!B819,"*")</f>
        <v/>
      </c>
      <c r="BB826" s="1" t="n"/>
      <c r="BC826" s="1">
        <f>IF(sum!A819="SA",sum!G819,"*")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2035</v>
      </c>
      <c r="J827" s="1" t="inlineStr">
        <is>
          <t>NCAP_BND</t>
        </is>
      </c>
      <c r="K827" s="1" t="inlineStr">
        <is>
          <t>FX</t>
        </is>
      </c>
      <c r="L827" s="1" t="n">
        <v>2035</v>
      </c>
      <c r="M827" s="1">
        <f>IF(sum!A820="AT",sum!B820,"*")</f>
        <v/>
      </c>
      <c r="N827" s="1" t="n"/>
      <c r="O827" s="1">
        <f>IF(sum!A820="AT",sum!G820,"*")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2035</v>
      </c>
      <c r="U827" s="1">
        <f>IF(sum!A820="BC",sum!B820,"*")</f>
        <v/>
      </c>
      <c r="V827" s="1" t="n"/>
      <c r="W827" s="1">
        <f>IF(sum!A820="BC",sum!G820,"*")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2035</v>
      </c>
      <c r="AC827" s="1">
        <f>IF(sum!A820="MA",sum!B820,"*")</f>
        <v/>
      </c>
      <c r="AD827" s="1" t="n"/>
      <c r="AE827" s="1">
        <f>IF(sum!A820="MA",sum!G820,"*")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2035</v>
      </c>
      <c r="AK827" s="1">
        <f>IF(sum!A820="ON",sum!B820,"*")</f>
        <v/>
      </c>
      <c r="AL827" s="1" t="n"/>
      <c r="AM827" s="1">
        <f>IF(sum!A820="ON",sum!G820,"*")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2035</v>
      </c>
      <c r="AS827" s="1">
        <f>IF(sum!A820="QU",sum!B820,"*")</f>
        <v/>
      </c>
      <c r="AT827" s="1" t="n"/>
      <c r="AU827" s="1">
        <f>IF(sum!A820="QU",sum!G820,"*")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2035</v>
      </c>
      <c r="BA827" s="1">
        <f>IF(sum!A820="SA",sum!B820,"*")</f>
        <v/>
      </c>
      <c r="BB827" s="1" t="n"/>
      <c r="BC827" s="1">
        <f>IF(sum!A820="SA",sum!G820,"*")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2035</v>
      </c>
      <c r="J828" s="4" t="inlineStr">
        <is>
          <t>NCAP_BND</t>
        </is>
      </c>
      <c r="K828" s="4" t="inlineStr">
        <is>
          <t>FX</t>
        </is>
      </c>
      <c r="L828" s="4" t="n">
        <v>2035</v>
      </c>
      <c r="M828" s="1">
        <f>IF(sum!A821="AT",sum!B821,"*")</f>
        <v/>
      </c>
      <c r="N828" s="1" t="n"/>
      <c r="O828" s="1">
        <f>IF(sum!A821="AT",sum!G821,"*")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2035</v>
      </c>
      <c r="U828" s="1">
        <f>IF(sum!A821="BC",sum!B821,"*")</f>
        <v/>
      </c>
      <c r="V828" s="1" t="n"/>
      <c r="W828" s="1">
        <f>IF(sum!A821="BC",sum!G821,"*")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2035</v>
      </c>
      <c r="AC828" s="1">
        <f>IF(sum!A821="MA",sum!B821,"*")</f>
        <v/>
      </c>
      <c r="AD828" s="1" t="n"/>
      <c r="AE828" s="1">
        <f>IF(sum!A821="MA",sum!G821,"*")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2035</v>
      </c>
      <c r="AK828" s="1">
        <f>IF(sum!A821="ON",sum!B821,"*")</f>
        <v/>
      </c>
      <c r="AL828" s="1" t="n"/>
      <c r="AM828" s="1">
        <f>IF(sum!A821="ON",sum!G821,"*")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2035</v>
      </c>
      <c r="AS828" s="1">
        <f>IF(sum!A821="QU",sum!B821,"*")</f>
        <v/>
      </c>
      <c r="AT828" s="1" t="n"/>
      <c r="AU828" s="1">
        <f>IF(sum!A821="QU",sum!G821,"*")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2035</v>
      </c>
      <c r="BA828" s="1">
        <f>IF(sum!A821="SA",sum!B821,"*")</f>
        <v/>
      </c>
      <c r="BB828" s="1" t="n"/>
      <c r="BC828" s="1">
        <f>IF(sum!A821="SA",sum!G821,"*")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2035</v>
      </c>
      <c r="J829" s="1" t="inlineStr">
        <is>
          <t>NCAP_BND</t>
        </is>
      </c>
      <c r="K829" s="1" t="inlineStr">
        <is>
          <t>FX</t>
        </is>
      </c>
      <c r="L829" s="1" t="n">
        <v>2035</v>
      </c>
      <c r="M829" s="1">
        <f>IF(sum!A822="AT",sum!B822,"*")</f>
        <v/>
      </c>
      <c r="N829" s="1" t="n"/>
      <c r="O829" s="1">
        <f>IF(sum!A822="AT",sum!G822,"*")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2035</v>
      </c>
      <c r="U829" s="1">
        <f>IF(sum!A822="BC",sum!B822,"*")</f>
        <v/>
      </c>
      <c r="V829" s="1" t="n"/>
      <c r="W829" s="1">
        <f>IF(sum!A822="BC",sum!G822,"*")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2035</v>
      </c>
      <c r="AC829" s="1">
        <f>IF(sum!A822="MA",sum!B822,"*")</f>
        <v/>
      </c>
      <c r="AD829" s="1" t="n"/>
      <c r="AE829" s="1">
        <f>IF(sum!A822="MA",sum!G822,"*")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2035</v>
      </c>
      <c r="AK829" s="1">
        <f>IF(sum!A822="ON",sum!B822,"*")</f>
        <v/>
      </c>
      <c r="AL829" s="1" t="n"/>
      <c r="AM829" s="1">
        <f>IF(sum!A822="ON",sum!G822,"*")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2035</v>
      </c>
      <c r="AS829" s="1">
        <f>IF(sum!A822="QU",sum!B822,"*")</f>
        <v/>
      </c>
      <c r="AT829" s="1" t="n"/>
      <c r="AU829" s="1">
        <f>IF(sum!A822="QU",sum!G822,"*")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2035</v>
      </c>
      <c r="BA829" s="1">
        <f>IF(sum!A822="SA",sum!B822,"*")</f>
        <v/>
      </c>
      <c r="BB829" s="1" t="n"/>
      <c r="BC829" s="1">
        <f>IF(sum!A822="SA",sum!G822,"*")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2035</v>
      </c>
      <c r="J830" s="4" t="inlineStr">
        <is>
          <t>NCAP_BND</t>
        </is>
      </c>
      <c r="K830" s="4" t="inlineStr">
        <is>
          <t>FX</t>
        </is>
      </c>
      <c r="L830" s="4" t="n">
        <v>2035</v>
      </c>
      <c r="M830" s="1">
        <f>IF(sum!A823="AT",sum!B823,"*")</f>
        <v/>
      </c>
      <c r="N830" s="1" t="n"/>
      <c r="O830" s="1">
        <f>IF(sum!A823="AT",sum!G823,"*")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2035</v>
      </c>
      <c r="U830" s="1">
        <f>IF(sum!A823="BC",sum!B823,"*")</f>
        <v/>
      </c>
      <c r="V830" s="1" t="n"/>
      <c r="W830" s="1">
        <f>IF(sum!A823="BC",sum!G823,"*")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2035</v>
      </c>
      <c r="AC830" s="1">
        <f>IF(sum!A823="MA",sum!B823,"*")</f>
        <v/>
      </c>
      <c r="AD830" s="1" t="n"/>
      <c r="AE830" s="1">
        <f>IF(sum!A823="MA",sum!G823,"*")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2035</v>
      </c>
      <c r="AK830" s="1">
        <f>IF(sum!A823="ON",sum!B823,"*")</f>
        <v/>
      </c>
      <c r="AL830" s="1" t="n"/>
      <c r="AM830" s="1">
        <f>IF(sum!A823="ON",sum!G823,"*")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2035</v>
      </c>
      <c r="AS830" s="1">
        <f>IF(sum!A823="QU",sum!B823,"*")</f>
        <v/>
      </c>
      <c r="AT830" s="1" t="n"/>
      <c r="AU830" s="1">
        <f>IF(sum!A823="QU",sum!G823,"*")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2035</v>
      </c>
      <c r="BA830" s="1">
        <f>IF(sum!A823="SA",sum!B823,"*")</f>
        <v/>
      </c>
      <c r="BB830" s="1" t="n"/>
      <c r="BC830" s="1">
        <f>IF(sum!A823="SA",sum!G823,"*")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2035</v>
      </c>
      <c r="J831" s="1" t="inlineStr">
        <is>
          <t>NCAP_BND</t>
        </is>
      </c>
      <c r="K831" s="1" t="inlineStr">
        <is>
          <t>FX</t>
        </is>
      </c>
      <c r="L831" s="1" t="n">
        <v>2035</v>
      </c>
      <c r="M831" s="1">
        <f>IF(sum!A824="AT",sum!B824,"*")</f>
        <v/>
      </c>
      <c r="N831" s="1" t="n"/>
      <c r="O831" s="1">
        <f>IF(sum!A824="AT",sum!G824,"*")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2035</v>
      </c>
      <c r="U831" s="1">
        <f>IF(sum!A824="BC",sum!B824,"*")</f>
        <v/>
      </c>
      <c r="V831" s="1" t="n"/>
      <c r="W831" s="1">
        <f>IF(sum!A824="BC",sum!G824,"*")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2035</v>
      </c>
      <c r="AC831" s="1">
        <f>IF(sum!A824="MA",sum!B824,"*")</f>
        <v/>
      </c>
      <c r="AD831" s="1" t="n"/>
      <c r="AE831" s="1">
        <f>IF(sum!A824="MA",sum!G824,"*")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2035</v>
      </c>
      <c r="AK831" s="1">
        <f>IF(sum!A824="ON",sum!B824,"*")</f>
        <v/>
      </c>
      <c r="AL831" s="1" t="n"/>
      <c r="AM831" s="1">
        <f>IF(sum!A824="ON",sum!G824,"*")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2035</v>
      </c>
      <c r="AS831" s="1">
        <f>IF(sum!A824="QU",sum!B824,"*")</f>
        <v/>
      </c>
      <c r="AT831" s="1" t="n"/>
      <c r="AU831" s="1">
        <f>IF(sum!A824="QU",sum!G824,"*")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2035</v>
      </c>
      <c r="BA831" s="1">
        <f>IF(sum!A824="SA",sum!B824,"*")</f>
        <v/>
      </c>
      <c r="BB831" s="1" t="n"/>
      <c r="BC831" s="1">
        <f>IF(sum!A824="SA",sum!G824,"*")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2035</v>
      </c>
      <c r="J832" s="4" t="inlineStr">
        <is>
          <t>NCAP_BND</t>
        </is>
      </c>
      <c r="K832" s="4" t="inlineStr">
        <is>
          <t>FX</t>
        </is>
      </c>
      <c r="L832" s="4" t="n">
        <v>2035</v>
      </c>
      <c r="M832" s="1">
        <f>IF(sum!A825="AT",sum!B825,"*")</f>
        <v/>
      </c>
      <c r="N832" s="1" t="n"/>
      <c r="O832" s="1">
        <f>IF(sum!A825="AT",sum!G825,"*")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2035</v>
      </c>
      <c r="U832" s="1">
        <f>IF(sum!A825="BC",sum!B825,"*")</f>
        <v/>
      </c>
      <c r="V832" s="1" t="n"/>
      <c r="W832" s="1">
        <f>IF(sum!A825="BC",sum!G825,"*")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2035</v>
      </c>
      <c r="AC832" s="1">
        <f>IF(sum!A825="MA",sum!B825,"*")</f>
        <v/>
      </c>
      <c r="AD832" s="1" t="n"/>
      <c r="AE832" s="1">
        <f>IF(sum!A825="MA",sum!G825,"*")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2035</v>
      </c>
      <c r="AK832" s="1">
        <f>IF(sum!A825="ON",sum!B825,"*")</f>
        <v/>
      </c>
      <c r="AL832" s="1" t="n"/>
      <c r="AM832" s="1">
        <f>IF(sum!A825="ON",sum!G825,"*")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2035</v>
      </c>
      <c r="AS832" s="1">
        <f>IF(sum!A825="QU",sum!B825,"*")</f>
        <v/>
      </c>
      <c r="AT832" s="1" t="n"/>
      <c r="AU832" s="1">
        <f>IF(sum!A825="QU",sum!G825,"*")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2035</v>
      </c>
      <c r="BA832" s="1">
        <f>IF(sum!A825="SA",sum!B825,"*")</f>
        <v/>
      </c>
      <c r="BB832" s="1" t="n"/>
      <c r="BC832" s="1">
        <f>IF(sum!A825="SA",sum!G825,"*")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2035</v>
      </c>
      <c r="J833" s="1" t="inlineStr">
        <is>
          <t>NCAP_BND</t>
        </is>
      </c>
      <c r="K833" s="1" t="inlineStr">
        <is>
          <t>FX</t>
        </is>
      </c>
      <c r="L833" s="1" t="n">
        <v>2035</v>
      </c>
      <c r="M833" s="1">
        <f>IF(sum!A826="AT",sum!B826,"*")</f>
        <v/>
      </c>
      <c r="N833" s="1" t="n"/>
      <c r="O833" s="1">
        <f>IF(sum!A826="AT",sum!G826,"*")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2035</v>
      </c>
      <c r="U833" s="1">
        <f>IF(sum!A826="BC",sum!B826,"*")</f>
        <v/>
      </c>
      <c r="V833" s="1" t="n"/>
      <c r="W833" s="1">
        <f>IF(sum!A826="BC",sum!G826,"*")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2035</v>
      </c>
      <c r="AC833" s="1">
        <f>IF(sum!A826="MA",sum!B826,"*")</f>
        <v/>
      </c>
      <c r="AD833" s="1" t="n"/>
      <c r="AE833" s="1">
        <f>IF(sum!A826="MA",sum!G826,"*")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2035</v>
      </c>
      <c r="AK833" s="1">
        <f>IF(sum!A826="ON",sum!B826,"*")</f>
        <v/>
      </c>
      <c r="AL833" s="1" t="n"/>
      <c r="AM833" s="1">
        <f>IF(sum!A826="ON",sum!G826,"*")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2035</v>
      </c>
      <c r="AS833" s="1">
        <f>IF(sum!A826="QU",sum!B826,"*")</f>
        <v/>
      </c>
      <c r="AT833" s="1" t="n"/>
      <c r="AU833" s="1">
        <f>IF(sum!A826="QU",sum!G826,"*")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2035</v>
      </c>
      <c r="BA833" s="1">
        <f>IF(sum!A826="SA",sum!B826,"*")</f>
        <v/>
      </c>
      <c r="BB833" s="1" t="n"/>
      <c r="BC833" s="1">
        <f>IF(sum!A826="SA",sum!G826,"*")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2035</v>
      </c>
      <c r="J834" s="4" t="inlineStr">
        <is>
          <t>NCAP_BND</t>
        </is>
      </c>
      <c r="K834" s="4" t="inlineStr">
        <is>
          <t>FX</t>
        </is>
      </c>
      <c r="L834" s="4" t="n">
        <v>2035</v>
      </c>
      <c r="M834" s="1">
        <f>IF(sum!A827="AT",sum!B827,"*")</f>
        <v/>
      </c>
      <c r="N834" s="1" t="n"/>
      <c r="O834" s="1">
        <f>IF(sum!A827="AT",sum!G827,"*")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2035</v>
      </c>
      <c r="U834" s="1">
        <f>IF(sum!A827="BC",sum!B827,"*")</f>
        <v/>
      </c>
      <c r="V834" s="1" t="n"/>
      <c r="W834" s="1">
        <f>IF(sum!A827="BC",sum!G827,"*")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2035</v>
      </c>
      <c r="AC834" s="1">
        <f>IF(sum!A827="MA",sum!B827,"*")</f>
        <v/>
      </c>
      <c r="AD834" s="1" t="n"/>
      <c r="AE834" s="1">
        <f>IF(sum!A827="MA",sum!G827,"*")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2035</v>
      </c>
      <c r="AK834" s="1">
        <f>IF(sum!A827="ON",sum!B827,"*")</f>
        <v/>
      </c>
      <c r="AL834" s="1" t="n"/>
      <c r="AM834" s="1">
        <f>IF(sum!A827="ON",sum!G827,"*")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2035</v>
      </c>
      <c r="AS834" s="1">
        <f>IF(sum!A827="QU",sum!B827,"*")</f>
        <v/>
      </c>
      <c r="AT834" s="1" t="n"/>
      <c r="AU834" s="1">
        <f>IF(sum!A827="QU",sum!G827,"*")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2035</v>
      </c>
      <c r="BA834" s="1">
        <f>IF(sum!A827="SA",sum!B827,"*")</f>
        <v/>
      </c>
      <c r="BB834" s="1" t="n"/>
      <c r="BC834" s="1">
        <f>IF(sum!A827="SA",sum!G827,"*")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2035</v>
      </c>
      <c r="J835" s="1" t="inlineStr">
        <is>
          <t>NCAP_BND</t>
        </is>
      </c>
      <c r="K835" s="1" t="inlineStr">
        <is>
          <t>FX</t>
        </is>
      </c>
      <c r="L835" s="1" t="n">
        <v>2035</v>
      </c>
      <c r="M835" s="1">
        <f>IF(sum!A828="AT",sum!B828,"*")</f>
        <v/>
      </c>
      <c r="N835" s="1" t="n"/>
      <c r="O835" s="1">
        <f>IF(sum!A828="AT",sum!G828,"*")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2035</v>
      </c>
      <c r="U835" s="1">
        <f>IF(sum!A828="BC",sum!B828,"*")</f>
        <v/>
      </c>
      <c r="V835" s="1" t="n"/>
      <c r="W835" s="1">
        <f>IF(sum!A828="BC",sum!G828,"*")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2035</v>
      </c>
      <c r="AC835" s="1">
        <f>IF(sum!A828="MA",sum!B828,"*")</f>
        <v/>
      </c>
      <c r="AD835" s="1" t="n"/>
      <c r="AE835" s="1">
        <f>IF(sum!A828="MA",sum!G828,"*")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2035</v>
      </c>
      <c r="AK835" s="1">
        <f>IF(sum!A828="ON",sum!B828,"*")</f>
        <v/>
      </c>
      <c r="AL835" s="1" t="n"/>
      <c r="AM835" s="1">
        <f>IF(sum!A828="ON",sum!G828,"*")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2035</v>
      </c>
      <c r="AS835" s="1">
        <f>IF(sum!A828="QU",sum!B828,"*")</f>
        <v/>
      </c>
      <c r="AT835" s="1" t="n"/>
      <c r="AU835" s="1">
        <f>IF(sum!A828="QU",sum!G828,"*")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2035</v>
      </c>
      <c r="BA835" s="1">
        <f>IF(sum!A828="SA",sum!B828,"*")</f>
        <v/>
      </c>
      <c r="BB835" s="1" t="n"/>
      <c r="BC835" s="1">
        <f>IF(sum!A828="SA",sum!G828,"*")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2035</v>
      </c>
      <c r="J836" s="4" t="inlineStr">
        <is>
          <t>NCAP_BND</t>
        </is>
      </c>
      <c r="K836" s="4" t="inlineStr">
        <is>
          <t>FX</t>
        </is>
      </c>
      <c r="L836" s="4" t="n">
        <v>2035</v>
      </c>
      <c r="M836" s="1">
        <f>IF(sum!A829="AT",sum!B829,"*")</f>
        <v/>
      </c>
      <c r="N836" s="1" t="n"/>
      <c r="O836" s="1">
        <f>IF(sum!A829="AT",sum!G829,"*")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2035</v>
      </c>
      <c r="U836" s="1">
        <f>IF(sum!A829="BC",sum!B829,"*")</f>
        <v/>
      </c>
      <c r="V836" s="1" t="n"/>
      <c r="W836" s="1">
        <f>IF(sum!A829="BC",sum!G829,"*")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2035</v>
      </c>
      <c r="AC836" s="1">
        <f>IF(sum!A829="MA",sum!B829,"*")</f>
        <v/>
      </c>
      <c r="AD836" s="1" t="n"/>
      <c r="AE836" s="1">
        <f>IF(sum!A829="MA",sum!G829,"*")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2035</v>
      </c>
      <c r="AK836" s="1">
        <f>IF(sum!A829="ON",sum!B829,"*")</f>
        <v/>
      </c>
      <c r="AL836" s="1" t="n"/>
      <c r="AM836" s="1">
        <f>IF(sum!A829="ON",sum!G829,"*")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2035</v>
      </c>
      <c r="AS836" s="1">
        <f>IF(sum!A829="QU",sum!B829,"*")</f>
        <v/>
      </c>
      <c r="AT836" s="1" t="n"/>
      <c r="AU836" s="1">
        <f>IF(sum!A829="QU",sum!G829,"*")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2035</v>
      </c>
      <c r="BA836" s="1">
        <f>IF(sum!A829="SA",sum!B829,"*")</f>
        <v/>
      </c>
      <c r="BB836" s="1" t="n"/>
      <c r="BC836" s="1">
        <f>IF(sum!A829="SA",sum!G829,"*")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2035</v>
      </c>
      <c r="J837" s="1" t="inlineStr">
        <is>
          <t>NCAP_BND</t>
        </is>
      </c>
      <c r="K837" s="1" t="inlineStr">
        <is>
          <t>FX</t>
        </is>
      </c>
      <c r="L837" s="1" t="n">
        <v>2035</v>
      </c>
      <c r="M837" s="1">
        <f>IF(sum!A830="AT",sum!B830,"*")</f>
        <v/>
      </c>
      <c r="N837" s="1" t="n"/>
      <c r="O837" s="1">
        <f>IF(sum!A830="AT",sum!G830,"*")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2035</v>
      </c>
      <c r="U837" s="1">
        <f>IF(sum!A830="BC",sum!B830,"*")</f>
        <v/>
      </c>
      <c r="V837" s="1" t="n"/>
      <c r="W837" s="1">
        <f>IF(sum!A830="BC",sum!G830,"*")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2035</v>
      </c>
      <c r="AC837" s="1">
        <f>IF(sum!A830="MA",sum!B830,"*")</f>
        <v/>
      </c>
      <c r="AD837" s="1" t="n"/>
      <c r="AE837" s="1">
        <f>IF(sum!A830="MA",sum!G830,"*")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2035</v>
      </c>
      <c r="AK837" s="1">
        <f>IF(sum!A830="ON",sum!B830,"*")</f>
        <v/>
      </c>
      <c r="AL837" s="1" t="n"/>
      <c r="AM837" s="1">
        <f>IF(sum!A830="ON",sum!G830,"*")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2035</v>
      </c>
      <c r="AS837" s="1">
        <f>IF(sum!A830="QU",sum!B830,"*")</f>
        <v/>
      </c>
      <c r="AT837" s="1" t="n"/>
      <c r="AU837" s="1">
        <f>IF(sum!A830="QU",sum!G830,"*")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2035</v>
      </c>
      <c r="BA837" s="1">
        <f>IF(sum!A830="SA",sum!B830,"*")</f>
        <v/>
      </c>
      <c r="BB837" s="1" t="n"/>
      <c r="BC837" s="1">
        <f>IF(sum!A830="SA",sum!G830,"*")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2035</v>
      </c>
      <c r="J838" s="4" t="inlineStr">
        <is>
          <t>NCAP_BND</t>
        </is>
      </c>
      <c r="K838" s="4" t="inlineStr">
        <is>
          <t>FX</t>
        </is>
      </c>
      <c r="L838" s="4" t="n">
        <v>2035</v>
      </c>
      <c r="M838" s="1">
        <f>IF(sum!A831="AT",sum!B831,"*")</f>
        <v/>
      </c>
      <c r="N838" s="1" t="n"/>
      <c r="O838" s="1">
        <f>IF(sum!A831="AT",sum!G831,"*")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2035</v>
      </c>
      <c r="U838" s="1">
        <f>IF(sum!A831="BC",sum!B831,"*")</f>
        <v/>
      </c>
      <c r="V838" s="1" t="n"/>
      <c r="W838" s="1">
        <f>IF(sum!A831="BC",sum!G831,"*")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2035</v>
      </c>
      <c r="AC838" s="1">
        <f>IF(sum!A831="MA",sum!B831,"*")</f>
        <v/>
      </c>
      <c r="AD838" s="1" t="n"/>
      <c r="AE838" s="1">
        <f>IF(sum!A831="MA",sum!G831,"*")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2035</v>
      </c>
      <c r="AK838" s="1">
        <f>IF(sum!A831="ON",sum!B831,"*")</f>
        <v/>
      </c>
      <c r="AL838" s="1" t="n"/>
      <c r="AM838" s="1">
        <f>IF(sum!A831="ON",sum!G831,"*")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2035</v>
      </c>
      <c r="AS838" s="1">
        <f>IF(sum!A831="QU",sum!B831,"*")</f>
        <v/>
      </c>
      <c r="AT838" s="1" t="n"/>
      <c r="AU838" s="1">
        <f>IF(sum!A831="QU",sum!G831,"*")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2035</v>
      </c>
      <c r="BA838" s="1">
        <f>IF(sum!A831="SA",sum!B831,"*")</f>
        <v/>
      </c>
      <c r="BB838" s="1" t="n"/>
      <c r="BC838" s="1">
        <f>IF(sum!A831="SA",sum!G831,"*")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2035</v>
      </c>
      <c r="J839" s="1" t="inlineStr">
        <is>
          <t>NCAP_BND</t>
        </is>
      </c>
      <c r="K839" s="1" t="inlineStr">
        <is>
          <t>FX</t>
        </is>
      </c>
      <c r="L839" s="1" t="n">
        <v>2035</v>
      </c>
      <c r="M839" s="1">
        <f>IF(sum!A832="AT",sum!B832,"*")</f>
        <v/>
      </c>
      <c r="N839" s="1" t="n"/>
      <c r="O839" s="1">
        <f>IF(sum!A832="AT",sum!G832,"*")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2035</v>
      </c>
      <c r="U839" s="1">
        <f>IF(sum!A832="BC",sum!B832,"*")</f>
        <v/>
      </c>
      <c r="V839" s="1" t="n"/>
      <c r="W839" s="1">
        <f>IF(sum!A832="BC",sum!G832,"*")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2035</v>
      </c>
      <c r="AC839" s="1">
        <f>IF(sum!A832="MA",sum!B832,"*")</f>
        <v/>
      </c>
      <c r="AD839" s="1" t="n"/>
      <c r="AE839" s="1">
        <f>IF(sum!A832="MA",sum!G832,"*")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2035</v>
      </c>
      <c r="AK839" s="1">
        <f>IF(sum!A832="ON",sum!B832,"*")</f>
        <v/>
      </c>
      <c r="AL839" s="1" t="n"/>
      <c r="AM839" s="1">
        <f>IF(sum!A832="ON",sum!G832,"*")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2035</v>
      </c>
      <c r="AS839" s="1">
        <f>IF(sum!A832="QU",sum!B832,"*")</f>
        <v/>
      </c>
      <c r="AT839" s="1" t="n"/>
      <c r="AU839" s="1">
        <f>IF(sum!A832="QU",sum!G832,"*")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2035</v>
      </c>
      <c r="BA839" s="1">
        <f>IF(sum!A832="SA",sum!B832,"*")</f>
        <v/>
      </c>
      <c r="BB839" s="1" t="n"/>
      <c r="BC839" s="1">
        <f>IF(sum!A832="SA",sum!G832,"*")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2035</v>
      </c>
      <c r="J840" s="4" t="inlineStr">
        <is>
          <t>NCAP_BND</t>
        </is>
      </c>
      <c r="K840" s="4" t="inlineStr">
        <is>
          <t>FX</t>
        </is>
      </c>
      <c r="L840" s="4" t="n">
        <v>2035</v>
      </c>
      <c r="M840" s="1">
        <f>IF(sum!A833="AT",sum!B833,"*")</f>
        <v/>
      </c>
      <c r="N840" s="1" t="n"/>
      <c r="O840" s="1">
        <f>IF(sum!A833="AT",sum!G833,"*")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2035</v>
      </c>
      <c r="U840" s="1">
        <f>IF(sum!A833="BC",sum!B833,"*")</f>
        <v/>
      </c>
      <c r="V840" s="1" t="n"/>
      <c r="W840" s="1">
        <f>IF(sum!A833="BC",sum!G833,"*")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2035</v>
      </c>
      <c r="AC840" s="1">
        <f>IF(sum!A833="MA",sum!B833,"*")</f>
        <v/>
      </c>
      <c r="AD840" s="1" t="n"/>
      <c r="AE840" s="1">
        <f>IF(sum!A833="MA",sum!G833,"*")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2035</v>
      </c>
      <c r="AK840" s="1">
        <f>IF(sum!A833="ON",sum!B833,"*")</f>
        <v/>
      </c>
      <c r="AL840" s="1" t="n"/>
      <c r="AM840" s="1">
        <f>IF(sum!A833="ON",sum!G833,"*")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2035</v>
      </c>
      <c r="AS840" s="1">
        <f>IF(sum!A833="QU",sum!B833,"*")</f>
        <v/>
      </c>
      <c r="AT840" s="1" t="n"/>
      <c r="AU840" s="1">
        <f>IF(sum!A833="QU",sum!G833,"*")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2035</v>
      </c>
      <c r="BA840" s="1">
        <f>IF(sum!A833="SA",sum!B833,"*")</f>
        <v/>
      </c>
      <c r="BB840" s="1" t="n"/>
      <c r="BC840" s="1">
        <f>IF(sum!A833="SA",sum!G833,"*")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2035</v>
      </c>
      <c r="J841" s="1" t="inlineStr">
        <is>
          <t>NCAP_BND</t>
        </is>
      </c>
      <c r="K841" s="1" t="inlineStr">
        <is>
          <t>FX</t>
        </is>
      </c>
      <c r="L841" s="1" t="n">
        <v>2035</v>
      </c>
      <c r="M841" s="1">
        <f>IF(sum!A834="AT",sum!B834,"*")</f>
        <v/>
      </c>
      <c r="N841" s="1" t="n"/>
      <c r="O841" s="1">
        <f>IF(sum!A834="AT",sum!G834,"*")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2035</v>
      </c>
      <c r="U841" s="1">
        <f>IF(sum!A834="BC",sum!B834,"*")</f>
        <v/>
      </c>
      <c r="V841" s="1" t="n"/>
      <c r="W841" s="1">
        <f>IF(sum!A834="BC",sum!G834,"*")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2035</v>
      </c>
      <c r="AC841" s="1">
        <f>IF(sum!A834="MA",sum!B834,"*")</f>
        <v/>
      </c>
      <c r="AD841" s="1" t="n"/>
      <c r="AE841" s="1">
        <f>IF(sum!A834="MA",sum!G834,"*")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2035</v>
      </c>
      <c r="AK841" s="1">
        <f>IF(sum!A834="ON",sum!B834,"*")</f>
        <v/>
      </c>
      <c r="AL841" s="1" t="n"/>
      <c r="AM841" s="1">
        <f>IF(sum!A834="ON",sum!G834,"*")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2035</v>
      </c>
      <c r="AS841" s="1">
        <f>IF(sum!A834="QU",sum!B834,"*")</f>
        <v/>
      </c>
      <c r="AT841" s="1" t="n"/>
      <c r="AU841" s="1">
        <f>IF(sum!A834="QU",sum!G834,"*")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2035</v>
      </c>
      <c r="BA841" s="1">
        <f>IF(sum!A834="SA",sum!B834,"*")</f>
        <v/>
      </c>
      <c r="BB841" s="1" t="n"/>
      <c r="BC841" s="1">
        <f>IF(sum!A834="SA",sum!G834,"*")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2035</v>
      </c>
      <c r="J842" s="4" t="inlineStr">
        <is>
          <t>NCAP_BND</t>
        </is>
      </c>
      <c r="K842" s="4" t="inlineStr">
        <is>
          <t>FX</t>
        </is>
      </c>
      <c r="L842" s="4" t="n">
        <v>2035</v>
      </c>
      <c r="M842" s="1">
        <f>IF(sum!A835="AT",sum!B835,"*")</f>
        <v/>
      </c>
      <c r="N842" s="1" t="n"/>
      <c r="O842" s="1">
        <f>IF(sum!A835="AT",sum!G835,"*")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2035</v>
      </c>
      <c r="U842" s="1">
        <f>IF(sum!A835="BC",sum!B835,"*")</f>
        <v/>
      </c>
      <c r="V842" s="1" t="n"/>
      <c r="W842" s="1">
        <f>IF(sum!A835="BC",sum!G835,"*")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2035</v>
      </c>
      <c r="AC842" s="1">
        <f>IF(sum!A835="MA",sum!B835,"*")</f>
        <v/>
      </c>
      <c r="AD842" s="1" t="n"/>
      <c r="AE842" s="1">
        <f>IF(sum!A835="MA",sum!G835,"*")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2035</v>
      </c>
      <c r="AK842" s="1">
        <f>IF(sum!A835="ON",sum!B835,"*")</f>
        <v/>
      </c>
      <c r="AL842" s="1" t="n"/>
      <c r="AM842" s="1">
        <f>IF(sum!A835="ON",sum!G835,"*")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2035</v>
      </c>
      <c r="AS842" s="1">
        <f>IF(sum!A835="QU",sum!B835,"*")</f>
        <v/>
      </c>
      <c r="AT842" s="1" t="n"/>
      <c r="AU842" s="1">
        <f>IF(sum!A835="QU",sum!G835,"*")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2035</v>
      </c>
      <c r="BA842" s="1">
        <f>IF(sum!A835="SA",sum!B835,"*")</f>
        <v/>
      </c>
      <c r="BB842" s="1" t="n"/>
      <c r="BC842" s="1">
        <f>IF(sum!A835="SA",sum!G835,"*")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2035</v>
      </c>
      <c r="J843" s="1" t="inlineStr">
        <is>
          <t>NCAP_BND</t>
        </is>
      </c>
      <c r="K843" s="1" t="inlineStr">
        <is>
          <t>FX</t>
        </is>
      </c>
      <c r="L843" s="1" t="n">
        <v>2035</v>
      </c>
      <c r="M843" s="1">
        <f>IF(sum!A836="AT",sum!B836,"*")</f>
        <v/>
      </c>
      <c r="N843" s="1" t="n"/>
      <c r="O843" s="1">
        <f>IF(sum!A836="AT",sum!G836,"*")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2035</v>
      </c>
      <c r="U843" s="1">
        <f>IF(sum!A836="BC",sum!B836,"*")</f>
        <v/>
      </c>
      <c r="V843" s="1" t="n"/>
      <c r="W843" s="1">
        <f>IF(sum!A836="BC",sum!G836,"*")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2035</v>
      </c>
      <c r="AC843" s="1">
        <f>IF(sum!A836="MA",sum!B836,"*")</f>
        <v/>
      </c>
      <c r="AD843" s="1" t="n"/>
      <c r="AE843" s="1">
        <f>IF(sum!A836="MA",sum!G836,"*")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2035</v>
      </c>
      <c r="AK843" s="1">
        <f>IF(sum!A836="ON",sum!B836,"*")</f>
        <v/>
      </c>
      <c r="AL843" s="1" t="n"/>
      <c r="AM843" s="1">
        <f>IF(sum!A836="ON",sum!G836,"*")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2035</v>
      </c>
      <c r="AS843" s="1">
        <f>IF(sum!A836="QU",sum!B836,"*")</f>
        <v/>
      </c>
      <c r="AT843" s="1" t="n"/>
      <c r="AU843" s="1">
        <f>IF(sum!A836="QU",sum!G836,"*")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2035</v>
      </c>
      <c r="BA843" s="1">
        <f>IF(sum!A836="SA",sum!B836,"*")</f>
        <v/>
      </c>
      <c r="BB843" s="1" t="n"/>
      <c r="BC843" s="1">
        <f>IF(sum!A836="SA",sum!G836,"*")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2035</v>
      </c>
      <c r="J844" s="4" t="inlineStr">
        <is>
          <t>NCAP_BND</t>
        </is>
      </c>
      <c r="K844" s="4" t="inlineStr">
        <is>
          <t>FX</t>
        </is>
      </c>
      <c r="L844" s="4" t="n">
        <v>2035</v>
      </c>
      <c r="M844" s="1">
        <f>IF(sum!A837="AT",sum!B837,"*")</f>
        <v/>
      </c>
      <c r="N844" s="1" t="n"/>
      <c r="O844" s="1">
        <f>IF(sum!A837="AT",sum!G837,"*")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2035</v>
      </c>
      <c r="U844" s="1">
        <f>IF(sum!A837="BC",sum!B837,"*")</f>
        <v/>
      </c>
      <c r="V844" s="1" t="n"/>
      <c r="W844" s="1">
        <f>IF(sum!A837="BC",sum!G837,"*")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2035</v>
      </c>
      <c r="AC844" s="1">
        <f>IF(sum!A837="MA",sum!B837,"*")</f>
        <v/>
      </c>
      <c r="AD844" s="1" t="n"/>
      <c r="AE844" s="1">
        <f>IF(sum!A837="MA",sum!G837,"*")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2035</v>
      </c>
      <c r="AK844" s="1">
        <f>IF(sum!A837="ON",sum!B837,"*")</f>
        <v/>
      </c>
      <c r="AL844" s="1" t="n"/>
      <c r="AM844" s="1">
        <f>IF(sum!A837="ON",sum!G837,"*")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2035</v>
      </c>
      <c r="AS844" s="1">
        <f>IF(sum!A837="QU",sum!B837,"*")</f>
        <v/>
      </c>
      <c r="AT844" s="1" t="n"/>
      <c r="AU844" s="1">
        <f>IF(sum!A837="QU",sum!G837,"*")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2035</v>
      </c>
      <c r="BA844" s="1">
        <f>IF(sum!A837="SA",sum!B837,"*")</f>
        <v/>
      </c>
      <c r="BB844" s="1" t="n"/>
      <c r="BC844" s="1">
        <f>IF(sum!A837="SA",sum!G837,"*")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2035</v>
      </c>
      <c r="J845" s="1" t="inlineStr">
        <is>
          <t>NCAP_BND</t>
        </is>
      </c>
      <c r="K845" s="1" t="inlineStr">
        <is>
          <t>FX</t>
        </is>
      </c>
      <c r="L845" s="1" t="n">
        <v>2035</v>
      </c>
      <c r="M845" s="1">
        <f>IF(sum!A838="AT",sum!B838,"*")</f>
        <v/>
      </c>
      <c r="N845" s="1" t="n"/>
      <c r="O845" s="1">
        <f>IF(sum!A838="AT",sum!G838,"*")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2035</v>
      </c>
      <c r="U845" s="1">
        <f>IF(sum!A838="BC",sum!B838,"*")</f>
        <v/>
      </c>
      <c r="V845" s="1" t="n"/>
      <c r="W845" s="1">
        <f>IF(sum!A838="BC",sum!G838,"*")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2035</v>
      </c>
      <c r="AC845" s="1">
        <f>IF(sum!A838="MA",sum!B838,"*")</f>
        <v/>
      </c>
      <c r="AD845" s="1" t="n"/>
      <c r="AE845" s="1">
        <f>IF(sum!A838="MA",sum!G838,"*")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2035</v>
      </c>
      <c r="AK845" s="1">
        <f>IF(sum!A838="ON",sum!B838,"*")</f>
        <v/>
      </c>
      <c r="AL845" s="1" t="n"/>
      <c r="AM845" s="1">
        <f>IF(sum!A838="ON",sum!G838,"*")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2035</v>
      </c>
      <c r="AS845" s="1">
        <f>IF(sum!A838="QU",sum!B838,"*")</f>
        <v/>
      </c>
      <c r="AT845" s="1" t="n"/>
      <c r="AU845" s="1">
        <f>IF(sum!A838="QU",sum!G838,"*")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2035</v>
      </c>
      <c r="BA845" s="1">
        <f>IF(sum!A838="SA",sum!B838,"*")</f>
        <v/>
      </c>
      <c r="BB845" s="1" t="n"/>
      <c r="BC845" s="1">
        <f>IF(sum!A838="SA",sum!G838,"*")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2035</v>
      </c>
      <c r="J846" s="4" t="inlineStr">
        <is>
          <t>NCAP_BND</t>
        </is>
      </c>
      <c r="K846" s="4" t="inlineStr">
        <is>
          <t>FX</t>
        </is>
      </c>
      <c r="L846" s="4" t="n">
        <v>2035</v>
      </c>
      <c r="M846" s="1">
        <f>IF(sum!A839="AT",sum!B839,"*")</f>
        <v/>
      </c>
      <c r="N846" s="1" t="n"/>
      <c r="O846" s="1">
        <f>IF(sum!A839="AT",sum!G839,"*")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2035</v>
      </c>
      <c r="U846" s="1">
        <f>IF(sum!A839="BC",sum!B839,"*")</f>
        <v/>
      </c>
      <c r="V846" s="1" t="n"/>
      <c r="W846" s="1">
        <f>IF(sum!A839="BC",sum!G839,"*")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2035</v>
      </c>
      <c r="AC846" s="1">
        <f>IF(sum!A839="MA",sum!B839,"*")</f>
        <v/>
      </c>
      <c r="AD846" s="1" t="n"/>
      <c r="AE846" s="1">
        <f>IF(sum!A839="MA",sum!G839,"*")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2035</v>
      </c>
      <c r="AK846" s="1">
        <f>IF(sum!A839="ON",sum!B839,"*")</f>
        <v/>
      </c>
      <c r="AL846" s="1" t="n"/>
      <c r="AM846" s="1">
        <f>IF(sum!A839="ON",sum!G839,"*")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2035</v>
      </c>
      <c r="AS846" s="1">
        <f>IF(sum!A839="QU",sum!B839,"*")</f>
        <v/>
      </c>
      <c r="AT846" s="1" t="n"/>
      <c r="AU846" s="1">
        <f>IF(sum!A839="QU",sum!G839,"*")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2035</v>
      </c>
      <c r="BA846" s="1">
        <f>IF(sum!A839="SA",sum!B839,"*")</f>
        <v/>
      </c>
      <c r="BB846" s="1" t="n"/>
      <c r="BC846" s="1">
        <f>IF(sum!A839="SA",sum!G839,"*")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2035</v>
      </c>
      <c r="J847" s="1" t="inlineStr">
        <is>
          <t>NCAP_BND</t>
        </is>
      </c>
      <c r="K847" s="1" t="inlineStr">
        <is>
          <t>FX</t>
        </is>
      </c>
      <c r="L847" s="1" t="n">
        <v>2035</v>
      </c>
      <c r="M847" s="1">
        <f>IF(sum!A840="AT",sum!B840,"*")</f>
        <v/>
      </c>
      <c r="N847" s="1" t="n"/>
      <c r="O847" s="1">
        <f>IF(sum!A840="AT",sum!G840,"*")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2035</v>
      </c>
      <c r="U847" s="1">
        <f>IF(sum!A840="BC",sum!B840,"*")</f>
        <v/>
      </c>
      <c r="V847" s="1" t="n"/>
      <c r="W847" s="1">
        <f>IF(sum!A840="BC",sum!G840,"*")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2035</v>
      </c>
      <c r="AC847" s="1">
        <f>IF(sum!A840="MA",sum!B840,"*")</f>
        <v/>
      </c>
      <c r="AD847" s="1" t="n"/>
      <c r="AE847" s="1">
        <f>IF(sum!A840="MA",sum!G840,"*")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2035</v>
      </c>
      <c r="AK847" s="1">
        <f>IF(sum!A840="ON",sum!B840,"*")</f>
        <v/>
      </c>
      <c r="AL847" s="1" t="n"/>
      <c r="AM847" s="1">
        <f>IF(sum!A840="ON",sum!G840,"*")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2035</v>
      </c>
      <c r="AS847" s="1">
        <f>IF(sum!A840="QU",sum!B840,"*")</f>
        <v/>
      </c>
      <c r="AT847" s="1" t="n"/>
      <c r="AU847" s="1">
        <f>IF(sum!A840="QU",sum!G840,"*")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2035</v>
      </c>
      <c r="BA847" s="1">
        <f>IF(sum!A840="SA",sum!B840,"*")</f>
        <v/>
      </c>
      <c r="BB847" s="1" t="n"/>
      <c r="BC847" s="1">
        <f>IF(sum!A840="SA",sum!G840,"*")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2035</v>
      </c>
      <c r="J848" s="4" t="inlineStr">
        <is>
          <t>NCAP_BND</t>
        </is>
      </c>
      <c r="K848" s="4" t="inlineStr">
        <is>
          <t>FX</t>
        </is>
      </c>
      <c r="L848" s="4" t="n">
        <v>2035</v>
      </c>
      <c r="M848" s="1">
        <f>IF(sum!A841="AT",sum!B841,"*")</f>
        <v/>
      </c>
      <c r="N848" s="1" t="n"/>
      <c r="O848" s="1">
        <f>IF(sum!A841="AT",sum!G841,"*")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2035</v>
      </c>
      <c r="U848" s="1">
        <f>IF(sum!A841="BC",sum!B841,"*")</f>
        <v/>
      </c>
      <c r="V848" s="1" t="n"/>
      <c r="W848" s="1">
        <f>IF(sum!A841="BC",sum!G841,"*")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2035</v>
      </c>
      <c r="AC848" s="1">
        <f>IF(sum!A841="MA",sum!B841,"*")</f>
        <v/>
      </c>
      <c r="AD848" s="1" t="n"/>
      <c r="AE848" s="1">
        <f>IF(sum!A841="MA",sum!G841,"*")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2035</v>
      </c>
      <c r="AK848" s="1">
        <f>IF(sum!A841="ON",sum!B841,"*")</f>
        <v/>
      </c>
      <c r="AL848" s="1" t="n"/>
      <c r="AM848" s="1">
        <f>IF(sum!A841="ON",sum!G841,"*")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2035</v>
      </c>
      <c r="AS848" s="1">
        <f>IF(sum!A841="QU",sum!B841,"*")</f>
        <v/>
      </c>
      <c r="AT848" s="1" t="n"/>
      <c r="AU848" s="1">
        <f>IF(sum!A841="QU",sum!G841,"*")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2035</v>
      </c>
      <c r="BA848" s="1">
        <f>IF(sum!A841="SA",sum!B841,"*")</f>
        <v/>
      </c>
      <c r="BB848" s="1" t="n"/>
      <c r="BC848" s="1">
        <f>IF(sum!A841="SA",sum!G841,"*")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2035</v>
      </c>
      <c r="J849" s="1" t="inlineStr">
        <is>
          <t>NCAP_BND</t>
        </is>
      </c>
      <c r="K849" s="1" t="inlineStr">
        <is>
          <t>FX</t>
        </is>
      </c>
      <c r="L849" s="1" t="n">
        <v>2035</v>
      </c>
      <c r="M849" s="1">
        <f>IF(sum!A842="AT",sum!B842,"*")</f>
        <v/>
      </c>
      <c r="N849" s="1" t="n"/>
      <c r="O849" s="1">
        <f>IF(sum!A842="AT",sum!G842,"*")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2035</v>
      </c>
      <c r="U849" s="1">
        <f>IF(sum!A842="BC",sum!B842,"*")</f>
        <v/>
      </c>
      <c r="V849" s="1" t="n"/>
      <c r="W849" s="1">
        <f>IF(sum!A842="BC",sum!G842,"*")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2035</v>
      </c>
      <c r="AC849" s="1">
        <f>IF(sum!A842="MA",sum!B842,"*")</f>
        <v/>
      </c>
      <c r="AD849" s="1" t="n"/>
      <c r="AE849" s="1">
        <f>IF(sum!A842="MA",sum!G842,"*")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2035</v>
      </c>
      <c r="AK849" s="1">
        <f>IF(sum!A842="ON",sum!B842,"*")</f>
        <v/>
      </c>
      <c r="AL849" s="1" t="n"/>
      <c r="AM849" s="1">
        <f>IF(sum!A842="ON",sum!G842,"*")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2035</v>
      </c>
      <c r="AS849" s="1">
        <f>IF(sum!A842="QU",sum!B842,"*")</f>
        <v/>
      </c>
      <c r="AT849" s="1" t="n"/>
      <c r="AU849" s="1">
        <f>IF(sum!A842="QU",sum!G842,"*")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2035</v>
      </c>
      <c r="BA849" s="1">
        <f>IF(sum!A842="SA",sum!B842,"*")</f>
        <v/>
      </c>
      <c r="BB849" s="1" t="n"/>
      <c r="BC849" s="1">
        <f>IF(sum!A842="SA",sum!G842,"*")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2035</v>
      </c>
      <c r="J850" s="4" t="inlineStr">
        <is>
          <t>NCAP_BND</t>
        </is>
      </c>
      <c r="K850" s="4" t="inlineStr">
        <is>
          <t>FX</t>
        </is>
      </c>
      <c r="L850" s="4" t="n">
        <v>2035</v>
      </c>
      <c r="M850" s="1">
        <f>IF(sum!A843="AT",sum!B843,"*")</f>
        <v/>
      </c>
      <c r="N850" s="1" t="n"/>
      <c r="O850" s="1">
        <f>IF(sum!A843="AT",sum!G843,"*")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2035</v>
      </c>
      <c r="U850" s="1">
        <f>IF(sum!A843="BC",sum!B843,"*")</f>
        <v/>
      </c>
      <c r="V850" s="1" t="n"/>
      <c r="W850" s="1">
        <f>IF(sum!A843="BC",sum!G843,"*")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2035</v>
      </c>
      <c r="AC850" s="1">
        <f>IF(sum!A843="MA",sum!B843,"*")</f>
        <v/>
      </c>
      <c r="AD850" s="1" t="n"/>
      <c r="AE850" s="1">
        <f>IF(sum!A843="MA",sum!G843,"*")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2035</v>
      </c>
      <c r="AK850" s="1">
        <f>IF(sum!A843="ON",sum!B843,"*")</f>
        <v/>
      </c>
      <c r="AL850" s="1" t="n"/>
      <c r="AM850" s="1">
        <f>IF(sum!A843="ON",sum!G843,"*")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2035</v>
      </c>
      <c r="AS850" s="1">
        <f>IF(sum!A843="QU",sum!B843,"*")</f>
        <v/>
      </c>
      <c r="AT850" s="1" t="n"/>
      <c r="AU850" s="1">
        <f>IF(sum!A843="QU",sum!G843,"*")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2035</v>
      </c>
      <c r="BA850" s="1">
        <f>IF(sum!A843="SA",sum!B843,"*")</f>
        <v/>
      </c>
      <c r="BB850" s="1" t="n"/>
      <c r="BC850" s="1">
        <f>IF(sum!A843="SA",sum!G843,"*")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2035</v>
      </c>
      <c r="J851" s="1" t="inlineStr">
        <is>
          <t>NCAP_BND</t>
        </is>
      </c>
      <c r="K851" s="1" t="inlineStr">
        <is>
          <t>FX</t>
        </is>
      </c>
      <c r="L851" s="1" t="n">
        <v>2035</v>
      </c>
      <c r="M851" s="1">
        <f>IF(sum!A844="AT",sum!B844,"*")</f>
        <v/>
      </c>
      <c r="N851" s="1" t="n"/>
      <c r="O851" s="1">
        <f>IF(sum!A844="AT",sum!G844,"*")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2035</v>
      </c>
      <c r="U851" s="1">
        <f>IF(sum!A844="BC",sum!B844,"*")</f>
        <v/>
      </c>
      <c r="V851" s="1" t="n"/>
      <c r="W851" s="1">
        <f>IF(sum!A844="BC",sum!G844,"*")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2035</v>
      </c>
      <c r="AC851" s="1">
        <f>IF(sum!A844="MA",sum!B844,"*")</f>
        <v/>
      </c>
      <c r="AD851" s="1" t="n"/>
      <c r="AE851" s="1">
        <f>IF(sum!A844="MA",sum!G844,"*")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2035</v>
      </c>
      <c r="AK851" s="1">
        <f>IF(sum!A844="ON",sum!B844,"*")</f>
        <v/>
      </c>
      <c r="AL851" s="1" t="n"/>
      <c r="AM851" s="1">
        <f>IF(sum!A844="ON",sum!G844,"*")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2035</v>
      </c>
      <c r="AS851" s="1">
        <f>IF(sum!A844="QU",sum!B844,"*")</f>
        <v/>
      </c>
      <c r="AT851" s="1" t="n"/>
      <c r="AU851" s="1">
        <f>IF(sum!A844="QU",sum!G844,"*")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2035</v>
      </c>
      <c r="BA851" s="1">
        <f>IF(sum!A844="SA",sum!B844,"*")</f>
        <v/>
      </c>
      <c r="BB851" s="1" t="n"/>
      <c r="BC851" s="1">
        <f>IF(sum!A844="SA",sum!G844,"*")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2035</v>
      </c>
      <c r="J852" s="4" t="inlineStr">
        <is>
          <t>NCAP_BND</t>
        </is>
      </c>
      <c r="K852" s="4" t="inlineStr">
        <is>
          <t>FX</t>
        </is>
      </c>
      <c r="L852" s="4" t="n">
        <v>2035</v>
      </c>
      <c r="M852" s="1">
        <f>IF(sum!A845="AT",sum!B845,"*")</f>
        <v/>
      </c>
      <c r="N852" s="1" t="n"/>
      <c r="O852" s="1">
        <f>IF(sum!A845="AT",sum!G845,"*")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2035</v>
      </c>
      <c r="U852" s="1">
        <f>IF(sum!A845="BC",sum!B845,"*")</f>
        <v/>
      </c>
      <c r="V852" s="1" t="n"/>
      <c r="W852" s="1">
        <f>IF(sum!A845="BC",sum!G845,"*")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2035</v>
      </c>
      <c r="AC852" s="1">
        <f>IF(sum!A845="MA",sum!B845,"*")</f>
        <v/>
      </c>
      <c r="AD852" s="1" t="n"/>
      <c r="AE852" s="1">
        <f>IF(sum!A845="MA",sum!G845,"*")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2035</v>
      </c>
      <c r="AK852" s="1">
        <f>IF(sum!A845="ON",sum!B845,"*")</f>
        <v/>
      </c>
      <c r="AL852" s="1" t="n"/>
      <c r="AM852" s="1">
        <f>IF(sum!A845="ON",sum!G845,"*")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2035</v>
      </c>
      <c r="AS852" s="1">
        <f>IF(sum!A845="QU",sum!B845,"*")</f>
        <v/>
      </c>
      <c r="AT852" s="1" t="n"/>
      <c r="AU852" s="1">
        <f>IF(sum!A845="QU",sum!G845,"*")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2035</v>
      </c>
      <c r="BA852" s="1">
        <f>IF(sum!A845="SA",sum!B845,"*")</f>
        <v/>
      </c>
      <c r="BB852" s="1" t="n"/>
      <c r="BC852" s="1">
        <f>IF(sum!A845="SA",sum!G845,"*")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2035</v>
      </c>
      <c r="J853" s="1" t="inlineStr">
        <is>
          <t>NCAP_BND</t>
        </is>
      </c>
      <c r="K853" s="1" t="inlineStr">
        <is>
          <t>FX</t>
        </is>
      </c>
      <c r="L853" s="1" t="n">
        <v>2035</v>
      </c>
      <c r="M853" s="1">
        <f>IF(sum!A846="AT",sum!B846,"*")</f>
        <v/>
      </c>
      <c r="N853" s="1" t="n"/>
      <c r="O853" s="1">
        <f>IF(sum!A846="AT",sum!G846,"*")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2035</v>
      </c>
      <c r="U853" s="1">
        <f>IF(sum!A846="BC",sum!B846,"*")</f>
        <v/>
      </c>
      <c r="V853" s="1" t="n"/>
      <c r="W853" s="1">
        <f>IF(sum!A846="BC",sum!G846,"*")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2035</v>
      </c>
      <c r="AC853" s="1">
        <f>IF(sum!A846="MA",sum!B846,"*")</f>
        <v/>
      </c>
      <c r="AD853" s="1" t="n"/>
      <c r="AE853" s="1">
        <f>IF(sum!A846="MA",sum!G846,"*")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2035</v>
      </c>
      <c r="AK853" s="1">
        <f>IF(sum!A846="ON",sum!B846,"*")</f>
        <v/>
      </c>
      <c r="AL853" s="1" t="n"/>
      <c r="AM853" s="1">
        <f>IF(sum!A846="ON",sum!G846,"*")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2035</v>
      </c>
      <c r="AS853" s="1">
        <f>IF(sum!A846="QU",sum!B846,"*")</f>
        <v/>
      </c>
      <c r="AT853" s="1" t="n"/>
      <c r="AU853" s="1">
        <f>IF(sum!A846="QU",sum!G846,"*")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2035</v>
      </c>
      <c r="BA853" s="1">
        <f>IF(sum!A846="SA",sum!B846,"*")</f>
        <v/>
      </c>
      <c r="BB853" s="1" t="n"/>
      <c r="BC853" s="1">
        <f>IF(sum!A846="SA",sum!G846,"*")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2035</v>
      </c>
      <c r="J854" s="4" t="inlineStr">
        <is>
          <t>NCAP_BND</t>
        </is>
      </c>
      <c r="K854" s="4" t="inlineStr">
        <is>
          <t>FX</t>
        </is>
      </c>
      <c r="L854" s="4" t="n">
        <v>2035</v>
      </c>
      <c r="M854" s="1">
        <f>IF(sum!A847="AT",sum!B847,"*")</f>
        <v/>
      </c>
      <c r="N854" s="1" t="n"/>
      <c r="O854" s="1">
        <f>IF(sum!A847="AT",sum!G847,"*")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2035</v>
      </c>
      <c r="U854" s="1">
        <f>IF(sum!A847="BC",sum!B847,"*")</f>
        <v/>
      </c>
      <c r="V854" s="1" t="n"/>
      <c r="W854" s="1">
        <f>IF(sum!A847="BC",sum!G847,"*")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2035</v>
      </c>
      <c r="AC854" s="1">
        <f>IF(sum!A847="MA",sum!B847,"*")</f>
        <v/>
      </c>
      <c r="AD854" s="1" t="n"/>
      <c r="AE854" s="1">
        <f>IF(sum!A847="MA",sum!G847,"*")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2035</v>
      </c>
      <c r="AK854" s="1">
        <f>IF(sum!A847="ON",sum!B847,"*")</f>
        <v/>
      </c>
      <c r="AL854" s="1" t="n"/>
      <c r="AM854" s="1">
        <f>IF(sum!A847="ON",sum!G847,"*")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2035</v>
      </c>
      <c r="AS854" s="1">
        <f>IF(sum!A847="QU",sum!B847,"*")</f>
        <v/>
      </c>
      <c r="AT854" s="1" t="n"/>
      <c r="AU854" s="1">
        <f>IF(sum!A847="QU",sum!G847,"*")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2035</v>
      </c>
      <c r="BA854" s="1">
        <f>IF(sum!A847="SA",sum!B847,"*")</f>
        <v/>
      </c>
      <c r="BB854" s="1" t="n"/>
      <c r="BC854" s="1">
        <f>IF(sum!A847="SA",sum!G847,"*")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2035</v>
      </c>
      <c r="J855" s="1" t="inlineStr">
        <is>
          <t>NCAP_BND</t>
        </is>
      </c>
      <c r="K855" s="1" t="inlineStr">
        <is>
          <t>FX</t>
        </is>
      </c>
      <c r="L855" s="1" t="n">
        <v>2035</v>
      </c>
      <c r="M855" s="1">
        <f>IF(sum!A848="AT",sum!B848,"*")</f>
        <v/>
      </c>
      <c r="N855" s="1" t="n"/>
      <c r="O855" s="1">
        <f>IF(sum!A848="AT",sum!G848,"*")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2035</v>
      </c>
      <c r="U855" s="1">
        <f>IF(sum!A848="BC",sum!B848,"*")</f>
        <v/>
      </c>
      <c r="V855" s="1" t="n"/>
      <c r="W855" s="1">
        <f>IF(sum!A848="BC",sum!G848,"*")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2035</v>
      </c>
      <c r="AC855" s="1">
        <f>IF(sum!A848="MA",sum!B848,"*")</f>
        <v/>
      </c>
      <c r="AD855" s="1" t="n"/>
      <c r="AE855" s="1">
        <f>IF(sum!A848="MA",sum!G848,"*")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2035</v>
      </c>
      <c r="AK855" s="1">
        <f>IF(sum!A848="ON",sum!B848,"*")</f>
        <v/>
      </c>
      <c r="AL855" s="1" t="n"/>
      <c r="AM855" s="1">
        <f>IF(sum!A848="ON",sum!G848,"*")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2035</v>
      </c>
      <c r="AS855" s="1">
        <f>IF(sum!A848="QU",sum!B848,"*")</f>
        <v/>
      </c>
      <c r="AT855" s="1" t="n"/>
      <c r="AU855" s="1">
        <f>IF(sum!A848="QU",sum!G848,"*")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2035</v>
      </c>
      <c r="BA855" s="1">
        <f>IF(sum!A848="SA",sum!B848,"*")</f>
        <v/>
      </c>
      <c r="BB855" s="1" t="n"/>
      <c r="BC855" s="1">
        <f>IF(sum!A848="SA",sum!G848,"*")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2035</v>
      </c>
      <c r="J856" s="4" t="inlineStr">
        <is>
          <t>NCAP_BND</t>
        </is>
      </c>
      <c r="K856" s="4" t="inlineStr">
        <is>
          <t>FX</t>
        </is>
      </c>
      <c r="L856" s="4" t="n">
        <v>2035</v>
      </c>
      <c r="M856" s="1">
        <f>IF(sum!A849="AT",sum!B849,"*")</f>
        <v/>
      </c>
      <c r="N856" s="1" t="n"/>
      <c r="O856" s="1">
        <f>IF(sum!A849="AT",sum!G849,"*")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2035</v>
      </c>
      <c r="U856" s="1">
        <f>IF(sum!A849="BC",sum!B849,"*")</f>
        <v/>
      </c>
      <c r="V856" s="1" t="n"/>
      <c r="W856" s="1">
        <f>IF(sum!A849="BC",sum!G849,"*")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2035</v>
      </c>
      <c r="AC856" s="1">
        <f>IF(sum!A849="MA",sum!B849,"*")</f>
        <v/>
      </c>
      <c r="AD856" s="1" t="n"/>
      <c r="AE856" s="1">
        <f>IF(sum!A849="MA",sum!G849,"*")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2035</v>
      </c>
      <c r="AK856" s="1">
        <f>IF(sum!A849="ON",sum!B849,"*")</f>
        <v/>
      </c>
      <c r="AL856" s="1" t="n"/>
      <c r="AM856" s="1">
        <f>IF(sum!A849="ON",sum!G849,"*")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2035</v>
      </c>
      <c r="AS856" s="1">
        <f>IF(sum!A849="QU",sum!B849,"*")</f>
        <v/>
      </c>
      <c r="AT856" s="1" t="n"/>
      <c r="AU856" s="1">
        <f>IF(sum!A849="QU",sum!G849,"*")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2035</v>
      </c>
      <c r="BA856" s="1">
        <f>IF(sum!A849="SA",sum!B849,"*")</f>
        <v/>
      </c>
      <c r="BB856" s="1" t="n"/>
      <c r="BC856" s="1">
        <f>IF(sum!A849="SA",sum!G849,"*")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2035</v>
      </c>
      <c r="J857" s="1" t="inlineStr">
        <is>
          <t>NCAP_BND</t>
        </is>
      </c>
      <c r="K857" s="1" t="inlineStr">
        <is>
          <t>FX</t>
        </is>
      </c>
      <c r="L857" s="1" t="n">
        <v>2035</v>
      </c>
      <c r="M857" s="1">
        <f>IF(sum!A850="AT",sum!B850,"*")</f>
        <v/>
      </c>
      <c r="N857" s="1" t="n"/>
      <c r="O857" s="1">
        <f>IF(sum!A850="AT",sum!G850,"*")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2035</v>
      </c>
      <c r="U857" s="1">
        <f>IF(sum!A850="BC",sum!B850,"*")</f>
        <v/>
      </c>
      <c r="V857" s="1" t="n"/>
      <c r="W857" s="1">
        <f>IF(sum!A850="BC",sum!G850,"*")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2035</v>
      </c>
      <c r="AC857" s="1">
        <f>IF(sum!A850="MA",sum!B850,"*")</f>
        <v/>
      </c>
      <c r="AD857" s="1" t="n"/>
      <c r="AE857" s="1">
        <f>IF(sum!A850="MA",sum!G850,"*")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2035</v>
      </c>
      <c r="AK857" s="1">
        <f>IF(sum!A850="ON",sum!B850,"*")</f>
        <v/>
      </c>
      <c r="AL857" s="1" t="n"/>
      <c r="AM857" s="1">
        <f>IF(sum!A850="ON",sum!G850,"*")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2035</v>
      </c>
      <c r="AS857" s="1">
        <f>IF(sum!A850="QU",sum!B850,"*")</f>
        <v/>
      </c>
      <c r="AT857" s="1" t="n"/>
      <c r="AU857" s="1">
        <f>IF(sum!A850="QU",sum!G850,"*")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2035</v>
      </c>
      <c r="BA857" s="1">
        <f>IF(sum!A850="SA",sum!B850,"*")</f>
        <v/>
      </c>
      <c r="BB857" s="1" t="n"/>
      <c r="BC857" s="1">
        <f>IF(sum!A850="SA",sum!G850,"*")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2035</v>
      </c>
      <c r="J858" s="4" t="inlineStr">
        <is>
          <t>NCAP_BND</t>
        </is>
      </c>
      <c r="K858" s="4" t="inlineStr">
        <is>
          <t>FX</t>
        </is>
      </c>
      <c r="L858" s="4" t="n">
        <v>2035</v>
      </c>
      <c r="M858" s="1">
        <f>IF(sum!A851="AT",sum!B851,"*")</f>
        <v/>
      </c>
      <c r="N858" s="1" t="n"/>
      <c r="O858" s="1">
        <f>IF(sum!A851="AT",sum!G851,"*")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2035</v>
      </c>
      <c r="U858" s="1">
        <f>IF(sum!A851="BC",sum!B851,"*")</f>
        <v/>
      </c>
      <c r="V858" s="1" t="n"/>
      <c r="W858" s="1">
        <f>IF(sum!A851="BC",sum!G851,"*")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2035</v>
      </c>
      <c r="AC858" s="1">
        <f>IF(sum!A851="MA",sum!B851,"*")</f>
        <v/>
      </c>
      <c r="AD858" s="1" t="n"/>
      <c r="AE858" s="1">
        <f>IF(sum!A851="MA",sum!G851,"*")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2035</v>
      </c>
      <c r="AK858" s="1">
        <f>IF(sum!A851="ON",sum!B851,"*")</f>
        <v/>
      </c>
      <c r="AL858" s="1" t="n"/>
      <c r="AM858" s="1">
        <f>IF(sum!A851="ON",sum!G851,"*")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2035</v>
      </c>
      <c r="AS858" s="1">
        <f>IF(sum!A851="QU",sum!B851,"*")</f>
        <v/>
      </c>
      <c r="AT858" s="1" t="n"/>
      <c r="AU858" s="1">
        <f>IF(sum!A851="QU",sum!G851,"*")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2035</v>
      </c>
      <c r="BA858" s="1">
        <f>IF(sum!A851="SA",sum!B851,"*")</f>
        <v/>
      </c>
      <c r="BB858" s="1" t="n"/>
      <c r="BC858" s="1">
        <f>IF(sum!A851="SA",sum!G851,"*")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2035</v>
      </c>
      <c r="J859" s="1" t="inlineStr">
        <is>
          <t>NCAP_BND</t>
        </is>
      </c>
      <c r="K859" s="1" t="inlineStr">
        <is>
          <t>FX</t>
        </is>
      </c>
      <c r="L859" s="1" t="n">
        <v>2035</v>
      </c>
      <c r="M859" s="1">
        <f>IF(sum!A852="AT",sum!B852,"*")</f>
        <v/>
      </c>
      <c r="N859" s="1" t="n"/>
      <c r="O859" s="1">
        <f>IF(sum!A852="AT",sum!G852,"*")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2035</v>
      </c>
      <c r="U859" s="1">
        <f>IF(sum!A852="BC",sum!B852,"*")</f>
        <v/>
      </c>
      <c r="V859" s="1" t="n"/>
      <c r="W859" s="1">
        <f>IF(sum!A852="BC",sum!G852,"*")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2035</v>
      </c>
      <c r="AC859" s="1">
        <f>IF(sum!A852="MA",sum!B852,"*")</f>
        <v/>
      </c>
      <c r="AD859" s="1" t="n"/>
      <c r="AE859" s="1">
        <f>IF(sum!A852="MA",sum!G852,"*")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2035</v>
      </c>
      <c r="AK859" s="1">
        <f>IF(sum!A852="ON",sum!B852,"*")</f>
        <v/>
      </c>
      <c r="AL859" s="1" t="n"/>
      <c r="AM859" s="1">
        <f>IF(sum!A852="ON",sum!G852,"*")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2035</v>
      </c>
      <c r="AS859" s="1">
        <f>IF(sum!A852="QU",sum!B852,"*")</f>
        <v/>
      </c>
      <c r="AT859" s="1" t="n"/>
      <c r="AU859" s="1">
        <f>IF(sum!A852="QU",sum!G852,"*")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2035</v>
      </c>
      <c r="BA859" s="1">
        <f>IF(sum!A852="SA",sum!B852,"*")</f>
        <v/>
      </c>
      <c r="BB859" s="1" t="n"/>
      <c r="BC859" s="1">
        <f>IF(sum!A852="SA",sum!G852,"*")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2035</v>
      </c>
      <c r="J860" s="4" t="inlineStr">
        <is>
          <t>NCAP_BND</t>
        </is>
      </c>
      <c r="K860" s="4" t="inlineStr">
        <is>
          <t>FX</t>
        </is>
      </c>
      <c r="L860" s="4" t="n">
        <v>2035</v>
      </c>
      <c r="M860" s="1">
        <f>IF(sum!A853="AT",sum!B853,"*")</f>
        <v/>
      </c>
      <c r="N860" s="1" t="n"/>
      <c r="O860" s="1">
        <f>IF(sum!A853="AT",sum!G853,"*")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2035</v>
      </c>
      <c r="U860" s="1">
        <f>IF(sum!A853="BC",sum!B853,"*")</f>
        <v/>
      </c>
      <c r="V860" s="1" t="n"/>
      <c r="W860" s="1">
        <f>IF(sum!A853="BC",sum!G853,"*")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2035</v>
      </c>
      <c r="AC860" s="1">
        <f>IF(sum!A853="MA",sum!B853,"*")</f>
        <v/>
      </c>
      <c r="AD860" s="1" t="n"/>
      <c r="AE860" s="1">
        <f>IF(sum!A853="MA",sum!G853,"*")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2035</v>
      </c>
      <c r="AK860" s="1">
        <f>IF(sum!A853="ON",sum!B853,"*")</f>
        <v/>
      </c>
      <c r="AL860" s="1" t="n"/>
      <c r="AM860" s="1">
        <f>IF(sum!A853="ON",sum!G853,"*")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2035</v>
      </c>
      <c r="AS860" s="1">
        <f>IF(sum!A853="QU",sum!B853,"*")</f>
        <v/>
      </c>
      <c r="AT860" s="1" t="n"/>
      <c r="AU860" s="1">
        <f>IF(sum!A853="QU",sum!G853,"*")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2035</v>
      </c>
      <c r="BA860" s="1">
        <f>IF(sum!A853="SA",sum!B853,"*")</f>
        <v/>
      </c>
      <c r="BB860" s="1" t="n"/>
      <c r="BC860" s="1">
        <f>IF(sum!A853="SA",sum!G853,"*")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2035</v>
      </c>
      <c r="J861" s="1" t="inlineStr">
        <is>
          <t>NCAP_BND</t>
        </is>
      </c>
      <c r="K861" s="1" t="inlineStr">
        <is>
          <t>FX</t>
        </is>
      </c>
      <c r="L861" s="1" t="n">
        <v>2035</v>
      </c>
      <c r="M861" s="1">
        <f>IF(sum!A854="AT",sum!B854,"*")</f>
        <v/>
      </c>
      <c r="N861" s="1" t="n"/>
      <c r="O861" s="1">
        <f>IF(sum!A854="AT",sum!G854,"*")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2035</v>
      </c>
      <c r="U861" s="1">
        <f>IF(sum!A854="BC",sum!B854,"*")</f>
        <v/>
      </c>
      <c r="V861" s="1" t="n"/>
      <c r="W861" s="1">
        <f>IF(sum!A854="BC",sum!G854,"*")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2035</v>
      </c>
      <c r="AC861" s="1">
        <f>IF(sum!A854="MA",sum!B854,"*")</f>
        <v/>
      </c>
      <c r="AD861" s="1" t="n"/>
      <c r="AE861" s="1">
        <f>IF(sum!A854="MA",sum!G854,"*")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2035</v>
      </c>
      <c r="AK861" s="1">
        <f>IF(sum!A854="ON",sum!B854,"*")</f>
        <v/>
      </c>
      <c r="AL861" s="1" t="n"/>
      <c r="AM861" s="1">
        <f>IF(sum!A854="ON",sum!G854,"*")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2035</v>
      </c>
      <c r="AS861" s="1">
        <f>IF(sum!A854="QU",sum!B854,"*")</f>
        <v/>
      </c>
      <c r="AT861" s="1" t="n"/>
      <c r="AU861" s="1">
        <f>IF(sum!A854="QU",sum!G854,"*")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2035</v>
      </c>
      <c r="BA861" s="1">
        <f>IF(sum!A854="SA",sum!B854,"*")</f>
        <v/>
      </c>
      <c r="BB861" s="1" t="n"/>
      <c r="BC861" s="1">
        <f>IF(sum!A854="SA",sum!G854,"*")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2035</v>
      </c>
      <c r="J862" s="4" t="inlineStr">
        <is>
          <t>NCAP_BND</t>
        </is>
      </c>
      <c r="K862" s="4" t="inlineStr">
        <is>
          <t>FX</t>
        </is>
      </c>
      <c r="L862" s="4" t="n">
        <v>2035</v>
      </c>
      <c r="M862" s="1">
        <f>IF(sum!A855="AT",sum!B855,"*")</f>
        <v/>
      </c>
      <c r="N862" s="1" t="n"/>
      <c r="O862" s="1">
        <f>IF(sum!A855="AT",sum!G855,"*")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2035</v>
      </c>
      <c r="U862" s="1">
        <f>IF(sum!A855="BC",sum!B855,"*")</f>
        <v/>
      </c>
      <c r="V862" s="1" t="n"/>
      <c r="W862" s="1">
        <f>IF(sum!A855="BC",sum!G855,"*")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2035</v>
      </c>
      <c r="AC862" s="1">
        <f>IF(sum!A855="MA",sum!B855,"*")</f>
        <v/>
      </c>
      <c r="AD862" s="1" t="n"/>
      <c r="AE862" s="1">
        <f>IF(sum!A855="MA",sum!G855,"*")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2035</v>
      </c>
      <c r="AK862" s="1">
        <f>IF(sum!A855="ON",sum!B855,"*")</f>
        <v/>
      </c>
      <c r="AL862" s="1" t="n"/>
      <c r="AM862" s="1">
        <f>IF(sum!A855="ON",sum!G855,"*")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2035</v>
      </c>
      <c r="AS862" s="1">
        <f>IF(sum!A855="QU",sum!B855,"*")</f>
        <v/>
      </c>
      <c r="AT862" s="1" t="n"/>
      <c r="AU862" s="1">
        <f>IF(sum!A855="QU",sum!G855,"*")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2035</v>
      </c>
      <c r="BA862" s="1">
        <f>IF(sum!A855="SA",sum!B855,"*")</f>
        <v/>
      </c>
      <c r="BB862" s="1" t="n"/>
      <c r="BC862" s="1">
        <f>IF(sum!A855="SA",sum!G855,"*")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2035</v>
      </c>
      <c r="J863" s="1" t="inlineStr">
        <is>
          <t>NCAP_BND</t>
        </is>
      </c>
      <c r="K863" s="1" t="inlineStr">
        <is>
          <t>FX</t>
        </is>
      </c>
      <c r="L863" s="1" t="n">
        <v>2035</v>
      </c>
      <c r="M863" s="1">
        <f>IF(sum!A856="AT",sum!B856,"*")</f>
        <v/>
      </c>
      <c r="N863" s="1" t="n"/>
      <c r="O863" s="1">
        <f>IF(sum!A856="AT",sum!G856,"*")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2035</v>
      </c>
      <c r="U863" s="1">
        <f>IF(sum!A856="BC",sum!B856,"*")</f>
        <v/>
      </c>
      <c r="V863" s="1" t="n"/>
      <c r="W863" s="1">
        <f>IF(sum!A856="BC",sum!G856,"*")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2035</v>
      </c>
      <c r="AC863" s="1">
        <f>IF(sum!A856="MA",sum!B856,"*")</f>
        <v/>
      </c>
      <c r="AD863" s="1" t="n"/>
      <c r="AE863" s="1">
        <f>IF(sum!A856="MA",sum!G856,"*")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2035</v>
      </c>
      <c r="AK863" s="1">
        <f>IF(sum!A856="ON",sum!B856,"*")</f>
        <v/>
      </c>
      <c r="AL863" s="1" t="n"/>
      <c r="AM863" s="1">
        <f>IF(sum!A856="ON",sum!G856,"*")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2035</v>
      </c>
      <c r="AS863" s="1">
        <f>IF(sum!A856="QU",sum!B856,"*")</f>
        <v/>
      </c>
      <c r="AT863" s="1" t="n"/>
      <c r="AU863" s="1">
        <f>IF(sum!A856="QU",sum!G856,"*")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2035</v>
      </c>
      <c r="BA863" s="1">
        <f>IF(sum!A856="SA",sum!B856,"*")</f>
        <v/>
      </c>
      <c r="BB863" s="1" t="n"/>
      <c r="BC863" s="1">
        <f>IF(sum!A856="SA",sum!G856,"*")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2035</v>
      </c>
      <c r="J864" s="4" t="inlineStr">
        <is>
          <t>NCAP_BND</t>
        </is>
      </c>
      <c r="K864" s="4" t="inlineStr">
        <is>
          <t>FX</t>
        </is>
      </c>
      <c r="L864" s="4" t="n">
        <v>2035</v>
      </c>
      <c r="M864" s="1">
        <f>IF(sum!A857="AT",sum!B857,"*")</f>
        <v/>
      </c>
      <c r="N864" s="1" t="n"/>
      <c r="O864" s="1">
        <f>IF(sum!A857="AT",sum!G857,"*")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2035</v>
      </c>
      <c r="U864" s="1">
        <f>IF(sum!A857="BC",sum!B857,"*")</f>
        <v/>
      </c>
      <c r="V864" s="1" t="n"/>
      <c r="W864" s="1">
        <f>IF(sum!A857="BC",sum!G857,"*")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2035</v>
      </c>
      <c r="AC864" s="1">
        <f>IF(sum!A857="MA",sum!B857,"*")</f>
        <v/>
      </c>
      <c r="AD864" s="1" t="n"/>
      <c r="AE864" s="1">
        <f>IF(sum!A857="MA",sum!G857,"*")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2035</v>
      </c>
      <c r="AK864" s="1">
        <f>IF(sum!A857="ON",sum!B857,"*")</f>
        <v/>
      </c>
      <c r="AL864" s="1" t="n"/>
      <c r="AM864" s="1">
        <f>IF(sum!A857="ON",sum!G857,"*")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2035</v>
      </c>
      <c r="AS864" s="1">
        <f>IF(sum!A857="QU",sum!B857,"*")</f>
        <v/>
      </c>
      <c r="AT864" s="1" t="n"/>
      <c r="AU864" s="1">
        <f>IF(sum!A857="QU",sum!G857,"*")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2035</v>
      </c>
      <c r="BA864" s="1">
        <f>IF(sum!A857="SA",sum!B857,"*")</f>
        <v/>
      </c>
      <c r="BB864" s="1" t="n"/>
      <c r="BC864" s="1">
        <f>IF(sum!A857="SA",sum!G857,"*")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2035</v>
      </c>
      <c r="J865" s="1" t="inlineStr">
        <is>
          <t>NCAP_BND</t>
        </is>
      </c>
      <c r="K865" s="1" t="inlineStr">
        <is>
          <t>FX</t>
        </is>
      </c>
      <c r="L865" s="1" t="n">
        <v>2035</v>
      </c>
      <c r="M865" s="1">
        <f>IF(sum!A858="AT",sum!B858,"*")</f>
        <v/>
      </c>
      <c r="N865" s="1" t="n"/>
      <c r="O865" s="1">
        <f>IF(sum!A858="AT",sum!G858,"*")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2035</v>
      </c>
      <c r="U865" s="1">
        <f>IF(sum!A858="BC",sum!B858,"*")</f>
        <v/>
      </c>
      <c r="V865" s="1" t="n"/>
      <c r="W865" s="1">
        <f>IF(sum!A858="BC",sum!G858,"*")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2035</v>
      </c>
      <c r="AC865" s="1">
        <f>IF(sum!A858="MA",sum!B858,"*")</f>
        <v/>
      </c>
      <c r="AD865" s="1" t="n"/>
      <c r="AE865" s="1">
        <f>IF(sum!A858="MA",sum!G858,"*")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2035</v>
      </c>
      <c r="AK865" s="1">
        <f>IF(sum!A858="ON",sum!B858,"*")</f>
        <v/>
      </c>
      <c r="AL865" s="1" t="n"/>
      <c r="AM865" s="1">
        <f>IF(sum!A858="ON",sum!G858,"*")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2035</v>
      </c>
      <c r="AS865" s="1">
        <f>IF(sum!A858="QU",sum!B858,"*")</f>
        <v/>
      </c>
      <c r="AT865" s="1" t="n"/>
      <c r="AU865" s="1">
        <f>IF(sum!A858="QU",sum!G858,"*")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2035</v>
      </c>
      <c r="BA865" s="1">
        <f>IF(sum!A858="SA",sum!B858,"*")</f>
        <v/>
      </c>
      <c r="BB865" s="1" t="n"/>
      <c r="BC865" s="1">
        <f>IF(sum!A858="SA",sum!G858,"*")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2035</v>
      </c>
      <c r="J866" s="4" t="inlineStr">
        <is>
          <t>NCAP_BND</t>
        </is>
      </c>
      <c r="K866" s="4" t="inlineStr">
        <is>
          <t>FX</t>
        </is>
      </c>
      <c r="L866" s="4" t="n">
        <v>2035</v>
      </c>
      <c r="M866" s="1">
        <f>IF(sum!A859="AT",sum!B859,"*")</f>
        <v/>
      </c>
      <c r="N866" s="1" t="n"/>
      <c r="O866" s="1">
        <f>IF(sum!A859="AT",sum!G859,"*")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2035</v>
      </c>
      <c r="U866" s="1">
        <f>IF(sum!A859="BC",sum!B859,"*")</f>
        <v/>
      </c>
      <c r="V866" s="1" t="n"/>
      <c r="W866" s="1">
        <f>IF(sum!A859="BC",sum!G859,"*")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2035</v>
      </c>
      <c r="AC866" s="1">
        <f>IF(sum!A859="MA",sum!B859,"*")</f>
        <v/>
      </c>
      <c r="AD866" s="1" t="n"/>
      <c r="AE866" s="1">
        <f>IF(sum!A859="MA",sum!G859,"*")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2035</v>
      </c>
      <c r="AK866" s="1">
        <f>IF(sum!A859="ON",sum!B859,"*")</f>
        <v/>
      </c>
      <c r="AL866" s="1" t="n"/>
      <c r="AM866" s="1">
        <f>IF(sum!A859="ON",sum!G859,"*")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2035</v>
      </c>
      <c r="AS866" s="1">
        <f>IF(sum!A859="QU",sum!B859,"*")</f>
        <v/>
      </c>
      <c r="AT866" s="1" t="n"/>
      <c r="AU866" s="1">
        <f>IF(sum!A859="QU",sum!G859,"*")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2035</v>
      </c>
      <c r="BA866" s="1">
        <f>IF(sum!A859="SA",sum!B859,"*")</f>
        <v/>
      </c>
      <c r="BB866" s="1" t="n"/>
      <c r="BC866" s="1">
        <f>IF(sum!A859="SA",sum!G859,"*")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2035</v>
      </c>
      <c r="J867" s="1" t="inlineStr">
        <is>
          <t>NCAP_BND</t>
        </is>
      </c>
      <c r="K867" s="1" t="inlineStr">
        <is>
          <t>FX</t>
        </is>
      </c>
      <c r="L867" s="1" t="n">
        <v>2035</v>
      </c>
      <c r="M867" s="1">
        <f>IF(sum!A860="AT",sum!B860,"*")</f>
        <v/>
      </c>
      <c r="N867" s="1" t="n"/>
      <c r="O867" s="1">
        <f>IF(sum!A860="AT",sum!G860,"*")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2035</v>
      </c>
      <c r="U867" s="1">
        <f>IF(sum!A860="BC",sum!B860,"*")</f>
        <v/>
      </c>
      <c r="V867" s="1" t="n"/>
      <c r="W867" s="1">
        <f>IF(sum!A860="BC",sum!G860,"*")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2035</v>
      </c>
      <c r="AC867" s="1">
        <f>IF(sum!A860="MA",sum!B860,"*")</f>
        <v/>
      </c>
      <c r="AD867" s="1" t="n"/>
      <c r="AE867" s="1">
        <f>IF(sum!A860="MA",sum!G860,"*")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2035</v>
      </c>
      <c r="AK867" s="1">
        <f>IF(sum!A860="ON",sum!B860,"*")</f>
        <v/>
      </c>
      <c r="AL867" s="1" t="n"/>
      <c r="AM867" s="1">
        <f>IF(sum!A860="ON",sum!G860,"*")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2035</v>
      </c>
      <c r="AS867" s="1">
        <f>IF(sum!A860="QU",sum!B860,"*")</f>
        <v/>
      </c>
      <c r="AT867" s="1" t="n"/>
      <c r="AU867" s="1">
        <f>IF(sum!A860="QU",sum!G860,"*")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2035</v>
      </c>
      <c r="BA867" s="1">
        <f>IF(sum!A860="SA",sum!B860,"*")</f>
        <v/>
      </c>
      <c r="BB867" s="1" t="n"/>
      <c r="BC867" s="1">
        <f>IF(sum!A860="SA",sum!G860,"*")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2035</v>
      </c>
      <c r="J868" s="4" t="inlineStr">
        <is>
          <t>NCAP_BND</t>
        </is>
      </c>
      <c r="K868" s="4" t="inlineStr">
        <is>
          <t>FX</t>
        </is>
      </c>
      <c r="L868" s="4" t="n">
        <v>2035</v>
      </c>
      <c r="M868" s="1">
        <f>IF(sum!A861="AT",sum!B861,"*")</f>
        <v/>
      </c>
      <c r="N868" s="1" t="n"/>
      <c r="O868" s="1">
        <f>IF(sum!A861="AT",sum!G861,"*")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2035</v>
      </c>
      <c r="U868" s="1">
        <f>IF(sum!A861="BC",sum!B861,"*")</f>
        <v/>
      </c>
      <c r="V868" s="1" t="n"/>
      <c r="W868" s="1">
        <f>IF(sum!A861="BC",sum!G861,"*")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2035</v>
      </c>
      <c r="AC868" s="1">
        <f>IF(sum!A861="MA",sum!B861,"*")</f>
        <v/>
      </c>
      <c r="AD868" s="1" t="n"/>
      <c r="AE868" s="1">
        <f>IF(sum!A861="MA",sum!G861,"*")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2035</v>
      </c>
      <c r="AK868" s="1">
        <f>IF(sum!A861="ON",sum!B861,"*")</f>
        <v/>
      </c>
      <c r="AL868" s="1" t="n"/>
      <c r="AM868" s="1">
        <f>IF(sum!A861="ON",sum!G861,"*")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2035</v>
      </c>
      <c r="AS868" s="1">
        <f>IF(sum!A861="QU",sum!B861,"*")</f>
        <v/>
      </c>
      <c r="AT868" s="1" t="n"/>
      <c r="AU868" s="1">
        <f>IF(sum!A861="QU",sum!G861,"*")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2035</v>
      </c>
      <c r="BA868" s="1">
        <f>IF(sum!A861="SA",sum!B861,"*")</f>
        <v/>
      </c>
      <c r="BB868" s="1" t="n"/>
      <c r="BC868" s="1">
        <f>IF(sum!A861="SA",sum!G861,"*")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2035</v>
      </c>
      <c r="J869" s="1" t="inlineStr">
        <is>
          <t>NCAP_BND</t>
        </is>
      </c>
      <c r="K869" s="1" t="inlineStr">
        <is>
          <t>FX</t>
        </is>
      </c>
      <c r="L869" s="1" t="n">
        <v>2035</v>
      </c>
      <c r="M869" s="1">
        <f>IF(sum!A862="AT",sum!B862,"*")</f>
        <v/>
      </c>
      <c r="N869" s="1" t="n"/>
      <c r="O869" s="1">
        <f>IF(sum!A862="AT",sum!G862,"*")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2035</v>
      </c>
      <c r="U869" s="1">
        <f>IF(sum!A862="BC",sum!B862,"*")</f>
        <v/>
      </c>
      <c r="V869" s="1" t="n"/>
      <c r="W869" s="1">
        <f>IF(sum!A862="BC",sum!G862,"*")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2035</v>
      </c>
      <c r="AC869" s="1">
        <f>IF(sum!A862="MA",sum!B862,"*")</f>
        <v/>
      </c>
      <c r="AD869" s="1" t="n"/>
      <c r="AE869" s="1">
        <f>IF(sum!A862="MA",sum!G862,"*")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2035</v>
      </c>
      <c r="AK869" s="1">
        <f>IF(sum!A862="ON",sum!B862,"*")</f>
        <v/>
      </c>
      <c r="AL869" s="1" t="n"/>
      <c r="AM869" s="1">
        <f>IF(sum!A862="ON",sum!G862,"*")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2035</v>
      </c>
      <c r="AS869" s="1">
        <f>IF(sum!A862="QU",sum!B862,"*")</f>
        <v/>
      </c>
      <c r="AT869" s="1" t="n"/>
      <c r="AU869" s="1">
        <f>IF(sum!A862="QU",sum!G862,"*")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2035</v>
      </c>
      <c r="BA869" s="1">
        <f>IF(sum!A862="SA",sum!B862,"*")</f>
        <v/>
      </c>
      <c r="BB869" s="1" t="n"/>
      <c r="BC869" s="1">
        <f>IF(sum!A862="SA",sum!G862,"*")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2035</v>
      </c>
      <c r="J870" s="4" t="inlineStr">
        <is>
          <t>NCAP_BND</t>
        </is>
      </c>
      <c r="K870" s="4" t="inlineStr">
        <is>
          <t>FX</t>
        </is>
      </c>
      <c r="L870" s="4" t="n">
        <v>2035</v>
      </c>
      <c r="M870" s="1">
        <f>IF(sum!A863="AT",sum!B863,"*")</f>
        <v/>
      </c>
      <c r="N870" s="1" t="n"/>
      <c r="O870" s="1">
        <f>IF(sum!A863="AT",sum!G863,"*")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2035</v>
      </c>
      <c r="U870" s="1">
        <f>IF(sum!A863="BC",sum!B863,"*")</f>
        <v/>
      </c>
      <c r="V870" s="1" t="n"/>
      <c r="W870" s="1">
        <f>IF(sum!A863="BC",sum!G863,"*")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2035</v>
      </c>
      <c r="AC870" s="1">
        <f>IF(sum!A863="MA",sum!B863,"*")</f>
        <v/>
      </c>
      <c r="AD870" s="1" t="n"/>
      <c r="AE870" s="1">
        <f>IF(sum!A863="MA",sum!G863,"*")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2035</v>
      </c>
      <c r="AK870" s="1">
        <f>IF(sum!A863="ON",sum!B863,"*")</f>
        <v/>
      </c>
      <c r="AL870" s="1" t="n"/>
      <c r="AM870" s="1">
        <f>IF(sum!A863="ON",sum!G863,"*")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2035</v>
      </c>
      <c r="AS870" s="1">
        <f>IF(sum!A863="QU",sum!B863,"*")</f>
        <v/>
      </c>
      <c r="AT870" s="1" t="n"/>
      <c r="AU870" s="1">
        <f>IF(sum!A863="QU",sum!G863,"*")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2035</v>
      </c>
      <c r="BA870" s="1">
        <f>IF(sum!A863="SA",sum!B863,"*")</f>
        <v/>
      </c>
      <c r="BB870" s="1" t="n"/>
      <c r="BC870" s="1">
        <f>IF(sum!A863="SA",sum!G863,"*")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2035</v>
      </c>
      <c r="J871" s="1" t="inlineStr">
        <is>
          <t>NCAP_BND</t>
        </is>
      </c>
      <c r="K871" s="1" t="inlineStr">
        <is>
          <t>FX</t>
        </is>
      </c>
      <c r="L871" s="1" t="n">
        <v>2035</v>
      </c>
      <c r="M871" s="1">
        <f>IF(sum!A864="AT",sum!B864,"*")</f>
        <v/>
      </c>
      <c r="N871" s="1" t="n"/>
      <c r="O871" s="1">
        <f>IF(sum!A864="AT",sum!G864,"*")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2035</v>
      </c>
      <c r="U871" s="1">
        <f>IF(sum!A864="BC",sum!B864,"*")</f>
        <v/>
      </c>
      <c r="V871" s="1" t="n"/>
      <c r="W871" s="1">
        <f>IF(sum!A864="BC",sum!G864,"*")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2035</v>
      </c>
      <c r="AC871" s="1">
        <f>IF(sum!A864="MA",sum!B864,"*")</f>
        <v/>
      </c>
      <c r="AD871" s="1" t="n"/>
      <c r="AE871" s="1">
        <f>IF(sum!A864="MA",sum!G864,"*")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2035</v>
      </c>
      <c r="AK871" s="1">
        <f>IF(sum!A864="ON",sum!B864,"*")</f>
        <v/>
      </c>
      <c r="AL871" s="1" t="n"/>
      <c r="AM871" s="1">
        <f>IF(sum!A864="ON",sum!G864,"*")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2035</v>
      </c>
      <c r="AS871" s="1">
        <f>IF(sum!A864="QU",sum!B864,"*")</f>
        <v/>
      </c>
      <c r="AT871" s="1" t="n"/>
      <c r="AU871" s="1">
        <f>IF(sum!A864="QU",sum!G864,"*")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2035</v>
      </c>
      <c r="BA871" s="1">
        <f>IF(sum!A864="SA",sum!B864,"*")</f>
        <v/>
      </c>
      <c r="BB871" s="1" t="n"/>
      <c r="BC871" s="1">
        <f>IF(sum!A864="SA",sum!G864,"*")</f>
        <v/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2040</v>
      </c>
      <c r="E9" s="1">
        <f>IF(sum!A2="AL",sum!B2,"*")</f>
        <v/>
      </c>
      <c r="F9" s="1" t="n"/>
      <c r="G9" s="1">
        <f>IF(sum!A2="AL",sum!H2,"*")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2040</v>
      </c>
      <c r="M9" s="1">
        <f>IF(sum!A2="AT",sum!B2,"*")</f>
        <v/>
      </c>
      <c r="N9" s="1" t="n"/>
      <c r="O9" s="1">
        <f>IF(sum!A2="AT",sum!H2,"*")</f>
        <v/>
      </c>
      <c r="R9" s="1" t="inlineStr">
        <is>
          <t>NCAP_BND</t>
        </is>
      </c>
      <c r="S9" s="1" t="inlineStr">
        <is>
          <t>FX</t>
        </is>
      </c>
      <c r="T9" s="1" t="n">
        <v>2040</v>
      </c>
      <c r="U9" s="1">
        <f>IF(sum!A2="BC",sum!B2,"*")</f>
        <v/>
      </c>
      <c r="V9" s="1" t="n"/>
      <c r="W9" s="1">
        <f>IF(sum!A2="BC",sum!H2,"*")</f>
        <v/>
      </c>
      <c r="Z9" s="1" t="inlineStr">
        <is>
          <t>NCAP_BND</t>
        </is>
      </c>
      <c r="AA9" s="1" t="inlineStr">
        <is>
          <t>FX</t>
        </is>
      </c>
      <c r="AB9" s="1" t="n">
        <v>2040</v>
      </c>
      <c r="AC9" s="1">
        <f>IF(sum!A2="MA",sum!B2,"*")</f>
        <v/>
      </c>
      <c r="AD9" s="1" t="n"/>
      <c r="AE9" s="1">
        <f>IF(sum!A2="MA",sum!H2,"*")</f>
        <v/>
      </c>
      <c r="AH9" s="1" t="inlineStr">
        <is>
          <t>NCAP_BND</t>
        </is>
      </c>
      <c r="AI9" s="1" t="inlineStr">
        <is>
          <t>FX</t>
        </is>
      </c>
      <c r="AJ9" s="1" t="n">
        <v>2040</v>
      </c>
      <c r="AK9" s="1">
        <f>IF(sum!A2="ON",sum!B2,"*")</f>
        <v/>
      </c>
      <c r="AL9" s="1" t="n"/>
      <c r="AM9" s="1">
        <f>IF(sum!A2="ON",sum!H2,"*")</f>
        <v/>
      </c>
      <c r="AP9" s="1" t="inlineStr">
        <is>
          <t>NCAP_BND</t>
        </is>
      </c>
      <c r="AQ9" s="1" t="inlineStr">
        <is>
          <t>FX</t>
        </is>
      </c>
      <c r="AR9" s="1" t="n">
        <v>2040</v>
      </c>
      <c r="AS9" s="1">
        <f>IF(sum!A2="QU",sum!B2,"*")</f>
        <v/>
      </c>
      <c r="AT9" s="1" t="n"/>
      <c r="AU9" s="1">
        <f>IF(sum!A2="QU",sum!H2,"*")</f>
        <v/>
      </c>
      <c r="AX9" s="1" t="inlineStr">
        <is>
          <t>NCAP_BND</t>
        </is>
      </c>
      <c r="AY9" s="1" t="inlineStr">
        <is>
          <t>FX</t>
        </is>
      </c>
      <c r="AZ9" s="1" t="n">
        <v>2040</v>
      </c>
      <c r="BA9" s="1">
        <f>IF(sum!A2="SA",sum!B2,"*")</f>
        <v/>
      </c>
      <c r="BB9" s="1" t="n"/>
      <c r="BC9" s="1">
        <f>IF(sum!A2="SA",sum!H2,"*")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2040</v>
      </c>
      <c r="E10" s="1">
        <f>IF(sum!A3="AL",sum!B3,"*")</f>
        <v/>
      </c>
      <c r="F10" s="1" t="n"/>
      <c r="G10" s="1">
        <f>IF(sum!A3="AL",sum!H3,"*")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2040</v>
      </c>
      <c r="M10" s="1">
        <f>IF(sum!A3="AT",sum!B3,"*")</f>
        <v/>
      </c>
      <c r="N10" s="1" t="n"/>
      <c r="O10" s="1">
        <f>IF(sum!A3="AT",sum!H3,"*")</f>
        <v/>
      </c>
      <c r="R10" s="1" t="inlineStr">
        <is>
          <t>NCAP_BND</t>
        </is>
      </c>
      <c r="S10" s="1" t="inlineStr">
        <is>
          <t>FX</t>
        </is>
      </c>
      <c r="T10" s="1" t="n">
        <v>2040</v>
      </c>
      <c r="U10" s="1">
        <f>IF(sum!A3="BC",sum!B3,"*")</f>
        <v/>
      </c>
      <c r="V10" s="1" t="n"/>
      <c r="W10" s="1">
        <f>IF(sum!A3="BC",sum!H3,"*")</f>
        <v/>
      </c>
      <c r="Z10" s="1" t="inlineStr">
        <is>
          <t>NCAP_BND</t>
        </is>
      </c>
      <c r="AA10" s="1" t="inlineStr">
        <is>
          <t>FX</t>
        </is>
      </c>
      <c r="AB10" s="1" t="n">
        <v>2040</v>
      </c>
      <c r="AC10" s="1">
        <f>IF(sum!A3="MA",sum!B3,"*")</f>
        <v/>
      </c>
      <c r="AD10" s="1" t="n"/>
      <c r="AE10" s="1">
        <f>IF(sum!A3="MA",sum!H3,"*")</f>
        <v/>
      </c>
      <c r="AH10" s="1" t="inlineStr">
        <is>
          <t>NCAP_BND</t>
        </is>
      </c>
      <c r="AI10" s="1" t="inlineStr">
        <is>
          <t>FX</t>
        </is>
      </c>
      <c r="AJ10" s="1" t="n">
        <v>2040</v>
      </c>
      <c r="AK10" s="1">
        <f>IF(sum!A3="ON",sum!B3,"*")</f>
        <v/>
      </c>
      <c r="AL10" s="1" t="n"/>
      <c r="AM10" s="1">
        <f>IF(sum!A3="ON",sum!H3,"*")</f>
        <v/>
      </c>
      <c r="AP10" s="1" t="inlineStr">
        <is>
          <t>NCAP_BND</t>
        </is>
      </c>
      <c r="AQ10" s="1" t="inlineStr">
        <is>
          <t>FX</t>
        </is>
      </c>
      <c r="AR10" s="1" t="n">
        <v>2040</v>
      </c>
      <c r="AS10" s="1">
        <f>IF(sum!A3="QU",sum!B3,"*")</f>
        <v/>
      </c>
      <c r="AT10" s="1" t="n"/>
      <c r="AU10" s="1">
        <f>IF(sum!A3="QU",sum!H3,"*")</f>
        <v/>
      </c>
      <c r="AX10" s="1" t="inlineStr">
        <is>
          <t>NCAP_BND</t>
        </is>
      </c>
      <c r="AY10" s="1" t="inlineStr">
        <is>
          <t>FX</t>
        </is>
      </c>
      <c r="AZ10" s="1" t="n">
        <v>2040</v>
      </c>
      <c r="BA10" s="1">
        <f>IF(sum!A3="SA",sum!B3,"*")</f>
        <v/>
      </c>
      <c r="BB10" s="1" t="n"/>
      <c r="BC10" s="1">
        <f>IF(sum!A3="SA",sum!H3,"*")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2040</v>
      </c>
      <c r="E11" s="1">
        <f>IF(sum!A4="AL",sum!B4,"*")</f>
        <v/>
      </c>
      <c r="F11" s="1" t="n"/>
      <c r="G11" s="1">
        <f>IF(sum!A4="AL",sum!H4,"*")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2040</v>
      </c>
      <c r="M11" s="1">
        <f>IF(sum!A4="AT",sum!B4,"*")</f>
        <v/>
      </c>
      <c r="N11" s="1" t="n"/>
      <c r="O11" s="1">
        <f>IF(sum!A4="AT",sum!H4,"*")</f>
        <v/>
      </c>
      <c r="R11" s="1" t="inlineStr">
        <is>
          <t>NCAP_BND</t>
        </is>
      </c>
      <c r="S11" s="1" t="inlineStr">
        <is>
          <t>FX</t>
        </is>
      </c>
      <c r="T11" s="1" t="n">
        <v>2040</v>
      </c>
      <c r="U11" s="1">
        <f>IF(sum!A4="BC",sum!B4,"*")</f>
        <v/>
      </c>
      <c r="V11" s="1" t="n"/>
      <c r="W11" s="1">
        <f>IF(sum!A4="BC",sum!H4,"*")</f>
        <v/>
      </c>
      <c r="Z11" s="1" t="inlineStr">
        <is>
          <t>NCAP_BND</t>
        </is>
      </c>
      <c r="AA11" s="1" t="inlineStr">
        <is>
          <t>FX</t>
        </is>
      </c>
      <c r="AB11" s="1" t="n">
        <v>2040</v>
      </c>
      <c r="AC11" s="1">
        <f>IF(sum!A4="MA",sum!B4,"*")</f>
        <v/>
      </c>
      <c r="AD11" s="1" t="n"/>
      <c r="AE11" s="1">
        <f>IF(sum!A4="MA",sum!H4,"*")</f>
        <v/>
      </c>
      <c r="AH11" s="1" t="inlineStr">
        <is>
          <t>NCAP_BND</t>
        </is>
      </c>
      <c r="AI11" s="1" t="inlineStr">
        <is>
          <t>FX</t>
        </is>
      </c>
      <c r="AJ11" s="1" t="n">
        <v>2040</v>
      </c>
      <c r="AK11" s="1">
        <f>IF(sum!A4="ON",sum!B4,"*")</f>
        <v/>
      </c>
      <c r="AL11" s="1" t="n"/>
      <c r="AM11" s="1">
        <f>IF(sum!A4="ON",sum!H4,"*")</f>
        <v/>
      </c>
      <c r="AP11" s="1" t="inlineStr">
        <is>
          <t>NCAP_BND</t>
        </is>
      </c>
      <c r="AQ11" s="1" t="inlineStr">
        <is>
          <t>FX</t>
        </is>
      </c>
      <c r="AR11" s="1" t="n">
        <v>2040</v>
      </c>
      <c r="AS11" s="1">
        <f>IF(sum!A4="QU",sum!B4,"*")</f>
        <v/>
      </c>
      <c r="AT11" s="1" t="n"/>
      <c r="AU11" s="1">
        <f>IF(sum!A4="QU",sum!H4,"*")</f>
        <v/>
      </c>
      <c r="AX11" s="1" t="inlineStr">
        <is>
          <t>NCAP_BND</t>
        </is>
      </c>
      <c r="AY11" s="1" t="inlineStr">
        <is>
          <t>FX</t>
        </is>
      </c>
      <c r="AZ11" s="1" t="n">
        <v>2040</v>
      </c>
      <c r="BA11" s="1">
        <f>IF(sum!A4="SA",sum!B4,"*")</f>
        <v/>
      </c>
      <c r="BB11" s="1" t="n"/>
      <c r="BC11" s="1">
        <f>IF(sum!A4="SA",sum!H4,"*")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2040</v>
      </c>
      <c r="E12" s="1">
        <f>IF(sum!A5="AL",sum!B5,"*")</f>
        <v/>
      </c>
      <c r="F12" s="1" t="n"/>
      <c r="G12" s="1">
        <f>IF(sum!A5="AL",sum!H5,"*")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2040</v>
      </c>
      <c r="M12" s="1">
        <f>IF(sum!A5="AT",sum!B5,"*")</f>
        <v/>
      </c>
      <c r="N12" s="1" t="n"/>
      <c r="O12" s="1">
        <f>IF(sum!A5="AT",sum!H5,"*")</f>
        <v/>
      </c>
      <c r="R12" s="1" t="inlineStr">
        <is>
          <t>NCAP_BND</t>
        </is>
      </c>
      <c r="S12" s="1" t="inlineStr">
        <is>
          <t>FX</t>
        </is>
      </c>
      <c r="T12" s="1" t="n">
        <v>2040</v>
      </c>
      <c r="U12" s="1">
        <f>IF(sum!A5="BC",sum!B5,"*")</f>
        <v/>
      </c>
      <c r="V12" s="1" t="n"/>
      <c r="W12" s="1">
        <f>IF(sum!A5="BC",sum!H5,"*")</f>
        <v/>
      </c>
      <c r="Z12" s="1" t="inlineStr">
        <is>
          <t>NCAP_BND</t>
        </is>
      </c>
      <c r="AA12" s="1" t="inlineStr">
        <is>
          <t>FX</t>
        </is>
      </c>
      <c r="AB12" s="1" t="n">
        <v>2040</v>
      </c>
      <c r="AC12" s="1">
        <f>IF(sum!A5="MA",sum!B5,"*")</f>
        <v/>
      </c>
      <c r="AD12" s="1" t="n"/>
      <c r="AE12" s="1">
        <f>IF(sum!A5="MA",sum!H5,"*")</f>
        <v/>
      </c>
      <c r="AH12" s="1" t="inlineStr">
        <is>
          <t>NCAP_BND</t>
        </is>
      </c>
      <c r="AI12" s="1" t="inlineStr">
        <is>
          <t>FX</t>
        </is>
      </c>
      <c r="AJ12" s="1" t="n">
        <v>2040</v>
      </c>
      <c r="AK12" s="1">
        <f>IF(sum!A5="ON",sum!B5,"*")</f>
        <v/>
      </c>
      <c r="AL12" s="1" t="n"/>
      <c r="AM12" s="1">
        <f>IF(sum!A5="ON",sum!H5,"*")</f>
        <v/>
      </c>
      <c r="AP12" s="1" t="inlineStr">
        <is>
          <t>NCAP_BND</t>
        </is>
      </c>
      <c r="AQ12" s="1" t="inlineStr">
        <is>
          <t>FX</t>
        </is>
      </c>
      <c r="AR12" s="1" t="n">
        <v>2040</v>
      </c>
      <c r="AS12" s="1">
        <f>IF(sum!A5="QU",sum!B5,"*")</f>
        <v/>
      </c>
      <c r="AT12" s="1" t="n"/>
      <c r="AU12" s="1">
        <f>IF(sum!A5="QU",sum!H5,"*")</f>
        <v/>
      </c>
      <c r="AX12" s="1" t="inlineStr">
        <is>
          <t>NCAP_BND</t>
        </is>
      </c>
      <c r="AY12" s="1" t="inlineStr">
        <is>
          <t>FX</t>
        </is>
      </c>
      <c r="AZ12" s="1" t="n">
        <v>2040</v>
      </c>
      <c r="BA12" s="1">
        <f>IF(sum!A5="SA",sum!B5,"*")</f>
        <v/>
      </c>
      <c r="BB12" s="1" t="n"/>
      <c r="BC12" s="1">
        <f>IF(sum!A5="SA",sum!H5,"*")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2040</v>
      </c>
      <c r="E13" s="1">
        <f>IF(sum!A6="AL",sum!B6,"*")</f>
        <v/>
      </c>
      <c r="F13" s="1" t="n"/>
      <c r="G13" s="1">
        <f>IF(sum!A6="AL",sum!H6,"*")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2040</v>
      </c>
      <c r="M13" s="1">
        <f>IF(sum!A6="AT",sum!B6,"*")</f>
        <v/>
      </c>
      <c r="N13" s="1" t="n"/>
      <c r="O13" s="1">
        <f>IF(sum!A6="AT",sum!H6,"*")</f>
        <v/>
      </c>
      <c r="R13" s="1" t="inlineStr">
        <is>
          <t>NCAP_BND</t>
        </is>
      </c>
      <c r="S13" s="1" t="inlineStr">
        <is>
          <t>FX</t>
        </is>
      </c>
      <c r="T13" s="1" t="n">
        <v>2040</v>
      </c>
      <c r="U13" s="1">
        <f>IF(sum!A6="BC",sum!B6,"*")</f>
        <v/>
      </c>
      <c r="V13" s="1" t="n"/>
      <c r="W13" s="1">
        <f>IF(sum!A6="BC",sum!H6,"*")</f>
        <v/>
      </c>
      <c r="Z13" s="1" t="inlineStr">
        <is>
          <t>NCAP_BND</t>
        </is>
      </c>
      <c r="AA13" s="1" t="inlineStr">
        <is>
          <t>FX</t>
        </is>
      </c>
      <c r="AB13" s="1" t="n">
        <v>2040</v>
      </c>
      <c r="AC13" s="1">
        <f>IF(sum!A6="MA",sum!B6,"*")</f>
        <v/>
      </c>
      <c r="AD13" s="1" t="n"/>
      <c r="AE13" s="1">
        <f>IF(sum!A6="MA",sum!H6,"*")</f>
        <v/>
      </c>
      <c r="AH13" s="1" t="inlineStr">
        <is>
          <t>NCAP_BND</t>
        </is>
      </c>
      <c r="AI13" s="1" t="inlineStr">
        <is>
          <t>FX</t>
        </is>
      </c>
      <c r="AJ13" s="1" t="n">
        <v>2040</v>
      </c>
      <c r="AK13" s="1">
        <f>IF(sum!A6="ON",sum!B6,"*")</f>
        <v/>
      </c>
      <c r="AL13" s="1" t="n"/>
      <c r="AM13" s="1">
        <f>IF(sum!A6="ON",sum!H6,"*")</f>
        <v/>
      </c>
      <c r="AP13" s="1" t="inlineStr">
        <is>
          <t>NCAP_BND</t>
        </is>
      </c>
      <c r="AQ13" s="1" t="inlineStr">
        <is>
          <t>FX</t>
        </is>
      </c>
      <c r="AR13" s="1" t="n">
        <v>2040</v>
      </c>
      <c r="AS13" s="1">
        <f>IF(sum!A6="QU",sum!B6,"*")</f>
        <v/>
      </c>
      <c r="AT13" s="1" t="n"/>
      <c r="AU13" s="1">
        <f>IF(sum!A6="QU",sum!H6,"*")</f>
        <v/>
      </c>
      <c r="AX13" s="1" t="inlineStr">
        <is>
          <t>NCAP_BND</t>
        </is>
      </c>
      <c r="AY13" s="1" t="inlineStr">
        <is>
          <t>FX</t>
        </is>
      </c>
      <c r="AZ13" s="1" t="n">
        <v>2040</v>
      </c>
      <c r="BA13" s="1">
        <f>IF(sum!A6="SA",sum!B6,"*")</f>
        <v/>
      </c>
      <c r="BB13" s="1" t="n"/>
      <c r="BC13" s="1">
        <f>IF(sum!A6="SA",sum!H6,"*")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2040</v>
      </c>
      <c r="E14" s="1">
        <f>IF(sum!A7="AL",sum!B7,"*")</f>
        <v/>
      </c>
      <c r="F14" s="1" t="n"/>
      <c r="G14" s="1">
        <f>IF(sum!A7="AL",sum!H7,"*")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2040</v>
      </c>
      <c r="M14" s="1">
        <f>IF(sum!A7="AT",sum!B7,"*")</f>
        <v/>
      </c>
      <c r="N14" s="1" t="n"/>
      <c r="O14" s="1">
        <f>IF(sum!A7="AT",sum!H7,"*")</f>
        <v/>
      </c>
      <c r="R14" s="1" t="inlineStr">
        <is>
          <t>NCAP_BND</t>
        </is>
      </c>
      <c r="S14" s="1" t="inlineStr">
        <is>
          <t>FX</t>
        </is>
      </c>
      <c r="T14" s="1" t="n">
        <v>2040</v>
      </c>
      <c r="U14" s="1">
        <f>IF(sum!A7="BC",sum!B7,"*")</f>
        <v/>
      </c>
      <c r="V14" s="1" t="n"/>
      <c r="W14" s="1">
        <f>IF(sum!A7="BC",sum!H7,"*")</f>
        <v/>
      </c>
      <c r="Z14" s="1" t="inlineStr">
        <is>
          <t>NCAP_BND</t>
        </is>
      </c>
      <c r="AA14" s="1" t="inlineStr">
        <is>
          <t>FX</t>
        </is>
      </c>
      <c r="AB14" s="1" t="n">
        <v>2040</v>
      </c>
      <c r="AC14" s="1">
        <f>IF(sum!A7="MA",sum!B7,"*")</f>
        <v/>
      </c>
      <c r="AD14" s="1" t="n"/>
      <c r="AE14" s="1">
        <f>IF(sum!A7="MA",sum!H7,"*")</f>
        <v/>
      </c>
      <c r="AH14" s="1" t="inlineStr">
        <is>
          <t>NCAP_BND</t>
        </is>
      </c>
      <c r="AI14" s="1" t="inlineStr">
        <is>
          <t>FX</t>
        </is>
      </c>
      <c r="AJ14" s="1" t="n">
        <v>2040</v>
      </c>
      <c r="AK14" s="1">
        <f>IF(sum!A7="ON",sum!B7,"*")</f>
        <v/>
      </c>
      <c r="AL14" s="1" t="n"/>
      <c r="AM14" s="1">
        <f>IF(sum!A7="ON",sum!H7,"*")</f>
        <v/>
      </c>
      <c r="AP14" s="1" t="inlineStr">
        <is>
          <t>NCAP_BND</t>
        </is>
      </c>
      <c r="AQ14" s="1" t="inlineStr">
        <is>
          <t>FX</t>
        </is>
      </c>
      <c r="AR14" s="1" t="n">
        <v>2040</v>
      </c>
      <c r="AS14" s="1">
        <f>IF(sum!A7="QU",sum!B7,"*")</f>
        <v/>
      </c>
      <c r="AT14" s="1" t="n"/>
      <c r="AU14" s="1">
        <f>IF(sum!A7="QU",sum!H7,"*")</f>
        <v/>
      </c>
      <c r="AX14" s="1" t="inlineStr">
        <is>
          <t>NCAP_BND</t>
        </is>
      </c>
      <c r="AY14" s="1" t="inlineStr">
        <is>
          <t>FX</t>
        </is>
      </c>
      <c r="AZ14" s="1" t="n">
        <v>2040</v>
      </c>
      <c r="BA14" s="1">
        <f>IF(sum!A7="SA",sum!B7,"*")</f>
        <v/>
      </c>
      <c r="BB14" s="1" t="n"/>
      <c r="BC14" s="1">
        <f>IF(sum!A7="SA",sum!H7,"*")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2040</v>
      </c>
      <c r="E15" s="1">
        <f>IF(sum!A8="AL",sum!B8,"*")</f>
        <v/>
      </c>
      <c r="F15" s="1" t="n"/>
      <c r="G15" s="1">
        <f>IF(sum!A8="AL",sum!H8,"*")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2040</v>
      </c>
      <c r="M15" s="1">
        <f>IF(sum!A8="AT",sum!B8,"*")</f>
        <v/>
      </c>
      <c r="N15" s="1" t="n"/>
      <c r="O15" s="1">
        <f>IF(sum!A8="AT",sum!H8,"*")</f>
        <v/>
      </c>
      <c r="R15" s="1" t="inlineStr">
        <is>
          <t>NCAP_BND</t>
        </is>
      </c>
      <c r="S15" s="1" t="inlineStr">
        <is>
          <t>FX</t>
        </is>
      </c>
      <c r="T15" s="1" t="n">
        <v>2040</v>
      </c>
      <c r="U15" s="1">
        <f>IF(sum!A8="BC",sum!B8,"*")</f>
        <v/>
      </c>
      <c r="V15" s="1" t="n"/>
      <c r="W15" s="1">
        <f>IF(sum!A8="BC",sum!H8,"*")</f>
        <v/>
      </c>
      <c r="Z15" s="1" t="inlineStr">
        <is>
          <t>NCAP_BND</t>
        </is>
      </c>
      <c r="AA15" s="1" t="inlineStr">
        <is>
          <t>FX</t>
        </is>
      </c>
      <c r="AB15" s="1" t="n">
        <v>2040</v>
      </c>
      <c r="AC15" s="1">
        <f>IF(sum!A8="MA",sum!B8,"*")</f>
        <v/>
      </c>
      <c r="AD15" s="1" t="n"/>
      <c r="AE15" s="1">
        <f>IF(sum!A8="MA",sum!H8,"*")</f>
        <v/>
      </c>
      <c r="AH15" s="1" t="inlineStr">
        <is>
          <t>NCAP_BND</t>
        </is>
      </c>
      <c r="AI15" s="1" t="inlineStr">
        <is>
          <t>FX</t>
        </is>
      </c>
      <c r="AJ15" s="1" t="n">
        <v>2040</v>
      </c>
      <c r="AK15" s="1">
        <f>IF(sum!A8="ON",sum!B8,"*")</f>
        <v/>
      </c>
      <c r="AL15" s="1" t="n"/>
      <c r="AM15" s="1">
        <f>IF(sum!A8="ON",sum!H8,"*")</f>
        <v/>
      </c>
      <c r="AP15" s="1" t="inlineStr">
        <is>
          <t>NCAP_BND</t>
        </is>
      </c>
      <c r="AQ15" s="1" t="inlineStr">
        <is>
          <t>FX</t>
        </is>
      </c>
      <c r="AR15" s="1" t="n">
        <v>2040</v>
      </c>
      <c r="AS15" s="1">
        <f>IF(sum!A8="QU",sum!B8,"*")</f>
        <v/>
      </c>
      <c r="AT15" s="1" t="n"/>
      <c r="AU15" s="1">
        <f>IF(sum!A8="QU",sum!H8,"*")</f>
        <v/>
      </c>
      <c r="AX15" s="1" t="inlineStr">
        <is>
          <t>NCAP_BND</t>
        </is>
      </c>
      <c r="AY15" s="1" t="inlineStr">
        <is>
          <t>FX</t>
        </is>
      </c>
      <c r="AZ15" s="1" t="n">
        <v>2040</v>
      </c>
      <c r="BA15" s="1">
        <f>IF(sum!A8="SA",sum!B8,"*")</f>
        <v/>
      </c>
      <c r="BB15" s="1" t="n"/>
      <c r="BC15" s="1">
        <f>IF(sum!A8="SA",sum!H8,"*")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2040</v>
      </c>
      <c r="E16" s="1">
        <f>IF(sum!A9="AL",sum!B9,"*")</f>
        <v/>
      </c>
      <c r="F16" s="1" t="n"/>
      <c r="G16" s="1">
        <f>IF(sum!A9="AL",sum!H9,"*")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2040</v>
      </c>
      <c r="M16" s="1">
        <f>IF(sum!A9="AT",sum!B9,"*")</f>
        <v/>
      </c>
      <c r="N16" s="1" t="n"/>
      <c r="O16" s="1">
        <f>IF(sum!A9="AT",sum!H9,"*")</f>
        <v/>
      </c>
      <c r="R16" s="1" t="inlineStr">
        <is>
          <t>NCAP_BND</t>
        </is>
      </c>
      <c r="S16" s="1" t="inlineStr">
        <is>
          <t>FX</t>
        </is>
      </c>
      <c r="T16" s="1" t="n">
        <v>2040</v>
      </c>
      <c r="U16" s="1">
        <f>IF(sum!A9="BC",sum!B9,"*")</f>
        <v/>
      </c>
      <c r="V16" s="1" t="n"/>
      <c r="W16" s="1">
        <f>IF(sum!A9="BC",sum!H9,"*")</f>
        <v/>
      </c>
      <c r="Z16" s="1" t="inlineStr">
        <is>
          <t>NCAP_BND</t>
        </is>
      </c>
      <c r="AA16" s="1" t="inlineStr">
        <is>
          <t>FX</t>
        </is>
      </c>
      <c r="AB16" s="1" t="n">
        <v>2040</v>
      </c>
      <c r="AC16" s="1">
        <f>IF(sum!A9="MA",sum!B9,"*")</f>
        <v/>
      </c>
      <c r="AD16" s="1" t="n"/>
      <c r="AE16" s="1">
        <f>IF(sum!A9="MA",sum!H9,"*")</f>
        <v/>
      </c>
      <c r="AH16" s="1" t="inlineStr">
        <is>
          <t>NCAP_BND</t>
        </is>
      </c>
      <c r="AI16" s="1" t="inlineStr">
        <is>
          <t>FX</t>
        </is>
      </c>
      <c r="AJ16" s="1" t="n">
        <v>2040</v>
      </c>
      <c r="AK16" s="1">
        <f>IF(sum!A9="ON",sum!B9,"*")</f>
        <v/>
      </c>
      <c r="AL16" s="1" t="n"/>
      <c r="AM16" s="1">
        <f>IF(sum!A9="ON",sum!H9,"*")</f>
        <v/>
      </c>
      <c r="AP16" s="1" t="inlineStr">
        <is>
          <t>NCAP_BND</t>
        </is>
      </c>
      <c r="AQ16" s="1" t="inlineStr">
        <is>
          <t>FX</t>
        </is>
      </c>
      <c r="AR16" s="1" t="n">
        <v>2040</v>
      </c>
      <c r="AS16" s="1">
        <f>IF(sum!A9="QU",sum!B9,"*")</f>
        <v/>
      </c>
      <c r="AT16" s="1" t="n"/>
      <c r="AU16" s="1">
        <f>IF(sum!A9="QU",sum!H9,"*")</f>
        <v/>
      </c>
      <c r="AX16" s="1" t="inlineStr">
        <is>
          <t>NCAP_BND</t>
        </is>
      </c>
      <c r="AY16" s="1" t="inlineStr">
        <is>
          <t>FX</t>
        </is>
      </c>
      <c r="AZ16" s="1" t="n">
        <v>2040</v>
      </c>
      <c r="BA16" s="1">
        <f>IF(sum!A9="SA",sum!B9,"*")</f>
        <v/>
      </c>
      <c r="BB16" s="1" t="n"/>
      <c r="BC16" s="1">
        <f>IF(sum!A9="SA",sum!H9,"*")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2040</v>
      </c>
      <c r="E17" s="1">
        <f>IF(sum!A10="AL",sum!B10,"*")</f>
        <v/>
      </c>
      <c r="F17" s="1" t="n"/>
      <c r="G17" s="1">
        <f>IF(sum!A10="AL",sum!H10,"*")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2040</v>
      </c>
      <c r="M17" s="1">
        <f>IF(sum!A10="AT",sum!B10,"*")</f>
        <v/>
      </c>
      <c r="N17" s="1" t="n"/>
      <c r="O17" s="1">
        <f>IF(sum!A10="AT",sum!H10,"*")</f>
        <v/>
      </c>
      <c r="R17" s="1" t="inlineStr">
        <is>
          <t>NCAP_BND</t>
        </is>
      </c>
      <c r="S17" s="1" t="inlineStr">
        <is>
          <t>FX</t>
        </is>
      </c>
      <c r="T17" s="1" t="n">
        <v>2040</v>
      </c>
      <c r="U17" s="1">
        <f>IF(sum!A10="BC",sum!B10,"*")</f>
        <v/>
      </c>
      <c r="V17" s="1" t="n"/>
      <c r="W17" s="1">
        <f>IF(sum!A10="BC",sum!H10,"*")</f>
        <v/>
      </c>
      <c r="Z17" s="1" t="inlineStr">
        <is>
          <t>NCAP_BND</t>
        </is>
      </c>
      <c r="AA17" s="1" t="inlineStr">
        <is>
          <t>FX</t>
        </is>
      </c>
      <c r="AB17" s="1" t="n">
        <v>2040</v>
      </c>
      <c r="AC17" s="1">
        <f>IF(sum!A10="MA",sum!B10,"*")</f>
        <v/>
      </c>
      <c r="AD17" s="1" t="n"/>
      <c r="AE17" s="1">
        <f>IF(sum!A10="MA",sum!H10,"*")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2040</v>
      </c>
      <c r="AK17" s="1">
        <f>IF(sum!A10="ON",sum!B10,"*")</f>
        <v/>
      </c>
      <c r="AL17" s="1" t="n"/>
      <c r="AM17" s="1">
        <f>IF(sum!A10="ON",sum!H10,"*")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2040</v>
      </c>
      <c r="AS17" s="1">
        <f>IF(sum!A10="QU",sum!B10,"*")</f>
        <v/>
      </c>
      <c r="AT17" s="1" t="n"/>
      <c r="AU17" s="1">
        <f>IF(sum!A10="QU",sum!H10,"*")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2040</v>
      </c>
      <c r="BA17" s="1">
        <f>IF(sum!A10="SA",sum!B10,"*")</f>
        <v/>
      </c>
      <c r="BB17" s="1" t="n"/>
      <c r="BC17" s="1">
        <f>IF(sum!A10="SA",sum!H10,"*")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2040</v>
      </c>
      <c r="E18" s="1">
        <f>IF(sum!A11="AL",sum!B11,"*")</f>
        <v/>
      </c>
      <c r="F18" s="1" t="n"/>
      <c r="G18" s="1">
        <f>IF(sum!A11="AL",sum!H11,"*")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2040</v>
      </c>
      <c r="M18" s="1">
        <f>IF(sum!A11="AT",sum!B11,"*")</f>
        <v/>
      </c>
      <c r="N18" s="1" t="n"/>
      <c r="O18" s="1">
        <f>IF(sum!A11="AT",sum!H11,"*")</f>
        <v/>
      </c>
      <c r="R18" s="1" t="inlineStr">
        <is>
          <t>NCAP_BND</t>
        </is>
      </c>
      <c r="S18" s="1" t="inlineStr">
        <is>
          <t>FX</t>
        </is>
      </c>
      <c r="T18" s="1" t="n">
        <v>2040</v>
      </c>
      <c r="U18" s="1">
        <f>IF(sum!A11="BC",sum!B11,"*")</f>
        <v/>
      </c>
      <c r="V18" s="1" t="n"/>
      <c r="W18" s="1">
        <f>IF(sum!A11="BC",sum!H11,"*")</f>
        <v/>
      </c>
      <c r="Z18" s="1" t="inlineStr">
        <is>
          <t>NCAP_BND</t>
        </is>
      </c>
      <c r="AA18" s="1" t="inlineStr">
        <is>
          <t>FX</t>
        </is>
      </c>
      <c r="AB18" s="1" t="n">
        <v>2040</v>
      </c>
      <c r="AC18" s="1">
        <f>IF(sum!A11="MA",sum!B11,"*")</f>
        <v/>
      </c>
      <c r="AD18" s="1" t="n"/>
      <c r="AE18" s="1">
        <f>IF(sum!A11="MA",sum!H11,"*")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2040</v>
      </c>
      <c r="AK18" s="1">
        <f>IF(sum!A11="ON",sum!B11,"*")</f>
        <v/>
      </c>
      <c r="AL18" s="1" t="n"/>
      <c r="AM18" s="1">
        <f>IF(sum!A11="ON",sum!H11,"*")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2040</v>
      </c>
      <c r="AS18" s="1">
        <f>IF(sum!A11="QU",sum!B11,"*")</f>
        <v/>
      </c>
      <c r="AT18" s="1" t="n"/>
      <c r="AU18" s="1">
        <f>IF(sum!A11="QU",sum!H11,"*")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2040</v>
      </c>
      <c r="BA18" s="1">
        <f>IF(sum!A11="SA",sum!B11,"*")</f>
        <v/>
      </c>
      <c r="BB18" s="1" t="n"/>
      <c r="BC18" s="1">
        <f>IF(sum!A11="SA",sum!H11,"*")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2040</v>
      </c>
      <c r="E19" s="1">
        <f>IF(sum!A12="AL",sum!B12,"*")</f>
        <v/>
      </c>
      <c r="F19" s="1" t="n"/>
      <c r="G19" s="1">
        <f>IF(sum!A12="AL",sum!H12,"*")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2040</v>
      </c>
      <c r="M19" s="1">
        <f>IF(sum!A12="AT",sum!B12,"*")</f>
        <v/>
      </c>
      <c r="N19" s="1" t="n"/>
      <c r="O19" s="1">
        <f>IF(sum!A12="AT",sum!H12,"*")</f>
        <v/>
      </c>
      <c r="R19" s="1" t="inlineStr">
        <is>
          <t>NCAP_BND</t>
        </is>
      </c>
      <c r="S19" s="1" t="inlineStr">
        <is>
          <t>FX</t>
        </is>
      </c>
      <c r="T19" s="1" t="n">
        <v>2040</v>
      </c>
      <c r="U19" s="1">
        <f>IF(sum!A12="BC",sum!B12,"*")</f>
        <v/>
      </c>
      <c r="V19" s="1" t="n"/>
      <c r="W19" s="1">
        <f>IF(sum!A12="BC",sum!H12,"*")</f>
        <v/>
      </c>
      <c r="Z19" s="1" t="inlineStr">
        <is>
          <t>NCAP_BND</t>
        </is>
      </c>
      <c r="AA19" s="1" t="inlineStr">
        <is>
          <t>FX</t>
        </is>
      </c>
      <c r="AB19" s="1" t="n">
        <v>2040</v>
      </c>
      <c r="AC19" s="1">
        <f>IF(sum!A12="MA",sum!B12,"*")</f>
        <v/>
      </c>
      <c r="AD19" s="1" t="n"/>
      <c r="AE19" s="1">
        <f>IF(sum!A12="MA",sum!H12,"*")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2040</v>
      </c>
      <c r="AK19" s="1">
        <f>IF(sum!A12="ON",sum!B12,"*")</f>
        <v/>
      </c>
      <c r="AL19" s="1" t="n"/>
      <c r="AM19" s="1">
        <f>IF(sum!A12="ON",sum!H12,"*")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2040</v>
      </c>
      <c r="AS19" s="1">
        <f>IF(sum!A12="QU",sum!B12,"*")</f>
        <v/>
      </c>
      <c r="AT19" s="1" t="n"/>
      <c r="AU19" s="1">
        <f>IF(sum!A12="QU",sum!H12,"*")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2040</v>
      </c>
      <c r="BA19" s="1">
        <f>IF(sum!A12="SA",sum!B12,"*")</f>
        <v/>
      </c>
      <c r="BB19" s="1" t="n"/>
      <c r="BC19" s="1">
        <f>IF(sum!A12="SA",sum!H12,"*")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2040</v>
      </c>
      <c r="E20" s="1">
        <f>IF(sum!A13="AL",sum!B13,"*")</f>
        <v/>
      </c>
      <c r="F20" s="1" t="n"/>
      <c r="G20" s="1">
        <f>IF(sum!A13="AL",sum!H13,"*")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2040</v>
      </c>
      <c r="M20" s="1">
        <f>IF(sum!A13="AT",sum!B13,"*")</f>
        <v/>
      </c>
      <c r="N20" s="1" t="n"/>
      <c r="O20" s="1">
        <f>IF(sum!A13="AT",sum!H13,"*")</f>
        <v/>
      </c>
      <c r="R20" s="1" t="inlineStr">
        <is>
          <t>NCAP_BND</t>
        </is>
      </c>
      <c r="S20" s="1" t="inlineStr">
        <is>
          <t>FX</t>
        </is>
      </c>
      <c r="T20" s="1" t="n">
        <v>2040</v>
      </c>
      <c r="U20" s="1">
        <f>IF(sum!A13="BC",sum!B13,"*")</f>
        <v/>
      </c>
      <c r="V20" s="1" t="n"/>
      <c r="W20" s="1">
        <f>IF(sum!A13="BC",sum!H13,"*")</f>
        <v/>
      </c>
      <c r="Z20" s="1" t="inlineStr">
        <is>
          <t>NCAP_BND</t>
        </is>
      </c>
      <c r="AA20" s="1" t="inlineStr">
        <is>
          <t>FX</t>
        </is>
      </c>
      <c r="AB20" s="1" t="n">
        <v>2040</v>
      </c>
      <c r="AC20" s="1">
        <f>IF(sum!A13="MA",sum!B13,"*")</f>
        <v/>
      </c>
      <c r="AD20" s="1" t="n"/>
      <c r="AE20" s="1">
        <f>IF(sum!A13="MA",sum!H13,"*")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2040</v>
      </c>
      <c r="AK20" s="1">
        <f>IF(sum!A13="ON",sum!B13,"*")</f>
        <v/>
      </c>
      <c r="AL20" s="1" t="n"/>
      <c r="AM20" s="1">
        <f>IF(sum!A13="ON",sum!H13,"*")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2040</v>
      </c>
      <c r="AS20" s="1">
        <f>IF(sum!A13="QU",sum!B13,"*")</f>
        <v/>
      </c>
      <c r="AT20" s="1" t="n"/>
      <c r="AU20" s="1">
        <f>IF(sum!A13="QU",sum!H13,"*")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2040</v>
      </c>
      <c r="BA20" s="1">
        <f>IF(sum!A13="SA",sum!B13,"*")</f>
        <v/>
      </c>
      <c r="BB20" s="1" t="n"/>
      <c r="BC20" s="1">
        <f>IF(sum!A13="SA",sum!H13,"*")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2040</v>
      </c>
      <c r="E21" s="1">
        <f>IF(sum!A14="AL",sum!B14,"*")</f>
        <v/>
      </c>
      <c r="F21" s="1" t="n"/>
      <c r="G21" s="1">
        <f>IF(sum!A14="AL",sum!H14,"*")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2040</v>
      </c>
      <c r="M21" s="1">
        <f>IF(sum!A14="AT",sum!B14,"*")</f>
        <v/>
      </c>
      <c r="N21" s="1" t="n"/>
      <c r="O21" s="1">
        <f>IF(sum!A14="AT",sum!H14,"*")</f>
        <v/>
      </c>
      <c r="R21" s="1" t="inlineStr">
        <is>
          <t>NCAP_BND</t>
        </is>
      </c>
      <c r="S21" s="1" t="inlineStr">
        <is>
          <t>FX</t>
        </is>
      </c>
      <c r="T21" s="1" t="n">
        <v>2040</v>
      </c>
      <c r="U21" s="1">
        <f>IF(sum!A14="BC",sum!B14,"*")</f>
        <v/>
      </c>
      <c r="V21" s="1" t="n"/>
      <c r="W21" s="1">
        <f>IF(sum!A14="BC",sum!H14,"*")</f>
        <v/>
      </c>
      <c r="Z21" s="1" t="inlineStr">
        <is>
          <t>NCAP_BND</t>
        </is>
      </c>
      <c r="AA21" s="1" t="inlineStr">
        <is>
          <t>FX</t>
        </is>
      </c>
      <c r="AB21" s="1" t="n">
        <v>2040</v>
      </c>
      <c r="AC21" s="1">
        <f>IF(sum!A14="MA",sum!B14,"*")</f>
        <v/>
      </c>
      <c r="AD21" s="1" t="n"/>
      <c r="AE21" s="1">
        <f>IF(sum!A14="MA",sum!H14,"*")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2040</v>
      </c>
      <c r="AK21" s="1">
        <f>IF(sum!A14="ON",sum!B14,"*")</f>
        <v/>
      </c>
      <c r="AL21" s="1" t="n"/>
      <c r="AM21" s="1">
        <f>IF(sum!A14="ON",sum!H14,"*")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2040</v>
      </c>
      <c r="AS21" s="1">
        <f>IF(sum!A14="QU",sum!B14,"*")</f>
        <v/>
      </c>
      <c r="AT21" s="1" t="n"/>
      <c r="AU21" s="1">
        <f>IF(sum!A14="QU",sum!H14,"*")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2040</v>
      </c>
      <c r="BA21" s="1">
        <f>IF(sum!A14="SA",sum!B14,"*")</f>
        <v/>
      </c>
      <c r="BB21" s="1" t="n"/>
      <c r="BC21" s="1">
        <f>IF(sum!A14="SA",sum!H14,"*")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2040</v>
      </c>
      <c r="E22" s="1">
        <f>IF(sum!A15="AL",sum!B15,"*")</f>
        <v/>
      </c>
      <c r="F22" s="1" t="n"/>
      <c r="G22" s="1">
        <f>IF(sum!A15="AL",sum!H15,"*")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2040</v>
      </c>
      <c r="M22" s="1">
        <f>IF(sum!A15="AT",sum!B15,"*")</f>
        <v/>
      </c>
      <c r="N22" s="1" t="n"/>
      <c r="O22" s="1">
        <f>IF(sum!A15="AT",sum!H15,"*")</f>
        <v/>
      </c>
      <c r="R22" s="1" t="inlineStr">
        <is>
          <t>NCAP_BND</t>
        </is>
      </c>
      <c r="S22" s="1" t="inlineStr">
        <is>
          <t>FX</t>
        </is>
      </c>
      <c r="T22" s="1" t="n">
        <v>2040</v>
      </c>
      <c r="U22" s="1">
        <f>IF(sum!A15="BC",sum!B15,"*")</f>
        <v/>
      </c>
      <c r="V22" s="1" t="n"/>
      <c r="W22" s="1">
        <f>IF(sum!A15="BC",sum!H15,"*")</f>
        <v/>
      </c>
      <c r="Z22" s="1" t="inlineStr">
        <is>
          <t>NCAP_BND</t>
        </is>
      </c>
      <c r="AA22" s="1" t="inlineStr">
        <is>
          <t>FX</t>
        </is>
      </c>
      <c r="AB22" s="1" t="n">
        <v>2040</v>
      </c>
      <c r="AC22" s="1">
        <f>IF(sum!A15="MA",sum!B15,"*")</f>
        <v/>
      </c>
      <c r="AD22" s="1" t="n"/>
      <c r="AE22" s="1">
        <f>IF(sum!A15="MA",sum!H15,"*")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2040</v>
      </c>
      <c r="AK22" s="1">
        <f>IF(sum!A15="ON",sum!B15,"*")</f>
        <v/>
      </c>
      <c r="AL22" s="1" t="n"/>
      <c r="AM22" s="1">
        <f>IF(sum!A15="ON",sum!H15,"*")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2040</v>
      </c>
      <c r="AS22" s="1">
        <f>IF(sum!A15="QU",sum!B15,"*")</f>
        <v/>
      </c>
      <c r="AT22" s="1" t="n"/>
      <c r="AU22" s="1">
        <f>IF(sum!A15="QU",sum!H15,"*")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2040</v>
      </c>
      <c r="BA22" s="1">
        <f>IF(sum!A15="SA",sum!B15,"*")</f>
        <v/>
      </c>
      <c r="BB22" s="1" t="n"/>
      <c r="BC22" s="1">
        <f>IF(sum!A15="SA",sum!H15,"*")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2040</v>
      </c>
      <c r="E23" s="1">
        <f>IF(sum!A16="AL",sum!B16,"*")</f>
        <v/>
      </c>
      <c r="F23" s="1" t="n"/>
      <c r="G23" s="1">
        <f>IF(sum!A16="AL",sum!H16,"*")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2040</v>
      </c>
      <c r="M23" s="1">
        <f>IF(sum!A16="AT",sum!B16,"*")</f>
        <v/>
      </c>
      <c r="N23" s="1" t="n"/>
      <c r="O23" s="1">
        <f>IF(sum!A16="AT",sum!H16,"*")</f>
        <v/>
      </c>
      <c r="R23" s="1" t="inlineStr">
        <is>
          <t>NCAP_BND</t>
        </is>
      </c>
      <c r="S23" s="1" t="inlineStr">
        <is>
          <t>FX</t>
        </is>
      </c>
      <c r="T23" s="1" t="n">
        <v>2040</v>
      </c>
      <c r="U23" s="1">
        <f>IF(sum!A16="BC",sum!B16,"*")</f>
        <v/>
      </c>
      <c r="V23" s="1" t="n"/>
      <c r="W23" s="1">
        <f>IF(sum!A16="BC",sum!H16,"*")</f>
        <v/>
      </c>
      <c r="Z23" s="1" t="inlineStr">
        <is>
          <t>NCAP_BND</t>
        </is>
      </c>
      <c r="AA23" s="1" t="inlineStr">
        <is>
          <t>FX</t>
        </is>
      </c>
      <c r="AB23" s="1" t="n">
        <v>2040</v>
      </c>
      <c r="AC23" s="1">
        <f>IF(sum!A16="MA",sum!B16,"*")</f>
        <v/>
      </c>
      <c r="AD23" s="1" t="n"/>
      <c r="AE23" s="1">
        <f>IF(sum!A16="MA",sum!H16,"*")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2040</v>
      </c>
      <c r="AK23" s="1">
        <f>IF(sum!A16="ON",sum!B16,"*")</f>
        <v/>
      </c>
      <c r="AL23" s="1" t="n"/>
      <c r="AM23" s="1">
        <f>IF(sum!A16="ON",sum!H16,"*")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2040</v>
      </c>
      <c r="AS23" s="1">
        <f>IF(sum!A16="QU",sum!B16,"*")</f>
        <v/>
      </c>
      <c r="AT23" s="1" t="n"/>
      <c r="AU23" s="1">
        <f>IF(sum!A16="QU",sum!H16,"*")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2040</v>
      </c>
      <c r="BA23" s="1">
        <f>IF(sum!A16="SA",sum!B16,"*")</f>
        <v/>
      </c>
      <c r="BB23" s="1" t="n"/>
      <c r="BC23" s="1">
        <f>IF(sum!A16="SA",sum!H16,"*")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2040</v>
      </c>
      <c r="E24" s="1">
        <f>IF(sum!A17="AL",sum!B17,"*")</f>
        <v/>
      </c>
      <c r="F24" s="1" t="n"/>
      <c r="G24" s="1">
        <f>IF(sum!A17="AL",sum!H17,"*")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2040</v>
      </c>
      <c r="M24" s="1">
        <f>IF(sum!A17="AT",sum!B17,"*")</f>
        <v/>
      </c>
      <c r="N24" s="1" t="n"/>
      <c r="O24" s="1">
        <f>IF(sum!A17="AT",sum!H17,"*")</f>
        <v/>
      </c>
      <c r="R24" s="1" t="inlineStr">
        <is>
          <t>NCAP_BND</t>
        </is>
      </c>
      <c r="S24" s="1" t="inlineStr">
        <is>
          <t>FX</t>
        </is>
      </c>
      <c r="T24" s="1" t="n">
        <v>2040</v>
      </c>
      <c r="U24" s="1">
        <f>IF(sum!A17="BC",sum!B17,"*")</f>
        <v/>
      </c>
      <c r="V24" s="1" t="n"/>
      <c r="W24" s="1">
        <f>IF(sum!A17="BC",sum!H17,"*")</f>
        <v/>
      </c>
      <c r="Z24" s="1" t="inlineStr">
        <is>
          <t>NCAP_BND</t>
        </is>
      </c>
      <c r="AA24" s="1" t="inlineStr">
        <is>
          <t>FX</t>
        </is>
      </c>
      <c r="AB24" s="1" t="n">
        <v>2040</v>
      </c>
      <c r="AC24" s="1">
        <f>IF(sum!A17="MA",sum!B17,"*")</f>
        <v/>
      </c>
      <c r="AD24" s="1" t="n"/>
      <c r="AE24" s="1">
        <f>IF(sum!A17="MA",sum!H17,"*")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2040</v>
      </c>
      <c r="AK24" s="1">
        <f>IF(sum!A17="ON",sum!B17,"*")</f>
        <v/>
      </c>
      <c r="AL24" s="1" t="n"/>
      <c r="AM24" s="1">
        <f>IF(sum!A17="ON",sum!H17,"*")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2040</v>
      </c>
      <c r="AS24" s="1">
        <f>IF(sum!A17="QU",sum!B17,"*")</f>
        <v/>
      </c>
      <c r="AT24" s="1" t="n"/>
      <c r="AU24" s="1">
        <f>IF(sum!A17="QU",sum!H17,"*")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2040</v>
      </c>
      <c r="BA24" s="1">
        <f>IF(sum!A17="SA",sum!B17,"*")</f>
        <v/>
      </c>
      <c r="BB24" s="1" t="n"/>
      <c r="BC24" s="1">
        <f>IF(sum!A17="SA",sum!H17,"*")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2040</v>
      </c>
      <c r="E25" s="1">
        <f>IF(sum!A18="AL",sum!B18,"*")</f>
        <v/>
      </c>
      <c r="F25" s="1" t="n"/>
      <c r="G25" s="1">
        <f>IF(sum!A18="AL",sum!H18,"*")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2040</v>
      </c>
      <c r="M25" s="1">
        <f>IF(sum!A18="AT",sum!B18,"*")</f>
        <v/>
      </c>
      <c r="N25" s="1" t="n"/>
      <c r="O25" s="1">
        <f>IF(sum!A18="AT",sum!H18,"*")</f>
        <v/>
      </c>
      <c r="R25" s="1" t="inlineStr">
        <is>
          <t>NCAP_BND</t>
        </is>
      </c>
      <c r="S25" s="1" t="inlineStr">
        <is>
          <t>FX</t>
        </is>
      </c>
      <c r="T25" s="1" t="n">
        <v>2040</v>
      </c>
      <c r="U25" s="1">
        <f>IF(sum!A18="BC",sum!B18,"*")</f>
        <v/>
      </c>
      <c r="V25" s="1" t="n"/>
      <c r="W25" s="1">
        <f>IF(sum!A18="BC",sum!H18,"*")</f>
        <v/>
      </c>
      <c r="Z25" s="1" t="inlineStr">
        <is>
          <t>NCAP_BND</t>
        </is>
      </c>
      <c r="AA25" s="1" t="inlineStr">
        <is>
          <t>FX</t>
        </is>
      </c>
      <c r="AB25" s="1" t="n">
        <v>2040</v>
      </c>
      <c r="AC25" s="1">
        <f>IF(sum!A18="MA",sum!B18,"*")</f>
        <v/>
      </c>
      <c r="AD25" s="1" t="n"/>
      <c r="AE25" s="1">
        <f>IF(sum!A18="MA",sum!H18,"*")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2040</v>
      </c>
      <c r="AK25" s="1">
        <f>IF(sum!A18="ON",sum!B18,"*")</f>
        <v/>
      </c>
      <c r="AL25" s="1" t="n"/>
      <c r="AM25" s="1">
        <f>IF(sum!A18="ON",sum!H18,"*")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2040</v>
      </c>
      <c r="AS25" s="1">
        <f>IF(sum!A18="QU",sum!B18,"*")</f>
        <v/>
      </c>
      <c r="AT25" s="1" t="n"/>
      <c r="AU25" s="1">
        <f>IF(sum!A18="QU",sum!H18,"*")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2040</v>
      </c>
      <c r="BA25" s="1">
        <f>IF(sum!A18="SA",sum!B18,"*")</f>
        <v/>
      </c>
      <c r="BB25" s="1" t="n"/>
      <c r="BC25" s="1">
        <f>IF(sum!A18="SA",sum!H18,"*")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2040</v>
      </c>
      <c r="E26" s="1">
        <f>IF(sum!A19="AL",sum!B19,"*")</f>
        <v/>
      </c>
      <c r="F26" s="1" t="n"/>
      <c r="G26" s="1">
        <f>IF(sum!A19="AL",sum!H19,"*")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2040</v>
      </c>
      <c r="M26" s="1">
        <f>IF(sum!A19="AT",sum!B19,"*")</f>
        <v/>
      </c>
      <c r="N26" s="1" t="n"/>
      <c r="O26" s="1">
        <f>IF(sum!A19="AT",sum!H19,"*")</f>
        <v/>
      </c>
      <c r="R26" s="1" t="inlineStr">
        <is>
          <t>NCAP_BND</t>
        </is>
      </c>
      <c r="S26" s="1" t="inlineStr">
        <is>
          <t>FX</t>
        </is>
      </c>
      <c r="T26" s="1" t="n">
        <v>2040</v>
      </c>
      <c r="U26" s="1">
        <f>IF(sum!A19="BC",sum!B19,"*")</f>
        <v/>
      </c>
      <c r="V26" s="1" t="n"/>
      <c r="W26" s="1">
        <f>IF(sum!A19="BC",sum!H19,"*")</f>
        <v/>
      </c>
      <c r="Z26" s="1" t="inlineStr">
        <is>
          <t>NCAP_BND</t>
        </is>
      </c>
      <c r="AA26" s="1" t="inlineStr">
        <is>
          <t>FX</t>
        </is>
      </c>
      <c r="AB26" s="1" t="n">
        <v>2040</v>
      </c>
      <c r="AC26" s="1">
        <f>IF(sum!A19="MA",sum!B19,"*")</f>
        <v/>
      </c>
      <c r="AD26" s="1" t="n"/>
      <c r="AE26" s="1">
        <f>IF(sum!A19="MA",sum!H19,"*")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2040</v>
      </c>
      <c r="AK26" s="1">
        <f>IF(sum!A19="ON",sum!B19,"*")</f>
        <v/>
      </c>
      <c r="AL26" s="1" t="n"/>
      <c r="AM26" s="1">
        <f>IF(sum!A19="ON",sum!H19,"*")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2040</v>
      </c>
      <c r="AS26" s="1">
        <f>IF(sum!A19="QU",sum!B19,"*")</f>
        <v/>
      </c>
      <c r="AT26" s="1" t="n"/>
      <c r="AU26" s="1">
        <f>IF(sum!A19="QU",sum!H19,"*")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2040</v>
      </c>
      <c r="BA26" s="1">
        <f>IF(sum!A19="SA",sum!B19,"*")</f>
        <v/>
      </c>
      <c r="BB26" s="1" t="n"/>
      <c r="BC26" s="1">
        <f>IF(sum!A19="SA",sum!H19,"*")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2040</v>
      </c>
      <c r="E27" s="1">
        <f>IF(sum!A20="AL",sum!B20,"*")</f>
        <v/>
      </c>
      <c r="F27" s="1" t="n"/>
      <c r="G27" s="1">
        <f>IF(sum!A20="AL",sum!H20,"*")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2040</v>
      </c>
      <c r="M27" s="1">
        <f>IF(sum!A20="AT",sum!B20,"*")</f>
        <v/>
      </c>
      <c r="N27" s="1" t="n"/>
      <c r="O27" s="1">
        <f>IF(sum!A20="AT",sum!H20,"*")</f>
        <v/>
      </c>
      <c r="R27" s="1" t="inlineStr">
        <is>
          <t>NCAP_BND</t>
        </is>
      </c>
      <c r="S27" s="1" t="inlineStr">
        <is>
          <t>FX</t>
        </is>
      </c>
      <c r="T27" s="1" t="n">
        <v>2040</v>
      </c>
      <c r="U27" s="1">
        <f>IF(sum!A20="BC",sum!B20,"*")</f>
        <v/>
      </c>
      <c r="V27" s="1" t="n"/>
      <c r="W27" s="1">
        <f>IF(sum!A20="BC",sum!H20,"*")</f>
        <v/>
      </c>
      <c r="Z27" s="1" t="inlineStr">
        <is>
          <t>NCAP_BND</t>
        </is>
      </c>
      <c r="AA27" s="1" t="inlineStr">
        <is>
          <t>FX</t>
        </is>
      </c>
      <c r="AB27" s="1" t="n">
        <v>2040</v>
      </c>
      <c r="AC27" s="1">
        <f>IF(sum!A20="MA",sum!B20,"*")</f>
        <v/>
      </c>
      <c r="AD27" s="1" t="n"/>
      <c r="AE27" s="1">
        <f>IF(sum!A20="MA",sum!H20,"*")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2040</v>
      </c>
      <c r="AK27" s="1">
        <f>IF(sum!A20="ON",sum!B20,"*")</f>
        <v/>
      </c>
      <c r="AL27" s="1" t="n"/>
      <c r="AM27" s="1">
        <f>IF(sum!A20="ON",sum!H20,"*")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2040</v>
      </c>
      <c r="AS27" s="1">
        <f>IF(sum!A20="QU",sum!B20,"*")</f>
        <v/>
      </c>
      <c r="AT27" s="1" t="n"/>
      <c r="AU27" s="1">
        <f>IF(sum!A20="QU",sum!H20,"*")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2040</v>
      </c>
      <c r="BA27" s="1">
        <f>IF(sum!A20="SA",sum!B20,"*")</f>
        <v/>
      </c>
      <c r="BB27" s="1" t="n"/>
      <c r="BC27" s="1">
        <f>IF(sum!A20="SA",sum!H20,"*")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2040</v>
      </c>
      <c r="E28" s="1">
        <f>IF(sum!A21="AL",sum!B21,"*")</f>
        <v/>
      </c>
      <c r="F28" s="1" t="n"/>
      <c r="G28" s="1">
        <f>IF(sum!A21="AL",sum!H21,"*")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2040</v>
      </c>
      <c r="M28" s="1">
        <f>IF(sum!A21="AT",sum!B21,"*")</f>
        <v/>
      </c>
      <c r="N28" s="1" t="n"/>
      <c r="O28" s="1">
        <f>IF(sum!A21="AT",sum!H21,"*")</f>
        <v/>
      </c>
      <c r="R28" s="1" t="inlineStr">
        <is>
          <t>NCAP_BND</t>
        </is>
      </c>
      <c r="S28" s="1" t="inlineStr">
        <is>
          <t>FX</t>
        </is>
      </c>
      <c r="T28" s="1" t="n">
        <v>2040</v>
      </c>
      <c r="U28" s="1">
        <f>IF(sum!A21="BC",sum!B21,"*")</f>
        <v/>
      </c>
      <c r="V28" s="1" t="n"/>
      <c r="W28" s="1">
        <f>IF(sum!A21="BC",sum!H21,"*")</f>
        <v/>
      </c>
      <c r="Z28" s="1" t="inlineStr">
        <is>
          <t>NCAP_BND</t>
        </is>
      </c>
      <c r="AA28" s="1" t="inlineStr">
        <is>
          <t>FX</t>
        </is>
      </c>
      <c r="AB28" s="1" t="n">
        <v>2040</v>
      </c>
      <c r="AC28" s="1">
        <f>IF(sum!A21="MA",sum!B21,"*")</f>
        <v/>
      </c>
      <c r="AD28" s="1" t="n"/>
      <c r="AE28" s="1">
        <f>IF(sum!A21="MA",sum!H21,"*")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2040</v>
      </c>
      <c r="AK28" s="1">
        <f>IF(sum!A21="ON",sum!B21,"*")</f>
        <v/>
      </c>
      <c r="AL28" s="1" t="n"/>
      <c r="AM28" s="1">
        <f>IF(sum!A21="ON",sum!H21,"*")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2040</v>
      </c>
      <c r="AS28" s="1">
        <f>IF(sum!A21="QU",sum!B21,"*")</f>
        <v/>
      </c>
      <c r="AT28" s="1" t="n"/>
      <c r="AU28" s="1">
        <f>IF(sum!A21="QU",sum!H21,"*")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2040</v>
      </c>
      <c r="BA28" s="1">
        <f>IF(sum!A21="SA",sum!B21,"*")</f>
        <v/>
      </c>
      <c r="BB28" s="1" t="n"/>
      <c r="BC28" s="1">
        <f>IF(sum!A21="SA",sum!H21,"*")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2040</v>
      </c>
      <c r="E29" s="1">
        <f>IF(sum!A22="AL",sum!B22,"*")</f>
        <v/>
      </c>
      <c r="F29" s="1" t="n"/>
      <c r="G29" s="1">
        <f>IF(sum!A22="AL",sum!H22,"*")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2040</v>
      </c>
      <c r="M29" s="1">
        <f>IF(sum!A22="AT",sum!B22,"*")</f>
        <v/>
      </c>
      <c r="N29" s="1" t="n"/>
      <c r="O29" s="1">
        <f>IF(sum!A22="AT",sum!H22,"*")</f>
        <v/>
      </c>
      <c r="R29" s="1" t="inlineStr">
        <is>
          <t>NCAP_BND</t>
        </is>
      </c>
      <c r="S29" s="1" t="inlineStr">
        <is>
          <t>FX</t>
        </is>
      </c>
      <c r="T29" s="1" t="n">
        <v>2040</v>
      </c>
      <c r="U29" s="1">
        <f>IF(sum!A22="BC",sum!B22,"*")</f>
        <v/>
      </c>
      <c r="V29" s="1" t="n"/>
      <c r="W29" s="1">
        <f>IF(sum!A22="BC",sum!H22,"*")</f>
        <v/>
      </c>
      <c r="Z29" s="1" t="inlineStr">
        <is>
          <t>NCAP_BND</t>
        </is>
      </c>
      <c r="AA29" s="1" t="inlineStr">
        <is>
          <t>FX</t>
        </is>
      </c>
      <c r="AB29" s="1" t="n">
        <v>2040</v>
      </c>
      <c r="AC29" s="1">
        <f>IF(sum!A22="MA",sum!B22,"*")</f>
        <v/>
      </c>
      <c r="AD29" s="1" t="n"/>
      <c r="AE29" s="1">
        <f>IF(sum!A22="MA",sum!H22,"*")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2040</v>
      </c>
      <c r="AK29" s="1">
        <f>IF(sum!A22="ON",sum!B22,"*")</f>
        <v/>
      </c>
      <c r="AL29" s="1" t="n"/>
      <c r="AM29" s="1">
        <f>IF(sum!A22="ON",sum!H22,"*")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2040</v>
      </c>
      <c r="AS29" s="1">
        <f>IF(sum!A22="QU",sum!B22,"*")</f>
        <v/>
      </c>
      <c r="AT29" s="1" t="n"/>
      <c r="AU29" s="1">
        <f>IF(sum!A22="QU",sum!H22,"*")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2040</v>
      </c>
      <c r="BA29" s="1">
        <f>IF(sum!A22="SA",sum!B22,"*")</f>
        <v/>
      </c>
      <c r="BB29" s="1" t="n"/>
      <c r="BC29" s="1">
        <f>IF(sum!A22="SA",sum!H22,"*")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2040</v>
      </c>
      <c r="E30" s="1">
        <f>IF(sum!A23="AL",sum!B23,"*")</f>
        <v/>
      </c>
      <c r="F30" s="1" t="n"/>
      <c r="G30" s="1">
        <f>IF(sum!A23="AL",sum!H23,"*")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2040</v>
      </c>
      <c r="M30" s="1">
        <f>IF(sum!A23="AT",sum!B23,"*")</f>
        <v/>
      </c>
      <c r="N30" s="1" t="n"/>
      <c r="O30" s="1">
        <f>IF(sum!A23="AT",sum!H23,"*")</f>
        <v/>
      </c>
      <c r="R30" s="1" t="inlineStr">
        <is>
          <t>NCAP_BND</t>
        </is>
      </c>
      <c r="S30" s="1" t="inlineStr">
        <is>
          <t>FX</t>
        </is>
      </c>
      <c r="T30" s="1" t="n">
        <v>2040</v>
      </c>
      <c r="U30" s="1">
        <f>IF(sum!A23="BC",sum!B23,"*")</f>
        <v/>
      </c>
      <c r="V30" s="1" t="n"/>
      <c r="W30" s="1">
        <f>IF(sum!A23="BC",sum!H23,"*")</f>
        <v/>
      </c>
      <c r="Z30" s="1" t="inlineStr">
        <is>
          <t>NCAP_BND</t>
        </is>
      </c>
      <c r="AA30" s="1" t="inlineStr">
        <is>
          <t>FX</t>
        </is>
      </c>
      <c r="AB30" s="1" t="n">
        <v>2040</v>
      </c>
      <c r="AC30" s="1">
        <f>IF(sum!A23="MA",sum!B23,"*")</f>
        <v/>
      </c>
      <c r="AD30" s="1" t="n"/>
      <c r="AE30" s="1">
        <f>IF(sum!A23="MA",sum!H23,"*")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2040</v>
      </c>
      <c r="AK30" s="1">
        <f>IF(sum!A23="ON",sum!B23,"*")</f>
        <v/>
      </c>
      <c r="AL30" s="1" t="n"/>
      <c r="AM30" s="1">
        <f>IF(sum!A23="ON",sum!H23,"*")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2040</v>
      </c>
      <c r="AS30" s="1">
        <f>IF(sum!A23="QU",sum!B23,"*")</f>
        <v/>
      </c>
      <c r="AT30" s="1" t="n"/>
      <c r="AU30" s="1">
        <f>IF(sum!A23="QU",sum!H23,"*")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2040</v>
      </c>
      <c r="BA30" s="1">
        <f>IF(sum!A23="SA",sum!B23,"*")</f>
        <v/>
      </c>
      <c r="BB30" s="1" t="n"/>
      <c r="BC30" s="1">
        <f>IF(sum!A23="SA",sum!H23,"*")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2040</v>
      </c>
      <c r="E31" s="1">
        <f>IF(sum!A24="AL",sum!B24,"*")</f>
        <v/>
      </c>
      <c r="F31" s="1" t="n"/>
      <c r="G31" s="1">
        <f>IF(sum!A24="AL",sum!H24,"*")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2040</v>
      </c>
      <c r="M31" s="1">
        <f>IF(sum!A24="AT",sum!B24,"*")</f>
        <v/>
      </c>
      <c r="N31" s="1" t="n"/>
      <c r="O31" s="1">
        <f>IF(sum!A24="AT",sum!H24,"*")</f>
        <v/>
      </c>
      <c r="R31" s="1" t="inlineStr">
        <is>
          <t>NCAP_BND</t>
        </is>
      </c>
      <c r="S31" s="1" t="inlineStr">
        <is>
          <t>FX</t>
        </is>
      </c>
      <c r="T31" s="1" t="n">
        <v>2040</v>
      </c>
      <c r="U31" s="1">
        <f>IF(sum!A24="BC",sum!B24,"*")</f>
        <v/>
      </c>
      <c r="V31" s="1" t="n"/>
      <c r="W31" s="1">
        <f>IF(sum!A24="BC",sum!H24,"*")</f>
        <v/>
      </c>
      <c r="Z31" s="1" t="inlineStr">
        <is>
          <t>NCAP_BND</t>
        </is>
      </c>
      <c r="AA31" s="1" t="inlineStr">
        <is>
          <t>FX</t>
        </is>
      </c>
      <c r="AB31" s="1" t="n">
        <v>2040</v>
      </c>
      <c r="AC31" s="1">
        <f>IF(sum!A24="MA",sum!B24,"*")</f>
        <v/>
      </c>
      <c r="AD31" s="1" t="n"/>
      <c r="AE31" s="1">
        <f>IF(sum!A24="MA",sum!H24,"*")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2040</v>
      </c>
      <c r="AK31" s="1">
        <f>IF(sum!A24="ON",sum!B24,"*")</f>
        <v/>
      </c>
      <c r="AL31" s="1" t="n"/>
      <c r="AM31" s="1">
        <f>IF(sum!A24="ON",sum!H24,"*")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2040</v>
      </c>
      <c r="AS31" s="1">
        <f>IF(sum!A24="QU",sum!B24,"*")</f>
        <v/>
      </c>
      <c r="AT31" s="1" t="n"/>
      <c r="AU31" s="1">
        <f>IF(sum!A24="QU",sum!H24,"*")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2040</v>
      </c>
      <c r="BA31" s="1">
        <f>IF(sum!A24="SA",sum!B24,"*")</f>
        <v/>
      </c>
      <c r="BB31" s="1" t="n"/>
      <c r="BC31" s="1">
        <f>IF(sum!A24="SA",sum!H24,"*")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2040</v>
      </c>
      <c r="E32" s="1">
        <f>IF(sum!A25="AL",sum!B25,"*")</f>
        <v/>
      </c>
      <c r="F32" s="1" t="n"/>
      <c r="G32" s="1">
        <f>IF(sum!A25="AL",sum!H25,"*")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2040</v>
      </c>
      <c r="M32" s="1">
        <f>IF(sum!A25="AT",sum!B25,"*")</f>
        <v/>
      </c>
      <c r="N32" s="1" t="n"/>
      <c r="O32" s="1">
        <f>IF(sum!A25="AT",sum!H25,"*")</f>
        <v/>
      </c>
      <c r="R32" s="1" t="inlineStr">
        <is>
          <t>NCAP_BND</t>
        </is>
      </c>
      <c r="S32" s="1" t="inlineStr">
        <is>
          <t>FX</t>
        </is>
      </c>
      <c r="T32" s="1" t="n">
        <v>2040</v>
      </c>
      <c r="U32" s="1">
        <f>IF(sum!A25="BC",sum!B25,"*")</f>
        <v/>
      </c>
      <c r="V32" s="1" t="n"/>
      <c r="W32" s="1">
        <f>IF(sum!A25="BC",sum!H25,"*")</f>
        <v/>
      </c>
      <c r="Z32" s="1" t="inlineStr">
        <is>
          <t>NCAP_BND</t>
        </is>
      </c>
      <c r="AA32" s="1" t="inlineStr">
        <is>
          <t>FX</t>
        </is>
      </c>
      <c r="AB32" s="1" t="n">
        <v>2040</v>
      </c>
      <c r="AC32" s="1">
        <f>IF(sum!A25="MA",sum!B25,"*")</f>
        <v/>
      </c>
      <c r="AD32" s="1" t="n"/>
      <c r="AE32" s="1">
        <f>IF(sum!A25="MA",sum!H25,"*")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2040</v>
      </c>
      <c r="AK32" s="1">
        <f>IF(sum!A25="ON",sum!B25,"*")</f>
        <v/>
      </c>
      <c r="AL32" s="1" t="n"/>
      <c r="AM32" s="1">
        <f>IF(sum!A25="ON",sum!H25,"*")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2040</v>
      </c>
      <c r="AS32" s="1">
        <f>IF(sum!A25="QU",sum!B25,"*")</f>
        <v/>
      </c>
      <c r="AT32" s="1" t="n"/>
      <c r="AU32" s="1">
        <f>IF(sum!A25="QU",sum!H25,"*")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2040</v>
      </c>
      <c r="BA32" s="1">
        <f>IF(sum!A25="SA",sum!B25,"*")</f>
        <v/>
      </c>
      <c r="BB32" s="1" t="n"/>
      <c r="BC32" s="1">
        <f>IF(sum!A25="SA",sum!H25,"*")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2040</v>
      </c>
      <c r="E33" s="1">
        <f>IF(sum!A26="AL",sum!B26,"*")</f>
        <v/>
      </c>
      <c r="F33" s="1" t="n"/>
      <c r="G33" s="1">
        <f>IF(sum!A26="AL",sum!H26,"*")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2040</v>
      </c>
      <c r="M33" s="1">
        <f>IF(sum!A26="AT",sum!B26,"*")</f>
        <v/>
      </c>
      <c r="N33" s="1" t="n"/>
      <c r="O33" s="1">
        <f>IF(sum!A26="AT",sum!H26,"*")</f>
        <v/>
      </c>
      <c r="R33" s="1" t="inlineStr">
        <is>
          <t>NCAP_BND</t>
        </is>
      </c>
      <c r="S33" s="1" t="inlineStr">
        <is>
          <t>FX</t>
        </is>
      </c>
      <c r="T33" s="1" t="n">
        <v>2040</v>
      </c>
      <c r="U33" s="1">
        <f>IF(sum!A26="BC",sum!B26,"*")</f>
        <v/>
      </c>
      <c r="V33" s="1" t="n"/>
      <c r="W33" s="1">
        <f>IF(sum!A26="BC",sum!H26,"*")</f>
        <v/>
      </c>
      <c r="Z33" s="1" t="inlineStr">
        <is>
          <t>NCAP_BND</t>
        </is>
      </c>
      <c r="AA33" s="1" t="inlineStr">
        <is>
          <t>FX</t>
        </is>
      </c>
      <c r="AB33" s="1" t="n">
        <v>2040</v>
      </c>
      <c r="AC33" s="1">
        <f>IF(sum!A26="MA",sum!B26,"*")</f>
        <v/>
      </c>
      <c r="AD33" s="1" t="n"/>
      <c r="AE33" s="1">
        <f>IF(sum!A26="MA",sum!H26,"*")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2040</v>
      </c>
      <c r="AK33" s="1">
        <f>IF(sum!A26="ON",sum!B26,"*")</f>
        <v/>
      </c>
      <c r="AL33" s="1" t="n"/>
      <c r="AM33" s="1">
        <f>IF(sum!A26="ON",sum!H26,"*")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2040</v>
      </c>
      <c r="AS33" s="1">
        <f>IF(sum!A26="QU",sum!B26,"*")</f>
        <v/>
      </c>
      <c r="AT33" s="1" t="n"/>
      <c r="AU33" s="1">
        <f>IF(sum!A26="QU",sum!H26,"*")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2040</v>
      </c>
      <c r="BA33" s="1">
        <f>IF(sum!A26="SA",sum!B26,"*")</f>
        <v/>
      </c>
      <c r="BB33" s="1" t="n"/>
      <c r="BC33" s="1">
        <f>IF(sum!A26="SA",sum!H26,"*")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2040</v>
      </c>
      <c r="E34" s="1">
        <f>IF(sum!A27="AL",sum!B27,"*")</f>
        <v/>
      </c>
      <c r="F34" s="1" t="n"/>
      <c r="G34" s="1">
        <f>IF(sum!A27="AL",sum!H27,"*")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2040</v>
      </c>
      <c r="M34" s="1">
        <f>IF(sum!A27="AT",sum!B27,"*")</f>
        <v/>
      </c>
      <c r="N34" s="1" t="n"/>
      <c r="O34" s="1">
        <f>IF(sum!A27="AT",sum!H27,"*")</f>
        <v/>
      </c>
      <c r="R34" s="1" t="inlineStr">
        <is>
          <t>NCAP_BND</t>
        </is>
      </c>
      <c r="S34" s="1" t="inlineStr">
        <is>
          <t>FX</t>
        </is>
      </c>
      <c r="T34" s="1" t="n">
        <v>2040</v>
      </c>
      <c r="U34" s="1">
        <f>IF(sum!A27="BC",sum!B27,"*")</f>
        <v/>
      </c>
      <c r="V34" s="1" t="n"/>
      <c r="W34" s="1">
        <f>IF(sum!A27="BC",sum!H27,"*")</f>
        <v/>
      </c>
      <c r="Z34" s="1" t="inlineStr">
        <is>
          <t>NCAP_BND</t>
        </is>
      </c>
      <c r="AA34" s="1" t="inlineStr">
        <is>
          <t>FX</t>
        </is>
      </c>
      <c r="AB34" s="1" t="n">
        <v>2040</v>
      </c>
      <c r="AC34" s="1">
        <f>IF(sum!A27="MA",sum!B27,"*")</f>
        <v/>
      </c>
      <c r="AD34" s="1" t="n"/>
      <c r="AE34" s="1">
        <f>IF(sum!A27="MA",sum!H27,"*")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2040</v>
      </c>
      <c r="AK34" s="1">
        <f>IF(sum!A27="ON",sum!B27,"*")</f>
        <v/>
      </c>
      <c r="AL34" s="1" t="n"/>
      <c r="AM34" s="1">
        <f>IF(sum!A27="ON",sum!H27,"*")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2040</v>
      </c>
      <c r="AS34" s="1">
        <f>IF(sum!A27="QU",sum!B27,"*")</f>
        <v/>
      </c>
      <c r="AT34" s="1" t="n"/>
      <c r="AU34" s="1">
        <f>IF(sum!A27="QU",sum!H27,"*")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2040</v>
      </c>
      <c r="BA34" s="1">
        <f>IF(sum!A27="SA",sum!B27,"*")</f>
        <v/>
      </c>
      <c r="BB34" s="1" t="n"/>
      <c r="BC34" s="1">
        <f>IF(sum!A27="SA",sum!H27,"*")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2040</v>
      </c>
      <c r="E35" s="1">
        <f>IF(sum!A28="AL",sum!B28,"*")</f>
        <v/>
      </c>
      <c r="F35" s="1" t="n"/>
      <c r="G35" s="1">
        <f>IF(sum!A28="AL",sum!H28,"*")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2040</v>
      </c>
      <c r="M35" s="1">
        <f>IF(sum!A28="AT",sum!B28,"*")</f>
        <v/>
      </c>
      <c r="N35" s="1" t="n"/>
      <c r="O35" s="1">
        <f>IF(sum!A28="AT",sum!H28,"*")</f>
        <v/>
      </c>
      <c r="R35" s="1" t="inlineStr">
        <is>
          <t>NCAP_BND</t>
        </is>
      </c>
      <c r="S35" s="1" t="inlineStr">
        <is>
          <t>FX</t>
        </is>
      </c>
      <c r="T35" s="1" t="n">
        <v>2040</v>
      </c>
      <c r="U35" s="1">
        <f>IF(sum!A28="BC",sum!B28,"*")</f>
        <v/>
      </c>
      <c r="V35" s="1" t="n"/>
      <c r="W35" s="1">
        <f>IF(sum!A28="BC",sum!H28,"*")</f>
        <v/>
      </c>
      <c r="Z35" s="1" t="inlineStr">
        <is>
          <t>NCAP_BND</t>
        </is>
      </c>
      <c r="AA35" s="1" t="inlineStr">
        <is>
          <t>FX</t>
        </is>
      </c>
      <c r="AB35" s="1" t="n">
        <v>2040</v>
      </c>
      <c r="AC35" s="1">
        <f>IF(sum!A28="MA",sum!B28,"*")</f>
        <v/>
      </c>
      <c r="AD35" s="1" t="n"/>
      <c r="AE35" s="1">
        <f>IF(sum!A28="MA",sum!H28,"*")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2040</v>
      </c>
      <c r="AK35" s="1">
        <f>IF(sum!A28="ON",sum!B28,"*")</f>
        <v/>
      </c>
      <c r="AL35" s="1" t="n"/>
      <c r="AM35" s="1">
        <f>IF(sum!A28="ON",sum!H28,"*")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2040</v>
      </c>
      <c r="AS35" s="1">
        <f>IF(sum!A28="QU",sum!B28,"*")</f>
        <v/>
      </c>
      <c r="AT35" s="1" t="n"/>
      <c r="AU35" s="1">
        <f>IF(sum!A28="QU",sum!H28,"*")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2040</v>
      </c>
      <c r="BA35" s="1">
        <f>IF(sum!A28="SA",sum!B28,"*")</f>
        <v/>
      </c>
      <c r="BB35" s="1" t="n"/>
      <c r="BC35" s="1">
        <f>IF(sum!A28="SA",sum!H28,"*")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2040</v>
      </c>
      <c r="E36" s="1">
        <f>IF(sum!A29="AL",sum!B29,"*")</f>
        <v/>
      </c>
      <c r="F36" s="1" t="n"/>
      <c r="G36" s="1">
        <f>IF(sum!A29="AL",sum!H29,"*")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2040</v>
      </c>
      <c r="M36" s="1">
        <f>IF(sum!A29="AT",sum!B29,"*")</f>
        <v/>
      </c>
      <c r="N36" s="1" t="n"/>
      <c r="O36" s="1">
        <f>IF(sum!A29="AT",sum!H29,"*")</f>
        <v/>
      </c>
      <c r="R36" s="1" t="inlineStr">
        <is>
          <t>NCAP_BND</t>
        </is>
      </c>
      <c r="S36" s="1" t="inlineStr">
        <is>
          <t>FX</t>
        </is>
      </c>
      <c r="T36" s="1" t="n">
        <v>2040</v>
      </c>
      <c r="U36" s="1">
        <f>IF(sum!A29="BC",sum!B29,"*")</f>
        <v/>
      </c>
      <c r="V36" s="1" t="n"/>
      <c r="W36" s="1">
        <f>IF(sum!A29="BC",sum!H29,"*")</f>
        <v/>
      </c>
      <c r="Z36" s="1" t="inlineStr">
        <is>
          <t>NCAP_BND</t>
        </is>
      </c>
      <c r="AA36" s="1" t="inlineStr">
        <is>
          <t>FX</t>
        </is>
      </c>
      <c r="AB36" s="1" t="n">
        <v>2040</v>
      </c>
      <c r="AC36" s="1">
        <f>IF(sum!A29="MA",sum!B29,"*")</f>
        <v/>
      </c>
      <c r="AD36" s="1" t="n"/>
      <c r="AE36" s="1">
        <f>IF(sum!A29="MA",sum!H29,"*")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2040</v>
      </c>
      <c r="AK36" s="1">
        <f>IF(sum!A29="ON",sum!B29,"*")</f>
        <v/>
      </c>
      <c r="AL36" s="1" t="n"/>
      <c r="AM36" s="1">
        <f>IF(sum!A29="ON",sum!H29,"*")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2040</v>
      </c>
      <c r="AS36" s="1">
        <f>IF(sum!A29="QU",sum!B29,"*")</f>
        <v/>
      </c>
      <c r="AT36" s="1" t="n"/>
      <c r="AU36" s="1">
        <f>IF(sum!A29="QU",sum!H29,"*")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2040</v>
      </c>
      <c r="BA36" s="1">
        <f>IF(sum!A29="SA",sum!B29,"*")</f>
        <v/>
      </c>
      <c r="BB36" s="1" t="n"/>
      <c r="BC36" s="1">
        <f>IF(sum!A29="SA",sum!H29,"*")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2040</v>
      </c>
      <c r="E37" s="1">
        <f>IF(sum!A30="AL",sum!B30,"*")</f>
        <v/>
      </c>
      <c r="F37" s="1" t="n"/>
      <c r="G37" s="1">
        <f>IF(sum!A30="AL",sum!H30,"*")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2040</v>
      </c>
      <c r="M37" s="1">
        <f>IF(sum!A30="AT",sum!B30,"*")</f>
        <v/>
      </c>
      <c r="N37" s="1" t="n"/>
      <c r="O37" s="1">
        <f>IF(sum!A30="AT",sum!H30,"*")</f>
        <v/>
      </c>
      <c r="R37" s="1" t="inlineStr">
        <is>
          <t>NCAP_BND</t>
        </is>
      </c>
      <c r="S37" s="1" t="inlineStr">
        <is>
          <t>FX</t>
        </is>
      </c>
      <c r="T37" s="1" t="n">
        <v>2040</v>
      </c>
      <c r="U37" s="1">
        <f>IF(sum!A30="BC",sum!B30,"*")</f>
        <v/>
      </c>
      <c r="V37" s="1" t="n"/>
      <c r="W37" s="1">
        <f>IF(sum!A30="BC",sum!H30,"*")</f>
        <v/>
      </c>
      <c r="Z37" s="1" t="inlineStr">
        <is>
          <t>NCAP_BND</t>
        </is>
      </c>
      <c r="AA37" s="1" t="inlineStr">
        <is>
          <t>FX</t>
        </is>
      </c>
      <c r="AB37" s="1" t="n">
        <v>2040</v>
      </c>
      <c r="AC37" s="1">
        <f>IF(sum!A30="MA",sum!B30,"*")</f>
        <v/>
      </c>
      <c r="AD37" s="1" t="n"/>
      <c r="AE37" s="1">
        <f>IF(sum!A30="MA",sum!H30,"*")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2040</v>
      </c>
      <c r="AK37" s="1">
        <f>IF(sum!A30="ON",sum!B30,"*")</f>
        <v/>
      </c>
      <c r="AL37" s="1" t="n"/>
      <c r="AM37" s="1">
        <f>IF(sum!A30="ON",sum!H30,"*")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2040</v>
      </c>
      <c r="AS37" s="1">
        <f>IF(sum!A30="QU",sum!B30,"*")</f>
        <v/>
      </c>
      <c r="AT37" s="1" t="n"/>
      <c r="AU37" s="1">
        <f>IF(sum!A30="QU",sum!H30,"*")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2040</v>
      </c>
      <c r="BA37" s="1">
        <f>IF(sum!A30="SA",sum!B30,"*")</f>
        <v/>
      </c>
      <c r="BB37" s="1" t="n"/>
      <c r="BC37" s="1">
        <f>IF(sum!A30="SA",sum!H30,"*")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2040</v>
      </c>
      <c r="E38" s="1">
        <f>IF(sum!A31="AL",sum!B31,"*")</f>
        <v/>
      </c>
      <c r="F38" s="1" t="n"/>
      <c r="G38" s="1">
        <f>IF(sum!A31="AL",sum!H31,"*")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2040</v>
      </c>
      <c r="M38" s="1">
        <f>IF(sum!A31="AT",sum!B31,"*")</f>
        <v/>
      </c>
      <c r="N38" s="1" t="n"/>
      <c r="O38" s="1">
        <f>IF(sum!A31="AT",sum!H31,"*")</f>
        <v/>
      </c>
      <c r="R38" s="1" t="inlineStr">
        <is>
          <t>NCAP_BND</t>
        </is>
      </c>
      <c r="S38" s="1" t="inlineStr">
        <is>
          <t>FX</t>
        </is>
      </c>
      <c r="T38" s="1" t="n">
        <v>2040</v>
      </c>
      <c r="U38" s="1">
        <f>IF(sum!A31="BC",sum!B31,"*")</f>
        <v/>
      </c>
      <c r="V38" s="1" t="n"/>
      <c r="W38" s="1">
        <f>IF(sum!A31="BC",sum!H31,"*")</f>
        <v/>
      </c>
      <c r="Z38" s="1" t="inlineStr">
        <is>
          <t>NCAP_BND</t>
        </is>
      </c>
      <c r="AA38" s="1" t="inlineStr">
        <is>
          <t>FX</t>
        </is>
      </c>
      <c r="AB38" s="1" t="n">
        <v>2040</v>
      </c>
      <c r="AC38" s="1">
        <f>IF(sum!A31="MA",sum!B31,"*")</f>
        <v/>
      </c>
      <c r="AD38" s="1" t="n"/>
      <c r="AE38" s="1">
        <f>IF(sum!A31="MA",sum!H31,"*")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2040</v>
      </c>
      <c r="AK38" s="1">
        <f>IF(sum!A31="ON",sum!B31,"*")</f>
        <v/>
      </c>
      <c r="AL38" s="1" t="n"/>
      <c r="AM38" s="1">
        <f>IF(sum!A31="ON",sum!H31,"*")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2040</v>
      </c>
      <c r="AS38" s="1">
        <f>IF(sum!A31="QU",sum!B31,"*")</f>
        <v/>
      </c>
      <c r="AT38" s="1" t="n"/>
      <c r="AU38" s="1">
        <f>IF(sum!A31="QU",sum!H31,"*")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2040</v>
      </c>
      <c r="BA38" s="1">
        <f>IF(sum!A31="SA",sum!B31,"*")</f>
        <v/>
      </c>
      <c r="BB38" s="1" t="n"/>
      <c r="BC38" s="1">
        <f>IF(sum!A31="SA",sum!H31,"*")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2040</v>
      </c>
      <c r="E39" s="1">
        <f>IF(sum!A32="AL",sum!B32,"*")</f>
        <v/>
      </c>
      <c r="F39" s="1" t="n"/>
      <c r="G39" s="1">
        <f>IF(sum!A32="AL",sum!H32,"*")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2040</v>
      </c>
      <c r="M39" s="1">
        <f>IF(sum!A32="AT",sum!B32,"*")</f>
        <v/>
      </c>
      <c r="N39" s="1" t="n"/>
      <c r="O39" s="1">
        <f>IF(sum!A32="AT",sum!H32,"*")</f>
        <v/>
      </c>
      <c r="R39" s="1" t="inlineStr">
        <is>
          <t>NCAP_BND</t>
        </is>
      </c>
      <c r="S39" s="1" t="inlineStr">
        <is>
          <t>FX</t>
        </is>
      </c>
      <c r="T39" s="1" t="n">
        <v>2040</v>
      </c>
      <c r="U39" s="1">
        <f>IF(sum!A32="BC",sum!B32,"*")</f>
        <v/>
      </c>
      <c r="V39" s="1" t="n"/>
      <c r="W39" s="1">
        <f>IF(sum!A32="BC",sum!H32,"*")</f>
        <v/>
      </c>
      <c r="Z39" s="1" t="inlineStr">
        <is>
          <t>NCAP_BND</t>
        </is>
      </c>
      <c r="AA39" s="1" t="inlineStr">
        <is>
          <t>FX</t>
        </is>
      </c>
      <c r="AB39" s="1" t="n">
        <v>2040</v>
      </c>
      <c r="AC39" s="1">
        <f>IF(sum!A32="MA",sum!B32,"*")</f>
        <v/>
      </c>
      <c r="AD39" s="1" t="n"/>
      <c r="AE39" s="1">
        <f>IF(sum!A32="MA",sum!H32,"*")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2040</v>
      </c>
      <c r="AK39" s="1">
        <f>IF(sum!A32="ON",sum!B32,"*")</f>
        <v/>
      </c>
      <c r="AL39" s="1" t="n"/>
      <c r="AM39" s="1">
        <f>IF(sum!A32="ON",sum!H32,"*")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2040</v>
      </c>
      <c r="AS39" s="1">
        <f>IF(sum!A32="QU",sum!B32,"*")</f>
        <v/>
      </c>
      <c r="AT39" s="1" t="n"/>
      <c r="AU39" s="1">
        <f>IF(sum!A32="QU",sum!H32,"*")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2040</v>
      </c>
      <c r="BA39" s="1">
        <f>IF(sum!A32="SA",sum!B32,"*")</f>
        <v/>
      </c>
      <c r="BB39" s="1" t="n"/>
      <c r="BC39" s="1">
        <f>IF(sum!A32="SA",sum!H32,"*")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2040</v>
      </c>
      <c r="E40" s="1">
        <f>IF(sum!A33="AL",sum!B33,"*")</f>
        <v/>
      </c>
      <c r="F40" s="1" t="n"/>
      <c r="G40" s="1">
        <f>IF(sum!A33="AL",sum!H33,"*")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2040</v>
      </c>
      <c r="M40" s="1">
        <f>IF(sum!A33="AT",sum!B33,"*")</f>
        <v/>
      </c>
      <c r="N40" s="1" t="n"/>
      <c r="O40" s="1">
        <f>IF(sum!A33="AT",sum!H33,"*")</f>
        <v/>
      </c>
      <c r="R40" s="1" t="inlineStr">
        <is>
          <t>NCAP_BND</t>
        </is>
      </c>
      <c r="S40" s="1" t="inlineStr">
        <is>
          <t>FX</t>
        </is>
      </c>
      <c r="T40" s="1" t="n">
        <v>2040</v>
      </c>
      <c r="U40" s="1">
        <f>IF(sum!A33="BC",sum!B33,"*")</f>
        <v/>
      </c>
      <c r="V40" s="1" t="n"/>
      <c r="W40" s="1">
        <f>IF(sum!A33="BC",sum!H33,"*")</f>
        <v/>
      </c>
      <c r="Z40" s="1" t="inlineStr">
        <is>
          <t>NCAP_BND</t>
        </is>
      </c>
      <c r="AA40" s="1" t="inlineStr">
        <is>
          <t>FX</t>
        </is>
      </c>
      <c r="AB40" s="1" t="n">
        <v>2040</v>
      </c>
      <c r="AC40" s="1">
        <f>IF(sum!A33="MA",sum!B33,"*")</f>
        <v/>
      </c>
      <c r="AD40" s="1" t="n"/>
      <c r="AE40" s="1">
        <f>IF(sum!A33="MA",sum!H33,"*")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2040</v>
      </c>
      <c r="AK40" s="1">
        <f>IF(sum!A33="ON",sum!B33,"*")</f>
        <v/>
      </c>
      <c r="AL40" s="1" t="n"/>
      <c r="AM40" s="1">
        <f>IF(sum!A33="ON",sum!H33,"*")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2040</v>
      </c>
      <c r="AS40" s="1">
        <f>IF(sum!A33="QU",sum!B33,"*")</f>
        <v/>
      </c>
      <c r="AT40" s="1" t="n"/>
      <c r="AU40" s="1">
        <f>IF(sum!A33="QU",sum!H33,"*")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2040</v>
      </c>
      <c r="BA40" s="1">
        <f>IF(sum!A33="SA",sum!B33,"*")</f>
        <v/>
      </c>
      <c r="BB40" s="1" t="n"/>
      <c r="BC40" s="1">
        <f>IF(sum!A33="SA",sum!H33,"*")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2040</v>
      </c>
      <c r="E41" s="1">
        <f>IF(sum!A34="AL",sum!B34,"*")</f>
        <v/>
      </c>
      <c r="F41" s="1" t="n"/>
      <c r="G41" s="1">
        <f>IF(sum!A34="AL",sum!H34,"*")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2040</v>
      </c>
      <c r="M41" s="1">
        <f>IF(sum!A34="AT",sum!B34,"*")</f>
        <v/>
      </c>
      <c r="N41" s="1" t="n"/>
      <c r="O41" s="1">
        <f>IF(sum!A34="AT",sum!H34,"*")</f>
        <v/>
      </c>
      <c r="R41" s="1" t="inlineStr">
        <is>
          <t>NCAP_BND</t>
        </is>
      </c>
      <c r="S41" s="1" t="inlineStr">
        <is>
          <t>FX</t>
        </is>
      </c>
      <c r="T41" s="1" t="n">
        <v>2040</v>
      </c>
      <c r="U41" s="1">
        <f>IF(sum!A34="BC",sum!B34,"*")</f>
        <v/>
      </c>
      <c r="V41" s="1" t="n"/>
      <c r="W41" s="1">
        <f>IF(sum!A34="BC",sum!H34,"*")</f>
        <v/>
      </c>
      <c r="Z41" s="1" t="inlineStr">
        <is>
          <t>NCAP_BND</t>
        </is>
      </c>
      <c r="AA41" s="1" t="inlineStr">
        <is>
          <t>FX</t>
        </is>
      </c>
      <c r="AB41" s="1" t="n">
        <v>2040</v>
      </c>
      <c r="AC41" s="1">
        <f>IF(sum!A34="MA",sum!B34,"*")</f>
        <v/>
      </c>
      <c r="AD41" s="1" t="n"/>
      <c r="AE41" s="1">
        <f>IF(sum!A34="MA",sum!H34,"*")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2040</v>
      </c>
      <c r="AK41" s="1">
        <f>IF(sum!A34="ON",sum!B34,"*")</f>
        <v/>
      </c>
      <c r="AL41" s="1" t="n"/>
      <c r="AM41" s="1">
        <f>IF(sum!A34="ON",sum!H34,"*")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2040</v>
      </c>
      <c r="AS41" s="1">
        <f>IF(sum!A34="QU",sum!B34,"*")</f>
        <v/>
      </c>
      <c r="AT41" s="1" t="n"/>
      <c r="AU41" s="1">
        <f>IF(sum!A34="QU",sum!H34,"*")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2040</v>
      </c>
      <c r="BA41" s="1">
        <f>IF(sum!A34="SA",sum!B34,"*")</f>
        <v/>
      </c>
      <c r="BB41" s="1" t="n"/>
      <c r="BC41" s="1">
        <f>IF(sum!A34="SA",sum!H34,"*")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2040</v>
      </c>
      <c r="E42" s="1">
        <f>IF(sum!A35="AL",sum!B35,"*")</f>
        <v/>
      </c>
      <c r="F42" s="1" t="n"/>
      <c r="G42" s="1">
        <f>IF(sum!A35="AL",sum!H35,"*")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2040</v>
      </c>
      <c r="M42" s="1">
        <f>IF(sum!A35="AT",sum!B35,"*")</f>
        <v/>
      </c>
      <c r="N42" s="1" t="n"/>
      <c r="O42" s="1">
        <f>IF(sum!A35="AT",sum!H35,"*")</f>
        <v/>
      </c>
      <c r="R42" s="1" t="inlineStr">
        <is>
          <t>NCAP_BND</t>
        </is>
      </c>
      <c r="S42" s="1" t="inlineStr">
        <is>
          <t>FX</t>
        </is>
      </c>
      <c r="T42" s="1" t="n">
        <v>2040</v>
      </c>
      <c r="U42" s="1">
        <f>IF(sum!A35="BC",sum!B35,"*")</f>
        <v/>
      </c>
      <c r="V42" s="1" t="n"/>
      <c r="W42" s="1">
        <f>IF(sum!A35="BC",sum!H35,"*")</f>
        <v/>
      </c>
      <c r="Z42" s="1" t="inlineStr">
        <is>
          <t>NCAP_BND</t>
        </is>
      </c>
      <c r="AA42" s="1" t="inlineStr">
        <is>
          <t>FX</t>
        </is>
      </c>
      <c r="AB42" s="1" t="n">
        <v>2040</v>
      </c>
      <c r="AC42" s="1">
        <f>IF(sum!A35="MA",sum!B35,"*")</f>
        <v/>
      </c>
      <c r="AD42" s="1" t="n"/>
      <c r="AE42" s="1">
        <f>IF(sum!A35="MA",sum!H35,"*")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2040</v>
      </c>
      <c r="AK42" s="1">
        <f>IF(sum!A35="ON",sum!B35,"*")</f>
        <v/>
      </c>
      <c r="AL42" s="1" t="n"/>
      <c r="AM42" s="1">
        <f>IF(sum!A35="ON",sum!H35,"*")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2040</v>
      </c>
      <c r="AS42" s="1">
        <f>IF(sum!A35="QU",sum!B35,"*")</f>
        <v/>
      </c>
      <c r="AT42" s="1" t="n"/>
      <c r="AU42" s="1">
        <f>IF(sum!A35="QU",sum!H35,"*")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2040</v>
      </c>
      <c r="BA42" s="1">
        <f>IF(sum!A35="SA",sum!B35,"*")</f>
        <v/>
      </c>
      <c r="BB42" s="1" t="n"/>
      <c r="BC42" s="1">
        <f>IF(sum!A35="SA",sum!H35,"*")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2040</v>
      </c>
      <c r="E43" s="1">
        <f>IF(sum!A36="AL",sum!B36,"*")</f>
        <v/>
      </c>
      <c r="F43" s="1" t="n"/>
      <c r="G43" s="1">
        <f>IF(sum!A36="AL",sum!H36,"*")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2040</v>
      </c>
      <c r="M43" s="1">
        <f>IF(sum!A36="AT",sum!B36,"*")</f>
        <v/>
      </c>
      <c r="N43" s="1" t="n"/>
      <c r="O43" s="1">
        <f>IF(sum!A36="AT",sum!H36,"*")</f>
        <v/>
      </c>
      <c r="R43" s="1" t="inlineStr">
        <is>
          <t>NCAP_BND</t>
        </is>
      </c>
      <c r="S43" s="1" t="inlineStr">
        <is>
          <t>FX</t>
        </is>
      </c>
      <c r="T43" s="1" t="n">
        <v>2040</v>
      </c>
      <c r="U43" s="1">
        <f>IF(sum!A36="BC",sum!B36,"*")</f>
        <v/>
      </c>
      <c r="V43" s="1" t="n"/>
      <c r="W43" s="1">
        <f>IF(sum!A36="BC",sum!H36,"*")</f>
        <v/>
      </c>
      <c r="Z43" s="1" t="inlineStr">
        <is>
          <t>NCAP_BND</t>
        </is>
      </c>
      <c r="AA43" s="1" t="inlineStr">
        <is>
          <t>FX</t>
        </is>
      </c>
      <c r="AB43" s="1" t="n">
        <v>2040</v>
      </c>
      <c r="AC43" s="1">
        <f>IF(sum!A36="MA",sum!B36,"*")</f>
        <v/>
      </c>
      <c r="AD43" s="1" t="n"/>
      <c r="AE43" s="1">
        <f>IF(sum!A36="MA",sum!H36,"*")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2040</v>
      </c>
      <c r="AK43" s="1">
        <f>IF(sum!A36="ON",sum!B36,"*")</f>
        <v/>
      </c>
      <c r="AL43" s="1" t="n"/>
      <c r="AM43" s="1">
        <f>IF(sum!A36="ON",sum!H36,"*")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2040</v>
      </c>
      <c r="AS43" s="1">
        <f>IF(sum!A36="QU",sum!B36,"*")</f>
        <v/>
      </c>
      <c r="AT43" s="1" t="n"/>
      <c r="AU43" s="1">
        <f>IF(sum!A36="QU",sum!H36,"*")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2040</v>
      </c>
      <c r="BA43" s="1">
        <f>IF(sum!A36="SA",sum!B36,"*")</f>
        <v/>
      </c>
      <c r="BB43" s="1" t="n"/>
      <c r="BC43" s="1">
        <f>IF(sum!A36="SA",sum!H36,"*")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2040</v>
      </c>
      <c r="E44" s="1">
        <f>IF(sum!A37="AL",sum!B37,"*")</f>
        <v/>
      </c>
      <c r="F44" s="1" t="n"/>
      <c r="G44" s="1">
        <f>IF(sum!A37="AL",sum!H37,"*")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2040</v>
      </c>
      <c r="M44" s="1">
        <f>IF(sum!A37="AT",sum!B37,"*")</f>
        <v/>
      </c>
      <c r="N44" s="1" t="n"/>
      <c r="O44" s="1">
        <f>IF(sum!A37="AT",sum!H37,"*")</f>
        <v/>
      </c>
      <c r="R44" s="1" t="inlineStr">
        <is>
          <t>NCAP_BND</t>
        </is>
      </c>
      <c r="S44" s="1" t="inlineStr">
        <is>
          <t>FX</t>
        </is>
      </c>
      <c r="T44" s="1" t="n">
        <v>2040</v>
      </c>
      <c r="U44" s="1">
        <f>IF(sum!A37="BC",sum!B37,"*")</f>
        <v/>
      </c>
      <c r="V44" s="1" t="n"/>
      <c r="W44" s="1">
        <f>IF(sum!A37="BC",sum!H37,"*")</f>
        <v/>
      </c>
      <c r="Z44" s="1" t="inlineStr">
        <is>
          <t>NCAP_BND</t>
        </is>
      </c>
      <c r="AA44" s="1" t="inlineStr">
        <is>
          <t>FX</t>
        </is>
      </c>
      <c r="AB44" s="1" t="n">
        <v>2040</v>
      </c>
      <c r="AC44" s="1">
        <f>IF(sum!A37="MA",sum!B37,"*")</f>
        <v/>
      </c>
      <c r="AD44" s="1" t="n"/>
      <c r="AE44" s="1">
        <f>IF(sum!A37="MA",sum!H37,"*")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2040</v>
      </c>
      <c r="AK44" s="1">
        <f>IF(sum!A37="ON",sum!B37,"*")</f>
        <v/>
      </c>
      <c r="AL44" s="1" t="n"/>
      <c r="AM44" s="1">
        <f>IF(sum!A37="ON",sum!H37,"*")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2040</v>
      </c>
      <c r="AS44" s="1">
        <f>IF(sum!A37="QU",sum!B37,"*")</f>
        <v/>
      </c>
      <c r="AT44" s="1" t="n"/>
      <c r="AU44" s="1">
        <f>IF(sum!A37="QU",sum!H37,"*")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2040</v>
      </c>
      <c r="BA44" s="1">
        <f>IF(sum!A37="SA",sum!B37,"*")</f>
        <v/>
      </c>
      <c r="BB44" s="1" t="n"/>
      <c r="BC44" s="1">
        <f>IF(sum!A37="SA",sum!H37,"*")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2040</v>
      </c>
      <c r="E45" s="1">
        <f>IF(sum!A38="AL",sum!B38,"*")</f>
        <v/>
      </c>
      <c r="F45" s="1" t="n"/>
      <c r="G45" s="1">
        <f>IF(sum!A38="AL",sum!H38,"*")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2040</v>
      </c>
      <c r="M45" s="1">
        <f>IF(sum!A38="AT",sum!B38,"*")</f>
        <v/>
      </c>
      <c r="N45" s="1" t="n"/>
      <c r="O45" s="1">
        <f>IF(sum!A38="AT",sum!H38,"*")</f>
        <v/>
      </c>
      <c r="R45" s="1" t="inlineStr">
        <is>
          <t>NCAP_BND</t>
        </is>
      </c>
      <c r="S45" s="1" t="inlineStr">
        <is>
          <t>FX</t>
        </is>
      </c>
      <c r="T45" s="1" t="n">
        <v>2040</v>
      </c>
      <c r="U45" s="1">
        <f>IF(sum!A38="BC",sum!B38,"*")</f>
        <v/>
      </c>
      <c r="V45" s="1" t="n"/>
      <c r="W45" s="1">
        <f>IF(sum!A38="BC",sum!H38,"*")</f>
        <v/>
      </c>
      <c r="Z45" s="1" t="inlineStr">
        <is>
          <t>NCAP_BND</t>
        </is>
      </c>
      <c r="AA45" s="1" t="inlineStr">
        <is>
          <t>FX</t>
        </is>
      </c>
      <c r="AB45" s="1" t="n">
        <v>2040</v>
      </c>
      <c r="AC45" s="1">
        <f>IF(sum!A38="MA",sum!B38,"*")</f>
        <v/>
      </c>
      <c r="AD45" s="1" t="n"/>
      <c r="AE45" s="1">
        <f>IF(sum!A38="MA",sum!H38,"*")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2040</v>
      </c>
      <c r="AK45" s="1">
        <f>IF(sum!A38="ON",sum!B38,"*")</f>
        <v/>
      </c>
      <c r="AL45" s="1" t="n"/>
      <c r="AM45" s="1">
        <f>IF(sum!A38="ON",sum!H38,"*")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2040</v>
      </c>
      <c r="AS45" s="1">
        <f>IF(sum!A38="QU",sum!B38,"*")</f>
        <v/>
      </c>
      <c r="AT45" s="1" t="n"/>
      <c r="AU45" s="1">
        <f>IF(sum!A38="QU",sum!H38,"*")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2040</v>
      </c>
      <c r="BA45" s="1">
        <f>IF(sum!A38="SA",sum!B38,"*")</f>
        <v/>
      </c>
      <c r="BB45" s="1" t="n"/>
      <c r="BC45" s="1">
        <f>IF(sum!A38="SA",sum!H38,"*")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2040</v>
      </c>
      <c r="E46" s="1">
        <f>IF(sum!A39="AL",sum!B39,"*")</f>
        <v/>
      </c>
      <c r="F46" s="1" t="n"/>
      <c r="G46" s="1">
        <f>IF(sum!A39="AL",sum!H39,"*")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2040</v>
      </c>
      <c r="M46" s="1">
        <f>IF(sum!A39="AT",sum!B39,"*")</f>
        <v/>
      </c>
      <c r="N46" s="1" t="n"/>
      <c r="O46" s="1">
        <f>IF(sum!A39="AT",sum!H39,"*")</f>
        <v/>
      </c>
      <c r="R46" s="1" t="inlineStr">
        <is>
          <t>NCAP_BND</t>
        </is>
      </c>
      <c r="S46" s="1" t="inlineStr">
        <is>
          <t>FX</t>
        </is>
      </c>
      <c r="T46" s="1" t="n">
        <v>2040</v>
      </c>
      <c r="U46" s="1">
        <f>IF(sum!A39="BC",sum!B39,"*")</f>
        <v/>
      </c>
      <c r="V46" s="1" t="n"/>
      <c r="W46" s="1">
        <f>IF(sum!A39="BC",sum!H39,"*")</f>
        <v/>
      </c>
      <c r="Z46" s="1" t="inlineStr">
        <is>
          <t>NCAP_BND</t>
        </is>
      </c>
      <c r="AA46" s="1" t="inlineStr">
        <is>
          <t>FX</t>
        </is>
      </c>
      <c r="AB46" s="1" t="n">
        <v>2040</v>
      </c>
      <c r="AC46" s="1">
        <f>IF(sum!A39="MA",sum!B39,"*")</f>
        <v/>
      </c>
      <c r="AD46" s="1" t="n"/>
      <c r="AE46" s="1">
        <f>IF(sum!A39="MA",sum!H39,"*")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2040</v>
      </c>
      <c r="AK46" s="1">
        <f>IF(sum!A39="ON",sum!B39,"*")</f>
        <v/>
      </c>
      <c r="AL46" s="1" t="n"/>
      <c r="AM46" s="1">
        <f>IF(sum!A39="ON",sum!H39,"*")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2040</v>
      </c>
      <c r="AS46" s="1">
        <f>IF(sum!A39="QU",sum!B39,"*")</f>
        <v/>
      </c>
      <c r="AT46" s="1" t="n"/>
      <c r="AU46" s="1">
        <f>IF(sum!A39="QU",sum!H39,"*")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2040</v>
      </c>
      <c r="BA46" s="1">
        <f>IF(sum!A39="SA",sum!B39,"*")</f>
        <v/>
      </c>
      <c r="BB46" s="1" t="n"/>
      <c r="BC46" s="1">
        <f>IF(sum!A39="SA",sum!H39,"*")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2040</v>
      </c>
      <c r="E47" s="1">
        <f>IF(sum!A40="AL",sum!B40,"*")</f>
        <v/>
      </c>
      <c r="F47" s="1" t="n"/>
      <c r="G47" s="1">
        <f>IF(sum!A40="AL",sum!H40,"*")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2040</v>
      </c>
      <c r="M47" s="1">
        <f>IF(sum!A40="AT",sum!B40,"*")</f>
        <v/>
      </c>
      <c r="N47" s="1" t="n"/>
      <c r="O47" s="1">
        <f>IF(sum!A40="AT",sum!H40,"*")</f>
        <v/>
      </c>
      <c r="R47" s="1" t="inlineStr">
        <is>
          <t>NCAP_BND</t>
        </is>
      </c>
      <c r="S47" s="1" t="inlineStr">
        <is>
          <t>FX</t>
        </is>
      </c>
      <c r="T47" s="1" t="n">
        <v>2040</v>
      </c>
      <c r="U47" s="1">
        <f>IF(sum!A40="BC",sum!B40,"*")</f>
        <v/>
      </c>
      <c r="V47" s="1" t="n"/>
      <c r="W47" s="1">
        <f>IF(sum!A40="BC",sum!H40,"*")</f>
        <v/>
      </c>
      <c r="Z47" s="1" t="inlineStr">
        <is>
          <t>NCAP_BND</t>
        </is>
      </c>
      <c r="AA47" s="1" t="inlineStr">
        <is>
          <t>FX</t>
        </is>
      </c>
      <c r="AB47" s="1" t="n">
        <v>2040</v>
      </c>
      <c r="AC47" s="1">
        <f>IF(sum!A40="MA",sum!B40,"*")</f>
        <v/>
      </c>
      <c r="AD47" s="1" t="n"/>
      <c r="AE47" s="1">
        <f>IF(sum!A40="MA",sum!H40,"*")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2040</v>
      </c>
      <c r="AK47" s="1">
        <f>IF(sum!A40="ON",sum!B40,"*")</f>
        <v/>
      </c>
      <c r="AL47" s="1" t="n"/>
      <c r="AM47" s="1">
        <f>IF(sum!A40="ON",sum!H40,"*")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2040</v>
      </c>
      <c r="AS47" s="1">
        <f>IF(sum!A40="QU",sum!B40,"*")</f>
        <v/>
      </c>
      <c r="AT47" s="1" t="n"/>
      <c r="AU47" s="1">
        <f>IF(sum!A40="QU",sum!H40,"*")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2040</v>
      </c>
      <c r="BA47" s="1">
        <f>IF(sum!A40="SA",sum!B40,"*")</f>
        <v/>
      </c>
      <c r="BB47" s="1" t="n"/>
      <c r="BC47" s="1">
        <f>IF(sum!A40="SA",sum!H40,"*")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2040</v>
      </c>
      <c r="E48" s="1">
        <f>IF(sum!A41="AL",sum!B41,"*")</f>
        <v/>
      </c>
      <c r="F48" s="1" t="n"/>
      <c r="G48" s="1">
        <f>IF(sum!A41="AL",sum!H41,"*")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2040</v>
      </c>
      <c r="M48" s="1">
        <f>IF(sum!A41="AT",sum!B41,"*")</f>
        <v/>
      </c>
      <c r="N48" s="1" t="n"/>
      <c r="O48" s="1">
        <f>IF(sum!A41="AT",sum!H41,"*")</f>
        <v/>
      </c>
      <c r="R48" s="1" t="inlineStr">
        <is>
          <t>NCAP_BND</t>
        </is>
      </c>
      <c r="S48" s="1" t="inlineStr">
        <is>
          <t>FX</t>
        </is>
      </c>
      <c r="T48" s="1" t="n">
        <v>2040</v>
      </c>
      <c r="U48" s="1">
        <f>IF(sum!A41="BC",sum!B41,"*")</f>
        <v/>
      </c>
      <c r="V48" s="1" t="n"/>
      <c r="W48" s="1">
        <f>IF(sum!A41="BC",sum!H41,"*")</f>
        <v/>
      </c>
      <c r="Z48" s="1" t="inlineStr">
        <is>
          <t>NCAP_BND</t>
        </is>
      </c>
      <c r="AA48" s="1" t="inlineStr">
        <is>
          <t>FX</t>
        </is>
      </c>
      <c r="AB48" s="1" t="n">
        <v>2040</v>
      </c>
      <c r="AC48" s="1">
        <f>IF(sum!A41="MA",sum!B41,"*")</f>
        <v/>
      </c>
      <c r="AD48" s="1" t="n"/>
      <c r="AE48" s="1">
        <f>IF(sum!A41="MA",sum!H41,"*")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2040</v>
      </c>
      <c r="AK48" s="1">
        <f>IF(sum!A41="ON",sum!B41,"*")</f>
        <v/>
      </c>
      <c r="AL48" s="1" t="n"/>
      <c r="AM48" s="1">
        <f>IF(sum!A41="ON",sum!H41,"*")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2040</v>
      </c>
      <c r="AS48" s="1">
        <f>IF(sum!A41="QU",sum!B41,"*")</f>
        <v/>
      </c>
      <c r="AT48" s="1" t="n"/>
      <c r="AU48" s="1">
        <f>IF(sum!A41="QU",sum!H41,"*")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2040</v>
      </c>
      <c r="BA48" s="1">
        <f>IF(sum!A41="SA",sum!B41,"*")</f>
        <v/>
      </c>
      <c r="BB48" s="1" t="n"/>
      <c r="BC48" s="1">
        <f>IF(sum!A41="SA",sum!H41,"*")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2040</v>
      </c>
      <c r="E49" s="1">
        <f>IF(sum!A42="AL",sum!B42,"*")</f>
        <v/>
      </c>
      <c r="F49" s="1" t="n"/>
      <c r="G49" s="1">
        <f>IF(sum!A42="AL",sum!H42,"*")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2040</v>
      </c>
      <c r="M49" s="1">
        <f>IF(sum!A42="AT",sum!B42,"*")</f>
        <v/>
      </c>
      <c r="N49" s="1" t="n"/>
      <c r="O49" s="1">
        <f>IF(sum!A42="AT",sum!H42,"*")</f>
        <v/>
      </c>
      <c r="R49" s="1" t="inlineStr">
        <is>
          <t>NCAP_BND</t>
        </is>
      </c>
      <c r="S49" s="1" t="inlineStr">
        <is>
          <t>FX</t>
        </is>
      </c>
      <c r="T49" s="1" t="n">
        <v>2040</v>
      </c>
      <c r="U49" s="1">
        <f>IF(sum!A42="BC",sum!B42,"*")</f>
        <v/>
      </c>
      <c r="V49" s="1" t="n"/>
      <c r="W49" s="1">
        <f>IF(sum!A42="BC",sum!H42,"*")</f>
        <v/>
      </c>
      <c r="Z49" s="1" t="inlineStr">
        <is>
          <t>NCAP_BND</t>
        </is>
      </c>
      <c r="AA49" s="1" t="inlineStr">
        <is>
          <t>FX</t>
        </is>
      </c>
      <c r="AB49" s="1" t="n">
        <v>2040</v>
      </c>
      <c r="AC49" s="1">
        <f>IF(sum!A42="MA",sum!B42,"*")</f>
        <v/>
      </c>
      <c r="AD49" s="1" t="n"/>
      <c r="AE49" s="1">
        <f>IF(sum!A42="MA",sum!H42,"*")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2040</v>
      </c>
      <c r="AK49" s="1">
        <f>IF(sum!A42="ON",sum!B42,"*")</f>
        <v/>
      </c>
      <c r="AL49" s="1" t="n"/>
      <c r="AM49" s="1">
        <f>IF(sum!A42="ON",sum!H42,"*")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2040</v>
      </c>
      <c r="AS49" s="1">
        <f>IF(sum!A42="QU",sum!B42,"*")</f>
        <v/>
      </c>
      <c r="AT49" s="1" t="n"/>
      <c r="AU49" s="1">
        <f>IF(sum!A42="QU",sum!H42,"*")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2040</v>
      </c>
      <c r="BA49" s="1">
        <f>IF(sum!A42="SA",sum!B42,"*")</f>
        <v/>
      </c>
      <c r="BB49" s="1" t="n"/>
      <c r="BC49" s="1">
        <f>IF(sum!A42="SA",sum!H42,"*")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2040</v>
      </c>
      <c r="E50" s="1">
        <f>IF(sum!A43="AL",sum!B43,"*")</f>
        <v/>
      </c>
      <c r="F50" s="1" t="n"/>
      <c r="G50" s="1">
        <f>IF(sum!A43="AL",sum!H43,"*")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2040</v>
      </c>
      <c r="M50" s="1">
        <f>IF(sum!A43="AT",sum!B43,"*")</f>
        <v/>
      </c>
      <c r="N50" s="1" t="n"/>
      <c r="O50" s="1">
        <f>IF(sum!A43="AT",sum!H43,"*")</f>
        <v/>
      </c>
      <c r="R50" s="1" t="inlineStr">
        <is>
          <t>NCAP_BND</t>
        </is>
      </c>
      <c r="S50" s="1" t="inlineStr">
        <is>
          <t>FX</t>
        </is>
      </c>
      <c r="T50" s="1" t="n">
        <v>2040</v>
      </c>
      <c r="U50" s="1">
        <f>IF(sum!A43="BC",sum!B43,"*")</f>
        <v/>
      </c>
      <c r="V50" s="1" t="n"/>
      <c r="W50" s="1">
        <f>IF(sum!A43="BC",sum!H43,"*")</f>
        <v/>
      </c>
      <c r="Z50" s="1" t="inlineStr">
        <is>
          <t>NCAP_BND</t>
        </is>
      </c>
      <c r="AA50" s="1" t="inlineStr">
        <is>
          <t>FX</t>
        </is>
      </c>
      <c r="AB50" s="1" t="n">
        <v>2040</v>
      </c>
      <c r="AC50" s="1">
        <f>IF(sum!A43="MA",sum!B43,"*")</f>
        <v/>
      </c>
      <c r="AD50" s="1" t="n"/>
      <c r="AE50" s="1">
        <f>IF(sum!A43="MA",sum!H43,"*")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2040</v>
      </c>
      <c r="AK50" s="1">
        <f>IF(sum!A43="ON",sum!B43,"*")</f>
        <v/>
      </c>
      <c r="AL50" s="1" t="n"/>
      <c r="AM50" s="1">
        <f>IF(sum!A43="ON",sum!H43,"*")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2040</v>
      </c>
      <c r="AS50" s="1">
        <f>IF(sum!A43="QU",sum!B43,"*")</f>
        <v/>
      </c>
      <c r="AT50" s="1" t="n"/>
      <c r="AU50" s="1">
        <f>IF(sum!A43="QU",sum!H43,"*")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2040</v>
      </c>
      <c r="BA50" s="1">
        <f>IF(sum!A43="SA",sum!B43,"*")</f>
        <v/>
      </c>
      <c r="BB50" s="1" t="n"/>
      <c r="BC50" s="1">
        <f>IF(sum!A43="SA",sum!H43,"*")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2040</v>
      </c>
      <c r="E51" s="1">
        <f>IF(sum!A44="AL",sum!B44,"*")</f>
        <v/>
      </c>
      <c r="F51" s="1" t="n"/>
      <c r="G51" s="1">
        <f>IF(sum!A44="AL",sum!H44,"*")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2040</v>
      </c>
      <c r="M51" s="1">
        <f>IF(sum!A44="AT",sum!B44,"*")</f>
        <v/>
      </c>
      <c r="N51" s="1" t="n"/>
      <c r="O51" s="1">
        <f>IF(sum!A44="AT",sum!H44,"*")</f>
        <v/>
      </c>
      <c r="R51" s="1" t="inlineStr">
        <is>
          <t>NCAP_BND</t>
        </is>
      </c>
      <c r="S51" s="1" t="inlineStr">
        <is>
          <t>FX</t>
        </is>
      </c>
      <c r="T51" s="1" t="n">
        <v>2040</v>
      </c>
      <c r="U51" s="1">
        <f>IF(sum!A44="BC",sum!B44,"*")</f>
        <v/>
      </c>
      <c r="V51" s="1" t="n"/>
      <c r="W51" s="1">
        <f>IF(sum!A44="BC",sum!H44,"*")</f>
        <v/>
      </c>
      <c r="Z51" s="1" t="inlineStr">
        <is>
          <t>NCAP_BND</t>
        </is>
      </c>
      <c r="AA51" s="1" t="inlineStr">
        <is>
          <t>FX</t>
        </is>
      </c>
      <c r="AB51" s="1" t="n">
        <v>2040</v>
      </c>
      <c r="AC51" s="1">
        <f>IF(sum!A44="MA",sum!B44,"*")</f>
        <v/>
      </c>
      <c r="AD51" s="1" t="n"/>
      <c r="AE51" s="1">
        <f>IF(sum!A44="MA",sum!H44,"*")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2040</v>
      </c>
      <c r="AK51" s="1">
        <f>IF(sum!A44="ON",sum!B44,"*")</f>
        <v/>
      </c>
      <c r="AL51" s="1" t="n"/>
      <c r="AM51" s="1">
        <f>IF(sum!A44="ON",sum!H44,"*")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2040</v>
      </c>
      <c r="AS51" s="1">
        <f>IF(sum!A44="QU",sum!B44,"*")</f>
        <v/>
      </c>
      <c r="AT51" s="1" t="n"/>
      <c r="AU51" s="1">
        <f>IF(sum!A44="QU",sum!H44,"*")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2040</v>
      </c>
      <c r="BA51" s="1">
        <f>IF(sum!A44="SA",sum!B44,"*")</f>
        <v/>
      </c>
      <c r="BB51" s="1" t="n"/>
      <c r="BC51" s="1">
        <f>IF(sum!A44="SA",sum!H44,"*")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2040</v>
      </c>
      <c r="E52" s="1">
        <f>IF(sum!A45="AL",sum!B45,"*")</f>
        <v/>
      </c>
      <c r="F52" s="1" t="n"/>
      <c r="G52" s="1">
        <f>IF(sum!A45="AL",sum!H45,"*")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2040</v>
      </c>
      <c r="M52" s="1">
        <f>IF(sum!A45="AT",sum!B45,"*")</f>
        <v/>
      </c>
      <c r="N52" s="1" t="n"/>
      <c r="O52" s="1">
        <f>IF(sum!A45="AT",sum!H45,"*")</f>
        <v/>
      </c>
      <c r="R52" s="1" t="inlineStr">
        <is>
          <t>NCAP_BND</t>
        </is>
      </c>
      <c r="S52" s="1" t="inlineStr">
        <is>
          <t>FX</t>
        </is>
      </c>
      <c r="T52" s="1" t="n">
        <v>2040</v>
      </c>
      <c r="U52" s="1">
        <f>IF(sum!A45="BC",sum!B45,"*")</f>
        <v/>
      </c>
      <c r="V52" s="1" t="n"/>
      <c r="W52" s="1">
        <f>IF(sum!A45="BC",sum!H45,"*")</f>
        <v/>
      </c>
      <c r="Z52" s="1" t="inlineStr">
        <is>
          <t>NCAP_BND</t>
        </is>
      </c>
      <c r="AA52" s="1" t="inlineStr">
        <is>
          <t>FX</t>
        </is>
      </c>
      <c r="AB52" s="1" t="n">
        <v>2040</v>
      </c>
      <c r="AC52" s="1">
        <f>IF(sum!A45="MA",sum!B45,"*")</f>
        <v/>
      </c>
      <c r="AD52" s="1" t="n"/>
      <c r="AE52" s="1">
        <f>IF(sum!A45="MA",sum!H45,"*")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2040</v>
      </c>
      <c r="AK52" s="1">
        <f>IF(sum!A45="ON",sum!B45,"*")</f>
        <v/>
      </c>
      <c r="AL52" s="1" t="n"/>
      <c r="AM52" s="1">
        <f>IF(sum!A45="ON",sum!H45,"*")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2040</v>
      </c>
      <c r="AS52" s="1">
        <f>IF(sum!A45="QU",sum!B45,"*")</f>
        <v/>
      </c>
      <c r="AT52" s="1" t="n"/>
      <c r="AU52" s="1">
        <f>IF(sum!A45="QU",sum!H45,"*")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2040</v>
      </c>
      <c r="BA52" s="1">
        <f>IF(sum!A45="SA",sum!B45,"*")</f>
        <v/>
      </c>
      <c r="BB52" s="1" t="n"/>
      <c r="BC52" s="1">
        <f>IF(sum!A45="SA",sum!H45,"*")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2040</v>
      </c>
      <c r="E53" s="1">
        <f>IF(sum!A46="AL",sum!B46,"*")</f>
        <v/>
      </c>
      <c r="F53" s="1" t="n"/>
      <c r="G53" s="1">
        <f>IF(sum!A46="AL",sum!H46,"*")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2040</v>
      </c>
      <c r="M53" s="1">
        <f>IF(sum!A46="AT",sum!B46,"*")</f>
        <v/>
      </c>
      <c r="N53" s="1" t="n"/>
      <c r="O53" s="1">
        <f>IF(sum!A46="AT",sum!H46,"*")</f>
        <v/>
      </c>
      <c r="R53" s="1" t="inlineStr">
        <is>
          <t>NCAP_BND</t>
        </is>
      </c>
      <c r="S53" s="1" t="inlineStr">
        <is>
          <t>FX</t>
        </is>
      </c>
      <c r="T53" s="1" t="n">
        <v>2040</v>
      </c>
      <c r="U53" s="1">
        <f>IF(sum!A46="BC",sum!B46,"*")</f>
        <v/>
      </c>
      <c r="V53" s="1" t="n"/>
      <c r="W53" s="1">
        <f>IF(sum!A46="BC",sum!H46,"*")</f>
        <v/>
      </c>
      <c r="Z53" s="1" t="inlineStr">
        <is>
          <t>NCAP_BND</t>
        </is>
      </c>
      <c r="AA53" s="1" t="inlineStr">
        <is>
          <t>FX</t>
        </is>
      </c>
      <c r="AB53" s="1" t="n">
        <v>2040</v>
      </c>
      <c r="AC53" s="1">
        <f>IF(sum!A46="MA",sum!B46,"*")</f>
        <v/>
      </c>
      <c r="AD53" s="1" t="n"/>
      <c r="AE53" s="1">
        <f>IF(sum!A46="MA",sum!H46,"*")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2040</v>
      </c>
      <c r="AK53" s="1">
        <f>IF(sum!A46="ON",sum!B46,"*")</f>
        <v/>
      </c>
      <c r="AL53" s="1" t="n"/>
      <c r="AM53" s="1">
        <f>IF(sum!A46="ON",sum!H46,"*")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2040</v>
      </c>
      <c r="AS53" s="1">
        <f>IF(sum!A46="QU",sum!B46,"*")</f>
        <v/>
      </c>
      <c r="AT53" s="1" t="n"/>
      <c r="AU53" s="1">
        <f>IF(sum!A46="QU",sum!H46,"*")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2040</v>
      </c>
      <c r="BA53" s="1">
        <f>IF(sum!A46="SA",sum!B46,"*")</f>
        <v/>
      </c>
      <c r="BB53" s="1" t="n"/>
      <c r="BC53" s="1">
        <f>IF(sum!A46="SA",sum!H46,"*")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2040</v>
      </c>
      <c r="E54" s="1">
        <f>IF(sum!A47="AL",sum!B47,"*")</f>
        <v/>
      </c>
      <c r="F54" s="1" t="n"/>
      <c r="G54" s="1">
        <f>IF(sum!A47="AL",sum!H47,"*")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2040</v>
      </c>
      <c r="M54" s="1">
        <f>IF(sum!A47="AT",sum!B47,"*")</f>
        <v/>
      </c>
      <c r="N54" s="1" t="n"/>
      <c r="O54" s="1">
        <f>IF(sum!A47="AT",sum!H47,"*")</f>
        <v/>
      </c>
      <c r="R54" s="1" t="inlineStr">
        <is>
          <t>NCAP_BND</t>
        </is>
      </c>
      <c r="S54" s="1" t="inlineStr">
        <is>
          <t>FX</t>
        </is>
      </c>
      <c r="T54" s="1" t="n">
        <v>2040</v>
      </c>
      <c r="U54" s="1">
        <f>IF(sum!A47="BC",sum!B47,"*")</f>
        <v/>
      </c>
      <c r="V54" s="1" t="n"/>
      <c r="W54" s="1">
        <f>IF(sum!A47="BC",sum!H47,"*")</f>
        <v/>
      </c>
      <c r="Z54" s="1" t="inlineStr">
        <is>
          <t>NCAP_BND</t>
        </is>
      </c>
      <c r="AA54" s="1" t="inlineStr">
        <is>
          <t>FX</t>
        </is>
      </c>
      <c r="AB54" s="1" t="n">
        <v>2040</v>
      </c>
      <c r="AC54" s="1">
        <f>IF(sum!A47="MA",sum!B47,"*")</f>
        <v/>
      </c>
      <c r="AD54" s="1" t="n"/>
      <c r="AE54" s="1">
        <f>IF(sum!A47="MA",sum!H47,"*")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2040</v>
      </c>
      <c r="AK54" s="1">
        <f>IF(sum!A47="ON",sum!B47,"*")</f>
        <v/>
      </c>
      <c r="AL54" s="1" t="n"/>
      <c r="AM54" s="1">
        <f>IF(sum!A47="ON",sum!H47,"*")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2040</v>
      </c>
      <c r="AS54" s="1">
        <f>IF(sum!A47="QU",sum!B47,"*")</f>
        <v/>
      </c>
      <c r="AT54" s="1" t="n"/>
      <c r="AU54" s="1">
        <f>IF(sum!A47="QU",sum!H47,"*")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2040</v>
      </c>
      <c r="BA54" s="1">
        <f>IF(sum!A47="SA",sum!B47,"*")</f>
        <v/>
      </c>
      <c r="BB54" s="1" t="n"/>
      <c r="BC54" s="1">
        <f>IF(sum!A47="SA",sum!H47,"*")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2040</v>
      </c>
      <c r="E55" s="1">
        <f>IF(sum!A48="AL",sum!B48,"*")</f>
        <v/>
      </c>
      <c r="F55" s="1" t="n"/>
      <c r="G55" s="1">
        <f>IF(sum!A48="AL",sum!H48,"*")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2040</v>
      </c>
      <c r="M55" s="1">
        <f>IF(sum!A48="AT",sum!B48,"*")</f>
        <v/>
      </c>
      <c r="N55" s="1" t="n"/>
      <c r="O55" s="1">
        <f>IF(sum!A48="AT",sum!H48,"*")</f>
        <v/>
      </c>
      <c r="R55" s="1" t="inlineStr">
        <is>
          <t>NCAP_BND</t>
        </is>
      </c>
      <c r="S55" s="1" t="inlineStr">
        <is>
          <t>FX</t>
        </is>
      </c>
      <c r="T55" s="1" t="n">
        <v>2040</v>
      </c>
      <c r="U55" s="1">
        <f>IF(sum!A48="BC",sum!B48,"*")</f>
        <v/>
      </c>
      <c r="V55" s="1" t="n"/>
      <c r="W55" s="1">
        <f>IF(sum!A48="BC",sum!H48,"*")</f>
        <v/>
      </c>
      <c r="Z55" s="1" t="inlineStr">
        <is>
          <t>NCAP_BND</t>
        </is>
      </c>
      <c r="AA55" s="1" t="inlineStr">
        <is>
          <t>FX</t>
        </is>
      </c>
      <c r="AB55" s="1" t="n">
        <v>2040</v>
      </c>
      <c r="AC55" s="1">
        <f>IF(sum!A48="MA",sum!B48,"*")</f>
        <v/>
      </c>
      <c r="AD55" s="1" t="n"/>
      <c r="AE55" s="1">
        <f>IF(sum!A48="MA",sum!H48,"*")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2040</v>
      </c>
      <c r="AK55" s="1">
        <f>IF(sum!A48="ON",sum!B48,"*")</f>
        <v/>
      </c>
      <c r="AL55" s="1" t="n"/>
      <c r="AM55" s="1">
        <f>IF(sum!A48="ON",sum!H48,"*")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2040</v>
      </c>
      <c r="AS55" s="1">
        <f>IF(sum!A48="QU",sum!B48,"*")</f>
        <v/>
      </c>
      <c r="AT55" s="1" t="n"/>
      <c r="AU55" s="1">
        <f>IF(sum!A48="QU",sum!H48,"*")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2040</v>
      </c>
      <c r="BA55" s="1">
        <f>IF(sum!A48="SA",sum!B48,"*")</f>
        <v/>
      </c>
      <c r="BB55" s="1" t="n"/>
      <c r="BC55" s="1">
        <f>IF(sum!A48="SA",sum!H48,"*")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2040</v>
      </c>
      <c r="E56" s="1">
        <f>IF(sum!A49="AL",sum!B49,"*")</f>
        <v/>
      </c>
      <c r="F56" s="1" t="n"/>
      <c r="G56" s="1">
        <f>IF(sum!A49="AL",sum!H49,"*")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2040</v>
      </c>
      <c r="M56" s="1">
        <f>IF(sum!A49="AT",sum!B49,"*")</f>
        <v/>
      </c>
      <c r="N56" s="1" t="n"/>
      <c r="O56" s="1">
        <f>IF(sum!A49="AT",sum!H49,"*")</f>
        <v/>
      </c>
      <c r="R56" s="1" t="inlineStr">
        <is>
          <t>NCAP_BND</t>
        </is>
      </c>
      <c r="S56" s="1" t="inlineStr">
        <is>
          <t>FX</t>
        </is>
      </c>
      <c r="T56" s="1" t="n">
        <v>2040</v>
      </c>
      <c r="U56" s="1">
        <f>IF(sum!A49="BC",sum!B49,"*")</f>
        <v/>
      </c>
      <c r="V56" s="1" t="n"/>
      <c r="W56" s="1">
        <f>IF(sum!A49="BC",sum!H49,"*")</f>
        <v/>
      </c>
      <c r="Z56" s="1" t="inlineStr">
        <is>
          <t>NCAP_BND</t>
        </is>
      </c>
      <c r="AA56" s="1" t="inlineStr">
        <is>
          <t>FX</t>
        </is>
      </c>
      <c r="AB56" s="1" t="n">
        <v>2040</v>
      </c>
      <c r="AC56" s="1">
        <f>IF(sum!A49="MA",sum!B49,"*")</f>
        <v/>
      </c>
      <c r="AD56" s="1" t="n"/>
      <c r="AE56" s="1">
        <f>IF(sum!A49="MA",sum!H49,"*")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2040</v>
      </c>
      <c r="AK56" s="1">
        <f>IF(sum!A49="ON",sum!B49,"*")</f>
        <v/>
      </c>
      <c r="AL56" s="1" t="n"/>
      <c r="AM56" s="1">
        <f>IF(sum!A49="ON",sum!H49,"*")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2040</v>
      </c>
      <c r="AS56" s="1">
        <f>IF(sum!A49="QU",sum!B49,"*")</f>
        <v/>
      </c>
      <c r="AT56" s="1" t="n"/>
      <c r="AU56" s="1">
        <f>IF(sum!A49="QU",sum!H49,"*")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2040</v>
      </c>
      <c r="BA56" s="1">
        <f>IF(sum!A49="SA",sum!B49,"*")</f>
        <v/>
      </c>
      <c r="BB56" s="1" t="n"/>
      <c r="BC56" s="1">
        <f>IF(sum!A49="SA",sum!H49,"*")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2040</v>
      </c>
      <c r="E57" s="1">
        <f>IF(sum!A50="AL",sum!B50,"*")</f>
        <v/>
      </c>
      <c r="F57" s="1" t="n"/>
      <c r="G57" s="1">
        <f>IF(sum!A50="AL",sum!H50,"*")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2040</v>
      </c>
      <c r="M57" s="1">
        <f>IF(sum!A50="AT",sum!B50,"*")</f>
        <v/>
      </c>
      <c r="N57" s="1" t="n"/>
      <c r="O57" s="1">
        <f>IF(sum!A50="AT",sum!H50,"*")</f>
        <v/>
      </c>
      <c r="R57" s="1" t="inlineStr">
        <is>
          <t>NCAP_BND</t>
        </is>
      </c>
      <c r="S57" s="1" t="inlineStr">
        <is>
          <t>FX</t>
        </is>
      </c>
      <c r="T57" s="1" t="n">
        <v>2040</v>
      </c>
      <c r="U57" s="1">
        <f>IF(sum!A50="BC",sum!B50,"*")</f>
        <v/>
      </c>
      <c r="V57" s="1" t="n"/>
      <c r="W57" s="1">
        <f>IF(sum!A50="BC",sum!H50,"*")</f>
        <v/>
      </c>
      <c r="Z57" s="1" t="inlineStr">
        <is>
          <t>NCAP_BND</t>
        </is>
      </c>
      <c r="AA57" s="1" t="inlineStr">
        <is>
          <t>FX</t>
        </is>
      </c>
      <c r="AB57" s="1" t="n">
        <v>2040</v>
      </c>
      <c r="AC57" s="1">
        <f>IF(sum!A50="MA",sum!B50,"*")</f>
        <v/>
      </c>
      <c r="AD57" s="1" t="n"/>
      <c r="AE57" s="1">
        <f>IF(sum!A50="MA",sum!H50,"*")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2040</v>
      </c>
      <c r="AK57" s="1">
        <f>IF(sum!A50="ON",sum!B50,"*")</f>
        <v/>
      </c>
      <c r="AL57" s="1" t="n"/>
      <c r="AM57" s="1">
        <f>IF(sum!A50="ON",sum!H50,"*")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2040</v>
      </c>
      <c r="AS57" s="1">
        <f>IF(sum!A50="QU",sum!B50,"*")</f>
        <v/>
      </c>
      <c r="AT57" s="1" t="n"/>
      <c r="AU57" s="1">
        <f>IF(sum!A50="QU",sum!H50,"*")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2040</v>
      </c>
      <c r="BA57" s="1">
        <f>IF(sum!A50="SA",sum!B50,"*")</f>
        <v/>
      </c>
      <c r="BB57" s="1" t="n"/>
      <c r="BC57" s="1">
        <f>IF(sum!A50="SA",sum!H50,"*")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2040</v>
      </c>
      <c r="E58" s="1">
        <f>IF(sum!A51="AL",sum!B51,"*")</f>
        <v/>
      </c>
      <c r="F58" s="1" t="n"/>
      <c r="G58" s="1">
        <f>IF(sum!A51="AL",sum!H51,"*")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2040</v>
      </c>
      <c r="M58" s="1">
        <f>IF(sum!A51="AT",sum!B51,"*")</f>
        <v/>
      </c>
      <c r="N58" s="1" t="n"/>
      <c r="O58" s="1">
        <f>IF(sum!A51="AT",sum!H51,"*")</f>
        <v/>
      </c>
      <c r="R58" s="1" t="inlineStr">
        <is>
          <t>NCAP_BND</t>
        </is>
      </c>
      <c r="S58" s="1" t="inlineStr">
        <is>
          <t>FX</t>
        </is>
      </c>
      <c r="T58" s="1" t="n">
        <v>2040</v>
      </c>
      <c r="U58" s="1">
        <f>IF(sum!A51="BC",sum!B51,"*")</f>
        <v/>
      </c>
      <c r="V58" s="1" t="n"/>
      <c r="W58" s="1">
        <f>IF(sum!A51="BC",sum!H51,"*")</f>
        <v/>
      </c>
      <c r="Z58" s="1" t="inlineStr">
        <is>
          <t>NCAP_BND</t>
        </is>
      </c>
      <c r="AA58" s="1" t="inlineStr">
        <is>
          <t>FX</t>
        </is>
      </c>
      <c r="AB58" s="1" t="n">
        <v>2040</v>
      </c>
      <c r="AC58" s="1">
        <f>IF(sum!A51="MA",sum!B51,"*")</f>
        <v/>
      </c>
      <c r="AD58" s="1" t="n"/>
      <c r="AE58" s="1">
        <f>IF(sum!A51="MA",sum!H51,"*")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2040</v>
      </c>
      <c r="AK58" s="1">
        <f>IF(sum!A51="ON",sum!B51,"*")</f>
        <v/>
      </c>
      <c r="AL58" s="1" t="n"/>
      <c r="AM58" s="1">
        <f>IF(sum!A51="ON",sum!H51,"*")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2040</v>
      </c>
      <c r="AS58" s="1">
        <f>IF(sum!A51="QU",sum!B51,"*")</f>
        <v/>
      </c>
      <c r="AT58" s="1" t="n"/>
      <c r="AU58" s="1">
        <f>IF(sum!A51="QU",sum!H51,"*")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2040</v>
      </c>
      <c r="BA58" s="1">
        <f>IF(sum!A51="SA",sum!B51,"*")</f>
        <v/>
      </c>
      <c r="BB58" s="1" t="n"/>
      <c r="BC58" s="1">
        <f>IF(sum!A51="SA",sum!H51,"*")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2040</v>
      </c>
      <c r="E59" s="1">
        <f>IF(sum!A52="AL",sum!B52,"*")</f>
        <v/>
      </c>
      <c r="F59" s="1" t="n"/>
      <c r="G59" s="1">
        <f>IF(sum!A52="AL",sum!H52,"*")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2040</v>
      </c>
      <c r="M59" s="1">
        <f>IF(sum!A52="AT",sum!B52,"*")</f>
        <v/>
      </c>
      <c r="N59" s="1" t="n"/>
      <c r="O59" s="1">
        <f>IF(sum!A52="AT",sum!H52,"*")</f>
        <v/>
      </c>
      <c r="R59" s="1" t="inlineStr">
        <is>
          <t>NCAP_BND</t>
        </is>
      </c>
      <c r="S59" s="1" t="inlineStr">
        <is>
          <t>FX</t>
        </is>
      </c>
      <c r="T59" s="1" t="n">
        <v>2040</v>
      </c>
      <c r="U59" s="1">
        <f>IF(sum!A52="BC",sum!B52,"*")</f>
        <v/>
      </c>
      <c r="V59" s="1" t="n"/>
      <c r="W59" s="1">
        <f>IF(sum!A52="BC",sum!H52,"*")</f>
        <v/>
      </c>
      <c r="Z59" s="1" t="inlineStr">
        <is>
          <t>NCAP_BND</t>
        </is>
      </c>
      <c r="AA59" s="1" t="inlineStr">
        <is>
          <t>FX</t>
        </is>
      </c>
      <c r="AB59" s="1" t="n">
        <v>2040</v>
      </c>
      <c r="AC59" s="1">
        <f>IF(sum!A52="MA",sum!B52,"*")</f>
        <v/>
      </c>
      <c r="AD59" s="1" t="n"/>
      <c r="AE59" s="1">
        <f>IF(sum!A52="MA",sum!H52,"*")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2040</v>
      </c>
      <c r="AK59" s="1">
        <f>IF(sum!A52="ON",sum!B52,"*")</f>
        <v/>
      </c>
      <c r="AL59" s="1" t="n"/>
      <c r="AM59" s="1">
        <f>IF(sum!A52="ON",sum!H52,"*")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2040</v>
      </c>
      <c r="AS59" s="1">
        <f>IF(sum!A52="QU",sum!B52,"*")</f>
        <v/>
      </c>
      <c r="AT59" s="1" t="n"/>
      <c r="AU59" s="1">
        <f>IF(sum!A52="QU",sum!H52,"*")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2040</v>
      </c>
      <c r="BA59" s="1">
        <f>IF(sum!A52="SA",sum!B52,"*")</f>
        <v/>
      </c>
      <c r="BB59" s="1" t="n"/>
      <c r="BC59" s="1">
        <f>IF(sum!A52="SA",sum!H52,"*")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2040</v>
      </c>
      <c r="E60" s="1">
        <f>IF(sum!A53="AL",sum!B53,"*")</f>
        <v/>
      </c>
      <c r="F60" s="1" t="n"/>
      <c r="G60" s="1">
        <f>IF(sum!A53="AL",sum!H53,"*")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2040</v>
      </c>
      <c r="M60" s="1">
        <f>IF(sum!A53="AT",sum!B53,"*")</f>
        <v/>
      </c>
      <c r="N60" s="1" t="n"/>
      <c r="O60" s="1">
        <f>IF(sum!A53="AT",sum!H53,"*")</f>
        <v/>
      </c>
      <c r="R60" s="1" t="inlineStr">
        <is>
          <t>NCAP_BND</t>
        </is>
      </c>
      <c r="S60" s="1" t="inlineStr">
        <is>
          <t>FX</t>
        </is>
      </c>
      <c r="T60" s="1" t="n">
        <v>2040</v>
      </c>
      <c r="U60" s="1">
        <f>IF(sum!A53="BC",sum!B53,"*")</f>
        <v/>
      </c>
      <c r="V60" s="1" t="n"/>
      <c r="W60" s="1">
        <f>IF(sum!A53="BC",sum!H53,"*")</f>
        <v/>
      </c>
      <c r="Z60" s="1" t="inlineStr">
        <is>
          <t>NCAP_BND</t>
        </is>
      </c>
      <c r="AA60" s="1" t="inlineStr">
        <is>
          <t>FX</t>
        </is>
      </c>
      <c r="AB60" s="1" t="n">
        <v>2040</v>
      </c>
      <c r="AC60" s="1">
        <f>IF(sum!A53="MA",sum!B53,"*")</f>
        <v/>
      </c>
      <c r="AD60" s="1" t="n"/>
      <c r="AE60" s="1">
        <f>IF(sum!A53="MA",sum!H53,"*")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2040</v>
      </c>
      <c r="AK60" s="1">
        <f>IF(sum!A53="ON",sum!B53,"*")</f>
        <v/>
      </c>
      <c r="AL60" s="1" t="n"/>
      <c r="AM60" s="1">
        <f>IF(sum!A53="ON",sum!H53,"*")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2040</v>
      </c>
      <c r="AS60" s="1">
        <f>IF(sum!A53="QU",sum!B53,"*")</f>
        <v/>
      </c>
      <c r="AT60" s="1" t="n"/>
      <c r="AU60" s="1">
        <f>IF(sum!A53="QU",sum!H53,"*")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2040</v>
      </c>
      <c r="BA60" s="1">
        <f>IF(sum!A53="SA",sum!B53,"*")</f>
        <v/>
      </c>
      <c r="BB60" s="1" t="n"/>
      <c r="BC60" s="1">
        <f>IF(sum!A53="SA",sum!H53,"*")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2040</v>
      </c>
      <c r="E61" s="1">
        <f>IF(sum!A54="AL",sum!B54,"*")</f>
        <v/>
      </c>
      <c r="F61" s="1" t="n"/>
      <c r="G61" s="1">
        <f>IF(sum!A54="AL",sum!H54,"*")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2040</v>
      </c>
      <c r="M61" s="1">
        <f>IF(sum!A54="AT",sum!B54,"*")</f>
        <v/>
      </c>
      <c r="N61" s="1" t="n"/>
      <c r="O61" s="1">
        <f>IF(sum!A54="AT",sum!H54,"*")</f>
        <v/>
      </c>
      <c r="R61" s="1" t="inlineStr">
        <is>
          <t>NCAP_BND</t>
        </is>
      </c>
      <c r="S61" s="1" t="inlineStr">
        <is>
          <t>FX</t>
        </is>
      </c>
      <c r="T61" s="1" t="n">
        <v>2040</v>
      </c>
      <c r="U61" s="1">
        <f>IF(sum!A54="BC",sum!B54,"*")</f>
        <v/>
      </c>
      <c r="V61" s="1" t="n"/>
      <c r="W61" s="1">
        <f>IF(sum!A54="BC",sum!H54,"*")</f>
        <v/>
      </c>
      <c r="Z61" s="1" t="inlineStr">
        <is>
          <t>NCAP_BND</t>
        </is>
      </c>
      <c r="AA61" s="1" t="inlineStr">
        <is>
          <t>FX</t>
        </is>
      </c>
      <c r="AB61" s="1" t="n">
        <v>2040</v>
      </c>
      <c r="AC61" s="1">
        <f>IF(sum!A54="MA",sum!B54,"*")</f>
        <v/>
      </c>
      <c r="AD61" s="1" t="n"/>
      <c r="AE61" s="1">
        <f>IF(sum!A54="MA",sum!H54,"*")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2040</v>
      </c>
      <c r="AK61" s="1">
        <f>IF(sum!A54="ON",sum!B54,"*")</f>
        <v/>
      </c>
      <c r="AL61" s="1" t="n"/>
      <c r="AM61" s="1">
        <f>IF(sum!A54="ON",sum!H54,"*")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2040</v>
      </c>
      <c r="AS61" s="1">
        <f>IF(sum!A54="QU",sum!B54,"*")</f>
        <v/>
      </c>
      <c r="AT61" s="1" t="n"/>
      <c r="AU61" s="1">
        <f>IF(sum!A54="QU",sum!H54,"*")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2040</v>
      </c>
      <c r="BA61" s="1">
        <f>IF(sum!A54="SA",sum!B54,"*")</f>
        <v/>
      </c>
      <c r="BB61" s="1" t="n"/>
      <c r="BC61" s="1">
        <f>IF(sum!A54="SA",sum!H54,"*")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2040</v>
      </c>
      <c r="E62" s="1">
        <f>IF(sum!A55="AL",sum!B55,"*")</f>
        <v/>
      </c>
      <c r="F62" s="1" t="n"/>
      <c r="G62" s="1">
        <f>IF(sum!A55="AL",sum!H55,"*")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2040</v>
      </c>
      <c r="M62" s="1">
        <f>IF(sum!A55="AT",sum!B55,"*")</f>
        <v/>
      </c>
      <c r="N62" s="1" t="n"/>
      <c r="O62" s="1">
        <f>IF(sum!A55="AT",sum!H55,"*")</f>
        <v/>
      </c>
      <c r="R62" s="1" t="inlineStr">
        <is>
          <t>NCAP_BND</t>
        </is>
      </c>
      <c r="S62" s="1" t="inlineStr">
        <is>
          <t>FX</t>
        </is>
      </c>
      <c r="T62" s="1" t="n">
        <v>2040</v>
      </c>
      <c r="U62" s="1">
        <f>IF(sum!A55="BC",sum!B55,"*")</f>
        <v/>
      </c>
      <c r="V62" s="1" t="n"/>
      <c r="W62" s="1">
        <f>IF(sum!A55="BC",sum!H55,"*")</f>
        <v/>
      </c>
      <c r="Z62" s="1" t="inlineStr">
        <is>
          <t>NCAP_BND</t>
        </is>
      </c>
      <c r="AA62" s="1" t="inlineStr">
        <is>
          <t>FX</t>
        </is>
      </c>
      <c r="AB62" s="1" t="n">
        <v>2040</v>
      </c>
      <c r="AC62" s="1">
        <f>IF(sum!A55="MA",sum!B55,"*")</f>
        <v/>
      </c>
      <c r="AD62" s="1" t="n"/>
      <c r="AE62" s="1">
        <f>IF(sum!A55="MA",sum!H55,"*")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2040</v>
      </c>
      <c r="AK62" s="1">
        <f>IF(sum!A55="ON",sum!B55,"*")</f>
        <v/>
      </c>
      <c r="AL62" s="1" t="n"/>
      <c r="AM62" s="1">
        <f>IF(sum!A55="ON",sum!H55,"*")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2040</v>
      </c>
      <c r="AS62" s="1">
        <f>IF(sum!A55="QU",sum!B55,"*")</f>
        <v/>
      </c>
      <c r="AT62" s="1" t="n"/>
      <c r="AU62" s="1">
        <f>IF(sum!A55="QU",sum!H55,"*")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2040</v>
      </c>
      <c r="BA62" s="1">
        <f>IF(sum!A55="SA",sum!B55,"*")</f>
        <v/>
      </c>
      <c r="BB62" s="1" t="n"/>
      <c r="BC62" s="1">
        <f>IF(sum!A55="SA",sum!H55,"*")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2040</v>
      </c>
      <c r="E63" s="1">
        <f>IF(sum!A56="AL",sum!B56,"*")</f>
        <v/>
      </c>
      <c r="F63" s="1" t="n"/>
      <c r="G63" s="1">
        <f>IF(sum!A56="AL",sum!H56,"*")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2040</v>
      </c>
      <c r="M63" s="1">
        <f>IF(sum!A56="AT",sum!B56,"*")</f>
        <v/>
      </c>
      <c r="N63" s="1" t="n"/>
      <c r="O63" s="1">
        <f>IF(sum!A56="AT",sum!H56,"*")</f>
        <v/>
      </c>
      <c r="R63" s="1" t="inlineStr">
        <is>
          <t>NCAP_BND</t>
        </is>
      </c>
      <c r="S63" s="1" t="inlineStr">
        <is>
          <t>FX</t>
        </is>
      </c>
      <c r="T63" s="1" t="n">
        <v>2040</v>
      </c>
      <c r="U63" s="1">
        <f>IF(sum!A56="BC",sum!B56,"*")</f>
        <v/>
      </c>
      <c r="V63" s="1" t="n"/>
      <c r="W63" s="1">
        <f>IF(sum!A56="BC",sum!H56,"*")</f>
        <v/>
      </c>
      <c r="Z63" s="1" t="inlineStr">
        <is>
          <t>NCAP_BND</t>
        </is>
      </c>
      <c r="AA63" s="1" t="inlineStr">
        <is>
          <t>FX</t>
        </is>
      </c>
      <c r="AB63" s="1" t="n">
        <v>2040</v>
      </c>
      <c r="AC63" s="1">
        <f>IF(sum!A56="MA",sum!B56,"*")</f>
        <v/>
      </c>
      <c r="AD63" s="1" t="n"/>
      <c r="AE63" s="1">
        <f>IF(sum!A56="MA",sum!H56,"*")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2040</v>
      </c>
      <c r="AK63" s="1">
        <f>IF(sum!A56="ON",sum!B56,"*")</f>
        <v/>
      </c>
      <c r="AL63" s="1" t="n"/>
      <c r="AM63" s="1">
        <f>IF(sum!A56="ON",sum!H56,"*")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2040</v>
      </c>
      <c r="AS63" s="1">
        <f>IF(sum!A56="QU",sum!B56,"*")</f>
        <v/>
      </c>
      <c r="AT63" s="1" t="n"/>
      <c r="AU63" s="1">
        <f>IF(sum!A56="QU",sum!H56,"*")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2040</v>
      </c>
      <c r="BA63" s="1">
        <f>IF(sum!A56="SA",sum!B56,"*")</f>
        <v/>
      </c>
      <c r="BB63" s="1" t="n"/>
      <c r="BC63" s="1">
        <f>IF(sum!A56="SA",sum!H56,"*")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2040</v>
      </c>
      <c r="E64" s="1">
        <f>IF(sum!A57="AL",sum!B57,"*")</f>
        <v/>
      </c>
      <c r="F64" s="1" t="n"/>
      <c r="G64" s="1">
        <f>IF(sum!A57="AL",sum!H57,"*")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2040</v>
      </c>
      <c r="M64" s="1">
        <f>IF(sum!A57="AT",sum!B57,"*")</f>
        <v/>
      </c>
      <c r="N64" s="1" t="n"/>
      <c r="O64" s="1">
        <f>IF(sum!A57="AT",sum!H57,"*")</f>
        <v/>
      </c>
      <c r="R64" s="1" t="inlineStr">
        <is>
          <t>NCAP_BND</t>
        </is>
      </c>
      <c r="S64" s="1" t="inlineStr">
        <is>
          <t>FX</t>
        </is>
      </c>
      <c r="T64" s="1" t="n">
        <v>2040</v>
      </c>
      <c r="U64" s="1">
        <f>IF(sum!A57="BC",sum!B57,"*")</f>
        <v/>
      </c>
      <c r="V64" s="1" t="n"/>
      <c r="W64" s="1">
        <f>IF(sum!A57="BC",sum!H57,"*")</f>
        <v/>
      </c>
      <c r="Z64" s="1" t="inlineStr">
        <is>
          <t>NCAP_BND</t>
        </is>
      </c>
      <c r="AA64" s="1" t="inlineStr">
        <is>
          <t>FX</t>
        </is>
      </c>
      <c r="AB64" s="1" t="n">
        <v>2040</v>
      </c>
      <c r="AC64" s="1">
        <f>IF(sum!A57="MA",sum!B57,"*")</f>
        <v/>
      </c>
      <c r="AD64" s="1" t="n"/>
      <c r="AE64" s="1">
        <f>IF(sum!A57="MA",sum!H57,"*")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2040</v>
      </c>
      <c r="AK64" s="1">
        <f>IF(sum!A57="ON",sum!B57,"*")</f>
        <v/>
      </c>
      <c r="AL64" s="1" t="n"/>
      <c r="AM64" s="1">
        <f>IF(sum!A57="ON",sum!H57,"*")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2040</v>
      </c>
      <c r="AS64" s="1">
        <f>IF(sum!A57="QU",sum!B57,"*")</f>
        <v/>
      </c>
      <c r="AT64" s="1" t="n"/>
      <c r="AU64" s="1">
        <f>IF(sum!A57="QU",sum!H57,"*")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2040</v>
      </c>
      <c r="BA64" s="1">
        <f>IF(sum!A57="SA",sum!B57,"*")</f>
        <v/>
      </c>
      <c r="BB64" s="1" t="n"/>
      <c r="BC64" s="1">
        <f>IF(sum!A57="SA",sum!H57,"*")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2040</v>
      </c>
      <c r="E65" s="1">
        <f>IF(sum!A58="AL",sum!B58,"*")</f>
        <v/>
      </c>
      <c r="F65" s="1" t="n"/>
      <c r="G65" s="1">
        <f>IF(sum!A58="AL",sum!H58,"*")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2040</v>
      </c>
      <c r="M65" s="1">
        <f>IF(sum!A58="AT",sum!B58,"*")</f>
        <v/>
      </c>
      <c r="N65" s="1" t="n"/>
      <c r="O65" s="1">
        <f>IF(sum!A58="AT",sum!H58,"*")</f>
        <v/>
      </c>
      <c r="R65" s="1" t="inlineStr">
        <is>
          <t>NCAP_BND</t>
        </is>
      </c>
      <c r="S65" s="1" t="inlineStr">
        <is>
          <t>FX</t>
        </is>
      </c>
      <c r="T65" s="1" t="n">
        <v>2040</v>
      </c>
      <c r="U65" s="1">
        <f>IF(sum!A58="BC",sum!B58,"*")</f>
        <v/>
      </c>
      <c r="V65" s="1" t="n"/>
      <c r="W65" s="1">
        <f>IF(sum!A58="BC",sum!H58,"*")</f>
        <v/>
      </c>
      <c r="Z65" s="1" t="inlineStr">
        <is>
          <t>NCAP_BND</t>
        </is>
      </c>
      <c r="AA65" s="1" t="inlineStr">
        <is>
          <t>FX</t>
        </is>
      </c>
      <c r="AB65" s="1" t="n">
        <v>2040</v>
      </c>
      <c r="AC65" s="1">
        <f>IF(sum!A58="MA",sum!B58,"*")</f>
        <v/>
      </c>
      <c r="AD65" s="1" t="n"/>
      <c r="AE65" s="1">
        <f>IF(sum!A58="MA",sum!H58,"*")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2040</v>
      </c>
      <c r="AK65" s="1">
        <f>IF(sum!A58="ON",sum!B58,"*")</f>
        <v/>
      </c>
      <c r="AL65" s="1" t="n"/>
      <c r="AM65" s="1">
        <f>IF(sum!A58="ON",sum!H58,"*")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2040</v>
      </c>
      <c r="AS65" s="1">
        <f>IF(sum!A58="QU",sum!B58,"*")</f>
        <v/>
      </c>
      <c r="AT65" s="1" t="n"/>
      <c r="AU65" s="1">
        <f>IF(sum!A58="QU",sum!H58,"*")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2040</v>
      </c>
      <c r="BA65" s="1">
        <f>IF(sum!A58="SA",sum!B58,"*")</f>
        <v/>
      </c>
      <c r="BB65" s="1" t="n"/>
      <c r="BC65" s="1">
        <f>IF(sum!A58="SA",sum!H58,"*")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2040</v>
      </c>
      <c r="E66" s="1">
        <f>IF(sum!A59="AL",sum!B59,"*")</f>
        <v/>
      </c>
      <c r="F66" s="1" t="n"/>
      <c r="G66" s="1">
        <f>IF(sum!A59="AL",sum!H59,"*")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2040</v>
      </c>
      <c r="M66" s="1">
        <f>IF(sum!A59="AT",sum!B59,"*")</f>
        <v/>
      </c>
      <c r="N66" s="1" t="n"/>
      <c r="O66" s="1">
        <f>IF(sum!A59="AT",sum!H59,"*")</f>
        <v/>
      </c>
      <c r="R66" s="1" t="inlineStr">
        <is>
          <t>NCAP_BND</t>
        </is>
      </c>
      <c r="S66" s="1" t="inlineStr">
        <is>
          <t>FX</t>
        </is>
      </c>
      <c r="T66" s="1" t="n">
        <v>2040</v>
      </c>
      <c r="U66" s="1">
        <f>IF(sum!A59="BC",sum!B59,"*")</f>
        <v/>
      </c>
      <c r="V66" s="1" t="n"/>
      <c r="W66" s="1">
        <f>IF(sum!A59="BC",sum!H59,"*")</f>
        <v/>
      </c>
      <c r="Z66" s="1" t="inlineStr">
        <is>
          <t>NCAP_BND</t>
        </is>
      </c>
      <c r="AA66" s="1" t="inlineStr">
        <is>
          <t>FX</t>
        </is>
      </c>
      <c r="AB66" s="1" t="n">
        <v>2040</v>
      </c>
      <c r="AC66" s="1">
        <f>IF(sum!A59="MA",sum!B59,"*")</f>
        <v/>
      </c>
      <c r="AD66" s="1" t="n"/>
      <c r="AE66" s="1">
        <f>IF(sum!A59="MA",sum!H59,"*")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2040</v>
      </c>
      <c r="AK66" s="1">
        <f>IF(sum!A59="ON",sum!B59,"*")</f>
        <v/>
      </c>
      <c r="AL66" s="1" t="n"/>
      <c r="AM66" s="1">
        <f>IF(sum!A59="ON",sum!H59,"*")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2040</v>
      </c>
      <c r="AS66" s="1">
        <f>IF(sum!A59="QU",sum!B59,"*")</f>
        <v/>
      </c>
      <c r="AT66" s="1" t="n"/>
      <c r="AU66" s="1">
        <f>IF(sum!A59="QU",sum!H59,"*")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2040</v>
      </c>
      <c r="BA66" s="1">
        <f>IF(sum!A59="SA",sum!B59,"*")</f>
        <v/>
      </c>
      <c r="BB66" s="1" t="n"/>
      <c r="BC66" s="1">
        <f>IF(sum!A59="SA",sum!H59,"*")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2040</v>
      </c>
      <c r="E67" s="1">
        <f>IF(sum!A60="AL",sum!B60,"*")</f>
        <v/>
      </c>
      <c r="F67" s="1" t="n"/>
      <c r="G67" s="1">
        <f>IF(sum!A60="AL",sum!H60,"*")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2040</v>
      </c>
      <c r="M67" s="1">
        <f>IF(sum!A60="AT",sum!B60,"*")</f>
        <v/>
      </c>
      <c r="N67" s="1" t="n"/>
      <c r="O67" s="1">
        <f>IF(sum!A60="AT",sum!H60,"*")</f>
        <v/>
      </c>
      <c r="R67" s="1" t="inlineStr">
        <is>
          <t>NCAP_BND</t>
        </is>
      </c>
      <c r="S67" s="1" t="inlineStr">
        <is>
          <t>FX</t>
        </is>
      </c>
      <c r="T67" s="1" t="n">
        <v>2040</v>
      </c>
      <c r="U67" s="1">
        <f>IF(sum!A60="BC",sum!B60,"*")</f>
        <v/>
      </c>
      <c r="V67" s="1" t="n"/>
      <c r="W67" s="1">
        <f>IF(sum!A60="BC",sum!H60,"*")</f>
        <v/>
      </c>
      <c r="Z67" s="1" t="inlineStr">
        <is>
          <t>NCAP_BND</t>
        </is>
      </c>
      <c r="AA67" s="1" t="inlineStr">
        <is>
          <t>FX</t>
        </is>
      </c>
      <c r="AB67" s="1" t="n">
        <v>2040</v>
      </c>
      <c r="AC67" s="1">
        <f>IF(sum!A60="MA",sum!B60,"*")</f>
        <v/>
      </c>
      <c r="AD67" s="1" t="n"/>
      <c r="AE67" s="1">
        <f>IF(sum!A60="MA",sum!H60,"*")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2040</v>
      </c>
      <c r="AK67" s="1">
        <f>IF(sum!A60="ON",sum!B60,"*")</f>
        <v/>
      </c>
      <c r="AL67" s="1" t="n"/>
      <c r="AM67" s="1">
        <f>IF(sum!A60="ON",sum!H60,"*")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2040</v>
      </c>
      <c r="AS67" s="1">
        <f>IF(sum!A60="QU",sum!B60,"*")</f>
        <v/>
      </c>
      <c r="AT67" s="1" t="n"/>
      <c r="AU67" s="1">
        <f>IF(sum!A60="QU",sum!H60,"*")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2040</v>
      </c>
      <c r="BA67" s="1">
        <f>IF(sum!A60="SA",sum!B60,"*")</f>
        <v/>
      </c>
      <c r="BB67" s="1" t="n"/>
      <c r="BC67" s="1">
        <f>IF(sum!A60="SA",sum!H60,"*")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2040</v>
      </c>
      <c r="E68" s="1">
        <f>IF(sum!A61="AL",sum!B61,"*")</f>
        <v/>
      </c>
      <c r="F68" s="1" t="n"/>
      <c r="G68" s="1">
        <f>IF(sum!A61="AL",sum!H61,"*")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2040</v>
      </c>
      <c r="M68" s="1">
        <f>IF(sum!A61="AT",sum!B61,"*")</f>
        <v/>
      </c>
      <c r="N68" s="1" t="n"/>
      <c r="O68" s="1">
        <f>IF(sum!A61="AT",sum!H61,"*")</f>
        <v/>
      </c>
      <c r="R68" s="1" t="inlineStr">
        <is>
          <t>NCAP_BND</t>
        </is>
      </c>
      <c r="S68" s="1" t="inlineStr">
        <is>
          <t>FX</t>
        </is>
      </c>
      <c r="T68" s="1" t="n">
        <v>2040</v>
      </c>
      <c r="U68" s="1">
        <f>IF(sum!A61="BC",sum!B61,"*")</f>
        <v/>
      </c>
      <c r="V68" s="1" t="n"/>
      <c r="W68" s="1">
        <f>IF(sum!A61="BC",sum!H61,"*")</f>
        <v/>
      </c>
      <c r="Z68" s="1" t="inlineStr">
        <is>
          <t>NCAP_BND</t>
        </is>
      </c>
      <c r="AA68" s="1" t="inlineStr">
        <is>
          <t>FX</t>
        </is>
      </c>
      <c r="AB68" s="1" t="n">
        <v>2040</v>
      </c>
      <c r="AC68" s="1">
        <f>IF(sum!A61="MA",sum!B61,"*")</f>
        <v/>
      </c>
      <c r="AD68" s="1" t="n"/>
      <c r="AE68" s="1">
        <f>IF(sum!A61="MA",sum!H61,"*")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2040</v>
      </c>
      <c r="AK68" s="1">
        <f>IF(sum!A61="ON",sum!B61,"*")</f>
        <v/>
      </c>
      <c r="AL68" s="1" t="n"/>
      <c r="AM68" s="1">
        <f>IF(sum!A61="ON",sum!H61,"*")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2040</v>
      </c>
      <c r="AS68" s="1">
        <f>IF(sum!A61="QU",sum!B61,"*")</f>
        <v/>
      </c>
      <c r="AT68" s="1" t="n"/>
      <c r="AU68" s="1">
        <f>IF(sum!A61="QU",sum!H61,"*")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2040</v>
      </c>
      <c r="BA68" s="1">
        <f>IF(sum!A61="SA",sum!B61,"*")</f>
        <v/>
      </c>
      <c r="BB68" s="1" t="n"/>
      <c r="BC68" s="1">
        <f>IF(sum!A61="SA",sum!H61,"*")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2040</v>
      </c>
      <c r="E69" s="1">
        <f>IF(sum!A62="AL",sum!B62,"*")</f>
        <v/>
      </c>
      <c r="F69" s="1" t="n"/>
      <c r="G69" s="1">
        <f>IF(sum!A62="AL",sum!H62,"*")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2040</v>
      </c>
      <c r="M69" s="1">
        <f>IF(sum!A62="AT",sum!B62,"*")</f>
        <v/>
      </c>
      <c r="N69" s="1" t="n"/>
      <c r="O69" s="1">
        <f>IF(sum!A62="AT",sum!H62,"*")</f>
        <v/>
      </c>
      <c r="R69" s="1" t="inlineStr">
        <is>
          <t>NCAP_BND</t>
        </is>
      </c>
      <c r="S69" s="1" t="inlineStr">
        <is>
          <t>FX</t>
        </is>
      </c>
      <c r="T69" s="1" t="n">
        <v>2040</v>
      </c>
      <c r="U69" s="1">
        <f>IF(sum!A62="BC",sum!B62,"*")</f>
        <v/>
      </c>
      <c r="V69" s="1" t="n"/>
      <c r="W69" s="1">
        <f>IF(sum!A62="BC",sum!H62,"*")</f>
        <v/>
      </c>
      <c r="Z69" s="1" t="inlineStr">
        <is>
          <t>NCAP_BND</t>
        </is>
      </c>
      <c r="AA69" s="1" t="inlineStr">
        <is>
          <t>FX</t>
        </is>
      </c>
      <c r="AB69" s="1" t="n">
        <v>2040</v>
      </c>
      <c r="AC69" s="1">
        <f>IF(sum!A62="MA",sum!B62,"*")</f>
        <v/>
      </c>
      <c r="AD69" s="1" t="n"/>
      <c r="AE69" s="1">
        <f>IF(sum!A62="MA",sum!H62,"*")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2040</v>
      </c>
      <c r="AK69" s="1">
        <f>IF(sum!A62="ON",sum!B62,"*")</f>
        <v/>
      </c>
      <c r="AL69" s="1" t="n"/>
      <c r="AM69" s="1">
        <f>IF(sum!A62="ON",sum!H62,"*")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2040</v>
      </c>
      <c r="AS69" s="1">
        <f>IF(sum!A62="QU",sum!B62,"*")</f>
        <v/>
      </c>
      <c r="AT69" s="1" t="n"/>
      <c r="AU69" s="1">
        <f>IF(sum!A62="QU",sum!H62,"*")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2040</v>
      </c>
      <c r="BA69" s="1">
        <f>IF(sum!A62="SA",sum!B62,"*")</f>
        <v/>
      </c>
      <c r="BB69" s="1" t="n"/>
      <c r="BC69" s="1">
        <f>IF(sum!A62="SA",sum!H62,"*")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2040</v>
      </c>
      <c r="E70" s="1">
        <f>IF(sum!A63="AL",sum!B63,"*")</f>
        <v/>
      </c>
      <c r="F70" s="1" t="n"/>
      <c r="G70" s="1">
        <f>IF(sum!A63="AL",sum!H63,"*")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2040</v>
      </c>
      <c r="M70" s="1">
        <f>IF(sum!A63="AT",sum!B63,"*")</f>
        <v/>
      </c>
      <c r="N70" s="1" t="n"/>
      <c r="O70" s="1">
        <f>IF(sum!A63="AT",sum!H63,"*")</f>
        <v/>
      </c>
      <c r="R70" s="1" t="inlineStr">
        <is>
          <t>NCAP_BND</t>
        </is>
      </c>
      <c r="S70" s="1" t="inlineStr">
        <is>
          <t>FX</t>
        </is>
      </c>
      <c r="T70" s="1" t="n">
        <v>2040</v>
      </c>
      <c r="U70" s="1">
        <f>IF(sum!A63="BC",sum!B63,"*")</f>
        <v/>
      </c>
      <c r="V70" s="1" t="n"/>
      <c r="W70" s="1">
        <f>IF(sum!A63="BC",sum!H63,"*")</f>
        <v/>
      </c>
      <c r="Z70" s="1" t="inlineStr">
        <is>
          <t>NCAP_BND</t>
        </is>
      </c>
      <c r="AA70" s="1" t="inlineStr">
        <is>
          <t>FX</t>
        </is>
      </c>
      <c r="AB70" s="1" t="n">
        <v>2040</v>
      </c>
      <c r="AC70" s="1">
        <f>IF(sum!A63="MA",sum!B63,"*")</f>
        <v/>
      </c>
      <c r="AD70" s="1" t="n"/>
      <c r="AE70" s="1">
        <f>IF(sum!A63="MA",sum!H63,"*")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2040</v>
      </c>
      <c r="AK70" s="1">
        <f>IF(sum!A63="ON",sum!B63,"*")</f>
        <v/>
      </c>
      <c r="AL70" s="1" t="n"/>
      <c r="AM70" s="1">
        <f>IF(sum!A63="ON",sum!H63,"*")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2040</v>
      </c>
      <c r="AS70" s="1">
        <f>IF(sum!A63="QU",sum!B63,"*")</f>
        <v/>
      </c>
      <c r="AT70" s="1" t="n"/>
      <c r="AU70" s="1">
        <f>IF(sum!A63="QU",sum!H63,"*")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2040</v>
      </c>
      <c r="BA70" s="1">
        <f>IF(sum!A63="SA",sum!B63,"*")</f>
        <v/>
      </c>
      <c r="BB70" s="1" t="n"/>
      <c r="BC70" s="1">
        <f>IF(sum!A63="SA",sum!H63,"*")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2040</v>
      </c>
      <c r="E71" s="1">
        <f>IF(sum!A64="AL",sum!B64,"*")</f>
        <v/>
      </c>
      <c r="F71" s="1" t="n"/>
      <c r="G71" s="1">
        <f>IF(sum!A64="AL",sum!H64,"*")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2040</v>
      </c>
      <c r="M71" s="1">
        <f>IF(sum!A64="AT",sum!B64,"*")</f>
        <v/>
      </c>
      <c r="N71" s="1" t="n"/>
      <c r="O71" s="1">
        <f>IF(sum!A64="AT",sum!H64,"*")</f>
        <v/>
      </c>
      <c r="R71" s="1" t="inlineStr">
        <is>
          <t>NCAP_BND</t>
        </is>
      </c>
      <c r="S71" s="1" t="inlineStr">
        <is>
          <t>FX</t>
        </is>
      </c>
      <c r="T71" s="1" t="n">
        <v>2040</v>
      </c>
      <c r="U71" s="1">
        <f>IF(sum!A64="BC",sum!B64,"*")</f>
        <v/>
      </c>
      <c r="V71" s="1" t="n"/>
      <c r="W71" s="1">
        <f>IF(sum!A64="BC",sum!H64,"*")</f>
        <v/>
      </c>
      <c r="Z71" s="1" t="inlineStr">
        <is>
          <t>NCAP_BND</t>
        </is>
      </c>
      <c r="AA71" s="1" t="inlineStr">
        <is>
          <t>FX</t>
        </is>
      </c>
      <c r="AB71" s="1" t="n">
        <v>2040</v>
      </c>
      <c r="AC71" s="1">
        <f>IF(sum!A64="MA",sum!B64,"*")</f>
        <v/>
      </c>
      <c r="AD71" s="1" t="n"/>
      <c r="AE71" s="1">
        <f>IF(sum!A64="MA",sum!H64,"*")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2040</v>
      </c>
      <c r="AK71" s="1">
        <f>IF(sum!A64="ON",sum!B64,"*")</f>
        <v/>
      </c>
      <c r="AL71" s="1" t="n"/>
      <c r="AM71" s="1">
        <f>IF(sum!A64="ON",sum!H64,"*")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2040</v>
      </c>
      <c r="AS71" s="1">
        <f>IF(sum!A64="QU",sum!B64,"*")</f>
        <v/>
      </c>
      <c r="AT71" s="1" t="n"/>
      <c r="AU71" s="1">
        <f>IF(sum!A64="QU",sum!H64,"*")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2040</v>
      </c>
      <c r="BA71" s="1">
        <f>IF(sum!A64="SA",sum!B64,"*")</f>
        <v/>
      </c>
      <c r="BB71" s="1" t="n"/>
      <c r="BC71" s="1">
        <f>IF(sum!A64="SA",sum!H64,"*")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2040</v>
      </c>
      <c r="E72" s="1">
        <f>IF(sum!A65="AL",sum!B65,"*")</f>
        <v/>
      </c>
      <c r="F72" s="1" t="n"/>
      <c r="G72" s="1">
        <f>IF(sum!A65="AL",sum!H65,"*")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2040</v>
      </c>
      <c r="M72" s="1">
        <f>IF(sum!A65="AT",sum!B65,"*")</f>
        <v/>
      </c>
      <c r="N72" s="1" t="n"/>
      <c r="O72" s="1">
        <f>IF(sum!A65="AT",sum!H65,"*")</f>
        <v/>
      </c>
      <c r="R72" s="1" t="inlineStr">
        <is>
          <t>NCAP_BND</t>
        </is>
      </c>
      <c r="S72" s="1" t="inlineStr">
        <is>
          <t>FX</t>
        </is>
      </c>
      <c r="T72" s="1" t="n">
        <v>2040</v>
      </c>
      <c r="U72" s="1">
        <f>IF(sum!A65="BC",sum!B65,"*")</f>
        <v/>
      </c>
      <c r="V72" s="1" t="n"/>
      <c r="W72" s="1">
        <f>IF(sum!A65="BC",sum!H65,"*")</f>
        <v/>
      </c>
      <c r="Z72" s="1" t="inlineStr">
        <is>
          <t>NCAP_BND</t>
        </is>
      </c>
      <c r="AA72" s="1" t="inlineStr">
        <is>
          <t>FX</t>
        </is>
      </c>
      <c r="AB72" s="1" t="n">
        <v>2040</v>
      </c>
      <c r="AC72" s="1">
        <f>IF(sum!A65="MA",sum!B65,"*")</f>
        <v/>
      </c>
      <c r="AD72" s="1" t="n"/>
      <c r="AE72" s="1">
        <f>IF(sum!A65="MA",sum!H65,"*")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2040</v>
      </c>
      <c r="AK72" s="1">
        <f>IF(sum!A65="ON",sum!B65,"*")</f>
        <v/>
      </c>
      <c r="AL72" s="1" t="n"/>
      <c r="AM72" s="1">
        <f>IF(sum!A65="ON",sum!H65,"*")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2040</v>
      </c>
      <c r="AS72" s="1">
        <f>IF(sum!A65="QU",sum!B65,"*")</f>
        <v/>
      </c>
      <c r="AT72" s="1" t="n"/>
      <c r="AU72" s="1">
        <f>IF(sum!A65="QU",sum!H65,"*")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2040</v>
      </c>
      <c r="BA72" s="1">
        <f>IF(sum!A65="SA",sum!B65,"*")</f>
        <v/>
      </c>
      <c r="BB72" s="1" t="n"/>
      <c r="BC72" s="1">
        <f>IF(sum!A65="SA",sum!H65,"*")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2040</v>
      </c>
      <c r="E73" s="1">
        <f>IF(sum!A66="AL",sum!B66,"*")</f>
        <v/>
      </c>
      <c r="F73" s="1" t="n"/>
      <c r="G73" s="1">
        <f>IF(sum!A66="AL",sum!H66,"*")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2040</v>
      </c>
      <c r="M73" s="1">
        <f>IF(sum!A66="AT",sum!B66,"*")</f>
        <v/>
      </c>
      <c r="N73" s="1" t="n"/>
      <c r="O73" s="1">
        <f>IF(sum!A66="AT",sum!H66,"*")</f>
        <v/>
      </c>
      <c r="R73" s="1" t="inlineStr">
        <is>
          <t>NCAP_BND</t>
        </is>
      </c>
      <c r="S73" s="1" t="inlineStr">
        <is>
          <t>FX</t>
        </is>
      </c>
      <c r="T73" s="1" t="n">
        <v>2040</v>
      </c>
      <c r="U73" s="1">
        <f>IF(sum!A66="BC",sum!B66,"*")</f>
        <v/>
      </c>
      <c r="V73" s="1" t="n"/>
      <c r="W73" s="1">
        <f>IF(sum!A66="BC",sum!H66,"*")</f>
        <v/>
      </c>
      <c r="Z73" s="1" t="inlineStr">
        <is>
          <t>NCAP_BND</t>
        </is>
      </c>
      <c r="AA73" s="1" t="inlineStr">
        <is>
          <t>FX</t>
        </is>
      </c>
      <c r="AB73" s="1" t="n">
        <v>2040</v>
      </c>
      <c r="AC73" s="1">
        <f>IF(sum!A66="MA",sum!B66,"*")</f>
        <v/>
      </c>
      <c r="AD73" s="1" t="n"/>
      <c r="AE73" s="1">
        <f>IF(sum!A66="MA",sum!H66,"*")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2040</v>
      </c>
      <c r="AK73" s="1">
        <f>IF(sum!A66="ON",sum!B66,"*")</f>
        <v/>
      </c>
      <c r="AL73" s="1" t="n"/>
      <c r="AM73" s="1">
        <f>IF(sum!A66="ON",sum!H66,"*")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2040</v>
      </c>
      <c r="AS73" s="1">
        <f>IF(sum!A66="QU",sum!B66,"*")</f>
        <v/>
      </c>
      <c r="AT73" s="1" t="n"/>
      <c r="AU73" s="1">
        <f>IF(sum!A66="QU",sum!H66,"*")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2040</v>
      </c>
      <c r="BA73" s="1">
        <f>IF(sum!A66="SA",sum!B66,"*")</f>
        <v/>
      </c>
      <c r="BB73" s="1" t="n"/>
      <c r="BC73" s="1">
        <f>IF(sum!A66="SA",sum!H66,"*")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2040</v>
      </c>
      <c r="E74" s="1">
        <f>IF(sum!A67="AL",sum!B67,"*")</f>
        <v/>
      </c>
      <c r="F74" s="1" t="n"/>
      <c r="G74" s="1">
        <f>IF(sum!A67="AL",sum!H67,"*")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2040</v>
      </c>
      <c r="M74" s="1">
        <f>IF(sum!A67="AT",sum!B67,"*")</f>
        <v/>
      </c>
      <c r="N74" s="1" t="n"/>
      <c r="O74" s="1">
        <f>IF(sum!A67="AT",sum!H67,"*")</f>
        <v/>
      </c>
      <c r="R74" s="1" t="inlineStr">
        <is>
          <t>NCAP_BND</t>
        </is>
      </c>
      <c r="S74" s="1" t="inlineStr">
        <is>
          <t>FX</t>
        </is>
      </c>
      <c r="T74" s="1" t="n">
        <v>2040</v>
      </c>
      <c r="U74" s="1">
        <f>IF(sum!A67="BC",sum!B67,"*")</f>
        <v/>
      </c>
      <c r="V74" s="1" t="n"/>
      <c r="W74" s="1">
        <f>IF(sum!A67="BC",sum!H67,"*")</f>
        <v/>
      </c>
      <c r="Z74" s="1" t="inlineStr">
        <is>
          <t>NCAP_BND</t>
        </is>
      </c>
      <c r="AA74" s="1" t="inlineStr">
        <is>
          <t>FX</t>
        </is>
      </c>
      <c r="AB74" s="1" t="n">
        <v>2040</v>
      </c>
      <c r="AC74" s="1">
        <f>IF(sum!A67="MA",sum!B67,"*")</f>
        <v/>
      </c>
      <c r="AD74" s="1" t="n"/>
      <c r="AE74" s="1">
        <f>IF(sum!A67="MA",sum!H67,"*")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2040</v>
      </c>
      <c r="AK74" s="1">
        <f>IF(sum!A67="ON",sum!B67,"*")</f>
        <v/>
      </c>
      <c r="AL74" s="1" t="n"/>
      <c r="AM74" s="1">
        <f>IF(sum!A67="ON",sum!H67,"*")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2040</v>
      </c>
      <c r="AS74" s="1">
        <f>IF(sum!A67="QU",sum!B67,"*")</f>
        <v/>
      </c>
      <c r="AT74" s="1" t="n"/>
      <c r="AU74" s="1">
        <f>IF(sum!A67="QU",sum!H67,"*")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2040</v>
      </c>
      <c r="BA74" s="1">
        <f>IF(sum!A67="SA",sum!B67,"*")</f>
        <v/>
      </c>
      <c r="BB74" s="1" t="n"/>
      <c r="BC74" s="1">
        <f>IF(sum!A67="SA",sum!H67,"*")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2040</v>
      </c>
      <c r="E75" s="1">
        <f>IF(sum!A68="AL",sum!B68,"*")</f>
        <v/>
      </c>
      <c r="F75" s="1" t="n"/>
      <c r="G75" s="1">
        <f>IF(sum!A68="AL",sum!H68,"*")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2040</v>
      </c>
      <c r="M75" s="1">
        <f>IF(sum!A68="AT",sum!B68,"*")</f>
        <v/>
      </c>
      <c r="N75" s="1" t="n"/>
      <c r="O75" s="1">
        <f>IF(sum!A68="AT",sum!H68,"*")</f>
        <v/>
      </c>
      <c r="R75" s="1" t="inlineStr">
        <is>
          <t>NCAP_BND</t>
        </is>
      </c>
      <c r="S75" s="1" t="inlineStr">
        <is>
          <t>FX</t>
        </is>
      </c>
      <c r="T75" s="1" t="n">
        <v>2040</v>
      </c>
      <c r="U75" s="1">
        <f>IF(sum!A68="BC",sum!B68,"*")</f>
        <v/>
      </c>
      <c r="V75" s="1" t="n"/>
      <c r="W75" s="1">
        <f>IF(sum!A68="BC",sum!H68,"*")</f>
        <v/>
      </c>
      <c r="Z75" s="1" t="inlineStr">
        <is>
          <t>NCAP_BND</t>
        </is>
      </c>
      <c r="AA75" s="1" t="inlineStr">
        <is>
          <t>FX</t>
        </is>
      </c>
      <c r="AB75" s="1" t="n">
        <v>2040</v>
      </c>
      <c r="AC75" s="1">
        <f>IF(sum!A68="MA",sum!B68,"*")</f>
        <v/>
      </c>
      <c r="AD75" s="1" t="n"/>
      <c r="AE75" s="1">
        <f>IF(sum!A68="MA",sum!H68,"*")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2040</v>
      </c>
      <c r="AK75" s="1">
        <f>IF(sum!A68="ON",sum!B68,"*")</f>
        <v/>
      </c>
      <c r="AL75" s="1" t="n"/>
      <c r="AM75" s="1">
        <f>IF(sum!A68="ON",sum!H68,"*")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2040</v>
      </c>
      <c r="AS75" s="1">
        <f>IF(sum!A68="QU",sum!B68,"*")</f>
        <v/>
      </c>
      <c r="AT75" s="1" t="n"/>
      <c r="AU75" s="1">
        <f>IF(sum!A68="QU",sum!H68,"*")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2040</v>
      </c>
      <c r="BA75" s="1">
        <f>IF(sum!A68="SA",sum!B68,"*")</f>
        <v/>
      </c>
      <c r="BB75" s="1" t="n"/>
      <c r="BC75" s="1">
        <f>IF(sum!A68="SA",sum!H68,"*")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2040</v>
      </c>
      <c r="E76" s="1">
        <f>IF(sum!A69="AL",sum!B69,"*")</f>
        <v/>
      </c>
      <c r="F76" s="1" t="n"/>
      <c r="G76" s="1">
        <f>IF(sum!A69="AL",sum!H69,"*")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2040</v>
      </c>
      <c r="M76" s="1">
        <f>IF(sum!A69="AT",sum!B69,"*")</f>
        <v/>
      </c>
      <c r="N76" s="1" t="n"/>
      <c r="O76" s="1">
        <f>IF(sum!A69="AT",sum!H69,"*")</f>
        <v/>
      </c>
      <c r="R76" s="1" t="inlineStr">
        <is>
          <t>NCAP_BND</t>
        </is>
      </c>
      <c r="S76" s="1" t="inlineStr">
        <is>
          <t>FX</t>
        </is>
      </c>
      <c r="T76" s="1" t="n">
        <v>2040</v>
      </c>
      <c r="U76" s="1">
        <f>IF(sum!A69="BC",sum!B69,"*")</f>
        <v/>
      </c>
      <c r="V76" s="1" t="n"/>
      <c r="W76" s="1">
        <f>IF(sum!A69="BC",sum!H69,"*")</f>
        <v/>
      </c>
      <c r="Z76" s="1" t="inlineStr">
        <is>
          <t>NCAP_BND</t>
        </is>
      </c>
      <c r="AA76" s="1" t="inlineStr">
        <is>
          <t>FX</t>
        </is>
      </c>
      <c r="AB76" s="1" t="n">
        <v>2040</v>
      </c>
      <c r="AC76" s="1">
        <f>IF(sum!A69="MA",sum!B69,"*")</f>
        <v/>
      </c>
      <c r="AD76" s="1" t="n"/>
      <c r="AE76" s="1">
        <f>IF(sum!A69="MA",sum!H69,"*")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2040</v>
      </c>
      <c r="AK76" s="1">
        <f>IF(sum!A69="ON",sum!B69,"*")</f>
        <v/>
      </c>
      <c r="AL76" s="1" t="n"/>
      <c r="AM76" s="1">
        <f>IF(sum!A69="ON",sum!H69,"*")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2040</v>
      </c>
      <c r="AS76" s="1">
        <f>IF(sum!A69="QU",sum!B69,"*")</f>
        <v/>
      </c>
      <c r="AT76" s="1" t="n"/>
      <c r="AU76" s="1">
        <f>IF(sum!A69="QU",sum!H69,"*")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2040</v>
      </c>
      <c r="BA76" s="1">
        <f>IF(sum!A69="SA",sum!B69,"*")</f>
        <v/>
      </c>
      <c r="BB76" s="1" t="n"/>
      <c r="BC76" s="1">
        <f>IF(sum!A69="SA",sum!H69,"*")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2040</v>
      </c>
      <c r="E77" s="1">
        <f>IF(sum!A70="AL",sum!B70,"*")</f>
        <v/>
      </c>
      <c r="F77" s="1" t="n"/>
      <c r="G77" s="1">
        <f>IF(sum!A70="AL",sum!H70,"*")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2040</v>
      </c>
      <c r="M77" s="1">
        <f>IF(sum!A70="AT",sum!B70,"*")</f>
        <v/>
      </c>
      <c r="N77" s="1" t="n"/>
      <c r="O77" s="1">
        <f>IF(sum!A70="AT",sum!H70,"*")</f>
        <v/>
      </c>
      <c r="R77" s="1" t="inlineStr">
        <is>
          <t>NCAP_BND</t>
        </is>
      </c>
      <c r="S77" s="1" t="inlineStr">
        <is>
          <t>FX</t>
        </is>
      </c>
      <c r="T77" s="1" t="n">
        <v>2040</v>
      </c>
      <c r="U77" s="1">
        <f>IF(sum!A70="BC",sum!B70,"*")</f>
        <v/>
      </c>
      <c r="V77" s="1" t="n"/>
      <c r="W77" s="1">
        <f>IF(sum!A70="BC",sum!H70,"*")</f>
        <v/>
      </c>
      <c r="Z77" s="1" t="inlineStr">
        <is>
          <t>NCAP_BND</t>
        </is>
      </c>
      <c r="AA77" s="1" t="inlineStr">
        <is>
          <t>FX</t>
        </is>
      </c>
      <c r="AB77" s="1" t="n">
        <v>2040</v>
      </c>
      <c r="AC77" s="1">
        <f>IF(sum!A70="MA",sum!B70,"*")</f>
        <v/>
      </c>
      <c r="AD77" s="1" t="n"/>
      <c r="AE77" s="1">
        <f>IF(sum!A70="MA",sum!H70,"*")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2040</v>
      </c>
      <c r="AK77" s="1">
        <f>IF(sum!A70="ON",sum!B70,"*")</f>
        <v/>
      </c>
      <c r="AL77" s="1" t="n"/>
      <c r="AM77" s="1">
        <f>IF(sum!A70="ON",sum!H70,"*")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2040</v>
      </c>
      <c r="AS77" s="1">
        <f>IF(sum!A70="QU",sum!B70,"*")</f>
        <v/>
      </c>
      <c r="AT77" s="1" t="n"/>
      <c r="AU77" s="1">
        <f>IF(sum!A70="QU",sum!H70,"*")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2040</v>
      </c>
      <c r="BA77" s="1">
        <f>IF(sum!A70="SA",sum!B70,"*")</f>
        <v/>
      </c>
      <c r="BB77" s="1" t="n"/>
      <c r="BC77" s="1">
        <f>IF(sum!A70="SA",sum!H70,"*")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2040</v>
      </c>
      <c r="E78" s="1">
        <f>IF(sum!A71="AL",sum!B71,"*")</f>
        <v/>
      </c>
      <c r="F78" s="1" t="n"/>
      <c r="G78" s="1">
        <f>IF(sum!A71="AL",sum!H71,"*")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2040</v>
      </c>
      <c r="M78" s="1">
        <f>IF(sum!A71="AT",sum!B71,"*")</f>
        <v/>
      </c>
      <c r="N78" s="1" t="n"/>
      <c r="O78" s="1">
        <f>IF(sum!A71="AT",sum!H71,"*")</f>
        <v/>
      </c>
      <c r="R78" s="1" t="inlineStr">
        <is>
          <t>NCAP_BND</t>
        </is>
      </c>
      <c r="S78" s="1" t="inlineStr">
        <is>
          <t>FX</t>
        </is>
      </c>
      <c r="T78" s="1" t="n">
        <v>2040</v>
      </c>
      <c r="U78" s="1">
        <f>IF(sum!A71="BC",sum!B71,"*")</f>
        <v/>
      </c>
      <c r="V78" s="1" t="n"/>
      <c r="W78" s="1">
        <f>IF(sum!A71="BC",sum!H71,"*")</f>
        <v/>
      </c>
      <c r="Z78" s="1" t="inlineStr">
        <is>
          <t>NCAP_BND</t>
        </is>
      </c>
      <c r="AA78" s="1" t="inlineStr">
        <is>
          <t>FX</t>
        </is>
      </c>
      <c r="AB78" s="1" t="n">
        <v>2040</v>
      </c>
      <c r="AC78" s="1">
        <f>IF(sum!A71="MA",sum!B71,"*")</f>
        <v/>
      </c>
      <c r="AD78" s="1" t="n"/>
      <c r="AE78" s="1">
        <f>IF(sum!A71="MA",sum!H71,"*")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2040</v>
      </c>
      <c r="AK78" s="1">
        <f>IF(sum!A71="ON",sum!B71,"*")</f>
        <v/>
      </c>
      <c r="AL78" s="1" t="n"/>
      <c r="AM78" s="1">
        <f>IF(sum!A71="ON",sum!H71,"*")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2040</v>
      </c>
      <c r="AS78" s="1">
        <f>IF(sum!A71="QU",sum!B71,"*")</f>
        <v/>
      </c>
      <c r="AT78" s="1" t="n"/>
      <c r="AU78" s="1">
        <f>IF(sum!A71="QU",sum!H71,"*")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2040</v>
      </c>
      <c r="BA78" s="1">
        <f>IF(sum!A71="SA",sum!B71,"*")</f>
        <v/>
      </c>
      <c r="BB78" s="1" t="n"/>
      <c r="BC78" s="1">
        <f>IF(sum!A71="SA",sum!H71,"*")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2040</v>
      </c>
      <c r="E79" s="1">
        <f>IF(sum!A72="AL",sum!B72,"*")</f>
        <v/>
      </c>
      <c r="F79" s="1" t="n"/>
      <c r="G79" s="1">
        <f>IF(sum!A72="AL",sum!H72,"*")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2040</v>
      </c>
      <c r="M79" s="1">
        <f>IF(sum!A72="AT",sum!B72,"*")</f>
        <v/>
      </c>
      <c r="N79" s="1" t="n"/>
      <c r="O79" s="1">
        <f>IF(sum!A72="AT",sum!H72,"*")</f>
        <v/>
      </c>
      <c r="R79" s="1" t="inlineStr">
        <is>
          <t>NCAP_BND</t>
        </is>
      </c>
      <c r="S79" s="1" t="inlineStr">
        <is>
          <t>FX</t>
        </is>
      </c>
      <c r="T79" s="1" t="n">
        <v>2040</v>
      </c>
      <c r="U79" s="1">
        <f>IF(sum!A72="BC",sum!B72,"*")</f>
        <v/>
      </c>
      <c r="V79" s="1" t="n"/>
      <c r="W79" s="1">
        <f>IF(sum!A72="BC",sum!H72,"*")</f>
        <v/>
      </c>
      <c r="Z79" s="1" t="inlineStr">
        <is>
          <t>NCAP_BND</t>
        </is>
      </c>
      <c r="AA79" s="1" t="inlineStr">
        <is>
          <t>FX</t>
        </is>
      </c>
      <c r="AB79" s="1" t="n">
        <v>2040</v>
      </c>
      <c r="AC79" s="1">
        <f>IF(sum!A72="MA",sum!B72,"*")</f>
        <v/>
      </c>
      <c r="AD79" s="1" t="n"/>
      <c r="AE79" s="1">
        <f>IF(sum!A72="MA",sum!H72,"*")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2040</v>
      </c>
      <c r="AK79" s="1">
        <f>IF(sum!A72="ON",sum!B72,"*")</f>
        <v/>
      </c>
      <c r="AL79" s="1" t="n"/>
      <c r="AM79" s="1">
        <f>IF(sum!A72="ON",sum!H72,"*")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2040</v>
      </c>
      <c r="AS79" s="1">
        <f>IF(sum!A72="QU",sum!B72,"*")</f>
        <v/>
      </c>
      <c r="AT79" s="1" t="n"/>
      <c r="AU79" s="1">
        <f>IF(sum!A72="QU",sum!H72,"*")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2040</v>
      </c>
      <c r="BA79" s="1">
        <f>IF(sum!A72="SA",sum!B72,"*")</f>
        <v/>
      </c>
      <c r="BB79" s="1" t="n"/>
      <c r="BC79" s="1">
        <f>IF(sum!A72="SA",sum!H72,"*")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2040</v>
      </c>
      <c r="E80" s="1">
        <f>IF(sum!A73="AL",sum!B73,"*")</f>
        <v/>
      </c>
      <c r="F80" s="1" t="n"/>
      <c r="G80" s="1">
        <f>IF(sum!A73="AL",sum!H73,"*")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2040</v>
      </c>
      <c r="M80" s="1">
        <f>IF(sum!A73="AT",sum!B73,"*")</f>
        <v/>
      </c>
      <c r="N80" s="1" t="n"/>
      <c r="O80" s="1">
        <f>IF(sum!A73="AT",sum!H73,"*")</f>
        <v/>
      </c>
      <c r="R80" s="1" t="inlineStr">
        <is>
          <t>NCAP_BND</t>
        </is>
      </c>
      <c r="S80" s="1" t="inlineStr">
        <is>
          <t>FX</t>
        </is>
      </c>
      <c r="T80" s="1" t="n">
        <v>2040</v>
      </c>
      <c r="U80" s="1">
        <f>IF(sum!A73="BC",sum!B73,"*")</f>
        <v/>
      </c>
      <c r="V80" s="1" t="n"/>
      <c r="W80" s="1">
        <f>IF(sum!A73="BC",sum!H73,"*")</f>
        <v/>
      </c>
      <c r="Z80" s="1" t="inlineStr">
        <is>
          <t>NCAP_BND</t>
        </is>
      </c>
      <c r="AA80" s="1" t="inlineStr">
        <is>
          <t>FX</t>
        </is>
      </c>
      <c r="AB80" s="1" t="n">
        <v>2040</v>
      </c>
      <c r="AC80" s="1">
        <f>IF(sum!A73="MA",sum!B73,"*")</f>
        <v/>
      </c>
      <c r="AD80" s="1" t="n"/>
      <c r="AE80" s="1">
        <f>IF(sum!A73="MA",sum!H73,"*")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2040</v>
      </c>
      <c r="AK80" s="1">
        <f>IF(sum!A73="ON",sum!B73,"*")</f>
        <v/>
      </c>
      <c r="AL80" s="1" t="n"/>
      <c r="AM80" s="1">
        <f>IF(sum!A73="ON",sum!H73,"*")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2040</v>
      </c>
      <c r="AS80" s="1">
        <f>IF(sum!A73="QU",sum!B73,"*")</f>
        <v/>
      </c>
      <c r="AT80" s="1" t="n"/>
      <c r="AU80" s="1">
        <f>IF(sum!A73="QU",sum!H73,"*")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2040</v>
      </c>
      <c r="BA80" s="1">
        <f>IF(sum!A73="SA",sum!B73,"*")</f>
        <v/>
      </c>
      <c r="BB80" s="1" t="n"/>
      <c r="BC80" s="1">
        <f>IF(sum!A73="SA",sum!H73,"*")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2040</v>
      </c>
      <c r="E81" s="1">
        <f>IF(sum!A74="AL",sum!B74,"*")</f>
        <v/>
      </c>
      <c r="F81" s="1" t="n"/>
      <c r="G81" s="1">
        <f>IF(sum!A74="AL",sum!H74,"*")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2040</v>
      </c>
      <c r="M81" s="1">
        <f>IF(sum!A74="AT",sum!B74,"*")</f>
        <v/>
      </c>
      <c r="N81" s="1" t="n"/>
      <c r="O81" s="1">
        <f>IF(sum!A74="AT",sum!H74,"*")</f>
        <v/>
      </c>
      <c r="R81" s="1" t="inlineStr">
        <is>
          <t>NCAP_BND</t>
        </is>
      </c>
      <c r="S81" s="1" t="inlineStr">
        <is>
          <t>FX</t>
        </is>
      </c>
      <c r="T81" s="1" t="n">
        <v>2040</v>
      </c>
      <c r="U81" s="1">
        <f>IF(sum!A74="BC",sum!B74,"*")</f>
        <v/>
      </c>
      <c r="V81" s="1" t="n"/>
      <c r="W81" s="1">
        <f>IF(sum!A74="BC",sum!H74,"*")</f>
        <v/>
      </c>
      <c r="Z81" s="1" t="inlineStr">
        <is>
          <t>NCAP_BND</t>
        </is>
      </c>
      <c r="AA81" s="1" t="inlineStr">
        <is>
          <t>FX</t>
        </is>
      </c>
      <c r="AB81" s="1" t="n">
        <v>2040</v>
      </c>
      <c r="AC81" s="1">
        <f>IF(sum!A74="MA",sum!B74,"*")</f>
        <v/>
      </c>
      <c r="AD81" s="1" t="n"/>
      <c r="AE81" s="1">
        <f>IF(sum!A74="MA",sum!H74,"*")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2040</v>
      </c>
      <c r="AK81" s="1">
        <f>IF(sum!A74="ON",sum!B74,"*")</f>
        <v/>
      </c>
      <c r="AL81" s="1" t="n"/>
      <c r="AM81" s="1">
        <f>IF(sum!A74="ON",sum!H74,"*")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2040</v>
      </c>
      <c r="AS81" s="1">
        <f>IF(sum!A74="QU",sum!B74,"*")</f>
        <v/>
      </c>
      <c r="AT81" s="1" t="n"/>
      <c r="AU81" s="1">
        <f>IF(sum!A74="QU",sum!H74,"*")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2040</v>
      </c>
      <c r="BA81" s="1">
        <f>IF(sum!A74="SA",sum!B74,"*")</f>
        <v/>
      </c>
      <c r="BB81" s="1" t="n"/>
      <c r="BC81" s="1">
        <f>IF(sum!A74="SA",sum!H74,"*")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2040</v>
      </c>
      <c r="E82" s="1">
        <f>IF(sum!A75="AL",sum!B75,"*")</f>
        <v/>
      </c>
      <c r="F82" s="1" t="n"/>
      <c r="G82" s="1">
        <f>IF(sum!A75="AL",sum!H75,"*")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2040</v>
      </c>
      <c r="M82" s="1">
        <f>IF(sum!A75="AT",sum!B75,"*")</f>
        <v/>
      </c>
      <c r="N82" s="1" t="n"/>
      <c r="O82" s="1">
        <f>IF(sum!A75="AT",sum!H75,"*")</f>
        <v/>
      </c>
      <c r="R82" s="1" t="inlineStr">
        <is>
          <t>NCAP_BND</t>
        </is>
      </c>
      <c r="S82" s="1" t="inlineStr">
        <is>
          <t>FX</t>
        </is>
      </c>
      <c r="T82" s="1" t="n">
        <v>2040</v>
      </c>
      <c r="U82" s="1">
        <f>IF(sum!A75="BC",sum!B75,"*")</f>
        <v/>
      </c>
      <c r="V82" s="1" t="n"/>
      <c r="W82" s="1">
        <f>IF(sum!A75="BC",sum!H75,"*")</f>
        <v/>
      </c>
      <c r="Z82" s="1" t="inlineStr">
        <is>
          <t>NCAP_BND</t>
        </is>
      </c>
      <c r="AA82" s="1" t="inlineStr">
        <is>
          <t>FX</t>
        </is>
      </c>
      <c r="AB82" s="1" t="n">
        <v>2040</v>
      </c>
      <c r="AC82" s="1">
        <f>IF(sum!A75="MA",sum!B75,"*")</f>
        <v/>
      </c>
      <c r="AD82" s="1" t="n"/>
      <c r="AE82" s="1">
        <f>IF(sum!A75="MA",sum!H75,"*")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2040</v>
      </c>
      <c r="AK82" s="1">
        <f>IF(sum!A75="ON",sum!B75,"*")</f>
        <v/>
      </c>
      <c r="AL82" s="1" t="n"/>
      <c r="AM82" s="1">
        <f>IF(sum!A75="ON",sum!H75,"*")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2040</v>
      </c>
      <c r="AS82" s="1">
        <f>IF(sum!A75="QU",sum!B75,"*")</f>
        <v/>
      </c>
      <c r="AT82" s="1" t="n"/>
      <c r="AU82" s="1">
        <f>IF(sum!A75="QU",sum!H75,"*")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2040</v>
      </c>
      <c r="BA82" s="1">
        <f>IF(sum!A75="SA",sum!B75,"*")</f>
        <v/>
      </c>
      <c r="BB82" s="1" t="n"/>
      <c r="BC82" s="1">
        <f>IF(sum!A75="SA",sum!H75,"*")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2040</v>
      </c>
      <c r="E83" s="1">
        <f>IF(sum!A76="AL",sum!B76,"*")</f>
        <v/>
      </c>
      <c r="F83" s="1" t="n"/>
      <c r="G83" s="1">
        <f>IF(sum!A76="AL",sum!H76,"*")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2040</v>
      </c>
      <c r="M83" s="1">
        <f>IF(sum!A76="AT",sum!B76,"*")</f>
        <v/>
      </c>
      <c r="N83" s="1" t="n"/>
      <c r="O83" s="1">
        <f>IF(sum!A76="AT",sum!H76,"*")</f>
        <v/>
      </c>
      <c r="R83" s="1" t="inlineStr">
        <is>
          <t>NCAP_BND</t>
        </is>
      </c>
      <c r="S83" s="1" t="inlineStr">
        <is>
          <t>FX</t>
        </is>
      </c>
      <c r="T83" s="1" t="n">
        <v>2040</v>
      </c>
      <c r="U83" s="1">
        <f>IF(sum!A76="BC",sum!B76,"*")</f>
        <v/>
      </c>
      <c r="V83" s="1" t="n"/>
      <c r="W83" s="1">
        <f>IF(sum!A76="BC",sum!H76,"*")</f>
        <v/>
      </c>
      <c r="Z83" s="1" t="inlineStr">
        <is>
          <t>NCAP_BND</t>
        </is>
      </c>
      <c r="AA83" s="1" t="inlineStr">
        <is>
          <t>FX</t>
        </is>
      </c>
      <c r="AB83" s="1" t="n">
        <v>2040</v>
      </c>
      <c r="AC83" s="1">
        <f>IF(sum!A76="MA",sum!B76,"*")</f>
        <v/>
      </c>
      <c r="AD83" s="1" t="n"/>
      <c r="AE83" s="1">
        <f>IF(sum!A76="MA",sum!H76,"*")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2040</v>
      </c>
      <c r="AK83" s="1">
        <f>IF(sum!A76="ON",sum!B76,"*")</f>
        <v/>
      </c>
      <c r="AL83" s="1" t="n"/>
      <c r="AM83" s="1">
        <f>IF(sum!A76="ON",sum!H76,"*")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2040</v>
      </c>
      <c r="AS83" s="1">
        <f>IF(sum!A76="QU",sum!B76,"*")</f>
        <v/>
      </c>
      <c r="AT83" s="1" t="n"/>
      <c r="AU83" s="1">
        <f>IF(sum!A76="QU",sum!H76,"*")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2040</v>
      </c>
      <c r="BA83" s="1">
        <f>IF(sum!A76="SA",sum!B76,"*")</f>
        <v/>
      </c>
      <c r="BB83" s="1" t="n"/>
      <c r="BC83" s="1">
        <f>IF(sum!A76="SA",sum!H76,"*")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2040</v>
      </c>
      <c r="E84" s="1">
        <f>IF(sum!A77="AL",sum!B77,"*")</f>
        <v/>
      </c>
      <c r="F84" s="1" t="n"/>
      <c r="G84" s="1">
        <f>IF(sum!A77="AL",sum!H77,"*")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2040</v>
      </c>
      <c r="M84" s="1">
        <f>IF(sum!A77="AT",sum!B77,"*")</f>
        <v/>
      </c>
      <c r="N84" s="1" t="n"/>
      <c r="O84" s="1">
        <f>IF(sum!A77="AT",sum!H77,"*")</f>
        <v/>
      </c>
      <c r="R84" s="1" t="inlineStr">
        <is>
          <t>NCAP_BND</t>
        </is>
      </c>
      <c r="S84" s="1" t="inlineStr">
        <is>
          <t>FX</t>
        </is>
      </c>
      <c r="T84" s="1" t="n">
        <v>2040</v>
      </c>
      <c r="U84" s="1">
        <f>IF(sum!A77="BC",sum!B77,"*")</f>
        <v/>
      </c>
      <c r="V84" s="1" t="n"/>
      <c r="W84" s="1">
        <f>IF(sum!A77="BC",sum!H77,"*")</f>
        <v/>
      </c>
      <c r="Z84" s="1" t="inlineStr">
        <is>
          <t>NCAP_BND</t>
        </is>
      </c>
      <c r="AA84" s="1" t="inlineStr">
        <is>
          <t>FX</t>
        </is>
      </c>
      <c r="AB84" s="1" t="n">
        <v>2040</v>
      </c>
      <c r="AC84" s="1">
        <f>IF(sum!A77="MA",sum!B77,"*")</f>
        <v/>
      </c>
      <c r="AD84" s="1" t="n"/>
      <c r="AE84" s="1">
        <f>IF(sum!A77="MA",sum!H77,"*")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2040</v>
      </c>
      <c r="AK84" s="1">
        <f>IF(sum!A77="ON",sum!B77,"*")</f>
        <v/>
      </c>
      <c r="AL84" s="1" t="n"/>
      <c r="AM84" s="1">
        <f>IF(sum!A77="ON",sum!H77,"*")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2040</v>
      </c>
      <c r="AS84" s="1">
        <f>IF(sum!A77="QU",sum!B77,"*")</f>
        <v/>
      </c>
      <c r="AT84" s="1" t="n"/>
      <c r="AU84" s="1">
        <f>IF(sum!A77="QU",sum!H77,"*")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2040</v>
      </c>
      <c r="BA84" s="1">
        <f>IF(sum!A77="SA",sum!B77,"*")</f>
        <v/>
      </c>
      <c r="BB84" s="1" t="n"/>
      <c r="BC84" s="1">
        <f>IF(sum!A77="SA",sum!H77,"*")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2040</v>
      </c>
      <c r="E85" s="1">
        <f>IF(sum!A78="AL",sum!B78,"*")</f>
        <v/>
      </c>
      <c r="F85" s="1" t="n"/>
      <c r="G85" s="1">
        <f>IF(sum!A78="AL",sum!H78,"*")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2040</v>
      </c>
      <c r="M85" s="1">
        <f>IF(sum!A78="AT",sum!B78,"*")</f>
        <v/>
      </c>
      <c r="N85" s="1" t="n"/>
      <c r="O85" s="1">
        <f>IF(sum!A78="AT",sum!H78,"*")</f>
        <v/>
      </c>
      <c r="R85" s="1" t="inlineStr">
        <is>
          <t>NCAP_BND</t>
        </is>
      </c>
      <c r="S85" s="1" t="inlineStr">
        <is>
          <t>FX</t>
        </is>
      </c>
      <c r="T85" s="1" t="n">
        <v>2040</v>
      </c>
      <c r="U85" s="1">
        <f>IF(sum!A78="BC",sum!B78,"*")</f>
        <v/>
      </c>
      <c r="V85" s="1" t="n"/>
      <c r="W85" s="1">
        <f>IF(sum!A78="BC",sum!H78,"*")</f>
        <v/>
      </c>
      <c r="Z85" s="1" t="inlineStr">
        <is>
          <t>NCAP_BND</t>
        </is>
      </c>
      <c r="AA85" s="1" t="inlineStr">
        <is>
          <t>FX</t>
        </is>
      </c>
      <c r="AB85" s="1" t="n">
        <v>2040</v>
      </c>
      <c r="AC85" s="1">
        <f>IF(sum!A78="MA",sum!B78,"*")</f>
        <v/>
      </c>
      <c r="AD85" s="1" t="n"/>
      <c r="AE85" s="1">
        <f>IF(sum!A78="MA",sum!H78,"*")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2040</v>
      </c>
      <c r="AK85" s="1">
        <f>IF(sum!A78="ON",sum!B78,"*")</f>
        <v/>
      </c>
      <c r="AL85" s="1" t="n"/>
      <c r="AM85" s="1">
        <f>IF(sum!A78="ON",sum!H78,"*")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2040</v>
      </c>
      <c r="AS85" s="1">
        <f>IF(sum!A78="QU",sum!B78,"*")</f>
        <v/>
      </c>
      <c r="AT85" s="1" t="n"/>
      <c r="AU85" s="1">
        <f>IF(sum!A78="QU",sum!H78,"*")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2040</v>
      </c>
      <c r="BA85" s="1">
        <f>IF(sum!A78="SA",sum!B78,"*")</f>
        <v/>
      </c>
      <c r="BB85" s="1" t="n"/>
      <c r="BC85" s="1">
        <f>IF(sum!A78="SA",sum!H78,"*")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2040</v>
      </c>
      <c r="E86" s="1">
        <f>IF(sum!A79="AL",sum!B79,"*")</f>
        <v/>
      </c>
      <c r="F86" s="1" t="n"/>
      <c r="G86" s="1">
        <f>IF(sum!A79="AL",sum!H79,"*")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2040</v>
      </c>
      <c r="M86" s="1">
        <f>IF(sum!A79="AT",sum!B79,"*")</f>
        <v/>
      </c>
      <c r="N86" s="1" t="n"/>
      <c r="O86" s="1">
        <f>IF(sum!A79="AT",sum!H79,"*")</f>
        <v/>
      </c>
      <c r="R86" s="1" t="inlineStr">
        <is>
          <t>NCAP_BND</t>
        </is>
      </c>
      <c r="S86" s="1" t="inlineStr">
        <is>
          <t>FX</t>
        </is>
      </c>
      <c r="T86" s="1" t="n">
        <v>2040</v>
      </c>
      <c r="U86" s="1">
        <f>IF(sum!A79="BC",sum!B79,"*")</f>
        <v/>
      </c>
      <c r="V86" s="1" t="n"/>
      <c r="W86" s="1">
        <f>IF(sum!A79="BC",sum!H79,"*")</f>
        <v/>
      </c>
      <c r="Z86" s="1" t="inlineStr">
        <is>
          <t>NCAP_BND</t>
        </is>
      </c>
      <c r="AA86" s="1" t="inlineStr">
        <is>
          <t>FX</t>
        </is>
      </c>
      <c r="AB86" s="1" t="n">
        <v>2040</v>
      </c>
      <c r="AC86" s="1">
        <f>IF(sum!A79="MA",sum!B79,"*")</f>
        <v/>
      </c>
      <c r="AD86" s="1" t="n"/>
      <c r="AE86" s="1">
        <f>IF(sum!A79="MA",sum!H79,"*")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2040</v>
      </c>
      <c r="AK86" s="1">
        <f>IF(sum!A79="ON",sum!B79,"*")</f>
        <v/>
      </c>
      <c r="AL86" s="1" t="n"/>
      <c r="AM86" s="1">
        <f>IF(sum!A79="ON",sum!H79,"*")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2040</v>
      </c>
      <c r="AS86" s="1">
        <f>IF(sum!A79="QU",sum!B79,"*")</f>
        <v/>
      </c>
      <c r="AT86" s="1" t="n"/>
      <c r="AU86" s="1">
        <f>IF(sum!A79="QU",sum!H79,"*")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2040</v>
      </c>
      <c r="BA86" s="1">
        <f>IF(sum!A79="SA",sum!B79,"*")</f>
        <v/>
      </c>
      <c r="BB86" s="1" t="n"/>
      <c r="BC86" s="1">
        <f>IF(sum!A79="SA",sum!H79,"*")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2040</v>
      </c>
      <c r="E87" s="1">
        <f>IF(sum!A80="AL",sum!B80,"*")</f>
        <v/>
      </c>
      <c r="F87" s="1" t="n"/>
      <c r="G87" s="1">
        <f>IF(sum!A80="AL",sum!H80,"*")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2040</v>
      </c>
      <c r="M87" s="1">
        <f>IF(sum!A80="AT",sum!B80,"*")</f>
        <v/>
      </c>
      <c r="N87" s="1" t="n"/>
      <c r="O87" s="1">
        <f>IF(sum!A80="AT",sum!H80,"*")</f>
        <v/>
      </c>
      <c r="R87" s="1" t="inlineStr">
        <is>
          <t>NCAP_BND</t>
        </is>
      </c>
      <c r="S87" s="1" t="inlineStr">
        <is>
          <t>FX</t>
        </is>
      </c>
      <c r="T87" s="1" t="n">
        <v>2040</v>
      </c>
      <c r="U87" s="1">
        <f>IF(sum!A80="BC",sum!B80,"*")</f>
        <v/>
      </c>
      <c r="V87" s="1" t="n"/>
      <c r="W87" s="1">
        <f>IF(sum!A80="BC",sum!H80,"*")</f>
        <v/>
      </c>
      <c r="Z87" s="1" t="inlineStr">
        <is>
          <t>NCAP_BND</t>
        </is>
      </c>
      <c r="AA87" s="1" t="inlineStr">
        <is>
          <t>FX</t>
        </is>
      </c>
      <c r="AB87" s="1" t="n">
        <v>2040</v>
      </c>
      <c r="AC87" s="1">
        <f>IF(sum!A80="MA",sum!B80,"*")</f>
        <v/>
      </c>
      <c r="AD87" s="1" t="n"/>
      <c r="AE87" s="1">
        <f>IF(sum!A80="MA",sum!H80,"*")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2040</v>
      </c>
      <c r="AK87" s="1">
        <f>IF(sum!A80="ON",sum!B80,"*")</f>
        <v/>
      </c>
      <c r="AL87" s="1" t="n"/>
      <c r="AM87" s="1">
        <f>IF(sum!A80="ON",sum!H80,"*")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2040</v>
      </c>
      <c r="AS87" s="1">
        <f>IF(sum!A80="QU",sum!B80,"*")</f>
        <v/>
      </c>
      <c r="AT87" s="1" t="n"/>
      <c r="AU87" s="1">
        <f>IF(sum!A80="QU",sum!H80,"*")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2040</v>
      </c>
      <c r="BA87" s="1">
        <f>IF(sum!A80="SA",sum!B80,"*")</f>
        <v/>
      </c>
      <c r="BB87" s="1" t="n"/>
      <c r="BC87" s="1">
        <f>IF(sum!A80="SA",sum!H80,"*")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2040</v>
      </c>
      <c r="E88" s="1">
        <f>IF(sum!A81="AL",sum!B81,"*")</f>
        <v/>
      </c>
      <c r="F88" s="1" t="n"/>
      <c r="G88" s="1">
        <f>IF(sum!A81="AL",sum!H81,"*")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2040</v>
      </c>
      <c r="M88" s="1">
        <f>IF(sum!A81="AT",sum!B81,"*")</f>
        <v/>
      </c>
      <c r="N88" s="1" t="n"/>
      <c r="O88" s="1">
        <f>IF(sum!A81="AT",sum!H81,"*")</f>
        <v/>
      </c>
      <c r="R88" s="1" t="inlineStr">
        <is>
          <t>NCAP_BND</t>
        </is>
      </c>
      <c r="S88" s="1" t="inlineStr">
        <is>
          <t>FX</t>
        </is>
      </c>
      <c r="T88" s="1" t="n">
        <v>2040</v>
      </c>
      <c r="U88" s="1">
        <f>IF(sum!A81="BC",sum!B81,"*")</f>
        <v/>
      </c>
      <c r="V88" s="1" t="n"/>
      <c r="W88" s="1">
        <f>IF(sum!A81="BC",sum!H81,"*")</f>
        <v/>
      </c>
      <c r="Z88" s="1" t="inlineStr">
        <is>
          <t>NCAP_BND</t>
        </is>
      </c>
      <c r="AA88" s="1" t="inlineStr">
        <is>
          <t>FX</t>
        </is>
      </c>
      <c r="AB88" s="1" t="n">
        <v>2040</v>
      </c>
      <c r="AC88" s="1">
        <f>IF(sum!A81="MA",sum!B81,"*")</f>
        <v/>
      </c>
      <c r="AD88" s="1" t="n"/>
      <c r="AE88" s="1">
        <f>IF(sum!A81="MA",sum!H81,"*")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2040</v>
      </c>
      <c r="AK88" s="1">
        <f>IF(sum!A81="ON",sum!B81,"*")</f>
        <v/>
      </c>
      <c r="AL88" s="1" t="n"/>
      <c r="AM88" s="1">
        <f>IF(sum!A81="ON",sum!H81,"*")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2040</v>
      </c>
      <c r="AS88" s="1">
        <f>IF(sum!A81="QU",sum!B81,"*")</f>
        <v/>
      </c>
      <c r="AT88" s="1" t="n"/>
      <c r="AU88" s="1">
        <f>IF(sum!A81="QU",sum!H81,"*")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2040</v>
      </c>
      <c r="BA88" s="1">
        <f>IF(sum!A81="SA",sum!B81,"*")</f>
        <v/>
      </c>
      <c r="BB88" s="1" t="n"/>
      <c r="BC88" s="1">
        <f>IF(sum!A81="SA",sum!H81,"*")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2040</v>
      </c>
      <c r="E89" s="1">
        <f>IF(sum!A82="AL",sum!B82,"*")</f>
        <v/>
      </c>
      <c r="F89" s="1" t="n"/>
      <c r="G89" s="1">
        <f>IF(sum!A82="AL",sum!H82,"*")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2040</v>
      </c>
      <c r="M89" s="1">
        <f>IF(sum!A82="AT",sum!B82,"*")</f>
        <v/>
      </c>
      <c r="N89" s="1" t="n"/>
      <c r="O89" s="1">
        <f>IF(sum!A82="AT",sum!H82,"*")</f>
        <v/>
      </c>
      <c r="R89" s="1" t="inlineStr">
        <is>
          <t>NCAP_BND</t>
        </is>
      </c>
      <c r="S89" s="1" t="inlineStr">
        <is>
          <t>FX</t>
        </is>
      </c>
      <c r="T89" s="1" t="n">
        <v>2040</v>
      </c>
      <c r="U89" s="1">
        <f>IF(sum!A82="BC",sum!B82,"*")</f>
        <v/>
      </c>
      <c r="V89" s="1" t="n"/>
      <c r="W89" s="1">
        <f>IF(sum!A82="BC",sum!H82,"*")</f>
        <v/>
      </c>
      <c r="Z89" s="1" t="inlineStr">
        <is>
          <t>NCAP_BND</t>
        </is>
      </c>
      <c r="AA89" s="1" t="inlineStr">
        <is>
          <t>FX</t>
        </is>
      </c>
      <c r="AB89" s="1" t="n">
        <v>2040</v>
      </c>
      <c r="AC89" s="1">
        <f>IF(sum!A82="MA",sum!B82,"*")</f>
        <v/>
      </c>
      <c r="AD89" s="1" t="n"/>
      <c r="AE89" s="1">
        <f>IF(sum!A82="MA",sum!H82,"*")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2040</v>
      </c>
      <c r="AK89" s="1">
        <f>IF(sum!A82="ON",sum!B82,"*")</f>
        <v/>
      </c>
      <c r="AL89" s="1" t="n"/>
      <c r="AM89" s="1">
        <f>IF(sum!A82="ON",sum!H82,"*")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2040</v>
      </c>
      <c r="AS89" s="1">
        <f>IF(sum!A82="QU",sum!B82,"*")</f>
        <v/>
      </c>
      <c r="AT89" s="1" t="n"/>
      <c r="AU89" s="1">
        <f>IF(sum!A82="QU",sum!H82,"*")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2040</v>
      </c>
      <c r="BA89" s="1">
        <f>IF(sum!A82="SA",sum!B82,"*")</f>
        <v/>
      </c>
      <c r="BB89" s="1" t="n"/>
      <c r="BC89" s="1">
        <f>IF(sum!A82="SA",sum!H82,"*")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2040</v>
      </c>
      <c r="E90" s="1">
        <f>IF(sum!A83="AL",sum!B83,"*")</f>
        <v/>
      </c>
      <c r="F90" s="1" t="n"/>
      <c r="G90" s="1">
        <f>IF(sum!A83="AL",sum!H83,"*")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2040</v>
      </c>
      <c r="M90" s="1">
        <f>IF(sum!A83="AT",sum!B83,"*")</f>
        <v/>
      </c>
      <c r="N90" s="1" t="n"/>
      <c r="O90" s="1">
        <f>IF(sum!A83="AT",sum!H83,"*")</f>
        <v/>
      </c>
      <c r="R90" s="1" t="inlineStr">
        <is>
          <t>NCAP_BND</t>
        </is>
      </c>
      <c r="S90" s="1" t="inlineStr">
        <is>
          <t>FX</t>
        </is>
      </c>
      <c r="T90" s="1" t="n">
        <v>2040</v>
      </c>
      <c r="U90" s="1">
        <f>IF(sum!A83="BC",sum!B83,"*")</f>
        <v/>
      </c>
      <c r="V90" s="1" t="n"/>
      <c r="W90" s="1">
        <f>IF(sum!A83="BC",sum!H83,"*")</f>
        <v/>
      </c>
      <c r="Z90" s="1" t="inlineStr">
        <is>
          <t>NCAP_BND</t>
        </is>
      </c>
      <c r="AA90" s="1" t="inlineStr">
        <is>
          <t>FX</t>
        </is>
      </c>
      <c r="AB90" s="1" t="n">
        <v>2040</v>
      </c>
      <c r="AC90" s="1">
        <f>IF(sum!A83="MA",sum!B83,"*")</f>
        <v/>
      </c>
      <c r="AD90" s="1" t="n"/>
      <c r="AE90" s="1">
        <f>IF(sum!A83="MA",sum!H83,"*")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2040</v>
      </c>
      <c r="AK90" s="1">
        <f>IF(sum!A83="ON",sum!B83,"*")</f>
        <v/>
      </c>
      <c r="AL90" s="1" t="n"/>
      <c r="AM90" s="1">
        <f>IF(sum!A83="ON",sum!H83,"*")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2040</v>
      </c>
      <c r="AS90" s="1">
        <f>IF(sum!A83="QU",sum!B83,"*")</f>
        <v/>
      </c>
      <c r="AT90" s="1" t="n"/>
      <c r="AU90" s="1">
        <f>IF(sum!A83="QU",sum!H83,"*")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2040</v>
      </c>
      <c r="BA90" s="1">
        <f>IF(sum!A83="SA",sum!B83,"*")</f>
        <v/>
      </c>
      <c r="BB90" s="1" t="n"/>
      <c r="BC90" s="1">
        <f>IF(sum!A83="SA",sum!H83,"*")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2040</v>
      </c>
      <c r="E91" s="1">
        <f>IF(sum!A84="AL",sum!B84,"*")</f>
        <v/>
      </c>
      <c r="F91" s="1" t="n"/>
      <c r="G91" s="1">
        <f>IF(sum!A84="AL",sum!H84,"*")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2040</v>
      </c>
      <c r="M91" s="1">
        <f>IF(sum!A84="AT",sum!B84,"*")</f>
        <v/>
      </c>
      <c r="N91" s="1" t="n"/>
      <c r="O91" s="1">
        <f>IF(sum!A84="AT",sum!H84,"*")</f>
        <v/>
      </c>
      <c r="R91" s="1" t="inlineStr">
        <is>
          <t>NCAP_BND</t>
        </is>
      </c>
      <c r="S91" s="1" t="inlineStr">
        <is>
          <t>FX</t>
        </is>
      </c>
      <c r="T91" s="1" t="n">
        <v>2040</v>
      </c>
      <c r="U91" s="1">
        <f>IF(sum!A84="BC",sum!B84,"*")</f>
        <v/>
      </c>
      <c r="V91" s="1" t="n"/>
      <c r="W91" s="1">
        <f>IF(sum!A84="BC",sum!H84,"*")</f>
        <v/>
      </c>
      <c r="Z91" s="1" t="inlineStr">
        <is>
          <t>NCAP_BND</t>
        </is>
      </c>
      <c r="AA91" s="1" t="inlineStr">
        <is>
          <t>FX</t>
        </is>
      </c>
      <c r="AB91" s="1" t="n">
        <v>2040</v>
      </c>
      <c r="AC91" s="1">
        <f>IF(sum!A84="MA",sum!B84,"*")</f>
        <v/>
      </c>
      <c r="AD91" s="1" t="n"/>
      <c r="AE91" s="1">
        <f>IF(sum!A84="MA",sum!H84,"*")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2040</v>
      </c>
      <c r="AK91" s="1">
        <f>IF(sum!A84="ON",sum!B84,"*")</f>
        <v/>
      </c>
      <c r="AL91" s="1" t="n"/>
      <c r="AM91" s="1">
        <f>IF(sum!A84="ON",sum!H84,"*")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2040</v>
      </c>
      <c r="AS91" s="1">
        <f>IF(sum!A84="QU",sum!B84,"*")</f>
        <v/>
      </c>
      <c r="AT91" s="1" t="n"/>
      <c r="AU91" s="1">
        <f>IF(sum!A84="QU",sum!H84,"*")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2040</v>
      </c>
      <c r="BA91" s="1">
        <f>IF(sum!A84="SA",sum!B84,"*")</f>
        <v/>
      </c>
      <c r="BB91" s="1" t="n"/>
      <c r="BC91" s="1">
        <f>IF(sum!A84="SA",sum!H84,"*")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2040</v>
      </c>
      <c r="E92" s="1">
        <f>IF(sum!A85="AL",sum!B85,"*")</f>
        <v/>
      </c>
      <c r="F92" s="1" t="n"/>
      <c r="G92" s="1">
        <f>IF(sum!A85="AL",sum!H85,"*")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2040</v>
      </c>
      <c r="M92" s="1">
        <f>IF(sum!A85="AT",sum!B85,"*")</f>
        <v/>
      </c>
      <c r="N92" s="1" t="n"/>
      <c r="O92" s="1">
        <f>IF(sum!A85="AT",sum!H85,"*")</f>
        <v/>
      </c>
      <c r="R92" s="1" t="inlineStr">
        <is>
          <t>NCAP_BND</t>
        </is>
      </c>
      <c r="S92" s="1" t="inlineStr">
        <is>
          <t>FX</t>
        </is>
      </c>
      <c r="T92" s="1" t="n">
        <v>2040</v>
      </c>
      <c r="U92" s="1">
        <f>IF(sum!A85="BC",sum!B85,"*")</f>
        <v/>
      </c>
      <c r="V92" s="1" t="n"/>
      <c r="W92" s="1">
        <f>IF(sum!A85="BC",sum!H85,"*")</f>
        <v/>
      </c>
      <c r="Z92" s="1" t="inlineStr">
        <is>
          <t>NCAP_BND</t>
        </is>
      </c>
      <c r="AA92" s="1" t="inlineStr">
        <is>
          <t>FX</t>
        </is>
      </c>
      <c r="AB92" s="1" t="n">
        <v>2040</v>
      </c>
      <c r="AC92" s="1">
        <f>IF(sum!A85="MA",sum!B85,"*")</f>
        <v/>
      </c>
      <c r="AD92" s="1" t="n"/>
      <c r="AE92" s="1">
        <f>IF(sum!A85="MA",sum!H85,"*")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2040</v>
      </c>
      <c r="AK92" s="1">
        <f>IF(sum!A85="ON",sum!B85,"*")</f>
        <v/>
      </c>
      <c r="AL92" s="1" t="n"/>
      <c r="AM92" s="1">
        <f>IF(sum!A85="ON",sum!H85,"*")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2040</v>
      </c>
      <c r="AS92" s="1">
        <f>IF(sum!A85="QU",sum!B85,"*")</f>
        <v/>
      </c>
      <c r="AT92" s="1" t="n"/>
      <c r="AU92" s="1">
        <f>IF(sum!A85="QU",sum!H85,"*")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2040</v>
      </c>
      <c r="BA92" s="1">
        <f>IF(sum!A85="SA",sum!B85,"*")</f>
        <v/>
      </c>
      <c r="BB92" s="1" t="n"/>
      <c r="BC92" s="1">
        <f>IF(sum!A85="SA",sum!H85,"*")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2040</v>
      </c>
      <c r="E93" s="1">
        <f>IF(sum!A86="AL",sum!B86,"*")</f>
        <v/>
      </c>
      <c r="F93" s="1" t="n"/>
      <c r="G93" s="1">
        <f>IF(sum!A86="AL",sum!H86,"*")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2040</v>
      </c>
      <c r="M93" s="1">
        <f>IF(sum!A86="AT",sum!B86,"*")</f>
        <v/>
      </c>
      <c r="N93" s="1" t="n"/>
      <c r="O93" s="1">
        <f>IF(sum!A86="AT",sum!H86,"*")</f>
        <v/>
      </c>
      <c r="R93" s="1" t="inlineStr">
        <is>
          <t>NCAP_BND</t>
        </is>
      </c>
      <c r="S93" s="1" t="inlineStr">
        <is>
          <t>FX</t>
        </is>
      </c>
      <c r="T93" s="1" t="n">
        <v>2040</v>
      </c>
      <c r="U93" s="1">
        <f>IF(sum!A86="BC",sum!B86,"*")</f>
        <v/>
      </c>
      <c r="V93" s="1" t="n"/>
      <c r="W93" s="1">
        <f>IF(sum!A86="BC",sum!H86,"*")</f>
        <v/>
      </c>
      <c r="Z93" s="1" t="inlineStr">
        <is>
          <t>NCAP_BND</t>
        </is>
      </c>
      <c r="AA93" s="1" t="inlineStr">
        <is>
          <t>FX</t>
        </is>
      </c>
      <c r="AB93" s="1" t="n">
        <v>2040</v>
      </c>
      <c r="AC93" s="1">
        <f>IF(sum!A86="MA",sum!B86,"*")</f>
        <v/>
      </c>
      <c r="AD93" s="1" t="n"/>
      <c r="AE93" s="1">
        <f>IF(sum!A86="MA",sum!H86,"*")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2040</v>
      </c>
      <c r="AK93" s="1">
        <f>IF(sum!A86="ON",sum!B86,"*")</f>
        <v/>
      </c>
      <c r="AL93" s="1" t="n"/>
      <c r="AM93" s="1">
        <f>IF(sum!A86="ON",sum!H86,"*")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2040</v>
      </c>
      <c r="AS93" s="1">
        <f>IF(sum!A86="QU",sum!B86,"*")</f>
        <v/>
      </c>
      <c r="AT93" s="1" t="n"/>
      <c r="AU93" s="1">
        <f>IF(sum!A86="QU",sum!H86,"*")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2040</v>
      </c>
      <c r="BA93" s="1">
        <f>IF(sum!A86="SA",sum!B86,"*")</f>
        <v/>
      </c>
      <c r="BB93" s="1" t="n"/>
      <c r="BC93" s="1">
        <f>IF(sum!A86="SA",sum!H86,"*")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2040</v>
      </c>
      <c r="E94" s="1">
        <f>IF(sum!A87="AL",sum!B87,"*")</f>
        <v/>
      </c>
      <c r="F94" s="1" t="n"/>
      <c r="G94" s="1">
        <f>IF(sum!A87="AL",sum!H87,"*")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2040</v>
      </c>
      <c r="M94" s="1">
        <f>IF(sum!A87="AT",sum!B87,"*")</f>
        <v/>
      </c>
      <c r="N94" s="1" t="n"/>
      <c r="O94" s="1">
        <f>IF(sum!A87="AT",sum!H87,"*")</f>
        <v/>
      </c>
      <c r="R94" s="1" t="inlineStr">
        <is>
          <t>NCAP_BND</t>
        </is>
      </c>
      <c r="S94" s="1" t="inlineStr">
        <is>
          <t>FX</t>
        </is>
      </c>
      <c r="T94" s="1" t="n">
        <v>2040</v>
      </c>
      <c r="U94" s="1">
        <f>IF(sum!A87="BC",sum!B87,"*")</f>
        <v/>
      </c>
      <c r="V94" s="1" t="n"/>
      <c r="W94" s="1">
        <f>IF(sum!A87="BC",sum!H87,"*")</f>
        <v/>
      </c>
      <c r="Z94" s="1" t="inlineStr">
        <is>
          <t>NCAP_BND</t>
        </is>
      </c>
      <c r="AA94" s="1" t="inlineStr">
        <is>
          <t>FX</t>
        </is>
      </c>
      <c r="AB94" s="1" t="n">
        <v>2040</v>
      </c>
      <c r="AC94" s="1">
        <f>IF(sum!A87="MA",sum!B87,"*")</f>
        <v/>
      </c>
      <c r="AD94" s="1" t="n"/>
      <c r="AE94" s="1">
        <f>IF(sum!A87="MA",sum!H87,"*")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2040</v>
      </c>
      <c r="AK94" s="1">
        <f>IF(sum!A87="ON",sum!B87,"*")</f>
        <v/>
      </c>
      <c r="AL94" s="1" t="n"/>
      <c r="AM94" s="1">
        <f>IF(sum!A87="ON",sum!H87,"*")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2040</v>
      </c>
      <c r="AS94" s="1">
        <f>IF(sum!A87="QU",sum!B87,"*")</f>
        <v/>
      </c>
      <c r="AT94" s="1" t="n"/>
      <c r="AU94" s="1">
        <f>IF(sum!A87="QU",sum!H87,"*")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2040</v>
      </c>
      <c r="BA94" s="1">
        <f>IF(sum!A87="SA",sum!B87,"*")</f>
        <v/>
      </c>
      <c r="BB94" s="1" t="n"/>
      <c r="BC94" s="1">
        <f>IF(sum!A87="SA",sum!H87,"*")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2040</v>
      </c>
      <c r="E95" s="1">
        <f>IF(sum!A88="AL",sum!B88,"*")</f>
        <v/>
      </c>
      <c r="F95" s="1" t="n"/>
      <c r="G95" s="1">
        <f>IF(sum!A88="AL",sum!H88,"*")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2040</v>
      </c>
      <c r="M95" s="1">
        <f>IF(sum!A88="AT",sum!B88,"*")</f>
        <v/>
      </c>
      <c r="N95" s="1" t="n"/>
      <c r="O95" s="1">
        <f>IF(sum!A88="AT",sum!H88,"*")</f>
        <v/>
      </c>
      <c r="R95" s="1" t="inlineStr">
        <is>
          <t>NCAP_BND</t>
        </is>
      </c>
      <c r="S95" s="1" t="inlineStr">
        <is>
          <t>FX</t>
        </is>
      </c>
      <c r="T95" s="1" t="n">
        <v>2040</v>
      </c>
      <c r="U95" s="1">
        <f>IF(sum!A88="BC",sum!B88,"*")</f>
        <v/>
      </c>
      <c r="V95" s="1" t="n"/>
      <c r="W95" s="1">
        <f>IF(sum!A88="BC",sum!H88,"*")</f>
        <v/>
      </c>
      <c r="Z95" s="1" t="inlineStr">
        <is>
          <t>NCAP_BND</t>
        </is>
      </c>
      <c r="AA95" s="1" t="inlineStr">
        <is>
          <t>FX</t>
        </is>
      </c>
      <c r="AB95" s="1" t="n">
        <v>2040</v>
      </c>
      <c r="AC95" s="1">
        <f>IF(sum!A88="MA",sum!B88,"*")</f>
        <v/>
      </c>
      <c r="AD95" s="1" t="n"/>
      <c r="AE95" s="1">
        <f>IF(sum!A88="MA",sum!H88,"*")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2040</v>
      </c>
      <c r="AK95" s="1">
        <f>IF(sum!A88="ON",sum!B88,"*")</f>
        <v/>
      </c>
      <c r="AL95" s="1" t="n"/>
      <c r="AM95" s="1">
        <f>IF(sum!A88="ON",sum!H88,"*")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2040</v>
      </c>
      <c r="AS95" s="1">
        <f>IF(sum!A88="QU",sum!B88,"*")</f>
        <v/>
      </c>
      <c r="AT95" s="1" t="n"/>
      <c r="AU95" s="1">
        <f>IF(sum!A88="QU",sum!H88,"*")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2040</v>
      </c>
      <c r="BA95" s="1">
        <f>IF(sum!A88="SA",sum!B88,"*")</f>
        <v/>
      </c>
      <c r="BB95" s="1" t="n"/>
      <c r="BC95" s="1">
        <f>IF(sum!A88="SA",sum!H88,"*")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2040</v>
      </c>
      <c r="E96" s="1">
        <f>IF(sum!A89="AL",sum!B89,"*")</f>
        <v/>
      </c>
      <c r="F96" s="1" t="n"/>
      <c r="G96" s="1">
        <f>IF(sum!A89="AL",sum!H89,"*")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2040</v>
      </c>
      <c r="M96" s="1">
        <f>IF(sum!A89="AT",sum!B89,"*")</f>
        <v/>
      </c>
      <c r="N96" s="1" t="n"/>
      <c r="O96" s="1">
        <f>IF(sum!A89="AT",sum!H89,"*")</f>
        <v/>
      </c>
      <c r="R96" s="1" t="inlineStr">
        <is>
          <t>NCAP_BND</t>
        </is>
      </c>
      <c r="S96" s="1" t="inlineStr">
        <is>
          <t>FX</t>
        </is>
      </c>
      <c r="T96" s="1" t="n">
        <v>2040</v>
      </c>
      <c r="U96" s="1">
        <f>IF(sum!A89="BC",sum!B89,"*")</f>
        <v/>
      </c>
      <c r="V96" s="1" t="n"/>
      <c r="W96" s="1">
        <f>IF(sum!A89="BC",sum!H89,"*")</f>
        <v/>
      </c>
      <c r="Z96" s="1" t="inlineStr">
        <is>
          <t>NCAP_BND</t>
        </is>
      </c>
      <c r="AA96" s="1" t="inlineStr">
        <is>
          <t>FX</t>
        </is>
      </c>
      <c r="AB96" s="1" t="n">
        <v>2040</v>
      </c>
      <c r="AC96" s="1">
        <f>IF(sum!A89="MA",sum!B89,"*")</f>
        <v/>
      </c>
      <c r="AD96" s="1" t="n"/>
      <c r="AE96" s="1">
        <f>IF(sum!A89="MA",sum!H89,"*")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2040</v>
      </c>
      <c r="AK96" s="1">
        <f>IF(sum!A89="ON",sum!B89,"*")</f>
        <v/>
      </c>
      <c r="AL96" s="1" t="n"/>
      <c r="AM96" s="1">
        <f>IF(sum!A89="ON",sum!H89,"*")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2040</v>
      </c>
      <c r="AS96" s="1">
        <f>IF(sum!A89="QU",sum!B89,"*")</f>
        <v/>
      </c>
      <c r="AT96" s="1" t="n"/>
      <c r="AU96" s="1">
        <f>IF(sum!A89="QU",sum!H89,"*")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2040</v>
      </c>
      <c r="BA96" s="1">
        <f>IF(sum!A89="SA",sum!B89,"*")</f>
        <v/>
      </c>
      <c r="BB96" s="1" t="n"/>
      <c r="BC96" s="1">
        <f>IF(sum!A89="SA",sum!H89,"*")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2040</v>
      </c>
      <c r="E97" s="1">
        <f>IF(sum!A90="AL",sum!B90,"*")</f>
        <v/>
      </c>
      <c r="F97" s="1" t="n"/>
      <c r="G97" s="1">
        <f>IF(sum!A90="AL",sum!H90,"*")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2040</v>
      </c>
      <c r="M97" s="1">
        <f>IF(sum!A90="AT",sum!B90,"*")</f>
        <v/>
      </c>
      <c r="N97" s="1" t="n"/>
      <c r="O97" s="1">
        <f>IF(sum!A90="AT",sum!H90,"*")</f>
        <v/>
      </c>
      <c r="R97" s="1" t="inlineStr">
        <is>
          <t>NCAP_BND</t>
        </is>
      </c>
      <c r="S97" s="1" t="inlineStr">
        <is>
          <t>FX</t>
        </is>
      </c>
      <c r="T97" s="1" t="n">
        <v>2040</v>
      </c>
      <c r="U97" s="1">
        <f>IF(sum!A90="BC",sum!B90,"*")</f>
        <v/>
      </c>
      <c r="V97" s="1" t="n"/>
      <c r="W97" s="1">
        <f>IF(sum!A90="BC",sum!H90,"*")</f>
        <v/>
      </c>
      <c r="Z97" s="1" t="inlineStr">
        <is>
          <t>NCAP_BND</t>
        </is>
      </c>
      <c r="AA97" s="1" t="inlineStr">
        <is>
          <t>FX</t>
        </is>
      </c>
      <c r="AB97" s="1" t="n">
        <v>2040</v>
      </c>
      <c r="AC97" s="1">
        <f>IF(sum!A90="MA",sum!B90,"*")</f>
        <v/>
      </c>
      <c r="AD97" s="1" t="n"/>
      <c r="AE97" s="1">
        <f>IF(sum!A90="MA",sum!H90,"*")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2040</v>
      </c>
      <c r="AK97" s="1">
        <f>IF(sum!A90="ON",sum!B90,"*")</f>
        <v/>
      </c>
      <c r="AL97" s="1" t="n"/>
      <c r="AM97" s="1">
        <f>IF(sum!A90="ON",sum!H90,"*")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2040</v>
      </c>
      <c r="AS97" s="1">
        <f>IF(sum!A90="QU",sum!B90,"*")</f>
        <v/>
      </c>
      <c r="AT97" s="1" t="n"/>
      <c r="AU97" s="1">
        <f>IF(sum!A90="QU",sum!H90,"*")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2040</v>
      </c>
      <c r="BA97" s="1">
        <f>IF(sum!A90="SA",sum!B90,"*")</f>
        <v/>
      </c>
      <c r="BB97" s="1" t="n"/>
      <c r="BC97" s="1">
        <f>IF(sum!A90="SA",sum!H90,"*")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2040</v>
      </c>
      <c r="E98" s="1">
        <f>IF(sum!A91="AL",sum!B91,"*")</f>
        <v/>
      </c>
      <c r="F98" s="1" t="n"/>
      <c r="G98" s="1">
        <f>IF(sum!A91="AL",sum!H91,"*")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2040</v>
      </c>
      <c r="M98" s="1">
        <f>IF(sum!A91="AT",sum!B91,"*")</f>
        <v/>
      </c>
      <c r="N98" s="1" t="n"/>
      <c r="O98" s="1">
        <f>IF(sum!A91="AT",sum!H91,"*")</f>
        <v/>
      </c>
      <c r="R98" s="1" t="inlineStr">
        <is>
          <t>NCAP_BND</t>
        </is>
      </c>
      <c r="S98" s="1" t="inlineStr">
        <is>
          <t>FX</t>
        </is>
      </c>
      <c r="T98" s="1" t="n">
        <v>2040</v>
      </c>
      <c r="U98" s="1">
        <f>IF(sum!A91="BC",sum!B91,"*")</f>
        <v/>
      </c>
      <c r="V98" s="1" t="n"/>
      <c r="W98" s="1">
        <f>IF(sum!A91="BC",sum!H91,"*")</f>
        <v/>
      </c>
      <c r="Z98" s="1" t="inlineStr">
        <is>
          <t>NCAP_BND</t>
        </is>
      </c>
      <c r="AA98" s="1" t="inlineStr">
        <is>
          <t>FX</t>
        </is>
      </c>
      <c r="AB98" s="1" t="n">
        <v>2040</v>
      </c>
      <c r="AC98" s="1">
        <f>IF(sum!A91="MA",sum!B91,"*")</f>
        <v/>
      </c>
      <c r="AD98" s="1" t="n"/>
      <c r="AE98" s="1">
        <f>IF(sum!A91="MA",sum!H91,"*")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2040</v>
      </c>
      <c r="AK98" s="1">
        <f>IF(sum!A91="ON",sum!B91,"*")</f>
        <v/>
      </c>
      <c r="AL98" s="1" t="n"/>
      <c r="AM98" s="1">
        <f>IF(sum!A91="ON",sum!H91,"*")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2040</v>
      </c>
      <c r="AS98" s="1">
        <f>IF(sum!A91="QU",sum!B91,"*")</f>
        <v/>
      </c>
      <c r="AT98" s="1" t="n"/>
      <c r="AU98" s="1">
        <f>IF(sum!A91="QU",sum!H91,"*")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2040</v>
      </c>
      <c r="BA98" s="1">
        <f>IF(sum!A91="SA",sum!B91,"*")</f>
        <v/>
      </c>
      <c r="BB98" s="1" t="n"/>
      <c r="BC98" s="1">
        <f>IF(sum!A91="SA",sum!H91,"*")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2040</v>
      </c>
      <c r="E99" s="1">
        <f>IF(sum!A92="AL",sum!B92,"*")</f>
        <v/>
      </c>
      <c r="F99" s="1" t="n"/>
      <c r="G99" s="1">
        <f>IF(sum!A92="AL",sum!H92,"*")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2040</v>
      </c>
      <c r="M99" s="1">
        <f>IF(sum!A92="AT",sum!B92,"*")</f>
        <v/>
      </c>
      <c r="N99" s="1" t="n"/>
      <c r="O99" s="1">
        <f>IF(sum!A92="AT",sum!H92,"*")</f>
        <v/>
      </c>
      <c r="R99" s="1" t="inlineStr">
        <is>
          <t>NCAP_BND</t>
        </is>
      </c>
      <c r="S99" s="1" t="inlineStr">
        <is>
          <t>FX</t>
        </is>
      </c>
      <c r="T99" s="1" t="n">
        <v>2040</v>
      </c>
      <c r="U99" s="1">
        <f>IF(sum!A92="BC",sum!B92,"*")</f>
        <v/>
      </c>
      <c r="V99" s="1" t="n"/>
      <c r="W99" s="1">
        <f>IF(sum!A92="BC",sum!H92,"*")</f>
        <v/>
      </c>
      <c r="Z99" s="1" t="inlineStr">
        <is>
          <t>NCAP_BND</t>
        </is>
      </c>
      <c r="AA99" s="1" t="inlineStr">
        <is>
          <t>FX</t>
        </is>
      </c>
      <c r="AB99" s="1" t="n">
        <v>2040</v>
      </c>
      <c r="AC99" s="1">
        <f>IF(sum!A92="MA",sum!B92,"*")</f>
        <v/>
      </c>
      <c r="AD99" s="1" t="n"/>
      <c r="AE99" s="1">
        <f>IF(sum!A92="MA",sum!H92,"*")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2040</v>
      </c>
      <c r="AK99" s="1">
        <f>IF(sum!A92="ON",sum!B92,"*")</f>
        <v/>
      </c>
      <c r="AL99" s="1" t="n"/>
      <c r="AM99" s="1">
        <f>IF(sum!A92="ON",sum!H92,"*")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2040</v>
      </c>
      <c r="AS99" s="1">
        <f>IF(sum!A92="QU",sum!B92,"*")</f>
        <v/>
      </c>
      <c r="AT99" s="1" t="n"/>
      <c r="AU99" s="1">
        <f>IF(sum!A92="QU",sum!H92,"*")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2040</v>
      </c>
      <c r="BA99" s="1">
        <f>IF(sum!A92="SA",sum!B92,"*")</f>
        <v/>
      </c>
      <c r="BB99" s="1" t="n"/>
      <c r="BC99" s="1">
        <f>IF(sum!A92="SA",sum!H92,"*")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2040</v>
      </c>
      <c r="E100" s="1">
        <f>IF(sum!A93="AL",sum!B93,"*")</f>
        <v/>
      </c>
      <c r="F100" s="1" t="n"/>
      <c r="G100" s="1">
        <f>IF(sum!A93="AL",sum!H93,"*")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2040</v>
      </c>
      <c r="M100" s="1">
        <f>IF(sum!A93="AT",sum!B93,"*")</f>
        <v/>
      </c>
      <c r="N100" s="1" t="n"/>
      <c r="O100" s="1">
        <f>IF(sum!A93="AT",sum!H93,"*")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2040</v>
      </c>
      <c r="U100" s="1">
        <f>IF(sum!A93="BC",sum!B93,"*")</f>
        <v/>
      </c>
      <c r="V100" s="1" t="n"/>
      <c r="W100" s="1">
        <f>IF(sum!A93="BC",sum!H93,"*")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2040</v>
      </c>
      <c r="AC100" s="1">
        <f>IF(sum!A93="MA",sum!B93,"*")</f>
        <v/>
      </c>
      <c r="AD100" s="1" t="n"/>
      <c r="AE100" s="1">
        <f>IF(sum!A93="MA",sum!H93,"*")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2040</v>
      </c>
      <c r="AK100" s="1">
        <f>IF(sum!A93="ON",sum!B93,"*")</f>
        <v/>
      </c>
      <c r="AL100" s="1" t="n"/>
      <c r="AM100" s="1">
        <f>IF(sum!A93="ON",sum!H93,"*")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2040</v>
      </c>
      <c r="AS100" s="1">
        <f>IF(sum!A93="QU",sum!B93,"*")</f>
        <v/>
      </c>
      <c r="AT100" s="1" t="n"/>
      <c r="AU100" s="1">
        <f>IF(sum!A93="QU",sum!H93,"*")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2040</v>
      </c>
      <c r="BA100" s="1">
        <f>IF(sum!A93="SA",sum!B93,"*")</f>
        <v/>
      </c>
      <c r="BB100" s="1" t="n"/>
      <c r="BC100" s="1">
        <f>IF(sum!A93="SA",sum!H93,"*")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2040</v>
      </c>
      <c r="E101" s="1">
        <f>IF(sum!A94="AL",sum!B94,"*")</f>
        <v/>
      </c>
      <c r="F101" s="1" t="n"/>
      <c r="G101" s="1">
        <f>IF(sum!A94="AL",sum!H94,"*")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2040</v>
      </c>
      <c r="M101" s="1">
        <f>IF(sum!A94="AT",sum!B94,"*")</f>
        <v/>
      </c>
      <c r="N101" s="1" t="n"/>
      <c r="O101" s="1">
        <f>IF(sum!A94="AT",sum!H94,"*")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2040</v>
      </c>
      <c r="U101" s="1">
        <f>IF(sum!A94="BC",sum!B94,"*")</f>
        <v/>
      </c>
      <c r="V101" s="1" t="n"/>
      <c r="W101" s="1">
        <f>IF(sum!A94="BC",sum!H94,"*")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2040</v>
      </c>
      <c r="AC101" s="1">
        <f>IF(sum!A94="MA",sum!B94,"*")</f>
        <v/>
      </c>
      <c r="AD101" s="1" t="n"/>
      <c r="AE101" s="1">
        <f>IF(sum!A94="MA",sum!H94,"*")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2040</v>
      </c>
      <c r="AK101" s="1">
        <f>IF(sum!A94="ON",sum!B94,"*")</f>
        <v/>
      </c>
      <c r="AL101" s="1" t="n"/>
      <c r="AM101" s="1">
        <f>IF(sum!A94="ON",sum!H94,"*")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2040</v>
      </c>
      <c r="AS101" s="1">
        <f>IF(sum!A94="QU",sum!B94,"*")</f>
        <v/>
      </c>
      <c r="AT101" s="1" t="n"/>
      <c r="AU101" s="1">
        <f>IF(sum!A94="QU",sum!H94,"*")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2040</v>
      </c>
      <c r="BA101" s="1">
        <f>IF(sum!A94="SA",sum!B94,"*")</f>
        <v/>
      </c>
      <c r="BB101" s="1" t="n"/>
      <c r="BC101" s="1">
        <f>IF(sum!A94="SA",sum!H94,"*")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2040</v>
      </c>
      <c r="E102" s="1">
        <f>IF(sum!A95="AL",sum!B95,"*")</f>
        <v/>
      </c>
      <c r="F102" s="1" t="n"/>
      <c r="G102" s="1">
        <f>IF(sum!A95="AL",sum!H95,"*")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2040</v>
      </c>
      <c r="M102" s="1">
        <f>IF(sum!A95="AT",sum!B95,"*")</f>
        <v/>
      </c>
      <c r="N102" s="1" t="n"/>
      <c r="O102" s="1">
        <f>IF(sum!A95="AT",sum!H95,"*")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2040</v>
      </c>
      <c r="U102" s="1">
        <f>IF(sum!A95="BC",sum!B95,"*")</f>
        <v/>
      </c>
      <c r="V102" s="1" t="n"/>
      <c r="W102" s="1">
        <f>IF(sum!A95="BC",sum!H95,"*")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2040</v>
      </c>
      <c r="AC102" s="1">
        <f>IF(sum!A95="MA",sum!B95,"*")</f>
        <v/>
      </c>
      <c r="AD102" s="1" t="n"/>
      <c r="AE102" s="1">
        <f>IF(sum!A95="MA",sum!H95,"*")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2040</v>
      </c>
      <c r="AK102" s="1">
        <f>IF(sum!A95="ON",sum!B95,"*")</f>
        <v/>
      </c>
      <c r="AL102" s="1" t="n"/>
      <c r="AM102" s="1">
        <f>IF(sum!A95="ON",sum!H95,"*")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2040</v>
      </c>
      <c r="AS102" s="1">
        <f>IF(sum!A95="QU",sum!B95,"*")</f>
        <v/>
      </c>
      <c r="AT102" s="1" t="n"/>
      <c r="AU102" s="1">
        <f>IF(sum!A95="QU",sum!H95,"*")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2040</v>
      </c>
      <c r="BA102" s="1">
        <f>IF(sum!A95="SA",sum!B95,"*")</f>
        <v/>
      </c>
      <c r="BB102" s="1" t="n"/>
      <c r="BC102" s="1">
        <f>IF(sum!A95="SA",sum!H95,"*")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2040</v>
      </c>
      <c r="E103" s="1">
        <f>IF(sum!A96="AL",sum!B96,"*")</f>
        <v/>
      </c>
      <c r="F103" s="1" t="n"/>
      <c r="G103" s="1">
        <f>IF(sum!A96="AL",sum!H96,"*")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2040</v>
      </c>
      <c r="M103" s="1">
        <f>IF(sum!A96="AT",sum!B96,"*")</f>
        <v/>
      </c>
      <c r="N103" s="1" t="n"/>
      <c r="O103" s="1">
        <f>IF(sum!A96="AT",sum!H96,"*")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2040</v>
      </c>
      <c r="U103" s="1">
        <f>IF(sum!A96="BC",sum!B96,"*")</f>
        <v/>
      </c>
      <c r="V103" s="1" t="n"/>
      <c r="W103" s="1">
        <f>IF(sum!A96="BC",sum!H96,"*")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2040</v>
      </c>
      <c r="AC103" s="1">
        <f>IF(sum!A96="MA",sum!B96,"*")</f>
        <v/>
      </c>
      <c r="AD103" s="1" t="n"/>
      <c r="AE103" s="1">
        <f>IF(sum!A96="MA",sum!H96,"*")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2040</v>
      </c>
      <c r="AK103" s="1">
        <f>IF(sum!A96="ON",sum!B96,"*")</f>
        <v/>
      </c>
      <c r="AL103" s="1" t="n"/>
      <c r="AM103" s="1">
        <f>IF(sum!A96="ON",sum!H96,"*")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2040</v>
      </c>
      <c r="AS103" s="1">
        <f>IF(sum!A96="QU",sum!B96,"*")</f>
        <v/>
      </c>
      <c r="AT103" s="1" t="n"/>
      <c r="AU103" s="1">
        <f>IF(sum!A96="QU",sum!H96,"*")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2040</v>
      </c>
      <c r="BA103" s="1">
        <f>IF(sum!A96="SA",sum!B96,"*")</f>
        <v/>
      </c>
      <c r="BB103" s="1" t="n"/>
      <c r="BC103" s="1">
        <f>IF(sum!A96="SA",sum!H96,"*")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2040</v>
      </c>
      <c r="E104" s="1">
        <f>IF(sum!A97="AL",sum!B97,"*")</f>
        <v/>
      </c>
      <c r="F104" s="1" t="n"/>
      <c r="G104" s="1">
        <f>IF(sum!A97="AL",sum!H97,"*")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2040</v>
      </c>
      <c r="M104" s="1">
        <f>IF(sum!A97="AT",sum!B97,"*")</f>
        <v/>
      </c>
      <c r="N104" s="1" t="n"/>
      <c r="O104" s="1">
        <f>IF(sum!A97="AT",sum!H97,"*")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2040</v>
      </c>
      <c r="U104" s="1">
        <f>IF(sum!A97="BC",sum!B97,"*")</f>
        <v/>
      </c>
      <c r="V104" s="1" t="n"/>
      <c r="W104" s="1">
        <f>IF(sum!A97="BC",sum!H97,"*")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2040</v>
      </c>
      <c r="AC104" s="1">
        <f>IF(sum!A97="MA",sum!B97,"*")</f>
        <v/>
      </c>
      <c r="AD104" s="1" t="n"/>
      <c r="AE104" s="1">
        <f>IF(sum!A97="MA",sum!H97,"*")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2040</v>
      </c>
      <c r="AK104" s="1">
        <f>IF(sum!A97="ON",sum!B97,"*")</f>
        <v/>
      </c>
      <c r="AL104" s="1" t="n"/>
      <c r="AM104" s="1">
        <f>IF(sum!A97="ON",sum!H97,"*")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2040</v>
      </c>
      <c r="AS104" s="1">
        <f>IF(sum!A97="QU",sum!B97,"*")</f>
        <v/>
      </c>
      <c r="AT104" s="1" t="n"/>
      <c r="AU104" s="1">
        <f>IF(sum!A97="QU",sum!H97,"*")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2040</v>
      </c>
      <c r="BA104" s="1">
        <f>IF(sum!A97="SA",sum!B97,"*")</f>
        <v/>
      </c>
      <c r="BB104" s="1" t="n"/>
      <c r="BC104" s="1">
        <f>IF(sum!A97="SA",sum!H97,"*")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2040</v>
      </c>
      <c r="E105" s="1">
        <f>IF(sum!A98="AL",sum!B98,"*")</f>
        <v/>
      </c>
      <c r="F105" s="1" t="n"/>
      <c r="G105" s="1">
        <f>IF(sum!A98="AL",sum!H98,"*")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2040</v>
      </c>
      <c r="M105" s="1">
        <f>IF(sum!A98="AT",sum!B98,"*")</f>
        <v/>
      </c>
      <c r="N105" s="1" t="n"/>
      <c r="O105" s="1">
        <f>IF(sum!A98="AT",sum!H98,"*")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2040</v>
      </c>
      <c r="U105" s="1">
        <f>IF(sum!A98="BC",sum!B98,"*")</f>
        <v/>
      </c>
      <c r="V105" s="1" t="n"/>
      <c r="W105" s="1">
        <f>IF(sum!A98="BC",sum!H98,"*")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2040</v>
      </c>
      <c r="AC105" s="1">
        <f>IF(sum!A98="MA",sum!B98,"*")</f>
        <v/>
      </c>
      <c r="AD105" s="1" t="n"/>
      <c r="AE105" s="1">
        <f>IF(sum!A98="MA",sum!H98,"*")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2040</v>
      </c>
      <c r="AK105" s="1">
        <f>IF(sum!A98="ON",sum!B98,"*")</f>
        <v/>
      </c>
      <c r="AL105" s="1" t="n"/>
      <c r="AM105" s="1">
        <f>IF(sum!A98="ON",sum!H98,"*")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2040</v>
      </c>
      <c r="AS105" s="1">
        <f>IF(sum!A98="QU",sum!B98,"*")</f>
        <v/>
      </c>
      <c r="AT105" s="1" t="n"/>
      <c r="AU105" s="1">
        <f>IF(sum!A98="QU",sum!H98,"*")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2040</v>
      </c>
      <c r="BA105" s="1">
        <f>IF(sum!A98="SA",sum!B98,"*")</f>
        <v/>
      </c>
      <c r="BB105" s="1" t="n"/>
      <c r="BC105" s="1">
        <f>IF(sum!A98="SA",sum!H98,"*")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2040</v>
      </c>
      <c r="E106" s="1">
        <f>IF(sum!A99="AL",sum!B99,"*")</f>
        <v/>
      </c>
      <c r="F106" s="1" t="n"/>
      <c r="G106" s="1">
        <f>IF(sum!A99="AL",sum!H99,"*")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2040</v>
      </c>
      <c r="M106" s="1">
        <f>IF(sum!A99="AT",sum!B99,"*")</f>
        <v/>
      </c>
      <c r="N106" s="1" t="n"/>
      <c r="O106" s="1">
        <f>IF(sum!A99="AT",sum!H99,"*")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2040</v>
      </c>
      <c r="U106" s="1">
        <f>IF(sum!A99="BC",sum!B99,"*")</f>
        <v/>
      </c>
      <c r="V106" s="1" t="n"/>
      <c r="W106" s="1">
        <f>IF(sum!A99="BC",sum!H99,"*")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2040</v>
      </c>
      <c r="AC106" s="1">
        <f>IF(sum!A99="MA",sum!B99,"*")</f>
        <v/>
      </c>
      <c r="AD106" s="1" t="n"/>
      <c r="AE106" s="1">
        <f>IF(sum!A99="MA",sum!H99,"*")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2040</v>
      </c>
      <c r="AK106" s="1">
        <f>IF(sum!A99="ON",sum!B99,"*")</f>
        <v/>
      </c>
      <c r="AL106" s="1" t="n"/>
      <c r="AM106" s="1">
        <f>IF(sum!A99="ON",sum!H99,"*")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2040</v>
      </c>
      <c r="AS106" s="1">
        <f>IF(sum!A99="QU",sum!B99,"*")</f>
        <v/>
      </c>
      <c r="AT106" s="1" t="n"/>
      <c r="AU106" s="1">
        <f>IF(sum!A99="QU",sum!H99,"*")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2040</v>
      </c>
      <c r="BA106" s="1">
        <f>IF(sum!A99="SA",sum!B99,"*")</f>
        <v/>
      </c>
      <c r="BB106" s="1" t="n"/>
      <c r="BC106" s="1">
        <f>IF(sum!A99="SA",sum!H99,"*")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2040</v>
      </c>
      <c r="E107" s="1">
        <f>IF(sum!A100="AL",sum!B100,"*")</f>
        <v/>
      </c>
      <c r="F107" s="1" t="n"/>
      <c r="G107" s="1">
        <f>IF(sum!A100="AL",sum!H100,"*")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2040</v>
      </c>
      <c r="M107" s="1">
        <f>IF(sum!A100="AT",sum!B100,"*")</f>
        <v/>
      </c>
      <c r="N107" s="1" t="n"/>
      <c r="O107" s="1">
        <f>IF(sum!A100="AT",sum!H100,"*")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2040</v>
      </c>
      <c r="U107" s="1">
        <f>IF(sum!A100="BC",sum!B100,"*")</f>
        <v/>
      </c>
      <c r="V107" s="1" t="n"/>
      <c r="W107" s="1">
        <f>IF(sum!A100="BC",sum!H100,"*")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2040</v>
      </c>
      <c r="AC107" s="1">
        <f>IF(sum!A100="MA",sum!B100,"*")</f>
        <v/>
      </c>
      <c r="AD107" s="1" t="n"/>
      <c r="AE107" s="1">
        <f>IF(sum!A100="MA",sum!H100,"*")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2040</v>
      </c>
      <c r="AK107" s="1">
        <f>IF(sum!A100="ON",sum!B100,"*")</f>
        <v/>
      </c>
      <c r="AL107" s="1" t="n"/>
      <c r="AM107" s="1">
        <f>IF(sum!A100="ON",sum!H100,"*")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2040</v>
      </c>
      <c r="AS107" s="1">
        <f>IF(sum!A100="QU",sum!B100,"*")</f>
        <v/>
      </c>
      <c r="AT107" s="1" t="n"/>
      <c r="AU107" s="1">
        <f>IF(sum!A100="QU",sum!H100,"*")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2040</v>
      </c>
      <c r="BA107" s="1">
        <f>IF(sum!A100="SA",sum!B100,"*")</f>
        <v/>
      </c>
      <c r="BB107" s="1" t="n"/>
      <c r="BC107" s="1">
        <f>IF(sum!A100="SA",sum!H100,"*")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2040</v>
      </c>
      <c r="E108" s="1">
        <f>IF(sum!A101="AL",sum!B101,"*")</f>
        <v/>
      </c>
      <c r="F108" s="1" t="n"/>
      <c r="G108" s="1">
        <f>IF(sum!A101="AL",sum!H101,"*")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2040</v>
      </c>
      <c r="M108" s="1">
        <f>IF(sum!A101="AT",sum!B101,"*")</f>
        <v/>
      </c>
      <c r="N108" s="1" t="n"/>
      <c r="O108" s="1">
        <f>IF(sum!A101="AT",sum!H101,"*")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2040</v>
      </c>
      <c r="U108" s="1">
        <f>IF(sum!A101="BC",sum!B101,"*")</f>
        <v/>
      </c>
      <c r="V108" s="1" t="n"/>
      <c r="W108" s="1">
        <f>IF(sum!A101="BC",sum!H101,"*")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2040</v>
      </c>
      <c r="AC108" s="1">
        <f>IF(sum!A101="MA",sum!B101,"*")</f>
        <v/>
      </c>
      <c r="AD108" s="1" t="n"/>
      <c r="AE108" s="1">
        <f>IF(sum!A101="MA",sum!H101,"*")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2040</v>
      </c>
      <c r="AK108" s="1">
        <f>IF(sum!A101="ON",sum!B101,"*")</f>
        <v/>
      </c>
      <c r="AL108" s="1" t="n"/>
      <c r="AM108" s="1">
        <f>IF(sum!A101="ON",sum!H101,"*")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2040</v>
      </c>
      <c r="AS108" s="1">
        <f>IF(sum!A101="QU",sum!B101,"*")</f>
        <v/>
      </c>
      <c r="AT108" s="1" t="n"/>
      <c r="AU108" s="1">
        <f>IF(sum!A101="QU",sum!H101,"*")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2040</v>
      </c>
      <c r="BA108" s="1">
        <f>IF(sum!A101="SA",sum!B101,"*")</f>
        <v/>
      </c>
      <c r="BB108" s="1" t="n"/>
      <c r="BC108" s="1">
        <f>IF(sum!A101="SA",sum!H101,"*")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2040</v>
      </c>
      <c r="E109" s="1">
        <f>IF(sum!A102="AL",sum!B102,"*")</f>
        <v/>
      </c>
      <c r="F109" s="1" t="n"/>
      <c r="G109" s="1">
        <f>IF(sum!A102="AL",sum!H102,"*")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2040</v>
      </c>
      <c r="M109" s="1">
        <f>IF(sum!A102="AT",sum!B102,"*")</f>
        <v/>
      </c>
      <c r="N109" s="1" t="n"/>
      <c r="O109" s="1">
        <f>IF(sum!A102="AT",sum!H102,"*")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2040</v>
      </c>
      <c r="U109" s="1">
        <f>IF(sum!A102="BC",sum!B102,"*")</f>
        <v/>
      </c>
      <c r="V109" s="1" t="n"/>
      <c r="W109" s="1">
        <f>IF(sum!A102="BC",sum!H102,"*")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2040</v>
      </c>
      <c r="AC109" s="1">
        <f>IF(sum!A102="MA",sum!B102,"*")</f>
        <v/>
      </c>
      <c r="AD109" s="1" t="n"/>
      <c r="AE109" s="1">
        <f>IF(sum!A102="MA",sum!H102,"*")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2040</v>
      </c>
      <c r="AK109" s="1">
        <f>IF(sum!A102="ON",sum!B102,"*")</f>
        <v/>
      </c>
      <c r="AL109" s="1" t="n"/>
      <c r="AM109" s="1">
        <f>IF(sum!A102="ON",sum!H102,"*")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2040</v>
      </c>
      <c r="AS109" s="1">
        <f>IF(sum!A102="QU",sum!B102,"*")</f>
        <v/>
      </c>
      <c r="AT109" s="1" t="n"/>
      <c r="AU109" s="1">
        <f>IF(sum!A102="QU",sum!H102,"*")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2040</v>
      </c>
      <c r="BA109" s="1">
        <f>IF(sum!A102="SA",sum!B102,"*")</f>
        <v/>
      </c>
      <c r="BB109" s="1" t="n"/>
      <c r="BC109" s="1">
        <f>IF(sum!A102="SA",sum!H102,"*")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2040</v>
      </c>
      <c r="E110" s="1">
        <f>IF(sum!A103="AL",sum!B103,"*")</f>
        <v/>
      </c>
      <c r="F110" s="1" t="n"/>
      <c r="G110" s="1">
        <f>IF(sum!A103="AL",sum!H103,"*")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2040</v>
      </c>
      <c r="M110" s="1">
        <f>IF(sum!A103="AT",sum!B103,"*")</f>
        <v/>
      </c>
      <c r="N110" s="1" t="n"/>
      <c r="O110" s="1">
        <f>IF(sum!A103="AT",sum!H103,"*")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2040</v>
      </c>
      <c r="U110" s="1">
        <f>IF(sum!A103="BC",sum!B103,"*")</f>
        <v/>
      </c>
      <c r="V110" s="1" t="n"/>
      <c r="W110" s="1">
        <f>IF(sum!A103="BC",sum!H103,"*")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2040</v>
      </c>
      <c r="AC110" s="1">
        <f>IF(sum!A103="MA",sum!B103,"*")</f>
        <v/>
      </c>
      <c r="AD110" s="1" t="n"/>
      <c r="AE110" s="1">
        <f>IF(sum!A103="MA",sum!H103,"*")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2040</v>
      </c>
      <c r="AK110" s="1">
        <f>IF(sum!A103="ON",sum!B103,"*")</f>
        <v/>
      </c>
      <c r="AL110" s="1" t="n"/>
      <c r="AM110" s="1">
        <f>IF(sum!A103="ON",sum!H103,"*")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2040</v>
      </c>
      <c r="AS110" s="1">
        <f>IF(sum!A103="QU",sum!B103,"*")</f>
        <v/>
      </c>
      <c r="AT110" s="1" t="n"/>
      <c r="AU110" s="1">
        <f>IF(sum!A103="QU",sum!H103,"*")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2040</v>
      </c>
      <c r="BA110" s="1">
        <f>IF(sum!A103="SA",sum!B103,"*")</f>
        <v/>
      </c>
      <c r="BB110" s="1" t="n"/>
      <c r="BC110" s="1">
        <f>IF(sum!A103="SA",sum!H103,"*")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2040</v>
      </c>
      <c r="E111" s="1">
        <f>IF(sum!A104="AL",sum!B104,"*")</f>
        <v/>
      </c>
      <c r="F111" s="1" t="n"/>
      <c r="G111" s="1">
        <f>IF(sum!A104="AL",sum!H104,"*")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2040</v>
      </c>
      <c r="M111" s="1">
        <f>IF(sum!A104="AT",sum!B104,"*")</f>
        <v/>
      </c>
      <c r="N111" s="1" t="n"/>
      <c r="O111" s="1">
        <f>IF(sum!A104="AT",sum!H104,"*")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2040</v>
      </c>
      <c r="U111" s="1">
        <f>IF(sum!A104="BC",sum!B104,"*")</f>
        <v/>
      </c>
      <c r="V111" s="1" t="n"/>
      <c r="W111" s="1">
        <f>IF(sum!A104="BC",sum!H104,"*")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2040</v>
      </c>
      <c r="AC111" s="1">
        <f>IF(sum!A104="MA",sum!B104,"*")</f>
        <v/>
      </c>
      <c r="AD111" s="1" t="n"/>
      <c r="AE111" s="1">
        <f>IF(sum!A104="MA",sum!H104,"*")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2040</v>
      </c>
      <c r="AK111" s="1">
        <f>IF(sum!A104="ON",sum!B104,"*")</f>
        <v/>
      </c>
      <c r="AL111" s="1" t="n"/>
      <c r="AM111" s="1">
        <f>IF(sum!A104="ON",sum!H104,"*")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2040</v>
      </c>
      <c r="AS111" s="1">
        <f>IF(sum!A104="QU",sum!B104,"*")</f>
        <v/>
      </c>
      <c r="AT111" s="1" t="n"/>
      <c r="AU111" s="1">
        <f>IF(sum!A104="QU",sum!H104,"*")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2040</v>
      </c>
      <c r="BA111" s="1">
        <f>IF(sum!A104="SA",sum!B104,"*")</f>
        <v/>
      </c>
      <c r="BB111" s="1" t="n"/>
      <c r="BC111" s="1">
        <f>IF(sum!A104="SA",sum!H104,"*")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2040</v>
      </c>
      <c r="E112" s="1">
        <f>IF(sum!A105="AL",sum!B105,"*")</f>
        <v/>
      </c>
      <c r="F112" s="1" t="n"/>
      <c r="G112" s="1">
        <f>IF(sum!A105="AL",sum!H105,"*")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2040</v>
      </c>
      <c r="M112" s="1">
        <f>IF(sum!A105="AT",sum!B105,"*")</f>
        <v/>
      </c>
      <c r="N112" s="1" t="n"/>
      <c r="O112" s="1">
        <f>IF(sum!A105="AT",sum!H105,"*")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2040</v>
      </c>
      <c r="U112" s="1">
        <f>IF(sum!A105="BC",sum!B105,"*")</f>
        <v/>
      </c>
      <c r="V112" s="1" t="n"/>
      <c r="W112" s="1">
        <f>IF(sum!A105="BC",sum!H105,"*")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2040</v>
      </c>
      <c r="AC112" s="1">
        <f>IF(sum!A105="MA",sum!B105,"*")</f>
        <v/>
      </c>
      <c r="AD112" s="1" t="n"/>
      <c r="AE112" s="1">
        <f>IF(sum!A105="MA",sum!H105,"*")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2040</v>
      </c>
      <c r="AK112" s="1">
        <f>IF(sum!A105="ON",sum!B105,"*")</f>
        <v/>
      </c>
      <c r="AL112" s="1" t="n"/>
      <c r="AM112" s="1">
        <f>IF(sum!A105="ON",sum!H105,"*")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2040</v>
      </c>
      <c r="AS112" s="1">
        <f>IF(sum!A105="QU",sum!B105,"*")</f>
        <v/>
      </c>
      <c r="AT112" s="1" t="n"/>
      <c r="AU112" s="1">
        <f>IF(sum!A105="QU",sum!H105,"*")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2040</v>
      </c>
      <c r="BA112" s="1">
        <f>IF(sum!A105="SA",sum!B105,"*")</f>
        <v/>
      </c>
      <c r="BB112" s="1" t="n"/>
      <c r="BC112" s="1">
        <f>IF(sum!A105="SA",sum!H105,"*")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2040</v>
      </c>
      <c r="E113" s="1">
        <f>IF(sum!A106="AL",sum!B106,"*")</f>
        <v/>
      </c>
      <c r="F113" s="1" t="n"/>
      <c r="G113" s="1">
        <f>IF(sum!A106="AL",sum!H106,"*")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2040</v>
      </c>
      <c r="M113" s="1">
        <f>IF(sum!A106="AT",sum!B106,"*")</f>
        <v/>
      </c>
      <c r="N113" s="1" t="n"/>
      <c r="O113" s="1">
        <f>IF(sum!A106="AT",sum!H106,"*")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2040</v>
      </c>
      <c r="U113" s="1">
        <f>IF(sum!A106="BC",sum!B106,"*")</f>
        <v/>
      </c>
      <c r="V113" s="1" t="n"/>
      <c r="W113" s="1">
        <f>IF(sum!A106="BC",sum!H106,"*")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2040</v>
      </c>
      <c r="AC113" s="1">
        <f>IF(sum!A106="MA",sum!B106,"*")</f>
        <v/>
      </c>
      <c r="AD113" s="1" t="n"/>
      <c r="AE113" s="1">
        <f>IF(sum!A106="MA",sum!H106,"*")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2040</v>
      </c>
      <c r="AK113" s="1">
        <f>IF(sum!A106="ON",sum!B106,"*")</f>
        <v/>
      </c>
      <c r="AL113" s="1" t="n"/>
      <c r="AM113" s="1">
        <f>IF(sum!A106="ON",sum!H106,"*")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2040</v>
      </c>
      <c r="AS113" s="1">
        <f>IF(sum!A106="QU",sum!B106,"*")</f>
        <v/>
      </c>
      <c r="AT113" s="1" t="n"/>
      <c r="AU113" s="1">
        <f>IF(sum!A106="QU",sum!H106,"*")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2040</v>
      </c>
      <c r="BA113" s="1">
        <f>IF(sum!A106="SA",sum!B106,"*")</f>
        <v/>
      </c>
      <c r="BB113" s="1" t="n"/>
      <c r="BC113" s="1">
        <f>IF(sum!A106="SA",sum!H106,"*")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2040</v>
      </c>
      <c r="E114" s="1">
        <f>IF(sum!A107="AL",sum!B107,"*")</f>
        <v/>
      </c>
      <c r="F114" s="1" t="n"/>
      <c r="G114" s="1">
        <f>IF(sum!A107="AL",sum!H107,"*")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2040</v>
      </c>
      <c r="M114" s="1">
        <f>IF(sum!A107="AT",sum!B107,"*")</f>
        <v/>
      </c>
      <c r="N114" s="1" t="n"/>
      <c r="O114" s="1">
        <f>IF(sum!A107="AT",sum!H107,"*")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2040</v>
      </c>
      <c r="U114" s="1">
        <f>IF(sum!A107="BC",sum!B107,"*")</f>
        <v/>
      </c>
      <c r="V114" s="1" t="n"/>
      <c r="W114" s="1">
        <f>IF(sum!A107="BC",sum!H107,"*")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2040</v>
      </c>
      <c r="AC114" s="1">
        <f>IF(sum!A107="MA",sum!B107,"*")</f>
        <v/>
      </c>
      <c r="AD114" s="1" t="n"/>
      <c r="AE114" s="1">
        <f>IF(sum!A107="MA",sum!H107,"*")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2040</v>
      </c>
      <c r="AK114" s="1">
        <f>IF(sum!A107="ON",sum!B107,"*")</f>
        <v/>
      </c>
      <c r="AL114" s="1" t="n"/>
      <c r="AM114" s="1">
        <f>IF(sum!A107="ON",sum!H107,"*")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2040</v>
      </c>
      <c r="AS114" s="1">
        <f>IF(sum!A107="QU",sum!B107,"*")</f>
        <v/>
      </c>
      <c r="AT114" s="1" t="n"/>
      <c r="AU114" s="1">
        <f>IF(sum!A107="QU",sum!H107,"*")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2040</v>
      </c>
      <c r="BA114" s="1">
        <f>IF(sum!A107="SA",sum!B107,"*")</f>
        <v/>
      </c>
      <c r="BB114" s="1" t="n"/>
      <c r="BC114" s="1">
        <f>IF(sum!A107="SA",sum!H107,"*")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2040</v>
      </c>
      <c r="E115" s="1">
        <f>IF(sum!A108="AL",sum!B108,"*")</f>
        <v/>
      </c>
      <c r="F115" s="1" t="n"/>
      <c r="G115" s="1">
        <f>IF(sum!A108="AL",sum!H108,"*")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2040</v>
      </c>
      <c r="M115" s="1">
        <f>IF(sum!A108="AT",sum!B108,"*")</f>
        <v/>
      </c>
      <c r="N115" s="1" t="n"/>
      <c r="O115" s="1">
        <f>IF(sum!A108="AT",sum!H108,"*")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2040</v>
      </c>
      <c r="U115" s="1">
        <f>IF(sum!A108="BC",sum!B108,"*")</f>
        <v/>
      </c>
      <c r="V115" s="1" t="n"/>
      <c r="W115" s="1">
        <f>IF(sum!A108="BC",sum!H108,"*")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2040</v>
      </c>
      <c r="AC115" s="1">
        <f>IF(sum!A108="MA",sum!B108,"*")</f>
        <v/>
      </c>
      <c r="AD115" s="1" t="n"/>
      <c r="AE115" s="1">
        <f>IF(sum!A108="MA",sum!H108,"*")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2040</v>
      </c>
      <c r="AK115" s="1">
        <f>IF(sum!A108="ON",sum!B108,"*")</f>
        <v/>
      </c>
      <c r="AL115" s="1" t="n"/>
      <c r="AM115" s="1">
        <f>IF(sum!A108="ON",sum!H108,"*")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2040</v>
      </c>
      <c r="AS115" s="1">
        <f>IF(sum!A108="QU",sum!B108,"*")</f>
        <v/>
      </c>
      <c r="AT115" s="1" t="n"/>
      <c r="AU115" s="1">
        <f>IF(sum!A108="QU",sum!H108,"*")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2040</v>
      </c>
      <c r="BA115" s="1">
        <f>IF(sum!A108="SA",sum!B108,"*")</f>
        <v/>
      </c>
      <c r="BB115" s="1" t="n"/>
      <c r="BC115" s="1">
        <f>IF(sum!A108="SA",sum!H108,"*")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2040</v>
      </c>
      <c r="E116" s="1">
        <f>IF(sum!A109="AL",sum!B109,"*")</f>
        <v/>
      </c>
      <c r="F116" s="1" t="n"/>
      <c r="G116" s="1">
        <f>IF(sum!A109="AL",sum!H109,"*")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2040</v>
      </c>
      <c r="M116" s="1">
        <f>IF(sum!A109="AT",sum!B109,"*")</f>
        <v/>
      </c>
      <c r="N116" s="1" t="n"/>
      <c r="O116" s="1">
        <f>IF(sum!A109="AT",sum!H109,"*")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2040</v>
      </c>
      <c r="U116" s="1">
        <f>IF(sum!A109="BC",sum!B109,"*")</f>
        <v/>
      </c>
      <c r="V116" s="1" t="n"/>
      <c r="W116" s="1">
        <f>IF(sum!A109="BC",sum!H109,"*")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2040</v>
      </c>
      <c r="AC116" s="1">
        <f>IF(sum!A109="MA",sum!B109,"*")</f>
        <v/>
      </c>
      <c r="AD116" s="1" t="n"/>
      <c r="AE116" s="1">
        <f>IF(sum!A109="MA",sum!H109,"*")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2040</v>
      </c>
      <c r="AK116" s="1">
        <f>IF(sum!A109="ON",sum!B109,"*")</f>
        <v/>
      </c>
      <c r="AL116" s="1" t="n"/>
      <c r="AM116" s="1">
        <f>IF(sum!A109="ON",sum!H109,"*")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2040</v>
      </c>
      <c r="AS116" s="1">
        <f>IF(sum!A109="QU",sum!B109,"*")</f>
        <v/>
      </c>
      <c r="AT116" s="1" t="n"/>
      <c r="AU116" s="1">
        <f>IF(sum!A109="QU",sum!H109,"*")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2040</v>
      </c>
      <c r="BA116" s="1">
        <f>IF(sum!A109="SA",sum!B109,"*")</f>
        <v/>
      </c>
      <c r="BB116" s="1" t="n"/>
      <c r="BC116" s="1">
        <f>IF(sum!A109="SA",sum!H109,"*")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2040</v>
      </c>
      <c r="E117" s="1">
        <f>IF(sum!A110="AL",sum!B110,"*")</f>
        <v/>
      </c>
      <c r="F117" s="1" t="n"/>
      <c r="G117" s="1">
        <f>IF(sum!A110="AL",sum!H110,"*")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2040</v>
      </c>
      <c r="M117" s="1">
        <f>IF(sum!A110="AT",sum!B110,"*")</f>
        <v/>
      </c>
      <c r="N117" s="1" t="n"/>
      <c r="O117" s="1">
        <f>IF(sum!A110="AT",sum!H110,"*")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2040</v>
      </c>
      <c r="U117" s="1">
        <f>IF(sum!A110="BC",sum!B110,"*")</f>
        <v/>
      </c>
      <c r="V117" s="1" t="n"/>
      <c r="W117" s="1">
        <f>IF(sum!A110="BC",sum!H110,"*")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2040</v>
      </c>
      <c r="AC117" s="1">
        <f>IF(sum!A110="MA",sum!B110,"*")</f>
        <v/>
      </c>
      <c r="AD117" s="1" t="n"/>
      <c r="AE117" s="1">
        <f>IF(sum!A110="MA",sum!H110,"*")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2040</v>
      </c>
      <c r="AK117" s="1">
        <f>IF(sum!A110="ON",sum!B110,"*")</f>
        <v/>
      </c>
      <c r="AL117" s="1" t="n"/>
      <c r="AM117" s="1">
        <f>IF(sum!A110="ON",sum!H110,"*")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2040</v>
      </c>
      <c r="AS117" s="1">
        <f>IF(sum!A110="QU",sum!B110,"*")</f>
        <v/>
      </c>
      <c r="AT117" s="1" t="n"/>
      <c r="AU117" s="1">
        <f>IF(sum!A110="QU",sum!H110,"*")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2040</v>
      </c>
      <c r="BA117" s="1">
        <f>IF(sum!A110="SA",sum!B110,"*")</f>
        <v/>
      </c>
      <c r="BB117" s="1" t="n"/>
      <c r="BC117" s="1">
        <f>IF(sum!A110="SA",sum!H110,"*")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2040</v>
      </c>
      <c r="E118" s="1">
        <f>IF(sum!A111="AL",sum!B111,"*")</f>
        <v/>
      </c>
      <c r="F118" s="1" t="n"/>
      <c r="G118" s="1">
        <f>IF(sum!A111="AL",sum!H111,"*")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2040</v>
      </c>
      <c r="M118" s="1">
        <f>IF(sum!A111="AT",sum!B111,"*")</f>
        <v/>
      </c>
      <c r="N118" s="1" t="n"/>
      <c r="O118" s="1">
        <f>IF(sum!A111="AT",sum!H111,"*")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2040</v>
      </c>
      <c r="U118" s="1">
        <f>IF(sum!A111="BC",sum!B111,"*")</f>
        <v/>
      </c>
      <c r="V118" s="1" t="n"/>
      <c r="W118" s="1">
        <f>IF(sum!A111="BC",sum!H111,"*")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2040</v>
      </c>
      <c r="AC118" s="1">
        <f>IF(sum!A111="MA",sum!B111,"*")</f>
        <v/>
      </c>
      <c r="AD118" s="1" t="n"/>
      <c r="AE118" s="1">
        <f>IF(sum!A111="MA",sum!H111,"*")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2040</v>
      </c>
      <c r="AK118" s="1">
        <f>IF(sum!A111="ON",sum!B111,"*")</f>
        <v/>
      </c>
      <c r="AL118" s="1" t="n"/>
      <c r="AM118" s="1">
        <f>IF(sum!A111="ON",sum!H111,"*")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2040</v>
      </c>
      <c r="AS118" s="1">
        <f>IF(sum!A111="QU",sum!B111,"*")</f>
        <v/>
      </c>
      <c r="AT118" s="1" t="n"/>
      <c r="AU118" s="1">
        <f>IF(sum!A111="QU",sum!H111,"*")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2040</v>
      </c>
      <c r="BA118" s="1">
        <f>IF(sum!A111="SA",sum!B111,"*")</f>
        <v/>
      </c>
      <c r="BB118" s="1" t="n"/>
      <c r="BC118" s="1">
        <f>IF(sum!A111="SA",sum!H111,"*")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2040</v>
      </c>
      <c r="E119" s="1">
        <f>IF(sum!A112="AL",sum!B112,"*")</f>
        <v/>
      </c>
      <c r="F119" s="1" t="n"/>
      <c r="G119" s="1">
        <f>IF(sum!A112="AL",sum!H112,"*")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2040</v>
      </c>
      <c r="M119" s="1">
        <f>IF(sum!A112="AT",sum!B112,"*")</f>
        <v/>
      </c>
      <c r="N119" s="1" t="n"/>
      <c r="O119" s="1">
        <f>IF(sum!A112="AT",sum!H112,"*")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2040</v>
      </c>
      <c r="U119" s="1">
        <f>IF(sum!A112="BC",sum!B112,"*")</f>
        <v/>
      </c>
      <c r="V119" s="1" t="n"/>
      <c r="W119" s="1">
        <f>IF(sum!A112="BC",sum!H112,"*")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2040</v>
      </c>
      <c r="AC119" s="1">
        <f>IF(sum!A112="MA",sum!B112,"*")</f>
        <v/>
      </c>
      <c r="AD119" s="1" t="n"/>
      <c r="AE119" s="1">
        <f>IF(sum!A112="MA",sum!H112,"*")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2040</v>
      </c>
      <c r="AK119" s="1">
        <f>IF(sum!A112="ON",sum!B112,"*")</f>
        <v/>
      </c>
      <c r="AL119" s="1" t="n"/>
      <c r="AM119" s="1">
        <f>IF(sum!A112="ON",sum!H112,"*")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2040</v>
      </c>
      <c r="AS119" s="1">
        <f>IF(sum!A112="QU",sum!B112,"*")</f>
        <v/>
      </c>
      <c r="AT119" s="1" t="n"/>
      <c r="AU119" s="1">
        <f>IF(sum!A112="QU",sum!H112,"*")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2040</v>
      </c>
      <c r="BA119" s="1">
        <f>IF(sum!A112="SA",sum!B112,"*")</f>
        <v/>
      </c>
      <c r="BB119" s="1" t="n"/>
      <c r="BC119" s="1">
        <f>IF(sum!A112="SA",sum!H112,"*")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2040</v>
      </c>
      <c r="E120" s="1">
        <f>IF(sum!A113="AL",sum!B113,"*")</f>
        <v/>
      </c>
      <c r="F120" s="1" t="n"/>
      <c r="G120" s="1">
        <f>IF(sum!A113="AL",sum!H113,"*")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2040</v>
      </c>
      <c r="M120" s="1">
        <f>IF(sum!A113="AT",sum!B113,"*")</f>
        <v/>
      </c>
      <c r="N120" s="1" t="n"/>
      <c r="O120" s="1">
        <f>IF(sum!A113="AT",sum!H113,"*")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2040</v>
      </c>
      <c r="U120" s="1">
        <f>IF(sum!A113="BC",sum!B113,"*")</f>
        <v/>
      </c>
      <c r="V120" s="1" t="n"/>
      <c r="W120" s="1">
        <f>IF(sum!A113="BC",sum!H113,"*")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2040</v>
      </c>
      <c r="AC120" s="1">
        <f>IF(sum!A113="MA",sum!B113,"*")</f>
        <v/>
      </c>
      <c r="AD120" s="1" t="n"/>
      <c r="AE120" s="1">
        <f>IF(sum!A113="MA",sum!H113,"*")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2040</v>
      </c>
      <c r="AK120" s="1">
        <f>IF(sum!A113="ON",sum!B113,"*")</f>
        <v/>
      </c>
      <c r="AL120" s="1" t="n"/>
      <c r="AM120" s="1">
        <f>IF(sum!A113="ON",sum!H113,"*")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2040</v>
      </c>
      <c r="AS120" s="1">
        <f>IF(sum!A113="QU",sum!B113,"*")</f>
        <v/>
      </c>
      <c r="AT120" s="1" t="n"/>
      <c r="AU120" s="1">
        <f>IF(sum!A113="QU",sum!H113,"*")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2040</v>
      </c>
      <c r="BA120" s="1">
        <f>IF(sum!A113="SA",sum!B113,"*")</f>
        <v/>
      </c>
      <c r="BB120" s="1" t="n"/>
      <c r="BC120" s="1">
        <f>IF(sum!A113="SA",sum!H113,"*")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2040</v>
      </c>
      <c r="E121" s="1">
        <f>IF(sum!A114="AL",sum!B114,"*")</f>
        <v/>
      </c>
      <c r="F121" s="1" t="n"/>
      <c r="G121" s="1">
        <f>IF(sum!A114="AL",sum!H114,"*")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2040</v>
      </c>
      <c r="M121" s="1">
        <f>IF(sum!A114="AT",sum!B114,"*")</f>
        <v/>
      </c>
      <c r="N121" s="1" t="n"/>
      <c r="O121" s="1">
        <f>IF(sum!A114="AT",sum!H114,"*")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2040</v>
      </c>
      <c r="U121" s="1">
        <f>IF(sum!A114="BC",sum!B114,"*")</f>
        <v/>
      </c>
      <c r="V121" s="1" t="n"/>
      <c r="W121" s="1">
        <f>IF(sum!A114="BC",sum!H114,"*")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2040</v>
      </c>
      <c r="AC121" s="1">
        <f>IF(sum!A114="MA",sum!B114,"*")</f>
        <v/>
      </c>
      <c r="AD121" s="1" t="n"/>
      <c r="AE121" s="1">
        <f>IF(sum!A114="MA",sum!H114,"*")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2040</v>
      </c>
      <c r="AK121" s="1">
        <f>IF(sum!A114="ON",sum!B114,"*")</f>
        <v/>
      </c>
      <c r="AL121" s="1" t="n"/>
      <c r="AM121" s="1">
        <f>IF(sum!A114="ON",sum!H114,"*")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2040</v>
      </c>
      <c r="AS121" s="1">
        <f>IF(sum!A114="QU",sum!B114,"*")</f>
        <v/>
      </c>
      <c r="AT121" s="1" t="n"/>
      <c r="AU121" s="1">
        <f>IF(sum!A114="QU",sum!H114,"*")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2040</v>
      </c>
      <c r="BA121" s="1">
        <f>IF(sum!A114="SA",sum!B114,"*")</f>
        <v/>
      </c>
      <c r="BB121" s="1" t="n"/>
      <c r="BC121" s="1">
        <f>IF(sum!A114="SA",sum!H114,"*")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2040</v>
      </c>
      <c r="E122" s="1">
        <f>IF(sum!A115="AL",sum!B115,"*")</f>
        <v/>
      </c>
      <c r="F122" s="1" t="n"/>
      <c r="G122" s="1">
        <f>IF(sum!A115="AL",sum!H115,"*")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2040</v>
      </c>
      <c r="M122" s="1">
        <f>IF(sum!A115="AT",sum!B115,"*")</f>
        <v/>
      </c>
      <c r="N122" s="1" t="n"/>
      <c r="O122" s="1">
        <f>IF(sum!A115="AT",sum!H115,"*")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2040</v>
      </c>
      <c r="U122" s="1">
        <f>IF(sum!A115="BC",sum!B115,"*")</f>
        <v/>
      </c>
      <c r="V122" s="1" t="n"/>
      <c r="W122" s="1">
        <f>IF(sum!A115="BC",sum!H115,"*")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2040</v>
      </c>
      <c r="AC122" s="1">
        <f>IF(sum!A115="MA",sum!B115,"*")</f>
        <v/>
      </c>
      <c r="AD122" s="1" t="n"/>
      <c r="AE122" s="1">
        <f>IF(sum!A115="MA",sum!H115,"*")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2040</v>
      </c>
      <c r="AK122" s="1">
        <f>IF(sum!A115="ON",sum!B115,"*")</f>
        <v/>
      </c>
      <c r="AL122" s="1" t="n"/>
      <c r="AM122" s="1">
        <f>IF(sum!A115="ON",sum!H115,"*")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2040</v>
      </c>
      <c r="AS122" s="1">
        <f>IF(sum!A115="QU",sum!B115,"*")</f>
        <v/>
      </c>
      <c r="AT122" s="1" t="n"/>
      <c r="AU122" s="1">
        <f>IF(sum!A115="QU",sum!H115,"*")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2040</v>
      </c>
      <c r="BA122" s="1">
        <f>IF(sum!A115="SA",sum!B115,"*")</f>
        <v/>
      </c>
      <c r="BB122" s="1" t="n"/>
      <c r="BC122" s="1">
        <f>IF(sum!A115="SA",sum!H115,"*")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2040</v>
      </c>
      <c r="E123" s="1">
        <f>IF(sum!A116="AL",sum!B116,"*")</f>
        <v/>
      </c>
      <c r="F123" s="1" t="n"/>
      <c r="G123" s="1">
        <f>IF(sum!A116="AL",sum!H116,"*")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2040</v>
      </c>
      <c r="M123" s="1">
        <f>IF(sum!A116="AT",sum!B116,"*")</f>
        <v/>
      </c>
      <c r="N123" s="1" t="n"/>
      <c r="O123" s="1">
        <f>IF(sum!A116="AT",sum!H116,"*")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2040</v>
      </c>
      <c r="U123" s="1">
        <f>IF(sum!A116="BC",sum!B116,"*")</f>
        <v/>
      </c>
      <c r="V123" s="1" t="n"/>
      <c r="W123" s="1">
        <f>IF(sum!A116="BC",sum!H116,"*")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2040</v>
      </c>
      <c r="AC123" s="1">
        <f>IF(sum!A116="MA",sum!B116,"*")</f>
        <v/>
      </c>
      <c r="AD123" s="1" t="n"/>
      <c r="AE123" s="1">
        <f>IF(sum!A116="MA",sum!H116,"*")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2040</v>
      </c>
      <c r="AK123" s="1">
        <f>IF(sum!A116="ON",sum!B116,"*")</f>
        <v/>
      </c>
      <c r="AL123" s="1" t="n"/>
      <c r="AM123" s="1">
        <f>IF(sum!A116="ON",sum!H116,"*")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2040</v>
      </c>
      <c r="AS123" s="1">
        <f>IF(sum!A116="QU",sum!B116,"*")</f>
        <v/>
      </c>
      <c r="AT123" s="1" t="n"/>
      <c r="AU123" s="1">
        <f>IF(sum!A116="QU",sum!H116,"*")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2040</v>
      </c>
      <c r="BA123" s="1">
        <f>IF(sum!A116="SA",sum!B116,"*")</f>
        <v/>
      </c>
      <c r="BB123" s="1" t="n"/>
      <c r="BC123" s="1">
        <f>IF(sum!A116="SA",sum!H116,"*")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2040</v>
      </c>
      <c r="E124" s="1">
        <f>IF(sum!A117="AL",sum!B117,"*")</f>
        <v/>
      </c>
      <c r="F124" s="1" t="n"/>
      <c r="G124" s="1">
        <f>IF(sum!A117="AL",sum!H117,"*")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2040</v>
      </c>
      <c r="M124" s="1">
        <f>IF(sum!A117="AT",sum!B117,"*")</f>
        <v/>
      </c>
      <c r="N124" s="1" t="n"/>
      <c r="O124" s="1">
        <f>IF(sum!A117="AT",sum!H117,"*")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2040</v>
      </c>
      <c r="U124" s="1">
        <f>IF(sum!A117="BC",sum!B117,"*")</f>
        <v/>
      </c>
      <c r="V124" s="1" t="n"/>
      <c r="W124" s="1">
        <f>IF(sum!A117="BC",sum!H117,"*")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2040</v>
      </c>
      <c r="AC124" s="1">
        <f>IF(sum!A117="MA",sum!B117,"*")</f>
        <v/>
      </c>
      <c r="AD124" s="1" t="n"/>
      <c r="AE124" s="1">
        <f>IF(sum!A117="MA",sum!H117,"*")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2040</v>
      </c>
      <c r="AK124" s="1">
        <f>IF(sum!A117="ON",sum!B117,"*")</f>
        <v/>
      </c>
      <c r="AL124" s="1" t="n"/>
      <c r="AM124" s="1">
        <f>IF(sum!A117="ON",sum!H117,"*")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2040</v>
      </c>
      <c r="AS124" s="1">
        <f>IF(sum!A117="QU",sum!B117,"*")</f>
        <v/>
      </c>
      <c r="AT124" s="1" t="n"/>
      <c r="AU124" s="1">
        <f>IF(sum!A117="QU",sum!H117,"*")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2040</v>
      </c>
      <c r="BA124" s="1">
        <f>IF(sum!A117="SA",sum!B117,"*")</f>
        <v/>
      </c>
      <c r="BB124" s="1" t="n"/>
      <c r="BC124" s="1">
        <f>IF(sum!A117="SA",sum!H117,"*")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2040</v>
      </c>
      <c r="E125" s="1">
        <f>IF(sum!A118="AL",sum!B118,"*")</f>
        <v/>
      </c>
      <c r="F125" s="1" t="n"/>
      <c r="G125" s="1">
        <f>IF(sum!A118="AL",sum!H118,"*")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2040</v>
      </c>
      <c r="M125" s="1">
        <f>IF(sum!A118="AT",sum!B118,"*")</f>
        <v/>
      </c>
      <c r="N125" s="1" t="n"/>
      <c r="O125" s="1">
        <f>IF(sum!A118="AT",sum!H118,"*")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2040</v>
      </c>
      <c r="U125" s="1">
        <f>IF(sum!A118="BC",sum!B118,"*")</f>
        <v/>
      </c>
      <c r="V125" s="1" t="n"/>
      <c r="W125" s="1">
        <f>IF(sum!A118="BC",sum!H118,"*")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2040</v>
      </c>
      <c r="AC125" s="1">
        <f>IF(sum!A118="MA",sum!B118,"*")</f>
        <v/>
      </c>
      <c r="AD125" s="1" t="n"/>
      <c r="AE125" s="1">
        <f>IF(sum!A118="MA",sum!H118,"*")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2040</v>
      </c>
      <c r="AK125" s="1">
        <f>IF(sum!A118="ON",sum!B118,"*")</f>
        <v/>
      </c>
      <c r="AL125" s="1" t="n"/>
      <c r="AM125" s="1">
        <f>IF(sum!A118="ON",sum!H118,"*")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2040</v>
      </c>
      <c r="AS125" s="1">
        <f>IF(sum!A118="QU",sum!B118,"*")</f>
        <v/>
      </c>
      <c r="AT125" s="1" t="n"/>
      <c r="AU125" s="1">
        <f>IF(sum!A118="QU",sum!H118,"*")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2040</v>
      </c>
      <c r="BA125" s="1">
        <f>IF(sum!A118="SA",sum!B118,"*")</f>
        <v/>
      </c>
      <c r="BB125" s="1" t="n"/>
      <c r="BC125" s="1">
        <f>IF(sum!A118="SA",sum!H118,"*")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2040</v>
      </c>
      <c r="E126" s="1">
        <f>IF(sum!A119="AL",sum!B119,"*")</f>
        <v/>
      </c>
      <c r="F126" s="1" t="n"/>
      <c r="G126" s="1">
        <f>IF(sum!A119="AL",sum!H119,"*")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2040</v>
      </c>
      <c r="M126" s="1">
        <f>IF(sum!A119="AT",sum!B119,"*")</f>
        <v/>
      </c>
      <c r="N126" s="1" t="n"/>
      <c r="O126" s="1">
        <f>IF(sum!A119="AT",sum!H119,"*")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2040</v>
      </c>
      <c r="U126" s="1">
        <f>IF(sum!A119="BC",sum!B119,"*")</f>
        <v/>
      </c>
      <c r="V126" s="1" t="n"/>
      <c r="W126" s="1">
        <f>IF(sum!A119="BC",sum!H119,"*")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2040</v>
      </c>
      <c r="AC126" s="1">
        <f>IF(sum!A119="MA",sum!B119,"*")</f>
        <v/>
      </c>
      <c r="AD126" s="1" t="n"/>
      <c r="AE126" s="1">
        <f>IF(sum!A119="MA",sum!H119,"*")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2040</v>
      </c>
      <c r="AK126" s="1">
        <f>IF(sum!A119="ON",sum!B119,"*")</f>
        <v/>
      </c>
      <c r="AL126" s="1" t="n"/>
      <c r="AM126" s="1">
        <f>IF(sum!A119="ON",sum!H119,"*")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2040</v>
      </c>
      <c r="AS126" s="1">
        <f>IF(sum!A119="QU",sum!B119,"*")</f>
        <v/>
      </c>
      <c r="AT126" s="1" t="n"/>
      <c r="AU126" s="1">
        <f>IF(sum!A119="QU",sum!H119,"*")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2040</v>
      </c>
      <c r="BA126" s="1">
        <f>IF(sum!A119="SA",sum!B119,"*")</f>
        <v/>
      </c>
      <c r="BB126" s="1" t="n"/>
      <c r="BC126" s="1">
        <f>IF(sum!A119="SA",sum!H119,"*")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2040</v>
      </c>
      <c r="E127" s="1">
        <f>IF(sum!A120="AL",sum!B120,"*")</f>
        <v/>
      </c>
      <c r="F127" s="1" t="n"/>
      <c r="G127" s="1">
        <f>IF(sum!A120="AL",sum!H120,"*")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2040</v>
      </c>
      <c r="M127" s="1">
        <f>IF(sum!A120="AT",sum!B120,"*")</f>
        <v/>
      </c>
      <c r="N127" s="1" t="n"/>
      <c r="O127" s="1">
        <f>IF(sum!A120="AT",sum!H120,"*")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2040</v>
      </c>
      <c r="U127" s="1">
        <f>IF(sum!A120="BC",sum!B120,"*")</f>
        <v/>
      </c>
      <c r="V127" s="1" t="n"/>
      <c r="W127" s="1">
        <f>IF(sum!A120="BC",sum!H120,"*")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2040</v>
      </c>
      <c r="AC127" s="1">
        <f>IF(sum!A120="MA",sum!B120,"*")</f>
        <v/>
      </c>
      <c r="AD127" s="1" t="n"/>
      <c r="AE127" s="1">
        <f>IF(sum!A120="MA",sum!H120,"*")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2040</v>
      </c>
      <c r="AK127" s="1">
        <f>IF(sum!A120="ON",sum!B120,"*")</f>
        <v/>
      </c>
      <c r="AL127" s="1" t="n"/>
      <c r="AM127" s="1">
        <f>IF(sum!A120="ON",sum!H120,"*")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2040</v>
      </c>
      <c r="AS127" s="1">
        <f>IF(sum!A120="QU",sum!B120,"*")</f>
        <v/>
      </c>
      <c r="AT127" s="1" t="n"/>
      <c r="AU127" s="1">
        <f>IF(sum!A120="QU",sum!H120,"*")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2040</v>
      </c>
      <c r="BA127" s="1">
        <f>IF(sum!A120="SA",sum!B120,"*")</f>
        <v/>
      </c>
      <c r="BB127" s="1" t="n"/>
      <c r="BC127" s="1">
        <f>IF(sum!A120="SA",sum!H120,"*")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2040</v>
      </c>
      <c r="E128" s="1">
        <f>IF(sum!A121="AL",sum!B121,"*")</f>
        <v/>
      </c>
      <c r="F128" s="1" t="n"/>
      <c r="G128" s="1">
        <f>IF(sum!A121="AL",sum!H121,"*")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2040</v>
      </c>
      <c r="M128" s="1">
        <f>IF(sum!A121="AT",sum!B121,"*")</f>
        <v/>
      </c>
      <c r="N128" s="1" t="n"/>
      <c r="O128" s="1">
        <f>IF(sum!A121="AT",sum!H121,"*")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2040</v>
      </c>
      <c r="U128" s="1">
        <f>IF(sum!A121="BC",sum!B121,"*")</f>
        <v/>
      </c>
      <c r="V128" s="1" t="n"/>
      <c r="W128" s="1">
        <f>IF(sum!A121="BC",sum!H121,"*")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2040</v>
      </c>
      <c r="AC128" s="1">
        <f>IF(sum!A121="MA",sum!B121,"*")</f>
        <v/>
      </c>
      <c r="AD128" s="1" t="n"/>
      <c r="AE128" s="1">
        <f>IF(sum!A121="MA",sum!H121,"*")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2040</v>
      </c>
      <c r="AK128" s="1">
        <f>IF(sum!A121="ON",sum!B121,"*")</f>
        <v/>
      </c>
      <c r="AL128" s="1" t="n"/>
      <c r="AM128" s="1">
        <f>IF(sum!A121="ON",sum!H121,"*")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2040</v>
      </c>
      <c r="AS128" s="1">
        <f>IF(sum!A121="QU",sum!B121,"*")</f>
        <v/>
      </c>
      <c r="AT128" s="1" t="n"/>
      <c r="AU128" s="1">
        <f>IF(sum!A121="QU",sum!H121,"*")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2040</v>
      </c>
      <c r="BA128" s="1">
        <f>IF(sum!A121="SA",sum!B121,"*")</f>
        <v/>
      </c>
      <c r="BB128" s="1" t="n"/>
      <c r="BC128" s="1">
        <f>IF(sum!A121="SA",sum!H121,"*")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2040</v>
      </c>
      <c r="E129" s="1">
        <f>IF(sum!A122="AL",sum!B122,"*")</f>
        <v/>
      </c>
      <c r="F129" s="1" t="n"/>
      <c r="G129" s="1">
        <f>IF(sum!A122="AL",sum!H122,"*")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2040</v>
      </c>
      <c r="M129" s="1">
        <f>IF(sum!A122="AT",sum!B122,"*")</f>
        <v/>
      </c>
      <c r="N129" s="1" t="n"/>
      <c r="O129" s="1">
        <f>IF(sum!A122="AT",sum!H122,"*")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2040</v>
      </c>
      <c r="U129" s="1">
        <f>IF(sum!A122="BC",sum!B122,"*")</f>
        <v/>
      </c>
      <c r="V129" s="1" t="n"/>
      <c r="W129" s="1">
        <f>IF(sum!A122="BC",sum!H122,"*")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2040</v>
      </c>
      <c r="AC129" s="1">
        <f>IF(sum!A122="MA",sum!B122,"*")</f>
        <v/>
      </c>
      <c r="AD129" s="1" t="n"/>
      <c r="AE129" s="1">
        <f>IF(sum!A122="MA",sum!H122,"*")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2040</v>
      </c>
      <c r="AK129" s="1">
        <f>IF(sum!A122="ON",sum!B122,"*")</f>
        <v/>
      </c>
      <c r="AL129" s="1" t="n"/>
      <c r="AM129" s="1">
        <f>IF(sum!A122="ON",sum!H122,"*")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2040</v>
      </c>
      <c r="AS129" s="1">
        <f>IF(sum!A122="QU",sum!B122,"*")</f>
        <v/>
      </c>
      <c r="AT129" s="1" t="n"/>
      <c r="AU129" s="1">
        <f>IF(sum!A122="QU",sum!H122,"*")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2040</v>
      </c>
      <c r="BA129" s="1">
        <f>IF(sum!A122="SA",sum!B122,"*")</f>
        <v/>
      </c>
      <c r="BB129" s="1" t="n"/>
      <c r="BC129" s="1">
        <f>IF(sum!A122="SA",sum!H122,"*")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2040</v>
      </c>
      <c r="E130" s="1">
        <f>IF(sum!A123="AL",sum!B123,"*")</f>
        <v/>
      </c>
      <c r="F130" s="1" t="n"/>
      <c r="G130" s="1">
        <f>IF(sum!A123="AL",sum!H123,"*")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2040</v>
      </c>
      <c r="M130" s="1">
        <f>IF(sum!A123="AT",sum!B123,"*")</f>
        <v/>
      </c>
      <c r="N130" s="1" t="n"/>
      <c r="O130" s="1">
        <f>IF(sum!A123="AT",sum!H123,"*")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2040</v>
      </c>
      <c r="U130" s="1">
        <f>IF(sum!A123="BC",sum!B123,"*")</f>
        <v/>
      </c>
      <c r="V130" s="1" t="n"/>
      <c r="W130" s="1">
        <f>IF(sum!A123="BC",sum!H123,"*")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2040</v>
      </c>
      <c r="AC130" s="1">
        <f>IF(sum!A123="MA",sum!B123,"*")</f>
        <v/>
      </c>
      <c r="AD130" s="1" t="n"/>
      <c r="AE130" s="1">
        <f>IF(sum!A123="MA",sum!H123,"*")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2040</v>
      </c>
      <c r="AK130" s="1">
        <f>IF(sum!A123="ON",sum!B123,"*")</f>
        <v/>
      </c>
      <c r="AL130" s="1" t="n"/>
      <c r="AM130" s="1">
        <f>IF(sum!A123="ON",sum!H123,"*")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2040</v>
      </c>
      <c r="AS130" s="1">
        <f>IF(sum!A123="QU",sum!B123,"*")</f>
        <v/>
      </c>
      <c r="AT130" s="1" t="n"/>
      <c r="AU130" s="1">
        <f>IF(sum!A123="QU",sum!H123,"*")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2040</v>
      </c>
      <c r="BA130" s="1">
        <f>IF(sum!A123="SA",sum!B123,"*")</f>
        <v/>
      </c>
      <c r="BB130" s="1" t="n"/>
      <c r="BC130" s="1">
        <f>IF(sum!A123="SA",sum!H123,"*")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2040</v>
      </c>
      <c r="E131" s="1">
        <f>IF(sum!A124="AL",sum!B124,"*")</f>
        <v/>
      </c>
      <c r="F131" s="1" t="n"/>
      <c r="G131" s="1">
        <f>IF(sum!A124="AL",sum!H124,"*")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2040</v>
      </c>
      <c r="M131" s="1">
        <f>IF(sum!A124="AT",sum!B124,"*")</f>
        <v/>
      </c>
      <c r="N131" s="1" t="n"/>
      <c r="O131" s="1">
        <f>IF(sum!A124="AT",sum!H124,"*")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2040</v>
      </c>
      <c r="U131" s="1">
        <f>IF(sum!A124="BC",sum!B124,"*")</f>
        <v/>
      </c>
      <c r="V131" s="1" t="n"/>
      <c r="W131" s="1">
        <f>IF(sum!A124="BC",sum!H124,"*")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2040</v>
      </c>
      <c r="AC131" s="1">
        <f>IF(sum!A124="MA",sum!B124,"*")</f>
        <v/>
      </c>
      <c r="AD131" s="1" t="n"/>
      <c r="AE131" s="1">
        <f>IF(sum!A124="MA",sum!H124,"*")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2040</v>
      </c>
      <c r="AK131" s="1">
        <f>IF(sum!A124="ON",sum!B124,"*")</f>
        <v/>
      </c>
      <c r="AL131" s="1" t="n"/>
      <c r="AM131" s="1">
        <f>IF(sum!A124="ON",sum!H124,"*")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2040</v>
      </c>
      <c r="AS131" s="1">
        <f>IF(sum!A124="QU",sum!B124,"*")</f>
        <v/>
      </c>
      <c r="AT131" s="1" t="n"/>
      <c r="AU131" s="1">
        <f>IF(sum!A124="QU",sum!H124,"*")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2040</v>
      </c>
      <c r="BA131" s="1">
        <f>IF(sum!A124="SA",sum!B124,"*")</f>
        <v/>
      </c>
      <c r="BB131" s="1" t="n"/>
      <c r="BC131" s="1">
        <f>IF(sum!A124="SA",sum!H124,"*")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2040</v>
      </c>
      <c r="E132" s="1">
        <f>IF(sum!A125="AL",sum!B125,"*")</f>
        <v/>
      </c>
      <c r="F132" s="1" t="n"/>
      <c r="G132" s="1">
        <f>IF(sum!A125="AL",sum!H125,"*")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2040</v>
      </c>
      <c r="M132" s="1">
        <f>IF(sum!A125="AT",sum!B125,"*")</f>
        <v/>
      </c>
      <c r="N132" s="1" t="n"/>
      <c r="O132" s="1">
        <f>IF(sum!A125="AT",sum!H125,"*")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2040</v>
      </c>
      <c r="U132" s="1">
        <f>IF(sum!A125="BC",sum!B125,"*")</f>
        <v/>
      </c>
      <c r="V132" s="1" t="n"/>
      <c r="W132" s="1">
        <f>IF(sum!A125="BC",sum!H125,"*")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2040</v>
      </c>
      <c r="AC132" s="1">
        <f>IF(sum!A125="MA",sum!B125,"*")</f>
        <v/>
      </c>
      <c r="AD132" s="1" t="n"/>
      <c r="AE132" s="1">
        <f>IF(sum!A125="MA",sum!H125,"*")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2040</v>
      </c>
      <c r="AK132" s="1">
        <f>IF(sum!A125="ON",sum!B125,"*")</f>
        <v/>
      </c>
      <c r="AL132" s="1" t="n"/>
      <c r="AM132" s="1">
        <f>IF(sum!A125="ON",sum!H125,"*")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2040</v>
      </c>
      <c r="AS132" s="1">
        <f>IF(sum!A125="QU",sum!B125,"*")</f>
        <v/>
      </c>
      <c r="AT132" s="1" t="n"/>
      <c r="AU132" s="1">
        <f>IF(sum!A125="QU",sum!H125,"*")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2040</v>
      </c>
      <c r="BA132" s="1">
        <f>IF(sum!A125="SA",sum!B125,"*")</f>
        <v/>
      </c>
      <c r="BB132" s="1" t="n"/>
      <c r="BC132" s="1">
        <f>IF(sum!A125="SA",sum!H125,"*")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2040</v>
      </c>
      <c r="E133" s="1">
        <f>IF(sum!A126="AL",sum!B126,"*")</f>
        <v/>
      </c>
      <c r="F133" s="1" t="n"/>
      <c r="G133" s="1">
        <f>IF(sum!A126="AL",sum!H126,"*")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2040</v>
      </c>
      <c r="M133" s="1">
        <f>IF(sum!A126="AT",sum!B126,"*")</f>
        <v/>
      </c>
      <c r="N133" s="1" t="n"/>
      <c r="O133" s="1">
        <f>IF(sum!A126="AT",sum!H126,"*")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2040</v>
      </c>
      <c r="U133" s="1">
        <f>IF(sum!A126="BC",sum!B126,"*")</f>
        <v/>
      </c>
      <c r="V133" s="1" t="n"/>
      <c r="W133" s="1">
        <f>IF(sum!A126="BC",sum!H126,"*")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2040</v>
      </c>
      <c r="AC133" s="1">
        <f>IF(sum!A126="MA",sum!B126,"*")</f>
        <v/>
      </c>
      <c r="AD133" s="1" t="n"/>
      <c r="AE133" s="1">
        <f>IF(sum!A126="MA",sum!H126,"*")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2040</v>
      </c>
      <c r="AK133" s="1">
        <f>IF(sum!A126="ON",sum!B126,"*")</f>
        <v/>
      </c>
      <c r="AL133" s="1" t="n"/>
      <c r="AM133" s="1">
        <f>IF(sum!A126="ON",sum!H126,"*")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2040</v>
      </c>
      <c r="AS133" s="1">
        <f>IF(sum!A126="QU",sum!B126,"*")</f>
        <v/>
      </c>
      <c r="AT133" s="1" t="n"/>
      <c r="AU133" s="1">
        <f>IF(sum!A126="QU",sum!H126,"*")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2040</v>
      </c>
      <c r="BA133" s="1">
        <f>IF(sum!A126="SA",sum!B126,"*")</f>
        <v/>
      </c>
      <c r="BB133" s="1" t="n"/>
      <c r="BC133" s="1">
        <f>IF(sum!A126="SA",sum!H126,"*")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2040</v>
      </c>
      <c r="E134" s="1">
        <f>IF(sum!A127="AL",sum!B127,"*")</f>
        <v/>
      </c>
      <c r="F134" s="1" t="n"/>
      <c r="G134" s="1">
        <f>IF(sum!A127="AL",sum!H127,"*")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2040</v>
      </c>
      <c r="M134" s="1">
        <f>IF(sum!A127="AT",sum!B127,"*")</f>
        <v/>
      </c>
      <c r="N134" s="1" t="n"/>
      <c r="O134" s="1">
        <f>IF(sum!A127="AT",sum!H127,"*")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2040</v>
      </c>
      <c r="U134" s="1">
        <f>IF(sum!A127="BC",sum!B127,"*")</f>
        <v/>
      </c>
      <c r="V134" s="1" t="n"/>
      <c r="W134" s="1">
        <f>IF(sum!A127="BC",sum!H127,"*")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2040</v>
      </c>
      <c r="AC134" s="1">
        <f>IF(sum!A127="MA",sum!B127,"*")</f>
        <v/>
      </c>
      <c r="AD134" s="1" t="n"/>
      <c r="AE134" s="1">
        <f>IF(sum!A127="MA",sum!H127,"*")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2040</v>
      </c>
      <c r="AK134" s="1">
        <f>IF(sum!A127="ON",sum!B127,"*")</f>
        <v/>
      </c>
      <c r="AL134" s="1" t="n"/>
      <c r="AM134" s="1">
        <f>IF(sum!A127="ON",sum!H127,"*")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2040</v>
      </c>
      <c r="AS134" s="1">
        <f>IF(sum!A127="QU",sum!B127,"*")</f>
        <v/>
      </c>
      <c r="AT134" s="1" t="n"/>
      <c r="AU134" s="1">
        <f>IF(sum!A127="QU",sum!H127,"*")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2040</v>
      </c>
      <c r="BA134" s="1">
        <f>IF(sum!A127="SA",sum!B127,"*")</f>
        <v/>
      </c>
      <c r="BB134" s="1" t="n"/>
      <c r="BC134" s="1">
        <f>IF(sum!A127="SA",sum!H127,"*")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2040</v>
      </c>
      <c r="E135" s="1">
        <f>IF(sum!A128="AL",sum!B128,"*")</f>
        <v/>
      </c>
      <c r="F135" s="1" t="n"/>
      <c r="G135" s="1">
        <f>IF(sum!A128="AL",sum!H128,"*")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2040</v>
      </c>
      <c r="M135" s="1">
        <f>IF(sum!A128="AT",sum!B128,"*")</f>
        <v/>
      </c>
      <c r="N135" s="1" t="n"/>
      <c r="O135" s="1">
        <f>IF(sum!A128="AT",sum!H128,"*")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2040</v>
      </c>
      <c r="U135" s="1">
        <f>IF(sum!A128="BC",sum!B128,"*")</f>
        <v/>
      </c>
      <c r="V135" s="1" t="n"/>
      <c r="W135" s="1">
        <f>IF(sum!A128="BC",sum!H128,"*")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2040</v>
      </c>
      <c r="AC135" s="1">
        <f>IF(sum!A128="MA",sum!B128,"*")</f>
        <v/>
      </c>
      <c r="AD135" s="1" t="n"/>
      <c r="AE135" s="1">
        <f>IF(sum!A128="MA",sum!H128,"*")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2040</v>
      </c>
      <c r="AK135" s="1">
        <f>IF(sum!A128="ON",sum!B128,"*")</f>
        <v/>
      </c>
      <c r="AL135" s="1" t="n"/>
      <c r="AM135" s="1">
        <f>IF(sum!A128="ON",sum!H128,"*")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2040</v>
      </c>
      <c r="AS135" s="1">
        <f>IF(sum!A128="QU",sum!B128,"*")</f>
        <v/>
      </c>
      <c r="AT135" s="1" t="n"/>
      <c r="AU135" s="1">
        <f>IF(sum!A128="QU",sum!H128,"*")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2040</v>
      </c>
      <c r="BA135" s="1">
        <f>IF(sum!A128="SA",sum!B128,"*")</f>
        <v/>
      </c>
      <c r="BB135" s="1" t="n"/>
      <c r="BC135" s="1">
        <f>IF(sum!A128="SA",sum!H128,"*")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2040</v>
      </c>
      <c r="E136" s="1">
        <f>IF(sum!A129="AL",sum!B129,"*")</f>
        <v/>
      </c>
      <c r="F136" s="1" t="n"/>
      <c r="G136" s="1">
        <f>IF(sum!A129="AL",sum!H129,"*")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2040</v>
      </c>
      <c r="M136" s="1">
        <f>IF(sum!A129="AT",sum!B129,"*")</f>
        <v/>
      </c>
      <c r="N136" s="1" t="n"/>
      <c r="O136" s="1">
        <f>IF(sum!A129="AT",sum!H129,"*")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2040</v>
      </c>
      <c r="U136" s="1">
        <f>IF(sum!A129="BC",sum!B129,"*")</f>
        <v/>
      </c>
      <c r="V136" s="1" t="n"/>
      <c r="W136" s="1">
        <f>IF(sum!A129="BC",sum!H129,"*")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2040</v>
      </c>
      <c r="AC136" s="1">
        <f>IF(sum!A129="MA",sum!B129,"*")</f>
        <v/>
      </c>
      <c r="AD136" s="1" t="n"/>
      <c r="AE136" s="1">
        <f>IF(sum!A129="MA",sum!H129,"*")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2040</v>
      </c>
      <c r="AK136" s="1">
        <f>IF(sum!A129="ON",sum!B129,"*")</f>
        <v/>
      </c>
      <c r="AL136" s="1" t="n"/>
      <c r="AM136" s="1">
        <f>IF(sum!A129="ON",sum!H129,"*")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2040</v>
      </c>
      <c r="AS136" s="1">
        <f>IF(sum!A129="QU",sum!B129,"*")</f>
        <v/>
      </c>
      <c r="AT136" s="1" t="n"/>
      <c r="AU136" s="1">
        <f>IF(sum!A129="QU",sum!H129,"*")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2040</v>
      </c>
      <c r="BA136" s="1">
        <f>IF(sum!A129="SA",sum!B129,"*")</f>
        <v/>
      </c>
      <c r="BB136" s="1" t="n"/>
      <c r="BC136" s="1">
        <f>IF(sum!A129="SA",sum!H129,"*")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2040</v>
      </c>
      <c r="E137" s="1">
        <f>IF(sum!A130="AL",sum!B130,"*")</f>
        <v/>
      </c>
      <c r="F137" s="1" t="n"/>
      <c r="G137" s="1">
        <f>IF(sum!A130="AL",sum!H130,"*")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2040</v>
      </c>
      <c r="M137" s="1">
        <f>IF(sum!A130="AT",sum!B130,"*")</f>
        <v/>
      </c>
      <c r="N137" s="1" t="n"/>
      <c r="O137" s="1">
        <f>IF(sum!A130="AT",sum!H130,"*")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2040</v>
      </c>
      <c r="U137" s="1">
        <f>IF(sum!A130="BC",sum!B130,"*")</f>
        <v/>
      </c>
      <c r="V137" s="1" t="n"/>
      <c r="W137" s="1">
        <f>IF(sum!A130="BC",sum!H130,"*")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2040</v>
      </c>
      <c r="AC137" s="1">
        <f>IF(sum!A130="MA",sum!B130,"*")</f>
        <v/>
      </c>
      <c r="AD137" s="1" t="n"/>
      <c r="AE137" s="1">
        <f>IF(sum!A130="MA",sum!H130,"*")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2040</v>
      </c>
      <c r="AK137" s="1">
        <f>IF(sum!A130="ON",sum!B130,"*")</f>
        <v/>
      </c>
      <c r="AL137" s="1" t="n"/>
      <c r="AM137" s="1">
        <f>IF(sum!A130="ON",sum!H130,"*")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2040</v>
      </c>
      <c r="AS137" s="1">
        <f>IF(sum!A130="QU",sum!B130,"*")</f>
        <v/>
      </c>
      <c r="AT137" s="1" t="n"/>
      <c r="AU137" s="1">
        <f>IF(sum!A130="QU",sum!H130,"*")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2040</v>
      </c>
      <c r="BA137" s="1">
        <f>IF(sum!A130="SA",sum!B130,"*")</f>
        <v/>
      </c>
      <c r="BB137" s="1" t="n"/>
      <c r="BC137" s="1">
        <f>IF(sum!A130="SA",sum!H130,"*")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2040</v>
      </c>
      <c r="E138" s="1">
        <f>IF(sum!A131="AL",sum!B131,"*")</f>
        <v/>
      </c>
      <c r="F138" s="1" t="n"/>
      <c r="G138" s="1">
        <f>IF(sum!A131="AL",sum!H131,"*")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2040</v>
      </c>
      <c r="M138" s="1">
        <f>IF(sum!A131="AT",sum!B131,"*")</f>
        <v/>
      </c>
      <c r="N138" s="1" t="n"/>
      <c r="O138" s="1">
        <f>IF(sum!A131="AT",sum!H131,"*")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2040</v>
      </c>
      <c r="U138" s="1">
        <f>IF(sum!A131="BC",sum!B131,"*")</f>
        <v/>
      </c>
      <c r="V138" s="1" t="n"/>
      <c r="W138" s="1">
        <f>IF(sum!A131="BC",sum!H131,"*")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2040</v>
      </c>
      <c r="AC138" s="1">
        <f>IF(sum!A131="MA",sum!B131,"*")</f>
        <v/>
      </c>
      <c r="AD138" s="1" t="n"/>
      <c r="AE138" s="1">
        <f>IF(sum!A131="MA",sum!H131,"*")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2040</v>
      </c>
      <c r="AK138" s="1">
        <f>IF(sum!A131="ON",sum!B131,"*")</f>
        <v/>
      </c>
      <c r="AL138" s="1" t="n"/>
      <c r="AM138" s="1">
        <f>IF(sum!A131="ON",sum!H131,"*")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2040</v>
      </c>
      <c r="AS138" s="1">
        <f>IF(sum!A131="QU",sum!B131,"*")</f>
        <v/>
      </c>
      <c r="AT138" s="1" t="n"/>
      <c r="AU138" s="1">
        <f>IF(sum!A131="QU",sum!H131,"*")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2040</v>
      </c>
      <c r="BA138" s="1">
        <f>IF(sum!A131="SA",sum!B131,"*")</f>
        <v/>
      </c>
      <c r="BB138" s="1" t="n"/>
      <c r="BC138" s="1">
        <f>IF(sum!A131="SA",sum!H131,"*")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2040</v>
      </c>
      <c r="E139" s="1">
        <f>IF(sum!A132="AL",sum!B132,"*")</f>
        <v/>
      </c>
      <c r="F139" s="1" t="n"/>
      <c r="G139" s="1">
        <f>IF(sum!A132="AL",sum!H132,"*")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2040</v>
      </c>
      <c r="M139" s="1">
        <f>IF(sum!A132="AT",sum!B132,"*")</f>
        <v/>
      </c>
      <c r="N139" s="1" t="n"/>
      <c r="O139" s="1">
        <f>IF(sum!A132="AT",sum!H132,"*")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2040</v>
      </c>
      <c r="U139" s="1">
        <f>IF(sum!A132="BC",sum!B132,"*")</f>
        <v/>
      </c>
      <c r="V139" s="1" t="n"/>
      <c r="W139" s="1">
        <f>IF(sum!A132="BC",sum!H132,"*")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2040</v>
      </c>
      <c r="AC139" s="1">
        <f>IF(sum!A132="MA",sum!B132,"*")</f>
        <v/>
      </c>
      <c r="AD139" s="1" t="n"/>
      <c r="AE139" s="1">
        <f>IF(sum!A132="MA",sum!H132,"*")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2040</v>
      </c>
      <c r="AK139" s="1">
        <f>IF(sum!A132="ON",sum!B132,"*")</f>
        <v/>
      </c>
      <c r="AL139" s="1" t="n"/>
      <c r="AM139" s="1">
        <f>IF(sum!A132="ON",sum!H132,"*")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2040</v>
      </c>
      <c r="AS139" s="1">
        <f>IF(sum!A132="QU",sum!B132,"*")</f>
        <v/>
      </c>
      <c r="AT139" s="1" t="n"/>
      <c r="AU139" s="1">
        <f>IF(sum!A132="QU",sum!H132,"*")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2040</v>
      </c>
      <c r="BA139" s="1">
        <f>IF(sum!A132="SA",sum!B132,"*")</f>
        <v/>
      </c>
      <c r="BB139" s="1" t="n"/>
      <c r="BC139" s="1">
        <f>IF(sum!A132="SA",sum!H132,"*")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2040</v>
      </c>
      <c r="E140" s="1">
        <f>IF(sum!A133="AL",sum!B133,"*")</f>
        <v/>
      </c>
      <c r="F140" s="1" t="n"/>
      <c r="G140" s="1">
        <f>IF(sum!A133="AL",sum!H133,"*")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2040</v>
      </c>
      <c r="M140" s="1">
        <f>IF(sum!A133="AT",sum!B133,"*")</f>
        <v/>
      </c>
      <c r="N140" s="1" t="n"/>
      <c r="O140" s="1">
        <f>IF(sum!A133="AT",sum!H133,"*")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2040</v>
      </c>
      <c r="U140" s="1">
        <f>IF(sum!A133="BC",sum!B133,"*")</f>
        <v/>
      </c>
      <c r="V140" s="1" t="n"/>
      <c r="W140" s="1">
        <f>IF(sum!A133="BC",sum!H133,"*")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2040</v>
      </c>
      <c r="AC140" s="1">
        <f>IF(sum!A133="MA",sum!B133,"*")</f>
        <v/>
      </c>
      <c r="AD140" s="1" t="n"/>
      <c r="AE140" s="1">
        <f>IF(sum!A133="MA",sum!H133,"*")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2040</v>
      </c>
      <c r="AK140" s="1">
        <f>IF(sum!A133="ON",sum!B133,"*")</f>
        <v/>
      </c>
      <c r="AL140" s="1" t="n"/>
      <c r="AM140" s="1">
        <f>IF(sum!A133="ON",sum!H133,"*")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2040</v>
      </c>
      <c r="AS140" s="1">
        <f>IF(sum!A133="QU",sum!B133,"*")</f>
        <v/>
      </c>
      <c r="AT140" s="1" t="n"/>
      <c r="AU140" s="1">
        <f>IF(sum!A133="QU",sum!H133,"*")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2040</v>
      </c>
      <c r="BA140" s="1">
        <f>IF(sum!A133="SA",sum!B133,"*")</f>
        <v/>
      </c>
      <c r="BB140" s="1" t="n"/>
      <c r="BC140" s="1">
        <f>IF(sum!A133="SA",sum!H133,"*")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2040</v>
      </c>
      <c r="J141" s="4" t="inlineStr">
        <is>
          <t>NCAP_BND</t>
        </is>
      </c>
      <c r="K141" s="4" t="inlineStr">
        <is>
          <t>FX</t>
        </is>
      </c>
      <c r="L141" s="4" t="n">
        <v>2040</v>
      </c>
      <c r="M141" s="1">
        <f>IF(sum!A134="AT",sum!B134,"*")</f>
        <v/>
      </c>
      <c r="N141" s="1" t="n"/>
      <c r="O141" s="1">
        <f>IF(sum!A134="AT",sum!H134,"*")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2040</v>
      </c>
      <c r="U141" s="1">
        <f>IF(sum!A134="BC",sum!B134,"*")</f>
        <v/>
      </c>
      <c r="V141" s="1" t="n"/>
      <c r="W141" s="1">
        <f>IF(sum!A134="BC",sum!H134,"*")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2040</v>
      </c>
      <c r="AC141" s="1">
        <f>IF(sum!A134="MA",sum!B134,"*")</f>
        <v/>
      </c>
      <c r="AD141" s="1" t="n"/>
      <c r="AE141" s="1">
        <f>IF(sum!A134="MA",sum!H134,"*")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2040</v>
      </c>
      <c r="AK141" s="1">
        <f>IF(sum!A134="ON",sum!B134,"*")</f>
        <v/>
      </c>
      <c r="AL141" s="1" t="n"/>
      <c r="AM141" s="1">
        <f>IF(sum!A134="ON",sum!H134,"*")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2040</v>
      </c>
      <c r="AS141" s="1">
        <f>IF(sum!A134="QU",sum!B134,"*")</f>
        <v/>
      </c>
      <c r="AT141" s="1" t="n"/>
      <c r="AU141" s="1">
        <f>IF(sum!A134="QU",sum!H134,"*")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2040</v>
      </c>
      <c r="BA141" s="1">
        <f>IF(sum!A134="SA",sum!B134,"*")</f>
        <v/>
      </c>
      <c r="BB141" s="1" t="n"/>
      <c r="BC141" s="1">
        <f>IF(sum!A134="SA",sum!H134,"*")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2040</v>
      </c>
      <c r="J142" s="1" t="inlineStr">
        <is>
          <t>NCAP_BND</t>
        </is>
      </c>
      <c r="K142" s="1" t="inlineStr">
        <is>
          <t>FX</t>
        </is>
      </c>
      <c r="L142" s="1" t="n">
        <v>2040</v>
      </c>
      <c r="M142" s="1">
        <f>IF(sum!A135="AT",sum!B135,"*")</f>
        <v/>
      </c>
      <c r="N142" s="1" t="n"/>
      <c r="O142" s="1">
        <f>IF(sum!A135="AT",sum!H135,"*")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2040</v>
      </c>
      <c r="U142" s="1">
        <f>IF(sum!A135="BC",sum!B135,"*")</f>
        <v/>
      </c>
      <c r="V142" s="1" t="n"/>
      <c r="W142" s="1">
        <f>IF(sum!A135="BC",sum!H135,"*")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2040</v>
      </c>
      <c r="AC142" s="1">
        <f>IF(sum!A135="MA",sum!B135,"*")</f>
        <v/>
      </c>
      <c r="AD142" s="1" t="n"/>
      <c r="AE142" s="1">
        <f>IF(sum!A135="MA",sum!H135,"*")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2040</v>
      </c>
      <c r="AK142" s="1">
        <f>IF(sum!A135="ON",sum!B135,"*")</f>
        <v/>
      </c>
      <c r="AL142" s="1" t="n"/>
      <c r="AM142" s="1">
        <f>IF(sum!A135="ON",sum!H135,"*")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2040</v>
      </c>
      <c r="AS142" s="1">
        <f>IF(sum!A135="QU",sum!B135,"*")</f>
        <v/>
      </c>
      <c r="AT142" s="1" t="n"/>
      <c r="AU142" s="1">
        <f>IF(sum!A135="QU",sum!H135,"*")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2040</v>
      </c>
      <c r="BA142" s="1">
        <f>IF(sum!A135="SA",sum!B135,"*")</f>
        <v/>
      </c>
      <c r="BB142" s="1" t="n"/>
      <c r="BC142" s="1">
        <f>IF(sum!A135="SA",sum!H135,"*")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2040</v>
      </c>
      <c r="J143" s="1" t="inlineStr">
        <is>
          <t>NCAP_BND</t>
        </is>
      </c>
      <c r="K143" s="1" t="inlineStr">
        <is>
          <t>FX</t>
        </is>
      </c>
      <c r="L143" s="1" t="n">
        <v>2040</v>
      </c>
      <c r="M143" s="1">
        <f>IF(sum!A136="AT",sum!B136,"*")</f>
        <v/>
      </c>
      <c r="N143" s="1" t="n"/>
      <c r="O143" s="1">
        <f>IF(sum!A136="AT",sum!H136,"*")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2040</v>
      </c>
      <c r="U143" s="1">
        <f>IF(sum!A136="BC",sum!B136,"*")</f>
        <v/>
      </c>
      <c r="V143" s="1" t="n"/>
      <c r="W143" s="1">
        <f>IF(sum!A136="BC",sum!H136,"*")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2040</v>
      </c>
      <c r="AC143" s="1">
        <f>IF(sum!A136="MA",sum!B136,"*")</f>
        <v/>
      </c>
      <c r="AD143" s="1" t="n"/>
      <c r="AE143" s="1">
        <f>IF(sum!A136="MA",sum!H136,"*")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2040</v>
      </c>
      <c r="AK143" s="1">
        <f>IF(sum!A136="ON",sum!B136,"*")</f>
        <v/>
      </c>
      <c r="AL143" s="1" t="n"/>
      <c r="AM143" s="1">
        <f>IF(sum!A136="ON",sum!H136,"*")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2040</v>
      </c>
      <c r="AS143" s="1">
        <f>IF(sum!A136="QU",sum!B136,"*")</f>
        <v/>
      </c>
      <c r="AT143" s="1" t="n"/>
      <c r="AU143" s="1">
        <f>IF(sum!A136="QU",sum!H136,"*")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2040</v>
      </c>
      <c r="BA143" s="1">
        <f>IF(sum!A136="SA",sum!B136,"*")</f>
        <v/>
      </c>
      <c r="BB143" s="1" t="n"/>
      <c r="BC143" s="1">
        <f>IF(sum!A136="SA",sum!H136,"*")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2040</v>
      </c>
      <c r="J144" s="4" t="inlineStr">
        <is>
          <t>NCAP_BND</t>
        </is>
      </c>
      <c r="K144" s="4" t="inlineStr">
        <is>
          <t>FX</t>
        </is>
      </c>
      <c r="L144" s="4" t="n">
        <v>2040</v>
      </c>
      <c r="M144" s="1">
        <f>IF(sum!A137="AT",sum!B137,"*")</f>
        <v/>
      </c>
      <c r="N144" s="1" t="n"/>
      <c r="O144" s="1">
        <f>IF(sum!A137="AT",sum!H137,"*")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2040</v>
      </c>
      <c r="U144" s="1">
        <f>IF(sum!A137="BC",sum!B137,"*")</f>
        <v/>
      </c>
      <c r="V144" s="1" t="n"/>
      <c r="W144" s="1">
        <f>IF(sum!A137="BC",sum!H137,"*")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2040</v>
      </c>
      <c r="AC144" s="1">
        <f>IF(sum!A137="MA",sum!B137,"*")</f>
        <v/>
      </c>
      <c r="AD144" s="1" t="n"/>
      <c r="AE144" s="1">
        <f>IF(sum!A137="MA",sum!H137,"*")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2040</v>
      </c>
      <c r="AK144" s="1">
        <f>IF(sum!A137="ON",sum!B137,"*")</f>
        <v/>
      </c>
      <c r="AL144" s="1" t="n"/>
      <c r="AM144" s="1">
        <f>IF(sum!A137="ON",sum!H137,"*")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2040</v>
      </c>
      <c r="AS144" s="1">
        <f>IF(sum!A137="QU",sum!B137,"*")</f>
        <v/>
      </c>
      <c r="AT144" s="1" t="n"/>
      <c r="AU144" s="1">
        <f>IF(sum!A137="QU",sum!H137,"*")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2040</v>
      </c>
      <c r="BA144" s="1">
        <f>IF(sum!A137="SA",sum!B137,"*")</f>
        <v/>
      </c>
      <c r="BB144" s="1" t="n"/>
      <c r="BC144" s="1">
        <f>IF(sum!A137="SA",sum!H137,"*")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2040</v>
      </c>
      <c r="J145" s="1" t="inlineStr">
        <is>
          <t>NCAP_BND</t>
        </is>
      </c>
      <c r="K145" s="1" t="inlineStr">
        <is>
          <t>FX</t>
        </is>
      </c>
      <c r="L145" s="1" t="n">
        <v>2040</v>
      </c>
      <c r="M145" s="1">
        <f>IF(sum!A138="AT",sum!B138,"*")</f>
        <v/>
      </c>
      <c r="N145" s="1" t="n"/>
      <c r="O145" s="1">
        <f>IF(sum!A138="AT",sum!H138,"*")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2040</v>
      </c>
      <c r="U145" s="1">
        <f>IF(sum!A138="BC",sum!B138,"*")</f>
        <v/>
      </c>
      <c r="V145" s="1" t="n"/>
      <c r="W145" s="1">
        <f>IF(sum!A138="BC",sum!H138,"*")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2040</v>
      </c>
      <c r="AC145" s="1">
        <f>IF(sum!A138="MA",sum!B138,"*")</f>
        <v/>
      </c>
      <c r="AD145" s="1" t="n"/>
      <c r="AE145" s="1">
        <f>IF(sum!A138="MA",sum!H138,"*")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2040</v>
      </c>
      <c r="AK145" s="1">
        <f>IF(sum!A138="ON",sum!B138,"*")</f>
        <v/>
      </c>
      <c r="AL145" s="1" t="n"/>
      <c r="AM145" s="1">
        <f>IF(sum!A138="ON",sum!H138,"*")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2040</v>
      </c>
      <c r="AS145" s="1">
        <f>IF(sum!A138="QU",sum!B138,"*")</f>
        <v/>
      </c>
      <c r="AT145" s="1" t="n"/>
      <c r="AU145" s="1">
        <f>IF(sum!A138="QU",sum!H138,"*")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2040</v>
      </c>
      <c r="BA145" s="1">
        <f>IF(sum!A138="SA",sum!B138,"*")</f>
        <v/>
      </c>
      <c r="BB145" s="1" t="n"/>
      <c r="BC145" s="1">
        <f>IF(sum!A138="SA",sum!H138,"*")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2040</v>
      </c>
      <c r="J146" s="1" t="inlineStr">
        <is>
          <t>NCAP_BND</t>
        </is>
      </c>
      <c r="K146" s="1" t="inlineStr">
        <is>
          <t>FX</t>
        </is>
      </c>
      <c r="L146" s="1" t="n">
        <v>2040</v>
      </c>
      <c r="M146" s="1">
        <f>IF(sum!A139="AT",sum!B139,"*")</f>
        <v/>
      </c>
      <c r="N146" s="1" t="n"/>
      <c r="O146" s="1">
        <f>IF(sum!A139="AT",sum!H139,"*")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2040</v>
      </c>
      <c r="U146" s="1">
        <f>IF(sum!A139="BC",sum!B139,"*")</f>
        <v/>
      </c>
      <c r="V146" s="1" t="n"/>
      <c r="W146" s="1">
        <f>IF(sum!A139="BC",sum!H139,"*")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2040</v>
      </c>
      <c r="AC146" s="1">
        <f>IF(sum!A139="MA",sum!B139,"*")</f>
        <v/>
      </c>
      <c r="AD146" s="1" t="n"/>
      <c r="AE146" s="1">
        <f>IF(sum!A139="MA",sum!H139,"*")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2040</v>
      </c>
      <c r="AK146" s="1">
        <f>IF(sum!A139="ON",sum!B139,"*")</f>
        <v/>
      </c>
      <c r="AL146" s="1" t="n"/>
      <c r="AM146" s="1">
        <f>IF(sum!A139="ON",sum!H139,"*")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2040</v>
      </c>
      <c r="AS146" s="1">
        <f>IF(sum!A139="QU",sum!B139,"*")</f>
        <v/>
      </c>
      <c r="AT146" s="1" t="n"/>
      <c r="AU146" s="1">
        <f>IF(sum!A139="QU",sum!H139,"*")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2040</v>
      </c>
      <c r="BA146" s="1">
        <f>IF(sum!A139="SA",sum!B139,"*")</f>
        <v/>
      </c>
      <c r="BB146" s="1" t="n"/>
      <c r="BC146" s="1">
        <f>IF(sum!A139="SA",sum!H139,"*")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2040</v>
      </c>
      <c r="J147" s="4" t="inlineStr">
        <is>
          <t>NCAP_BND</t>
        </is>
      </c>
      <c r="K147" s="4" t="inlineStr">
        <is>
          <t>FX</t>
        </is>
      </c>
      <c r="L147" s="4" t="n">
        <v>2040</v>
      </c>
      <c r="M147" s="1">
        <f>IF(sum!A140="AT",sum!B140,"*")</f>
        <v/>
      </c>
      <c r="N147" s="1" t="n"/>
      <c r="O147" s="1">
        <f>IF(sum!A140="AT",sum!H140,"*")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2040</v>
      </c>
      <c r="U147" s="1">
        <f>IF(sum!A140="BC",sum!B140,"*")</f>
        <v/>
      </c>
      <c r="V147" s="1" t="n"/>
      <c r="W147" s="1">
        <f>IF(sum!A140="BC",sum!H140,"*")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2040</v>
      </c>
      <c r="AC147" s="1">
        <f>IF(sum!A140="MA",sum!B140,"*")</f>
        <v/>
      </c>
      <c r="AD147" s="1" t="n"/>
      <c r="AE147" s="1">
        <f>IF(sum!A140="MA",sum!H140,"*")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2040</v>
      </c>
      <c r="AK147" s="1">
        <f>IF(sum!A140="ON",sum!B140,"*")</f>
        <v/>
      </c>
      <c r="AL147" s="1" t="n"/>
      <c r="AM147" s="1">
        <f>IF(sum!A140="ON",sum!H140,"*")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2040</v>
      </c>
      <c r="AS147" s="1">
        <f>IF(sum!A140="QU",sum!B140,"*")</f>
        <v/>
      </c>
      <c r="AT147" s="1" t="n"/>
      <c r="AU147" s="1">
        <f>IF(sum!A140="QU",sum!H140,"*")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2040</v>
      </c>
      <c r="BA147" s="1">
        <f>IF(sum!A140="SA",sum!B140,"*")</f>
        <v/>
      </c>
      <c r="BB147" s="1" t="n"/>
      <c r="BC147" s="1">
        <f>IF(sum!A140="SA",sum!H140,"*")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2040</v>
      </c>
      <c r="J148" s="1" t="inlineStr">
        <is>
          <t>NCAP_BND</t>
        </is>
      </c>
      <c r="K148" s="1" t="inlineStr">
        <is>
          <t>FX</t>
        </is>
      </c>
      <c r="L148" s="1" t="n">
        <v>2040</v>
      </c>
      <c r="M148" s="1">
        <f>IF(sum!A141="AT",sum!B141,"*")</f>
        <v/>
      </c>
      <c r="N148" s="1" t="n"/>
      <c r="O148" s="1">
        <f>IF(sum!A141="AT",sum!H141,"*")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2040</v>
      </c>
      <c r="U148" s="1">
        <f>IF(sum!A141="BC",sum!B141,"*")</f>
        <v/>
      </c>
      <c r="V148" s="1" t="n"/>
      <c r="W148" s="1">
        <f>IF(sum!A141="BC",sum!H141,"*")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2040</v>
      </c>
      <c r="AC148" s="1">
        <f>IF(sum!A141="MA",sum!B141,"*")</f>
        <v/>
      </c>
      <c r="AD148" s="1" t="n"/>
      <c r="AE148" s="1">
        <f>IF(sum!A141="MA",sum!H141,"*")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2040</v>
      </c>
      <c r="AK148" s="1">
        <f>IF(sum!A141="ON",sum!B141,"*")</f>
        <v/>
      </c>
      <c r="AL148" s="1" t="n"/>
      <c r="AM148" s="1">
        <f>IF(sum!A141="ON",sum!H141,"*")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2040</v>
      </c>
      <c r="AS148" s="1">
        <f>IF(sum!A141="QU",sum!B141,"*")</f>
        <v/>
      </c>
      <c r="AT148" s="1" t="n"/>
      <c r="AU148" s="1">
        <f>IF(sum!A141="QU",sum!H141,"*")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2040</v>
      </c>
      <c r="BA148" s="1">
        <f>IF(sum!A141="SA",sum!B141,"*")</f>
        <v/>
      </c>
      <c r="BB148" s="1" t="n"/>
      <c r="BC148" s="1">
        <f>IF(sum!A141="SA",sum!H141,"*")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2040</v>
      </c>
      <c r="J149" s="1" t="inlineStr">
        <is>
          <t>NCAP_BND</t>
        </is>
      </c>
      <c r="K149" s="1" t="inlineStr">
        <is>
          <t>FX</t>
        </is>
      </c>
      <c r="L149" s="1" t="n">
        <v>2040</v>
      </c>
      <c r="M149" s="1">
        <f>IF(sum!A142="AT",sum!B142,"*")</f>
        <v/>
      </c>
      <c r="N149" s="1" t="n"/>
      <c r="O149" s="1">
        <f>IF(sum!A142="AT",sum!H142,"*")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2040</v>
      </c>
      <c r="U149" s="1">
        <f>IF(sum!A142="BC",sum!B142,"*")</f>
        <v/>
      </c>
      <c r="V149" s="1" t="n"/>
      <c r="W149" s="1">
        <f>IF(sum!A142="BC",sum!H142,"*")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2040</v>
      </c>
      <c r="AC149" s="1">
        <f>IF(sum!A142="MA",sum!B142,"*")</f>
        <v/>
      </c>
      <c r="AD149" s="1" t="n"/>
      <c r="AE149" s="1">
        <f>IF(sum!A142="MA",sum!H142,"*")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2040</v>
      </c>
      <c r="AK149" s="1">
        <f>IF(sum!A142="ON",sum!B142,"*")</f>
        <v/>
      </c>
      <c r="AL149" s="1" t="n"/>
      <c r="AM149" s="1">
        <f>IF(sum!A142="ON",sum!H142,"*")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2040</v>
      </c>
      <c r="AS149" s="1">
        <f>IF(sum!A142="QU",sum!B142,"*")</f>
        <v/>
      </c>
      <c r="AT149" s="1" t="n"/>
      <c r="AU149" s="1">
        <f>IF(sum!A142="QU",sum!H142,"*")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2040</v>
      </c>
      <c r="BA149" s="1">
        <f>IF(sum!A142="SA",sum!B142,"*")</f>
        <v/>
      </c>
      <c r="BB149" s="1" t="n"/>
      <c r="BC149" s="1">
        <f>IF(sum!A142="SA",sum!H142,"*")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2040</v>
      </c>
      <c r="J150" s="4" t="inlineStr">
        <is>
          <t>NCAP_BND</t>
        </is>
      </c>
      <c r="K150" s="4" t="inlineStr">
        <is>
          <t>FX</t>
        </is>
      </c>
      <c r="L150" s="4" t="n">
        <v>2040</v>
      </c>
      <c r="M150" s="1">
        <f>IF(sum!A143="AT",sum!B143,"*")</f>
        <v/>
      </c>
      <c r="N150" s="1" t="n"/>
      <c r="O150" s="1">
        <f>IF(sum!A143="AT",sum!H143,"*")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2040</v>
      </c>
      <c r="U150" s="1">
        <f>IF(sum!A143="BC",sum!B143,"*")</f>
        <v/>
      </c>
      <c r="V150" s="1" t="n"/>
      <c r="W150" s="1">
        <f>IF(sum!A143="BC",sum!H143,"*")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2040</v>
      </c>
      <c r="AC150" s="1">
        <f>IF(sum!A143="MA",sum!B143,"*")</f>
        <v/>
      </c>
      <c r="AD150" s="1" t="n"/>
      <c r="AE150" s="1">
        <f>IF(sum!A143="MA",sum!H143,"*")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2040</v>
      </c>
      <c r="AK150" s="1">
        <f>IF(sum!A143="ON",sum!B143,"*")</f>
        <v/>
      </c>
      <c r="AL150" s="1" t="n"/>
      <c r="AM150" s="1">
        <f>IF(sum!A143="ON",sum!H143,"*")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2040</v>
      </c>
      <c r="AS150" s="1">
        <f>IF(sum!A143="QU",sum!B143,"*")</f>
        <v/>
      </c>
      <c r="AT150" s="1" t="n"/>
      <c r="AU150" s="1">
        <f>IF(sum!A143="QU",sum!H143,"*")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2040</v>
      </c>
      <c r="BA150" s="1">
        <f>IF(sum!A143="SA",sum!B143,"*")</f>
        <v/>
      </c>
      <c r="BB150" s="1" t="n"/>
      <c r="BC150" s="1">
        <f>IF(sum!A143="SA",sum!H143,"*")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2040</v>
      </c>
      <c r="J151" s="1" t="inlineStr">
        <is>
          <t>NCAP_BND</t>
        </is>
      </c>
      <c r="K151" s="1" t="inlineStr">
        <is>
          <t>FX</t>
        </is>
      </c>
      <c r="L151" s="1" t="n">
        <v>2040</v>
      </c>
      <c r="M151" s="1">
        <f>IF(sum!A144="AT",sum!B144,"*")</f>
        <v/>
      </c>
      <c r="N151" s="1" t="n"/>
      <c r="O151" s="1">
        <f>IF(sum!A144="AT",sum!H144,"*")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2040</v>
      </c>
      <c r="U151" s="1">
        <f>IF(sum!A144="BC",sum!B144,"*")</f>
        <v/>
      </c>
      <c r="V151" s="1" t="n"/>
      <c r="W151" s="1">
        <f>IF(sum!A144="BC",sum!H144,"*")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2040</v>
      </c>
      <c r="AC151" s="1">
        <f>IF(sum!A144="MA",sum!B144,"*")</f>
        <v/>
      </c>
      <c r="AD151" s="1" t="n"/>
      <c r="AE151" s="1">
        <f>IF(sum!A144="MA",sum!H144,"*")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2040</v>
      </c>
      <c r="AK151" s="1">
        <f>IF(sum!A144="ON",sum!B144,"*")</f>
        <v/>
      </c>
      <c r="AL151" s="1" t="n"/>
      <c r="AM151" s="1">
        <f>IF(sum!A144="ON",sum!H144,"*")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2040</v>
      </c>
      <c r="AS151" s="1">
        <f>IF(sum!A144="QU",sum!B144,"*")</f>
        <v/>
      </c>
      <c r="AT151" s="1" t="n"/>
      <c r="AU151" s="1">
        <f>IF(sum!A144="QU",sum!H144,"*")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2040</v>
      </c>
      <c r="BA151" s="1">
        <f>IF(sum!A144="SA",sum!B144,"*")</f>
        <v/>
      </c>
      <c r="BB151" s="1" t="n"/>
      <c r="BC151" s="1">
        <f>IF(sum!A144="SA",sum!H144,"*")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2040</v>
      </c>
      <c r="J152" s="1" t="inlineStr">
        <is>
          <t>NCAP_BND</t>
        </is>
      </c>
      <c r="K152" s="1" t="inlineStr">
        <is>
          <t>FX</t>
        </is>
      </c>
      <c r="L152" s="1" t="n">
        <v>2040</v>
      </c>
      <c r="M152" s="1">
        <f>IF(sum!A145="AT",sum!B145,"*")</f>
        <v/>
      </c>
      <c r="N152" s="1" t="n"/>
      <c r="O152" s="1">
        <f>IF(sum!A145="AT",sum!H145,"*")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2040</v>
      </c>
      <c r="U152" s="1">
        <f>IF(sum!A145="BC",sum!B145,"*")</f>
        <v/>
      </c>
      <c r="V152" s="1" t="n"/>
      <c r="W152" s="1">
        <f>IF(sum!A145="BC",sum!H145,"*")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2040</v>
      </c>
      <c r="AC152" s="1">
        <f>IF(sum!A145="MA",sum!B145,"*")</f>
        <v/>
      </c>
      <c r="AD152" s="1" t="n"/>
      <c r="AE152" s="1">
        <f>IF(sum!A145="MA",sum!H145,"*")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2040</v>
      </c>
      <c r="AK152" s="1">
        <f>IF(sum!A145="ON",sum!B145,"*")</f>
        <v/>
      </c>
      <c r="AL152" s="1" t="n"/>
      <c r="AM152" s="1">
        <f>IF(sum!A145="ON",sum!H145,"*")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2040</v>
      </c>
      <c r="AS152" s="1">
        <f>IF(sum!A145="QU",sum!B145,"*")</f>
        <v/>
      </c>
      <c r="AT152" s="1" t="n"/>
      <c r="AU152" s="1">
        <f>IF(sum!A145="QU",sum!H145,"*")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2040</v>
      </c>
      <c r="BA152" s="1">
        <f>IF(sum!A145="SA",sum!B145,"*")</f>
        <v/>
      </c>
      <c r="BB152" s="1" t="n"/>
      <c r="BC152" s="1">
        <f>IF(sum!A145="SA",sum!H145,"*")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2040</v>
      </c>
      <c r="J153" s="4" t="inlineStr">
        <is>
          <t>NCAP_BND</t>
        </is>
      </c>
      <c r="K153" s="4" t="inlineStr">
        <is>
          <t>FX</t>
        </is>
      </c>
      <c r="L153" s="4" t="n">
        <v>2040</v>
      </c>
      <c r="M153" s="1">
        <f>IF(sum!A146="AT",sum!B146,"*")</f>
        <v/>
      </c>
      <c r="N153" s="1" t="n"/>
      <c r="O153" s="1">
        <f>IF(sum!A146="AT",sum!H146,"*")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2040</v>
      </c>
      <c r="U153" s="1">
        <f>IF(sum!A146="BC",sum!B146,"*")</f>
        <v/>
      </c>
      <c r="V153" s="1" t="n"/>
      <c r="W153" s="1">
        <f>IF(sum!A146="BC",sum!H146,"*")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2040</v>
      </c>
      <c r="AC153" s="1">
        <f>IF(sum!A146="MA",sum!B146,"*")</f>
        <v/>
      </c>
      <c r="AD153" s="1" t="n"/>
      <c r="AE153" s="1">
        <f>IF(sum!A146="MA",sum!H146,"*")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2040</v>
      </c>
      <c r="AK153" s="1">
        <f>IF(sum!A146="ON",sum!B146,"*")</f>
        <v/>
      </c>
      <c r="AL153" s="1" t="n"/>
      <c r="AM153" s="1">
        <f>IF(sum!A146="ON",sum!H146,"*")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2040</v>
      </c>
      <c r="AS153" s="1">
        <f>IF(sum!A146="QU",sum!B146,"*")</f>
        <v/>
      </c>
      <c r="AT153" s="1" t="n"/>
      <c r="AU153" s="1">
        <f>IF(sum!A146="QU",sum!H146,"*")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2040</v>
      </c>
      <c r="BA153" s="1">
        <f>IF(sum!A146="SA",sum!B146,"*")</f>
        <v/>
      </c>
      <c r="BB153" s="1" t="n"/>
      <c r="BC153" s="1">
        <f>IF(sum!A146="SA",sum!H146,"*")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2040</v>
      </c>
      <c r="J154" s="1" t="inlineStr">
        <is>
          <t>NCAP_BND</t>
        </is>
      </c>
      <c r="K154" s="1" t="inlineStr">
        <is>
          <t>FX</t>
        </is>
      </c>
      <c r="L154" s="1" t="n">
        <v>2040</v>
      </c>
      <c r="M154" s="1">
        <f>IF(sum!A147="AT",sum!B147,"*")</f>
        <v/>
      </c>
      <c r="N154" s="1" t="n"/>
      <c r="O154" s="1">
        <f>IF(sum!A147="AT",sum!H147,"*")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2040</v>
      </c>
      <c r="U154" s="1">
        <f>IF(sum!A147="BC",sum!B147,"*")</f>
        <v/>
      </c>
      <c r="V154" s="1" t="n"/>
      <c r="W154" s="1">
        <f>IF(sum!A147="BC",sum!H147,"*")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2040</v>
      </c>
      <c r="AC154" s="1">
        <f>IF(sum!A147="MA",sum!B147,"*")</f>
        <v/>
      </c>
      <c r="AD154" s="1" t="n"/>
      <c r="AE154" s="1">
        <f>IF(sum!A147="MA",sum!H147,"*")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2040</v>
      </c>
      <c r="AK154" s="1">
        <f>IF(sum!A147="ON",sum!B147,"*")</f>
        <v/>
      </c>
      <c r="AL154" s="1" t="n"/>
      <c r="AM154" s="1">
        <f>IF(sum!A147="ON",sum!H147,"*")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2040</v>
      </c>
      <c r="AS154" s="1">
        <f>IF(sum!A147="QU",sum!B147,"*")</f>
        <v/>
      </c>
      <c r="AT154" s="1" t="n"/>
      <c r="AU154" s="1">
        <f>IF(sum!A147="QU",sum!H147,"*")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2040</v>
      </c>
      <c r="BA154" s="1">
        <f>IF(sum!A147="SA",sum!B147,"*")</f>
        <v/>
      </c>
      <c r="BB154" s="1" t="n"/>
      <c r="BC154" s="1">
        <f>IF(sum!A147="SA",sum!H147,"*")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2040</v>
      </c>
      <c r="J155" s="1" t="inlineStr">
        <is>
          <t>NCAP_BND</t>
        </is>
      </c>
      <c r="K155" s="1" t="inlineStr">
        <is>
          <t>FX</t>
        </is>
      </c>
      <c r="L155" s="1" t="n">
        <v>2040</v>
      </c>
      <c r="M155" s="1">
        <f>IF(sum!A148="AT",sum!B148,"*")</f>
        <v/>
      </c>
      <c r="N155" s="1" t="n"/>
      <c r="O155" s="1">
        <f>IF(sum!A148="AT",sum!H148,"*")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2040</v>
      </c>
      <c r="U155" s="1">
        <f>IF(sum!A148="BC",sum!B148,"*")</f>
        <v/>
      </c>
      <c r="V155" s="1" t="n"/>
      <c r="W155" s="1">
        <f>IF(sum!A148="BC",sum!H148,"*")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2040</v>
      </c>
      <c r="AC155" s="1">
        <f>IF(sum!A148="MA",sum!B148,"*")</f>
        <v/>
      </c>
      <c r="AD155" s="1" t="n"/>
      <c r="AE155" s="1">
        <f>IF(sum!A148="MA",sum!H148,"*")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2040</v>
      </c>
      <c r="AK155" s="1">
        <f>IF(sum!A148="ON",sum!B148,"*")</f>
        <v/>
      </c>
      <c r="AL155" s="1" t="n"/>
      <c r="AM155" s="1">
        <f>IF(sum!A148="ON",sum!H148,"*")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2040</v>
      </c>
      <c r="AS155" s="1">
        <f>IF(sum!A148="QU",sum!B148,"*")</f>
        <v/>
      </c>
      <c r="AT155" s="1" t="n"/>
      <c r="AU155" s="1">
        <f>IF(sum!A148="QU",sum!H148,"*")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2040</v>
      </c>
      <c r="BA155" s="1">
        <f>IF(sum!A148="SA",sum!B148,"*")</f>
        <v/>
      </c>
      <c r="BB155" s="1" t="n"/>
      <c r="BC155" s="1">
        <f>IF(sum!A148="SA",sum!H148,"*")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2040</v>
      </c>
      <c r="J156" s="4" t="inlineStr">
        <is>
          <t>NCAP_BND</t>
        </is>
      </c>
      <c r="K156" s="4" t="inlineStr">
        <is>
          <t>FX</t>
        </is>
      </c>
      <c r="L156" s="4" t="n">
        <v>2040</v>
      </c>
      <c r="M156" s="1">
        <f>IF(sum!A149="AT",sum!B149,"*")</f>
        <v/>
      </c>
      <c r="N156" s="1" t="n"/>
      <c r="O156" s="1">
        <f>IF(sum!A149="AT",sum!H149,"*")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2040</v>
      </c>
      <c r="U156" s="1">
        <f>IF(sum!A149="BC",sum!B149,"*")</f>
        <v/>
      </c>
      <c r="V156" s="1" t="n"/>
      <c r="W156" s="1">
        <f>IF(sum!A149="BC",sum!H149,"*")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2040</v>
      </c>
      <c r="AC156" s="1">
        <f>IF(sum!A149="MA",sum!B149,"*")</f>
        <v/>
      </c>
      <c r="AD156" s="1" t="n"/>
      <c r="AE156" s="1">
        <f>IF(sum!A149="MA",sum!H149,"*")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2040</v>
      </c>
      <c r="AK156" s="1">
        <f>IF(sum!A149="ON",sum!B149,"*")</f>
        <v/>
      </c>
      <c r="AL156" s="1" t="n"/>
      <c r="AM156" s="1">
        <f>IF(sum!A149="ON",sum!H149,"*")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2040</v>
      </c>
      <c r="AS156" s="1">
        <f>IF(sum!A149="QU",sum!B149,"*")</f>
        <v/>
      </c>
      <c r="AT156" s="1" t="n"/>
      <c r="AU156" s="1">
        <f>IF(sum!A149="QU",sum!H149,"*")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2040</v>
      </c>
      <c r="BA156" s="1">
        <f>IF(sum!A149="SA",sum!B149,"*")</f>
        <v/>
      </c>
      <c r="BB156" s="1" t="n"/>
      <c r="BC156" s="1">
        <f>IF(sum!A149="SA",sum!H149,"*")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2040</v>
      </c>
      <c r="J157" s="1" t="inlineStr">
        <is>
          <t>NCAP_BND</t>
        </is>
      </c>
      <c r="K157" s="1" t="inlineStr">
        <is>
          <t>FX</t>
        </is>
      </c>
      <c r="L157" s="1" t="n">
        <v>2040</v>
      </c>
      <c r="M157" s="1">
        <f>IF(sum!A150="AT",sum!B150,"*")</f>
        <v/>
      </c>
      <c r="N157" s="1" t="n"/>
      <c r="O157" s="1">
        <f>IF(sum!A150="AT",sum!H150,"*")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2040</v>
      </c>
      <c r="U157" s="1">
        <f>IF(sum!A150="BC",sum!B150,"*")</f>
        <v/>
      </c>
      <c r="V157" s="1" t="n"/>
      <c r="W157" s="1">
        <f>IF(sum!A150="BC",sum!H150,"*")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2040</v>
      </c>
      <c r="AC157" s="1">
        <f>IF(sum!A150="MA",sum!B150,"*")</f>
        <v/>
      </c>
      <c r="AD157" s="1" t="n"/>
      <c r="AE157" s="1">
        <f>IF(sum!A150="MA",sum!H150,"*")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2040</v>
      </c>
      <c r="AK157" s="1">
        <f>IF(sum!A150="ON",sum!B150,"*")</f>
        <v/>
      </c>
      <c r="AL157" s="1" t="n"/>
      <c r="AM157" s="1">
        <f>IF(sum!A150="ON",sum!H150,"*")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2040</v>
      </c>
      <c r="AS157" s="1">
        <f>IF(sum!A150="QU",sum!B150,"*")</f>
        <v/>
      </c>
      <c r="AT157" s="1" t="n"/>
      <c r="AU157" s="1">
        <f>IF(sum!A150="QU",sum!H150,"*")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2040</v>
      </c>
      <c r="BA157" s="1">
        <f>IF(sum!A150="SA",sum!B150,"*")</f>
        <v/>
      </c>
      <c r="BB157" s="1" t="n"/>
      <c r="BC157" s="1">
        <f>IF(sum!A150="SA",sum!H150,"*")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2040</v>
      </c>
      <c r="J158" s="1" t="inlineStr">
        <is>
          <t>NCAP_BND</t>
        </is>
      </c>
      <c r="K158" s="1" t="inlineStr">
        <is>
          <t>FX</t>
        </is>
      </c>
      <c r="L158" s="1" t="n">
        <v>2040</v>
      </c>
      <c r="M158" s="1">
        <f>IF(sum!A151="AT",sum!B151,"*")</f>
        <v/>
      </c>
      <c r="N158" s="1" t="n"/>
      <c r="O158" s="1">
        <f>IF(sum!A151="AT",sum!H151,"*")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2040</v>
      </c>
      <c r="U158" s="1">
        <f>IF(sum!A151="BC",sum!B151,"*")</f>
        <v/>
      </c>
      <c r="V158" s="1" t="n"/>
      <c r="W158" s="1">
        <f>IF(sum!A151="BC",sum!H151,"*")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2040</v>
      </c>
      <c r="AC158" s="1">
        <f>IF(sum!A151="MA",sum!B151,"*")</f>
        <v/>
      </c>
      <c r="AD158" s="1" t="n"/>
      <c r="AE158" s="1">
        <f>IF(sum!A151="MA",sum!H151,"*")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2040</v>
      </c>
      <c r="AK158" s="1">
        <f>IF(sum!A151="ON",sum!B151,"*")</f>
        <v/>
      </c>
      <c r="AL158" s="1" t="n"/>
      <c r="AM158" s="1">
        <f>IF(sum!A151="ON",sum!H151,"*")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2040</v>
      </c>
      <c r="AS158" s="1">
        <f>IF(sum!A151="QU",sum!B151,"*")</f>
        <v/>
      </c>
      <c r="AT158" s="1" t="n"/>
      <c r="AU158" s="1">
        <f>IF(sum!A151="QU",sum!H151,"*")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2040</v>
      </c>
      <c r="BA158" s="1">
        <f>IF(sum!A151="SA",sum!B151,"*")</f>
        <v/>
      </c>
      <c r="BB158" s="1" t="n"/>
      <c r="BC158" s="1">
        <f>IF(sum!A151="SA",sum!H151,"*")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2040</v>
      </c>
      <c r="J159" s="4" t="inlineStr">
        <is>
          <t>NCAP_BND</t>
        </is>
      </c>
      <c r="K159" s="4" t="inlineStr">
        <is>
          <t>FX</t>
        </is>
      </c>
      <c r="L159" s="4" t="n">
        <v>2040</v>
      </c>
      <c r="M159" s="1">
        <f>IF(sum!A152="AT",sum!B152,"*")</f>
        <v/>
      </c>
      <c r="N159" s="1" t="n"/>
      <c r="O159" s="1">
        <f>IF(sum!A152="AT",sum!H152,"*")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2040</v>
      </c>
      <c r="U159" s="1">
        <f>IF(sum!A152="BC",sum!B152,"*")</f>
        <v/>
      </c>
      <c r="V159" s="1" t="n"/>
      <c r="W159" s="1">
        <f>IF(sum!A152="BC",sum!H152,"*")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2040</v>
      </c>
      <c r="AC159" s="1">
        <f>IF(sum!A152="MA",sum!B152,"*")</f>
        <v/>
      </c>
      <c r="AD159" s="1" t="n"/>
      <c r="AE159" s="1">
        <f>IF(sum!A152="MA",sum!H152,"*")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2040</v>
      </c>
      <c r="AK159" s="1">
        <f>IF(sum!A152="ON",sum!B152,"*")</f>
        <v/>
      </c>
      <c r="AL159" s="1" t="n"/>
      <c r="AM159" s="1">
        <f>IF(sum!A152="ON",sum!H152,"*")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2040</v>
      </c>
      <c r="AS159" s="1">
        <f>IF(sum!A152="QU",sum!B152,"*")</f>
        <v/>
      </c>
      <c r="AT159" s="1" t="n"/>
      <c r="AU159" s="1">
        <f>IF(sum!A152="QU",sum!H152,"*")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2040</v>
      </c>
      <c r="BA159" s="1">
        <f>IF(sum!A152="SA",sum!B152,"*")</f>
        <v/>
      </c>
      <c r="BB159" s="1" t="n"/>
      <c r="BC159" s="1">
        <f>IF(sum!A152="SA",sum!H152,"*")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2040</v>
      </c>
      <c r="J160" s="1" t="inlineStr">
        <is>
          <t>NCAP_BND</t>
        </is>
      </c>
      <c r="K160" s="1" t="inlineStr">
        <is>
          <t>FX</t>
        </is>
      </c>
      <c r="L160" s="1" t="n">
        <v>2040</v>
      </c>
      <c r="M160" s="1">
        <f>IF(sum!A153="AT",sum!B153,"*")</f>
        <v/>
      </c>
      <c r="N160" s="1" t="n"/>
      <c r="O160" s="1">
        <f>IF(sum!A153="AT",sum!H153,"*")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2040</v>
      </c>
      <c r="U160" s="1">
        <f>IF(sum!A153="BC",sum!B153,"*")</f>
        <v/>
      </c>
      <c r="V160" s="1" t="n"/>
      <c r="W160" s="1">
        <f>IF(sum!A153="BC",sum!H153,"*")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2040</v>
      </c>
      <c r="AC160" s="1">
        <f>IF(sum!A153="MA",sum!B153,"*")</f>
        <v/>
      </c>
      <c r="AD160" s="1" t="n"/>
      <c r="AE160" s="1">
        <f>IF(sum!A153="MA",sum!H153,"*")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2040</v>
      </c>
      <c r="AK160" s="1">
        <f>IF(sum!A153="ON",sum!B153,"*")</f>
        <v/>
      </c>
      <c r="AL160" s="1" t="n"/>
      <c r="AM160" s="1">
        <f>IF(sum!A153="ON",sum!H153,"*")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2040</v>
      </c>
      <c r="AS160" s="1">
        <f>IF(sum!A153="QU",sum!B153,"*")</f>
        <v/>
      </c>
      <c r="AT160" s="1" t="n"/>
      <c r="AU160" s="1">
        <f>IF(sum!A153="QU",sum!H153,"*")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2040</v>
      </c>
      <c r="BA160" s="1">
        <f>IF(sum!A153="SA",sum!B153,"*")</f>
        <v/>
      </c>
      <c r="BB160" s="1" t="n"/>
      <c r="BC160" s="1">
        <f>IF(sum!A153="SA",sum!H153,"*")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2040</v>
      </c>
      <c r="J161" s="1" t="inlineStr">
        <is>
          <t>NCAP_BND</t>
        </is>
      </c>
      <c r="K161" s="1" t="inlineStr">
        <is>
          <t>FX</t>
        </is>
      </c>
      <c r="L161" s="1" t="n">
        <v>2040</v>
      </c>
      <c r="M161" s="1">
        <f>IF(sum!A154="AT",sum!B154,"*")</f>
        <v/>
      </c>
      <c r="N161" s="1" t="n"/>
      <c r="O161" s="1">
        <f>IF(sum!A154="AT",sum!H154,"*")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2040</v>
      </c>
      <c r="U161" s="1">
        <f>IF(sum!A154="BC",sum!B154,"*")</f>
        <v/>
      </c>
      <c r="V161" s="1" t="n"/>
      <c r="W161" s="1">
        <f>IF(sum!A154="BC",sum!H154,"*")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2040</v>
      </c>
      <c r="AC161" s="1">
        <f>IF(sum!A154="MA",sum!B154,"*")</f>
        <v/>
      </c>
      <c r="AD161" s="1" t="n"/>
      <c r="AE161" s="1">
        <f>IF(sum!A154="MA",sum!H154,"*")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2040</v>
      </c>
      <c r="AK161" s="1">
        <f>IF(sum!A154="ON",sum!B154,"*")</f>
        <v/>
      </c>
      <c r="AL161" s="1" t="n"/>
      <c r="AM161" s="1">
        <f>IF(sum!A154="ON",sum!H154,"*")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2040</v>
      </c>
      <c r="AS161" s="1">
        <f>IF(sum!A154="QU",sum!B154,"*")</f>
        <v/>
      </c>
      <c r="AT161" s="1" t="n"/>
      <c r="AU161" s="1">
        <f>IF(sum!A154="QU",sum!H154,"*")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2040</v>
      </c>
      <c r="BA161" s="1">
        <f>IF(sum!A154="SA",sum!B154,"*")</f>
        <v/>
      </c>
      <c r="BB161" s="1" t="n"/>
      <c r="BC161" s="1">
        <f>IF(sum!A154="SA",sum!H154,"*")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2040</v>
      </c>
      <c r="J162" s="4" t="inlineStr">
        <is>
          <t>NCAP_BND</t>
        </is>
      </c>
      <c r="K162" s="4" t="inlineStr">
        <is>
          <t>FX</t>
        </is>
      </c>
      <c r="L162" s="4" t="n">
        <v>2040</v>
      </c>
      <c r="M162" s="1">
        <f>IF(sum!A155="AT",sum!B155,"*")</f>
        <v/>
      </c>
      <c r="N162" s="1" t="n"/>
      <c r="O162" s="1">
        <f>IF(sum!A155="AT",sum!H155,"*")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2040</v>
      </c>
      <c r="U162" s="1">
        <f>IF(sum!A155="BC",sum!B155,"*")</f>
        <v/>
      </c>
      <c r="V162" s="1" t="n"/>
      <c r="W162" s="1">
        <f>IF(sum!A155="BC",sum!H155,"*")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2040</v>
      </c>
      <c r="AC162" s="1">
        <f>IF(sum!A155="MA",sum!B155,"*")</f>
        <v/>
      </c>
      <c r="AD162" s="1" t="n"/>
      <c r="AE162" s="1">
        <f>IF(sum!A155="MA",sum!H155,"*")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2040</v>
      </c>
      <c r="AK162" s="1">
        <f>IF(sum!A155="ON",sum!B155,"*")</f>
        <v/>
      </c>
      <c r="AL162" s="1" t="n"/>
      <c r="AM162" s="1">
        <f>IF(sum!A155="ON",sum!H155,"*")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2040</v>
      </c>
      <c r="AS162" s="1">
        <f>IF(sum!A155="QU",sum!B155,"*")</f>
        <v/>
      </c>
      <c r="AT162" s="1" t="n"/>
      <c r="AU162" s="1">
        <f>IF(sum!A155="QU",sum!H155,"*")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2040</v>
      </c>
      <c r="BA162" s="1">
        <f>IF(sum!A155="SA",sum!B155,"*")</f>
        <v/>
      </c>
      <c r="BB162" s="1" t="n"/>
      <c r="BC162" s="1">
        <f>IF(sum!A155="SA",sum!H155,"*")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2040</v>
      </c>
      <c r="J163" s="1" t="inlineStr">
        <is>
          <t>NCAP_BND</t>
        </is>
      </c>
      <c r="K163" s="1" t="inlineStr">
        <is>
          <t>FX</t>
        </is>
      </c>
      <c r="L163" s="1" t="n">
        <v>2040</v>
      </c>
      <c r="M163" s="1">
        <f>IF(sum!A156="AT",sum!B156,"*")</f>
        <v/>
      </c>
      <c r="N163" s="1" t="n"/>
      <c r="O163" s="1">
        <f>IF(sum!A156="AT",sum!H156,"*")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2040</v>
      </c>
      <c r="U163" s="1">
        <f>IF(sum!A156="BC",sum!B156,"*")</f>
        <v/>
      </c>
      <c r="V163" s="1" t="n"/>
      <c r="W163" s="1">
        <f>IF(sum!A156="BC",sum!H156,"*")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2040</v>
      </c>
      <c r="AC163" s="1">
        <f>IF(sum!A156="MA",sum!B156,"*")</f>
        <v/>
      </c>
      <c r="AD163" s="1" t="n"/>
      <c r="AE163" s="1">
        <f>IF(sum!A156="MA",sum!H156,"*")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2040</v>
      </c>
      <c r="AK163" s="1">
        <f>IF(sum!A156="ON",sum!B156,"*")</f>
        <v/>
      </c>
      <c r="AL163" s="1" t="n"/>
      <c r="AM163" s="1">
        <f>IF(sum!A156="ON",sum!H156,"*")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2040</v>
      </c>
      <c r="AS163" s="1">
        <f>IF(sum!A156="QU",sum!B156,"*")</f>
        <v/>
      </c>
      <c r="AT163" s="1" t="n"/>
      <c r="AU163" s="1">
        <f>IF(sum!A156="QU",sum!H156,"*")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2040</v>
      </c>
      <c r="BA163" s="1">
        <f>IF(sum!A156="SA",sum!B156,"*")</f>
        <v/>
      </c>
      <c r="BB163" s="1" t="n"/>
      <c r="BC163" s="1">
        <f>IF(sum!A156="SA",sum!H156,"*")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2040</v>
      </c>
      <c r="J164" s="1" t="inlineStr">
        <is>
          <t>NCAP_BND</t>
        </is>
      </c>
      <c r="K164" s="1" t="inlineStr">
        <is>
          <t>FX</t>
        </is>
      </c>
      <c r="L164" s="1" t="n">
        <v>2040</v>
      </c>
      <c r="M164" s="1">
        <f>IF(sum!A157="AT",sum!B157,"*")</f>
        <v/>
      </c>
      <c r="N164" s="1" t="n"/>
      <c r="O164" s="1">
        <f>IF(sum!A157="AT",sum!H157,"*")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2040</v>
      </c>
      <c r="U164" s="1">
        <f>IF(sum!A157="BC",sum!B157,"*")</f>
        <v/>
      </c>
      <c r="V164" s="1" t="n"/>
      <c r="W164" s="1">
        <f>IF(sum!A157="BC",sum!H157,"*")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2040</v>
      </c>
      <c r="AC164" s="1">
        <f>IF(sum!A157="MA",sum!B157,"*")</f>
        <v/>
      </c>
      <c r="AD164" s="1" t="n"/>
      <c r="AE164" s="1">
        <f>IF(sum!A157="MA",sum!H157,"*")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2040</v>
      </c>
      <c r="AK164" s="1">
        <f>IF(sum!A157="ON",sum!B157,"*")</f>
        <v/>
      </c>
      <c r="AL164" s="1" t="n"/>
      <c r="AM164" s="1">
        <f>IF(sum!A157="ON",sum!H157,"*")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2040</v>
      </c>
      <c r="AS164" s="1">
        <f>IF(sum!A157="QU",sum!B157,"*")</f>
        <v/>
      </c>
      <c r="AT164" s="1" t="n"/>
      <c r="AU164" s="1">
        <f>IF(sum!A157="QU",sum!H157,"*")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2040</v>
      </c>
      <c r="BA164" s="1">
        <f>IF(sum!A157="SA",sum!B157,"*")</f>
        <v/>
      </c>
      <c r="BB164" s="1" t="n"/>
      <c r="BC164" s="1">
        <f>IF(sum!A157="SA",sum!H157,"*")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2040</v>
      </c>
      <c r="J165" s="4" t="inlineStr">
        <is>
          <t>NCAP_BND</t>
        </is>
      </c>
      <c r="K165" s="4" t="inlineStr">
        <is>
          <t>FX</t>
        </is>
      </c>
      <c r="L165" s="4" t="n">
        <v>2040</v>
      </c>
      <c r="M165" s="1">
        <f>IF(sum!A158="AT",sum!B158,"*")</f>
        <v/>
      </c>
      <c r="N165" s="1" t="n"/>
      <c r="O165" s="1">
        <f>IF(sum!A158="AT",sum!H158,"*")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2040</v>
      </c>
      <c r="U165" s="1">
        <f>IF(sum!A158="BC",sum!B158,"*")</f>
        <v/>
      </c>
      <c r="V165" s="1" t="n"/>
      <c r="W165" s="1">
        <f>IF(sum!A158="BC",sum!H158,"*")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2040</v>
      </c>
      <c r="AC165" s="1">
        <f>IF(sum!A158="MA",sum!B158,"*")</f>
        <v/>
      </c>
      <c r="AD165" s="1" t="n"/>
      <c r="AE165" s="1">
        <f>IF(sum!A158="MA",sum!H158,"*")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2040</v>
      </c>
      <c r="AK165" s="1">
        <f>IF(sum!A158="ON",sum!B158,"*")</f>
        <v/>
      </c>
      <c r="AL165" s="1" t="n"/>
      <c r="AM165" s="1">
        <f>IF(sum!A158="ON",sum!H158,"*")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2040</v>
      </c>
      <c r="AS165" s="1">
        <f>IF(sum!A158="QU",sum!B158,"*")</f>
        <v/>
      </c>
      <c r="AT165" s="1" t="n"/>
      <c r="AU165" s="1">
        <f>IF(sum!A158="QU",sum!H158,"*")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2040</v>
      </c>
      <c r="BA165" s="1">
        <f>IF(sum!A158="SA",sum!B158,"*")</f>
        <v/>
      </c>
      <c r="BB165" s="1" t="n"/>
      <c r="BC165" s="1">
        <f>IF(sum!A158="SA",sum!H158,"*")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2040</v>
      </c>
      <c r="J166" s="1" t="inlineStr">
        <is>
          <t>NCAP_BND</t>
        </is>
      </c>
      <c r="K166" s="1" t="inlineStr">
        <is>
          <t>FX</t>
        </is>
      </c>
      <c r="L166" s="1" t="n">
        <v>2040</v>
      </c>
      <c r="M166" s="1">
        <f>IF(sum!A159="AT",sum!B159,"*")</f>
        <v/>
      </c>
      <c r="N166" s="1" t="n"/>
      <c r="O166" s="1">
        <f>IF(sum!A159="AT",sum!H159,"*")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2040</v>
      </c>
      <c r="U166" s="1">
        <f>IF(sum!A159="BC",sum!B159,"*")</f>
        <v/>
      </c>
      <c r="V166" s="1" t="n"/>
      <c r="W166" s="1">
        <f>IF(sum!A159="BC",sum!H159,"*")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2040</v>
      </c>
      <c r="AC166" s="1">
        <f>IF(sum!A159="MA",sum!B159,"*")</f>
        <v/>
      </c>
      <c r="AD166" s="1" t="n"/>
      <c r="AE166" s="1">
        <f>IF(sum!A159="MA",sum!H159,"*")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2040</v>
      </c>
      <c r="AK166" s="1">
        <f>IF(sum!A159="ON",sum!B159,"*")</f>
        <v/>
      </c>
      <c r="AL166" s="1" t="n"/>
      <c r="AM166" s="1">
        <f>IF(sum!A159="ON",sum!H159,"*")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2040</v>
      </c>
      <c r="AS166" s="1">
        <f>IF(sum!A159="QU",sum!B159,"*")</f>
        <v/>
      </c>
      <c r="AT166" s="1" t="n"/>
      <c r="AU166" s="1">
        <f>IF(sum!A159="QU",sum!H159,"*")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2040</v>
      </c>
      <c r="BA166" s="1">
        <f>IF(sum!A159="SA",sum!B159,"*")</f>
        <v/>
      </c>
      <c r="BB166" s="1" t="n"/>
      <c r="BC166" s="1">
        <f>IF(sum!A159="SA",sum!H159,"*")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2040</v>
      </c>
      <c r="J167" s="1" t="inlineStr">
        <is>
          <t>NCAP_BND</t>
        </is>
      </c>
      <c r="K167" s="1" t="inlineStr">
        <is>
          <t>FX</t>
        </is>
      </c>
      <c r="L167" s="1" t="n">
        <v>2040</v>
      </c>
      <c r="M167" s="1">
        <f>IF(sum!A160="AT",sum!B160,"*")</f>
        <v/>
      </c>
      <c r="N167" s="1" t="n"/>
      <c r="O167" s="1">
        <f>IF(sum!A160="AT",sum!H160,"*")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2040</v>
      </c>
      <c r="U167" s="1">
        <f>IF(sum!A160="BC",sum!B160,"*")</f>
        <v/>
      </c>
      <c r="V167" s="1" t="n"/>
      <c r="W167" s="1">
        <f>IF(sum!A160="BC",sum!H160,"*")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2040</v>
      </c>
      <c r="AC167" s="1">
        <f>IF(sum!A160="MA",sum!B160,"*")</f>
        <v/>
      </c>
      <c r="AD167" s="1" t="n"/>
      <c r="AE167" s="1">
        <f>IF(sum!A160="MA",sum!H160,"*")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2040</v>
      </c>
      <c r="AK167" s="1">
        <f>IF(sum!A160="ON",sum!B160,"*")</f>
        <v/>
      </c>
      <c r="AL167" s="1" t="n"/>
      <c r="AM167" s="1">
        <f>IF(sum!A160="ON",sum!H160,"*")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2040</v>
      </c>
      <c r="AS167" s="1">
        <f>IF(sum!A160="QU",sum!B160,"*")</f>
        <v/>
      </c>
      <c r="AT167" s="1" t="n"/>
      <c r="AU167" s="1">
        <f>IF(sum!A160="QU",sum!H160,"*")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2040</v>
      </c>
      <c r="BA167" s="1">
        <f>IF(sum!A160="SA",sum!B160,"*")</f>
        <v/>
      </c>
      <c r="BB167" s="1" t="n"/>
      <c r="BC167" s="1">
        <f>IF(sum!A160="SA",sum!H160,"*")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2040</v>
      </c>
      <c r="J168" s="4" t="inlineStr">
        <is>
          <t>NCAP_BND</t>
        </is>
      </c>
      <c r="K168" s="4" t="inlineStr">
        <is>
          <t>FX</t>
        </is>
      </c>
      <c r="L168" s="4" t="n">
        <v>2040</v>
      </c>
      <c r="M168" s="1">
        <f>IF(sum!A161="AT",sum!B161,"*")</f>
        <v/>
      </c>
      <c r="N168" s="1" t="n"/>
      <c r="O168" s="1">
        <f>IF(sum!A161="AT",sum!H161,"*")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2040</v>
      </c>
      <c r="U168" s="1">
        <f>IF(sum!A161="BC",sum!B161,"*")</f>
        <v/>
      </c>
      <c r="V168" s="1" t="n"/>
      <c r="W168" s="1">
        <f>IF(sum!A161="BC",sum!H161,"*")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2040</v>
      </c>
      <c r="AC168" s="1">
        <f>IF(sum!A161="MA",sum!B161,"*")</f>
        <v/>
      </c>
      <c r="AD168" s="1" t="n"/>
      <c r="AE168" s="1">
        <f>IF(sum!A161="MA",sum!H161,"*")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2040</v>
      </c>
      <c r="AK168" s="1">
        <f>IF(sum!A161="ON",sum!B161,"*")</f>
        <v/>
      </c>
      <c r="AL168" s="1" t="n"/>
      <c r="AM168" s="1">
        <f>IF(sum!A161="ON",sum!H161,"*")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2040</v>
      </c>
      <c r="AS168" s="1">
        <f>IF(sum!A161="QU",sum!B161,"*")</f>
        <v/>
      </c>
      <c r="AT168" s="1" t="n"/>
      <c r="AU168" s="1">
        <f>IF(sum!A161="QU",sum!H161,"*")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2040</v>
      </c>
      <c r="BA168" s="1">
        <f>IF(sum!A161="SA",sum!B161,"*")</f>
        <v/>
      </c>
      <c r="BB168" s="1" t="n"/>
      <c r="BC168" s="1">
        <f>IF(sum!A161="SA",sum!H161,"*")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2040</v>
      </c>
      <c r="J169" s="1" t="inlineStr">
        <is>
          <t>NCAP_BND</t>
        </is>
      </c>
      <c r="K169" s="1" t="inlineStr">
        <is>
          <t>FX</t>
        </is>
      </c>
      <c r="L169" s="1" t="n">
        <v>2040</v>
      </c>
      <c r="M169" s="1">
        <f>IF(sum!A162="AT",sum!B162,"*")</f>
        <v/>
      </c>
      <c r="N169" s="1" t="n"/>
      <c r="O169" s="1">
        <f>IF(sum!A162="AT",sum!H162,"*")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2040</v>
      </c>
      <c r="U169" s="1">
        <f>IF(sum!A162="BC",sum!B162,"*")</f>
        <v/>
      </c>
      <c r="V169" s="1" t="n"/>
      <c r="W169" s="1">
        <f>IF(sum!A162="BC",sum!H162,"*")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2040</v>
      </c>
      <c r="AC169" s="1">
        <f>IF(sum!A162="MA",sum!B162,"*")</f>
        <v/>
      </c>
      <c r="AD169" s="1" t="n"/>
      <c r="AE169" s="1">
        <f>IF(sum!A162="MA",sum!H162,"*")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2040</v>
      </c>
      <c r="AK169" s="1">
        <f>IF(sum!A162="ON",sum!B162,"*")</f>
        <v/>
      </c>
      <c r="AL169" s="1" t="n"/>
      <c r="AM169" s="1">
        <f>IF(sum!A162="ON",sum!H162,"*")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2040</v>
      </c>
      <c r="AS169" s="1">
        <f>IF(sum!A162="QU",sum!B162,"*")</f>
        <v/>
      </c>
      <c r="AT169" s="1" t="n"/>
      <c r="AU169" s="1">
        <f>IF(sum!A162="QU",sum!H162,"*")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2040</v>
      </c>
      <c r="BA169" s="1">
        <f>IF(sum!A162="SA",sum!B162,"*")</f>
        <v/>
      </c>
      <c r="BB169" s="1" t="n"/>
      <c r="BC169" s="1">
        <f>IF(sum!A162="SA",sum!H162,"*")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2040</v>
      </c>
      <c r="J170" s="1" t="inlineStr">
        <is>
          <t>NCAP_BND</t>
        </is>
      </c>
      <c r="K170" s="1" t="inlineStr">
        <is>
          <t>FX</t>
        </is>
      </c>
      <c r="L170" s="1" t="n">
        <v>2040</v>
      </c>
      <c r="M170" s="1">
        <f>IF(sum!A163="AT",sum!B163,"*")</f>
        <v/>
      </c>
      <c r="N170" s="1" t="n"/>
      <c r="O170" s="1">
        <f>IF(sum!A163="AT",sum!H163,"*")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2040</v>
      </c>
      <c r="U170" s="1">
        <f>IF(sum!A163="BC",sum!B163,"*")</f>
        <v/>
      </c>
      <c r="V170" s="1" t="n"/>
      <c r="W170" s="1">
        <f>IF(sum!A163="BC",sum!H163,"*")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2040</v>
      </c>
      <c r="AC170" s="1">
        <f>IF(sum!A163="MA",sum!B163,"*")</f>
        <v/>
      </c>
      <c r="AD170" s="1" t="n"/>
      <c r="AE170" s="1">
        <f>IF(sum!A163="MA",sum!H163,"*")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2040</v>
      </c>
      <c r="AK170" s="1">
        <f>IF(sum!A163="ON",sum!B163,"*")</f>
        <v/>
      </c>
      <c r="AL170" s="1" t="n"/>
      <c r="AM170" s="1">
        <f>IF(sum!A163="ON",sum!H163,"*")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2040</v>
      </c>
      <c r="AS170" s="1">
        <f>IF(sum!A163="QU",sum!B163,"*")</f>
        <v/>
      </c>
      <c r="AT170" s="1" t="n"/>
      <c r="AU170" s="1">
        <f>IF(sum!A163="QU",sum!H163,"*")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2040</v>
      </c>
      <c r="BA170" s="1">
        <f>IF(sum!A163="SA",sum!B163,"*")</f>
        <v/>
      </c>
      <c r="BB170" s="1" t="n"/>
      <c r="BC170" s="1">
        <f>IF(sum!A163="SA",sum!H163,"*")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2040</v>
      </c>
      <c r="J171" s="4" t="inlineStr">
        <is>
          <t>NCAP_BND</t>
        </is>
      </c>
      <c r="K171" s="4" t="inlineStr">
        <is>
          <t>FX</t>
        </is>
      </c>
      <c r="L171" s="4" t="n">
        <v>2040</v>
      </c>
      <c r="M171" s="1">
        <f>IF(sum!A164="AT",sum!B164,"*")</f>
        <v/>
      </c>
      <c r="N171" s="1" t="n"/>
      <c r="O171" s="1">
        <f>IF(sum!A164="AT",sum!H164,"*")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2040</v>
      </c>
      <c r="U171" s="1">
        <f>IF(sum!A164="BC",sum!B164,"*")</f>
        <v/>
      </c>
      <c r="V171" s="1" t="n"/>
      <c r="W171" s="1">
        <f>IF(sum!A164="BC",sum!H164,"*")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2040</v>
      </c>
      <c r="AC171" s="1">
        <f>IF(sum!A164="MA",sum!B164,"*")</f>
        <v/>
      </c>
      <c r="AD171" s="1" t="n"/>
      <c r="AE171" s="1">
        <f>IF(sum!A164="MA",sum!H164,"*")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2040</v>
      </c>
      <c r="AK171" s="1">
        <f>IF(sum!A164="ON",sum!B164,"*")</f>
        <v/>
      </c>
      <c r="AL171" s="1" t="n"/>
      <c r="AM171" s="1">
        <f>IF(sum!A164="ON",sum!H164,"*")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2040</v>
      </c>
      <c r="AS171" s="1">
        <f>IF(sum!A164="QU",sum!B164,"*")</f>
        <v/>
      </c>
      <c r="AT171" s="1" t="n"/>
      <c r="AU171" s="1">
        <f>IF(sum!A164="QU",sum!H164,"*")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2040</v>
      </c>
      <c r="BA171" s="1">
        <f>IF(sum!A164="SA",sum!B164,"*")</f>
        <v/>
      </c>
      <c r="BB171" s="1" t="n"/>
      <c r="BC171" s="1">
        <f>IF(sum!A164="SA",sum!H164,"*")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2040</v>
      </c>
      <c r="J172" s="1" t="inlineStr">
        <is>
          <t>NCAP_BND</t>
        </is>
      </c>
      <c r="K172" s="1" t="inlineStr">
        <is>
          <t>FX</t>
        </is>
      </c>
      <c r="L172" s="1" t="n">
        <v>2040</v>
      </c>
      <c r="M172" s="1">
        <f>IF(sum!A165="AT",sum!B165,"*")</f>
        <v/>
      </c>
      <c r="N172" s="1" t="n"/>
      <c r="O172" s="1">
        <f>IF(sum!A165="AT",sum!H165,"*")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2040</v>
      </c>
      <c r="U172" s="1">
        <f>IF(sum!A165="BC",sum!B165,"*")</f>
        <v/>
      </c>
      <c r="V172" s="1" t="n"/>
      <c r="W172" s="1">
        <f>IF(sum!A165="BC",sum!H165,"*")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2040</v>
      </c>
      <c r="AC172" s="1">
        <f>IF(sum!A165="MA",sum!B165,"*")</f>
        <v/>
      </c>
      <c r="AD172" s="1" t="n"/>
      <c r="AE172" s="1">
        <f>IF(sum!A165="MA",sum!H165,"*")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2040</v>
      </c>
      <c r="AK172" s="1">
        <f>IF(sum!A165="ON",sum!B165,"*")</f>
        <v/>
      </c>
      <c r="AL172" s="1" t="n"/>
      <c r="AM172" s="1">
        <f>IF(sum!A165="ON",sum!H165,"*")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2040</v>
      </c>
      <c r="AS172" s="1">
        <f>IF(sum!A165="QU",sum!B165,"*")</f>
        <v/>
      </c>
      <c r="AT172" s="1" t="n"/>
      <c r="AU172" s="1">
        <f>IF(sum!A165="QU",sum!H165,"*")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2040</v>
      </c>
      <c r="BA172" s="1">
        <f>IF(sum!A165="SA",sum!B165,"*")</f>
        <v/>
      </c>
      <c r="BB172" s="1" t="n"/>
      <c r="BC172" s="1">
        <f>IF(sum!A165="SA",sum!H165,"*")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2040</v>
      </c>
      <c r="J173" s="1" t="inlineStr">
        <is>
          <t>NCAP_BND</t>
        </is>
      </c>
      <c r="K173" s="1" t="inlineStr">
        <is>
          <t>FX</t>
        </is>
      </c>
      <c r="L173" s="1" t="n">
        <v>2040</v>
      </c>
      <c r="M173" s="1">
        <f>IF(sum!A166="AT",sum!B166,"*")</f>
        <v/>
      </c>
      <c r="N173" s="1" t="n"/>
      <c r="O173" s="1">
        <f>IF(sum!A166="AT",sum!H166,"*")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2040</v>
      </c>
      <c r="U173" s="1">
        <f>IF(sum!A166="BC",sum!B166,"*")</f>
        <v/>
      </c>
      <c r="V173" s="1" t="n"/>
      <c r="W173" s="1">
        <f>IF(sum!A166="BC",sum!H166,"*")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2040</v>
      </c>
      <c r="AC173" s="1">
        <f>IF(sum!A166="MA",sum!B166,"*")</f>
        <v/>
      </c>
      <c r="AD173" s="1" t="n"/>
      <c r="AE173" s="1">
        <f>IF(sum!A166="MA",sum!H166,"*")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2040</v>
      </c>
      <c r="AK173" s="1">
        <f>IF(sum!A166="ON",sum!B166,"*")</f>
        <v/>
      </c>
      <c r="AL173" s="1" t="n"/>
      <c r="AM173" s="1">
        <f>IF(sum!A166="ON",sum!H166,"*")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2040</v>
      </c>
      <c r="AS173" s="1">
        <f>IF(sum!A166="QU",sum!B166,"*")</f>
        <v/>
      </c>
      <c r="AT173" s="1" t="n"/>
      <c r="AU173" s="1">
        <f>IF(sum!A166="QU",sum!H166,"*")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2040</v>
      </c>
      <c r="BA173" s="1">
        <f>IF(sum!A166="SA",sum!B166,"*")</f>
        <v/>
      </c>
      <c r="BB173" s="1" t="n"/>
      <c r="BC173" s="1">
        <f>IF(sum!A166="SA",sum!H166,"*")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2040</v>
      </c>
      <c r="J174" s="4" t="inlineStr">
        <is>
          <t>NCAP_BND</t>
        </is>
      </c>
      <c r="K174" s="4" t="inlineStr">
        <is>
          <t>FX</t>
        </is>
      </c>
      <c r="L174" s="4" t="n">
        <v>2040</v>
      </c>
      <c r="M174" s="1">
        <f>IF(sum!A167="AT",sum!B167,"*")</f>
        <v/>
      </c>
      <c r="N174" s="1" t="n"/>
      <c r="O174" s="1">
        <f>IF(sum!A167="AT",sum!H167,"*")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2040</v>
      </c>
      <c r="U174" s="1">
        <f>IF(sum!A167="BC",sum!B167,"*")</f>
        <v/>
      </c>
      <c r="V174" s="1" t="n"/>
      <c r="W174" s="1">
        <f>IF(sum!A167="BC",sum!H167,"*")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2040</v>
      </c>
      <c r="AC174" s="1">
        <f>IF(sum!A167="MA",sum!B167,"*")</f>
        <v/>
      </c>
      <c r="AD174" s="1" t="n"/>
      <c r="AE174" s="1">
        <f>IF(sum!A167="MA",sum!H167,"*")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2040</v>
      </c>
      <c r="AK174" s="1">
        <f>IF(sum!A167="ON",sum!B167,"*")</f>
        <v/>
      </c>
      <c r="AL174" s="1" t="n"/>
      <c r="AM174" s="1">
        <f>IF(sum!A167="ON",sum!H167,"*")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2040</v>
      </c>
      <c r="AS174" s="1">
        <f>IF(sum!A167="QU",sum!B167,"*")</f>
        <v/>
      </c>
      <c r="AT174" s="1" t="n"/>
      <c r="AU174" s="1">
        <f>IF(sum!A167="QU",sum!H167,"*")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2040</v>
      </c>
      <c r="BA174" s="1">
        <f>IF(sum!A167="SA",sum!B167,"*")</f>
        <v/>
      </c>
      <c r="BB174" s="1" t="n"/>
      <c r="BC174" s="1">
        <f>IF(sum!A167="SA",sum!H167,"*")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2040</v>
      </c>
      <c r="J175" s="1" t="inlineStr">
        <is>
          <t>NCAP_BND</t>
        </is>
      </c>
      <c r="K175" s="1" t="inlineStr">
        <is>
          <t>FX</t>
        </is>
      </c>
      <c r="L175" s="1" t="n">
        <v>2040</v>
      </c>
      <c r="M175" s="1">
        <f>IF(sum!A168="AT",sum!B168,"*")</f>
        <v/>
      </c>
      <c r="N175" s="1" t="n"/>
      <c r="O175" s="1">
        <f>IF(sum!A168="AT",sum!H168,"*")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2040</v>
      </c>
      <c r="U175" s="1">
        <f>IF(sum!A168="BC",sum!B168,"*")</f>
        <v/>
      </c>
      <c r="V175" s="1" t="n"/>
      <c r="W175" s="1">
        <f>IF(sum!A168="BC",sum!H168,"*")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2040</v>
      </c>
      <c r="AC175" s="1">
        <f>IF(sum!A168="MA",sum!B168,"*")</f>
        <v/>
      </c>
      <c r="AD175" s="1" t="n"/>
      <c r="AE175" s="1">
        <f>IF(sum!A168="MA",sum!H168,"*")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2040</v>
      </c>
      <c r="AK175" s="1">
        <f>IF(sum!A168="ON",sum!B168,"*")</f>
        <v/>
      </c>
      <c r="AL175" s="1" t="n"/>
      <c r="AM175" s="1">
        <f>IF(sum!A168="ON",sum!H168,"*")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2040</v>
      </c>
      <c r="AS175" s="1">
        <f>IF(sum!A168="QU",sum!B168,"*")</f>
        <v/>
      </c>
      <c r="AT175" s="1" t="n"/>
      <c r="AU175" s="1">
        <f>IF(sum!A168="QU",sum!H168,"*")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2040</v>
      </c>
      <c r="BA175" s="1">
        <f>IF(sum!A168="SA",sum!B168,"*")</f>
        <v/>
      </c>
      <c r="BB175" s="1" t="n"/>
      <c r="BC175" s="1">
        <f>IF(sum!A168="SA",sum!H168,"*")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2040</v>
      </c>
      <c r="J176" s="1" t="inlineStr">
        <is>
          <t>NCAP_BND</t>
        </is>
      </c>
      <c r="K176" s="1" t="inlineStr">
        <is>
          <t>FX</t>
        </is>
      </c>
      <c r="L176" s="1" t="n">
        <v>2040</v>
      </c>
      <c r="M176" s="1">
        <f>IF(sum!A169="AT",sum!B169,"*")</f>
        <v/>
      </c>
      <c r="N176" s="1" t="n"/>
      <c r="O176" s="1">
        <f>IF(sum!A169="AT",sum!H169,"*")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2040</v>
      </c>
      <c r="U176" s="1">
        <f>IF(sum!A169="BC",sum!B169,"*")</f>
        <v/>
      </c>
      <c r="V176" s="1" t="n"/>
      <c r="W176" s="1">
        <f>IF(sum!A169="BC",sum!H169,"*")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2040</v>
      </c>
      <c r="AC176" s="1">
        <f>IF(sum!A169="MA",sum!B169,"*")</f>
        <v/>
      </c>
      <c r="AD176" s="1" t="n"/>
      <c r="AE176" s="1">
        <f>IF(sum!A169="MA",sum!H169,"*")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2040</v>
      </c>
      <c r="AK176" s="1">
        <f>IF(sum!A169="ON",sum!B169,"*")</f>
        <v/>
      </c>
      <c r="AL176" s="1" t="n"/>
      <c r="AM176" s="1">
        <f>IF(sum!A169="ON",sum!H169,"*")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2040</v>
      </c>
      <c r="AS176" s="1">
        <f>IF(sum!A169="QU",sum!B169,"*")</f>
        <v/>
      </c>
      <c r="AT176" s="1" t="n"/>
      <c r="AU176" s="1">
        <f>IF(sum!A169="QU",sum!H169,"*")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2040</v>
      </c>
      <c r="BA176" s="1">
        <f>IF(sum!A169="SA",sum!B169,"*")</f>
        <v/>
      </c>
      <c r="BB176" s="1" t="n"/>
      <c r="BC176" s="1">
        <f>IF(sum!A169="SA",sum!H169,"*")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2040</v>
      </c>
      <c r="J177" s="4" t="inlineStr">
        <is>
          <t>NCAP_BND</t>
        </is>
      </c>
      <c r="K177" s="4" t="inlineStr">
        <is>
          <t>FX</t>
        </is>
      </c>
      <c r="L177" s="4" t="n">
        <v>2040</v>
      </c>
      <c r="M177" s="1">
        <f>IF(sum!A170="AT",sum!B170,"*")</f>
        <v/>
      </c>
      <c r="N177" s="1" t="n"/>
      <c r="O177" s="1">
        <f>IF(sum!A170="AT",sum!H170,"*")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2040</v>
      </c>
      <c r="U177" s="1">
        <f>IF(sum!A170="BC",sum!B170,"*")</f>
        <v/>
      </c>
      <c r="V177" s="1" t="n"/>
      <c r="W177" s="1">
        <f>IF(sum!A170="BC",sum!H170,"*")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2040</v>
      </c>
      <c r="AC177" s="1">
        <f>IF(sum!A170="MA",sum!B170,"*")</f>
        <v/>
      </c>
      <c r="AD177" s="1" t="n"/>
      <c r="AE177" s="1">
        <f>IF(sum!A170="MA",sum!H170,"*")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2040</v>
      </c>
      <c r="AK177" s="1">
        <f>IF(sum!A170="ON",sum!B170,"*")</f>
        <v/>
      </c>
      <c r="AL177" s="1" t="n"/>
      <c r="AM177" s="1">
        <f>IF(sum!A170="ON",sum!H170,"*")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2040</v>
      </c>
      <c r="AS177" s="1">
        <f>IF(sum!A170="QU",sum!B170,"*")</f>
        <v/>
      </c>
      <c r="AT177" s="1" t="n"/>
      <c r="AU177" s="1">
        <f>IF(sum!A170="QU",sum!H170,"*")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2040</v>
      </c>
      <c r="BA177" s="1">
        <f>IF(sum!A170="SA",sum!B170,"*")</f>
        <v/>
      </c>
      <c r="BB177" s="1" t="n"/>
      <c r="BC177" s="1">
        <f>IF(sum!A170="SA",sum!H170,"*")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2040</v>
      </c>
      <c r="J178" s="1" t="inlineStr">
        <is>
          <t>NCAP_BND</t>
        </is>
      </c>
      <c r="K178" s="1" t="inlineStr">
        <is>
          <t>FX</t>
        </is>
      </c>
      <c r="L178" s="1" t="n">
        <v>2040</v>
      </c>
      <c r="M178" s="1">
        <f>IF(sum!A171="AT",sum!B171,"*")</f>
        <v/>
      </c>
      <c r="N178" s="1" t="n"/>
      <c r="O178" s="1">
        <f>IF(sum!A171="AT",sum!H171,"*")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2040</v>
      </c>
      <c r="U178" s="1">
        <f>IF(sum!A171="BC",sum!B171,"*")</f>
        <v/>
      </c>
      <c r="V178" s="1" t="n"/>
      <c r="W178" s="1">
        <f>IF(sum!A171="BC",sum!H171,"*")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2040</v>
      </c>
      <c r="AC178" s="1">
        <f>IF(sum!A171="MA",sum!B171,"*")</f>
        <v/>
      </c>
      <c r="AD178" s="1" t="n"/>
      <c r="AE178" s="1">
        <f>IF(sum!A171="MA",sum!H171,"*")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2040</v>
      </c>
      <c r="AK178" s="1">
        <f>IF(sum!A171="ON",sum!B171,"*")</f>
        <v/>
      </c>
      <c r="AL178" s="1" t="n"/>
      <c r="AM178" s="1">
        <f>IF(sum!A171="ON",sum!H171,"*")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2040</v>
      </c>
      <c r="AS178" s="1">
        <f>IF(sum!A171="QU",sum!B171,"*")</f>
        <v/>
      </c>
      <c r="AT178" s="1" t="n"/>
      <c r="AU178" s="1">
        <f>IF(sum!A171="QU",sum!H171,"*")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2040</v>
      </c>
      <c r="BA178" s="1">
        <f>IF(sum!A171="SA",sum!B171,"*")</f>
        <v/>
      </c>
      <c r="BB178" s="1" t="n"/>
      <c r="BC178" s="1">
        <f>IF(sum!A171="SA",sum!H171,"*")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2040</v>
      </c>
      <c r="J179" s="1" t="inlineStr">
        <is>
          <t>NCAP_BND</t>
        </is>
      </c>
      <c r="K179" s="1" t="inlineStr">
        <is>
          <t>FX</t>
        </is>
      </c>
      <c r="L179" s="1" t="n">
        <v>2040</v>
      </c>
      <c r="M179" s="1">
        <f>IF(sum!A172="AT",sum!B172,"*")</f>
        <v/>
      </c>
      <c r="N179" s="1" t="n"/>
      <c r="O179" s="1">
        <f>IF(sum!A172="AT",sum!H172,"*")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2040</v>
      </c>
      <c r="U179" s="1">
        <f>IF(sum!A172="BC",sum!B172,"*")</f>
        <v/>
      </c>
      <c r="V179" s="1" t="n"/>
      <c r="W179" s="1">
        <f>IF(sum!A172="BC",sum!H172,"*")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2040</v>
      </c>
      <c r="AC179" s="1">
        <f>IF(sum!A172="MA",sum!B172,"*")</f>
        <v/>
      </c>
      <c r="AD179" s="1" t="n"/>
      <c r="AE179" s="1">
        <f>IF(sum!A172="MA",sum!H172,"*")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2040</v>
      </c>
      <c r="AK179" s="1">
        <f>IF(sum!A172="ON",sum!B172,"*")</f>
        <v/>
      </c>
      <c r="AL179" s="1" t="n"/>
      <c r="AM179" s="1">
        <f>IF(sum!A172="ON",sum!H172,"*")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2040</v>
      </c>
      <c r="AS179" s="1">
        <f>IF(sum!A172="QU",sum!B172,"*")</f>
        <v/>
      </c>
      <c r="AT179" s="1" t="n"/>
      <c r="AU179" s="1">
        <f>IF(sum!A172="QU",sum!H172,"*")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2040</v>
      </c>
      <c r="BA179" s="1">
        <f>IF(sum!A172="SA",sum!B172,"*")</f>
        <v/>
      </c>
      <c r="BB179" s="1" t="n"/>
      <c r="BC179" s="1">
        <f>IF(sum!A172="SA",sum!H172,"*")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2040</v>
      </c>
      <c r="J180" s="4" t="inlineStr">
        <is>
          <t>NCAP_BND</t>
        </is>
      </c>
      <c r="K180" s="4" t="inlineStr">
        <is>
          <t>FX</t>
        </is>
      </c>
      <c r="L180" s="4" t="n">
        <v>2040</v>
      </c>
      <c r="M180" s="1">
        <f>IF(sum!A173="AT",sum!B173,"*")</f>
        <v/>
      </c>
      <c r="N180" s="1" t="n"/>
      <c r="O180" s="1">
        <f>IF(sum!A173="AT",sum!H173,"*")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2040</v>
      </c>
      <c r="U180" s="1">
        <f>IF(sum!A173="BC",sum!B173,"*")</f>
        <v/>
      </c>
      <c r="V180" s="1" t="n"/>
      <c r="W180" s="1">
        <f>IF(sum!A173="BC",sum!H173,"*")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2040</v>
      </c>
      <c r="AC180" s="1">
        <f>IF(sum!A173="MA",sum!B173,"*")</f>
        <v/>
      </c>
      <c r="AD180" s="1" t="n"/>
      <c r="AE180" s="1">
        <f>IF(sum!A173="MA",sum!H173,"*")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2040</v>
      </c>
      <c r="AK180" s="1">
        <f>IF(sum!A173="ON",sum!B173,"*")</f>
        <v/>
      </c>
      <c r="AL180" s="1" t="n"/>
      <c r="AM180" s="1">
        <f>IF(sum!A173="ON",sum!H173,"*")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2040</v>
      </c>
      <c r="AS180" s="1">
        <f>IF(sum!A173="QU",sum!B173,"*")</f>
        <v/>
      </c>
      <c r="AT180" s="1" t="n"/>
      <c r="AU180" s="1">
        <f>IF(sum!A173="QU",sum!H173,"*")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2040</v>
      </c>
      <c r="BA180" s="1">
        <f>IF(sum!A173="SA",sum!B173,"*")</f>
        <v/>
      </c>
      <c r="BB180" s="1" t="n"/>
      <c r="BC180" s="1">
        <f>IF(sum!A173="SA",sum!H173,"*")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2040</v>
      </c>
      <c r="J181" s="1" t="inlineStr">
        <is>
          <t>NCAP_BND</t>
        </is>
      </c>
      <c r="K181" s="1" t="inlineStr">
        <is>
          <t>FX</t>
        </is>
      </c>
      <c r="L181" s="1" t="n">
        <v>2040</v>
      </c>
      <c r="M181" s="1">
        <f>IF(sum!A174="AT",sum!B174,"*")</f>
        <v/>
      </c>
      <c r="N181" s="1" t="n"/>
      <c r="O181" s="1">
        <f>IF(sum!A174="AT",sum!H174,"*")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2040</v>
      </c>
      <c r="U181" s="1">
        <f>IF(sum!A174="BC",sum!B174,"*")</f>
        <v/>
      </c>
      <c r="V181" s="1" t="n"/>
      <c r="W181" s="1">
        <f>IF(sum!A174="BC",sum!H174,"*")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2040</v>
      </c>
      <c r="AC181" s="1">
        <f>IF(sum!A174="MA",sum!B174,"*")</f>
        <v/>
      </c>
      <c r="AD181" s="1" t="n"/>
      <c r="AE181" s="1">
        <f>IF(sum!A174="MA",sum!H174,"*")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2040</v>
      </c>
      <c r="AK181" s="1">
        <f>IF(sum!A174="ON",sum!B174,"*")</f>
        <v/>
      </c>
      <c r="AL181" s="1" t="n"/>
      <c r="AM181" s="1">
        <f>IF(sum!A174="ON",sum!H174,"*")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2040</v>
      </c>
      <c r="AS181" s="1">
        <f>IF(sum!A174="QU",sum!B174,"*")</f>
        <v/>
      </c>
      <c r="AT181" s="1" t="n"/>
      <c r="AU181" s="1">
        <f>IF(sum!A174="QU",sum!H174,"*")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2040</v>
      </c>
      <c r="BA181" s="1">
        <f>IF(sum!A174="SA",sum!B174,"*")</f>
        <v/>
      </c>
      <c r="BB181" s="1" t="n"/>
      <c r="BC181" s="1">
        <f>IF(sum!A174="SA",sum!H174,"*")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2040</v>
      </c>
      <c r="J182" s="1" t="inlineStr">
        <is>
          <t>NCAP_BND</t>
        </is>
      </c>
      <c r="K182" s="1" t="inlineStr">
        <is>
          <t>FX</t>
        </is>
      </c>
      <c r="L182" s="1" t="n">
        <v>2040</v>
      </c>
      <c r="M182" s="1">
        <f>IF(sum!A175="AT",sum!B175,"*")</f>
        <v/>
      </c>
      <c r="N182" s="1" t="n"/>
      <c r="O182" s="1">
        <f>IF(sum!A175="AT",sum!H175,"*")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2040</v>
      </c>
      <c r="U182" s="1">
        <f>IF(sum!A175="BC",sum!B175,"*")</f>
        <v/>
      </c>
      <c r="V182" s="1" t="n"/>
      <c r="W182" s="1">
        <f>IF(sum!A175="BC",sum!H175,"*")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2040</v>
      </c>
      <c r="AC182" s="1">
        <f>IF(sum!A175="MA",sum!B175,"*")</f>
        <v/>
      </c>
      <c r="AD182" s="1" t="n"/>
      <c r="AE182" s="1">
        <f>IF(sum!A175="MA",sum!H175,"*")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2040</v>
      </c>
      <c r="AK182" s="1">
        <f>IF(sum!A175="ON",sum!B175,"*")</f>
        <v/>
      </c>
      <c r="AL182" s="1" t="n"/>
      <c r="AM182" s="1">
        <f>IF(sum!A175="ON",sum!H175,"*")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2040</v>
      </c>
      <c r="AS182" s="1">
        <f>IF(sum!A175="QU",sum!B175,"*")</f>
        <v/>
      </c>
      <c r="AT182" s="1" t="n"/>
      <c r="AU182" s="1">
        <f>IF(sum!A175="QU",sum!H175,"*")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2040</v>
      </c>
      <c r="BA182" s="1">
        <f>IF(sum!A175="SA",sum!B175,"*")</f>
        <v/>
      </c>
      <c r="BB182" s="1" t="n"/>
      <c r="BC182" s="1">
        <f>IF(sum!A175="SA",sum!H175,"*")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2040</v>
      </c>
      <c r="J183" s="4" t="inlineStr">
        <is>
          <t>NCAP_BND</t>
        </is>
      </c>
      <c r="K183" s="4" t="inlineStr">
        <is>
          <t>FX</t>
        </is>
      </c>
      <c r="L183" s="4" t="n">
        <v>2040</v>
      </c>
      <c r="M183" s="1">
        <f>IF(sum!A176="AT",sum!B176,"*")</f>
        <v/>
      </c>
      <c r="N183" s="1" t="n"/>
      <c r="O183" s="1">
        <f>IF(sum!A176="AT",sum!H176,"*")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2040</v>
      </c>
      <c r="U183" s="1">
        <f>IF(sum!A176="BC",sum!B176,"*")</f>
        <v/>
      </c>
      <c r="V183" s="1" t="n"/>
      <c r="W183" s="1">
        <f>IF(sum!A176="BC",sum!H176,"*")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2040</v>
      </c>
      <c r="AC183" s="1">
        <f>IF(sum!A176="MA",sum!B176,"*")</f>
        <v/>
      </c>
      <c r="AD183" s="1" t="n"/>
      <c r="AE183" s="1">
        <f>IF(sum!A176="MA",sum!H176,"*")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2040</v>
      </c>
      <c r="AK183" s="1">
        <f>IF(sum!A176="ON",sum!B176,"*")</f>
        <v/>
      </c>
      <c r="AL183" s="1" t="n"/>
      <c r="AM183" s="1">
        <f>IF(sum!A176="ON",sum!H176,"*")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2040</v>
      </c>
      <c r="AS183" s="1">
        <f>IF(sum!A176="QU",sum!B176,"*")</f>
        <v/>
      </c>
      <c r="AT183" s="1" t="n"/>
      <c r="AU183" s="1">
        <f>IF(sum!A176="QU",sum!H176,"*")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2040</v>
      </c>
      <c r="BA183" s="1">
        <f>IF(sum!A176="SA",sum!B176,"*")</f>
        <v/>
      </c>
      <c r="BB183" s="1" t="n"/>
      <c r="BC183" s="1">
        <f>IF(sum!A176="SA",sum!H176,"*")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2040</v>
      </c>
      <c r="J184" s="1" t="inlineStr">
        <is>
          <t>NCAP_BND</t>
        </is>
      </c>
      <c r="K184" s="1" t="inlineStr">
        <is>
          <t>FX</t>
        </is>
      </c>
      <c r="L184" s="1" t="n">
        <v>2040</v>
      </c>
      <c r="M184" s="1">
        <f>IF(sum!A177="AT",sum!B177,"*")</f>
        <v/>
      </c>
      <c r="N184" s="1" t="n"/>
      <c r="O184" s="1">
        <f>IF(sum!A177="AT",sum!H177,"*")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2040</v>
      </c>
      <c r="U184" s="1">
        <f>IF(sum!A177="BC",sum!B177,"*")</f>
        <v/>
      </c>
      <c r="V184" s="1" t="n"/>
      <c r="W184" s="1">
        <f>IF(sum!A177="BC",sum!H177,"*")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2040</v>
      </c>
      <c r="AC184" s="1">
        <f>IF(sum!A177="MA",sum!B177,"*")</f>
        <v/>
      </c>
      <c r="AD184" s="1" t="n"/>
      <c r="AE184" s="1">
        <f>IF(sum!A177="MA",sum!H177,"*")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2040</v>
      </c>
      <c r="AK184" s="1">
        <f>IF(sum!A177="ON",sum!B177,"*")</f>
        <v/>
      </c>
      <c r="AL184" s="1" t="n"/>
      <c r="AM184" s="1">
        <f>IF(sum!A177="ON",sum!H177,"*")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2040</v>
      </c>
      <c r="AS184" s="1">
        <f>IF(sum!A177="QU",sum!B177,"*")</f>
        <v/>
      </c>
      <c r="AT184" s="1" t="n"/>
      <c r="AU184" s="1">
        <f>IF(sum!A177="QU",sum!H177,"*")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2040</v>
      </c>
      <c r="BA184" s="1">
        <f>IF(sum!A177="SA",sum!B177,"*")</f>
        <v/>
      </c>
      <c r="BB184" s="1" t="n"/>
      <c r="BC184" s="1">
        <f>IF(sum!A177="SA",sum!H177,"*")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2040</v>
      </c>
      <c r="J185" s="1" t="inlineStr">
        <is>
          <t>NCAP_BND</t>
        </is>
      </c>
      <c r="K185" s="1" t="inlineStr">
        <is>
          <t>FX</t>
        </is>
      </c>
      <c r="L185" s="1" t="n">
        <v>2040</v>
      </c>
      <c r="M185" s="1">
        <f>IF(sum!A178="AT",sum!B178,"*")</f>
        <v/>
      </c>
      <c r="N185" s="1" t="n"/>
      <c r="O185" s="1">
        <f>IF(sum!A178="AT",sum!H178,"*")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2040</v>
      </c>
      <c r="U185" s="1">
        <f>IF(sum!A178="BC",sum!B178,"*")</f>
        <v/>
      </c>
      <c r="V185" s="1" t="n"/>
      <c r="W185" s="1">
        <f>IF(sum!A178="BC",sum!H178,"*")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2040</v>
      </c>
      <c r="AC185" s="1">
        <f>IF(sum!A178="MA",sum!B178,"*")</f>
        <v/>
      </c>
      <c r="AD185" s="1" t="n"/>
      <c r="AE185" s="1">
        <f>IF(sum!A178="MA",sum!H178,"*")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2040</v>
      </c>
      <c r="AK185" s="1">
        <f>IF(sum!A178="ON",sum!B178,"*")</f>
        <v/>
      </c>
      <c r="AL185" s="1" t="n"/>
      <c r="AM185" s="1">
        <f>IF(sum!A178="ON",sum!H178,"*")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2040</v>
      </c>
      <c r="AS185" s="1">
        <f>IF(sum!A178="QU",sum!B178,"*")</f>
        <v/>
      </c>
      <c r="AT185" s="1" t="n"/>
      <c r="AU185" s="1">
        <f>IF(sum!A178="QU",sum!H178,"*")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2040</v>
      </c>
      <c r="BA185" s="1">
        <f>IF(sum!A178="SA",sum!B178,"*")</f>
        <v/>
      </c>
      <c r="BB185" s="1" t="n"/>
      <c r="BC185" s="1">
        <f>IF(sum!A178="SA",sum!H178,"*")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2040</v>
      </c>
      <c r="J186" s="4" t="inlineStr">
        <is>
          <t>NCAP_BND</t>
        </is>
      </c>
      <c r="K186" s="4" t="inlineStr">
        <is>
          <t>FX</t>
        </is>
      </c>
      <c r="L186" s="4" t="n">
        <v>2040</v>
      </c>
      <c r="M186" s="1">
        <f>IF(sum!A179="AT",sum!B179,"*")</f>
        <v/>
      </c>
      <c r="N186" s="1" t="n"/>
      <c r="O186" s="1">
        <f>IF(sum!A179="AT",sum!H179,"*")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2040</v>
      </c>
      <c r="U186" s="1">
        <f>IF(sum!A179="BC",sum!B179,"*")</f>
        <v/>
      </c>
      <c r="V186" s="1" t="n"/>
      <c r="W186" s="1">
        <f>IF(sum!A179="BC",sum!H179,"*")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2040</v>
      </c>
      <c r="AC186" s="1">
        <f>IF(sum!A179="MA",sum!B179,"*")</f>
        <v/>
      </c>
      <c r="AD186" s="1" t="n"/>
      <c r="AE186" s="1">
        <f>IF(sum!A179="MA",sum!H179,"*")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2040</v>
      </c>
      <c r="AK186" s="1">
        <f>IF(sum!A179="ON",sum!B179,"*")</f>
        <v/>
      </c>
      <c r="AL186" s="1" t="n"/>
      <c r="AM186" s="1">
        <f>IF(sum!A179="ON",sum!H179,"*")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2040</v>
      </c>
      <c r="AS186" s="1">
        <f>IF(sum!A179="QU",sum!B179,"*")</f>
        <v/>
      </c>
      <c r="AT186" s="1" t="n"/>
      <c r="AU186" s="1">
        <f>IF(sum!A179="QU",sum!H179,"*")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2040</v>
      </c>
      <c r="BA186" s="1">
        <f>IF(sum!A179="SA",sum!B179,"*")</f>
        <v/>
      </c>
      <c r="BB186" s="1" t="n"/>
      <c r="BC186" s="1">
        <f>IF(sum!A179="SA",sum!H179,"*")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2040</v>
      </c>
      <c r="J187" s="1" t="inlineStr">
        <is>
          <t>NCAP_BND</t>
        </is>
      </c>
      <c r="K187" s="1" t="inlineStr">
        <is>
          <t>FX</t>
        </is>
      </c>
      <c r="L187" s="1" t="n">
        <v>2040</v>
      </c>
      <c r="M187" s="1">
        <f>IF(sum!A180="AT",sum!B180,"*")</f>
        <v/>
      </c>
      <c r="N187" s="1" t="n"/>
      <c r="O187" s="1">
        <f>IF(sum!A180="AT",sum!H180,"*")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2040</v>
      </c>
      <c r="U187" s="1">
        <f>IF(sum!A180="BC",sum!B180,"*")</f>
        <v/>
      </c>
      <c r="V187" s="1" t="n"/>
      <c r="W187" s="1">
        <f>IF(sum!A180="BC",sum!H180,"*")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2040</v>
      </c>
      <c r="AC187" s="1">
        <f>IF(sum!A180="MA",sum!B180,"*")</f>
        <v/>
      </c>
      <c r="AD187" s="1" t="n"/>
      <c r="AE187" s="1">
        <f>IF(sum!A180="MA",sum!H180,"*")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2040</v>
      </c>
      <c r="AK187" s="1">
        <f>IF(sum!A180="ON",sum!B180,"*")</f>
        <v/>
      </c>
      <c r="AL187" s="1" t="n"/>
      <c r="AM187" s="1">
        <f>IF(sum!A180="ON",sum!H180,"*")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2040</v>
      </c>
      <c r="AS187" s="1">
        <f>IF(sum!A180="QU",sum!B180,"*")</f>
        <v/>
      </c>
      <c r="AT187" s="1" t="n"/>
      <c r="AU187" s="1">
        <f>IF(sum!A180="QU",sum!H180,"*")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2040</v>
      </c>
      <c r="BA187" s="1">
        <f>IF(sum!A180="SA",sum!B180,"*")</f>
        <v/>
      </c>
      <c r="BB187" s="1" t="n"/>
      <c r="BC187" s="1">
        <f>IF(sum!A180="SA",sum!H180,"*")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2040</v>
      </c>
      <c r="J188" s="1" t="inlineStr">
        <is>
          <t>NCAP_BND</t>
        </is>
      </c>
      <c r="K188" s="1" t="inlineStr">
        <is>
          <t>FX</t>
        </is>
      </c>
      <c r="L188" s="1" t="n">
        <v>2040</v>
      </c>
      <c r="M188" s="1">
        <f>IF(sum!A181="AT",sum!B181,"*")</f>
        <v/>
      </c>
      <c r="N188" s="1" t="n"/>
      <c r="O188" s="1">
        <f>IF(sum!A181="AT",sum!H181,"*")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2040</v>
      </c>
      <c r="U188" s="1">
        <f>IF(sum!A181="BC",sum!B181,"*")</f>
        <v/>
      </c>
      <c r="V188" s="1" t="n"/>
      <c r="W188" s="1">
        <f>IF(sum!A181="BC",sum!H181,"*")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2040</v>
      </c>
      <c r="AC188" s="1">
        <f>IF(sum!A181="MA",sum!B181,"*")</f>
        <v/>
      </c>
      <c r="AD188" s="1" t="n"/>
      <c r="AE188" s="1">
        <f>IF(sum!A181="MA",sum!H181,"*")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2040</v>
      </c>
      <c r="AK188" s="1">
        <f>IF(sum!A181="ON",sum!B181,"*")</f>
        <v/>
      </c>
      <c r="AL188" s="1" t="n"/>
      <c r="AM188" s="1">
        <f>IF(sum!A181="ON",sum!H181,"*")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2040</v>
      </c>
      <c r="AS188" s="1">
        <f>IF(sum!A181="QU",sum!B181,"*")</f>
        <v/>
      </c>
      <c r="AT188" s="1" t="n"/>
      <c r="AU188" s="1">
        <f>IF(sum!A181="QU",sum!H181,"*")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2040</v>
      </c>
      <c r="BA188" s="1">
        <f>IF(sum!A181="SA",sum!B181,"*")</f>
        <v/>
      </c>
      <c r="BB188" s="1" t="n"/>
      <c r="BC188" s="1">
        <f>IF(sum!A181="SA",sum!H181,"*")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2040</v>
      </c>
      <c r="J189" s="4" t="inlineStr">
        <is>
          <t>NCAP_BND</t>
        </is>
      </c>
      <c r="K189" s="4" t="inlineStr">
        <is>
          <t>FX</t>
        </is>
      </c>
      <c r="L189" s="4" t="n">
        <v>2040</v>
      </c>
      <c r="M189" s="1">
        <f>IF(sum!A182="AT",sum!B182,"*")</f>
        <v/>
      </c>
      <c r="N189" s="1" t="n"/>
      <c r="O189" s="1">
        <f>IF(sum!A182="AT",sum!H182,"*")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2040</v>
      </c>
      <c r="U189" s="1">
        <f>IF(sum!A182="BC",sum!B182,"*")</f>
        <v/>
      </c>
      <c r="V189" s="1" t="n"/>
      <c r="W189" s="1">
        <f>IF(sum!A182="BC",sum!H182,"*")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2040</v>
      </c>
      <c r="AC189" s="1">
        <f>IF(sum!A182="MA",sum!B182,"*")</f>
        <v/>
      </c>
      <c r="AD189" s="1" t="n"/>
      <c r="AE189" s="1">
        <f>IF(sum!A182="MA",sum!H182,"*")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2040</v>
      </c>
      <c r="AK189" s="1">
        <f>IF(sum!A182="ON",sum!B182,"*")</f>
        <v/>
      </c>
      <c r="AL189" s="1" t="n"/>
      <c r="AM189" s="1">
        <f>IF(sum!A182="ON",sum!H182,"*")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2040</v>
      </c>
      <c r="AS189" s="1">
        <f>IF(sum!A182="QU",sum!B182,"*")</f>
        <v/>
      </c>
      <c r="AT189" s="1" t="n"/>
      <c r="AU189" s="1">
        <f>IF(sum!A182="QU",sum!H182,"*")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2040</v>
      </c>
      <c r="BA189" s="1">
        <f>IF(sum!A182="SA",sum!B182,"*")</f>
        <v/>
      </c>
      <c r="BB189" s="1" t="n"/>
      <c r="BC189" s="1">
        <f>IF(sum!A182="SA",sum!H182,"*")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2040</v>
      </c>
      <c r="J190" s="1" t="inlineStr">
        <is>
          <t>NCAP_BND</t>
        </is>
      </c>
      <c r="K190" s="1" t="inlineStr">
        <is>
          <t>FX</t>
        </is>
      </c>
      <c r="L190" s="1" t="n">
        <v>2040</v>
      </c>
      <c r="M190" s="1">
        <f>IF(sum!A183="AT",sum!B183,"*")</f>
        <v/>
      </c>
      <c r="N190" s="1" t="n"/>
      <c r="O190" s="1">
        <f>IF(sum!A183="AT",sum!H183,"*")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2040</v>
      </c>
      <c r="U190" s="1">
        <f>IF(sum!A183="BC",sum!B183,"*")</f>
        <v/>
      </c>
      <c r="V190" s="1" t="n"/>
      <c r="W190" s="1">
        <f>IF(sum!A183="BC",sum!H183,"*")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2040</v>
      </c>
      <c r="AC190" s="1">
        <f>IF(sum!A183="MA",sum!B183,"*")</f>
        <v/>
      </c>
      <c r="AD190" s="1" t="n"/>
      <c r="AE190" s="1">
        <f>IF(sum!A183="MA",sum!H183,"*")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2040</v>
      </c>
      <c r="AK190" s="1">
        <f>IF(sum!A183="ON",sum!B183,"*")</f>
        <v/>
      </c>
      <c r="AL190" s="1" t="n"/>
      <c r="AM190" s="1">
        <f>IF(sum!A183="ON",sum!H183,"*")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2040</v>
      </c>
      <c r="AS190" s="1">
        <f>IF(sum!A183="QU",sum!B183,"*")</f>
        <v/>
      </c>
      <c r="AT190" s="1" t="n"/>
      <c r="AU190" s="1">
        <f>IF(sum!A183="QU",sum!H183,"*")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2040</v>
      </c>
      <c r="BA190" s="1">
        <f>IF(sum!A183="SA",sum!B183,"*")</f>
        <v/>
      </c>
      <c r="BB190" s="1" t="n"/>
      <c r="BC190" s="1">
        <f>IF(sum!A183="SA",sum!H183,"*")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2040</v>
      </c>
      <c r="J191" s="1" t="inlineStr">
        <is>
          <t>NCAP_BND</t>
        </is>
      </c>
      <c r="K191" s="1" t="inlineStr">
        <is>
          <t>FX</t>
        </is>
      </c>
      <c r="L191" s="1" t="n">
        <v>2040</v>
      </c>
      <c r="M191" s="1">
        <f>IF(sum!A184="AT",sum!B184,"*")</f>
        <v/>
      </c>
      <c r="N191" s="1" t="n"/>
      <c r="O191" s="1">
        <f>IF(sum!A184="AT",sum!H184,"*")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2040</v>
      </c>
      <c r="U191" s="1">
        <f>IF(sum!A184="BC",sum!B184,"*")</f>
        <v/>
      </c>
      <c r="V191" s="1" t="n"/>
      <c r="W191" s="1">
        <f>IF(sum!A184="BC",sum!H184,"*")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2040</v>
      </c>
      <c r="AC191" s="1">
        <f>IF(sum!A184="MA",sum!B184,"*")</f>
        <v/>
      </c>
      <c r="AD191" s="1" t="n"/>
      <c r="AE191" s="1">
        <f>IF(sum!A184="MA",sum!H184,"*")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2040</v>
      </c>
      <c r="AK191" s="1">
        <f>IF(sum!A184="ON",sum!B184,"*")</f>
        <v/>
      </c>
      <c r="AL191" s="1" t="n"/>
      <c r="AM191" s="1">
        <f>IF(sum!A184="ON",sum!H184,"*")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2040</v>
      </c>
      <c r="AS191" s="1">
        <f>IF(sum!A184="QU",sum!B184,"*")</f>
        <v/>
      </c>
      <c r="AT191" s="1" t="n"/>
      <c r="AU191" s="1">
        <f>IF(sum!A184="QU",sum!H184,"*")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2040</v>
      </c>
      <c r="BA191" s="1">
        <f>IF(sum!A184="SA",sum!B184,"*")</f>
        <v/>
      </c>
      <c r="BB191" s="1" t="n"/>
      <c r="BC191" s="1">
        <f>IF(sum!A184="SA",sum!H184,"*")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2040</v>
      </c>
      <c r="J192" s="4" t="inlineStr">
        <is>
          <t>NCAP_BND</t>
        </is>
      </c>
      <c r="K192" s="4" t="inlineStr">
        <is>
          <t>FX</t>
        </is>
      </c>
      <c r="L192" s="4" t="n">
        <v>2040</v>
      </c>
      <c r="M192" s="1">
        <f>IF(sum!A185="AT",sum!B185,"*")</f>
        <v/>
      </c>
      <c r="N192" s="1" t="n"/>
      <c r="O192" s="1">
        <f>IF(sum!A185="AT",sum!H185,"*")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2040</v>
      </c>
      <c r="U192" s="1">
        <f>IF(sum!A185="BC",sum!B185,"*")</f>
        <v/>
      </c>
      <c r="V192" s="1" t="n"/>
      <c r="W192" s="1">
        <f>IF(sum!A185="BC",sum!H185,"*")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2040</v>
      </c>
      <c r="AC192" s="1">
        <f>IF(sum!A185="MA",sum!B185,"*")</f>
        <v/>
      </c>
      <c r="AD192" s="1" t="n"/>
      <c r="AE192" s="1">
        <f>IF(sum!A185="MA",sum!H185,"*")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2040</v>
      </c>
      <c r="AK192" s="1">
        <f>IF(sum!A185="ON",sum!B185,"*")</f>
        <v/>
      </c>
      <c r="AL192" s="1" t="n"/>
      <c r="AM192" s="1">
        <f>IF(sum!A185="ON",sum!H185,"*")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2040</v>
      </c>
      <c r="AS192" s="1">
        <f>IF(sum!A185="QU",sum!B185,"*")</f>
        <v/>
      </c>
      <c r="AT192" s="1" t="n"/>
      <c r="AU192" s="1">
        <f>IF(sum!A185="QU",sum!H185,"*")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2040</v>
      </c>
      <c r="BA192" s="1">
        <f>IF(sum!A185="SA",sum!B185,"*")</f>
        <v/>
      </c>
      <c r="BB192" s="1" t="n"/>
      <c r="BC192" s="1">
        <f>IF(sum!A185="SA",sum!H185,"*")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2040</v>
      </c>
      <c r="J193" s="1" t="inlineStr">
        <is>
          <t>NCAP_BND</t>
        </is>
      </c>
      <c r="K193" s="1" t="inlineStr">
        <is>
          <t>FX</t>
        </is>
      </c>
      <c r="L193" s="1" t="n">
        <v>2040</v>
      </c>
      <c r="M193" s="1">
        <f>IF(sum!A186="AT",sum!B186,"*")</f>
        <v/>
      </c>
      <c r="N193" s="1" t="n"/>
      <c r="O193" s="1">
        <f>IF(sum!A186="AT",sum!H186,"*")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2040</v>
      </c>
      <c r="U193" s="1">
        <f>IF(sum!A186="BC",sum!B186,"*")</f>
        <v/>
      </c>
      <c r="V193" s="1" t="n"/>
      <c r="W193" s="1">
        <f>IF(sum!A186="BC",sum!H186,"*")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2040</v>
      </c>
      <c r="AC193" s="1">
        <f>IF(sum!A186="MA",sum!B186,"*")</f>
        <v/>
      </c>
      <c r="AD193" s="1" t="n"/>
      <c r="AE193" s="1">
        <f>IF(sum!A186="MA",sum!H186,"*")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2040</v>
      </c>
      <c r="AK193" s="1">
        <f>IF(sum!A186="ON",sum!B186,"*")</f>
        <v/>
      </c>
      <c r="AL193" s="1" t="n"/>
      <c r="AM193" s="1">
        <f>IF(sum!A186="ON",sum!H186,"*")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2040</v>
      </c>
      <c r="AS193" s="1">
        <f>IF(sum!A186="QU",sum!B186,"*")</f>
        <v/>
      </c>
      <c r="AT193" s="1" t="n"/>
      <c r="AU193" s="1">
        <f>IF(sum!A186="QU",sum!H186,"*")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2040</v>
      </c>
      <c r="BA193" s="1">
        <f>IF(sum!A186="SA",sum!B186,"*")</f>
        <v/>
      </c>
      <c r="BB193" s="1" t="n"/>
      <c r="BC193" s="1">
        <f>IF(sum!A186="SA",sum!H186,"*")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2040</v>
      </c>
      <c r="J194" s="1" t="inlineStr">
        <is>
          <t>NCAP_BND</t>
        </is>
      </c>
      <c r="K194" s="1" t="inlineStr">
        <is>
          <t>FX</t>
        </is>
      </c>
      <c r="L194" s="1" t="n">
        <v>2040</v>
      </c>
      <c r="M194" s="1">
        <f>IF(sum!A187="AT",sum!B187,"*")</f>
        <v/>
      </c>
      <c r="N194" s="1" t="n"/>
      <c r="O194" s="1">
        <f>IF(sum!A187="AT",sum!H187,"*")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2040</v>
      </c>
      <c r="U194" s="1">
        <f>IF(sum!A187="BC",sum!B187,"*")</f>
        <v/>
      </c>
      <c r="V194" s="1" t="n"/>
      <c r="W194" s="1">
        <f>IF(sum!A187="BC",sum!H187,"*")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2040</v>
      </c>
      <c r="AC194" s="1">
        <f>IF(sum!A187="MA",sum!B187,"*")</f>
        <v/>
      </c>
      <c r="AD194" s="1" t="n"/>
      <c r="AE194" s="1">
        <f>IF(sum!A187="MA",sum!H187,"*")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2040</v>
      </c>
      <c r="AK194" s="1">
        <f>IF(sum!A187="ON",sum!B187,"*")</f>
        <v/>
      </c>
      <c r="AL194" s="1" t="n"/>
      <c r="AM194" s="1">
        <f>IF(sum!A187="ON",sum!H187,"*")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2040</v>
      </c>
      <c r="AS194" s="1">
        <f>IF(sum!A187="QU",sum!B187,"*")</f>
        <v/>
      </c>
      <c r="AT194" s="1" t="n"/>
      <c r="AU194" s="1">
        <f>IF(sum!A187="QU",sum!H187,"*")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2040</v>
      </c>
      <c r="BA194" s="1">
        <f>IF(sum!A187="SA",sum!B187,"*")</f>
        <v/>
      </c>
      <c r="BB194" s="1" t="n"/>
      <c r="BC194" s="1">
        <f>IF(sum!A187="SA",sum!H187,"*")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2040</v>
      </c>
      <c r="J195" s="4" t="inlineStr">
        <is>
          <t>NCAP_BND</t>
        </is>
      </c>
      <c r="K195" s="4" t="inlineStr">
        <is>
          <t>FX</t>
        </is>
      </c>
      <c r="L195" s="4" t="n">
        <v>2040</v>
      </c>
      <c r="M195" s="1">
        <f>IF(sum!A188="AT",sum!B188,"*")</f>
        <v/>
      </c>
      <c r="N195" s="1" t="n"/>
      <c r="O195" s="1">
        <f>IF(sum!A188="AT",sum!H188,"*")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2040</v>
      </c>
      <c r="U195" s="1">
        <f>IF(sum!A188="BC",sum!B188,"*")</f>
        <v/>
      </c>
      <c r="V195" s="1" t="n"/>
      <c r="W195" s="1">
        <f>IF(sum!A188="BC",sum!H188,"*")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2040</v>
      </c>
      <c r="AC195" s="1">
        <f>IF(sum!A188="MA",sum!B188,"*")</f>
        <v/>
      </c>
      <c r="AD195" s="1" t="n"/>
      <c r="AE195" s="1">
        <f>IF(sum!A188="MA",sum!H188,"*")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2040</v>
      </c>
      <c r="AK195" s="1">
        <f>IF(sum!A188="ON",sum!B188,"*")</f>
        <v/>
      </c>
      <c r="AL195" s="1" t="n"/>
      <c r="AM195" s="1">
        <f>IF(sum!A188="ON",sum!H188,"*")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2040</v>
      </c>
      <c r="AS195" s="1">
        <f>IF(sum!A188="QU",sum!B188,"*")</f>
        <v/>
      </c>
      <c r="AT195" s="1" t="n"/>
      <c r="AU195" s="1">
        <f>IF(sum!A188="QU",sum!H188,"*")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2040</v>
      </c>
      <c r="BA195" s="1">
        <f>IF(sum!A188="SA",sum!B188,"*")</f>
        <v/>
      </c>
      <c r="BB195" s="1" t="n"/>
      <c r="BC195" s="1">
        <f>IF(sum!A188="SA",sum!H188,"*")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2040</v>
      </c>
      <c r="J196" s="1" t="inlineStr">
        <is>
          <t>NCAP_BND</t>
        </is>
      </c>
      <c r="K196" s="1" t="inlineStr">
        <is>
          <t>FX</t>
        </is>
      </c>
      <c r="L196" s="1" t="n">
        <v>2040</v>
      </c>
      <c r="M196" s="1">
        <f>IF(sum!A189="AT",sum!B189,"*")</f>
        <v/>
      </c>
      <c r="N196" s="1" t="n"/>
      <c r="O196" s="1">
        <f>IF(sum!A189="AT",sum!H189,"*")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2040</v>
      </c>
      <c r="U196" s="1">
        <f>IF(sum!A189="BC",sum!B189,"*")</f>
        <v/>
      </c>
      <c r="V196" s="1" t="n"/>
      <c r="W196" s="1">
        <f>IF(sum!A189="BC",sum!H189,"*")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2040</v>
      </c>
      <c r="AC196" s="1">
        <f>IF(sum!A189="MA",sum!B189,"*")</f>
        <v/>
      </c>
      <c r="AD196" s="1" t="n"/>
      <c r="AE196" s="1">
        <f>IF(sum!A189="MA",sum!H189,"*")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2040</v>
      </c>
      <c r="AK196" s="1">
        <f>IF(sum!A189="ON",sum!B189,"*")</f>
        <v/>
      </c>
      <c r="AL196" s="1" t="n"/>
      <c r="AM196" s="1">
        <f>IF(sum!A189="ON",sum!H189,"*")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2040</v>
      </c>
      <c r="AS196" s="1">
        <f>IF(sum!A189="QU",sum!B189,"*")</f>
        <v/>
      </c>
      <c r="AT196" s="1" t="n"/>
      <c r="AU196" s="1">
        <f>IF(sum!A189="QU",sum!H189,"*")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2040</v>
      </c>
      <c r="BA196" s="1">
        <f>IF(sum!A189="SA",sum!B189,"*")</f>
        <v/>
      </c>
      <c r="BB196" s="1" t="n"/>
      <c r="BC196" s="1">
        <f>IF(sum!A189="SA",sum!H189,"*")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2040</v>
      </c>
      <c r="J197" s="1" t="inlineStr">
        <is>
          <t>NCAP_BND</t>
        </is>
      </c>
      <c r="K197" s="1" t="inlineStr">
        <is>
          <t>FX</t>
        </is>
      </c>
      <c r="L197" s="1" t="n">
        <v>2040</v>
      </c>
      <c r="M197" s="1">
        <f>IF(sum!A190="AT",sum!B190,"*")</f>
        <v/>
      </c>
      <c r="N197" s="1" t="n"/>
      <c r="O197" s="1">
        <f>IF(sum!A190="AT",sum!H190,"*")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2040</v>
      </c>
      <c r="U197" s="1">
        <f>IF(sum!A190="BC",sum!B190,"*")</f>
        <v/>
      </c>
      <c r="V197" s="1" t="n"/>
      <c r="W197" s="1">
        <f>IF(sum!A190="BC",sum!H190,"*")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2040</v>
      </c>
      <c r="AC197" s="1">
        <f>IF(sum!A190="MA",sum!B190,"*")</f>
        <v/>
      </c>
      <c r="AD197" s="1" t="n"/>
      <c r="AE197" s="1">
        <f>IF(sum!A190="MA",sum!H190,"*")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2040</v>
      </c>
      <c r="AK197" s="1">
        <f>IF(sum!A190="ON",sum!B190,"*")</f>
        <v/>
      </c>
      <c r="AL197" s="1" t="n"/>
      <c r="AM197" s="1">
        <f>IF(sum!A190="ON",sum!H190,"*")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2040</v>
      </c>
      <c r="AS197" s="1">
        <f>IF(sum!A190="QU",sum!B190,"*")</f>
        <v/>
      </c>
      <c r="AT197" s="1" t="n"/>
      <c r="AU197" s="1">
        <f>IF(sum!A190="QU",sum!H190,"*")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2040</v>
      </c>
      <c r="BA197" s="1">
        <f>IF(sum!A190="SA",sum!B190,"*")</f>
        <v/>
      </c>
      <c r="BB197" s="1" t="n"/>
      <c r="BC197" s="1">
        <f>IF(sum!A190="SA",sum!H190,"*")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2040</v>
      </c>
      <c r="J198" s="4" t="inlineStr">
        <is>
          <t>NCAP_BND</t>
        </is>
      </c>
      <c r="K198" s="4" t="inlineStr">
        <is>
          <t>FX</t>
        </is>
      </c>
      <c r="L198" s="4" t="n">
        <v>2040</v>
      </c>
      <c r="M198" s="1">
        <f>IF(sum!A191="AT",sum!B191,"*")</f>
        <v/>
      </c>
      <c r="N198" s="1" t="n"/>
      <c r="O198" s="1">
        <f>IF(sum!A191="AT",sum!H191,"*")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2040</v>
      </c>
      <c r="U198" s="1">
        <f>IF(sum!A191="BC",sum!B191,"*")</f>
        <v/>
      </c>
      <c r="V198" s="1" t="n"/>
      <c r="W198" s="1">
        <f>IF(sum!A191="BC",sum!H191,"*")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2040</v>
      </c>
      <c r="AC198" s="1">
        <f>IF(sum!A191="MA",sum!B191,"*")</f>
        <v/>
      </c>
      <c r="AD198" s="1" t="n"/>
      <c r="AE198" s="1">
        <f>IF(sum!A191="MA",sum!H191,"*")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2040</v>
      </c>
      <c r="AK198" s="1">
        <f>IF(sum!A191="ON",sum!B191,"*")</f>
        <v/>
      </c>
      <c r="AL198" s="1" t="n"/>
      <c r="AM198" s="1">
        <f>IF(sum!A191="ON",sum!H191,"*")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2040</v>
      </c>
      <c r="AS198" s="1">
        <f>IF(sum!A191="QU",sum!B191,"*")</f>
        <v/>
      </c>
      <c r="AT198" s="1" t="n"/>
      <c r="AU198" s="1">
        <f>IF(sum!A191="QU",sum!H191,"*")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2040</v>
      </c>
      <c r="BA198" s="1">
        <f>IF(sum!A191="SA",sum!B191,"*")</f>
        <v/>
      </c>
      <c r="BB198" s="1" t="n"/>
      <c r="BC198" s="1">
        <f>IF(sum!A191="SA",sum!H191,"*")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2040</v>
      </c>
      <c r="J199" s="1" t="inlineStr">
        <is>
          <t>NCAP_BND</t>
        </is>
      </c>
      <c r="K199" s="1" t="inlineStr">
        <is>
          <t>FX</t>
        </is>
      </c>
      <c r="L199" s="1" t="n">
        <v>2040</v>
      </c>
      <c r="M199" s="1">
        <f>IF(sum!A192="AT",sum!B192,"*")</f>
        <v/>
      </c>
      <c r="N199" s="1" t="n"/>
      <c r="O199" s="1">
        <f>IF(sum!A192="AT",sum!H192,"*")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2040</v>
      </c>
      <c r="U199" s="1">
        <f>IF(sum!A192="BC",sum!B192,"*")</f>
        <v/>
      </c>
      <c r="V199" s="1" t="n"/>
      <c r="W199" s="1">
        <f>IF(sum!A192="BC",sum!H192,"*")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2040</v>
      </c>
      <c r="AC199" s="1">
        <f>IF(sum!A192="MA",sum!B192,"*")</f>
        <v/>
      </c>
      <c r="AD199" s="1" t="n"/>
      <c r="AE199" s="1">
        <f>IF(sum!A192="MA",sum!H192,"*")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2040</v>
      </c>
      <c r="AK199" s="1">
        <f>IF(sum!A192="ON",sum!B192,"*")</f>
        <v/>
      </c>
      <c r="AL199" s="1" t="n"/>
      <c r="AM199" s="1">
        <f>IF(sum!A192="ON",sum!H192,"*")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2040</v>
      </c>
      <c r="AS199" s="1">
        <f>IF(sum!A192="QU",sum!B192,"*")</f>
        <v/>
      </c>
      <c r="AT199" s="1" t="n"/>
      <c r="AU199" s="1">
        <f>IF(sum!A192="QU",sum!H192,"*")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2040</v>
      </c>
      <c r="BA199" s="1">
        <f>IF(sum!A192="SA",sum!B192,"*")</f>
        <v/>
      </c>
      <c r="BB199" s="1" t="n"/>
      <c r="BC199" s="1">
        <f>IF(sum!A192="SA",sum!H192,"*")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2040</v>
      </c>
      <c r="J200" s="1" t="inlineStr">
        <is>
          <t>NCAP_BND</t>
        </is>
      </c>
      <c r="K200" s="1" t="inlineStr">
        <is>
          <t>FX</t>
        </is>
      </c>
      <c r="L200" s="1" t="n">
        <v>2040</v>
      </c>
      <c r="M200" s="1">
        <f>IF(sum!A193="AT",sum!B193,"*")</f>
        <v/>
      </c>
      <c r="N200" s="1" t="n"/>
      <c r="O200" s="1">
        <f>IF(sum!A193="AT",sum!H193,"*")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2040</v>
      </c>
      <c r="U200" s="1">
        <f>IF(sum!A193="BC",sum!B193,"*")</f>
        <v/>
      </c>
      <c r="V200" s="1" t="n"/>
      <c r="W200" s="1">
        <f>IF(sum!A193="BC",sum!H193,"*")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2040</v>
      </c>
      <c r="AC200" s="1">
        <f>IF(sum!A193="MA",sum!B193,"*")</f>
        <v/>
      </c>
      <c r="AD200" s="1" t="n"/>
      <c r="AE200" s="1">
        <f>IF(sum!A193="MA",sum!H193,"*")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2040</v>
      </c>
      <c r="AK200" s="1">
        <f>IF(sum!A193="ON",sum!B193,"*")</f>
        <v/>
      </c>
      <c r="AL200" s="1" t="n"/>
      <c r="AM200" s="1">
        <f>IF(sum!A193="ON",sum!H193,"*")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2040</v>
      </c>
      <c r="AS200" s="1">
        <f>IF(sum!A193="QU",sum!B193,"*")</f>
        <v/>
      </c>
      <c r="AT200" s="1" t="n"/>
      <c r="AU200" s="1">
        <f>IF(sum!A193="QU",sum!H193,"*")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2040</v>
      </c>
      <c r="BA200" s="1">
        <f>IF(sum!A193="SA",sum!B193,"*")</f>
        <v/>
      </c>
      <c r="BB200" s="1" t="n"/>
      <c r="BC200" s="1">
        <f>IF(sum!A193="SA",sum!H193,"*")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2040</v>
      </c>
      <c r="J201" s="4" t="inlineStr">
        <is>
          <t>NCAP_BND</t>
        </is>
      </c>
      <c r="K201" s="4" t="inlineStr">
        <is>
          <t>FX</t>
        </is>
      </c>
      <c r="L201" s="4" t="n">
        <v>2040</v>
      </c>
      <c r="M201" s="1">
        <f>IF(sum!A194="AT",sum!B194,"*")</f>
        <v/>
      </c>
      <c r="N201" s="1" t="n"/>
      <c r="O201" s="1">
        <f>IF(sum!A194="AT",sum!H194,"*")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2040</v>
      </c>
      <c r="U201" s="1">
        <f>IF(sum!A194="BC",sum!B194,"*")</f>
        <v/>
      </c>
      <c r="V201" s="1" t="n"/>
      <c r="W201" s="1">
        <f>IF(sum!A194="BC",sum!H194,"*")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2040</v>
      </c>
      <c r="AC201" s="1">
        <f>IF(sum!A194="MA",sum!B194,"*")</f>
        <v/>
      </c>
      <c r="AD201" s="1" t="n"/>
      <c r="AE201" s="1">
        <f>IF(sum!A194="MA",sum!H194,"*")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2040</v>
      </c>
      <c r="AK201" s="1">
        <f>IF(sum!A194="ON",sum!B194,"*")</f>
        <v/>
      </c>
      <c r="AL201" s="1" t="n"/>
      <c r="AM201" s="1">
        <f>IF(sum!A194="ON",sum!H194,"*")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2040</v>
      </c>
      <c r="AS201" s="1">
        <f>IF(sum!A194="QU",sum!B194,"*")</f>
        <v/>
      </c>
      <c r="AT201" s="1" t="n"/>
      <c r="AU201" s="1">
        <f>IF(sum!A194="QU",sum!H194,"*")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2040</v>
      </c>
      <c r="BA201" s="1">
        <f>IF(sum!A194="SA",sum!B194,"*")</f>
        <v/>
      </c>
      <c r="BB201" s="1" t="n"/>
      <c r="BC201" s="1">
        <f>IF(sum!A194="SA",sum!H194,"*")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2040</v>
      </c>
      <c r="J202" s="1" t="inlineStr">
        <is>
          <t>NCAP_BND</t>
        </is>
      </c>
      <c r="K202" s="1" t="inlineStr">
        <is>
          <t>FX</t>
        </is>
      </c>
      <c r="L202" s="1" t="n">
        <v>2040</v>
      </c>
      <c r="M202" s="1">
        <f>IF(sum!A195="AT",sum!B195,"*")</f>
        <v/>
      </c>
      <c r="N202" s="1" t="n"/>
      <c r="O202" s="1">
        <f>IF(sum!A195="AT",sum!H195,"*")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2040</v>
      </c>
      <c r="U202" s="1">
        <f>IF(sum!A195="BC",sum!B195,"*")</f>
        <v/>
      </c>
      <c r="V202" s="1" t="n"/>
      <c r="W202" s="1">
        <f>IF(sum!A195="BC",sum!H195,"*")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2040</v>
      </c>
      <c r="AC202" s="1">
        <f>IF(sum!A195="MA",sum!B195,"*")</f>
        <v/>
      </c>
      <c r="AD202" s="1" t="n"/>
      <c r="AE202" s="1">
        <f>IF(sum!A195="MA",sum!H195,"*")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2040</v>
      </c>
      <c r="AK202" s="1">
        <f>IF(sum!A195="ON",sum!B195,"*")</f>
        <v/>
      </c>
      <c r="AL202" s="1" t="n"/>
      <c r="AM202" s="1">
        <f>IF(sum!A195="ON",sum!H195,"*")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2040</v>
      </c>
      <c r="AS202" s="1">
        <f>IF(sum!A195="QU",sum!B195,"*")</f>
        <v/>
      </c>
      <c r="AT202" s="1" t="n"/>
      <c r="AU202" s="1">
        <f>IF(sum!A195="QU",sum!H195,"*")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2040</v>
      </c>
      <c r="BA202" s="1">
        <f>IF(sum!A195="SA",sum!B195,"*")</f>
        <v/>
      </c>
      <c r="BB202" s="1" t="n"/>
      <c r="BC202" s="1">
        <f>IF(sum!A195="SA",sum!H195,"*")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2040</v>
      </c>
      <c r="J203" s="1" t="inlineStr">
        <is>
          <t>NCAP_BND</t>
        </is>
      </c>
      <c r="K203" s="1" t="inlineStr">
        <is>
          <t>FX</t>
        </is>
      </c>
      <c r="L203" s="1" t="n">
        <v>2040</v>
      </c>
      <c r="M203" s="1">
        <f>IF(sum!A196="AT",sum!B196,"*")</f>
        <v/>
      </c>
      <c r="N203" s="1" t="n"/>
      <c r="O203" s="1">
        <f>IF(sum!A196="AT",sum!H196,"*")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2040</v>
      </c>
      <c r="U203" s="1">
        <f>IF(sum!A196="BC",sum!B196,"*")</f>
        <v/>
      </c>
      <c r="V203" s="1" t="n"/>
      <c r="W203" s="1">
        <f>IF(sum!A196="BC",sum!H196,"*")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2040</v>
      </c>
      <c r="AC203" s="1">
        <f>IF(sum!A196="MA",sum!B196,"*")</f>
        <v/>
      </c>
      <c r="AD203" s="1" t="n"/>
      <c r="AE203" s="1">
        <f>IF(sum!A196="MA",sum!H196,"*")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2040</v>
      </c>
      <c r="AK203" s="1">
        <f>IF(sum!A196="ON",sum!B196,"*")</f>
        <v/>
      </c>
      <c r="AL203" s="1" t="n"/>
      <c r="AM203" s="1">
        <f>IF(sum!A196="ON",sum!H196,"*")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2040</v>
      </c>
      <c r="AS203" s="1">
        <f>IF(sum!A196="QU",sum!B196,"*")</f>
        <v/>
      </c>
      <c r="AT203" s="1" t="n"/>
      <c r="AU203" s="1">
        <f>IF(sum!A196="QU",sum!H196,"*")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2040</v>
      </c>
      <c r="BA203" s="1">
        <f>IF(sum!A196="SA",sum!B196,"*")</f>
        <v/>
      </c>
      <c r="BB203" s="1" t="n"/>
      <c r="BC203" s="1">
        <f>IF(sum!A196="SA",sum!H196,"*")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2040</v>
      </c>
      <c r="J204" s="4" t="inlineStr">
        <is>
          <t>NCAP_BND</t>
        </is>
      </c>
      <c r="K204" s="4" t="inlineStr">
        <is>
          <t>FX</t>
        </is>
      </c>
      <c r="L204" s="4" t="n">
        <v>2040</v>
      </c>
      <c r="M204" s="1">
        <f>IF(sum!A197="AT",sum!B197,"*")</f>
        <v/>
      </c>
      <c r="N204" s="1" t="n"/>
      <c r="O204" s="1">
        <f>IF(sum!A197="AT",sum!H197,"*")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2040</v>
      </c>
      <c r="U204" s="1">
        <f>IF(sum!A197="BC",sum!B197,"*")</f>
        <v/>
      </c>
      <c r="V204" s="1" t="n"/>
      <c r="W204" s="1">
        <f>IF(sum!A197="BC",sum!H197,"*")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2040</v>
      </c>
      <c r="AC204" s="1">
        <f>IF(sum!A197="MA",sum!B197,"*")</f>
        <v/>
      </c>
      <c r="AD204" s="1" t="n"/>
      <c r="AE204" s="1">
        <f>IF(sum!A197="MA",sum!H197,"*")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2040</v>
      </c>
      <c r="AK204" s="1">
        <f>IF(sum!A197="ON",sum!B197,"*")</f>
        <v/>
      </c>
      <c r="AL204" s="1" t="n"/>
      <c r="AM204" s="1">
        <f>IF(sum!A197="ON",sum!H197,"*")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2040</v>
      </c>
      <c r="AS204" s="1">
        <f>IF(sum!A197="QU",sum!B197,"*")</f>
        <v/>
      </c>
      <c r="AT204" s="1" t="n"/>
      <c r="AU204" s="1">
        <f>IF(sum!A197="QU",sum!H197,"*")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2040</v>
      </c>
      <c r="BA204" s="1">
        <f>IF(sum!A197="SA",sum!B197,"*")</f>
        <v/>
      </c>
      <c r="BB204" s="1" t="n"/>
      <c r="BC204" s="1">
        <f>IF(sum!A197="SA",sum!H197,"*")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2040</v>
      </c>
      <c r="J205" s="1" t="inlineStr">
        <is>
          <t>NCAP_BND</t>
        </is>
      </c>
      <c r="K205" s="1" t="inlineStr">
        <is>
          <t>FX</t>
        </is>
      </c>
      <c r="L205" s="1" t="n">
        <v>2040</v>
      </c>
      <c r="M205" s="1">
        <f>IF(sum!A198="AT",sum!B198,"*")</f>
        <v/>
      </c>
      <c r="N205" s="1" t="n"/>
      <c r="O205" s="1">
        <f>IF(sum!A198="AT",sum!H198,"*")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2040</v>
      </c>
      <c r="U205" s="1">
        <f>IF(sum!A198="BC",sum!B198,"*")</f>
        <v/>
      </c>
      <c r="V205" s="1" t="n"/>
      <c r="W205" s="1">
        <f>IF(sum!A198="BC",sum!H198,"*")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2040</v>
      </c>
      <c r="AC205" s="1">
        <f>IF(sum!A198="MA",sum!B198,"*")</f>
        <v/>
      </c>
      <c r="AD205" s="1" t="n"/>
      <c r="AE205" s="1">
        <f>IF(sum!A198="MA",sum!H198,"*")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2040</v>
      </c>
      <c r="AK205" s="1">
        <f>IF(sum!A198="ON",sum!B198,"*")</f>
        <v/>
      </c>
      <c r="AL205" s="1" t="n"/>
      <c r="AM205" s="1">
        <f>IF(sum!A198="ON",sum!H198,"*")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2040</v>
      </c>
      <c r="AS205" s="1">
        <f>IF(sum!A198="QU",sum!B198,"*")</f>
        <v/>
      </c>
      <c r="AT205" s="1" t="n"/>
      <c r="AU205" s="1">
        <f>IF(sum!A198="QU",sum!H198,"*")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2040</v>
      </c>
      <c r="BA205" s="1">
        <f>IF(sum!A198="SA",sum!B198,"*")</f>
        <v/>
      </c>
      <c r="BB205" s="1" t="n"/>
      <c r="BC205" s="1">
        <f>IF(sum!A198="SA",sum!H198,"*")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2040</v>
      </c>
      <c r="J206" s="1" t="inlineStr">
        <is>
          <t>NCAP_BND</t>
        </is>
      </c>
      <c r="K206" s="1" t="inlineStr">
        <is>
          <t>FX</t>
        </is>
      </c>
      <c r="L206" s="1" t="n">
        <v>2040</v>
      </c>
      <c r="M206" s="1">
        <f>IF(sum!A199="AT",sum!B199,"*")</f>
        <v/>
      </c>
      <c r="N206" s="1" t="n"/>
      <c r="O206" s="1">
        <f>IF(sum!A199="AT",sum!H199,"*")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2040</v>
      </c>
      <c r="U206" s="1">
        <f>IF(sum!A199="BC",sum!B199,"*")</f>
        <v/>
      </c>
      <c r="V206" s="1" t="n"/>
      <c r="W206" s="1">
        <f>IF(sum!A199="BC",sum!H199,"*")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2040</v>
      </c>
      <c r="AC206" s="1">
        <f>IF(sum!A199="MA",sum!B199,"*")</f>
        <v/>
      </c>
      <c r="AD206" s="1" t="n"/>
      <c r="AE206" s="1">
        <f>IF(sum!A199="MA",sum!H199,"*")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2040</v>
      </c>
      <c r="AK206" s="1">
        <f>IF(sum!A199="ON",sum!B199,"*")</f>
        <v/>
      </c>
      <c r="AL206" s="1" t="n"/>
      <c r="AM206" s="1">
        <f>IF(sum!A199="ON",sum!H199,"*")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2040</v>
      </c>
      <c r="AS206" s="1">
        <f>IF(sum!A199="QU",sum!B199,"*")</f>
        <v/>
      </c>
      <c r="AT206" s="1" t="n"/>
      <c r="AU206" s="1">
        <f>IF(sum!A199="QU",sum!H199,"*")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2040</v>
      </c>
      <c r="BA206" s="1">
        <f>IF(sum!A199="SA",sum!B199,"*")</f>
        <v/>
      </c>
      <c r="BB206" s="1" t="n"/>
      <c r="BC206" s="1">
        <f>IF(sum!A199="SA",sum!H199,"*")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2040</v>
      </c>
      <c r="J207" s="4" t="inlineStr">
        <is>
          <t>NCAP_BND</t>
        </is>
      </c>
      <c r="K207" s="4" t="inlineStr">
        <is>
          <t>FX</t>
        </is>
      </c>
      <c r="L207" s="4" t="n">
        <v>2040</v>
      </c>
      <c r="M207" s="1">
        <f>IF(sum!A200="AT",sum!B200,"*")</f>
        <v/>
      </c>
      <c r="N207" s="1" t="n"/>
      <c r="O207" s="1">
        <f>IF(sum!A200="AT",sum!H200,"*")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2040</v>
      </c>
      <c r="U207" s="1">
        <f>IF(sum!A200="BC",sum!B200,"*")</f>
        <v/>
      </c>
      <c r="V207" s="1" t="n"/>
      <c r="W207" s="1">
        <f>IF(sum!A200="BC",sum!H200,"*")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2040</v>
      </c>
      <c r="AC207" s="1">
        <f>IF(sum!A200="MA",sum!B200,"*")</f>
        <v/>
      </c>
      <c r="AD207" s="1" t="n"/>
      <c r="AE207" s="1">
        <f>IF(sum!A200="MA",sum!H200,"*")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2040</v>
      </c>
      <c r="AK207" s="1">
        <f>IF(sum!A200="ON",sum!B200,"*")</f>
        <v/>
      </c>
      <c r="AL207" s="1" t="n"/>
      <c r="AM207" s="1">
        <f>IF(sum!A200="ON",sum!H200,"*")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2040</v>
      </c>
      <c r="AS207" s="1">
        <f>IF(sum!A200="QU",sum!B200,"*")</f>
        <v/>
      </c>
      <c r="AT207" s="1" t="n"/>
      <c r="AU207" s="1">
        <f>IF(sum!A200="QU",sum!H200,"*")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2040</v>
      </c>
      <c r="BA207" s="1">
        <f>IF(sum!A200="SA",sum!B200,"*")</f>
        <v/>
      </c>
      <c r="BB207" s="1" t="n"/>
      <c r="BC207" s="1">
        <f>IF(sum!A200="SA",sum!H200,"*")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2040</v>
      </c>
      <c r="J208" s="1" t="inlineStr">
        <is>
          <t>NCAP_BND</t>
        </is>
      </c>
      <c r="K208" s="1" t="inlineStr">
        <is>
          <t>FX</t>
        </is>
      </c>
      <c r="L208" s="1" t="n">
        <v>2040</v>
      </c>
      <c r="M208" s="1">
        <f>IF(sum!A201="AT",sum!B201,"*")</f>
        <v/>
      </c>
      <c r="N208" s="1" t="n"/>
      <c r="O208" s="1">
        <f>IF(sum!A201="AT",sum!H201,"*")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2040</v>
      </c>
      <c r="U208" s="1">
        <f>IF(sum!A201="BC",sum!B201,"*")</f>
        <v/>
      </c>
      <c r="V208" s="1" t="n"/>
      <c r="W208" s="1">
        <f>IF(sum!A201="BC",sum!H201,"*")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2040</v>
      </c>
      <c r="AC208" s="1">
        <f>IF(sum!A201="MA",sum!B201,"*")</f>
        <v/>
      </c>
      <c r="AD208" s="1" t="n"/>
      <c r="AE208" s="1">
        <f>IF(sum!A201="MA",sum!H201,"*")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2040</v>
      </c>
      <c r="AK208" s="1">
        <f>IF(sum!A201="ON",sum!B201,"*")</f>
        <v/>
      </c>
      <c r="AL208" s="1" t="n"/>
      <c r="AM208" s="1">
        <f>IF(sum!A201="ON",sum!H201,"*")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2040</v>
      </c>
      <c r="AS208" s="1">
        <f>IF(sum!A201="QU",sum!B201,"*")</f>
        <v/>
      </c>
      <c r="AT208" s="1" t="n"/>
      <c r="AU208" s="1">
        <f>IF(sum!A201="QU",sum!H201,"*")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2040</v>
      </c>
      <c r="BA208" s="1">
        <f>IF(sum!A201="SA",sum!B201,"*")</f>
        <v/>
      </c>
      <c r="BB208" s="1" t="n"/>
      <c r="BC208" s="1">
        <f>IF(sum!A201="SA",sum!H201,"*")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2040</v>
      </c>
      <c r="J209" s="1" t="inlineStr">
        <is>
          <t>NCAP_BND</t>
        </is>
      </c>
      <c r="K209" s="1" t="inlineStr">
        <is>
          <t>FX</t>
        </is>
      </c>
      <c r="L209" s="1" t="n">
        <v>2040</v>
      </c>
      <c r="M209" s="1">
        <f>IF(sum!A202="AT",sum!B202,"*")</f>
        <v/>
      </c>
      <c r="N209" s="1" t="n"/>
      <c r="O209" s="1">
        <f>IF(sum!A202="AT",sum!H202,"*")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2040</v>
      </c>
      <c r="U209" s="1">
        <f>IF(sum!A202="BC",sum!B202,"*")</f>
        <v/>
      </c>
      <c r="V209" s="1" t="n"/>
      <c r="W209" s="1">
        <f>IF(sum!A202="BC",sum!H202,"*")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2040</v>
      </c>
      <c r="AC209" s="1">
        <f>IF(sum!A202="MA",sum!B202,"*")</f>
        <v/>
      </c>
      <c r="AD209" s="1" t="n"/>
      <c r="AE209" s="1">
        <f>IF(sum!A202="MA",sum!H202,"*")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2040</v>
      </c>
      <c r="AK209" s="1">
        <f>IF(sum!A202="ON",sum!B202,"*")</f>
        <v/>
      </c>
      <c r="AL209" s="1" t="n"/>
      <c r="AM209" s="1">
        <f>IF(sum!A202="ON",sum!H202,"*")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2040</v>
      </c>
      <c r="AS209" s="1">
        <f>IF(sum!A202="QU",sum!B202,"*")</f>
        <v/>
      </c>
      <c r="AT209" s="1" t="n"/>
      <c r="AU209" s="1">
        <f>IF(sum!A202="QU",sum!H202,"*")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2040</v>
      </c>
      <c r="BA209" s="1">
        <f>IF(sum!A202="SA",sum!B202,"*")</f>
        <v/>
      </c>
      <c r="BB209" s="1" t="n"/>
      <c r="BC209" s="1">
        <f>IF(sum!A202="SA",sum!H202,"*")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2040</v>
      </c>
      <c r="J210" s="4" t="inlineStr">
        <is>
          <t>NCAP_BND</t>
        </is>
      </c>
      <c r="K210" s="4" t="inlineStr">
        <is>
          <t>FX</t>
        </is>
      </c>
      <c r="L210" s="4" t="n">
        <v>2040</v>
      </c>
      <c r="M210" s="1">
        <f>IF(sum!A203="AT",sum!B203,"*")</f>
        <v/>
      </c>
      <c r="N210" s="1" t="n"/>
      <c r="O210" s="1">
        <f>IF(sum!A203="AT",sum!H203,"*")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2040</v>
      </c>
      <c r="U210" s="1">
        <f>IF(sum!A203="BC",sum!B203,"*")</f>
        <v/>
      </c>
      <c r="V210" s="1" t="n"/>
      <c r="W210" s="1">
        <f>IF(sum!A203="BC",sum!H203,"*")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2040</v>
      </c>
      <c r="AC210" s="1">
        <f>IF(sum!A203="MA",sum!B203,"*")</f>
        <v/>
      </c>
      <c r="AD210" s="1" t="n"/>
      <c r="AE210" s="1">
        <f>IF(sum!A203="MA",sum!H203,"*")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2040</v>
      </c>
      <c r="AK210" s="1">
        <f>IF(sum!A203="ON",sum!B203,"*")</f>
        <v/>
      </c>
      <c r="AL210" s="1" t="n"/>
      <c r="AM210" s="1">
        <f>IF(sum!A203="ON",sum!H203,"*")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2040</v>
      </c>
      <c r="AS210" s="1">
        <f>IF(sum!A203="QU",sum!B203,"*")</f>
        <v/>
      </c>
      <c r="AT210" s="1" t="n"/>
      <c r="AU210" s="1">
        <f>IF(sum!A203="QU",sum!H203,"*")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2040</v>
      </c>
      <c r="BA210" s="1">
        <f>IF(sum!A203="SA",sum!B203,"*")</f>
        <v/>
      </c>
      <c r="BB210" s="1" t="n"/>
      <c r="BC210" s="1">
        <f>IF(sum!A203="SA",sum!H203,"*")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2040</v>
      </c>
      <c r="J211" s="1" t="inlineStr">
        <is>
          <t>NCAP_BND</t>
        </is>
      </c>
      <c r="K211" s="1" t="inlineStr">
        <is>
          <t>FX</t>
        </is>
      </c>
      <c r="L211" s="1" t="n">
        <v>2040</v>
      </c>
      <c r="M211" s="1">
        <f>IF(sum!A204="AT",sum!B204,"*")</f>
        <v/>
      </c>
      <c r="N211" s="1" t="n"/>
      <c r="O211" s="1">
        <f>IF(sum!A204="AT",sum!H204,"*")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2040</v>
      </c>
      <c r="U211" s="1">
        <f>IF(sum!A204="BC",sum!B204,"*")</f>
        <v/>
      </c>
      <c r="V211" s="1" t="n"/>
      <c r="W211" s="1">
        <f>IF(sum!A204="BC",sum!H204,"*")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2040</v>
      </c>
      <c r="AC211" s="1">
        <f>IF(sum!A204="MA",sum!B204,"*")</f>
        <v/>
      </c>
      <c r="AD211" s="1" t="n"/>
      <c r="AE211" s="1">
        <f>IF(sum!A204="MA",sum!H204,"*")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2040</v>
      </c>
      <c r="AK211" s="1">
        <f>IF(sum!A204="ON",sum!B204,"*")</f>
        <v/>
      </c>
      <c r="AL211" s="1" t="n"/>
      <c r="AM211" s="1">
        <f>IF(sum!A204="ON",sum!H204,"*")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2040</v>
      </c>
      <c r="AS211" s="1">
        <f>IF(sum!A204="QU",sum!B204,"*")</f>
        <v/>
      </c>
      <c r="AT211" s="1" t="n"/>
      <c r="AU211" s="1">
        <f>IF(sum!A204="QU",sum!H204,"*")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2040</v>
      </c>
      <c r="BA211" s="1">
        <f>IF(sum!A204="SA",sum!B204,"*")</f>
        <v/>
      </c>
      <c r="BB211" s="1" t="n"/>
      <c r="BC211" s="1">
        <f>IF(sum!A204="SA",sum!H204,"*")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2040</v>
      </c>
      <c r="J212" s="1" t="inlineStr">
        <is>
          <t>NCAP_BND</t>
        </is>
      </c>
      <c r="K212" s="1" t="inlineStr">
        <is>
          <t>FX</t>
        </is>
      </c>
      <c r="L212" s="1" t="n">
        <v>2040</v>
      </c>
      <c r="M212" s="1">
        <f>IF(sum!A205="AT",sum!B205,"*")</f>
        <v/>
      </c>
      <c r="N212" s="1" t="n"/>
      <c r="O212" s="1">
        <f>IF(sum!A205="AT",sum!H205,"*")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2040</v>
      </c>
      <c r="U212" s="1">
        <f>IF(sum!A205="BC",sum!B205,"*")</f>
        <v/>
      </c>
      <c r="V212" s="1" t="n"/>
      <c r="W212" s="1">
        <f>IF(sum!A205="BC",sum!H205,"*")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2040</v>
      </c>
      <c r="AC212" s="1">
        <f>IF(sum!A205="MA",sum!B205,"*")</f>
        <v/>
      </c>
      <c r="AD212" s="1" t="n"/>
      <c r="AE212" s="1">
        <f>IF(sum!A205="MA",sum!H205,"*")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2040</v>
      </c>
      <c r="AK212" s="1">
        <f>IF(sum!A205="ON",sum!B205,"*")</f>
        <v/>
      </c>
      <c r="AL212" s="1" t="n"/>
      <c r="AM212" s="1">
        <f>IF(sum!A205="ON",sum!H205,"*")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2040</v>
      </c>
      <c r="AS212" s="1">
        <f>IF(sum!A205="QU",sum!B205,"*")</f>
        <v/>
      </c>
      <c r="AT212" s="1" t="n"/>
      <c r="AU212" s="1">
        <f>IF(sum!A205="QU",sum!H205,"*")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2040</v>
      </c>
      <c r="BA212" s="1">
        <f>IF(sum!A205="SA",sum!B205,"*")</f>
        <v/>
      </c>
      <c r="BB212" s="1" t="n"/>
      <c r="BC212" s="1">
        <f>IF(sum!A205="SA",sum!H205,"*")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2040</v>
      </c>
      <c r="J213" s="4" t="inlineStr">
        <is>
          <t>NCAP_BND</t>
        </is>
      </c>
      <c r="K213" s="4" t="inlineStr">
        <is>
          <t>FX</t>
        </is>
      </c>
      <c r="L213" s="4" t="n">
        <v>2040</v>
      </c>
      <c r="M213" s="1">
        <f>IF(sum!A206="AT",sum!B206,"*")</f>
        <v/>
      </c>
      <c r="N213" s="1" t="n"/>
      <c r="O213" s="1">
        <f>IF(sum!A206="AT",sum!H206,"*")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2040</v>
      </c>
      <c r="U213" s="1">
        <f>IF(sum!A206="BC",sum!B206,"*")</f>
        <v/>
      </c>
      <c r="V213" s="1" t="n"/>
      <c r="W213" s="1">
        <f>IF(sum!A206="BC",sum!H206,"*")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2040</v>
      </c>
      <c r="AC213" s="1">
        <f>IF(sum!A206="MA",sum!B206,"*")</f>
        <v/>
      </c>
      <c r="AD213" s="1" t="n"/>
      <c r="AE213" s="1">
        <f>IF(sum!A206="MA",sum!H206,"*")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2040</v>
      </c>
      <c r="AK213" s="1">
        <f>IF(sum!A206="ON",sum!B206,"*")</f>
        <v/>
      </c>
      <c r="AL213" s="1" t="n"/>
      <c r="AM213" s="1">
        <f>IF(sum!A206="ON",sum!H206,"*")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2040</v>
      </c>
      <c r="AS213" s="1">
        <f>IF(sum!A206="QU",sum!B206,"*")</f>
        <v/>
      </c>
      <c r="AT213" s="1" t="n"/>
      <c r="AU213" s="1">
        <f>IF(sum!A206="QU",sum!H206,"*")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2040</v>
      </c>
      <c r="BA213" s="1">
        <f>IF(sum!A206="SA",sum!B206,"*")</f>
        <v/>
      </c>
      <c r="BB213" s="1" t="n"/>
      <c r="BC213" s="1">
        <f>IF(sum!A206="SA",sum!H206,"*")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2040</v>
      </c>
      <c r="J214" s="1" t="inlineStr">
        <is>
          <t>NCAP_BND</t>
        </is>
      </c>
      <c r="K214" s="1" t="inlineStr">
        <is>
          <t>FX</t>
        </is>
      </c>
      <c r="L214" s="1" t="n">
        <v>2040</v>
      </c>
      <c r="M214" s="1">
        <f>IF(sum!A207="AT",sum!B207,"*")</f>
        <v/>
      </c>
      <c r="N214" s="1" t="n"/>
      <c r="O214" s="1">
        <f>IF(sum!A207="AT",sum!H207,"*")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2040</v>
      </c>
      <c r="U214" s="1">
        <f>IF(sum!A207="BC",sum!B207,"*")</f>
        <v/>
      </c>
      <c r="V214" s="1" t="n"/>
      <c r="W214" s="1">
        <f>IF(sum!A207="BC",sum!H207,"*")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2040</v>
      </c>
      <c r="AC214" s="1">
        <f>IF(sum!A207="MA",sum!B207,"*")</f>
        <v/>
      </c>
      <c r="AD214" s="1" t="n"/>
      <c r="AE214" s="1">
        <f>IF(sum!A207="MA",sum!H207,"*")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2040</v>
      </c>
      <c r="AK214" s="1">
        <f>IF(sum!A207="ON",sum!B207,"*")</f>
        <v/>
      </c>
      <c r="AL214" s="1" t="n"/>
      <c r="AM214" s="1">
        <f>IF(sum!A207="ON",sum!H207,"*")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2040</v>
      </c>
      <c r="AS214" s="1">
        <f>IF(sum!A207="QU",sum!B207,"*")</f>
        <v/>
      </c>
      <c r="AT214" s="1" t="n"/>
      <c r="AU214" s="1">
        <f>IF(sum!A207="QU",sum!H207,"*")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2040</v>
      </c>
      <c r="BA214" s="1">
        <f>IF(sum!A207="SA",sum!B207,"*")</f>
        <v/>
      </c>
      <c r="BB214" s="1" t="n"/>
      <c r="BC214" s="1">
        <f>IF(sum!A207="SA",sum!H207,"*")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2040</v>
      </c>
      <c r="J215" s="1" t="inlineStr">
        <is>
          <t>NCAP_BND</t>
        </is>
      </c>
      <c r="K215" s="1" t="inlineStr">
        <is>
          <t>FX</t>
        </is>
      </c>
      <c r="L215" s="1" t="n">
        <v>2040</v>
      </c>
      <c r="M215" s="1">
        <f>IF(sum!A208="AT",sum!B208,"*")</f>
        <v/>
      </c>
      <c r="N215" s="1" t="n"/>
      <c r="O215" s="1">
        <f>IF(sum!A208="AT",sum!H208,"*")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2040</v>
      </c>
      <c r="U215" s="1">
        <f>IF(sum!A208="BC",sum!B208,"*")</f>
        <v/>
      </c>
      <c r="V215" s="1" t="n"/>
      <c r="W215" s="1">
        <f>IF(sum!A208="BC",sum!H208,"*")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2040</v>
      </c>
      <c r="AC215" s="1">
        <f>IF(sum!A208="MA",sum!B208,"*")</f>
        <v/>
      </c>
      <c r="AD215" s="1" t="n"/>
      <c r="AE215" s="1">
        <f>IF(sum!A208="MA",sum!H208,"*")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2040</v>
      </c>
      <c r="AK215" s="1">
        <f>IF(sum!A208="ON",sum!B208,"*")</f>
        <v/>
      </c>
      <c r="AL215" s="1" t="n"/>
      <c r="AM215" s="1">
        <f>IF(sum!A208="ON",sum!H208,"*")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2040</v>
      </c>
      <c r="AS215" s="1">
        <f>IF(sum!A208="QU",sum!B208,"*")</f>
        <v/>
      </c>
      <c r="AT215" s="1" t="n"/>
      <c r="AU215" s="1">
        <f>IF(sum!A208="QU",sum!H208,"*")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2040</v>
      </c>
      <c r="BA215" s="1">
        <f>IF(sum!A208="SA",sum!B208,"*")</f>
        <v/>
      </c>
      <c r="BB215" s="1" t="n"/>
      <c r="BC215" s="1">
        <f>IF(sum!A208="SA",sum!H208,"*")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2040</v>
      </c>
      <c r="J216" s="4" t="inlineStr">
        <is>
          <t>NCAP_BND</t>
        </is>
      </c>
      <c r="K216" s="4" t="inlineStr">
        <is>
          <t>FX</t>
        </is>
      </c>
      <c r="L216" s="4" t="n">
        <v>2040</v>
      </c>
      <c r="M216" s="1">
        <f>IF(sum!A209="AT",sum!B209,"*")</f>
        <v/>
      </c>
      <c r="N216" s="1" t="n"/>
      <c r="O216" s="1">
        <f>IF(sum!A209="AT",sum!H209,"*")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2040</v>
      </c>
      <c r="U216" s="1">
        <f>IF(sum!A209="BC",sum!B209,"*")</f>
        <v/>
      </c>
      <c r="V216" s="1" t="n"/>
      <c r="W216" s="1">
        <f>IF(sum!A209="BC",sum!H209,"*")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2040</v>
      </c>
      <c r="AC216" s="1">
        <f>IF(sum!A209="MA",sum!B209,"*")</f>
        <v/>
      </c>
      <c r="AD216" s="1" t="n"/>
      <c r="AE216" s="1">
        <f>IF(sum!A209="MA",sum!H209,"*")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2040</v>
      </c>
      <c r="AK216" s="1">
        <f>IF(sum!A209="ON",sum!B209,"*")</f>
        <v/>
      </c>
      <c r="AL216" s="1" t="n"/>
      <c r="AM216" s="1">
        <f>IF(sum!A209="ON",sum!H209,"*")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2040</v>
      </c>
      <c r="AS216" s="1">
        <f>IF(sum!A209="QU",sum!B209,"*")</f>
        <v/>
      </c>
      <c r="AT216" s="1" t="n"/>
      <c r="AU216" s="1">
        <f>IF(sum!A209="QU",sum!H209,"*")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2040</v>
      </c>
      <c r="BA216" s="1">
        <f>IF(sum!A209="SA",sum!B209,"*")</f>
        <v/>
      </c>
      <c r="BB216" s="1" t="n"/>
      <c r="BC216" s="1">
        <f>IF(sum!A209="SA",sum!H209,"*")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2040</v>
      </c>
      <c r="J217" s="1" t="inlineStr">
        <is>
          <t>NCAP_BND</t>
        </is>
      </c>
      <c r="K217" s="1" t="inlineStr">
        <is>
          <t>FX</t>
        </is>
      </c>
      <c r="L217" s="1" t="n">
        <v>2040</v>
      </c>
      <c r="M217" s="1">
        <f>IF(sum!A210="AT",sum!B210,"*")</f>
        <v/>
      </c>
      <c r="N217" s="1" t="n"/>
      <c r="O217" s="1">
        <f>IF(sum!A210="AT",sum!H210,"*")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2040</v>
      </c>
      <c r="U217" s="1">
        <f>IF(sum!A210="BC",sum!B210,"*")</f>
        <v/>
      </c>
      <c r="V217" s="1" t="n"/>
      <c r="W217" s="1">
        <f>IF(sum!A210="BC",sum!H210,"*")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2040</v>
      </c>
      <c r="AC217" s="1">
        <f>IF(sum!A210="MA",sum!B210,"*")</f>
        <v/>
      </c>
      <c r="AD217" s="1" t="n"/>
      <c r="AE217" s="1">
        <f>IF(sum!A210="MA",sum!H210,"*")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2040</v>
      </c>
      <c r="AK217" s="1">
        <f>IF(sum!A210="ON",sum!B210,"*")</f>
        <v/>
      </c>
      <c r="AL217" s="1" t="n"/>
      <c r="AM217" s="1">
        <f>IF(sum!A210="ON",sum!H210,"*")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2040</v>
      </c>
      <c r="AS217" s="1">
        <f>IF(sum!A210="QU",sum!B210,"*")</f>
        <v/>
      </c>
      <c r="AT217" s="1" t="n"/>
      <c r="AU217" s="1">
        <f>IF(sum!A210="QU",sum!H210,"*")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2040</v>
      </c>
      <c r="BA217" s="1">
        <f>IF(sum!A210="SA",sum!B210,"*")</f>
        <v/>
      </c>
      <c r="BB217" s="1" t="n"/>
      <c r="BC217" s="1">
        <f>IF(sum!A210="SA",sum!H210,"*")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2040</v>
      </c>
      <c r="J218" s="1" t="inlineStr">
        <is>
          <t>NCAP_BND</t>
        </is>
      </c>
      <c r="K218" s="1" t="inlineStr">
        <is>
          <t>FX</t>
        </is>
      </c>
      <c r="L218" s="1" t="n">
        <v>2040</v>
      </c>
      <c r="M218" s="1">
        <f>IF(sum!A211="AT",sum!B211,"*")</f>
        <v/>
      </c>
      <c r="N218" s="1" t="n"/>
      <c r="O218" s="1">
        <f>IF(sum!A211="AT",sum!H211,"*")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2040</v>
      </c>
      <c r="U218" s="1">
        <f>IF(sum!A211="BC",sum!B211,"*")</f>
        <v/>
      </c>
      <c r="V218" s="1" t="n"/>
      <c r="W218" s="1">
        <f>IF(sum!A211="BC",sum!H211,"*")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2040</v>
      </c>
      <c r="AC218" s="1">
        <f>IF(sum!A211="MA",sum!B211,"*")</f>
        <v/>
      </c>
      <c r="AD218" s="1" t="n"/>
      <c r="AE218" s="1">
        <f>IF(sum!A211="MA",sum!H211,"*")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2040</v>
      </c>
      <c r="AK218" s="1">
        <f>IF(sum!A211="ON",sum!B211,"*")</f>
        <v/>
      </c>
      <c r="AL218" s="1" t="n"/>
      <c r="AM218" s="1">
        <f>IF(sum!A211="ON",sum!H211,"*")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2040</v>
      </c>
      <c r="AS218" s="1">
        <f>IF(sum!A211="QU",sum!B211,"*")</f>
        <v/>
      </c>
      <c r="AT218" s="1" t="n"/>
      <c r="AU218" s="1">
        <f>IF(sum!A211="QU",sum!H211,"*")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2040</v>
      </c>
      <c r="BA218" s="1">
        <f>IF(sum!A211="SA",sum!B211,"*")</f>
        <v/>
      </c>
      <c r="BB218" s="1" t="n"/>
      <c r="BC218" s="1">
        <f>IF(sum!A211="SA",sum!H211,"*")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2040</v>
      </c>
      <c r="J219" s="4" t="inlineStr">
        <is>
          <t>NCAP_BND</t>
        </is>
      </c>
      <c r="K219" s="4" t="inlineStr">
        <is>
          <t>FX</t>
        </is>
      </c>
      <c r="L219" s="4" t="n">
        <v>2040</v>
      </c>
      <c r="M219" s="1">
        <f>IF(sum!A212="AT",sum!B212,"*")</f>
        <v/>
      </c>
      <c r="N219" s="1" t="n"/>
      <c r="O219" s="1">
        <f>IF(sum!A212="AT",sum!H212,"*")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2040</v>
      </c>
      <c r="U219" s="1">
        <f>IF(sum!A212="BC",sum!B212,"*")</f>
        <v/>
      </c>
      <c r="V219" s="1" t="n"/>
      <c r="W219" s="1">
        <f>IF(sum!A212="BC",sum!H212,"*")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2040</v>
      </c>
      <c r="AC219" s="1">
        <f>IF(sum!A212="MA",sum!B212,"*")</f>
        <v/>
      </c>
      <c r="AD219" s="1" t="n"/>
      <c r="AE219" s="1">
        <f>IF(sum!A212="MA",sum!H212,"*")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2040</v>
      </c>
      <c r="AK219" s="1">
        <f>IF(sum!A212="ON",sum!B212,"*")</f>
        <v/>
      </c>
      <c r="AL219" s="1" t="n"/>
      <c r="AM219" s="1">
        <f>IF(sum!A212="ON",sum!H212,"*")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2040</v>
      </c>
      <c r="AS219" s="1">
        <f>IF(sum!A212="QU",sum!B212,"*")</f>
        <v/>
      </c>
      <c r="AT219" s="1" t="n"/>
      <c r="AU219" s="1">
        <f>IF(sum!A212="QU",sum!H212,"*")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2040</v>
      </c>
      <c r="BA219" s="1">
        <f>IF(sum!A212="SA",sum!B212,"*")</f>
        <v/>
      </c>
      <c r="BB219" s="1" t="n"/>
      <c r="BC219" s="1">
        <f>IF(sum!A212="SA",sum!H212,"*")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2040</v>
      </c>
      <c r="J220" s="1" t="inlineStr">
        <is>
          <t>NCAP_BND</t>
        </is>
      </c>
      <c r="K220" s="1" t="inlineStr">
        <is>
          <t>FX</t>
        </is>
      </c>
      <c r="L220" s="1" t="n">
        <v>2040</v>
      </c>
      <c r="M220" s="1">
        <f>IF(sum!A213="AT",sum!B213,"*")</f>
        <v/>
      </c>
      <c r="N220" s="1" t="n"/>
      <c r="O220" s="1">
        <f>IF(sum!A213="AT",sum!H213,"*")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2040</v>
      </c>
      <c r="U220" s="1">
        <f>IF(sum!A213="BC",sum!B213,"*")</f>
        <v/>
      </c>
      <c r="V220" s="1" t="n"/>
      <c r="W220" s="1">
        <f>IF(sum!A213="BC",sum!H213,"*")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2040</v>
      </c>
      <c r="AC220" s="1">
        <f>IF(sum!A213="MA",sum!B213,"*")</f>
        <v/>
      </c>
      <c r="AD220" s="1" t="n"/>
      <c r="AE220" s="1">
        <f>IF(sum!A213="MA",sum!H213,"*")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2040</v>
      </c>
      <c r="AK220" s="1">
        <f>IF(sum!A213="ON",sum!B213,"*")</f>
        <v/>
      </c>
      <c r="AL220" s="1" t="n"/>
      <c r="AM220" s="1">
        <f>IF(sum!A213="ON",sum!H213,"*")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2040</v>
      </c>
      <c r="AS220" s="1">
        <f>IF(sum!A213="QU",sum!B213,"*")</f>
        <v/>
      </c>
      <c r="AT220" s="1" t="n"/>
      <c r="AU220" s="1">
        <f>IF(sum!A213="QU",sum!H213,"*")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2040</v>
      </c>
      <c r="BA220" s="1">
        <f>IF(sum!A213="SA",sum!B213,"*")</f>
        <v/>
      </c>
      <c r="BB220" s="1" t="n"/>
      <c r="BC220" s="1">
        <f>IF(sum!A213="SA",sum!H213,"*")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2040</v>
      </c>
      <c r="J221" s="1" t="inlineStr">
        <is>
          <t>NCAP_BND</t>
        </is>
      </c>
      <c r="K221" s="1" t="inlineStr">
        <is>
          <t>FX</t>
        </is>
      </c>
      <c r="L221" s="1" t="n">
        <v>2040</v>
      </c>
      <c r="M221" s="1">
        <f>IF(sum!A214="AT",sum!B214,"*")</f>
        <v/>
      </c>
      <c r="N221" s="1" t="n"/>
      <c r="O221" s="1">
        <f>IF(sum!A214="AT",sum!H214,"*")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2040</v>
      </c>
      <c r="U221" s="1">
        <f>IF(sum!A214="BC",sum!B214,"*")</f>
        <v/>
      </c>
      <c r="V221" s="1" t="n"/>
      <c r="W221" s="1">
        <f>IF(sum!A214="BC",sum!H214,"*")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2040</v>
      </c>
      <c r="AC221" s="1">
        <f>IF(sum!A214="MA",sum!B214,"*")</f>
        <v/>
      </c>
      <c r="AD221" s="1" t="n"/>
      <c r="AE221" s="1">
        <f>IF(sum!A214="MA",sum!H214,"*")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2040</v>
      </c>
      <c r="AK221" s="1">
        <f>IF(sum!A214="ON",sum!B214,"*")</f>
        <v/>
      </c>
      <c r="AL221" s="1" t="n"/>
      <c r="AM221" s="1">
        <f>IF(sum!A214="ON",sum!H214,"*")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2040</v>
      </c>
      <c r="AS221" s="1">
        <f>IF(sum!A214="QU",sum!B214,"*")</f>
        <v/>
      </c>
      <c r="AT221" s="1" t="n"/>
      <c r="AU221" s="1">
        <f>IF(sum!A214="QU",sum!H214,"*")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2040</v>
      </c>
      <c r="BA221" s="1">
        <f>IF(sum!A214="SA",sum!B214,"*")</f>
        <v/>
      </c>
      <c r="BB221" s="1" t="n"/>
      <c r="BC221" s="1">
        <f>IF(sum!A214="SA",sum!H214,"*")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2040</v>
      </c>
      <c r="J222" s="4" t="inlineStr">
        <is>
          <t>NCAP_BND</t>
        </is>
      </c>
      <c r="K222" s="4" t="inlineStr">
        <is>
          <t>FX</t>
        </is>
      </c>
      <c r="L222" s="4" t="n">
        <v>2040</v>
      </c>
      <c r="M222" s="1">
        <f>IF(sum!A215="AT",sum!B215,"*")</f>
        <v/>
      </c>
      <c r="N222" s="1" t="n"/>
      <c r="O222" s="1">
        <f>IF(sum!A215="AT",sum!H215,"*")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2040</v>
      </c>
      <c r="U222" s="1">
        <f>IF(sum!A215="BC",sum!B215,"*")</f>
        <v/>
      </c>
      <c r="V222" s="1" t="n"/>
      <c r="W222" s="1">
        <f>IF(sum!A215="BC",sum!H215,"*")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2040</v>
      </c>
      <c r="AC222" s="1">
        <f>IF(sum!A215="MA",sum!B215,"*")</f>
        <v/>
      </c>
      <c r="AD222" s="1" t="n"/>
      <c r="AE222" s="1">
        <f>IF(sum!A215="MA",sum!H215,"*")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2040</v>
      </c>
      <c r="AK222" s="1">
        <f>IF(sum!A215="ON",sum!B215,"*")</f>
        <v/>
      </c>
      <c r="AL222" s="1" t="n"/>
      <c r="AM222" s="1">
        <f>IF(sum!A215="ON",sum!H215,"*")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2040</v>
      </c>
      <c r="AS222" s="1">
        <f>IF(sum!A215="QU",sum!B215,"*")</f>
        <v/>
      </c>
      <c r="AT222" s="1" t="n"/>
      <c r="AU222" s="1">
        <f>IF(sum!A215="QU",sum!H215,"*")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2040</v>
      </c>
      <c r="BA222" s="1">
        <f>IF(sum!A215="SA",sum!B215,"*")</f>
        <v/>
      </c>
      <c r="BB222" s="1" t="n"/>
      <c r="BC222" s="1">
        <f>IF(sum!A215="SA",sum!H215,"*")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2040</v>
      </c>
      <c r="J223" s="1" t="inlineStr">
        <is>
          <t>NCAP_BND</t>
        </is>
      </c>
      <c r="K223" s="1" t="inlineStr">
        <is>
          <t>FX</t>
        </is>
      </c>
      <c r="L223" s="1" t="n">
        <v>2040</v>
      </c>
      <c r="M223" s="1">
        <f>IF(sum!A216="AT",sum!B216,"*")</f>
        <v/>
      </c>
      <c r="N223" s="1" t="n"/>
      <c r="O223" s="1">
        <f>IF(sum!A216="AT",sum!H216,"*")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2040</v>
      </c>
      <c r="U223" s="1">
        <f>IF(sum!A216="BC",sum!B216,"*")</f>
        <v/>
      </c>
      <c r="V223" s="1" t="n"/>
      <c r="W223" s="1">
        <f>IF(sum!A216="BC",sum!H216,"*")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2040</v>
      </c>
      <c r="AC223" s="1">
        <f>IF(sum!A216="MA",sum!B216,"*")</f>
        <v/>
      </c>
      <c r="AD223" s="1" t="n"/>
      <c r="AE223" s="1">
        <f>IF(sum!A216="MA",sum!H216,"*")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2040</v>
      </c>
      <c r="AK223" s="1">
        <f>IF(sum!A216="ON",sum!B216,"*")</f>
        <v/>
      </c>
      <c r="AL223" s="1" t="n"/>
      <c r="AM223" s="1">
        <f>IF(sum!A216="ON",sum!H216,"*")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2040</v>
      </c>
      <c r="AS223" s="1">
        <f>IF(sum!A216="QU",sum!B216,"*")</f>
        <v/>
      </c>
      <c r="AT223" s="1" t="n"/>
      <c r="AU223" s="1">
        <f>IF(sum!A216="QU",sum!H216,"*")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2040</v>
      </c>
      <c r="BA223" s="1">
        <f>IF(sum!A216="SA",sum!B216,"*")</f>
        <v/>
      </c>
      <c r="BB223" s="1" t="n"/>
      <c r="BC223" s="1">
        <f>IF(sum!A216="SA",sum!H216,"*")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2040</v>
      </c>
      <c r="J224" s="1" t="inlineStr">
        <is>
          <t>NCAP_BND</t>
        </is>
      </c>
      <c r="K224" s="1" t="inlineStr">
        <is>
          <t>FX</t>
        </is>
      </c>
      <c r="L224" s="1" t="n">
        <v>2040</v>
      </c>
      <c r="M224" s="1">
        <f>IF(sum!A217="AT",sum!B217,"*")</f>
        <v/>
      </c>
      <c r="N224" s="1" t="n"/>
      <c r="O224" s="1">
        <f>IF(sum!A217="AT",sum!H217,"*")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2040</v>
      </c>
      <c r="U224" s="1">
        <f>IF(sum!A217="BC",sum!B217,"*")</f>
        <v/>
      </c>
      <c r="V224" s="1" t="n"/>
      <c r="W224" s="1">
        <f>IF(sum!A217="BC",sum!H217,"*")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2040</v>
      </c>
      <c r="AC224" s="1">
        <f>IF(sum!A217="MA",sum!B217,"*")</f>
        <v/>
      </c>
      <c r="AD224" s="1" t="n"/>
      <c r="AE224" s="1">
        <f>IF(sum!A217="MA",sum!H217,"*")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2040</v>
      </c>
      <c r="AK224" s="1">
        <f>IF(sum!A217="ON",sum!B217,"*")</f>
        <v/>
      </c>
      <c r="AL224" s="1" t="n"/>
      <c r="AM224" s="1">
        <f>IF(sum!A217="ON",sum!H217,"*")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2040</v>
      </c>
      <c r="AS224" s="1">
        <f>IF(sum!A217="QU",sum!B217,"*")</f>
        <v/>
      </c>
      <c r="AT224" s="1" t="n"/>
      <c r="AU224" s="1">
        <f>IF(sum!A217="QU",sum!H217,"*")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2040</v>
      </c>
      <c r="BA224" s="1">
        <f>IF(sum!A217="SA",sum!B217,"*")</f>
        <v/>
      </c>
      <c r="BB224" s="1" t="n"/>
      <c r="BC224" s="1">
        <f>IF(sum!A217="SA",sum!H217,"*")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2040</v>
      </c>
      <c r="J225" s="4" t="inlineStr">
        <is>
          <t>NCAP_BND</t>
        </is>
      </c>
      <c r="K225" s="4" t="inlineStr">
        <is>
          <t>FX</t>
        </is>
      </c>
      <c r="L225" s="4" t="n">
        <v>2040</v>
      </c>
      <c r="M225" s="1">
        <f>IF(sum!A218="AT",sum!B218,"*")</f>
        <v/>
      </c>
      <c r="N225" s="1" t="n"/>
      <c r="O225" s="1">
        <f>IF(sum!A218="AT",sum!H218,"*")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2040</v>
      </c>
      <c r="U225" s="1">
        <f>IF(sum!A218="BC",sum!B218,"*")</f>
        <v/>
      </c>
      <c r="V225" s="1" t="n"/>
      <c r="W225" s="1">
        <f>IF(sum!A218="BC",sum!H218,"*")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2040</v>
      </c>
      <c r="AC225" s="1">
        <f>IF(sum!A218="MA",sum!B218,"*")</f>
        <v/>
      </c>
      <c r="AD225" s="1" t="n"/>
      <c r="AE225" s="1">
        <f>IF(sum!A218="MA",sum!H218,"*")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2040</v>
      </c>
      <c r="AK225" s="1">
        <f>IF(sum!A218="ON",sum!B218,"*")</f>
        <v/>
      </c>
      <c r="AL225" s="1" t="n"/>
      <c r="AM225" s="1">
        <f>IF(sum!A218="ON",sum!H218,"*")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2040</v>
      </c>
      <c r="AS225" s="1">
        <f>IF(sum!A218="QU",sum!B218,"*")</f>
        <v/>
      </c>
      <c r="AT225" s="1" t="n"/>
      <c r="AU225" s="1">
        <f>IF(sum!A218="QU",sum!H218,"*")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2040</v>
      </c>
      <c r="BA225" s="1">
        <f>IF(sum!A218="SA",sum!B218,"*")</f>
        <v/>
      </c>
      <c r="BB225" s="1" t="n"/>
      <c r="BC225" s="1">
        <f>IF(sum!A218="SA",sum!H218,"*")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2040</v>
      </c>
      <c r="J226" s="1" t="inlineStr">
        <is>
          <t>NCAP_BND</t>
        </is>
      </c>
      <c r="K226" s="1" t="inlineStr">
        <is>
          <t>FX</t>
        </is>
      </c>
      <c r="L226" s="1" t="n">
        <v>2040</v>
      </c>
      <c r="M226" s="1">
        <f>IF(sum!A219="AT",sum!B219,"*")</f>
        <v/>
      </c>
      <c r="N226" s="1" t="n"/>
      <c r="O226" s="1">
        <f>IF(sum!A219="AT",sum!H219,"*")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2040</v>
      </c>
      <c r="U226" s="1">
        <f>IF(sum!A219="BC",sum!B219,"*")</f>
        <v/>
      </c>
      <c r="V226" s="1" t="n"/>
      <c r="W226" s="1">
        <f>IF(sum!A219="BC",sum!H219,"*")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2040</v>
      </c>
      <c r="AC226" s="1">
        <f>IF(sum!A219="MA",sum!B219,"*")</f>
        <v/>
      </c>
      <c r="AD226" s="1" t="n"/>
      <c r="AE226" s="1">
        <f>IF(sum!A219="MA",sum!H219,"*")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2040</v>
      </c>
      <c r="AK226" s="1">
        <f>IF(sum!A219="ON",sum!B219,"*")</f>
        <v/>
      </c>
      <c r="AL226" s="1" t="n"/>
      <c r="AM226" s="1">
        <f>IF(sum!A219="ON",sum!H219,"*")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2040</v>
      </c>
      <c r="AS226" s="1">
        <f>IF(sum!A219="QU",sum!B219,"*")</f>
        <v/>
      </c>
      <c r="AT226" s="1" t="n"/>
      <c r="AU226" s="1">
        <f>IF(sum!A219="QU",sum!H219,"*")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2040</v>
      </c>
      <c r="BA226" s="1">
        <f>IF(sum!A219="SA",sum!B219,"*")</f>
        <v/>
      </c>
      <c r="BB226" s="1" t="n"/>
      <c r="BC226" s="1">
        <f>IF(sum!A219="SA",sum!H219,"*")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2040</v>
      </c>
      <c r="J227" s="1" t="inlineStr">
        <is>
          <t>NCAP_BND</t>
        </is>
      </c>
      <c r="K227" s="1" t="inlineStr">
        <is>
          <t>FX</t>
        </is>
      </c>
      <c r="L227" s="1" t="n">
        <v>2040</v>
      </c>
      <c r="M227" s="1">
        <f>IF(sum!A220="AT",sum!B220,"*")</f>
        <v/>
      </c>
      <c r="N227" s="1" t="n"/>
      <c r="O227" s="1">
        <f>IF(sum!A220="AT",sum!H220,"*")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2040</v>
      </c>
      <c r="U227" s="1">
        <f>IF(sum!A220="BC",sum!B220,"*")</f>
        <v/>
      </c>
      <c r="V227" s="1" t="n"/>
      <c r="W227" s="1">
        <f>IF(sum!A220="BC",sum!H220,"*")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2040</v>
      </c>
      <c r="AC227" s="1">
        <f>IF(sum!A220="MA",sum!B220,"*")</f>
        <v/>
      </c>
      <c r="AD227" s="1" t="n"/>
      <c r="AE227" s="1">
        <f>IF(sum!A220="MA",sum!H220,"*")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2040</v>
      </c>
      <c r="AK227" s="1">
        <f>IF(sum!A220="ON",sum!B220,"*")</f>
        <v/>
      </c>
      <c r="AL227" s="1" t="n"/>
      <c r="AM227" s="1">
        <f>IF(sum!A220="ON",sum!H220,"*")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2040</v>
      </c>
      <c r="AS227" s="1">
        <f>IF(sum!A220="QU",sum!B220,"*")</f>
        <v/>
      </c>
      <c r="AT227" s="1" t="n"/>
      <c r="AU227" s="1">
        <f>IF(sum!A220="QU",sum!H220,"*")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2040</v>
      </c>
      <c r="BA227" s="1">
        <f>IF(sum!A220="SA",sum!B220,"*")</f>
        <v/>
      </c>
      <c r="BB227" s="1" t="n"/>
      <c r="BC227" s="1">
        <f>IF(sum!A220="SA",sum!H220,"*")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2040</v>
      </c>
      <c r="J228" s="4" t="inlineStr">
        <is>
          <t>NCAP_BND</t>
        </is>
      </c>
      <c r="K228" s="4" t="inlineStr">
        <is>
          <t>FX</t>
        </is>
      </c>
      <c r="L228" s="4" t="n">
        <v>2040</v>
      </c>
      <c r="M228" s="1">
        <f>IF(sum!A221="AT",sum!B221,"*")</f>
        <v/>
      </c>
      <c r="N228" s="1" t="n"/>
      <c r="O228" s="1">
        <f>IF(sum!A221="AT",sum!H221,"*")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2040</v>
      </c>
      <c r="U228" s="1">
        <f>IF(sum!A221="BC",sum!B221,"*")</f>
        <v/>
      </c>
      <c r="V228" s="1" t="n"/>
      <c r="W228" s="1">
        <f>IF(sum!A221="BC",sum!H221,"*")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2040</v>
      </c>
      <c r="AC228" s="1">
        <f>IF(sum!A221="MA",sum!B221,"*")</f>
        <v/>
      </c>
      <c r="AD228" s="1" t="n"/>
      <c r="AE228" s="1">
        <f>IF(sum!A221="MA",sum!H221,"*")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2040</v>
      </c>
      <c r="AK228" s="1">
        <f>IF(sum!A221="ON",sum!B221,"*")</f>
        <v/>
      </c>
      <c r="AL228" s="1" t="n"/>
      <c r="AM228" s="1">
        <f>IF(sum!A221="ON",sum!H221,"*")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2040</v>
      </c>
      <c r="AS228" s="1">
        <f>IF(sum!A221="QU",sum!B221,"*")</f>
        <v/>
      </c>
      <c r="AT228" s="1" t="n"/>
      <c r="AU228" s="1">
        <f>IF(sum!A221="QU",sum!H221,"*")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2040</v>
      </c>
      <c r="BA228" s="1">
        <f>IF(sum!A221="SA",sum!B221,"*")</f>
        <v/>
      </c>
      <c r="BB228" s="1" t="n"/>
      <c r="BC228" s="1">
        <f>IF(sum!A221="SA",sum!H221,"*")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2040</v>
      </c>
      <c r="J229" s="1" t="inlineStr">
        <is>
          <t>NCAP_BND</t>
        </is>
      </c>
      <c r="K229" s="1" t="inlineStr">
        <is>
          <t>FX</t>
        </is>
      </c>
      <c r="L229" s="1" t="n">
        <v>2040</v>
      </c>
      <c r="M229" s="1">
        <f>IF(sum!A222="AT",sum!B222,"*")</f>
        <v/>
      </c>
      <c r="N229" s="1" t="n"/>
      <c r="O229" s="1">
        <f>IF(sum!A222="AT",sum!H222,"*")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2040</v>
      </c>
      <c r="U229" s="1">
        <f>IF(sum!A222="BC",sum!B222,"*")</f>
        <v/>
      </c>
      <c r="V229" s="1" t="n"/>
      <c r="W229" s="1">
        <f>IF(sum!A222="BC",sum!H222,"*")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2040</v>
      </c>
      <c r="AC229" s="1">
        <f>IF(sum!A222="MA",sum!B222,"*")</f>
        <v/>
      </c>
      <c r="AD229" s="1" t="n"/>
      <c r="AE229" s="1">
        <f>IF(sum!A222="MA",sum!H222,"*")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2040</v>
      </c>
      <c r="AK229" s="1">
        <f>IF(sum!A222="ON",sum!B222,"*")</f>
        <v/>
      </c>
      <c r="AL229" s="1" t="n"/>
      <c r="AM229" s="1">
        <f>IF(sum!A222="ON",sum!H222,"*")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2040</v>
      </c>
      <c r="AS229" s="1">
        <f>IF(sum!A222="QU",sum!B222,"*")</f>
        <v/>
      </c>
      <c r="AT229" s="1" t="n"/>
      <c r="AU229" s="1">
        <f>IF(sum!A222="QU",sum!H222,"*")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2040</v>
      </c>
      <c r="BA229" s="1">
        <f>IF(sum!A222="SA",sum!B222,"*")</f>
        <v/>
      </c>
      <c r="BB229" s="1" t="n"/>
      <c r="BC229" s="1">
        <f>IF(sum!A222="SA",sum!H222,"*")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2040</v>
      </c>
      <c r="J230" s="1" t="inlineStr">
        <is>
          <t>NCAP_BND</t>
        </is>
      </c>
      <c r="K230" s="1" t="inlineStr">
        <is>
          <t>FX</t>
        </is>
      </c>
      <c r="L230" s="1" t="n">
        <v>2040</v>
      </c>
      <c r="M230" s="1">
        <f>IF(sum!A223="AT",sum!B223,"*")</f>
        <v/>
      </c>
      <c r="N230" s="1" t="n"/>
      <c r="O230" s="1">
        <f>IF(sum!A223="AT",sum!H223,"*")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2040</v>
      </c>
      <c r="U230" s="1">
        <f>IF(sum!A223="BC",sum!B223,"*")</f>
        <v/>
      </c>
      <c r="V230" s="1" t="n"/>
      <c r="W230" s="1">
        <f>IF(sum!A223="BC",sum!H223,"*")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2040</v>
      </c>
      <c r="AC230" s="1">
        <f>IF(sum!A223="MA",sum!B223,"*")</f>
        <v/>
      </c>
      <c r="AD230" s="1" t="n"/>
      <c r="AE230" s="1">
        <f>IF(sum!A223="MA",sum!H223,"*")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2040</v>
      </c>
      <c r="AK230" s="1">
        <f>IF(sum!A223="ON",sum!B223,"*")</f>
        <v/>
      </c>
      <c r="AL230" s="1" t="n"/>
      <c r="AM230" s="1">
        <f>IF(sum!A223="ON",sum!H223,"*")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2040</v>
      </c>
      <c r="AS230" s="1">
        <f>IF(sum!A223="QU",sum!B223,"*")</f>
        <v/>
      </c>
      <c r="AT230" s="1" t="n"/>
      <c r="AU230" s="1">
        <f>IF(sum!A223="QU",sum!H223,"*")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2040</v>
      </c>
      <c r="BA230" s="1">
        <f>IF(sum!A223="SA",sum!B223,"*")</f>
        <v/>
      </c>
      <c r="BB230" s="1" t="n"/>
      <c r="BC230" s="1">
        <f>IF(sum!A223="SA",sum!H223,"*")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2040</v>
      </c>
      <c r="J231" s="4" t="inlineStr">
        <is>
          <t>NCAP_BND</t>
        </is>
      </c>
      <c r="K231" s="4" t="inlineStr">
        <is>
          <t>FX</t>
        </is>
      </c>
      <c r="L231" s="4" t="n">
        <v>2040</v>
      </c>
      <c r="M231" s="1">
        <f>IF(sum!A224="AT",sum!B224,"*")</f>
        <v/>
      </c>
      <c r="N231" s="1" t="n"/>
      <c r="O231" s="1">
        <f>IF(sum!A224="AT",sum!H224,"*")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2040</v>
      </c>
      <c r="U231" s="1">
        <f>IF(sum!A224="BC",sum!B224,"*")</f>
        <v/>
      </c>
      <c r="V231" s="1" t="n"/>
      <c r="W231" s="1">
        <f>IF(sum!A224="BC",sum!H224,"*")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2040</v>
      </c>
      <c r="AC231" s="1">
        <f>IF(sum!A224="MA",sum!B224,"*")</f>
        <v/>
      </c>
      <c r="AD231" s="1" t="n"/>
      <c r="AE231" s="1">
        <f>IF(sum!A224="MA",sum!H224,"*")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2040</v>
      </c>
      <c r="AK231" s="1">
        <f>IF(sum!A224="ON",sum!B224,"*")</f>
        <v/>
      </c>
      <c r="AL231" s="1" t="n"/>
      <c r="AM231" s="1">
        <f>IF(sum!A224="ON",sum!H224,"*")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2040</v>
      </c>
      <c r="AS231" s="1">
        <f>IF(sum!A224="QU",sum!B224,"*")</f>
        <v/>
      </c>
      <c r="AT231" s="1" t="n"/>
      <c r="AU231" s="1">
        <f>IF(sum!A224="QU",sum!H224,"*")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2040</v>
      </c>
      <c r="BA231" s="1">
        <f>IF(sum!A224="SA",sum!B224,"*")</f>
        <v/>
      </c>
      <c r="BB231" s="1" t="n"/>
      <c r="BC231" s="1">
        <f>IF(sum!A224="SA",sum!H224,"*")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2040</v>
      </c>
      <c r="J232" s="1" t="inlineStr">
        <is>
          <t>NCAP_BND</t>
        </is>
      </c>
      <c r="K232" s="1" t="inlineStr">
        <is>
          <t>FX</t>
        </is>
      </c>
      <c r="L232" s="1" t="n">
        <v>2040</v>
      </c>
      <c r="M232" s="1">
        <f>IF(sum!A225="AT",sum!B225,"*")</f>
        <v/>
      </c>
      <c r="N232" s="1" t="n"/>
      <c r="O232" s="1">
        <f>IF(sum!A225="AT",sum!H225,"*")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2040</v>
      </c>
      <c r="U232" s="1">
        <f>IF(sum!A225="BC",sum!B225,"*")</f>
        <v/>
      </c>
      <c r="V232" s="1" t="n"/>
      <c r="W232" s="1">
        <f>IF(sum!A225="BC",sum!H225,"*")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2040</v>
      </c>
      <c r="AC232" s="1">
        <f>IF(sum!A225="MA",sum!B225,"*")</f>
        <v/>
      </c>
      <c r="AD232" s="1" t="n"/>
      <c r="AE232" s="1">
        <f>IF(sum!A225="MA",sum!H225,"*")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2040</v>
      </c>
      <c r="AK232" s="1">
        <f>IF(sum!A225="ON",sum!B225,"*")</f>
        <v/>
      </c>
      <c r="AL232" s="1" t="n"/>
      <c r="AM232" s="1">
        <f>IF(sum!A225="ON",sum!H225,"*")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2040</v>
      </c>
      <c r="AS232" s="1">
        <f>IF(sum!A225="QU",sum!B225,"*")</f>
        <v/>
      </c>
      <c r="AT232" s="1" t="n"/>
      <c r="AU232" s="1">
        <f>IF(sum!A225="QU",sum!H225,"*")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2040</v>
      </c>
      <c r="BA232" s="1">
        <f>IF(sum!A225="SA",sum!B225,"*")</f>
        <v/>
      </c>
      <c r="BB232" s="1" t="n"/>
      <c r="BC232" s="1">
        <f>IF(sum!A225="SA",sum!H225,"*")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2040</v>
      </c>
      <c r="J233" s="1" t="inlineStr">
        <is>
          <t>NCAP_BND</t>
        </is>
      </c>
      <c r="K233" s="1" t="inlineStr">
        <is>
          <t>FX</t>
        </is>
      </c>
      <c r="L233" s="1" t="n">
        <v>2040</v>
      </c>
      <c r="M233" s="1">
        <f>IF(sum!A226="AT",sum!B226,"*")</f>
        <v/>
      </c>
      <c r="N233" s="1" t="n"/>
      <c r="O233" s="1">
        <f>IF(sum!A226="AT",sum!H226,"*")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2040</v>
      </c>
      <c r="U233" s="1">
        <f>IF(sum!A226="BC",sum!B226,"*")</f>
        <v/>
      </c>
      <c r="V233" s="1" t="n"/>
      <c r="W233" s="1">
        <f>IF(sum!A226="BC",sum!H226,"*")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2040</v>
      </c>
      <c r="AC233" s="1">
        <f>IF(sum!A226="MA",sum!B226,"*")</f>
        <v/>
      </c>
      <c r="AD233" s="1" t="n"/>
      <c r="AE233" s="1">
        <f>IF(sum!A226="MA",sum!H226,"*")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2040</v>
      </c>
      <c r="AK233" s="1">
        <f>IF(sum!A226="ON",sum!B226,"*")</f>
        <v/>
      </c>
      <c r="AL233" s="1" t="n"/>
      <c r="AM233" s="1">
        <f>IF(sum!A226="ON",sum!H226,"*")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2040</v>
      </c>
      <c r="AS233" s="1">
        <f>IF(sum!A226="QU",sum!B226,"*")</f>
        <v/>
      </c>
      <c r="AT233" s="1" t="n"/>
      <c r="AU233" s="1">
        <f>IF(sum!A226="QU",sum!H226,"*")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2040</v>
      </c>
      <c r="BA233" s="1">
        <f>IF(sum!A226="SA",sum!B226,"*")</f>
        <v/>
      </c>
      <c r="BB233" s="1" t="n"/>
      <c r="BC233" s="1">
        <f>IF(sum!A226="SA",sum!H226,"*")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2040</v>
      </c>
      <c r="J234" s="4" t="inlineStr">
        <is>
          <t>NCAP_BND</t>
        </is>
      </c>
      <c r="K234" s="4" t="inlineStr">
        <is>
          <t>FX</t>
        </is>
      </c>
      <c r="L234" s="4" t="n">
        <v>2040</v>
      </c>
      <c r="M234" s="1">
        <f>IF(sum!A227="AT",sum!B227,"*")</f>
        <v/>
      </c>
      <c r="N234" s="1" t="n"/>
      <c r="O234" s="1">
        <f>IF(sum!A227="AT",sum!H227,"*")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2040</v>
      </c>
      <c r="U234" s="1">
        <f>IF(sum!A227="BC",sum!B227,"*")</f>
        <v/>
      </c>
      <c r="V234" s="1" t="n"/>
      <c r="W234" s="1">
        <f>IF(sum!A227="BC",sum!H227,"*")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2040</v>
      </c>
      <c r="AC234" s="1">
        <f>IF(sum!A227="MA",sum!B227,"*")</f>
        <v/>
      </c>
      <c r="AD234" s="1" t="n"/>
      <c r="AE234" s="1">
        <f>IF(sum!A227="MA",sum!H227,"*")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2040</v>
      </c>
      <c r="AK234" s="1">
        <f>IF(sum!A227="ON",sum!B227,"*")</f>
        <v/>
      </c>
      <c r="AL234" s="1" t="n"/>
      <c r="AM234" s="1">
        <f>IF(sum!A227="ON",sum!H227,"*")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2040</v>
      </c>
      <c r="AS234" s="1">
        <f>IF(sum!A227="QU",sum!B227,"*")</f>
        <v/>
      </c>
      <c r="AT234" s="1" t="n"/>
      <c r="AU234" s="1">
        <f>IF(sum!A227="QU",sum!H227,"*")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2040</v>
      </c>
      <c r="BA234" s="1">
        <f>IF(sum!A227="SA",sum!B227,"*")</f>
        <v/>
      </c>
      <c r="BB234" s="1" t="n"/>
      <c r="BC234" s="1">
        <f>IF(sum!A227="SA",sum!H227,"*")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2040</v>
      </c>
      <c r="J235" s="1" t="inlineStr">
        <is>
          <t>NCAP_BND</t>
        </is>
      </c>
      <c r="K235" s="1" t="inlineStr">
        <is>
          <t>FX</t>
        </is>
      </c>
      <c r="L235" s="1" t="n">
        <v>2040</v>
      </c>
      <c r="M235" s="1">
        <f>IF(sum!A228="AT",sum!B228,"*")</f>
        <v/>
      </c>
      <c r="N235" s="1" t="n"/>
      <c r="O235" s="1">
        <f>IF(sum!A228="AT",sum!H228,"*")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2040</v>
      </c>
      <c r="U235" s="1">
        <f>IF(sum!A228="BC",sum!B228,"*")</f>
        <v/>
      </c>
      <c r="V235" s="1" t="n"/>
      <c r="W235" s="1">
        <f>IF(sum!A228="BC",sum!H228,"*")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2040</v>
      </c>
      <c r="AC235" s="1">
        <f>IF(sum!A228="MA",sum!B228,"*")</f>
        <v/>
      </c>
      <c r="AD235" s="1" t="n"/>
      <c r="AE235" s="1">
        <f>IF(sum!A228="MA",sum!H228,"*")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2040</v>
      </c>
      <c r="AK235" s="1">
        <f>IF(sum!A228="ON",sum!B228,"*")</f>
        <v/>
      </c>
      <c r="AL235" s="1" t="n"/>
      <c r="AM235" s="1">
        <f>IF(sum!A228="ON",sum!H228,"*")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2040</v>
      </c>
      <c r="AS235" s="1">
        <f>IF(sum!A228="QU",sum!B228,"*")</f>
        <v/>
      </c>
      <c r="AT235" s="1" t="n"/>
      <c r="AU235" s="1">
        <f>IF(sum!A228="QU",sum!H228,"*")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2040</v>
      </c>
      <c r="BA235" s="1">
        <f>IF(sum!A228="SA",sum!B228,"*")</f>
        <v/>
      </c>
      <c r="BB235" s="1" t="n"/>
      <c r="BC235" s="1">
        <f>IF(sum!A228="SA",sum!H228,"*")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2040</v>
      </c>
      <c r="J236" s="1" t="inlineStr">
        <is>
          <t>NCAP_BND</t>
        </is>
      </c>
      <c r="K236" s="1" t="inlineStr">
        <is>
          <t>FX</t>
        </is>
      </c>
      <c r="L236" s="1" t="n">
        <v>2040</v>
      </c>
      <c r="M236" s="1">
        <f>IF(sum!A229="AT",sum!B229,"*")</f>
        <v/>
      </c>
      <c r="N236" s="1" t="n"/>
      <c r="O236" s="1">
        <f>IF(sum!A229="AT",sum!H229,"*")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2040</v>
      </c>
      <c r="U236" s="1">
        <f>IF(sum!A229="BC",sum!B229,"*")</f>
        <v/>
      </c>
      <c r="V236" s="1" t="n"/>
      <c r="W236" s="1">
        <f>IF(sum!A229="BC",sum!H229,"*")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2040</v>
      </c>
      <c r="AC236" s="1">
        <f>IF(sum!A229="MA",sum!B229,"*")</f>
        <v/>
      </c>
      <c r="AD236" s="1" t="n"/>
      <c r="AE236" s="1">
        <f>IF(sum!A229="MA",sum!H229,"*")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2040</v>
      </c>
      <c r="AK236" s="1">
        <f>IF(sum!A229="ON",sum!B229,"*")</f>
        <v/>
      </c>
      <c r="AL236" s="1" t="n"/>
      <c r="AM236" s="1">
        <f>IF(sum!A229="ON",sum!H229,"*")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2040</v>
      </c>
      <c r="AS236" s="1">
        <f>IF(sum!A229="QU",sum!B229,"*")</f>
        <v/>
      </c>
      <c r="AT236" s="1" t="n"/>
      <c r="AU236" s="1">
        <f>IF(sum!A229="QU",sum!H229,"*")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2040</v>
      </c>
      <c r="BA236" s="1">
        <f>IF(sum!A229="SA",sum!B229,"*")</f>
        <v/>
      </c>
      <c r="BB236" s="1" t="n"/>
      <c r="BC236" s="1">
        <f>IF(sum!A229="SA",sum!H229,"*")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2040</v>
      </c>
      <c r="J237" s="4" t="inlineStr">
        <is>
          <t>NCAP_BND</t>
        </is>
      </c>
      <c r="K237" s="4" t="inlineStr">
        <is>
          <t>FX</t>
        </is>
      </c>
      <c r="L237" s="4" t="n">
        <v>2040</v>
      </c>
      <c r="M237" s="1">
        <f>IF(sum!A230="AT",sum!B230,"*")</f>
        <v/>
      </c>
      <c r="N237" s="1" t="n"/>
      <c r="O237" s="1">
        <f>IF(sum!A230="AT",sum!H230,"*")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2040</v>
      </c>
      <c r="U237" s="1">
        <f>IF(sum!A230="BC",sum!B230,"*")</f>
        <v/>
      </c>
      <c r="V237" s="1" t="n"/>
      <c r="W237" s="1">
        <f>IF(sum!A230="BC",sum!H230,"*")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2040</v>
      </c>
      <c r="AC237" s="1">
        <f>IF(sum!A230="MA",sum!B230,"*")</f>
        <v/>
      </c>
      <c r="AD237" s="1" t="n"/>
      <c r="AE237" s="1">
        <f>IF(sum!A230="MA",sum!H230,"*")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2040</v>
      </c>
      <c r="AK237" s="1">
        <f>IF(sum!A230="ON",sum!B230,"*")</f>
        <v/>
      </c>
      <c r="AL237" s="1" t="n"/>
      <c r="AM237" s="1">
        <f>IF(sum!A230="ON",sum!H230,"*")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2040</v>
      </c>
      <c r="AS237" s="1">
        <f>IF(sum!A230="QU",sum!B230,"*")</f>
        <v/>
      </c>
      <c r="AT237" s="1" t="n"/>
      <c r="AU237" s="1">
        <f>IF(sum!A230="QU",sum!H230,"*")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2040</v>
      </c>
      <c r="BA237" s="1">
        <f>IF(sum!A230="SA",sum!B230,"*")</f>
        <v/>
      </c>
      <c r="BB237" s="1" t="n"/>
      <c r="BC237" s="1">
        <f>IF(sum!A230="SA",sum!H230,"*")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2040</v>
      </c>
      <c r="J238" s="1" t="inlineStr">
        <is>
          <t>NCAP_BND</t>
        </is>
      </c>
      <c r="K238" s="1" t="inlineStr">
        <is>
          <t>FX</t>
        </is>
      </c>
      <c r="L238" s="1" t="n">
        <v>2040</v>
      </c>
      <c r="M238" s="1">
        <f>IF(sum!A231="AT",sum!B231,"*")</f>
        <v/>
      </c>
      <c r="N238" s="1" t="n"/>
      <c r="O238" s="1">
        <f>IF(sum!A231="AT",sum!H231,"*")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2040</v>
      </c>
      <c r="U238" s="1">
        <f>IF(sum!A231="BC",sum!B231,"*")</f>
        <v/>
      </c>
      <c r="V238" s="1" t="n"/>
      <c r="W238" s="1">
        <f>IF(sum!A231="BC",sum!H231,"*")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2040</v>
      </c>
      <c r="AC238" s="1">
        <f>IF(sum!A231="MA",sum!B231,"*")</f>
        <v/>
      </c>
      <c r="AD238" s="1" t="n"/>
      <c r="AE238" s="1">
        <f>IF(sum!A231="MA",sum!H231,"*")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2040</v>
      </c>
      <c r="AK238" s="1">
        <f>IF(sum!A231="ON",sum!B231,"*")</f>
        <v/>
      </c>
      <c r="AL238" s="1" t="n"/>
      <c r="AM238" s="1">
        <f>IF(sum!A231="ON",sum!H231,"*")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2040</v>
      </c>
      <c r="AS238" s="1">
        <f>IF(sum!A231="QU",sum!B231,"*")</f>
        <v/>
      </c>
      <c r="AT238" s="1" t="n"/>
      <c r="AU238" s="1">
        <f>IF(sum!A231="QU",sum!H231,"*")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2040</v>
      </c>
      <c r="BA238" s="1">
        <f>IF(sum!A231="SA",sum!B231,"*")</f>
        <v/>
      </c>
      <c r="BB238" s="1" t="n"/>
      <c r="BC238" s="1">
        <f>IF(sum!A231="SA",sum!H231,"*")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2040</v>
      </c>
      <c r="J239" s="1" t="inlineStr">
        <is>
          <t>NCAP_BND</t>
        </is>
      </c>
      <c r="K239" s="1" t="inlineStr">
        <is>
          <t>FX</t>
        </is>
      </c>
      <c r="L239" s="1" t="n">
        <v>2040</v>
      </c>
      <c r="M239" s="1">
        <f>IF(sum!A232="AT",sum!B232,"*")</f>
        <v/>
      </c>
      <c r="N239" s="1" t="n"/>
      <c r="O239" s="1">
        <f>IF(sum!A232="AT",sum!H232,"*")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2040</v>
      </c>
      <c r="U239" s="1">
        <f>IF(sum!A232="BC",sum!B232,"*")</f>
        <v/>
      </c>
      <c r="V239" s="1" t="n"/>
      <c r="W239" s="1">
        <f>IF(sum!A232="BC",sum!H232,"*")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2040</v>
      </c>
      <c r="AC239" s="1">
        <f>IF(sum!A232="MA",sum!B232,"*")</f>
        <v/>
      </c>
      <c r="AD239" s="1" t="n"/>
      <c r="AE239" s="1">
        <f>IF(sum!A232="MA",sum!H232,"*")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2040</v>
      </c>
      <c r="AK239" s="1">
        <f>IF(sum!A232="ON",sum!B232,"*")</f>
        <v/>
      </c>
      <c r="AL239" s="1" t="n"/>
      <c r="AM239" s="1">
        <f>IF(sum!A232="ON",sum!H232,"*")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2040</v>
      </c>
      <c r="AS239" s="1">
        <f>IF(sum!A232="QU",sum!B232,"*")</f>
        <v/>
      </c>
      <c r="AT239" s="1" t="n"/>
      <c r="AU239" s="1">
        <f>IF(sum!A232="QU",sum!H232,"*")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2040</v>
      </c>
      <c r="BA239" s="1">
        <f>IF(sum!A232="SA",sum!B232,"*")</f>
        <v/>
      </c>
      <c r="BB239" s="1" t="n"/>
      <c r="BC239" s="1">
        <f>IF(sum!A232="SA",sum!H232,"*")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2040</v>
      </c>
      <c r="J240" s="4" t="inlineStr">
        <is>
          <t>NCAP_BND</t>
        </is>
      </c>
      <c r="K240" s="4" t="inlineStr">
        <is>
          <t>FX</t>
        </is>
      </c>
      <c r="L240" s="4" t="n">
        <v>2040</v>
      </c>
      <c r="M240" s="1">
        <f>IF(sum!A233="AT",sum!B233,"*")</f>
        <v/>
      </c>
      <c r="N240" s="1" t="n"/>
      <c r="O240" s="1">
        <f>IF(sum!A233="AT",sum!H233,"*")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2040</v>
      </c>
      <c r="U240" s="1">
        <f>IF(sum!A233="BC",sum!B233,"*")</f>
        <v/>
      </c>
      <c r="V240" s="1" t="n"/>
      <c r="W240" s="1">
        <f>IF(sum!A233="BC",sum!H233,"*")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2040</v>
      </c>
      <c r="AC240" s="1">
        <f>IF(sum!A233="MA",sum!B233,"*")</f>
        <v/>
      </c>
      <c r="AD240" s="1" t="n"/>
      <c r="AE240" s="1">
        <f>IF(sum!A233="MA",sum!H233,"*")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2040</v>
      </c>
      <c r="AK240" s="1">
        <f>IF(sum!A233="ON",sum!B233,"*")</f>
        <v/>
      </c>
      <c r="AL240" s="1" t="n"/>
      <c r="AM240" s="1">
        <f>IF(sum!A233="ON",sum!H233,"*")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2040</v>
      </c>
      <c r="AS240" s="1">
        <f>IF(sum!A233="QU",sum!B233,"*")</f>
        <v/>
      </c>
      <c r="AT240" s="1" t="n"/>
      <c r="AU240" s="1">
        <f>IF(sum!A233="QU",sum!H233,"*")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2040</v>
      </c>
      <c r="BA240" s="1">
        <f>IF(sum!A233="SA",sum!B233,"*")</f>
        <v/>
      </c>
      <c r="BB240" s="1" t="n"/>
      <c r="BC240" s="1">
        <f>IF(sum!A233="SA",sum!H233,"*")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2040</v>
      </c>
      <c r="J241" s="1" t="inlineStr">
        <is>
          <t>NCAP_BND</t>
        </is>
      </c>
      <c r="K241" s="1" t="inlineStr">
        <is>
          <t>FX</t>
        </is>
      </c>
      <c r="L241" s="1" t="n">
        <v>2040</v>
      </c>
      <c r="M241" s="1">
        <f>IF(sum!A234="AT",sum!B234,"*")</f>
        <v/>
      </c>
      <c r="N241" s="1" t="n"/>
      <c r="O241" s="1">
        <f>IF(sum!A234="AT",sum!H234,"*")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2040</v>
      </c>
      <c r="U241" s="1">
        <f>IF(sum!A234="BC",sum!B234,"*")</f>
        <v/>
      </c>
      <c r="V241" s="1" t="n"/>
      <c r="W241" s="1">
        <f>IF(sum!A234="BC",sum!H234,"*")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2040</v>
      </c>
      <c r="AC241" s="1">
        <f>IF(sum!A234="MA",sum!B234,"*")</f>
        <v/>
      </c>
      <c r="AD241" s="1" t="n"/>
      <c r="AE241" s="1">
        <f>IF(sum!A234="MA",sum!H234,"*")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2040</v>
      </c>
      <c r="AK241" s="1">
        <f>IF(sum!A234="ON",sum!B234,"*")</f>
        <v/>
      </c>
      <c r="AL241" s="1" t="n"/>
      <c r="AM241" s="1">
        <f>IF(sum!A234="ON",sum!H234,"*")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2040</v>
      </c>
      <c r="AS241" s="1">
        <f>IF(sum!A234="QU",sum!B234,"*")</f>
        <v/>
      </c>
      <c r="AT241" s="1" t="n"/>
      <c r="AU241" s="1">
        <f>IF(sum!A234="QU",sum!H234,"*")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2040</v>
      </c>
      <c r="BA241" s="1">
        <f>IF(sum!A234="SA",sum!B234,"*")</f>
        <v/>
      </c>
      <c r="BB241" s="1" t="n"/>
      <c r="BC241" s="1">
        <f>IF(sum!A234="SA",sum!H234,"*")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2040</v>
      </c>
      <c r="J242" s="1" t="inlineStr">
        <is>
          <t>NCAP_BND</t>
        </is>
      </c>
      <c r="K242" s="1" t="inlineStr">
        <is>
          <t>FX</t>
        </is>
      </c>
      <c r="L242" s="1" t="n">
        <v>2040</v>
      </c>
      <c r="M242" s="1">
        <f>IF(sum!A235="AT",sum!B235,"*")</f>
        <v/>
      </c>
      <c r="N242" s="1" t="n"/>
      <c r="O242" s="1">
        <f>IF(sum!A235="AT",sum!H235,"*")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2040</v>
      </c>
      <c r="U242" s="1">
        <f>IF(sum!A235="BC",sum!B235,"*")</f>
        <v/>
      </c>
      <c r="V242" s="1" t="n"/>
      <c r="W242" s="1">
        <f>IF(sum!A235="BC",sum!H235,"*")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2040</v>
      </c>
      <c r="AC242" s="1">
        <f>IF(sum!A235="MA",sum!B235,"*")</f>
        <v/>
      </c>
      <c r="AD242" s="1" t="n"/>
      <c r="AE242" s="1">
        <f>IF(sum!A235="MA",sum!H235,"*")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2040</v>
      </c>
      <c r="AK242" s="1">
        <f>IF(sum!A235="ON",sum!B235,"*")</f>
        <v/>
      </c>
      <c r="AL242" s="1" t="n"/>
      <c r="AM242" s="1">
        <f>IF(sum!A235="ON",sum!H235,"*")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2040</v>
      </c>
      <c r="AS242" s="1">
        <f>IF(sum!A235="QU",sum!B235,"*")</f>
        <v/>
      </c>
      <c r="AT242" s="1" t="n"/>
      <c r="AU242" s="1">
        <f>IF(sum!A235="QU",sum!H235,"*")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2040</v>
      </c>
      <c r="BA242" s="1">
        <f>IF(sum!A235="SA",sum!B235,"*")</f>
        <v/>
      </c>
      <c r="BB242" s="1" t="n"/>
      <c r="BC242" s="1">
        <f>IF(sum!A235="SA",sum!H235,"*")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2040</v>
      </c>
      <c r="J243" s="4" t="inlineStr">
        <is>
          <t>NCAP_BND</t>
        </is>
      </c>
      <c r="K243" s="4" t="inlineStr">
        <is>
          <t>FX</t>
        </is>
      </c>
      <c r="L243" s="4" t="n">
        <v>2040</v>
      </c>
      <c r="M243" s="1">
        <f>IF(sum!A236="AT",sum!B236,"*")</f>
        <v/>
      </c>
      <c r="N243" s="1" t="n"/>
      <c r="O243" s="1">
        <f>IF(sum!A236="AT",sum!H236,"*")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2040</v>
      </c>
      <c r="U243" s="1">
        <f>IF(sum!A236="BC",sum!B236,"*")</f>
        <v/>
      </c>
      <c r="V243" s="1" t="n"/>
      <c r="W243" s="1">
        <f>IF(sum!A236="BC",sum!H236,"*")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2040</v>
      </c>
      <c r="AC243" s="1">
        <f>IF(sum!A236="MA",sum!B236,"*")</f>
        <v/>
      </c>
      <c r="AD243" s="1" t="n"/>
      <c r="AE243" s="1">
        <f>IF(sum!A236="MA",sum!H236,"*")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2040</v>
      </c>
      <c r="AK243" s="1">
        <f>IF(sum!A236="ON",sum!B236,"*")</f>
        <v/>
      </c>
      <c r="AL243" s="1" t="n"/>
      <c r="AM243" s="1">
        <f>IF(sum!A236="ON",sum!H236,"*")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2040</v>
      </c>
      <c r="AS243" s="1">
        <f>IF(sum!A236="QU",sum!B236,"*")</f>
        <v/>
      </c>
      <c r="AT243" s="1" t="n"/>
      <c r="AU243" s="1">
        <f>IF(sum!A236="QU",sum!H236,"*")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2040</v>
      </c>
      <c r="BA243" s="1">
        <f>IF(sum!A236="SA",sum!B236,"*")</f>
        <v/>
      </c>
      <c r="BB243" s="1" t="n"/>
      <c r="BC243" s="1">
        <f>IF(sum!A236="SA",sum!H236,"*")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2040</v>
      </c>
      <c r="J244" s="1" t="inlineStr">
        <is>
          <t>NCAP_BND</t>
        </is>
      </c>
      <c r="K244" s="1" t="inlineStr">
        <is>
          <t>FX</t>
        </is>
      </c>
      <c r="L244" s="1" t="n">
        <v>2040</v>
      </c>
      <c r="M244" s="1">
        <f>IF(sum!A237="AT",sum!B237,"*")</f>
        <v/>
      </c>
      <c r="N244" s="1" t="n"/>
      <c r="O244" s="1">
        <f>IF(sum!A237="AT",sum!H237,"*")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2040</v>
      </c>
      <c r="U244" s="1">
        <f>IF(sum!A237="BC",sum!B237,"*")</f>
        <v/>
      </c>
      <c r="V244" s="1" t="n"/>
      <c r="W244" s="1">
        <f>IF(sum!A237="BC",sum!H237,"*")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2040</v>
      </c>
      <c r="AC244" s="1">
        <f>IF(sum!A237="MA",sum!B237,"*")</f>
        <v/>
      </c>
      <c r="AD244" s="1" t="n"/>
      <c r="AE244" s="1">
        <f>IF(sum!A237="MA",sum!H237,"*")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2040</v>
      </c>
      <c r="AK244" s="1">
        <f>IF(sum!A237="ON",sum!B237,"*")</f>
        <v/>
      </c>
      <c r="AL244" s="1" t="n"/>
      <c r="AM244" s="1">
        <f>IF(sum!A237="ON",sum!H237,"*")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2040</v>
      </c>
      <c r="AS244" s="1">
        <f>IF(sum!A237="QU",sum!B237,"*")</f>
        <v/>
      </c>
      <c r="AT244" s="1" t="n"/>
      <c r="AU244" s="1">
        <f>IF(sum!A237="QU",sum!H237,"*")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2040</v>
      </c>
      <c r="BA244" s="1">
        <f>IF(sum!A237="SA",sum!B237,"*")</f>
        <v/>
      </c>
      <c r="BB244" s="1" t="n"/>
      <c r="BC244" s="1">
        <f>IF(sum!A237="SA",sum!H237,"*")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2040</v>
      </c>
      <c r="J245" s="1" t="inlineStr">
        <is>
          <t>NCAP_BND</t>
        </is>
      </c>
      <c r="K245" s="1" t="inlineStr">
        <is>
          <t>FX</t>
        </is>
      </c>
      <c r="L245" s="1" t="n">
        <v>2040</v>
      </c>
      <c r="M245" s="1">
        <f>IF(sum!A238="AT",sum!B238,"*")</f>
        <v/>
      </c>
      <c r="N245" s="1" t="n"/>
      <c r="O245" s="1">
        <f>IF(sum!A238="AT",sum!H238,"*")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2040</v>
      </c>
      <c r="U245" s="1">
        <f>IF(sum!A238="BC",sum!B238,"*")</f>
        <v/>
      </c>
      <c r="V245" s="1" t="n"/>
      <c r="W245" s="1">
        <f>IF(sum!A238="BC",sum!H238,"*")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2040</v>
      </c>
      <c r="AC245" s="1">
        <f>IF(sum!A238="MA",sum!B238,"*")</f>
        <v/>
      </c>
      <c r="AD245" s="1" t="n"/>
      <c r="AE245" s="1">
        <f>IF(sum!A238="MA",sum!H238,"*")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2040</v>
      </c>
      <c r="AK245" s="1">
        <f>IF(sum!A238="ON",sum!B238,"*")</f>
        <v/>
      </c>
      <c r="AL245" s="1" t="n"/>
      <c r="AM245" s="1">
        <f>IF(sum!A238="ON",sum!H238,"*")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2040</v>
      </c>
      <c r="AS245" s="1">
        <f>IF(sum!A238="QU",sum!B238,"*")</f>
        <v/>
      </c>
      <c r="AT245" s="1" t="n"/>
      <c r="AU245" s="1">
        <f>IF(sum!A238="QU",sum!H238,"*")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2040</v>
      </c>
      <c r="BA245" s="1">
        <f>IF(sum!A238="SA",sum!B238,"*")</f>
        <v/>
      </c>
      <c r="BB245" s="1" t="n"/>
      <c r="BC245" s="1">
        <f>IF(sum!A238="SA",sum!H238,"*")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2040</v>
      </c>
      <c r="J246" s="4" t="inlineStr">
        <is>
          <t>NCAP_BND</t>
        </is>
      </c>
      <c r="K246" s="4" t="inlineStr">
        <is>
          <t>FX</t>
        </is>
      </c>
      <c r="L246" s="4" t="n">
        <v>2040</v>
      </c>
      <c r="M246" s="1">
        <f>IF(sum!A239="AT",sum!B239,"*")</f>
        <v/>
      </c>
      <c r="N246" s="1" t="n"/>
      <c r="O246" s="1">
        <f>IF(sum!A239="AT",sum!H239,"*")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2040</v>
      </c>
      <c r="U246" s="1">
        <f>IF(sum!A239="BC",sum!B239,"*")</f>
        <v/>
      </c>
      <c r="V246" s="1" t="n"/>
      <c r="W246" s="1">
        <f>IF(sum!A239="BC",sum!H239,"*")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2040</v>
      </c>
      <c r="AC246" s="1">
        <f>IF(sum!A239="MA",sum!B239,"*")</f>
        <v/>
      </c>
      <c r="AD246" s="1" t="n"/>
      <c r="AE246" s="1">
        <f>IF(sum!A239="MA",sum!H239,"*")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2040</v>
      </c>
      <c r="AK246" s="1">
        <f>IF(sum!A239="ON",sum!B239,"*")</f>
        <v/>
      </c>
      <c r="AL246" s="1" t="n"/>
      <c r="AM246" s="1">
        <f>IF(sum!A239="ON",sum!H239,"*")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2040</v>
      </c>
      <c r="AS246" s="1">
        <f>IF(sum!A239="QU",sum!B239,"*")</f>
        <v/>
      </c>
      <c r="AT246" s="1" t="n"/>
      <c r="AU246" s="1">
        <f>IF(sum!A239="QU",sum!H239,"*")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2040</v>
      </c>
      <c r="BA246" s="1">
        <f>IF(sum!A239="SA",sum!B239,"*")</f>
        <v/>
      </c>
      <c r="BB246" s="1" t="n"/>
      <c r="BC246" s="1">
        <f>IF(sum!A239="SA",sum!H239,"*")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2040</v>
      </c>
      <c r="J247" s="1" t="inlineStr">
        <is>
          <t>NCAP_BND</t>
        </is>
      </c>
      <c r="K247" s="1" t="inlineStr">
        <is>
          <t>FX</t>
        </is>
      </c>
      <c r="L247" s="1" t="n">
        <v>2040</v>
      </c>
      <c r="M247" s="1">
        <f>IF(sum!A240="AT",sum!B240,"*")</f>
        <v/>
      </c>
      <c r="N247" s="1" t="n"/>
      <c r="O247" s="1">
        <f>IF(sum!A240="AT",sum!H240,"*")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2040</v>
      </c>
      <c r="U247" s="1">
        <f>IF(sum!A240="BC",sum!B240,"*")</f>
        <v/>
      </c>
      <c r="V247" s="1" t="n"/>
      <c r="W247" s="1">
        <f>IF(sum!A240="BC",sum!H240,"*")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2040</v>
      </c>
      <c r="AC247" s="1">
        <f>IF(sum!A240="MA",sum!B240,"*")</f>
        <v/>
      </c>
      <c r="AD247" s="1" t="n"/>
      <c r="AE247" s="1">
        <f>IF(sum!A240="MA",sum!H240,"*")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2040</v>
      </c>
      <c r="AK247" s="1">
        <f>IF(sum!A240="ON",sum!B240,"*")</f>
        <v/>
      </c>
      <c r="AL247" s="1" t="n"/>
      <c r="AM247" s="1">
        <f>IF(sum!A240="ON",sum!H240,"*")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2040</v>
      </c>
      <c r="AS247" s="1">
        <f>IF(sum!A240="QU",sum!B240,"*")</f>
        <v/>
      </c>
      <c r="AT247" s="1" t="n"/>
      <c r="AU247" s="1">
        <f>IF(sum!A240="QU",sum!H240,"*")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2040</v>
      </c>
      <c r="BA247" s="1">
        <f>IF(sum!A240="SA",sum!B240,"*")</f>
        <v/>
      </c>
      <c r="BB247" s="1" t="n"/>
      <c r="BC247" s="1">
        <f>IF(sum!A240="SA",sum!H240,"*")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2040</v>
      </c>
      <c r="J248" s="1" t="inlineStr">
        <is>
          <t>NCAP_BND</t>
        </is>
      </c>
      <c r="K248" s="1" t="inlineStr">
        <is>
          <t>FX</t>
        </is>
      </c>
      <c r="L248" s="1" t="n">
        <v>2040</v>
      </c>
      <c r="M248" s="1">
        <f>IF(sum!A241="AT",sum!B241,"*")</f>
        <v/>
      </c>
      <c r="N248" s="1" t="n"/>
      <c r="O248" s="1">
        <f>IF(sum!A241="AT",sum!H241,"*")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2040</v>
      </c>
      <c r="U248" s="1">
        <f>IF(sum!A241="BC",sum!B241,"*")</f>
        <v/>
      </c>
      <c r="V248" s="1" t="n"/>
      <c r="W248" s="1">
        <f>IF(sum!A241="BC",sum!H241,"*")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2040</v>
      </c>
      <c r="AC248" s="1">
        <f>IF(sum!A241="MA",sum!B241,"*")</f>
        <v/>
      </c>
      <c r="AD248" s="1" t="n"/>
      <c r="AE248" s="1">
        <f>IF(sum!A241="MA",sum!H241,"*")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2040</v>
      </c>
      <c r="AK248" s="1">
        <f>IF(sum!A241="ON",sum!B241,"*")</f>
        <v/>
      </c>
      <c r="AL248" s="1" t="n"/>
      <c r="AM248" s="1">
        <f>IF(sum!A241="ON",sum!H241,"*")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2040</v>
      </c>
      <c r="AS248" s="1">
        <f>IF(sum!A241="QU",sum!B241,"*")</f>
        <v/>
      </c>
      <c r="AT248" s="1" t="n"/>
      <c r="AU248" s="1">
        <f>IF(sum!A241="QU",sum!H241,"*")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2040</v>
      </c>
      <c r="BA248" s="1">
        <f>IF(sum!A241="SA",sum!B241,"*")</f>
        <v/>
      </c>
      <c r="BB248" s="1" t="n"/>
      <c r="BC248" s="1">
        <f>IF(sum!A241="SA",sum!H241,"*")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2040</v>
      </c>
      <c r="J249" s="4" t="inlineStr">
        <is>
          <t>NCAP_BND</t>
        </is>
      </c>
      <c r="K249" s="4" t="inlineStr">
        <is>
          <t>FX</t>
        </is>
      </c>
      <c r="L249" s="4" t="n">
        <v>2040</v>
      </c>
      <c r="M249" s="1">
        <f>IF(sum!A242="AT",sum!B242,"*")</f>
        <v/>
      </c>
      <c r="N249" s="1" t="n"/>
      <c r="O249" s="1">
        <f>IF(sum!A242="AT",sum!H242,"*")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2040</v>
      </c>
      <c r="U249" s="1">
        <f>IF(sum!A242="BC",sum!B242,"*")</f>
        <v/>
      </c>
      <c r="V249" s="1" t="n"/>
      <c r="W249" s="1">
        <f>IF(sum!A242="BC",sum!H242,"*")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2040</v>
      </c>
      <c r="AC249" s="1">
        <f>IF(sum!A242="MA",sum!B242,"*")</f>
        <v/>
      </c>
      <c r="AD249" s="1" t="n"/>
      <c r="AE249" s="1">
        <f>IF(sum!A242="MA",sum!H242,"*")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2040</v>
      </c>
      <c r="AK249" s="1">
        <f>IF(sum!A242="ON",sum!B242,"*")</f>
        <v/>
      </c>
      <c r="AL249" s="1" t="n"/>
      <c r="AM249" s="1">
        <f>IF(sum!A242="ON",sum!H242,"*")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2040</v>
      </c>
      <c r="AS249" s="1">
        <f>IF(sum!A242="QU",sum!B242,"*")</f>
        <v/>
      </c>
      <c r="AT249" s="1" t="n"/>
      <c r="AU249" s="1">
        <f>IF(sum!A242="QU",sum!H242,"*")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2040</v>
      </c>
      <c r="BA249" s="1">
        <f>IF(sum!A242="SA",sum!B242,"*")</f>
        <v/>
      </c>
      <c r="BB249" s="1" t="n"/>
      <c r="BC249" s="1">
        <f>IF(sum!A242="SA",sum!H242,"*")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2040</v>
      </c>
      <c r="J250" s="1" t="inlineStr">
        <is>
          <t>NCAP_BND</t>
        </is>
      </c>
      <c r="K250" s="1" t="inlineStr">
        <is>
          <t>FX</t>
        </is>
      </c>
      <c r="L250" s="1" t="n">
        <v>2040</v>
      </c>
      <c r="M250" s="1">
        <f>IF(sum!A243="AT",sum!B243,"*")</f>
        <v/>
      </c>
      <c r="N250" s="1" t="n"/>
      <c r="O250" s="1">
        <f>IF(sum!A243="AT",sum!H243,"*")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2040</v>
      </c>
      <c r="U250" s="1">
        <f>IF(sum!A243="BC",sum!B243,"*")</f>
        <v/>
      </c>
      <c r="V250" s="1" t="n"/>
      <c r="W250" s="1">
        <f>IF(sum!A243="BC",sum!H243,"*")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2040</v>
      </c>
      <c r="AC250" s="1">
        <f>IF(sum!A243="MA",sum!B243,"*")</f>
        <v/>
      </c>
      <c r="AD250" s="1" t="n"/>
      <c r="AE250" s="1">
        <f>IF(sum!A243="MA",sum!H243,"*")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2040</v>
      </c>
      <c r="AK250" s="1">
        <f>IF(sum!A243="ON",sum!B243,"*")</f>
        <v/>
      </c>
      <c r="AL250" s="1" t="n"/>
      <c r="AM250" s="1">
        <f>IF(sum!A243="ON",sum!H243,"*")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2040</v>
      </c>
      <c r="AS250" s="1">
        <f>IF(sum!A243="QU",sum!B243,"*")</f>
        <v/>
      </c>
      <c r="AT250" s="1" t="n"/>
      <c r="AU250" s="1">
        <f>IF(sum!A243="QU",sum!H243,"*")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2040</v>
      </c>
      <c r="BA250" s="1">
        <f>IF(sum!A243="SA",sum!B243,"*")</f>
        <v/>
      </c>
      <c r="BB250" s="1" t="n"/>
      <c r="BC250" s="1">
        <f>IF(sum!A243="SA",sum!H243,"*")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2040</v>
      </c>
      <c r="J251" s="1" t="inlineStr">
        <is>
          <t>NCAP_BND</t>
        </is>
      </c>
      <c r="K251" s="1" t="inlineStr">
        <is>
          <t>FX</t>
        </is>
      </c>
      <c r="L251" s="1" t="n">
        <v>2040</v>
      </c>
      <c r="M251" s="1">
        <f>IF(sum!A244="AT",sum!B244,"*")</f>
        <v/>
      </c>
      <c r="N251" s="1" t="n"/>
      <c r="O251" s="1">
        <f>IF(sum!A244="AT",sum!H244,"*")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2040</v>
      </c>
      <c r="U251" s="1">
        <f>IF(sum!A244="BC",sum!B244,"*")</f>
        <v/>
      </c>
      <c r="V251" s="1" t="n"/>
      <c r="W251" s="1">
        <f>IF(sum!A244="BC",sum!H244,"*")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2040</v>
      </c>
      <c r="AC251" s="1">
        <f>IF(sum!A244="MA",sum!B244,"*")</f>
        <v/>
      </c>
      <c r="AD251" s="1" t="n"/>
      <c r="AE251" s="1">
        <f>IF(sum!A244="MA",sum!H244,"*")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2040</v>
      </c>
      <c r="AK251" s="1">
        <f>IF(sum!A244="ON",sum!B244,"*")</f>
        <v/>
      </c>
      <c r="AL251" s="1" t="n"/>
      <c r="AM251" s="1">
        <f>IF(sum!A244="ON",sum!H244,"*")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2040</v>
      </c>
      <c r="AS251" s="1">
        <f>IF(sum!A244="QU",sum!B244,"*")</f>
        <v/>
      </c>
      <c r="AT251" s="1" t="n"/>
      <c r="AU251" s="1">
        <f>IF(sum!A244="QU",sum!H244,"*")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2040</v>
      </c>
      <c r="BA251" s="1">
        <f>IF(sum!A244="SA",sum!B244,"*")</f>
        <v/>
      </c>
      <c r="BB251" s="1" t="n"/>
      <c r="BC251" s="1">
        <f>IF(sum!A244="SA",sum!H244,"*")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2040</v>
      </c>
      <c r="J252" s="4" t="inlineStr">
        <is>
          <t>NCAP_BND</t>
        </is>
      </c>
      <c r="K252" s="4" t="inlineStr">
        <is>
          <t>FX</t>
        </is>
      </c>
      <c r="L252" s="4" t="n">
        <v>2040</v>
      </c>
      <c r="M252" s="1">
        <f>IF(sum!A245="AT",sum!B245,"*")</f>
        <v/>
      </c>
      <c r="N252" s="1" t="n"/>
      <c r="O252" s="1">
        <f>IF(sum!A245="AT",sum!H245,"*")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2040</v>
      </c>
      <c r="U252" s="1">
        <f>IF(sum!A245="BC",sum!B245,"*")</f>
        <v/>
      </c>
      <c r="V252" s="1" t="n"/>
      <c r="W252" s="1">
        <f>IF(sum!A245="BC",sum!H245,"*")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2040</v>
      </c>
      <c r="AC252" s="1">
        <f>IF(sum!A245="MA",sum!B245,"*")</f>
        <v/>
      </c>
      <c r="AD252" s="1" t="n"/>
      <c r="AE252" s="1">
        <f>IF(sum!A245="MA",sum!H245,"*")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2040</v>
      </c>
      <c r="AK252" s="1">
        <f>IF(sum!A245="ON",sum!B245,"*")</f>
        <v/>
      </c>
      <c r="AL252" s="1" t="n"/>
      <c r="AM252" s="1">
        <f>IF(sum!A245="ON",sum!H245,"*")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2040</v>
      </c>
      <c r="AS252" s="1">
        <f>IF(sum!A245="QU",sum!B245,"*")</f>
        <v/>
      </c>
      <c r="AT252" s="1" t="n"/>
      <c r="AU252" s="1">
        <f>IF(sum!A245="QU",sum!H245,"*")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2040</v>
      </c>
      <c r="BA252" s="1">
        <f>IF(sum!A245="SA",sum!B245,"*")</f>
        <v/>
      </c>
      <c r="BB252" s="1" t="n"/>
      <c r="BC252" s="1">
        <f>IF(sum!A245="SA",sum!H245,"*")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2040</v>
      </c>
      <c r="J253" s="1" t="inlineStr">
        <is>
          <t>NCAP_BND</t>
        </is>
      </c>
      <c r="K253" s="1" t="inlineStr">
        <is>
          <t>FX</t>
        </is>
      </c>
      <c r="L253" s="1" t="n">
        <v>2040</v>
      </c>
      <c r="M253" s="1">
        <f>IF(sum!A246="AT",sum!B246,"*")</f>
        <v/>
      </c>
      <c r="N253" s="1" t="n"/>
      <c r="O253" s="1">
        <f>IF(sum!A246="AT",sum!H246,"*")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2040</v>
      </c>
      <c r="U253" s="1">
        <f>IF(sum!A246="BC",sum!B246,"*")</f>
        <v/>
      </c>
      <c r="V253" s="1" t="n"/>
      <c r="W253" s="1">
        <f>IF(sum!A246="BC",sum!H246,"*")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2040</v>
      </c>
      <c r="AC253" s="1">
        <f>IF(sum!A246="MA",sum!B246,"*")</f>
        <v/>
      </c>
      <c r="AD253" s="1" t="n"/>
      <c r="AE253" s="1">
        <f>IF(sum!A246="MA",sum!H246,"*")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2040</v>
      </c>
      <c r="AK253" s="1">
        <f>IF(sum!A246="ON",sum!B246,"*")</f>
        <v/>
      </c>
      <c r="AL253" s="1" t="n"/>
      <c r="AM253" s="1">
        <f>IF(sum!A246="ON",sum!H246,"*")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2040</v>
      </c>
      <c r="AS253" s="1">
        <f>IF(sum!A246="QU",sum!B246,"*")</f>
        <v/>
      </c>
      <c r="AT253" s="1" t="n"/>
      <c r="AU253" s="1">
        <f>IF(sum!A246="QU",sum!H246,"*")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2040</v>
      </c>
      <c r="BA253" s="1">
        <f>IF(sum!A246="SA",sum!B246,"*")</f>
        <v/>
      </c>
      <c r="BB253" s="1" t="n"/>
      <c r="BC253" s="1">
        <f>IF(sum!A246="SA",sum!H246,"*")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2040</v>
      </c>
      <c r="J254" s="1" t="inlineStr">
        <is>
          <t>NCAP_BND</t>
        </is>
      </c>
      <c r="K254" s="1" t="inlineStr">
        <is>
          <t>FX</t>
        </is>
      </c>
      <c r="L254" s="1" t="n">
        <v>2040</v>
      </c>
      <c r="M254" s="1">
        <f>IF(sum!A247="AT",sum!B247,"*")</f>
        <v/>
      </c>
      <c r="N254" s="1" t="n"/>
      <c r="O254" s="1">
        <f>IF(sum!A247="AT",sum!H247,"*")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2040</v>
      </c>
      <c r="U254" s="1">
        <f>IF(sum!A247="BC",sum!B247,"*")</f>
        <v/>
      </c>
      <c r="V254" s="1" t="n"/>
      <c r="W254" s="1">
        <f>IF(sum!A247="BC",sum!H247,"*")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2040</v>
      </c>
      <c r="AC254" s="1">
        <f>IF(sum!A247="MA",sum!B247,"*")</f>
        <v/>
      </c>
      <c r="AD254" s="1" t="n"/>
      <c r="AE254" s="1">
        <f>IF(sum!A247="MA",sum!H247,"*")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2040</v>
      </c>
      <c r="AK254" s="1">
        <f>IF(sum!A247="ON",sum!B247,"*")</f>
        <v/>
      </c>
      <c r="AL254" s="1" t="n"/>
      <c r="AM254" s="1">
        <f>IF(sum!A247="ON",sum!H247,"*")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2040</v>
      </c>
      <c r="AS254" s="1">
        <f>IF(sum!A247="QU",sum!B247,"*")</f>
        <v/>
      </c>
      <c r="AT254" s="1" t="n"/>
      <c r="AU254" s="1">
        <f>IF(sum!A247="QU",sum!H247,"*")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2040</v>
      </c>
      <c r="BA254" s="1">
        <f>IF(sum!A247="SA",sum!B247,"*")</f>
        <v/>
      </c>
      <c r="BB254" s="1" t="n"/>
      <c r="BC254" s="1">
        <f>IF(sum!A247="SA",sum!H247,"*")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2040</v>
      </c>
      <c r="J255" s="4" t="inlineStr">
        <is>
          <t>NCAP_BND</t>
        </is>
      </c>
      <c r="K255" s="4" t="inlineStr">
        <is>
          <t>FX</t>
        </is>
      </c>
      <c r="L255" s="4" t="n">
        <v>2040</v>
      </c>
      <c r="M255" s="1">
        <f>IF(sum!A248="AT",sum!B248,"*")</f>
        <v/>
      </c>
      <c r="N255" s="1" t="n"/>
      <c r="O255" s="1">
        <f>IF(sum!A248="AT",sum!H248,"*")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2040</v>
      </c>
      <c r="U255" s="1">
        <f>IF(sum!A248="BC",sum!B248,"*")</f>
        <v/>
      </c>
      <c r="V255" s="1" t="n"/>
      <c r="W255" s="1">
        <f>IF(sum!A248="BC",sum!H248,"*")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2040</v>
      </c>
      <c r="AC255" s="1">
        <f>IF(sum!A248="MA",sum!B248,"*")</f>
        <v/>
      </c>
      <c r="AD255" s="1" t="n"/>
      <c r="AE255" s="1">
        <f>IF(sum!A248="MA",sum!H248,"*")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2040</v>
      </c>
      <c r="AK255" s="1">
        <f>IF(sum!A248="ON",sum!B248,"*")</f>
        <v/>
      </c>
      <c r="AL255" s="1" t="n"/>
      <c r="AM255" s="1">
        <f>IF(sum!A248="ON",sum!H248,"*")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2040</v>
      </c>
      <c r="AS255" s="1">
        <f>IF(sum!A248="QU",sum!B248,"*")</f>
        <v/>
      </c>
      <c r="AT255" s="1" t="n"/>
      <c r="AU255" s="1">
        <f>IF(sum!A248="QU",sum!H248,"*")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2040</v>
      </c>
      <c r="BA255" s="1">
        <f>IF(sum!A248="SA",sum!B248,"*")</f>
        <v/>
      </c>
      <c r="BB255" s="1" t="n"/>
      <c r="BC255" s="1">
        <f>IF(sum!A248="SA",sum!H248,"*")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2040</v>
      </c>
      <c r="J256" s="1" t="inlineStr">
        <is>
          <t>NCAP_BND</t>
        </is>
      </c>
      <c r="K256" s="1" t="inlineStr">
        <is>
          <t>FX</t>
        </is>
      </c>
      <c r="L256" s="1" t="n">
        <v>2040</v>
      </c>
      <c r="M256" s="1">
        <f>IF(sum!A249="AT",sum!B249,"*")</f>
        <v/>
      </c>
      <c r="N256" s="1" t="n"/>
      <c r="O256" s="1">
        <f>IF(sum!A249="AT",sum!H249,"*")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2040</v>
      </c>
      <c r="U256" s="1">
        <f>IF(sum!A249="BC",sum!B249,"*")</f>
        <v/>
      </c>
      <c r="V256" s="1" t="n"/>
      <c r="W256" s="1">
        <f>IF(sum!A249="BC",sum!H249,"*")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2040</v>
      </c>
      <c r="AC256" s="1">
        <f>IF(sum!A249="MA",sum!B249,"*")</f>
        <v/>
      </c>
      <c r="AD256" s="1" t="n"/>
      <c r="AE256" s="1">
        <f>IF(sum!A249="MA",sum!H249,"*")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2040</v>
      </c>
      <c r="AK256" s="1">
        <f>IF(sum!A249="ON",sum!B249,"*")</f>
        <v/>
      </c>
      <c r="AL256" s="1" t="n"/>
      <c r="AM256" s="1">
        <f>IF(sum!A249="ON",sum!H249,"*")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2040</v>
      </c>
      <c r="AS256" s="1">
        <f>IF(sum!A249="QU",sum!B249,"*")</f>
        <v/>
      </c>
      <c r="AT256" s="1" t="n"/>
      <c r="AU256" s="1">
        <f>IF(sum!A249="QU",sum!H249,"*")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2040</v>
      </c>
      <c r="BA256" s="1">
        <f>IF(sum!A249="SA",sum!B249,"*")</f>
        <v/>
      </c>
      <c r="BB256" s="1" t="n"/>
      <c r="BC256" s="1">
        <f>IF(sum!A249="SA",sum!H249,"*")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2040</v>
      </c>
      <c r="J257" s="1" t="inlineStr">
        <is>
          <t>NCAP_BND</t>
        </is>
      </c>
      <c r="K257" s="1" t="inlineStr">
        <is>
          <t>FX</t>
        </is>
      </c>
      <c r="L257" s="1" t="n">
        <v>2040</v>
      </c>
      <c r="M257" s="1">
        <f>IF(sum!A250="AT",sum!B250,"*")</f>
        <v/>
      </c>
      <c r="N257" s="1" t="n"/>
      <c r="O257" s="1">
        <f>IF(sum!A250="AT",sum!H250,"*")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2040</v>
      </c>
      <c r="U257" s="1">
        <f>IF(sum!A250="BC",sum!B250,"*")</f>
        <v/>
      </c>
      <c r="V257" s="1" t="n"/>
      <c r="W257" s="1">
        <f>IF(sum!A250="BC",sum!H250,"*")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2040</v>
      </c>
      <c r="AC257" s="1">
        <f>IF(sum!A250="MA",sum!B250,"*")</f>
        <v/>
      </c>
      <c r="AD257" s="1" t="n"/>
      <c r="AE257" s="1">
        <f>IF(sum!A250="MA",sum!H250,"*")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2040</v>
      </c>
      <c r="AK257" s="1">
        <f>IF(sum!A250="ON",sum!B250,"*")</f>
        <v/>
      </c>
      <c r="AL257" s="1" t="n"/>
      <c r="AM257" s="1">
        <f>IF(sum!A250="ON",sum!H250,"*")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2040</v>
      </c>
      <c r="AS257" s="1">
        <f>IF(sum!A250="QU",sum!B250,"*")</f>
        <v/>
      </c>
      <c r="AT257" s="1" t="n"/>
      <c r="AU257" s="1">
        <f>IF(sum!A250="QU",sum!H250,"*")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2040</v>
      </c>
      <c r="BA257" s="1">
        <f>IF(sum!A250="SA",sum!B250,"*")</f>
        <v/>
      </c>
      <c r="BB257" s="1" t="n"/>
      <c r="BC257" s="1">
        <f>IF(sum!A250="SA",sum!H250,"*")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2040</v>
      </c>
      <c r="J258" s="4" t="inlineStr">
        <is>
          <t>NCAP_BND</t>
        </is>
      </c>
      <c r="K258" s="4" t="inlineStr">
        <is>
          <t>FX</t>
        </is>
      </c>
      <c r="L258" s="4" t="n">
        <v>2040</v>
      </c>
      <c r="M258" s="1">
        <f>IF(sum!A251="AT",sum!B251,"*")</f>
        <v/>
      </c>
      <c r="N258" s="1" t="n"/>
      <c r="O258" s="1">
        <f>IF(sum!A251="AT",sum!H251,"*")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2040</v>
      </c>
      <c r="U258" s="1">
        <f>IF(sum!A251="BC",sum!B251,"*")</f>
        <v/>
      </c>
      <c r="V258" s="1" t="n"/>
      <c r="W258" s="1">
        <f>IF(sum!A251="BC",sum!H251,"*")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2040</v>
      </c>
      <c r="AC258" s="1">
        <f>IF(sum!A251="MA",sum!B251,"*")</f>
        <v/>
      </c>
      <c r="AD258" s="1" t="n"/>
      <c r="AE258" s="1">
        <f>IF(sum!A251="MA",sum!H251,"*")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2040</v>
      </c>
      <c r="AK258" s="1">
        <f>IF(sum!A251="ON",sum!B251,"*")</f>
        <v/>
      </c>
      <c r="AL258" s="1" t="n"/>
      <c r="AM258" s="1">
        <f>IF(sum!A251="ON",sum!H251,"*")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2040</v>
      </c>
      <c r="AS258" s="1">
        <f>IF(sum!A251="QU",sum!B251,"*")</f>
        <v/>
      </c>
      <c r="AT258" s="1" t="n"/>
      <c r="AU258" s="1">
        <f>IF(sum!A251="QU",sum!H251,"*")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2040</v>
      </c>
      <c r="BA258" s="1">
        <f>IF(sum!A251="SA",sum!B251,"*")</f>
        <v/>
      </c>
      <c r="BB258" s="1" t="n"/>
      <c r="BC258" s="1">
        <f>IF(sum!A251="SA",sum!H251,"*")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2040</v>
      </c>
      <c r="J259" s="1" t="inlineStr">
        <is>
          <t>NCAP_BND</t>
        </is>
      </c>
      <c r="K259" s="1" t="inlineStr">
        <is>
          <t>FX</t>
        </is>
      </c>
      <c r="L259" s="1" t="n">
        <v>2040</v>
      </c>
      <c r="M259" s="1">
        <f>IF(sum!A252="AT",sum!B252,"*")</f>
        <v/>
      </c>
      <c r="N259" s="1" t="n"/>
      <c r="O259" s="1">
        <f>IF(sum!A252="AT",sum!H252,"*")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2040</v>
      </c>
      <c r="U259" s="1">
        <f>IF(sum!A252="BC",sum!B252,"*")</f>
        <v/>
      </c>
      <c r="V259" s="1" t="n"/>
      <c r="W259" s="1">
        <f>IF(sum!A252="BC",sum!H252,"*")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2040</v>
      </c>
      <c r="AC259" s="1">
        <f>IF(sum!A252="MA",sum!B252,"*")</f>
        <v/>
      </c>
      <c r="AD259" s="1" t="n"/>
      <c r="AE259" s="1">
        <f>IF(sum!A252="MA",sum!H252,"*")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2040</v>
      </c>
      <c r="AK259" s="1">
        <f>IF(sum!A252="ON",sum!B252,"*")</f>
        <v/>
      </c>
      <c r="AL259" s="1" t="n"/>
      <c r="AM259" s="1">
        <f>IF(sum!A252="ON",sum!H252,"*")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2040</v>
      </c>
      <c r="AS259" s="1">
        <f>IF(sum!A252="QU",sum!B252,"*")</f>
        <v/>
      </c>
      <c r="AT259" s="1" t="n"/>
      <c r="AU259" s="1">
        <f>IF(sum!A252="QU",sum!H252,"*")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2040</v>
      </c>
      <c r="BA259" s="1">
        <f>IF(sum!A252="SA",sum!B252,"*")</f>
        <v/>
      </c>
      <c r="BB259" s="1" t="n"/>
      <c r="BC259" s="1">
        <f>IF(sum!A252="SA",sum!H252,"*")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2040</v>
      </c>
      <c r="J260" s="1" t="inlineStr">
        <is>
          <t>NCAP_BND</t>
        </is>
      </c>
      <c r="K260" s="1" t="inlineStr">
        <is>
          <t>FX</t>
        </is>
      </c>
      <c r="L260" s="1" t="n">
        <v>2040</v>
      </c>
      <c r="M260" s="1">
        <f>IF(sum!A253="AT",sum!B253,"*")</f>
        <v/>
      </c>
      <c r="N260" s="1" t="n"/>
      <c r="O260" s="1">
        <f>IF(sum!A253="AT",sum!H253,"*")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2040</v>
      </c>
      <c r="U260" s="1">
        <f>IF(sum!A253="BC",sum!B253,"*")</f>
        <v/>
      </c>
      <c r="V260" s="1" t="n"/>
      <c r="W260" s="1">
        <f>IF(sum!A253="BC",sum!H253,"*")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2040</v>
      </c>
      <c r="AC260" s="1">
        <f>IF(sum!A253="MA",sum!B253,"*")</f>
        <v/>
      </c>
      <c r="AD260" s="1" t="n"/>
      <c r="AE260" s="1">
        <f>IF(sum!A253="MA",sum!H253,"*")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2040</v>
      </c>
      <c r="AK260" s="1">
        <f>IF(sum!A253="ON",sum!B253,"*")</f>
        <v/>
      </c>
      <c r="AL260" s="1" t="n"/>
      <c r="AM260" s="1">
        <f>IF(sum!A253="ON",sum!H253,"*")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2040</v>
      </c>
      <c r="AS260" s="1">
        <f>IF(sum!A253="QU",sum!B253,"*")</f>
        <v/>
      </c>
      <c r="AT260" s="1" t="n"/>
      <c r="AU260" s="1">
        <f>IF(sum!A253="QU",sum!H253,"*")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2040</v>
      </c>
      <c r="BA260" s="1">
        <f>IF(sum!A253="SA",sum!B253,"*")</f>
        <v/>
      </c>
      <c r="BB260" s="1" t="n"/>
      <c r="BC260" s="1">
        <f>IF(sum!A253="SA",sum!H253,"*")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2040</v>
      </c>
      <c r="J261" s="4" t="inlineStr">
        <is>
          <t>NCAP_BND</t>
        </is>
      </c>
      <c r="K261" s="4" t="inlineStr">
        <is>
          <t>FX</t>
        </is>
      </c>
      <c r="L261" s="4" t="n">
        <v>2040</v>
      </c>
      <c r="M261" s="1">
        <f>IF(sum!A254="AT",sum!B254,"*")</f>
        <v/>
      </c>
      <c r="N261" s="1" t="n"/>
      <c r="O261" s="1">
        <f>IF(sum!A254="AT",sum!H254,"*")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2040</v>
      </c>
      <c r="U261" s="1">
        <f>IF(sum!A254="BC",sum!B254,"*")</f>
        <v/>
      </c>
      <c r="V261" s="1" t="n"/>
      <c r="W261" s="1">
        <f>IF(sum!A254="BC",sum!H254,"*")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2040</v>
      </c>
      <c r="AC261" s="1">
        <f>IF(sum!A254="MA",sum!B254,"*")</f>
        <v/>
      </c>
      <c r="AD261" s="1" t="n"/>
      <c r="AE261" s="1">
        <f>IF(sum!A254="MA",sum!H254,"*")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2040</v>
      </c>
      <c r="AK261" s="1">
        <f>IF(sum!A254="ON",sum!B254,"*")</f>
        <v/>
      </c>
      <c r="AL261" s="1" t="n"/>
      <c r="AM261" s="1">
        <f>IF(sum!A254="ON",sum!H254,"*")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2040</v>
      </c>
      <c r="AS261" s="1">
        <f>IF(sum!A254="QU",sum!B254,"*")</f>
        <v/>
      </c>
      <c r="AT261" s="1" t="n"/>
      <c r="AU261" s="1">
        <f>IF(sum!A254="QU",sum!H254,"*")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2040</v>
      </c>
      <c r="BA261" s="1">
        <f>IF(sum!A254="SA",sum!B254,"*")</f>
        <v/>
      </c>
      <c r="BB261" s="1" t="n"/>
      <c r="BC261" s="1">
        <f>IF(sum!A254="SA",sum!H254,"*")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2040</v>
      </c>
      <c r="J262" s="1" t="inlineStr">
        <is>
          <t>NCAP_BND</t>
        </is>
      </c>
      <c r="K262" s="1" t="inlineStr">
        <is>
          <t>FX</t>
        </is>
      </c>
      <c r="L262" s="1" t="n">
        <v>2040</v>
      </c>
      <c r="M262" s="1">
        <f>IF(sum!A255="AT",sum!B255,"*")</f>
        <v/>
      </c>
      <c r="N262" s="1" t="n"/>
      <c r="O262" s="1">
        <f>IF(sum!A255="AT",sum!H255,"*")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2040</v>
      </c>
      <c r="U262" s="1">
        <f>IF(sum!A255="BC",sum!B255,"*")</f>
        <v/>
      </c>
      <c r="V262" s="1" t="n"/>
      <c r="W262" s="1">
        <f>IF(sum!A255="BC",sum!H255,"*")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2040</v>
      </c>
      <c r="AC262" s="1">
        <f>IF(sum!A255="MA",sum!B255,"*")</f>
        <v/>
      </c>
      <c r="AD262" s="1" t="n"/>
      <c r="AE262" s="1">
        <f>IF(sum!A255="MA",sum!H255,"*")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2040</v>
      </c>
      <c r="AK262" s="1">
        <f>IF(sum!A255="ON",sum!B255,"*")</f>
        <v/>
      </c>
      <c r="AL262" s="1" t="n"/>
      <c r="AM262" s="1">
        <f>IF(sum!A255="ON",sum!H255,"*")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2040</v>
      </c>
      <c r="AS262" s="1">
        <f>IF(sum!A255="QU",sum!B255,"*")</f>
        <v/>
      </c>
      <c r="AT262" s="1" t="n"/>
      <c r="AU262" s="1">
        <f>IF(sum!A255="QU",sum!H255,"*")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2040</v>
      </c>
      <c r="BA262" s="1">
        <f>IF(sum!A255="SA",sum!B255,"*")</f>
        <v/>
      </c>
      <c r="BB262" s="1" t="n"/>
      <c r="BC262" s="1">
        <f>IF(sum!A255="SA",sum!H255,"*")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2040</v>
      </c>
      <c r="J263" s="1" t="inlineStr">
        <is>
          <t>NCAP_BND</t>
        </is>
      </c>
      <c r="K263" s="1" t="inlineStr">
        <is>
          <t>FX</t>
        </is>
      </c>
      <c r="L263" s="1" t="n">
        <v>2040</v>
      </c>
      <c r="M263" s="1">
        <f>IF(sum!A256="AT",sum!B256,"*")</f>
        <v/>
      </c>
      <c r="N263" s="1" t="n"/>
      <c r="O263" s="1">
        <f>IF(sum!A256="AT",sum!H256,"*")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2040</v>
      </c>
      <c r="U263" s="1">
        <f>IF(sum!A256="BC",sum!B256,"*")</f>
        <v/>
      </c>
      <c r="V263" s="1" t="n"/>
      <c r="W263" s="1">
        <f>IF(sum!A256="BC",sum!H256,"*")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2040</v>
      </c>
      <c r="AC263" s="1">
        <f>IF(sum!A256="MA",sum!B256,"*")</f>
        <v/>
      </c>
      <c r="AD263" s="1" t="n"/>
      <c r="AE263" s="1">
        <f>IF(sum!A256="MA",sum!H256,"*")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2040</v>
      </c>
      <c r="AK263" s="1">
        <f>IF(sum!A256="ON",sum!B256,"*")</f>
        <v/>
      </c>
      <c r="AL263" s="1" t="n"/>
      <c r="AM263" s="1">
        <f>IF(sum!A256="ON",sum!H256,"*")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2040</v>
      </c>
      <c r="AS263" s="1">
        <f>IF(sum!A256="QU",sum!B256,"*")</f>
        <v/>
      </c>
      <c r="AT263" s="1" t="n"/>
      <c r="AU263" s="1">
        <f>IF(sum!A256="QU",sum!H256,"*")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2040</v>
      </c>
      <c r="BA263" s="1">
        <f>IF(sum!A256="SA",sum!B256,"*")</f>
        <v/>
      </c>
      <c r="BB263" s="1" t="n"/>
      <c r="BC263" s="1">
        <f>IF(sum!A256="SA",sum!H256,"*")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2040</v>
      </c>
      <c r="J264" s="4" t="inlineStr">
        <is>
          <t>NCAP_BND</t>
        </is>
      </c>
      <c r="K264" s="4" t="inlineStr">
        <is>
          <t>FX</t>
        </is>
      </c>
      <c r="L264" s="4" t="n">
        <v>2040</v>
      </c>
      <c r="M264" s="1">
        <f>IF(sum!A257="AT",sum!B257,"*")</f>
        <v/>
      </c>
      <c r="N264" s="1" t="n"/>
      <c r="O264" s="1">
        <f>IF(sum!A257="AT",sum!H257,"*")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2040</v>
      </c>
      <c r="U264" s="1">
        <f>IF(sum!A257="BC",sum!B257,"*")</f>
        <v/>
      </c>
      <c r="V264" s="1" t="n"/>
      <c r="W264" s="1">
        <f>IF(sum!A257="BC",sum!H257,"*")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2040</v>
      </c>
      <c r="AC264" s="1">
        <f>IF(sum!A257="MA",sum!B257,"*")</f>
        <v/>
      </c>
      <c r="AD264" s="1" t="n"/>
      <c r="AE264" s="1">
        <f>IF(sum!A257="MA",sum!H257,"*")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2040</v>
      </c>
      <c r="AK264" s="1">
        <f>IF(sum!A257="ON",sum!B257,"*")</f>
        <v/>
      </c>
      <c r="AL264" s="1" t="n"/>
      <c r="AM264" s="1">
        <f>IF(sum!A257="ON",sum!H257,"*")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2040</v>
      </c>
      <c r="AS264" s="1">
        <f>IF(sum!A257="QU",sum!B257,"*")</f>
        <v/>
      </c>
      <c r="AT264" s="1" t="n"/>
      <c r="AU264" s="1">
        <f>IF(sum!A257="QU",sum!H257,"*")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2040</v>
      </c>
      <c r="BA264" s="1">
        <f>IF(sum!A257="SA",sum!B257,"*")</f>
        <v/>
      </c>
      <c r="BB264" s="1" t="n"/>
      <c r="BC264" s="1">
        <f>IF(sum!A257="SA",sum!H257,"*")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2040</v>
      </c>
      <c r="J265" s="1" t="inlineStr">
        <is>
          <t>NCAP_BND</t>
        </is>
      </c>
      <c r="K265" s="1" t="inlineStr">
        <is>
          <t>FX</t>
        </is>
      </c>
      <c r="L265" s="1" t="n">
        <v>2040</v>
      </c>
      <c r="M265" s="1">
        <f>IF(sum!A258="AT",sum!B258,"*")</f>
        <v/>
      </c>
      <c r="N265" s="1" t="n"/>
      <c r="O265" s="1">
        <f>IF(sum!A258="AT",sum!H258,"*")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2040</v>
      </c>
      <c r="U265" s="1">
        <f>IF(sum!A258="BC",sum!B258,"*")</f>
        <v/>
      </c>
      <c r="V265" s="1" t="n"/>
      <c r="W265" s="1">
        <f>IF(sum!A258="BC",sum!H258,"*")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2040</v>
      </c>
      <c r="AC265" s="1">
        <f>IF(sum!A258="MA",sum!B258,"*")</f>
        <v/>
      </c>
      <c r="AD265" s="1" t="n"/>
      <c r="AE265" s="1">
        <f>IF(sum!A258="MA",sum!H258,"*")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2040</v>
      </c>
      <c r="AK265" s="1">
        <f>IF(sum!A258="ON",sum!B258,"*")</f>
        <v/>
      </c>
      <c r="AL265" s="1" t="n"/>
      <c r="AM265" s="1">
        <f>IF(sum!A258="ON",sum!H258,"*")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2040</v>
      </c>
      <c r="AS265" s="1">
        <f>IF(sum!A258="QU",sum!B258,"*")</f>
        <v/>
      </c>
      <c r="AT265" s="1" t="n"/>
      <c r="AU265" s="1">
        <f>IF(sum!A258="QU",sum!H258,"*")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2040</v>
      </c>
      <c r="BA265" s="1">
        <f>IF(sum!A258="SA",sum!B258,"*")</f>
        <v/>
      </c>
      <c r="BB265" s="1" t="n"/>
      <c r="BC265" s="1">
        <f>IF(sum!A258="SA",sum!H258,"*")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2040</v>
      </c>
      <c r="J266" s="1" t="inlineStr">
        <is>
          <t>NCAP_BND</t>
        </is>
      </c>
      <c r="K266" s="1" t="inlineStr">
        <is>
          <t>FX</t>
        </is>
      </c>
      <c r="L266" s="1" t="n">
        <v>2040</v>
      </c>
      <c r="M266" s="1">
        <f>IF(sum!A259="AT",sum!B259,"*")</f>
        <v/>
      </c>
      <c r="N266" s="1" t="n"/>
      <c r="O266" s="1">
        <f>IF(sum!A259="AT",sum!H259,"*")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2040</v>
      </c>
      <c r="U266" s="1">
        <f>IF(sum!A259="BC",sum!B259,"*")</f>
        <v/>
      </c>
      <c r="V266" s="1" t="n"/>
      <c r="W266" s="1">
        <f>IF(sum!A259="BC",sum!H259,"*")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2040</v>
      </c>
      <c r="AC266" s="1">
        <f>IF(sum!A259="MA",sum!B259,"*")</f>
        <v/>
      </c>
      <c r="AD266" s="1" t="n"/>
      <c r="AE266" s="1">
        <f>IF(sum!A259="MA",sum!H259,"*")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2040</v>
      </c>
      <c r="AK266" s="1">
        <f>IF(sum!A259="ON",sum!B259,"*")</f>
        <v/>
      </c>
      <c r="AL266" s="1" t="n"/>
      <c r="AM266" s="1">
        <f>IF(sum!A259="ON",sum!H259,"*")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2040</v>
      </c>
      <c r="AS266" s="1">
        <f>IF(sum!A259="QU",sum!B259,"*")</f>
        <v/>
      </c>
      <c r="AT266" s="1" t="n"/>
      <c r="AU266" s="1">
        <f>IF(sum!A259="QU",sum!H259,"*")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2040</v>
      </c>
      <c r="BA266" s="1">
        <f>IF(sum!A259="SA",sum!B259,"*")</f>
        <v/>
      </c>
      <c r="BB266" s="1" t="n"/>
      <c r="BC266" s="1">
        <f>IF(sum!A259="SA",sum!H259,"*")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2040</v>
      </c>
      <c r="J267" s="4" t="inlineStr">
        <is>
          <t>NCAP_BND</t>
        </is>
      </c>
      <c r="K267" s="4" t="inlineStr">
        <is>
          <t>FX</t>
        </is>
      </c>
      <c r="L267" s="4" t="n">
        <v>2040</v>
      </c>
      <c r="M267" s="1">
        <f>IF(sum!A260="AT",sum!B260,"*")</f>
        <v/>
      </c>
      <c r="N267" s="1" t="n"/>
      <c r="O267" s="1">
        <f>IF(sum!A260="AT",sum!H260,"*")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2040</v>
      </c>
      <c r="U267" s="1">
        <f>IF(sum!A260="BC",sum!B260,"*")</f>
        <v/>
      </c>
      <c r="V267" s="1" t="n"/>
      <c r="W267" s="1">
        <f>IF(sum!A260="BC",sum!H260,"*")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2040</v>
      </c>
      <c r="AC267" s="1">
        <f>IF(sum!A260="MA",sum!B260,"*")</f>
        <v/>
      </c>
      <c r="AD267" s="1" t="n"/>
      <c r="AE267" s="1">
        <f>IF(sum!A260="MA",sum!H260,"*")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2040</v>
      </c>
      <c r="AK267" s="1">
        <f>IF(sum!A260="ON",sum!B260,"*")</f>
        <v/>
      </c>
      <c r="AL267" s="1" t="n"/>
      <c r="AM267" s="1">
        <f>IF(sum!A260="ON",sum!H260,"*")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2040</v>
      </c>
      <c r="AS267" s="1">
        <f>IF(sum!A260="QU",sum!B260,"*")</f>
        <v/>
      </c>
      <c r="AT267" s="1" t="n"/>
      <c r="AU267" s="1">
        <f>IF(sum!A260="QU",sum!H260,"*")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2040</v>
      </c>
      <c r="BA267" s="1">
        <f>IF(sum!A260="SA",sum!B260,"*")</f>
        <v/>
      </c>
      <c r="BB267" s="1" t="n"/>
      <c r="BC267" s="1">
        <f>IF(sum!A260="SA",sum!H260,"*")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2040</v>
      </c>
      <c r="J268" s="1" t="inlineStr">
        <is>
          <t>NCAP_BND</t>
        </is>
      </c>
      <c r="K268" s="1" t="inlineStr">
        <is>
          <t>FX</t>
        </is>
      </c>
      <c r="L268" s="1" t="n">
        <v>2040</v>
      </c>
      <c r="M268" s="1">
        <f>IF(sum!A261="AT",sum!B261,"*")</f>
        <v/>
      </c>
      <c r="N268" s="1" t="n"/>
      <c r="O268" s="1">
        <f>IF(sum!A261="AT",sum!H261,"*")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2040</v>
      </c>
      <c r="U268" s="1">
        <f>IF(sum!A261="BC",sum!B261,"*")</f>
        <v/>
      </c>
      <c r="V268" s="1" t="n"/>
      <c r="W268" s="1">
        <f>IF(sum!A261="BC",sum!H261,"*")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2040</v>
      </c>
      <c r="AC268" s="1">
        <f>IF(sum!A261="MA",sum!B261,"*")</f>
        <v/>
      </c>
      <c r="AD268" s="1" t="n"/>
      <c r="AE268" s="1">
        <f>IF(sum!A261="MA",sum!H261,"*")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2040</v>
      </c>
      <c r="AK268" s="1">
        <f>IF(sum!A261="ON",sum!B261,"*")</f>
        <v/>
      </c>
      <c r="AL268" s="1" t="n"/>
      <c r="AM268" s="1">
        <f>IF(sum!A261="ON",sum!H261,"*")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2040</v>
      </c>
      <c r="AS268" s="1">
        <f>IF(sum!A261="QU",sum!B261,"*")</f>
        <v/>
      </c>
      <c r="AT268" s="1" t="n"/>
      <c r="AU268" s="1">
        <f>IF(sum!A261="QU",sum!H261,"*")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2040</v>
      </c>
      <c r="BA268" s="1">
        <f>IF(sum!A261="SA",sum!B261,"*")</f>
        <v/>
      </c>
      <c r="BB268" s="1" t="n"/>
      <c r="BC268" s="1">
        <f>IF(sum!A261="SA",sum!H261,"*")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2040</v>
      </c>
      <c r="J269" s="1" t="inlineStr">
        <is>
          <t>NCAP_BND</t>
        </is>
      </c>
      <c r="K269" s="1" t="inlineStr">
        <is>
          <t>FX</t>
        </is>
      </c>
      <c r="L269" s="1" t="n">
        <v>2040</v>
      </c>
      <c r="M269" s="1">
        <f>IF(sum!A262="AT",sum!B262,"*")</f>
        <v/>
      </c>
      <c r="N269" s="1" t="n"/>
      <c r="O269" s="1">
        <f>IF(sum!A262="AT",sum!H262,"*")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2040</v>
      </c>
      <c r="U269" s="1">
        <f>IF(sum!A262="BC",sum!B262,"*")</f>
        <v/>
      </c>
      <c r="V269" s="1" t="n"/>
      <c r="W269" s="1">
        <f>IF(sum!A262="BC",sum!H262,"*")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2040</v>
      </c>
      <c r="AC269" s="1">
        <f>IF(sum!A262="MA",sum!B262,"*")</f>
        <v/>
      </c>
      <c r="AD269" s="1" t="n"/>
      <c r="AE269" s="1">
        <f>IF(sum!A262="MA",sum!H262,"*")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2040</v>
      </c>
      <c r="AK269" s="1">
        <f>IF(sum!A262="ON",sum!B262,"*")</f>
        <v/>
      </c>
      <c r="AL269" s="1" t="n"/>
      <c r="AM269" s="1">
        <f>IF(sum!A262="ON",sum!H262,"*")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2040</v>
      </c>
      <c r="AS269" s="1">
        <f>IF(sum!A262="QU",sum!B262,"*")</f>
        <v/>
      </c>
      <c r="AT269" s="1" t="n"/>
      <c r="AU269" s="1">
        <f>IF(sum!A262="QU",sum!H262,"*")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2040</v>
      </c>
      <c r="BA269" s="1">
        <f>IF(sum!A262="SA",sum!B262,"*")</f>
        <v/>
      </c>
      <c r="BB269" s="1" t="n"/>
      <c r="BC269" s="1">
        <f>IF(sum!A262="SA",sum!H262,"*")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2040</v>
      </c>
      <c r="J270" s="4" t="inlineStr">
        <is>
          <t>NCAP_BND</t>
        </is>
      </c>
      <c r="K270" s="4" t="inlineStr">
        <is>
          <t>FX</t>
        </is>
      </c>
      <c r="L270" s="4" t="n">
        <v>2040</v>
      </c>
      <c r="M270" s="1">
        <f>IF(sum!A263="AT",sum!B263,"*")</f>
        <v/>
      </c>
      <c r="N270" s="1" t="n"/>
      <c r="O270" s="1">
        <f>IF(sum!A263="AT",sum!H263,"*")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2040</v>
      </c>
      <c r="U270" s="1">
        <f>IF(sum!A263="BC",sum!B263,"*")</f>
        <v/>
      </c>
      <c r="V270" s="1" t="n"/>
      <c r="W270" s="1">
        <f>IF(sum!A263="BC",sum!H263,"*")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2040</v>
      </c>
      <c r="AC270" s="1">
        <f>IF(sum!A263="MA",sum!B263,"*")</f>
        <v/>
      </c>
      <c r="AD270" s="1" t="n"/>
      <c r="AE270" s="1">
        <f>IF(sum!A263="MA",sum!H263,"*")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2040</v>
      </c>
      <c r="AK270" s="1">
        <f>IF(sum!A263="ON",sum!B263,"*")</f>
        <v/>
      </c>
      <c r="AL270" s="1" t="n"/>
      <c r="AM270" s="1">
        <f>IF(sum!A263="ON",sum!H263,"*")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2040</v>
      </c>
      <c r="AS270" s="1">
        <f>IF(sum!A263="QU",sum!B263,"*")</f>
        <v/>
      </c>
      <c r="AT270" s="1" t="n"/>
      <c r="AU270" s="1">
        <f>IF(sum!A263="QU",sum!H263,"*")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2040</v>
      </c>
      <c r="BA270" s="1">
        <f>IF(sum!A263="SA",sum!B263,"*")</f>
        <v/>
      </c>
      <c r="BB270" s="1" t="n"/>
      <c r="BC270" s="1">
        <f>IF(sum!A263="SA",sum!H263,"*")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2040</v>
      </c>
      <c r="J271" s="1" t="inlineStr">
        <is>
          <t>NCAP_BND</t>
        </is>
      </c>
      <c r="K271" s="1" t="inlineStr">
        <is>
          <t>FX</t>
        </is>
      </c>
      <c r="L271" s="1" t="n">
        <v>2040</v>
      </c>
      <c r="M271" s="1">
        <f>IF(sum!A264="AT",sum!B264,"*")</f>
        <v/>
      </c>
      <c r="N271" s="1" t="n"/>
      <c r="O271" s="1">
        <f>IF(sum!A264="AT",sum!H264,"*")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2040</v>
      </c>
      <c r="U271" s="1">
        <f>IF(sum!A264="BC",sum!B264,"*")</f>
        <v/>
      </c>
      <c r="V271" s="1" t="n"/>
      <c r="W271" s="1">
        <f>IF(sum!A264="BC",sum!H264,"*")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2040</v>
      </c>
      <c r="AC271" s="1">
        <f>IF(sum!A264="MA",sum!B264,"*")</f>
        <v/>
      </c>
      <c r="AD271" s="1" t="n"/>
      <c r="AE271" s="1">
        <f>IF(sum!A264="MA",sum!H264,"*")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2040</v>
      </c>
      <c r="AK271" s="1">
        <f>IF(sum!A264="ON",sum!B264,"*")</f>
        <v/>
      </c>
      <c r="AL271" s="1" t="n"/>
      <c r="AM271" s="1">
        <f>IF(sum!A264="ON",sum!H264,"*")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2040</v>
      </c>
      <c r="AS271" s="1">
        <f>IF(sum!A264="QU",sum!B264,"*")</f>
        <v/>
      </c>
      <c r="AT271" s="1" t="n"/>
      <c r="AU271" s="1">
        <f>IF(sum!A264="QU",sum!H264,"*")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2040</v>
      </c>
      <c r="BA271" s="1">
        <f>IF(sum!A264="SA",sum!B264,"*")</f>
        <v/>
      </c>
      <c r="BB271" s="1" t="n"/>
      <c r="BC271" s="1">
        <f>IF(sum!A264="SA",sum!H264,"*")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2040</v>
      </c>
      <c r="J272" s="1" t="inlineStr">
        <is>
          <t>NCAP_BND</t>
        </is>
      </c>
      <c r="K272" s="1" t="inlineStr">
        <is>
          <t>FX</t>
        </is>
      </c>
      <c r="L272" s="1" t="n">
        <v>2040</v>
      </c>
      <c r="M272" s="1">
        <f>IF(sum!A265="AT",sum!B265,"*")</f>
        <v/>
      </c>
      <c r="N272" s="1" t="n"/>
      <c r="O272" s="1">
        <f>IF(sum!A265="AT",sum!H265,"*")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2040</v>
      </c>
      <c r="U272" s="1">
        <f>IF(sum!A265="BC",sum!B265,"*")</f>
        <v/>
      </c>
      <c r="V272" s="1" t="n"/>
      <c r="W272" s="1">
        <f>IF(sum!A265="BC",sum!H265,"*")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2040</v>
      </c>
      <c r="AC272" s="1">
        <f>IF(sum!A265="MA",sum!B265,"*")</f>
        <v/>
      </c>
      <c r="AD272" s="1" t="n"/>
      <c r="AE272" s="1">
        <f>IF(sum!A265="MA",sum!H265,"*")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2040</v>
      </c>
      <c r="AK272" s="1">
        <f>IF(sum!A265="ON",sum!B265,"*")</f>
        <v/>
      </c>
      <c r="AL272" s="1" t="n"/>
      <c r="AM272" s="1">
        <f>IF(sum!A265="ON",sum!H265,"*")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2040</v>
      </c>
      <c r="AS272" s="1">
        <f>IF(sum!A265="QU",sum!B265,"*")</f>
        <v/>
      </c>
      <c r="AT272" s="1" t="n"/>
      <c r="AU272" s="1">
        <f>IF(sum!A265="QU",sum!H265,"*")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2040</v>
      </c>
      <c r="BA272" s="1">
        <f>IF(sum!A265="SA",sum!B265,"*")</f>
        <v/>
      </c>
      <c r="BB272" s="1" t="n"/>
      <c r="BC272" s="1">
        <f>IF(sum!A265="SA",sum!H265,"*")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2040</v>
      </c>
      <c r="J273" s="4" t="inlineStr">
        <is>
          <t>NCAP_BND</t>
        </is>
      </c>
      <c r="K273" s="4" t="inlineStr">
        <is>
          <t>FX</t>
        </is>
      </c>
      <c r="L273" s="4" t="n">
        <v>2040</v>
      </c>
      <c r="M273" s="1">
        <f>IF(sum!A266="AT",sum!B266,"*")</f>
        <v/>
      </c>
      <c r="N273" s="1" t="n"/>
      <c r="O273" s="1">
        <f>IF(sum!A266="AT",sum!H266,"*")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2040</v>
      </c>
      <c r="U273" s="1">
        <f>IF(sum!A266="BC",sum!B266,"*")</f>
        <v/>
      </c>
      <c r="V273" s="1" t="n"/>
      <c r="W273" s="1">
        <f>IF(sum!A266="BC",sum!H266,"*")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2040</v>
      </c>
      <c r="AC273" s="1">
        <f>IF(sum!A266="MA",sum!B266,"*")</f>
        <v/>
      </c>
      <c r="AD273" s="1" t="n"/>
      <c r="AE273" s="1">
        <f>IF(sum!A266="MA",sum!H266,"*")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2040</v>
      </c>
      <c r="AK273" s="1">
        <f>IF(sum!A266="ON",sum!B266,"*")</f>
        <v/>
      </c>
      <c r="AL273" s="1" t="n"/>
      <c r="AM273" s="1">
        <f>IF(sum!A266="ON",sum!H266,"*")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2040</v>
      </c>
      <c r="AS273" s="1">
        <f>IF(sum!A266="QU",sum!B266,"*")</f>
        <v/>
      </c>
      <c r="AT273" s="1" t="n"/>
      <c r="AU273" s="1">
        <f>IF(sum!A266="QU",sum!H266,"*")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2040</v>
      </c>
      <c r="BA273" s="1">
        <f>IF(sum!A266="SA",sum!B266,"*")</f>
        <v/>
      </c>
      <c r="BB273" s="1" t="n"/>
      <c r="BC273" s="1">
        <f>IF(sum!A266="SA",sum!H266,"*")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2040</v>
      </c>
      <c r="J274" s="1" t="inlineStr">
        <is>
          <t>NCAP_BND</t>
        </is>
      </c>
      <c r="K274" s="1" t="inlineStr">
        <is>
          <t>FX</t>
        </is>
      </c>
      <c r="L274" s="1" t="n">
        <v>2040</v>
      </c>
      <c r="M274" s="1">
        <f>IF(sum!A267="AT",sum!B267,"*")</f>
        <v/>
      </c>
      <c r="N274" s="1" t="n"/>
      <c r="O274" s="1">
        <f>IF(sum!A267="AT",sum!H267,"*")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2040</v>
      </c>
      <c r="U274" s="1">
        <f>IF(sum!A267="BC",sum!B267,"*")</f>
        <v/>
      </c>
      <c r="V274" s="1" t="n"/>
      <c r="W274" s="1">
        <f>IF(sum!A267="BC",sum!H267,"*")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2040</v>
      </c>
      <c r="AC274" s="1">
        <f>IF(sum!A267="MA",sum!B267,"*")</f>
        <v/>
      </c>
      <c r="AD274" s="1" t="n"/>
      <c r="AE274" s="1">
        <f>IF(sum!A267="MA",sum!H267,"*")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2040</v>
      </c>
      <c r="AK274" s="1">
        <f>IF(sum!A267="ON",sum!B267,"*")</f>
        <v/>
      </c>
      <c r="AL274" s="1" t="n"/>
      <c r="AM274" s="1">
        <f>IF(sum!A267="ON",sum!H267,"*")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2040</v>
      </c>
      <c r="AS274" s="1">
        <f>IF(sum!A267="QU",sum!B267,"*")</f>
        <v/>
      </c>
      <c r="AT274" s="1" t="n"/>
      <c r="AU274" s="1">
        <f>IF(sum!A267="QU",sum!H267,"*")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2040</v>
      </c>
      <c r="BA274" s="1">
        <f>IF(sum!A267="SA",sum!B267,"*")</f>
        <v/>
      </c>
      <c r="BB274" s="1" t="n"/>
      <c r="BC274" s="1">
        <f>IF(sum!A267="SA",sum!H267,"*")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2040</v>
      </c>
      <c r="J275" s="1" t="inlineStr">
        <is>
          <t>NCAP_BND</t>
        </is>
      </c>
      <c r="K275" s="1" t="inlineStr">
        <is>
          <t>FX</t>
        </is>
      </c>
      <c r="L275" s="1" t="n">
        <v>2040</v>
      </c>
      <c r="M275" s="1">
        <f>IF(sum!A268="AT",sum!B268,"*")</f>
        <v/>
      </c>
      <c r="N275" s="1" t="n"/>
      <c r="O275" s="1">
        <f>IF(sum!A268="AT",sum!H268,"*")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2040</v>
      </c>
      <c r="U275" s="1">
        <f>IF(sum!A268="BC",sum!B268,"*")</f>
        <v/>
      </c>
      <c r="V275" s="1" t="n"/>
      <c r="W275" s="1">
        <f>IF(sum!A268="BC",sum!H268,"*")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2040</v>
      </c>
      <c r="AC275" s="1">
        <f>IF(sum!A268="MA",sum!B268,"*")</f>
        <v/>
      </c>
      <c r="AD275" s="1" t="n"/>
      <c r="AE275" s="1">
        <f>IF(sum!A268="MA",sum!H268,"*")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2040</v>
      </c>
      <c r="AK275" s="1">
        <f>IF(sum!A268="ON",sum!B268,"*")</f>
        <v/>
      </c>
      <c r="AL275" s="1" t="n"/>
      <c r="AM275" s="1">
        <f>IF(sum!A268="ON",sum!H268,"*")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2040</v>
      </c>
      <c r="AS275" s="1">
        <f>IF(sum!A268="QU",sum!B268,"*")</f>
        <v/>
      </c>
      <c r="AT275" s="1" t="n"/>
      <c r="AU275" s="1">
        <f>IF(sum!A268="QU",sum!H268,"*")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2040</v>
      </c>
      <c r="BA275" s="1">
        <f>IF(sum!A268="SA",sum!B268,"*")</f>
        <v/>
      </c>
      <c r="BB275" s="1" t="n"/>
      <c r="BC275" s="1">
        <f>IF(sum!A268="SA",sum!H268,"*")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2040</v>
      </c>
      <c r="J276" s="4" t="inlineStr">
        <is>
          <t>NCAP_BND</t>
        </is>
      </c>
      <c r="K276" s="4" t="inlineStr">
        <is>
          <t>FX</t>
        </is>
      </c>
      <c r="L276" s="4" t="n">
        <v>2040</v>
      </c>
      <c r="M276" s="1">
        <f>IF(sum!A269="AT",sum!B269,"*")</f>
        <v/>
      </c>
      <c r="N276" s="1" t="n"/>
      <c r="O276" s="1">
        <f>IF(sum!A269="AT",sum!H269,"*")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2040</v>
      </c>
      <c r="U276" s="1">
        <f>IF(sum!A269="BC",sum!B269,"*")</f>
        <v/>
      </c>
      <c r="V276" s="1" t="n"/>
      <c r="W276" s="1">
        <f>IF(sum!A269="BC",sum!H269,"*")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2040</v>
      </c>
      <c r="AC276" s="1">
        <f>IF(sum!A269="MA",sum!B269,"*")</f>
        <v/>
      </c>
      <c r="AD276" s="1" t="n"/>
      <c r="AE276" s="1">
        <f>IF(sum!A269="MA",sum!H269,"*")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2040</v>
      </c>
      <c r="AK276" s="1">
        <f>IF(sum!A269="ON",sum!B269,"*")</f>
        <v/>
      </c>
      <c r="AL276" s="1" t="n"/>
      <c r="AM276" s="1">
        <f>IF(sum!A269="ON",sum!H269,"*")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2040</v>
      </c>
      <c r="AS276" s="1">
        <f>IF(sum!A269="QU",sum!B269,"*")</f>
        <v/>
      </c>
      <c r="AT276" s="1" t="n"/>
      <c r="AU276" s="1">
        <f>IF(sum!A269="QU",sum!H269,"*")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2040</v>
      </c>
      <c r="BA276" s="1">
        <f>IF(sum!A269="SA",sum!B269,"*")</f>
        <v/>
      </c>
      <c r="BB276" s="1" t="n"/>
      <c r="BC276" s="1">
        <f>IF(sum!A269="SA",sum!H269,"*")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2040</v>
      </c>
      <c r="J277" s="1" t="inlineStr">
        <is>
          <t>NCAP_BND</t>
        </is>
      </c>
      <c r="K277" s="1" t="inlineStr">
        <is>
          <t>FX</t>
        </is>
      </c>
      <c r="L277" s="1" t="n">
        <v>2040</v>
      </c>
      <c r="M277" s="1">
        <f>IF(sum!A270="AT",sum!B270,"*")</f>
        <v/>
      </c>
      <c r="N277" s="1" t="n"/>
      <c r="O277" s="1">
        <f>IF(sum!A270="AT",sum!H270,"*")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2040</v>
      </c>
      <c r="U277" s="1">
        <f>IF(sum!A270="BC",sum!B270,"*")</f>
        <v/>
      </c>
      <c r="V277" s="1" t="n"/>
      <c r="W277" s="1">
        <f>IF(sum!A270="BC",sum!H270,"*")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2040</v>
      </c>
      <c r="AC277" s="1">
        <f>IF(sum!A270="MA",sum!B270,"*")</f>
        <v/>
      </c>
      <c r="AD277" s="1" t="n"/>
      <c r="AE277" s="1">
        <f>IF(sum!A270="MA",sum!H270,"*")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2040</v>
      </c>
      <c r="AK277" s="1">
        <f>IF(sum!A270="ON",sum!B270,"*")</f>
        <v/>
      </c>
      <c r="AL277" s="1" t="n"/>
      <c r="AM277" s="1">
        <f>IF(sum!A270="ON",sum!H270,"*")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2040</v>
      </c>
      <c r="AS277" s="1">
        <f>IF(sum!A270="QU",sum!B270,"*")</f>
        <v/>
      </c>
      <c r="AT277" s="1" t="n"/>
      <c r="AU277" s="1">
        <f>IF(sum!A270="QU",sum!H270,"*")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2040</v>
      </c>
      <c r="BA277" s="1">
        <f>IF(sum!A270="SA",sum!B270,"*")</f>
        <v/>
      </c>
      <c r="BB277" s="1" t="n"/>
      <c r="BC277" s="1">
        <f>IF(sum!A270="SA",sum!H270,"*")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2040</v>
      </c>
      <c r="J278" s="1" t="inlineStr">
        <is>
          <t>NCAP_BND</t>
        </is>
      </c>
      <c r="K278" s="1" t="inlineStr">
        <is>
          <t>FX</t>
        </is>
      </c>
      <c r="L278" s="1" t="n">
        <v>2040</v>
      </c>
      <c r="M278" s="1">
        <f>IF(sum!A271="AT",sum!B271,"*")</f>
        <v/>
      </c>
      <c r="N278" s="1" t="n"/>
      <c r="O278" s="1">
        <f>IF(sum!A271="AT",sum!H271,"*")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2040</v>
      </c>
      <c r="U278" s="1">
        <f>IF(sum!A271="BC",sum!B271,"*")</f>
        <v/>
      </c>
      <c r="V278" s="1" t="n"/>
      <c r="W278" s="1">
        <f>IF(sum!A271="BC",sum!H271,"*")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2040</v>
      </c>
      <c r="AC278" s="1">
        <f>IF(sum!A271="MA",sum!B271,"*")</f>
        <v/>
      </c>
      <c r="AD278" s="1" t="n"/>
      <c r="AE278" s="1">
        <f>IF(sum!A271="MA",sum!H271,"*")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2040</v>
      </c>
      <c r="AK278" s="1">
        <f>IF(sum!A271="ON",sum!B271,"*")</f>
        <v/>
      </c>
      <c r="AL278" s="1" t="n"/>
      <c r="AM278" s="1">
        <f>IF(sum!A271="ON",sum!H271,"*")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2040</v>
      </c>
      <c r="AS278" s="1">
        <f>IF(sum!A271="QU",sum!B271,"*")</f>
        <v/>
      </c>
      <c r="AT278" s="1" t="n"/>
      <c r="AU278" s="1">
        <f>IF(sum!A271="QU",sum!H271,"*")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2040</v>
      </c>
      <c r="BA278" s="1">
        <f>IF(sum!A271="SA",sum!B271,"*")</f>
        <v/>
      </c>
      <c r="BB278" s="1" t="n"/>
      <c r="BC278" s="1">
        <f>IF(sum!A271="SA",sum!H271,"*")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2040</v>
      </c>
      <c r="J279" s="4" t="inlineStr">
        <is>
          <t>NCAP_BND</t>
        </is>
      </c>
      <c r="K279" s="4" t="inlineStr">
        <is>
          <t>FX</t>
        </is>
      </c>
      <c r="L279" s="4" t="n">
        <v>2040</v>
      </c>
      <c r="M279" s="1">
        <f>IF(sum!A272="AT",sum!B272,"*")</f>
        <v/>
      </c>
      <c r="N279" s="1" t="n"/>
      <c r="O279" s="1">
        <f>IF(sum!A272="AT",sum!H272,"*")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2040</v>
      </c>
      <c r="U279" s="1">
        <f>IF(sum!A272="BC",sum!B272,"*")</f>
        <v/>
      </c>
      <c r="V279" s="1" t="n"/>
      <c r="W279" s="1">
        <f>IF(sum!A272="BC",sum!H272,"*")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2040</v>
      </c>
      <c r="AC279" s="1">
        <f>IF(sum!A272="MA",sum!B272,"*")</f>
        <v/>
      </c>
      <c r="AD279" s="1" t="n"/>
      <c r="AE279" s="1">
        <f>IF(sum!A272="MA",sum!H272,"*")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2040</v>
      </c>
      <c r="AK279" s="1">
        <f>IF(sum!A272="ON",sum!B272,"*")</f>
        <v/>
      </c>
      <c r="AL279" s="1" t="n"/>
      <c r="AM279" s="1">
        <f>IF(sum!A272="ON",sum!H272,"*")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2040</v>
      </c>
      <c r="AS279" s="1">
        <f>IF(sum!A272="QU",sum!B272,"*")</f>
        <v/>
      </c>
      <c r="AT279" s="1" t="n"/>
      <c r="AU279" s="1">
        <f>IF(sum!A272="QU",sum!H272,"*")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2040</v>
      </c>
      <c r="BA279" s="1">
        <f>IF(sum!A272="SA",sum!B272,"*")</f>
        <v/>
      </c>
      <c r="BB279" s="1" t="n"/>
      <c r="BC279" s="1">
        <f>IF(sum!A272="SA",sum!H272,"*")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2040</v>
      </c>
      <c r="J280" s="1" t="inlineStr">
        <is>
          <t>NCAP_BND</t>
        </is>
      </c>
      <c r="K280" s="1" t="inlineStr">
        <is>
          <t>FX</t>
        </is>
      </c>
      <c r="L280" s="1" t="n">
        <v>2040</v>
      </c>
      <c r="M280" s="1">
        <f>IF(sum!A273="AT",sum!B273,"*")</f>
        <v/>
      </c>
      <c r="N280" s="1" t="n"/>
      <c r="O280" s="1">
        <f>IF(sum!A273="AT",sum!H273,"*")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2040</v>
      </c>
      <c r="U280" s="1">
        <f>IF(sum!A273="BC",sum!B273,"*")</f>
        <v/>
      </c>
      <c r="V280" s="1" t="n"/>
      <c r="W280" s="1">
        <f>IF(sum!A273="BC",sum!H273,"*")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2040</v>
      </c>
      <c r="AC280" s="1">
        <f>IF(sum!A273="MA",sum!B273,"*")</f>
        <v/>
      </c>
      <c r="AD280" s="1" t="n"/>
      <c r="AE280" s="1">
        <f>IF(sum!A273="MA",sum!H273,"*")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2040</v>
      </c>
      <c r="AK280" s="1">
        <f>IF(sum!A273="ON",sum!B273,"*")</f>
        <v/>
      </c>
      <c r="AL280" s="1" t="n"/>
      <c r="AM280" s="1">
        <f>IF(sum!A273="ON",sum!H273,"*")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2040</v>
      </c>
      <c r="AS280" s="1">
        <f>IF(sum!A273="QU",sum!B273,"*")</f>
        <v/>
      </c>
      <c r="AT280" s="1" t="n"/>
      <c r="AU280" s="1">
        <f>IF(sum!A273="QU",sum!H273,"*")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2040</v>
      </c>
      <c r="BA280" s="1">
        <f>IF(sum!A273="SA",sum!B273,"*")</f>
        <v/>
      </c>
      <c r="BB280" s="1" t="n"/>
      <c r="BC280" s="1">
        <f>IF(sum!A273="SA",sum!H273,"*")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2040</v>
      </c>
      <c r="J281" s="1" t="inlineStr">
        <is>
          <t>NCAP_BND</t>
        </is>
      </c>
      <c r="K281" s="1" t="inlineStr">
        <is>
          <t>FX</t>
        </is>
      </c>
      <c r="L281" s="1" t="n">
        <v>2040</v>
      </c>
      <c r="M281" s="1">
        <f>IF(sum!A274="AT",sum!B274,"*")</f>
        <v/>
      </c>
      <c r="N281" s="1" t="n"/>
      <c r="O281" s="1">
        <f>IF(sum!A274="AT",sum!H274,"*")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2040</v>
      </c>
      <c r="U281" s="1">
        <f>IF(sum!A274="BC",sum!B274,"*")</f>
        <v/>
      </c>
      <c r="V281" s="1" t="n"/>
      <c r="W281" s="1">
        <f>IF(sum!A274="BC",sum!H274,"*")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2040</v>
      </c>
      <c r="AC281" s="1">
        <f>IF(sum!A274="MA",sum!B274,"*")</f>
        <v/>
      </c>
      <c r="AD281" s="1" t="n"/>
      <c r="AE281" s="1">
        <f>IF(sum!A274="MA",sum!H274,"*")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2040</v>
      </c>
      <c r="AK281" s="1">
        <f>IF(sum!A274="ON",sum!B274,"*")</f>
        <v/>
      </c>
      <c r="AL281" s="1" t="n"/>
      <c r="AM281" s="1">
        <f>IF(sum!A274="ON",sum!H274,"*")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2040</v>
      </c>
      <c r="AS281" s="1">
        <f>IF(sum!A274="QU",sum!B274,"*")</f>
        <v/>
      </c>
      <c r="AT281" s="1" t="n"/>
      <c r="AU281" s="1">
        <f>IF(sum!A274="QU",sum!H274,"*")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2040</v>
      </c>
      <c r="BA281" s="1">
        <f>IF(sum!A274="SA",sum!B274,"*")</f>
        <v/>
      </c>
      <c r="BB281" s="1" t="n"/>
      <c r="BC281" s="1">
        <f>IF(sum!A274="SA",sum!H274,"*")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2040</v>
      </c>
      <c r="J282" s="4" t="inlineStr">
        <is>
          <t>NCAP_BND</t>
        </is>
      </c>
      <c r="K282" s="4" t="inlineStr">
        <is>
          <t>FX</t>
        </is>
      </c>
      <c r="L282" s="4" t="n">
        <v>2040</v>
      </c>
      <c r="M282" s="1">
        <f>IF(sum!A275="AT",sum!B275,"*")</f>
        <v/>
      </c>
      <c r="N282" s="1" t="n"/>
      <c r="O282" s="1">
        <f>IF(sum!A275="AT",sum!H275,"*")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2040</v>
      </c>
      <c r="U282" s="1">
        <f>IF(sum!A275="BC",sum!B275,"*")</f>
        <v/>
      </c>
      <c r="V282" s="1" t="n"/>
      <c r="W282" s="1">
        <f>IF(sum!A275="BC",sum!H275,"*")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2040</v>
      </c>
      <c r="AC282" s="1">
        <f>IF(sum!A275="MA",sum!B275,"*")</f>
        <v/>
      </c>
      <c r="AD282" s="1" t="n"/>
      <c r="AE282" s="1">
        <f>IF(sum!A275="MA",sum!H275,"*")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2040</v>
      </c>
      <c r="AK282" s="1">
        <f>IF(sum!A275="ON",sum!B275,"*")</f>
        <v/>
      </c>
      <c r="AL282" s="1" t="n"/>
      <c r="AM282" s="1">
        <f>IF(sum!A275="ON",sum!H275,"*")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2040</v>
      </c>
      <c r="AS282" s="1">
        <f>IF(sum!A275="QU",sum!B275,"*")</f>
        <v/>
      </c>
      <c r="AT282" s="1" t="n"/>
      <c r="AU282" s="1">
        <f>IF(sum!A275="QU",sum!H275,"*")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2040</v>
      </c>
      <c r="BA282" s="1">
        <f>IF(sum!A275="SA",sum!B275,"*")</f>
        <v/>
      </c>
      <c r="BB282" s="1" t="n"/>
      <c r="BC282" s="1">
        <f>IF(sum!A275="SA",sum!H275,"*")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2040</v>
      </c>
      <c r="J283" s="1" t="inlineStr">
        <is>
          <t>NCAP_BND</t>
        </is>
      </c>
      <c r="K283" s="1" t="inlineStr">
        <is>
          <t>FX</t>
        </is>
      </c>
      <c r="L283" s="1" t="n">
        <v>2040</v>
      </c>
      <c r="M283" s="1">
        <f>IF(sum!A276="AT",sum!B276,"*")</f>
        <v/>
      </c>
      <c r="N283" s="1" t="n"/>
      <c r="O283" s="1">
        <f>IF(sum!A276="AT",sum!H276,"*")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2040</v>
      </c>
      <c r="U283" s="1">
        <f>IF(sum!A276="BC",sum!B276,"*")</f>
        <v/>
      </c>
      <c r="V283" s="1" t="n"/>
      <c r="W283" s="1">
        <f>IF(sum!A276="BC",sum!H276,"*")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2040</v>
      </c>
      <c r="AC283" s="1">
        <f>IF(sum!A276="MA",sum!B276,"*")</f>
        <v/>
      </c>
      <c r="AD283" s="1" t="n"/>
      <c r="AE283" s="1">
        <f>IF(sum!A276="MA",sum!H276,"*")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2040</v>
      </c>
      <c r="AK283" s="1">
        <f>IF(sum!A276="ON",sum!B276,"*")</f>
        <v/>
      </c>
      <c r="AL283" s="1" t="n"/>
      <c r="AM283" s="1">
        <f>IF(sum!A276="ON",sum!H276,"*")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2040</v>
      </c>
      <c r="AS283" s="1">
        <f>IF(sum!A276="QU",sum!B276,"*")</f>
        <v/>
      </c>
      <c r="AT283" s="1" t="n"/>
      <c r="AU283" s="1">
        <f>IF(sum!A276="QU",sum!H276,"*")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2040</v>
      </c>
      <c r="BA283" s="1">
        <f>IF(sum!A276="SA",sum!B276,"*")</f>
        <v/>
      </c>
      <c r="BB283" s="1" t="n"/>
      <c r="BC283" s="1">
        <f>IF(sum!A276="SA",sum!H276,"*")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2040</v>
      </c>
      <c r="J284" s="1" t="inlineStr">
        <is>
          <t>NCAP_BND</t>
        </is>
      </c>
      <c r="K284" s="1" t="inlineStr">
        <is>
          <t>FX</t>
        </is>
      </c>
      <c r="L284" s="1" t="n">
        <v>2040</v>
      </c>
      <c r="M284" s="1">
        <f>IF(sum!A277="AT",sum!B277,"*")</f>
        <v/>
      </c>
      <c r="N284" s="1" t="n"/>
      <c r="O284" s="1">
        <f>IF(sum!A277="AT",sum!H277,"*")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2040</v>
      </c>
      <c r="U284" s="1">
        <f>IF(sum!A277="BC",sum!B277,"*")</f>
        <v/>
      </c>
      <c r="V284" s="1" t="n"/>
      <c r="W284" s="1">
        <f>IF(sum!A277="BC",sum!H277,"*")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2040</v>
      </c>
      <c r="AC284" s="1">
        <f>IF(sum!A277="MA",sum!B277,"*")</f>
        <v/>
      </c>
      <c r="AD284" s="1" t="n"/>
      <c r="AE284" s="1">
        <f>IF(sum!A277="MA",sum!H277,"*")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2040</v>
      </c>
      <c r="AK284" s="1">
        <f>IF(sum!A277="ON",sum!B277,"*")</f>
        <v/>
      </c>
      <c r="AL284" s="1" t="n"/>
      <c r="AM284" s="1">
        <f>IF(sum!A277="ON",sum!H277,"*")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2040</v>
      </c>
      <c r="AS284" s="1">
        <f>IF(sum!A277="QU",sum!B277,"*")</f>
        <v/>
      </c>
      <c r="AT284" s="1" t="n"/>
      <c r="AU284" s="1">
        <f>IF(sum!A277="QU",sum!H277,"*")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2040</v>
      </c>
      <c r="BA284" s="1">
        <f>IF(sum!A277="SA",sum!B277,"*")</f>
        <v/>
      </c>
      <c r="BB284" s="1" t="n"/>
      <c r="BC284" s="1">
        <f>IF(sum!A277="SA",sum!H277,"*")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2040</v>
      </c>
      <c r="J285" s="4" t="inlineStr">
        <is>
          <t>NCAP_BND</t>
        </is>
      </c>
      <c r="K285" s="4" t="inlineStr">
        <is>
          <t>FX</t>
        </is>
      </c>
      <c r="L285" s="4" t="n">
        <v>2040</v>
      </c>
      <c r="M285" s="1">
        <f>IF(sum!A278="AT",sum!B278,"*")</f>
        <v/>
      </c>
      <c r="N285" s="1" t="n"/>
      <c r="O285" s="1">
        <f>IF(sum!A278="AT",sum!H278,"*")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2040</v>
      </c>
      <c r="U285" s="1">
        <f>IF(sum!A278="BC",sum!B278,"*")</f>
        <v/>
      </c>
      <c r="V285" s="1" t="n"/>
      <c r="W285" s="1">
        <f>IF(sum!A278="BC",sum!H278,"*")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2040</v>
      </c>
      <c r="AC285" s="1">
        <f>IF(sum!A278="MA",sum!B278,"*")</f>
        <v/>
      </c>
      <c r="AD285" s="1" t="n"/>
      <c r="AE285" s="1">
        <f>IF(sum!A278="MA",sum!H278,"*")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2040</v>
      </c>
      <c r="AK285" s="1">
        <f>IF(sum!A278="ON",sum!B278,"*")</f>
        <v/>
      </c>
      <c r="AL285" s="1" t="n"/>
      <c r="AM285" s="1">
        <f>IF(sum!A278="ON",sum!H278,"*")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2040</v>
      </c>
      <c r="AS285" s="1">
        <f>IF(sum!A278="QU",sum!B278,"*")</f>
        <v/>
      </c>
      <c r="AT285" s="1" t="n"/>
      <c r="AU285" s="1">
        <f>IF(sum!A278="QU",sum!H278,"*")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2040</v>
      </c>
      <c r="BA285" s="1">
        <f>IF(sum!A278="SA",sum!B278,"*")</f>
        <v/>
      </c>
      <c r="BB285" s="1" t="n"/>
      <c r="BC285" s="1">
        <f>IF(sum!A278="SA",sum!H278,"*")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2040</v>
      </c>
      <c r="J286" s="1" t="inlineStr">
        <is>
          <t>NCAP_BND</t>
        </is>
      </c>
      <c r="K286" s="1" t="inlineStr">
        <is>
          <t>FX</t>
        </is>
      </c>
      <c r="L286" s="1" t="n">
        <v>2040</v>
      </c>
      <c r="M286" s="1">
        <f>IF(sum!A279="AT",sum!B279,"*")</f>
        <v/>
      </c>
      <c r="N286" s="1" t="n"/>
      <c r="O286" s="1">
        <f>IF(sum!A279="AT",sum!H279,"*")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2040</v>
      </c>
      <c r="U286" s="1">
        <f>IF(sum!A279="BC",sum!B279,"*")</f>
        <v/>
      </c>
      <c r="V286" s="1" t="n"/>
      <c r="W286" s="1">
        <f>IF(sum!A279="BC",sum!H279,"*")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2040</v>
      </c>
      <c r="AC286" s="1">
        <f>IF(sum!A279="MA",sum!B279,"*")</f>
        <v/>
      </c>
      <c r="AD286" s="1" t="n"/>
      <c r="AE286" s="1">
        <f>IF(sum!A279="MA",sum!H279,"*")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2040</v>
      </c>
      <c r="AK286" s="1">
        <f>IF(sum!A279="ON",sum!B279,"*")</f>
        <v/>
      </c>
      <c r="AL286" s="1" t="n"/>
      <c r="AM286" s="1">
        <f>IF(sum!A279="ON",sum!H279,"*")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2040</v>
      </c>
      <c r="AS286" s="1">
        <f>IF(sum!A279="QU",sum!B279,"*")</f>
        <v/>
      </c>
      <c r="AT286" s="1" t="n"/>
      <c r="AU286" s="1">
        <f>IF(sum!A279="QU",sum!H279,"*")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2040</v>
      </c>
      <c r="BA286" s="1">
        <f>IF(sum!A279="SA",sum!B279,"*")</f>
        <v/>
      </c>
      <c r="BB286" s="1" t="n"/>
      <c r="BC286" s="1">
        <f>IF(sum!A279="SA",sum!H279,"*")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2040</v>
      </c>
      <c r="J287" s="1" t="inlineStr">
        <is>
          <t>NCAP_BND</t>
        </is>
      </c>
      <c r="K287" s="1" t="inlineStr">
        <is>
          <t>FX</t>
        </is>
      </c>
      <c r="L287" s="1" t="n">
        <v>2040</v>
      </c>
      <c r="M287" s="1">
        <f>IF(sum!A280="AT",sum!B280,"*")</f>
        <v/>
      </c>
      <c r="N287" s="1" t="n"/>
      <c r="O287" s="1">
        <f>IF(sum!A280="AT",sum!H280,"*")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2040</v>
      </c>
      <c r="U287" s="1">
        <f>IF(sum!A280="BC",sum!B280,"*")</f>
        <v/>
      </c>
      <c r="V287" s="1" t="n"/>
      <c r="W287" s="1">
        <f>IF(sum!A280="BC",sum!H280,"*")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2040</v>
      </c>
      <c r="AC287" s="1">
        <f>IF(sum!A280="MA",sum!B280,"*")</f>
        <v/>
      </c>
      <c r="AD287" s="1" t="n"/>
      <c r="AE287" s="1">
        <f>IF(sum!A280="MA",sum!H280,"*")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2040</v>
      </c>
      <c r="AK287" s="1">
        <f>IF(sum!A280="ON",sum!B280,"*")</f>
        <v/>
      </c>
      <c r="AL287" s="1" t="n"/>
      <c r="AM287" s="1">
        <f>IF(sum!A280="ON",sum!H280,"*")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2040</v>
      </c>
      <c r="AS287" s="1">
        <f>IF(sum!A280="QU",sum!B280,"*")</f>
        <v/>
      </c>
      <c r="AT287" s="1" t="n"/>
      <c r="AU287" s="1">
        <f>IF(sum!A280="QU",sum!H280,"*")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2040</v>
      </c>
      <c r="BA287" s="1">
        <f>IF(sum!A280="SA",sum!B280,"*")</f>
        <v/>
      </c>
      <c r="BB287" s="1" t="n"/>
      <c r="BC287" s="1">
        <f>IF(sum!A280="SA",sum!H280,"*")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2040</v>
      </c>
      <c r="J288" s="4" t="inlineStr">
        <is>
          <t>NCAP_BND</t>
        </is>
      </c>
      <c r="K288" s="4" t="inlineStr">
        <is>
          <t>FX</t>
        </is>
      </c>
      <c r="L288" s="4" t="n">
        <v>2040</v>
      </c>
      <c r="M288" s="1">
        <f>IF(sum!A281="AT",sum!B281,"*")</f>
        <v/>
      </c>
      <c r="N288" s="1" t="n"/>
      <c r="O288" s="1">
        <f>IF(sum!A281="AT",sum!H281,"*")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2040</v>
      </c>
      <c r="U288" s="1">
        <f>IF(sum!A281="BC",sum!B281,"*")</f>
        <v/>
      </c>
      <c r="V288" s="1" t="n"/>
      <c r="W288" s="1">
        <f>IF(sum!A281="BC",sum!H281,"*")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2040</v>
      </c>
      <c r="AC288" s="1">
        <f>IF(sum!A281="MA",sum!B281,"*")</f>
        <v/>
      </c>
      <c r="AD288" s="1" t="n"/>
      <c r="AE288" s="1">
        <f>IF(sum!A281="MA",sum!H281,"*")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2040</v>
      </c>
      <c r="AK288" s="1">
        <f>IF(sum!A281="ON",sum!B281,"*")</f>
        <v/>
      </c>
      <c r="AL288" s="1" t="n"/>
      <c r="AM288" s="1">
        <f>IF(sum!A281="ON",sum!H281,"*")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2040</v>
      </c>
      <c r="AS288" s="1">
        <f>IF(sum!A281="QU",sum!B281,"*")</f>
        <v/>
      </c>
      <c r="AT288" s="1" t="n"/>
      <c r="AU288" s="1">
        <f>IF(sum!A281="QU",sum!H281,"*")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2040</v>
      </c>
      <c r="BA288" s="1">
        <f>IF(sum!A281="SA",sum!B281,"*")</f>
        <v/>
      </c>
      <c r="BB288" s="1" t="n"/>
      <c r="BC288" s="1">
        <f>IF(sum!A281="SA",sum!H281,"*")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2040</v>
      </c>
      <c r="J289" s="1" t="inlineStr">
        <is>
          <t>NCAP_BND</t>
        </is>
      </c>
      <c r="K289" s="1" t="inlineStr">
        <is>
          <t>FX</t>
        </is>
      </c>
      <c r="L289" s="1" t="n">
        <v>2040</v>
      </c>
      <c r="M289" s="1">
        <f>IF(sum!A282="AT",sum!B282,"*")</f>
        <v/>
      </c>
      <c r="N289" s="1" t="n"/>
      <c r="O289" s="1">
        <f>IF(sum!A282="AT",sum!H282,"*")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2040</v>
      </c>
      <c r="U289" s="1">
        <f>IF(sum!A282="BC",sum!B282,"*")</f>
        <v/>
      </c>
      <c r="V289" s="1" t="n"/>
      <c r="W289" s="1">
        <f>IF(sum!A282="BC",sum!H282,"*")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2040</v>
      </c>
      <c r="AC289" s="1">
        <f>IF(sum!A282="MA",sum!B282,"*")</f>
        <v/>
      </c>
      <c r="AD289" s="1" t="n"/>
      <c r="AE289" s="1">
        <f>IF(sum!A282="MA",sum!H282,"*")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2040</v>
      </c>
      <c r="AK289" s="1">
        <f>IF(sum!A282="ON",sum!B282,"*")</f>
        <v/>
      </c>
      <c r="AL289" s="1" t="n"/>
      <c r="AM289" s="1">
        <f>IF(sum!A282="ON",sum!H282,"*")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2040</v>
      </c>
      <c r="AS289" s="1">
        <f>IF(sum!A282="QU",sum!B282,"*")</f>
        <v/>
      </c>
      <c r="AT289" s="1" t="n"/>
      <c r="AU289" s="1">
        <f>IF(sum!A282="QU",sum!H282,"*")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2040</v>
      </c>
      <c r="BA289" s="1">
        <f>IF(sum!A282="SA",sum!B282,"*")</f>
        <v/>
      </c>
      <c r="BB289" s="1" t="n"/>
      <c r="BC289" s="1">
        <f>IF(sum!A282="SA",sum!H282,"*")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2040</v>
      </c>
      <c r="J290" s="1" t="inlineStr">
        <is>
          <t>NCAP_BND</t>
        </is>
      </c>
      <c r="K290" s="1" t="inlineStr">
        <is>
          <t>FX</t>
        </is>
      </c>
      <c r="L290" s="1" t="n">
        <v>2040</v>
      </c>
      <c r="M290" s="1">
        <f>IF(sum!A283="AT",sum!B283,"*")</f>
        <v/>
      </c>
      <c r="N290" s="1" t="n"/>
      <c r="O290" s="1">
        <f>IF(sum!A283="AT",sum!H283,"*")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2040</v>
      </c>
      <c r="U290" s="1">
        <f>IF(sum!A283="BC",sum!B283,"*")</f>
        <v/>
      </c>
      <c r="V290" s="1" t="n"/>
      <c r="W290" s="1">
        <f>IF(sum!A283="BC",sum!H283,"*")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2040</v>
      </c>
      <c r="AC290" s="1">
        <f>IF(sum!A283="MA",sum!B283,"*")</f>
        <v/>
      </c>
      <c r="AD290" s="1" t="n"/>
      <c r="AE290" s="1">
        <f>IF(sum!A283="MA",sum!H283,"*")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2040</v>
      </c>
      <c r="AK290" s="1">
        <f>IF(sum!A283="ON",sum!B283,"*")</f>
        <v/>
      </c>
      <c r="AL290" s="1" t="n"/>
      <c r="AM290" s="1">
        <f>IF(sum!A283="ON",sum!H283,"*")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2040</v>
      </c>
      <c r="AS290" s="1">
        <f>IF(sum!A283="QU",sum!B283,"*")</f>
        <v/>
      </c>
      <c r="AT290" s="1" t="n"/>
      <c r="AU290" s="1">
        <f>IF(sum!A283="QU",sum!H283,"*")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2040</v>
      </c>
      <c r="BA290" s="1">
        <f>IF(sum!A283="SA",sum!B283,"*")</f>
        <v/>
      </c>
      <c r="BB290" s="1" t="n"/>
      <c r="BC290" s="1">
        <f>IF(sum!A283="SA",sum!H283,"*")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2040</v>
      </c>
      <c r="J291" s="4" t="inlineStr">
        <is>
          <t>NCAP_BND</t>
        </is>
      </c>
      <c r="K291" s="4" t="inlineStr">
        <is>
          <t>FX</t>
        </is>
      </c>
      <c r="L291" s="4" t="n">
        <v>2040</v>
      </c>
      <c r="M291" s="1">
        <f>IF(sum!A284="AT",sum!B284,"*")</f>
        <v/>
      </c>
      <c r="N291" s="1" t="n"/>
      <c r="O291" s="1">
        <f>IF(sum!A284="AT",sum!H284,"*")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2040</v>
      </c>
      <c r="U291" s="1">
        <f>IF(sum!A284="BC",sum!B284,"*")</f>
        <v/>
      </c>
      <c r="V291" s="1" t="n"/>
      <c r="W291" s="1">
        <f>IF(sum!A284="BC",sum!H284,"*")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2040</v>
      </c>
      <c r="AC291" s="1">
        <f>IF(sum!A284="MA",sum!B284,"*")</f>
        <v/>
      </c>
      <c r="AD291" s="1" t="n"/>
      <c r="AE291" s="1">
        <f>IF(sum!A284="MA",sum!H284,"*")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2040</v>
      </c>
      <c r="AK291" s="1">
        <f>IF(sum!A284="ON",sum!B284,"*")</f>
        <v/>
      </c>
      <c r="AL291" s="1" t="n"/>
      <c r="AM291" s="1">
        <f>IF(sum!A284="ON",sum!H284,"*")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2040</v>
      </c>
      <c r="AS291" s="1">
        <f>IF(sum!A284="QU",sum!B284,"*")</f>
        <v/>
      </c>
      <c r="AT291" s="1" t="n"/>
      <c r="AU291" s="1">
        <f>IF(sum!A284="QU",sum!H284,"*")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2040</v>
      </c>
      <c r="BA291" s="1">
        <f>IF(sum!A284="SA",sum!B284,"*")</f>
        <v/>
      </c>
      <c r="BB291" s="1" t="n"/>
      <c r="BC291" s="1">
        <f>IF(sum!A284="SA",sum!H284,"*")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2040</v>
      </c>
      <c r="J292" s="1" t="inlineStr">
        <is>
          <t>NCAP_BND</t>
        </is>
      </c>
      <c r="K292" s="1" t="inlineStr">
        <is>
          <t>FX</t>
        </is>
      </c>
      <c r="L292" s="1" t="n">
        <v>2040</v>
      </c>
      <c r="M292" s="1">
        <f>IF(sum!A285="AT",sum!B285,"*")</f>
        <v/>
      </c>
      <c r="N292" s="1" t="n"/>
      <c r="O292" s="1">
        <f>IF(sum!A285="AT",sum!H285,"*")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2040</v>
      </c>
      <c r="U292" s="1">
        <f>IF(sum!A285="BC",sum!B285,"*")</f>
        <v/>
      </c>
      <c r="V292" s="1" t="n"/>
      <c r="W292" s="1">
        <f>IF(sum!A285="BC",sum!H285,"*")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2040</v>
      </c>
      <c r="AC292" s="1">
        <f>IF(sum!A285="MA",sum!B285,"*")</f>
        <v/>
      </c>
      <c r="AD292" s="1" t="n"/>
      <c r="AE292" s="1">
        <f>IF(sum!A285="MA",sum!H285,"*")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2040</v>
      </c>
      <c r="AK292" s="1">
        <f>IF(sum!A285="ON",sum!B285,"*")</f>
        <v/>
      </c>
      <c r="AL292" s="1" t="n"/>
      <c r="AM292" s="1">
        <f>IF(sum!A285="ON",sum!H285,"*")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2040</v>
      </c>
      <c r="AS292" s="1">
        <f>IF(sum!A285="QU",sum!B285,"*")</f>
        <v/>
      </c>
      <c r="AT292" s="1" t="n"/>
      <c r="AU292" s="1">
        <f>IF(sum!A285="QU",sum!H285,"*")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2040</v>
      </c>
      <c r="BA292" s="1">
        <f>IF(sum!A285="SA",sum!B285,"*")</f>
        <v/>
      </c>
      <c r="BB292" s="1" t="n"/>
      <c r="BC292" s="1">
        <f>IF(sum!A285="SA",sum!H285,"*")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2040</v>
      </c>
      <c r="J293" s="1" t="inlineStr">
        <is>
          <t>NCAP_BND</t>
        </is>
      </c>
      <c r="K293" s="1" t="inlineStr">
        <is>
          <t>FX</t>
        </is>
      </c>
      <c r="L293" s="1" t="n">
        <v>2040</v>
      </c>
      <c r="M293" s="1">
        <f>IF(sum!A286="AT",sum!B286,"*")</f>
        <v/>
      </c>
      <c r="N293" s="1" t="n"/>
      <c r="O293" s="1">
        <f>IF(sum!A286="AT",sum!H286,"*")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2040</v>
      </c>
      <c r="U293" s="1">
        <f>IF(sum!A286="BC",sum!B286,"*")</f>
        <v/>
      </c>
      <c r="V293" s="1" t="n"/>
      <c r="W293" s="1">
        <f>IF(sum!A286="BC",sum!H286,"*")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2040</v>
      </c>
      <c r="AC293" s="1">
        <f>IF(sum!A286="MA",sum!B286,"*")</f>
        <v/>
      </c>
      <c r="AD293" s="1" t="n"/>
      <c r="AE293" s="1">
        <f>IF(sum!A286="MA",sum!H286,"*")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2040</v>
      </c>
      <c r="AK293" s="1">
        <f>IF(sum!A286="ON",sum!B286,"*")</f>
        <v/>
      </c>
      <c r="AL293" s="1" t="n"/>
      <c r="AM293" s="1">
        <f>IF(sum!A286="ON",sum!H286,"*")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2040</v>
      </c>
      <c r="AS293" s="1">
        <f>IF(sum!A286="QU",sum!B286,"*")</f>
        <v/>
      </c>
      <c r="AT293" s="1" t="n"/>
      <c r="AU293" s="1">
        <f>IF(sum!A286="QU",sum!H286,"*")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2040</v>
      </c>
      <c r="BA293" s="1">
        <f>IF(sum!A286="SA",sum!B286,"*")</f>
        <v/>
      </c>
      <c r="BB293" s="1" t="n"/>
      <c r="BC293" s="1">
        <f>IF(sum!A286="SA",sum!H286,"*")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2040</v>
      </c>
      <c r="J294" s="4" t="inlineStr">
        <is>
          <t>NCAP_BND</t>
        </is>
      </c>
      <c r="K294" s="4" t="inlineStr">
        <is>
          <t>FX</t>
        </is>
      </c>
      <c r="L294" s="4" t="n">
        <v>2040</v>
      </c>
      <c r="M294" s="1">
        <f>IF(sum!A287="AT",sum!B287,"*")</f>
        <v/>
      </c>
      <c r="N294" s="1" t="n"/>
      <c r="O294" s="1">
        <f>IF(sum!A287="AT",sum!H287,"*")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2040</v>
      </c>
      <c r="U294" s="1">
        <f>IF(sum!A287="BC",sum!B287,"*")</f>
        <v/>
      </c>
      <c r="V294" s="1" t="n"/>
      <c r="W294" s="1">
        <f>IF(sum!A287="BC",sum!H287,"*")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2040</v>
      </c>
      <c r="AC294" s="1">
        <f>IF(sum!A287="MA",sum!B287,"*")</f>
        <v/>
      </c>
      <c r="AD294" s="1" t="n"/>
      <c r="AE294" s="1">
        <f>IF(sum!A287="MA",sum!H287,"*")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2040</v>
      </c>
      <c r="AK294" s="1">
        <f>IF(sum!A287="ON",sum!B287,"*")</f>
        <v/>
      </c>
      <c r="AL294" s="1" t="n"/>
      <c r="AM294" s="1">
        <f>IF(sum!A287="ON",sum!H287,"*")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2040</v>
      </c>
      <c r="AS294" s="1">
        <f>IF(sum!A287="QU",sum!B287,"*")</f>
        <v/>
      </c>
      <c r="AT294" s="1" t="n"/>
      <c r="AU294" s="1">
        <f>IF(sum!A287="QU",sum!H287,"*")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2040</v>
      </c>
      <c r="BA294" s="1">
        <f>IF(sum!A287="SA",sum!B287,"*")</f>
        <v/>
      </c>
      <c r="BB294" s="1" t="n"/>
      <c r="BC294" s="1">
        <f>IF(sum!A287="SA",sum!H287,"*")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2040</v>
      </c>
      <c r="J295" s="1" t="inlineStr">
        <is>
          <t>NCAP_BND</t>
        </is>
      </c>
      <c r="K295" s="1" t="inlineStr">
        <is>
          <t>FX</t>
        </is>
      </c>
      <c r="L295" s="1" t="n">
        <v>2040</v>
      </c>
      <c r="M295" s="1">
        <f>IF(sum!A288="AT",sum!B288,"*")</f>
        <v/>
      </c>
      <c r="N295" s="1" t="n"/>
      <c r="O295" s="1">
        <f>IF(sum!A288="AT",sum!H288,"*")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2040</v>
      </c>
      <c r="U295" s="1">
        <f>IF(sum!A288="BC",sum!B288,"*")</f>
        <v/>
      </c>
      <c r="V295" s="1" t="n"/>
      <c r="W295" s="1">
        <f>IF(sum!A288="BC",sum!H288,"*")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2040</v>
      </c>
      <c r="AC295" s="1">
        <f>IF(sum!A288="MA",sum!B288,"*")</f>
        <v/>
      </c>
      <c r="AD295" s="1" t="n"/>
      <c r="AE295" s="1">
        <f>IF(sum!A288="MA",sum!H288,"*")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2040</v>
      </c>
      <c r="AK295" s="1">
        <f>IF(sum!A288="ON",sum!B288,"*")</f>
        <v/>
      </c>
      <c r="AL295" s="1" t="n"/>
      <c r="AM295" s="1">
        <f>IF(sum!A288="ON",sum!H288,"*")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2040</v>
      </c>
      <c r="AS295" s="1">
        <f>IF(sum!A288="QU",sum!B288,"*")</f>
        <v/>
      </c>
      <c r="AT295" s="1" t="n"/>
      <c r="AU295" s="1">
        <f>IF(sum!A288="QU",sum!H288,"*")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2040</v>
      </c>
      <c r="BA295" s="1">
        <f>IF(sum!A288="SA",sum!B288,"*")</f>
        <v/>
      </c>
      <c r="BB295" s="1" t="n"/>
      <c r="BC295" s="1">
        <f>IF(sum!A288="SA",sum!H288,"*")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2040</v>
      </c>
      <c r="J296" s="1" t="inlineStr">
        <is>
          <t>NCAP_BND</t>
        </is>
      </c>
      <c r="K296" s="1" t="inlineStr">
        <is>
          <t>FX</t>
        </is>
      </c>
      <c r="L296" s="1" t="n">
        <v>2040</v>
      </c>
      <c r="M296" s="1">
        <f>IF(sum!A289="AT",sum!B289,"*")</f>
        <v/>
      </c>
      <c r="N296" s="1" t="n"/>
      <c r="O296" s="1">
        <f>IF(sum!A289="AT",sum!H289,"*")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2040</v>
      </c>
      <c r="U296" s="1">
        <f>IF(sum!A289="BC",sum!B289,"*")</f>
        <v/>
      </c>
      <c r="V296" s="1" t="n"/>
      <c r="W296" s="1">
        <f>IF(sum!A289="BC",sum!H289,"*")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2040</v>
      </c>
      <c r="AC296" s="1">
        <f>IF(sum!A289="MA",sum!B289,"*")</f>
        <v/>
      </c>
      <c r="AD296" s="1" t="n"/>
      <c r="AE296" s="1">
        <f>IF(sum!A289="MA",sum!H289,"*")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2040</v>
      </c>
      <c r="AK296" s="1">
        <f>IF(sum!A289="ON",sum!B289,"*")</f>
        <v/>
      </c>
      <c r="AL296" s="1" t="n"/>
      <c r="AM296" s="1">
        <f>IF(sum!A289="ON",sum!H289,"*")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2040</v>
      </c>
      <c r="AS296" s="1">
        <f>IF(sum!A289="QU",sum!B289,"*")</f>
        <v/>
      </c>
      <c r="AT296" s="1" t="n"/>
      <c r="AU296" s="1">
        <f>IF(sum!A289="QU",sum!H289,"*")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2040</v>
      </c>
      <c r="BA296" s="1">
        <f>IF(sum!A289="SA",sum!B289,"*")</f>
        <v/>
      </c>
      <c r="BB296" s="1" t="n"/>
      <c r="BC296" s="1">
        <f>IF(sum!A289="SA",sum!H289,"*")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2040</v>
      </c>
      <c r="J297" s="4" t="inlineStr">
        <is>
          <t>NCAP_BND</t>
        </is>
      </c>
      <c r="K297" s="4" t="inlineStr">
        <is>
          <t>FX</t>
        </is>
      </c>
      <c r="L297" s="4" t="n">
        <v>2040</v>
      </c>
      <c r="M297" s="1">
        <f>IF(sum!A290="AT",sum!B290,"*")</f>
        <v/>
      </c>
      <c r="N297" s="1" t="n"/>
      <c r="O297" s="1">
        <f>IF(sum!A290="AT",sum!H290,"*")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2040</v>
      </c>
      <c r="U297" s="1">
        <f>IF(sum!A290="BC",sum!B290,"*")</f>
        <v/>
      </c>
      <c r="V297" s="1" t="n"/>
      <c r="W297" s="1">
        <f>IF(sum!A290="BC",sum!H290,"*")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2040</v>
      </c>
      <c r="AC297" s="1">
        <f>IF(sum!A290="MA",sum!B290,"*")</f>
        <v/>
      </c>
      <c r="AD297" s="1" t="n"/>
      <c r="AE297" s="1">
        <f>IF(sum!A290="MA",sum!H290,"*")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2040</v>
      </c>
      <c r="AK297" s="1">
        <f>IF(sum!A290="ON",sum!B290,"*")</f>
        <v/>
      </c>
      <c r="AL297" s="1" t="n"/>
      <c r="AM297" s="1">
        <f>IF(sum!A290="ON",sum!H290,"*")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2040</v>
      </c>
      <c r="AS297" s="1">
        <f>IF(sum!A290="QU",sum!B290,"*")</f>
        <v/>
      </c>
      <c r="AT297" s="1" t="n"/>
      <c r="AU297" s="1">
        <f>IF(sum!A290="QU",sum!H290,"*")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2040</v>
      </c>
      <c r="BA297" s="1">
        <f>IF(sum!A290="SA",sum!B290,"*")</f>
        <v/>
      </c>
      <c r="BB297" s="1" t="n"/>
      <c r="BC297" s="1">
        <f>IF(sum!A290="SA",sum!H290,"*")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2040</v>
      </c>
      <c r="J298" s="1" t="inlineStr">
        <is>
          <t>NCAP_BND</t>
        </is>
      </c>
      <c r="K298" s="1" t="inlineStr">
        <is>
          <t>FX</t>
        </is>
      </c>
      <c r="L298" s="1" t="n">
        <v>2040</v>
      </c>
      <c r="M298" s="1">
        <f>IF(sum!A291="AT",sum!B291,"*")</f>
        <v/>
      </c>
      <c r="N298" s="1" t="n"/>
      <c r="O298" s="1">
        <f>IF(sum!A291="AT",sum!H291,"*")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2040</v>
      </c>
      <c r="U298" s="1">
        <f>IF(sum!A291="BC",sum!B291,"*")</f>
        <v/>
      </c>
      <c r="V298" s="1" t="n"/>
      <c r="W298" s="1">
        <f>IF(sum!A291="BC",sum!H291,"*")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2040</v>
      </c>
      <c r="AC298" s="1">
        <f>IF(sum!A291="MA",sum!B291,"*")</f>
        <v/>
      </c>
      <c r="AD298" s="1" t="n"/>
      <c r="AE298" s="1">
        <f>IF(sum!A291="MA",sum!H291,"*")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2040</v>
      </c>
      <c r="AK298" s="1">
        <f>IF(sum!A291="ON",sum!B291,"*")</f>
        <v/>
      </c>
      <c r="AL298" s="1" t="n"/>
      <c r="AM298" s="1">
        <f>IF(sum!A291="ON",sum!H291,"*")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2040</v>
      </c>
      <c r="AS298" s="1">
        <f>IF(sum!A291="QU",sum!B291,"*")</f>
        <v/>
      </c>
      <c r="AT298" s="1" t="n"/>
      <c r="AU298" s="1">
        <f>IF(sum!A291="QU",sum!H291,"*")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2040</v>
      </c>
      <c r="BA298" s="1">
        <f>IF(sum!A291="SA",sum!B291,"*")</f>
        <v/>
      </c>
      <c r="BB298" s="1" t="n"/>
      <c r="BC298" s="1">
        <f>IF(sum!A291="SA",sum!H291,"*")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2040</v>
      </c>
      <c r="J299" s="1" t="inlineStr">
        <is>
          <t>NCAP_BND</t>
        </is>
      </c>
      <c r="K299" s="1" t="inlineStr">
        <is>
          <t>FX</t>
        </is>
      </c>
      <c r="L299" s="1" t="n">
        <v>2040</v>
      </c>
      <c r="M299" s="1">
        <f>IF(sum!A292="AT",sum!B292,"*")</f>
        <v/>
      </c>
      <c r="N299" s="1" t="n"/>
      <c r="O299" s="1">
        <f>IF(sum!A292="AT",sum!H292,"*")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2040</v>
      </c>
      <c r="U299" s="1">
        <f>IF(sum!A292="BC",sum!B292,"*")</f>
        <v/>
      </c>
      <c r="V299" s="1" t="n"/>
      <c r="W299" s="1">
        <f>IF(sum!A292="BC",sum!H292,"*")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2040</v>
      </c>
      <c r="AC299" s="1">
        <f>IF(sum!A292="MA",sum!B292,"*")</f>
        <v/>
      </c>
      <c r="AD299" s="1" t="n"/>
      <c r="AE299" s="1">
        <f>IF(sum!A292="MA",sum!H292,"*")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2040</v>
      </c>
      <c r="AK299" s="1">
        <f>IF(sum!A292="ON",sum!B292,"*")</f>
        <v/>
      </c>
      <c r="AL299" s="1" t="n"/>
      <c r="AM299" s="1">
        <f>IF(sum!A292="ON",sum!H292,"*")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2040</v>
      </c>
      <c r="AS299" s="1">
        <f>IF(sum!A292="QU",sum!B292,"*")</f>
        <v/>
      </c>
      <c r="AT299" s="1" t="n"/>
      <c r="AU299" s="1">
        <f>IF(sum!A292="QU",sum!H292,"*")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2040</v>
      </c>
      <c r="BA299" s="1">
        <f>IF(sum!A292="SA",sum!B292,"*")</f>
        <v/>
      </c>
      <c r="BB299" s="1" t="n"/>
      <c r="BC299" s="1">
        <f>IF(sum!A292="SA",sum!H292,"*")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2040</v>
      </c>
      <c r="J300" s="4" t="inlineStr">
        <is>
          <t>NCAP_BND</t>
        </is>
      </c>
      <c r="K300" s="4" t="inlineStr">
        <is>
          <t>FX</t>
        </is>
      </c>
      <c r="L300" s="4" t="n">
        <v>2040</v>
      </c>
      <c r="M300" s="1">
        <f>IF(sum!A293="AT",sum!B293,"*")</f>
        <v/>
      </c>
      <c r="N300" s="1" t="n"/>
      <c r="O300" s="1">
        <f>IF(sum!A293="AT",sum!H293,"*")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2040</v>
      </c>
      <c r="U300" s="1">
        <f>IF(sum!A293="BC",sum!B293,"*")</f>
        <v/>
      </c>
      <c r="V300" s="1" t="n"/>
      <c r="W300" s="1">
        <f>IF(sum!A293="BC",sum!H293,"*")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2040</v>
      </c>
      <c r="AC300" s="1">
        <f>IF(sum!A293="MA",sum!B293,"*")</f>
        <v/>
      </c>
      <c r="AD300" s="1" t="n"/>
      <c r="AE300" s="1">
        <f>IF(sum!A293="MA",sum!H293,"*")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2040</v>
      </c>
      <c r="AK300" s="1">
        <f>IF(sum!A293="ON",sum!B293,"*")</f>
        <v/>
      </c>
      <c r="AL300" s="1" t="n"/>
      <c r="AM300" s="1">
        <f>IF(sum!A293="ON",sum!H293,"*")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2040</v>
      </c>
      <c r="AS300" s="1">
        <f>IF(sum!A293="QU",sum!B293,"*")</f>
        <v/>
      </c>
      <c r="AT300" s="1" t="n"/>
      <c r="AU300" s="1">
        <f>IF(sum!A293="QU",sum!H293,"*")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2040</v>
      </c>
      <c r="BA300" s="1">
        <f>IF(sum!A293="SA",sum!B293,"*")</f>
        <v/>
      </c>
      <c r="BB300" s="1" t="n"/>
      <c r="BC300" s="1">
        <f>IF(sum!A293="SA",sum!H293,"*")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2040</v>
      </c>
      <c r="J301" s="1" t="inlineStr">
        <is>
          <t>NCAP_BND</t>
        </is>
      </c>
      <c r="K301" s="1" t="inlineStr">
        <is>
          <t>FX</t>
        </is>
      </c>
      <c r="L301" s="1" t="n">
        <v>2040</v>
      </c>
      <c r="M301" s="1">
        <f>IF(sum!A294="AT",sum!B294,"*")</f>
        <v/>
      </c>
      <c r="N301" s="1" t="n"/>
      <c r="O301" s="1">
        <f>IF(sum!A294="AT",sum!H294,"*")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2040</v>
      </c>
      <c r="U301" s="1">
        <f>IF(sum!A294="BC",sum!B294,"*")</f>
        <v/>
      </c>
      <c r="V301" s="1" t="n"/>
      <c r="W301" s="1">
        <f>IF(sum!A294="BC",sum!H294,"*")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2040</v>
      </c>
      <c r="AC301" s="1">
        <f>IF(sum!A294="MA",sum!B294,"*")</f>
        <v/>
      </c>
      <c r="AD301" s="1" t="n"/>
      <c r="AE301" s="1">
        <f>IF(sum!A294="MA",sum!H294,"*")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2040</v>
      </c>
      <c r="AK301" s="1">
        <f>IF(sum!A294="ON",sum!B294,"*")</f>
        <v/>
      </c>
      <c r="AL301" s="1" t="n"/>
      <c r="AM301" s="1">
        <f>IF(sum!A294="ON",sum!H294,"*")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2040</v>
      </c>
      <c r="AS301" s="1">
        <f>IF(sum!A294="QU",sum!B294,"*")</f>
        <v/>
      </c>
      <c r="AT301" s="1" t="n"/>
      <c r="AU301" s="1">
        <f>IF(sum!A294="QU",sum!H294,"*")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2040</v>
      </c>
      <c r="BA301" s="1">
        <f>IF(sum!A294="SA",sum!B294,"*")</f>
        <v/>
      </c>
      <c r="BB301" s="1" t="n"/>
      <c r="BC301" s="1">
        <f>IF(sum!A294="SA",sum!H294,"*")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2040</v>
      </c>
      <c r="J302" s="1" t="inlineStr">
        <is>
          <t>NCAP_BND</t>
        </is>
      </c>
      <c r="K302" s="1" t="inlineStr">
        <is>
          <t>FX</t>
        </is>
      </c>
      <c r="L302" s="1" t="n">
        <v>2040</v>
      </c>
      <c r="M302" s="1">
        <f>IF(sum!A295="AT",sum!B295,"*")</f>
        <v/>
      </c>
      <c r="N302" s="1" t="n"/>
      <c r="O302" s="1">
        <f>IF(sum!A295="AT",sum!H295,"*")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2040</v>
      </c>
      <c r="U302" s="1">
        <f>IF(sum!A295="BC",sum!B295,"*")</f>
        <v/>
      </c>
      <c r="V302" s="1" t="n"/>
      <c r="W302" s="1">
        <f>IF(sum!A295="BC",sum!H295,"*")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2040</v>
      </c>
      <c r="AC302" s="1">
        <f>IF(sum!A295="MA",sum!B295,"*")</f>
        <v/>
      </c>
      <c r="AD302" s="1" t="n"/>
      <c r="AE302" s="1">
        <f>IF(sum!A295="MA",sum!H295,"*")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2040</v>
      </c>
      <c r="AK302" s="1">
        <f>IF(sum!A295="ON",sum!B295,"*")</f>
        <v/>
      </c>
      <c r="AL302" s="1" t="n"/>
      <c r="AM302" s="1">
        <f>IF(sum!A295="ON",sum!H295,"*")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2040</v>
      </c>
      <c r="AS302" s="1">
        <f>IF(sum!A295="QU",sum!B295,"*")</f>
        <v/>
      </c>
      <c r="AT302" s="1" t="n"/>
      <c r="AU302" s="1">
        <f>IF(sum!A295="QU",sum!H295,"*")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2040</v>
      </c>
      <c r="BA302" s="1">
        <f>IF(sum!A295="SA",sum!B295,"*")</f>
        <v/>
      </c>
      <c r="BB302" s="1" t="n"/>
      <c r="BC302" s="1">
        <f>IF(sum!A295="SA",sum!H295,"*")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2040</v>
      </c>
      <c r="J303" s="4" t="inlineStr">
        <is>
          <t>NCAP_BND</t>
        </is>
      </c>
      <c r="K303" s="4" t="inlineStr">
        <is>
          <t>FX</t>
        </is>
      </c>
      <c r="L303" s="4" t="n">
        <v>2040</v>
      </c>
      <c r="M303" s="1">
        <f>IF(sum!A296="AT",sum!B296,"*")</f>
        <v/>
      </c>
      <c r="N303" s="1" t="n"/>
      <c r="O303" s="1">
        <f>IF(sum!A296="AT",sum!H296,"*")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2040</v>
      </c>
      <c r="U303" s="1">
        <f>IF(sum!A296="BC",sum!B296,"*")</f>
        <v/>
      </c>
      <c r="V303" s="1" t="n"/>
      <c r="W303" s="1">
        <f>IF(sum!A296="BC",sum!H296,"*")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2040</v>
      </c>
      <c r="AC303" s="1">
        <f>IF(sum!A296="MA",sum!B296,"*")</f>
        <v/>
      </c>
      <c r="AD303" s="1" t="n"/>
      <c r="AE303" s="1">
        <f>IF(sum!A296="MA",sum!H296,"*")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2040</v>
      </c>
      <c r="AK303" s="1">
        <f>IF(sum!A296="ON",sum!B296,"*")</f>
        <v/>
      </c>
      <c r="AL303" s="1" t="n"/>
      <c r="AM303" s="1">
        <f>IF(sum!A296="ON",sum!H296,"*")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2040</v>
      </c>
      <c r="AS303" s="1">
        <f>IF(sum!A296="QU",sum!B296,"*")</f>
        <v/>
      </c>
      <c r="AT303" s="1" t="n"/>
      <c r="AU303" s="1">
        <f>IF(sum!A296="QU",sum!H296,"*")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2040</v>
      </c>
      <c r="BA303" s="1">
        <f>IF(sum!A296="SA",sum!B296,"*")</f>
        <v/>
      </c>
      <c r="BB303" s="1" t="n"/>
      <c r="BC303" s="1">
        <f>IF(sum!A296="SA",sum!H296,"*")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2040</v>
      </c>
      <c r="J304" s="1" t="inlineStr">
        <is>
          <t>NCAP_BND</t>
        </is>
      </c>
      <c r="K304" s="1" t="inlineStr">
        <is>
          <t>FX</t>
        </is>
      </c>
      <c r="L304" s="1" t="n">
        <v>2040</v>
      </c>
      <c r="M304" s="1">
        <f>IF(sum!A297="AT",sum!B297,"*")</f>
        <v/>
      </c>
      <c r="N304" s="1" t="n"/>
      <c r="O304" s="1">
        <f>IF(sum!A297="AT",sum!H297,"*")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2040</v>
      </c>
      <c r="U304" s="1">
        <f>IF(sum!A297="BC",sum!B297,"*")</f>
        <v/>
      </c>
      <c r="V304" s="1" t="n"/>
      <c r="W304" s="1">
        <f>IF(sum!A297="BC",sum!H297,"*")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2040</v>
      </c>
      <c r="AC304" s="1">
        <f>IF(sum!A297="MA",sum!B297,"*")</f>
        <v/>
      </c>
      <c r="AD304" s="1" t="n"/>
      <c r="AE304" s="1">
        <f>IF(sum!A297="MA",sum!H297,"*")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2040</v>
      </c>
      <c r="AK304" s="1">
        <f>IF(sum!A297="ON",sum!B297,"*")</f>
        <v/>
      </c>
      <c r="AL304" s="1" t="n"/>
      <c r="AM304" s="1">
        <f>IF(sum!A297="ON",sum!H297,"*")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2040</v>
      </c>
      <c r="AS304" s="1">
        <f>IF(sum!A297="QU",sum!B297,"*")</f>
        <v/>
      </c>
      <c r="AT304" s="1" t="n"/>
      <c r="AU304" s="1">
        <f>IF(sum!A297="QU",sum!H297,"*")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2040</v>
      </c>
      <c r="BA304" s="1">
        <f>IF(sum!A297="SA",sum!B297,"*")</f>
        <v/>
      </c>
      <c r="BB304" s="1" t="n"/>
      <c r="BC304" s="1">
        <f>IF(sum!A297="SA",sum!H297,"*")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2040</v>
      </c>
      <c r="J305" s="1" t="inlineStr">
        <is>
          <t>NCAP_BND</t>
        </is>
      </c>
      <c r="K305" s="1" t="inlineStr">
        <is>
          <t>FX</t>
        </is>
      </c>
      <c r="L305" s="1" t="n">
        <v>2040</v>
      </c>
      <c r="M305" s="1">
        <f>IF(sum!A298="AT",sum!B298,"*")</f>
        <v/>
      </c>
      <c r="N305" s="1" t="n"/>
      <c r="O305" s="1">
        <f>IF(sum!A298="AT",sum!H298,"*")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2040</v>
      </c>
      <c r="U305" s="1">
        <f>IF(sum!A298="BC",sum!B298,"*")</f>
        <v/>
      </c>
      <c r="V305" s="1" t="n"/>
      <c r="W305" s="1">
        <f>IF(sum!A298="BC",sum!H298,"*")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2040</v>
      </c>
      <c r="AC305" s="1">
        <f>IF(sum!A298="MA",sum!B298,"*")</f>
        <v/>
      </c>
      <c r="AD305" s="1" t="n"/>
      <c r="AE305" s="1">
        <f>IF(sum!A298="MA",sum!H298,"*")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2040</v>
      </c>
      <c r="AK305" s="1">
        <f>IF(sum!A298="ON",sum!B298,"*")</f>
        <v/>
      </c>
      <c r="AL305" s="1" t="n"/>
      <c r="AM305" s="1">
        <f>IF(sum!A298="ON",sum!H298,"*")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2040</v>
      </c>
      <c r="AS305" s="1">
        <f>IF(sum!A298="QU",sum!B298,"*")</f>
        <v/>
      </c>
      <c r="AT305" s="1" t="n"/>
      <c r="AU305" s="1">
        <f>IF(sum!A298="QU",sum!H298,"*")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2040</v>
      </c>
      <c r="BA305" s="1">
        <f>IF(sum!A298="SA",sum!B298,"*")</f>
        <v/>
      </c>
      <c r="BB305" s="1" t="n"/>
      <c r="BC305" s="1">
        <f>IF(sum!A298="SA",sum!H298,"*")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2040</v>
      </c>
      <c r="J306" s="4" t="inlineStr">
        <is>
          <t>NCAP_BND</t>
        </is>
      </c>
      <c r="K306" s="4" t="inlineStr">
        <is>
          <t>FX</t>
        </is>
      </c>
      <c r="L306" s="4" t="n">
        <v>2040</v>
      </c>
      <c r="M306" s="1">
        <f>IF(sum!A299="AT",sum!B299,"*")</f>
        <v/>
      </c>
      <c r="N306" s="1" t="n"/>
      <c r="O306" s="1">
        <f>IF(sum!A299="AT",sum!H299,"*")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2040</v>
      </c>
      <c r="U306" s="1">
        <f>IF(sum!A299="BC",sum!B299,"*")</f>
        <v/>
      </c>
      <c r="V306" s="1" t="n"/>
      <c r="W306" s="1">
        <f>IF(sum!A299="BC",sum!H299,"*")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2040</v>
      </c>
      <c r="AC306" s="1">
        <f>IF(sum!A299="MA",sum!B299,"*")</f>
        <v/>
      </c>
      <c r="AD306" s="1" t="n"/>
      <c r="AE306" s="1">
        <f>IF(sum!A299="MA",sum!H299,"*")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2040</v>
      </c>
      <c r="AK306" s="1">
        <f>IF(sum!A299="ON",sum!B299,"*")</f>
        <v/>
      </c>
      <c r="AL306" s="1" t="n"/>
      <c r="AM306" s="1">
        <f>IF(sum!A299="ON",sum!H299,"*")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2040</v>
      </c>
      <c r="AS306" s="1">
        <f>IF(sum!A299="QU",sum!B299,"*")</f>
        <v/>
      </c>
      <c r="AT306" s="1" t="n"/>
      <c r="AU306" s="1">
        <f>IF(sum!A299="QU",sum!H299,"*")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2040</v>
      </c>
      <c r="BA306" s="1">
        <f>IF(sum!A299="SA",sum!B299,"*")</f>
        <v/>
      </c>
      <c r="BB306" s="1" t="n"/>
      <c r="BC306" s="1">
        <f>IF(sum!A299="SA",sum!H299,"*")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2040</v>
      </c>
      <c r="J307" s="1" t="inlineStr">
        <is>
          <t>NCAP_BND</t>
        </is>
      </c>
      <c r="K307" s="1" t="inlineStr">
        <is>
          <t>FX</t>
        </is>
      </c>
      <c r="L307" s="1" t="n">
        <v>2040</v>
      </c>
      <c r="M307" s="1">
        <f>IF(sum!A300="AT",sum!B300,"*")</f>
        <v/>
      </c>
      <c r="N307" s="1" t="n"/>
      <c r="O307" s="1">
        <f>IF(sum!A300="AT",sum!H300,"*")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2040</v>
      </c>
      <c r="U307" s="1">
        <f>IF(sum!A300="BC",sum!B300,"*")</f>
        <v/>
      </c>
      <c r="V307" s="1" t="n"/>
      <c r="W307" s="1">
        <f>IF(sum!A300="BC",sum!H300,"*")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2040</v>
      </c>
      <c r="AC307" s="1">
        <f>IF(sum!A300="MA",sum!B300,"*")</f>
        <v/>
      </c>
      <c r="AD307" s="1" t="n"/>
      <c r="AE307" s="1">
        <f>IF(sum!A300="MA",sum!H300,"*")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2040</v>
      </c>
      <c r="AK307" s="1">
        <f>IF(sum!A300="ON",sum!B300,"*")</f>
        <v/>
      </c>
      <c r="AL307" s="1" t="n"/>
      <c r="AM307" s="1">
        <f>IF(sum!A300="ON",sum!H300,"*")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2040</v>
      </c>
      <c r="AS307" s="1">
        <f>IF(sum!A300="QU",sum!B300,"*")</f>
        <v/>
      </c>
      <c r="AT307" s="1" t="n"/>
      <c r="AU307" s="1">
        <f>IF(sum!A300="QU",sum!H300,"*")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2040</v>
      </c>
      <c r="BA307" s="1">
        <f>IF(sum!A300="SA",sum!B300,"*")</f>
        <v/>
      </c>
      <c r="BB307" s="1" t="n"/>
      <c r="BC307" s="1">
        <f>IF(sum!A300="SA",sum!H300,"*")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2040</v>
      </c>
      <c r="J308" s="1" t="inlineStr">
        <is>
          <t>NCAP_BND</t>
        </is>
      </c>
      <c r="K308" s="1" t="inlineStr">
        <is>
          <t>FX</t>
        </is>
      </c>
      <c r="L308" s="1" t="n">
        <v>2040</v>
      </c>
      <c r="M308" s="1">
        <f>IF(sum!A301="AT",sum!B301,"*")</f>
        <v/>
      </c>
      <c r="N308" s="1" t="n"/>
      <c r="O308" s="1">
        <f>IF(sum!A301="AT",sum!H301,"*")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2040</v>
      </c>
      <c r="U308" s="1">
        <f>IF(sum!A301="BC",sum!B301,"*")</f>
        <v/>
      </c>
      <c r="V308" s="1" t="n"/>
      <c r="W308" s="1">
        <f>IF(sum!A301="BC",sum!H301,"*")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2040</v>
      </c>
      <c r="AC308" s="1">
        <f>IF(sum!A301="MA",sum!B301,"*")</f>
        <v/>
      </c>
      <c r="AD308" s="1" t="n"/>
      <c r="AE308" s="1">
        <f>IF(sum!A301="MA",sum!H301,"*")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2040</v>
      </c>
      <c r="AK308" s="1">
        <f>IF(sum!A301="ON",sum!B301,"*")</f>
        <v/>
      </c>
      <c r="AL308" s="1" t="n"/>
      <c r="AM308" s="1">
        <f>IF(sum!A301="ON",sum!H301,"*")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2040</v>
      </c>
      <c r="AS308" s="1">
        <f>IF(sum!A301="QU",sum!B301,"*")</f>
        <v/>
      </c>
      <c r="AT308" s="1" t="n"/>
      <c r="AU308" s="1">
        <f>IF(sum!A301="QU",sum!H301,"*")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2040</v>
      </c>
      <c r="BA308" s="1">
        <f>IF(sum!A301="SA",sum!B301,"*")</f>
        <v/>
      </c>
      <c r="BB308" s="1" t="n"/>
      <c r="BC308" s="1">
        <f>IF(sum!A301="SA",sum!H301,"*")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2040</v>
      </c>
      <c r="J309" s="4" t="inlineStr">
        <is>
          <t>NCAP_BND</t>
        </is>
      </c>
      <c r="K309" s="4" t="inlineStr">
        <is>
          <t>FX</t>
        </is>
      </c>
      <c r="L309" s="4" t="n">
        <v>2040</v>
      </c>
      <c r="M309" s="1">
        <f>IF(sum!A302="AT",sum!B302,"*")</f>
        <v/>
      </c>
      <c r="N309" s="1" t="n"/>
      <c r="O309" s="1">
        <f>IF(sum!A302="AT",sum!H302,"*")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2040</v>
      </c>
      <c r="U309" s="1">
        <f>IF(sum!A302="BC",sum!B302,"*")</f>
        <v/>
      </c>
      <c r="V309" s="1" t="n"/>
      <c r="W309" s="1">
        <f>IF(sum!A302="BC",sum!H302,"*")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2040</v>
      </c>
      <c r="AC309" s="1">
        <f>IF(sum!A302="MA",sum!B302,"*")</f>
        <v/>
      </c>
      <c r="AD309" s="1" t="n"/>
      <c r="AE309" s="1">
        <f>IF(sum!A302="MA",sum!H302,"*")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2040</v>
      </c>
      <c r="AK309" s="1">
        <f>IF(sum!A302="ON",sum!B302,"*")</f>
        <v/>
      </c>
      <c r="AL309" s="1" t="n"/>
      <c r="AM309" s="1">
        <f>IF(sum!A302="ON",sum!H302,"*")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2040</v>
      </c>
      <c r="AS309" s="1">
        <f>IF(sum!A302="QU",sum!B302,"*")</f>
        <v/>
      </c>
      <c r="AT309" s="1" t="n"/>
      <c r="AU309" s="1">
        <f>IF(sum!A302="QU",sum!H302,"*")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2040</v>
      </c>
      <c r="BA309" s="1">
        <f>IF(sum!A302="SA",sum!B302,"*")</f>
        <v/>
      </c>
      <c r="BB309" s="1" t="n"/>
      <c r="BC309" s="1">
        <f>IF(sum!A302="SA",sum!H302,"*")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2040</v>
      </c>
      <c r="J310" s="1" t="inlineStr">
        <is>
          <t>NCAP_BND</t>
        </is>
      </c>
      <c r="K310" s="1" t="inlineStr">
        <is>
          <t>FX</t>
        </is>
      </c>
      <c r="L310" s="1" t="n">
        <v>2040</v>
      </c>
      <c r="M310" s="1">
        <f>IF(sum!A303="AT",sum!B303,"*")</f>
        <v/>
      </c>
      <c r="N310" s="1" t="n"/>
      <c r="O310" s="1">
        <f>IF(sum!A303="AT",sum!H303,"*")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2040</v>
      </c>
      <c r="U310" s="1">
        <f>IF(sum!A303="BC",sum!B303,"*")</f>
        <v/>
      </c>
      <c r="V310" s="1" t="n"/>
      <c r="W310" s="1">
        <f>IF(sum!A303="BC",sum!H303,"*")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2040</v>
      </c>
      <c r="AC310" s="1">
        <f>IF(sum!A303="MA",sum!B303,"*")</f>
        <v/>
      </c>
      <c r="AD310" s="1" t="n"/>
      <c r="AE310" s="1">
        <f>IF(sum!A303="MA",sum!H303,"*")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2040</v>
      </c>
      <c r="AK310" s="1">
        <f>IF(sum!A303="ON",sum!B303,"*")</f>
        <v/>
      </c>
      <c r="AL310" s="1" t="n"/>
      <c r="AM310" s="1">
        <f>IF(sum!A303="ON",sum!H303,"*")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2040</v>
      </c>
      <c r="AS310" s="1">
        <f>IF(sum!A303="QU",sum!B303,"*")</f>
        <v/>
      </c>
      <c r="AT310" s="1" t="n"/>
      <c r="AU310" s="1">
        <f>IF(sum!A303="QU",sum!H303,"*")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2040</v>
      </c>
      <c r="BA310" s="1">
        <f>IF(sum!A303="SA",sum!B303,"*")</f>
        <v/>
      </c>
      <c r="BB310" s="1" t="n"/>
      <c r="BC310" s="1">
        <f>IF(sum!A303="SA",sum!H303,"*")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2040</v>
      </c>
      <c r="J311" s="1" t="inlineStr">
        <is>
          <t>NCAP_BND</t>
        </is>
      </c>
      <c r="K311" s="1" t="inlineStr">
        <is>
          <t>FX</t>
        </is>
      </c>
      <c r="L311" s="1" t="n">
        <v>2040</v>
      </c>
      <c r="M311" s="1">
        <f>IF(sum!A304="AT",sum!B304,"*")</f>
        <v/>
      </c>
      <c r="N311" s="1" t="n"/>
      <c r="O311" s="1">
        <f>IF(sum!A304="AT",sum!H304,"*")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2040</v>
      </c>
      <c r="U311" s="1">
        <f>IF(sum!A304="BC",sum!B304,"*")</f>
        <v/>
      </c>
      <c r="V311" s="1" t="n"/>
      <c r="W311" s="1">
        <f>IF(sum!A304="BC",sum!H304,"*")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2040</v>
      </c>
      <c r="AC311" s="1">
        <f>IF(sum!A304="MA",sum!B304,"*")</f>
        <v/>
      </c>
      <c r="AD311" s="1" t="n"/>
      <c r="AE311" s="1">
        <f>IF(sum!A304="MA",sum!H304,"*")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2040</v>
      </c>
      <c r="AK311" s="1">
        <f>IF(sum!A304="ON",sum!B304,"*")</f>
        <v/>
      </c>
      <c r="AL311" s="1" t="n"/>
      <c r="AM311" s="1">
        <f>IF(sum!A304="ON",sum!H304,"*")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2040</v>
      </c>
      <c r="AS311" s="1">
        <f>IF(sum!A304="QU",sum!B304,"*")</f>
        <v/>
      </c>
      <c r="AT311" s="1" t="n"/>
      <c r="AU311" s="1">
        <f>IF(sum!A304="QU",sum!H304,"*")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2040</v>
      </c>
      <c r="BA311" s="1">
        <f>IF(sum!A304="SA",sum!B304,"*")</f>
        <v/>
      </c>
      <c r="BB311" s="1" t="n"/>
      <c r="BC311" s="1">
        <f>IF(sum!A304="SA",sum!H304,"*")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2040</v>
      </c>
      <c r="J312" s="4" t="inlineStr">
        <is>
          <t>NCAP_BND</t>
        </is>
      </c>
      <c r="K312" s="4" t="inlineStr">
        <is>
          <t>FX</t>
        </is>
      </c>
      <c r="L312" s="4" t="n">
        <v>2040</v>
      </c>
      <c r="M312" s="1">
        <f>IF(sum!A305="AT",sum!B305,"*")</f>
        <v/>
      </c>
      <c r="N312" s="1" t="n"/>
      <c r="O312" s="1">
        <f>IF(sum!A305="AT",sum!H305,"*")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2040</v>
      </c>
      <c r="U312" s="1">
        <f>IF(sum!A305="BC",sum!B305,"*")</f>
        <v/>
      </c>
      <c r="V312" s="1" t="n"/>
      <c r="W312" s="1">
        <f>IF(sum!A305="BC",sum!H305,"*")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2040</v>
      </c>
      <c r="AC312" s="1">
        <f>IF(sum!A305="MA",sum!B305,"*")</f>
        <v/>
      </c>
      <c r="AD312" s="1" t="n"/>
      <c r="AE312" s="1">
        <f>IF(sum!A305="MA",sum!H305,"*")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2040</v>
      </c>
      <c r="AK312" s="1">
        <f>IF(sum!A305="ON",sum!B305,"*")</f>
        <v/>
      </c>
      <c r="AL312" s="1" t="n"/>
      <c r="AM312" s="1">
        <f>IF(sum!A305="ON",sum!H305,"*")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2040</v>
      </c>
      <c r="AS312" s="1">
        <f>IF(sum!A305="QU",sum!B305,"*")</f>
        <v/>
      </c>
      <c r="AT312" s="1" t="n"/>
      <c r="AU312" s="1">
        <f>IF(sum!A305="QU",sum!H305,"*")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2040</v>
      </c>
      <c r="BA312" s="1">
        <f>IF(sum!A305="SA",sum!B305,"*")</f>
        <v/>
      </c>
      <c r="BB312" s="1" t="n"/>
      <c r="BC312" s="1">
        <f>IF(sum!A305="SA",sum!H305,"*")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2040</v>
      </c>
      <c r="J313" s="1" t="inlineStr">
        <is>
          <t>NCAP_BND</t>
        </is>
      </c>
      <c r="K313" s="1" t="inlineStr">
        <is>
          <t>FX</t>
        </is>
      </c>
      <c r="L313" s="1" t="n">
        <v>2040</v>
      </c>
      <c r="M313" s="1">
        <f>IF(sum!A306="AT",sum!B306,"*")</f>
        <v/>
      </c>
      <c r="N313" s="1" t="n"/>
      <c r="O313" s="1">
        <f>IF(sum!A306="AT",sum!H306,"*")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2040</v>
      </c>
      <c r="U313" s="1">
        <f>IF(sum!A306="BC",sum!B306,"*")</f>
        <v/>
      </c>
      <c r="V313" s="1" t="n"/>
      <c r="W313" s="1">
        <f>IF(sum!A306="BC",sum!H306,"*")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2040</v>
      </c>
      <c r="AC313" s="1">
        <f>IF(sum!A306="MA",sum!B306,"*")</f>
        <v/>
      </c>
      <c r="AD313" s="1" t="n"/>
      <c r="AE313" s="1">
        <f>IF(sum!A306="MA",sum!H306,"*")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2040</v>
      </c>
      <c r="AK313" s="1">
        <f>IF(sum!A306="ON",sum!B306,"*")</f>
        <v/>
      </c>
      <c r="AL313" s="1" t="n"/>
      <c r="AM313" s="1">
        <f>IF(sum!A306="ON",sum!H306,"*")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2040</v>
      </c>
      <c r="AS313" s="1">
        <f>IF(sum!A306="QU",sum!B306,"*")</f>
        <v/>
      </c>
      <c r="AT313" s="1" t="n"/>
      <c r="AU313" s="1">
        <f>IF(sum!A306="QU",sum!H306,"*")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2040</v>
      </c>
      <c r="BA313" s="1">
        <f>IF(sum!A306="SA",sum!B306,"*")</f>
        <v/>
      </c>
      <c r="BB313" s="1" t="n"/>
      <c r="BC313" s="1">
        <f>IF(sum!A306="SA",sum!H306,"*")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2040</v>
      </c>
      <c r="J314" s="1" t="inlineStr">
        <is>
          <t>NCAP_BND</t>
        </is>
      </c>
      <c r="K314" s="1" t="inlineStr">
        <is>
          <t>FX</t>
        </is>
      </c>
      <c r="L314" s="1" t="n">
        <v>2040</v>
      </c>
      <c r="M314" s="1">
        <f>IF(sum!A307="AT",sum!B307,"*")</f>
        <v/>
      </c>
      <c r="N314" s="1" t="n"/>
      <c r="O314" s="1">
        <f>IF(sum!A307="AT",sum!H307,"*")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2040</v>
      </c>
      <c r="U314" s="1">
        <f>IF(sum!A307="BC",sum!B307,"*")</f>
        <v/>
      </c>
      <c r="V314" s="1" t="n"/>
      <c r="W314" s="1">
        <f>IF(sum!A307="BC",sum!H307,"*")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2040</v>
      </c>
      <c r="AC314" s="1">
        <f>IF(sum!A307="MA",sum!B307,"*")</f>
        <v/>
      </c>
      <c r="AD314" s="1" t="n"/>
      <c r="AE314" s="1">
        <f>IF(sum!A307="MA",sum!H307,"*")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2040</v>
      </c>
      <c r="AK314" s="1">
        <f>IF(sum!A307="ON",sum!B307,"*")</f>
        <v/>
      </c>
      <c r="AL314" s="1" t="n"/>
      <c r="AM314" s="1">
        <f>IF(sum!A307="ON",sum!H307,"*")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2040</v>
      </c>
      <c r="AS314" s="1">
        <f>IF(sum!A307="QU",sum!B307,"*")</f>
        <v/>
      </c>
      <c r="AT314" s="1" t="n"/>
      <c r="AU314" s="1">
        <f>IF(sum!A307="QU",sum!H307,"*")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2040</v>
      </c>
      <c r="BA314" s="1">
        <f>IF(sum!A307="SA",sum!B307,"*")</f>
        <v/>
      </c>
      <c r="BB314" s="1" t="n"/>
      <c r="BC314" s="1">
        <f>IF(sum!A307="SA",sum!H307,"*")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2040</v>
      </c>
      <c r="J315" s="4" t="inlineStr">
        <is>
          <t>NCAP_BND</t>
        </is>
      </c>
      <c r="K315" s="4" t="inlineStr">
        <is>
          <t>FX</t>
        </is>
      </c>
      <c r="L315" s="4" t="n">
        <v>2040</v>
      </c>
      <c r="M315" s="1">
        <f>IF(sum!A308="AT",sum!B308,"*")</f>
        <v/>
      </c>
      <c r="N315" s="1" t="n"/>
      <c r="O315" s="1">
        <f>IF(sum!A308="AT",sum!H308,"*")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2040</v>
      </c>
      <c r="U315" s="1">
        <f>IF(sum!A308="BC",sum!B308,"*")</f>
        <v/>
      </c>
      <c r="V315" s="1" t="n"/>
      <c r="W315" s="1">
        <f>IF(sum!A308="BC",sum!H308,"*")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2040</v>
      </c>
      <c r="AC315" s="1">
        <f>IF(sum!A308="MA",sum!B308,"*")</f>
        <v/>
      </c>
      <c r="AD315" s="1" t="n"/>
      <c r="AE315" s="1">
        <f>IF(sum!A308="MA",sum!H308,"*")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2040</v>
      </c>
      <c r="AK315" s="1">
        <f>IF(sum!A308="ON",sum!B308,"*")</f>
        <v/>
      </c>
      <c r="AL315" s="1" t="n"/>
      <c r="AM315" s="1">
        <f>IF(sum!A308="ON",sum!H308,"*")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2040</v>
      </c>
      <c r="AS315" s="1">
        <f>IF(sum!A308="QU",sum!B308,"*")</f>
        <v/>
      </c>
      <c r="AT315" s="1" t="n"/>
      <c r="AU315" s="1">
        <f>IF(sum!A308="QU",sum!H308,"*")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2040</v>
      </c>
      <c r="BA315" s="1">
        <f>IF(sum!A308="SA",sum!B308,"*")</f>
        <v/>
      </c>
      <c r="BB315" s="1" t="n"/>
      <c r="BC315" s="1">
        <f>IF(sum!A308="SA",sum!H308,"*")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2040</v>
      </c>
      <c r="J316" s="1" t="inlineStr">
        <is>
          <t>NCAP_BND</t>
        </is>
      </c>
      <c r="K316" s="1" t="inlineStr">
        <is>
          <t>FX</t>
        </is>
      </c>
      <c r="L316" s="1" t="n">
        <v>2040</v>
      </c>
      <c r="M316" s="1">
        <f>IF(sum!A309="AT",sum!B309,"*")</f>
        <v/>
      </c>
      <c r="N316" s="1" t="n"/>
      <c r="O316" s="1">
        <f>IF(sum!A309="AT",sum!H309,"*")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2040</v>
      </c>
      <c r="U316" s="1">
        <f>IF(sum!A309="BC",sum!B309,"*")</f>
        <v/>
      </c>
      <c r="V316" s="1" t="n"/>
      <c r="W316" s="1">
        <f>IF(sum!A309="BC",sum!H309,"*")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2040</v>
      </c>
      <c r="AC316" s="1">
        <f>IF(sum!A309="MA",sum!B309,"*")</f>
        <v/>
      </c>
      <c r="AD316" s="1" t="n"/>
      <c r="AE316" s="1">
        <f>IF(sum!A309="MA",sum!H309,"*")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2040</v>
      </c>
      <c r="AK316" s="1">
        <f>IF(sum!A309="ON",sum!B309,"*")</f>
        <v/>
      </c>
      <c r="AL316" s="1" t="n"/>
      <c r="AM316" s="1">
        <f>IF(sum!A309="ON",sum!H309,"*")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2040</v>
      </c>
      <c r="AS316" s="1">
        <f>IF(sum!A309="QU",sum!B309,"*")</f>
        <v/>
      </c>
      <c r="AT316" s="1" t="n"/>
      <c r="AU316" s="1">
        <f>IF(sum!A309="QU",sum!H309,"*")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2040</v>
      </c>
      <c r="BA316" s="1">
        <f>IF(sum!A309="SA",sum!B309,"*")</f>
        <v/>
      </c>
      <c r="BB316" s="1" t="n"/>
      <c r="BC316" s="1">
        <f>IF(sum!A309="SA",sum!H309,"*")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2040</v>
      </c>
      <c r="J317" s="1" t="inlineStr">
        <is>
          <t>NCAP_BND</t>
        </is>
      </c>
      <c r="K317" s="1" t="inlineStr">
        <is>
          <t>FX</t>
        </is>
      </c>
      <c r="L317" s="1" t="n">
        <v>2040</v>
      </c>
      <c r="M317" s="1">
        <f>IF(sum!A310="AT",sum!B310,"*")</f>
        <v/>
      </c>
      <c r="N317" s="1" t="n"/>
      <c r="O317" s="1">
        <f>IF(sum!A310="AT",sum!H310,"*")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2040</v>
      </c>
      <c r="U317" s="1">
        <f>IF(sum!A310="BC",sum!B310,"*")</f>
        <v/>
      </c>
      <c r="V317" s="1" t="n"/>
      <c r="W317" s="1">
        <f>IF(sum!A310="BC",sum!H310,"*")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2040</v>
      </c>
      <c r="AC317" s="1">
        <f>IF(sum!A310="MA",sum!B310,"*")</f>
        <v/>
      </c>
      <c r="AD317" s="1" t="n"/>
      <c r="AE317" s="1">
        <f>IF(sum!A310="MA",sum!H310,"*")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2040</v>
      </c>
      <c r="AK317" s="1">
        <f>IF(sum!A310="ON",sum!B310,"*")</f>
        <v/>
      </c>
      <c r="AL317" s="1" t="n"/>
      <c r="AM317" s="1">
        <f>IF(sum!A310="ON",sum!H310,"*")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2040</v>
      </c>
      <c r="AS317" s="1">
        <f>IF(sum!A310="QU",sum!B310,"*")</f>
        <v/>
      </c>
      <c r="AT317" s="1" t="n"/>
      <c r="AU317" s="1">
        <f>IF(sum!A310="QU",sum!H310,"*")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2040</v>
      </c>
      <c r="BA317" s="1">
        <f>IF(sum!A310="SA",sum!B310,"*")</f>
        <v/>
      </c>
      <c r="BB317" s="1" t="n"/>
      <c r="BC317" s="1">
        <f>IF(sum!A310="SA",sum!H310,"*")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2040</v>
      </c>
      <c r="J318" s="4" t="inlineStr">
        <is>
          <t>NCAP_BND</t>
        </is>
      </c>
      <c r="K318" s="4" t="inlineStr">
        <is>
          <t>FX</t>
        </is>
      </c>
      <c r="L318" s="4" t="n">
        <v>2040</v>
      </c>
      <c r="M318" s="1">
        <f>IF(sum!A311="AT",sum!B311,"*")</f>
        <v/>
      </c>
      <c r="N318" s="1" t="n"/>
      <c r="O318" s="1">
        <f>IF(sum!A311="AT",sum!H311,"*")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2040</v>
      </c>
      <c r="U318" s="1">
        <f>IF(sum!A311="BC",sum!B311,"*")</f>
        <v/>
      </c>
      <c r="V318" s="1" t="n"/>
      <c r="W318" s="1">
        <f>IF(sum!A311="BC",sum!H311,"*")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2040</v>
      </c>
      <c r="AC318" s="1">
        <f>IF(sum!A311="MA",sum!B311,"*")</f>
        <v/>
      </c>
      <c r="AD318" s="1" t="n"/>
      <c r="AE318" s="1">
        <f>IF(sum!A311="MA",sum!H311,"*")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2040</v>
      </c>
      <c r="AK318" s="1">
        <f>IF(sum!A311="ON",sum!B311,"*")</f>
        <v/>
      </c>
      <c r="AL318" s="1" t="n"/>
      <c r="AM318" s="1">
        <f>IF(sum!A311="ON",sum!H311,"*")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2040</v>
      </c>
      <c r="AS318" s="1">
        <f>IF(sum!A311="QU",sum!B311,"*")</f>
        <v/>
      </c>
      <c r="AT318" s="1" t="n"/>
      <c r="AU318" s="1">
        <f>IF(sum!A311="QU",sum!H311,"*")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2040</v>
      </c>
      <c r="BA318" s="1">
        <f>IF(sum!A311="SA",sum!B311,"*")</f>
        <v/>
      </c>
      <c r="BB318" s="1" t="n"/>
      <c r="BC318" s="1">
        <f>IF(sum!A311="SA",sum!H311,"*")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2040</v>
      </c>
      <c r="J319" s="1" t="inlineStr">
        <is>
          <t>NCAP_BND</t>
        </is>
      </c>
      <c r="K319" s="1" t="inlineStr">
        <is>
          <t>FX</t>
        </is>
      </c>
      <c r="L319" s="1" t="n">
        <v>2040</v>
      </c>
      <c r="M319" s="1">
        <f>IF(sum!A312="AT",sum!B312,"*")</f>
        <v/>
      </c>
      <c r="N319" s="1" t="n"/>
      <c r="O319" s="1">
        <f>IF(sum!A312="AT",sum!H312,"*")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2040</v>
      </c>
      <c r="U319" s="1">
        <f>IF(sum!A312="BC",sum!B312,"*")</f>
        <v/>
      </c>
      <c r="V319" s="1" t="n"/>
      <c r="W319" s="1">
        <f>IF(sum!A312="BC",sum!H312,"*")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2040</v>
      </c>
      <c r="AC319" s="1">
        <f>IF(sum!A312="MA",sum!B312,"*")</f>
        <v/>
      </c>
      <c r="AD319" s="1" t="n"/>
      <c r="AE319" s="1">
        <f>IF(sum!A312="MA",sum!H312,"*")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2040</v>
      </c>
      <c r="AK319" s="1">
        <f>IF(sum!A312="ON",sum!B312,"*")</f>
        <v/>
      </c>
      <c r="AL319" s="1" t="n"/>
      <c r="AM319" s="1">
        <f>IF(sum!A312="ON",sum!H312,"*")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2040</v>
      </c>
      <c r="AS319" s="1">
        <f>IF(sum!A312="QU",sum!B312,"*")</f>
        <v/>
      </c>
      <c r="AT319" s="1" t="n"/>
      <c r="AU319" s="1">
        <f>IF(sum!A312="QU",sum!H312,"*")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2040</v>
      </c>
      <c r="BA319" s="1">
        <f>IF(sum!A312="SA",sum!B312,"*")</f>
        <v/>
      </c>
      <c r="BB319" s="1" t="n"/>
      <c r="BC319" s="1">
        <f>IF(sum!A312="SA",sum!H312,"*")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2040</v>
      </c>
      <c r="J320" s="1" t="inlineStr">
        <is>
          <t>NCAP_BND</t>
        </is>
      </c>
      <c r="K320" s="1" t="inlineStr">
        <is>
          <t>FX</t>
        </is>
      </c>
      <c r="L320" s="1" t="n">
        <v>2040</v>
      </c>
      <c r="M320" s="1">
        <f>IF(sum!A313="AT",sum!B313,"*")</f>
        <v/>
      </c>
      <c r="N320" s="1" t="n"/>
      <c r="O320" s="1">
        <f>IF(sum!A313="AT",sum!H313,"*")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2040</v>
      </c>
      <c r="U320" s="1">
        <f>IF(sum!A313="BC",sum!B313,"*")</f>
        <v/>
      </c>
      <c r="V320" s="1" t="n"/>
      <c r="W320" s="1">
        <f>IF(sum!A313="BC",sum!H313,"*")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2040</v>
      </c>
      <c r="AC320" s="1">
        <f>IF(sum!A313="MA",sum!B313,"*")</f>
        <v/>
      </c>
      <c r="AD320" s="1" t="n"/>
      <c r="AE320" s="1">
        <f>IF(sum!A313="MA",sum!H313,"*")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2040</v>
      </c>
      <c r="AK320" s="1">
        <f>IF(sum!A313="ON",sum!B313,"*")</f>
        <v/>
      </c>
      <c r="AL320" s="1" t="n"/>
      <c r="AM320" s="1">
        <f>IF(sum!A313="ON",sum!H313,"*")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2040</v>
      </c>
      <c r="AS320" s="1">
        <f>IF(sum!A313="QU",sum!B313,"*")</f>
        <v/>
      </c>
      <c r="AT320" s="1" t="n"/>
      <c r="AU320" s="1">
        <f>IF(sum!A313="QU",sum!H313,"*")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2040</v>
      </c>
      <c r="BA320" s="1">
        <f>IF(sum!A313="SA",sum!B313,"*")</f>
        <v/>
      </c>
      <c r="BB320" s="1" t="n"/>
      <c r="BC320" s="1">
        <f>IF(sum!A313="SA",sum!H313,"*")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2040</v>
      </c>
      <c r="J321" s="4" t="inlineStr">
        <is>
          <t>NCAP_BND</t>
        </is>
      </c>
      <c r="K321" s="4" t="inlineStr">
        <is>
          <t>FX</t>
        </is>
      </c>
      <c r="L321" s="4" t="n">
        <v>2040</v>
      </c>
      <c r="M321" s="1">
        <f>IF(sum!A314="AT",sum!B314,"*")</f>
        <v/>
      </c>
      <c r="N321" s="1" t="n"/>
      <c r="O321" s="1">
        <f>IF(sum!A314="AT",sum!H314,"*")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2040</v>
      </c>
      <c r="U321" s="1">
        <f>IF(sum!A314="BC",sum!B314,"*")</f>
        <v/>
      </c>
      <c r="V321" s="1" t="n"/>
      <c r="W321" s="1">
        <f>IF(sum!A314="BC",sum!H314,"*")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2040</v>
      </c>
      <c r="AC321" s="1">
        <f>IF(sum!A314="MA",sum!B314,"*")</f>
        <v/>
      </c>
      <c r="AD321" s="1" t="n"/>
      <c r="AE321" s="1">
        <f>IF(sum!A314="MA",sum!H314,"*")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2040</v>
      </c>
      <c r="AK321" s="1">
        <f>IF(sum!A314="ON",sum!B314,"*")</f>
        <v/>
      </c>
      <c r="AL321" s="1" t="n"/>
      <c r="AM321" s="1">
        <f>IF(sum!A314="ON",sum!H314,"*")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2040</v>
      </c>
      <c r="AS321" s="1">
        <f>IF(sum!A314="QU",sum!B314,"*")</f>
        <v/>
      </c>
      <c r="AT321" s="1" t="n"/>
      <c r="AU321" s="1">
        <f>IF(sum!A314="QU",sum!H314,"*")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2040</v>
      </c>
      <c r="BA321" s="1">
        <f>IF(sum!A314="SA",sum!B314,"*")</f>
        <v/>
      </c>
      <c r="BB321" s="1" t="n"/>
      <c r="BC321" s="1">
        <f>IF(sum!A314="SA",sum!H314,"*")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2040</v>
      </c>
      <c r="J322" s="1" t="inlineStr">
        <is>
          <t>NCAP_BND</t>
        </is>
      </c>
      <c r="K322" s="1" t="inlineStr">
        <is>
          <t>FX</t>
        </is>
      </c>
      <c r="L322" s="1" t="n">
        <v>2040</v>
      </c>
      <c r="M322" s="1">
        <f>IF(sum!A315="AT",sum!B315,"*")</f>
        <v/>
      </c>
      <c r="N322" s="1" t="n"/>
      <c r="O322" s="1">
        <f>IF(sum!A315="AT",sum!H315,"*")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2040</v>
      </c>
      <c r="U322" s="1">
        <f>IF(sum!A315="BC",sum!B315,"*")</f>
        <v/>
      </c>
      <c r="V322" s="1" t="n"/>
      <c r="W322" s="1">
        <f>IF(sum!A315="BC",sum!H315,"*")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2040</v>
      </c>
      <c r="AC322" s="1">
        <f>IF(sum!A315="MA",sum!B315,"*")</f>
        <v/>
      </c>
      <c r="AD322" s="1" t="n"/>
      <c r="AE322" s="1">
        <f>IF(sum!A315="MA",sum!H315,"*")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2040</v>
      </c>
      <c r="AK322" s="1">
        <f>IF(sum!A315="ON",sum!B315,"*")</f>
        <v/>
      </c>
      <c r="AL322" s="1" t="n"/>
      <c r="AM322" s="1">
        <f>IF(sum!A315="ON",sum!H315,"*")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2040</v>
      </c>
      <c r="AS322" s="1">
        <f>IF(sum!A315="QU",sum!B315,"*")</f>
        <v/>
      </c>
      <c r="AT322" s="1" t="n"/>
      <c r="AU322" s="1">
        <f>IF(sum!A315="QU",sum!H315,"*")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2040</v>
      </c>
      <c r="BA322" s="1">
        <f>IF(sum!A315="SA",sum!B315,"*")</f>
        <v/>
      </c>
      <c r="BB322" s="1" t="n"/>
      <c r="BC322" s="1">
        <f>IF(sum!A315="SA",sum!H315,"*")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2040</v>
      </c>
      <c r="J323" s="1" t="inlineStr">
        <is>
          <t>NCAP_BND</t>
        </is>
      </c>
      <c r="K323" s="1" t="inlineStr">
        <is>
          <t>FX</t>
        </is>
      </c>
      <c r="L323" s="1" t="n">
        <v>2040</v>
      </c>
      <c r="M323" s="1">
        <f>IF(sum!A316="AT",sum!B316,"*")</f>
        <v/>
      </c>
      <c r="N323" s="1" t="n"/>
      <c r="O323" s="1">
        <f>IF(sum!A316="AT",sum!H316,"*")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2040</v>
      </c>
      <c r="U323" s="1">
        <f>IF(sum!A316="BC",sum!B316,"*")</f>
        <v/>
      </c>
      <c r="V323" s="1" t="n"/>
      <c r="W323" s="1">
        <f>IF(sum!A316="BC",sum!H316,"*")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2040</v>
      </c>
      <c r="AC323" s="1">
        <f>IF(sum!A316="MA",sum!B316,"*")</f>
        <v/>
      </c>
      <c r="AD323" s="1" t="n"/>
      <c r="AE323" s="1">
        <f>IF(sum!A316="MA",sum!H316,"*")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2040</v>
      </c>
      <c r="AK323" s="1">
        <f>IF(sum!A316="ON",sum!B316,"*")</f>
        <v/>
      </c>
      <c r="AL323" s="1" t="n"/>
      <c r="AM323" s="1">
        <f>IF(sum!A316="ON",sum!H316,"*")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2040</v>
      </c>
      <c r="AS323" s="1">
        <f>IF(sum!A316="QU",sum!B316,"*")</f>
        <v/>
      </c>
      <c r="AT323" s="1" t="n"/>
      <c r="AU323" s="1">
        <f>IF(sum!A316="QU",sum!H316,"*")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2040</v>
      </c>
      <c r="BA323" s="1">
        <f>IF(sum!A316="SA",sum!B316,"*")</f>
        <v/>
      </c>
      <c r="BB323" s="1" t="n"/>
      <c r="BC323" s="1">
        <f>IF(sum!A316="SA",sum!H316,"*")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2040</v>
      </c>
      <c r="J324" s="4" t="inlineStr">
        <is>
          <t>NCAP_BND</t>
        </is>
      </c>
      <c r="K324" s="4" t="inlineStr">
        <is>
          <t>FX</t>
        </is>
      </c>
      <c r="L324" s="4" t="n">
        <v>2040</v>
      </c>
      <c r="M324" s="1">
        <f>IF(sum!A317="AT",sum!B317,"*")</f>
        <v/>
      </c>
      <c r="N324" s="1" t="n"/>
      <c r="O324" s="1">
        <f>IF(sum!A317="AT",sum!H317,"*")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2040</v>
      </c>
      <c r="U324" s="1">
        <f>IF(sum!A317="BC",sum!B317,"*")</f>
        <v/>
      </c>
      <c r="V324" s="1" t="n"/>
      <c r="W324" s="1">
        <f>IF(sum!A317="BC",sum!H317,"*")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2040</v>
      </c>
      <c r="AC324" s="1">
        <f>IF(sum!A317="MA",sum!B317,"*")</f>
        <v/>
      </c>
      <c r="AD324" s="1" t="n"/>
      <c r="AE324" s="1">
        <f>IF(sum!A317="MA",sum!H317,"*")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2040</v>
      </c>
      <c r="AK324" s="1">
        <f>IF(sum!A317="ON",sum!B317,"*")</f>
        <v/>
      </c>
      <c r="AL324" s="1" t="n"/>
      <c r="AM324" s="1">
        <f>IF(sum!A317="ON",sum!H317,"*")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2040</v>
      </c>
      <c r="AS324" s="1">
        <f>IF(sum!A317="QU",sum!B317,"*")</f>
        <v/>
      </c>
      <c r="AT324" s="1" t="n"/>
      <c r="AU324" s="1">
        <f>IF(sum!A317="QU",sum!H317,"*")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2040</v>
      </c>
      <c r="BA324" s="1">
        <f>IF(sum!A317="SA",sum!B317,"*")</f>
        <v/>
      </c>
      <c r="BB324" s="1" t="n"/>
      <c r="BC324" s="1">
        <f>IF(sum!A317="SA",sum!H317,"*")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2040</v>
      </c>
      <c r="J325" s="1" t="inlineStr">
        <is>
          <t>NCAP_BND</t>
        </is>
      </c>
      <c r="K325" s="1" t="inlineStr">
        <is>
          <t>FX</t>
        </is>
      </c>
      <c r="L325" s="1" t="n">
        <v>2040</v>
      </c>
      <c r="M325" s="1">
        <f>IF(sum!A318="AT",sum!B318,"*")</f>
        <v/>
      </c>
      <c r="N325" s="1" t="n"/>
      <c r="O325" s="1">
        <f>IF(sum!A318="AT",sum!H318,"*")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2040</v>
      </c>
      <c r="U325" s="1">
        <f>IF(sum!A318="BC",sum!B318,"*")</f>
        <v/>
      </c>
      <c r="V325" s="1" t="n"/>
      <c r="W325" s="1">
        <f>IF(sum!A318="BC",sum!H318,"*")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2040</v>
      </c>
      <c r="AC325" s="1">
        <f>IF(sum!A318="MA",sum!B318,"*")</f>
        <v/>
      </c>
      <c r="AD325" s="1" t="n"/>
      <c r="AE325" s="1">
        <f>IF(sum!A318="MA",sum!H318,"*")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2040</v>
      </c>
      <c r="AK325" s="1">
        <f>IF(sum!A318="ON",sum!B318,"*")</f>
        <v/>
      </c>
      <c r="AL325" s="1" t="n"/>
      <c r="AM325" s="1">
        <f>IF(sum!A318="ON",sum!H318,"*")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2040</v>
      </c>
      <c r="AS325" s="1">
        <f>IF(sum!A318="QU",sum!B318,"*")</f>
        <v/>
      </c>
      <c r="AT325" s="1" t="n"/>
      <c r="AU325" s="1">
        <f>IF(sum!A318="QU",sum!H318,"*")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2040</v>
      </c>
      <c r="BA325" s="1">
        <f>IF(sum!A318="SA",sum!B318,"*")</f>
        <v/>
      </c>
      <c r="BB325" s="1" t="n"/>
      <c r="BC325" s="1">
        <f>IF(sum!A318="SA",sum!H318,"*")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2040</v>
      </c>
      <c r="J326" s="1" t="inlineStr">
        <is>
          <t>NCAP_BND</t>
        </is>
      </c>
      <c r="K326" s="1" t="inlineStr">
        <is>
          <t>FX</t>
        </is>
      </c>
      <c r="L326" s="1" t="n">
        <v>2040</v>
      </c>
      <c r="M326" s="1">
        <f>IF(sum!A319="AT",sum!B319,"*")</f>
        <v/>
      </c>
      <c r="N326" s="1" t="n"/>
      <c r="O326" s="1">
        <f>IF(sum!A319="AT",sum!H319,"*")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2040</v>
      </c>
      <c r="U326" s="1">
        <f>IF(sum!A319="BC",sum!B319,"*")</f>
        <v/>
      </c>
      <c r="V326" s="1" t="n"/>
      <c r="W326" s="1">
        <f>IF(sum!A319="BC",sum!H319,"*")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2040</v>
      </c>
      <c r="AC326" s="1">
        <f>IF(sum!A319="MA",sum!B319,"*")</f>
        <v/>
      </c>
      <c r="AD326" s="1" t="n"/>
      <c r="AE326" s="1">
        <f>IF(sum!A319="MA",sum!H319,"*")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2040</v>
      </c>
      <c r="AK326" s="1">
        <f>IF(sum!A319="ON",sum!B319,"*")</f>
        <v/>
      </c>
      <c r="AL326" s="1" t="n"/>
      <c r="AM326" s="1">
        <f>IF(sum!A319="ON",sum!H319,"*")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2040</v>
      </c>
      <c r="AS326" s="1">
        <f>IF(sum!A319="QU",sum!B319,"*")</f>
        <v/>
      </c>
      <c r="AT326" s="1" t="n"/>
      <c r="AU326" s="1">
        <f>IF(sum!A319="QU",sum!H319,"*")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2040</v>
      </c>
      <c r="BA326" s="1">
        <f>IF(sum!A319="SA",sum!B319,"*")</f>
        <v/>
      </c>
      <c r="BB326" s="1" t="n"/>
      <c r="BC326" s="1">
        <f>IF(sum!A319="SA",sum!H319,"*")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2040</v>
      </c>
      <c r="J327" s="4" t="inlineStr">
        <is>
          <t>NCAP_BND</t>
        </is>
      </c>
      <c r="K327" s="4" t="inlineStr">
        <is>
          <t>FX</t>
        </is>
      </c>
      <c r="L327" s="4" t="n">
        <v>2040</v>
      </c>
      <c r="M327" s="1">
        <f>IF(sum!A320="AT",sum!B320,"*")</f>
        <v/>
      </c>
      <c r="N327" s="1" t="n"/>
      <c r="O327" s="1">
        <f>IF(sum!A320="AT",sum!H320,"*")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2040</v>
      </c>
      <c r="U327" s="1">
        <f>IF(sum!A320="BC",sum!B320,"*")</f>
        <v/>
      </c>
      <c r="V327" s="1" t="n"/>
      <c r="W327" s="1">
        <f>IF(sum!A320="BC",sum!H320,"*")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2040</v>
      </c>
      <c r="AC327" s="1">
        <f>IF(sum!A320="MA",sum!B320,"*")</f>
        <v/>
      </c>
      <c r="AD327" s="1" t="n"/>
      <c r="AE327" s="1">
        <f>IF(sum!A320="MA",sum!H320,"*")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2040</v>
      </c>
      <c r="AK327" s="1">
        <f>IF(sum!A320="ON",sum!B320,"*")</f>
        <v/>
      </c>
      <c r="AL327" s="1" t="n"/>
      <c r="AM327" s="1">
        <f>IF(sum!A320="ON",sum!H320,"*")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2040</v>
      </c>
      <c r="AS327" s="1">
        <f>IF(sum!A320="QU",sum!B320,"*")</f>
        <v/>
      </c>
      <c r="AT327" s="1" t="n"/>
      <c r="AU327" s="1">
        <f>IF(sum!A320="QU",sum!H320,"*")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2040</v>
      </c>
      <c r="BA327" s="1">
        <f>IF(sum!A320="SA",sum!B320,"*")</f>
        <v/>
      </c>
      <c r="BB327" s="1" t="n"/>
      <c r="BC327" s="1">
        <f>IF(sum!A320="SA",sum!H320,"*")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2040</v>
      </c>
      <c r="J328" s="1" t="inlineStr">
        <is>
          <t>NCAP_BND</t>
        </is>
      </c>
      <c r="K328" s="1" t="inlineStr">
        <is>
          <t>FX</t>
        </is>
      </c>
      <c r="L328" s="1" t="n">
        <v>2040</v>
      </c>
      <c r="M328" s="1">
        <f>IF(sum!A321="AT",sum!B321,"*")</f>
        <v/>
      </c>
      <c r="N328" s="1" t="n"/>
      <c r="O328" s="1">
        <f>IF(sum!A321="AT",sum!H321,"*")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2040</v>
      </c>
      <c r="U328" s="1">
        <f>IF(sum!A321="BC",sum!B321,"*")</f>
        <v/>
      </c>
      <c r="V328" s="1" t="n"/>
      <c r="W328" s="1">
        <f>IF(sum!A321="BC",sum!H321,"*")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2040</v>
      </c>
      <c r="AC328" s="1">
        <f>IF(sum!A321="MA",sum!B321,"*")</f>
        <v/>
      </c>
      <c r="AD328" s="1" t="n"/>
      <c r="AE328" s="1">
        <f>IF(sum!A321="MA",sum!H321,"*")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2040</v>
      </c>
      <c r="AK328" s="1">
        <f>IF(sum!A321="ON",sum!B321,"*")</f>
        <v/>
      </c>
      <c r="AL328" s="1" t="n"/>
      <c r="AM328" s="1">
        <f>IF(sum!A321="ON",sum!H321,"*")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2040</v>
      </c>
      <c r="AS328" s="1">
        <f>IF(sum!A321="QU",sum!B321,"*")</f>
        <v/>
      </c>
      <c r="AT328" s="1" t="n"/>
      <c r="AU328" s="1">
        <f>IF(sum!A321="QU",sum!H321,"*")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2040</v>
      </c>
      <c r="BA328" s="1">
        <f>IF(sum!A321="SA",sum!B321,"*")</f>
        <v/>
      </c>
      <c r="BB328" s="1" t="n"/>
      <c r="BC328" s="1">
        <f>IF(sum!A321="SA",sum!H321,"*")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2040</v>
      </c>
      <c r="J329" s="1" t="inlineStr">
        <is>
          <t>NCAP_BND</t>
        </is>
      </c>
      <c r="K329" s="1" t="inlineStr">
        <is>
          <t>FX</t>
        </is>
      </c>
      <c r="L329" s="1" t="n">
        <v>2040</v>
      </c>
      <c r="M329" s="1">
        <f>IF(sum!A322="AT",sum!B322,"*")</f>
        <v/>
      </c>
      <c r="N329" s="1" t="n"/>
      <c r="O329" s="1">
        <f>IF(sum!A322="AT",sum!H322,"*")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2040</v>
      </c>
      <c r="U329" s="1">
        <f>IF(sum!A322="BC",sum!B322,"*")</f>
        <v/>
      </c>
      <c r="V329" s="1" t="n"/>
      <c r="W329" s="1">
        <f>IF(sum!A322="BC",sum!H322,"*")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2040</v>
      </c>
      <c r="AC329" s="1">
        <f>IF(sum!A322="MA",sum!B322,"*")</f>
        <v/>
      </c>
      <c r="AD329" s="1" t="n"/>
      <c r="AE329" s="1">
        <f>IF(sum!A322="MA",sum!H322,"*")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2040</v>
      </c>
      <c r="AK329" s="1">
        <f>IF(sum!A322="ON",sum!B322,"*")</f>
        <v/>
      </c>
      <c r="AL329" s="1" t="n"/>
      <c r="AM329" s="1">
        <f>IF(sum!A322="ON",sum!H322,"*")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2040</v>
      </c>
      <c r="AS329" s="1">
        <f>IF(sum!A322="QU",sum!B322,"*")</f>
        <v/>
      </c>
      <c r="AT329" s="1" t="n"/>
      <c r="AU329" s="1">
        <f>IF(sum!A322="QU",sum!H322,"*")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2040</v>
      </c>
      <c r="BA329" s="1">
        <f>IF(sum!A322="SA",sum!B322,"*")</f>
        <v/>
      </c>
      <c r="BB329" s="1" t="n"/>
      <c r="BC329" s="1">
        <f>IF(sum!A322="SA",sum!H322,"*")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2040</v>
      </c>
      <c r="J330" s="4" t="inlineStr">
        <is>
          <t>NCAP_BND</t>
        </is>
      </c>
      <c r="K330" s="4" t="inlineStr">
        <is>
          <t>FX</t>
        </is>
      </c>
      <c r="L330" s="4" t="n">
        <v>2040</v>
      </c>
      <c r="M330" s="1">
        <f>IF(sum!A323="AT",sum!B323,"*")</f>
        <v/>
      </c>
      <c r="N330" s="1" t="n"/>
      <c r="O330" s="1">
        <f>IF(sum!A323="AT",sum!H323,"*")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2040</v>
      </c>
      <c r="U330" s="1">
        <f>IF(sum!A323="BC",sum!B323,"*")</f>
        <v/>
      </c>
      <c r="V330" s="1" t="n"/>
      <c r="W330" s="1">
        <f>IF(sum!A323="BC",sum!H323,"*")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2040</v>
      </c>
      <c r="AC330" s="1">
        <f>IF(sum!A323="MA",sum!B323,"*")</f>
        <v/>
      </c>
      <c r="AD330" s="1" t="n"/>
      <c r="AE330" s="1">
        <f>IF(sum!A323="MA",sum!H323,"*")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2040</v>
      </c>
      <c r="AK330" s="1">
        <f>IF(sum!A323="ON",sum!B323,"*")</f>
        <v/>
      </c>
      <c r="AL330" s="1" t="n"/>
      <c r="AM330" s="1">
        <f>IF(sum!A323="ON",sum!H323,"*")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2040</v>
      </c>
      <c r="AS330" s="1">
        <f>IF(sum!A323="QU",sum!B323,"*")</f>
        <v/>
      </c>
      <c r="AT330" s="1" t="n"/>
      <c r="AU330" s="1">
        <f>IF(sum!A323="QU",sum!H323,"*")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2040</v>
      </c>
      <c r="BA330" s="1">
        <f>IF(sum!A323="SA",sum!B323,"*")</f>
        <v/>
      </c>
      <c r="BB330" s="1" t="n"/>
      <c r="BC330" s="1">
        <f>IF(sum!A323="SA",sum!H323,"*")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2040</v>
      </c>
      <c r="J331" s="1" t="inlineStr">
        <is>
          <t>NCAP_BND</t>
        </is>
      </c>
      <c r="K331" s="1" t="inlineStr">
        <is>
          <t>FX</t>
        </is>
      </c>
      <c r="L331" s="1" t="n">
        <v>2040</v>
      </c>
      <c r="M331" s="1">
        <f>IF(sum!A324="AT",sum!B324,"*")</f>
        <v/>
      </c>
      <c r="N331" s="1" t="n"/>
      <c r="O331" s="1">
        <f>IF(sum!A324="AT",sum!H324,"*")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2040</v>
      </c>
      <c r="U331" s="1">
        <f>IF(sum!A324="BC",sum!B324,"*")</f>
        <v/>
      </c>
      <c r="V331" s="1" t="n"/>
      <c r="W331" s="1">
        <f>IF(sum!A324="BC",sum!H324,"*")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2040</v>
      </c>
      <c r="AC331" s="1">
        <f>IF(sum!A324="MA",sum!B324,"*")</f>
        <v/>
      </c>
      <c r="AD331" s="1" t="n"/>
      <c r="AE331" s="1">
        <f>IF(sum!A324="MA",sum!H324,"*")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2040</v>
      </c>
      <c r="AK331" s="1">
        <f>IF(sum!A324="ON",sum!B324,"*")</f>
        <v/>
      </c>
      <c r="AL331" s="1" t="n"/>
      <c r="AM331" s="1">
        <f>IF(sum!A324="ON",sum!H324,"*")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2040</v>
      </c>
      <c r="AS331" s="1">
        <f>IF(sum!A324="QU",sum!B324,"*")</f>
        <v/>
      </c>
      <c r="AT331" s="1" t="n"/>
      <c r="AU331" s="1">
        <f>IF(sum!A324="QU",sum!H324,"*")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2040</v>
      </c>
      <c r="BA331" s="1">
        <f>IF(sum!A324="SA",sum!B324,"*")</f>
        <v/>
      </c>
      <c r="BB331" s="1" t="n"/>
      <c r="BC331" s="1">
        <f>IF(sum!A324="SA",sum!H324,"*")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2040</v>
      </c>
      <c r="J332" s="1" t="inlineStr">
        <is>
          <t>NCAP_BND</t>
        </is>
      </c>
      <c r="K332" s="1" t="inlineStr">
        <is>
          <t>FX</t>
        </is>
      </c>
      <c r="L332" s="1" t="n">
        <v>2040</v>
      </c>
      <c r="M332" s="1">
        <f>IF(sum!A325="AT",sum!B325,"*")</f>
        <v/>
      </c>
      <c r="N332" s="1" t="n"/>
      <c r="O332" s="1">
        <f>IF(sum!A325="AT",sum!H325,"*")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2040</v>
      </c>
      <c r="U332" s="1">
        <f>IF(sum!A325="BC",sum!B325,"*")</f>
        <v/>
      </c>
      <c r="V332" s="1" t="n"/>
      <c r="W332" s="1">
        <f>IF(sum!A325="BC",sum!H325,"*")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2040</v>
      </c>
      <c r="AC332" s="1">
        <f>IF(sum!A325="MA",sum!B325,"*")</f>
        <v/>
      </c>
      <c r="AD332" s="1" t="n"/>
      <c r="AE332" s="1">
        <f>IF(sum!A325="MA",sum!H325,"*")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2040</v>
      </c>
      <c r="AK332" s="1">
        <f>IF(sum!A325="ON",sum!B325,"*")</f>
        <v/>
      </c>
      <c r="AL332" s="1" t="n"/>
      <c r="AM332" s="1">
        <f>IF(sum!A325="ON",sum!H325,"*")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2040</v>
      </c>
      <c r="AS332" s="1">
        <f>IF(sum!A325="QU",sum!B325,"*")</f>
        <v/>
      </c>
      <c r="AT332" s="1" t="n"/>
      <c r="AU332" s="1">
        <f>IF(sum!A325="QU",sum!H325,"*")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2040</v>
      </c>
      <c r="BA332" s="1">
        <f>IF(sum!A325="SA",sum!B325,"*")</f>
        <v/>
      </c>
      <c r="BB332" s="1" t="n"/>
      <c r="BC332" s="1">
        <f>IF(sum!A325="SA",sum!H325,"*")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2040</v>
      </c>
      <c r="J333" s="4" t="inlineStr">
        <is>
          <t>NCAP_BND</t>
        </is>
      </c>
      <c r="K333" s="4" t="inlineStr">
        <is>
          <t>FX</t>
        </is>
      </c>
      <c r="L333" s="4" t="n">
        <v>2040</v>
      </c>
      <c r="M333" s="1">
        <f>IF(sum!A326="AT",sum!B326,"*")</f>
        <v/>
      </c>
      <c r="N333" s="1" t="n"/>
      <c r="O333" s="1">
        <f>IF(sum!A326="AT",sum!H326,"*")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2040</v>
      </c>
      <c r="U333" s="1">
        <f>IF(sum!A326="BC",sum!B326,"*")</f>
        <v/>
      </c>
      <c r="V333" s="1" t="n"/>
      <c r="W333" s="1">
        <f>IF(sum!A326="BC",sum!H326,"*")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2040</v>
      </c>
      <c r="AC333" s="1">
        <f>IF(sum!A326="MA",sum!B326,"*")</f>
        <v/>
      </c>
      <c r="AD333" s="1" t="n"/>
      <c r="AE333" s="1">
        <f>IF(sum!A326="MA",sum!H326,"*")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2040</v>
      </c>
      <c r="AK333" s="1">
        <f>IF(sum!A326="ON",sum!B326,"*")</f>
        <v/>
      </c>
      <c r="AL333" s="1" t="n"/>
      <c r="AM333" s="1">
        <f>IF(sum!A326="ON",sum!H326,"*")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2040</v>
      </c>
      <c r="AS333" s="1">
        <f>IF(sum!A326="QU",sum!B326,"*")</f>
        <v/>
      </c>
      <c r="AT333" s="1" t="n"/>
      <c r="AU333" s="1">
        <f>IF(sum!A326="QU",sum!H326,"*")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2040</v>
      </c>
      <c r="BA333" s="1">
        <f>IF(sum!A326="SA",sum!B326,"*")</f>
        <v/>
      </c>
      <c r="BB333" s="1" t="n"/>
      <c r="BC333" s="1">
        <f>IF(sum!A326="SA",sum!H326,"*")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2040</v>
      </c>
      <c r="J334" s="1" t="inlineStr">
        <is>
          <t>NCAP_BND</t>
        </is>
      </c>
      <c r="K334" s="1" t="inlineStr">
        <is>
          <t>FX</t>
        </is>
      </c>
      <c r="L334" s="1" t="n">
        <v>2040</v>
      </c>
      <c r="M334" s="1">
        <f>IF(sum!A327="AT",sum!B327,"*")</f>
        <v/>
      </c>
      <c r="N334" s="1" t="n"/>
      <c r="O334" s="1">
        <f>IF(sum!A327="AT",sum!H327,"*")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2040</v>
      </c>
      <c r="U334" s="1">
        <f>IF(sum!A327="BC",sum!B327,"*")</f>
        <v/>
      </c>
      <c r="V334" s="1" t="n"/>
      <c r="W334" s="1">
        <f>IF(sum!A327="BC",sum!H327,"*")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2040</v>
      </c>
      <c r="AC334" s="1">
        <f>IF(sum!A327="MA",sum!B327,"*")</f>
        <v/>
      </c>
      <c r="AD334" s="1" t="n"/>
      <c r="AE334" s="1">
        <f>IF(sum!A327="MA",sum!H327,"*")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2040</v>
      </c>
      <c r="AK334" s="1">
        <f>IF(sum!A327="ON",sum!B327,"*")</f>
        <v/>
      </c>
      <c r="AL334" s="1" t="n"/>
      <c r="AM334" s="1">
        <f>IF(sum!A327="ON",sum!H327,"*")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2040</v>
      </c>
      <c r="AS334" s="1">
        <f>IF(sum!A327="QU",sum!B327,"*")</f>
        <v/>
      </c>
      <c r="AT334" s="1" t="n"/>
      <c r="AU334" s="1">
        <f>IF(sum!A327="QU",sum!H327,"*")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2040</v>
      </c>
      <c r="BA334" s="1">
        <f>IF(sum!A327="SA",sum!B327,"*")</f>
        <v/>
      </c>
      <c r="BB334" s="1" t="n"/>
      <c r="BC334" s="1">
        <f>IF(sum!A327="SA",sum!H327,"*")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2040</v>
      </c>
      <c r="J335" s="1" t="inlineStr">
        <is>
          <t>NCAP_BND</t>
        </is>
      </c>
      <c r="K335" s="1" t="inlineStr">
        <is>
          <t>FX</t>
        </is>
      </c>
      <c r="L335" s="1" t="n">
        <v>2040</v>
      </c>
      <c r="M335" s="1">
        <f>IF(sum!A328="AT",sum!B328,"*")</f>
        <v/>
      </c>
      <c r="N335" s="1" t="n"/>
      <c r="O335" s="1">
        <f>IF(sum!A328="AT",sum!H328,"*")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2040</v>
      </c>
      <c r="U335" s="1">
        <f>IF(sum!A328="BC",sum!B328,"*")</f>
        <v/>
      </c>
      <c r="V335" s="1" t="n"/>
      <c r="W335" s="1">
        <f>IF(sum!A328="BC",sum!H328,"*")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2040</v>
      </c>
      <c r="AC335" s="1">
        <f>IF(sum!A328="MA",sum!B328,"*")</f>
        <v/>
      </c>
      <c r="AD335" s="1" t="n"/>
      <c r="AE335" s="1">
        <f>IF(sum!A328="MA",sum!H328,"*")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2040</v>
      </c>
      <c r="AK335" s="1">
        <f>IF(sum!A328="ON",sum!B328,"*")</f>
        <v/>
      </c>
      <c r="AL335" s="1" t="n"/>
      <c r="AM335" s="1">
        <f>IF(sum!A328="ON",sum!H328,"*")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2040</v>
      </c>
      <c r="AS335" s="1">
        <f>IF(sum!A328="QU",sum!B328,"*")</f>
        <v/>
      </c>
      <c r="AT335" s="1" t="n"/>
      <c r="AU335" s="1">
        <f>IF(sum!A328="QU",sum!H328,"*")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2040</v>
      </c>
      <c r="BA335" s="1">
        <f>IF(sum!A328="SA",sum!B328,"*")</f>
        <v/>
      </c>
      <c r="BB335" s="1" t="n"/>
      <c r="BC335" s="1">
        <f>IF(sum!A328="SA",sum!H328,"*")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2040</v>
      </c>
      <c r="J336" s="4" t="inlineStr">
        <is>
          <t>NCAP_BND</t>
        </is>
      </c>
      <c r="K336" s="4" t="inlineStr">
        <is>
          <t>FX</t>
        </is>
      </c>
      <c r="L336" s="4" t="n">
        <v>2040</v>
      </c>
      <c r="M336" s="1">
        <f>IF(sum!A329="AT",sum!B329,"*")</f>
        <v/>
      </c>
      <c r="N336" s="1" t="n"/>
      <c r="O336" s="1">
        <f>IF(sum!A329="AT",sum!H329,"*")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2040</v>
      </c>
      <c r="U336" s="1">
        <f>IF(sum!A329="BC",sum!B329,"*")</f>
        <v/>
      </c>
      <c r="V336" s="1" t="n"/>
      <c r="W336" s="1">
        <f>IF(sum!A329="BC",sum!H329,"*")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2040</v>
      </c>
      <c r="AC336" s="1">
        <f>IF(sum!A329="MA",sum!B329,"*")</f>
        <v/>
      </c>
      <c r="AD336" s="1" t="n"/>
      <c r="AE336" s="1">
        <f>IF(sum!A329="MA",sum!H329,"*")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2040</v>
      </c>
      <c r="AK336" s="1">
        <f>IF(sum!A329="ON",sum!B329,"*")</f>
        <v/>
      </c>
      <c r="AL336" s="1" t="n"/>
      <c r="AM336" s="1">
        <f>IF(sum!A329="ON",sum!H329,"*")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2040</v>
      </c>
      <c r="AS336" s="1">
        <f>IF(sum!A329="QU",sum!B329,"*")</f>
        <v/>
      </c>
      <c r="AT336" s="1" t="n"/>
      <c r="AU336" s="1">
        <f>IF(sum!A329="QU",sum!H329,"*")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2040</v>
      </c>
      <c r="BA336" s="1">
        <f>IF(sum!A329="SA",sum!B329,"*")</f>
        <v/>
      </c>
      <c r="BB336" s="1" t="n"/>
      <c r="BC336" s="1">
        <f>IF(sum!A329="SA",sum!H329,"*")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2040</v>
      </c>
      <c r="J337" s="1" t="inlineStr">
        <is>
          <t>NCAP_BND</t>
        </is>
      </c>
      <c r="K337" s="1" t="inlineStr">
        <is>
          <t>FX</t>
        </is>
      </c>
      <c r="L337" s="1" t="n">
        <v>2040</v>
      </c>
      <c r="M337" s="1">
        <f>IF(sum!A330="AT",sum!B330,"*")</f>
        <v/>
      </c>
      <c r="N337" s="1" t="n"/>
      <c r="O337" s="1">
        <f>IF(sum!A330="AT",sum!H330,"*")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2040</v>
      </c>
      <c r="U337" s="1">
        <f>IF(sum!A330="BC",sum!B330,"*")</f>
        <v/>
      </c>
      <c r="V337" s="1" t="n"/>
      <c r="W337" s="1">
        <f>IF(sum!A330="BC",sum!H330,"*")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2040</v>
      </c>
      <c r="AC337" s="1">
        <f>IF(sum!A330="MA",sum!B330,"*")</f>
        <v/>
      </c>
      <c r="AD337" s="1" t="n"/>
      <c r="AE337" s="1">
        <f>IF(sum!A330="MA",sum!H330,"*")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2040</v>
      </c>
      <c r="AK337" s="1">
        <f>IF(sum!A330="ON",sum!B330,"*")</f>
        <v/>
      </c>
      <c r="AL337" s="1" t="n"/>
      <c r="AM337" s="1">
        <f>IF(sum!A330="ON",sum!H330,"*")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2040</v>
      </c>
      <c r="AS337" s="1">
        <f>IF(sum!A330="QU",sum!B330,"*")</f>
        <v/>
      </c>
      <c r="AT337" s="1" t="n"/>
      <c r="AU337" s="1">
        <f>IF(sum!A330="QU",sum!H330,"*")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2040</v>
      </c>
      <c r="BA337" s="1">
        <f>IF(sum!A330="SA",sum!B330,"*")</f>
        <v/>
      </c>
      <c r="BB337" s="1" t="n"/>
      <c r="BC337" s="1">
        <f>IF(sum!A330="SA",sum!H330,"*")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2040</v>
      </c>
      <c r="J338" s="1" t="inlineStr">
        <is>
          <t>NCAP_BND</t>
        </is>
      </c>
      <c r="K338" s="1" t="inlineStr">
        <is>
          <t>FX</t>
        </is>
      </c>
      <c r="L338" s="1" t="n">
        <v>2040</v>
      </c>
      <c r="M338" s="1">
        <f>IF(sum!A331="AT",sum!B331,"*")</f>
        <v/>
      </c>
      <c r="N338" s="1" t="n"/>
      <c r="O338" s="1">
        <f>IF(sum!A331="AT",sum!H331,"*")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2040</v>
      </c>
      <c r="U338" s="1">
        <f>IF(sum!A331="BC",sum!B331,"*")</f>
        <v/>
      </c>
      <c r="V338" s="1" t="n"/>
      <c r="W338" s="1">
        <f>IF(sum!A331="BC",sum!H331,"*")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2040</v>
      </c>
      <c r="AC338" s="1">
        <f>IF(sum!A331="MA",sum!B331,"*")</f>
        <v/>
      </c>
      <c r="AD338" s="1" t="n"/>
      <c r="AE338" s="1">
        <f>IF(sum!A331="MA",sum!H331,"*")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2040</v>
      </c>
      <c r="AK338" s="1">
        <f>IF(sum!A331="ON",sum!B331,"*")</f>
        <v/>
      </c>
      <c r="AL338" s="1" t="n"/>
      <c r="AM338" s="1">
        <f>IF(sum!A331="ON",sum!H331,"*")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2040</v>
      </c>
      <c r="AS338" s="1">
        <f>IF(sum!A331="QU",sum!B331,"*")</f>
        <v/>
      </c>
      <c r="AT338" s="1" t="n"/>
      <c r="AU338" s="1">
        <f>IF(sum!A331="QU",sum!H331,"*")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2040</v>
      </c>
      <c r="BA338" s="1">
        <f>IF(sum!A331="SA",sum!B331,"*")</f>
        <v/>
      </c>
      <c r="BB338" s="1" t="n"/>
      <c r="BC338" s="1">
        <f>IF(sum!A331="SA",sum!H331,"*")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2040</v>
      </c>
      <c r="J339" s="4" t="inlineStr">
        <is>
          <t>NCAP_BND</t>
        </is>
      </c>
      <c r="K339" s="4" t="inlineStr">
        <is>
          <t>FX</t>
        </is>
      </c>
      <c r="L339" s="4" t="n">
        <v>2040</v>
      </c>
      <c r="M339" s="1">
        <f>IF(sum!A332="AT",sum!B332,"*")</f>
        <v/>
      </c>
      <c r="N339" s="1" t="n"/>
      <c r="O339" s="1">
        <f>IF(sum!A332="AT",sum!H332,"*")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2040</v>
      </c>
      <c r="U339" s="1">
        <f>IF(sum!A332="BC",sum!B332,"*")</f>
        <v/>
      </c>
      <c r="V339" s="1" t="n"/>
      <c r="W339" s="1">
        <f>IF(sum!A332="BC",sum!H332,"*")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2040</v>
      </c>
      <c r="AC339" s="1">
        <f>IF(sum!A332="MA",sum!B332,"*")</f>
        <v/>
      </c>
      <c r="AD339" s="1" t="n"/>
      <c r="AE339" s="1">
        <f>IF(sum!A332="MA",sum!H332,"*")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2040</v>
      </c>
      <c r="AK339" s="1">
        <f>IF(sum!A332="ON",sum!B332,"*")</f>
        <v/>
      </c>
      <c r="AL339" s="1" t="n"/>
      <c r="AM339" s="1">
        <f>IF(sum!A332="ON",sum!H332,"*")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2040</v>
      </c>
      <c r="AS339" s="1">
        <f>IF(sum!A332="QU",sum!B332,"*")</f>
        <v/>
      </c>
      <c r="AT339" s="1" t="n"/>
      <c r="AU339" s="1">
        <f>IF(sum!A332="QU",sum!H332,"*")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2040</v>
      </c>
      <c r="BA339" s="1">
        <f>IF(sum!A332="SA",sum!B332,"*")</f>
        <v/>
      </c>
      <c r="BB339" s="1" t="n"/>
      <c r="BC339" s="1">
        <f>IF(sum!A332="SA",sum!H332,"*")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2040</v>
      </c>
      <c r="J340" s="1" t="inlineStr">
        <is>
          <t>NCAP_BND</t>
        </is>
      </c>
      <c r="K340" s="1" t="inlineStr">
        <is>
          <t>FX</t>
        </is>
      </c>
      <c r="L340" s="1" t="n">
        <v>2040</v>
      </c>
      <c r="M340" s="1">
        <f>IF(sum!A333="AT",sum!B333,"*")</f>
        <v/>
      </c>
      <c r="N340" s="1" t="n"/>
      <c r="O340" s="1">
        <f>IF(sum!A333="AT",sum!H333,"*")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2040</v>
      </c>
      <c r="U340" s="1">
        <f>IF(sum!A333="BC",sum!B333,"*")</f>
        <v/>
      </c>
      <c r="V340" s="1" t="n"/>
      <c r="W340" s="1">
        <f>IF(sum!A333="BC",sum!H333,"*")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2040</v>
      </c>
      <c r="AC340" s="1">
        <f>IF(sum!A333="MA",sum!B333,"*")</f>
        <v/>
      </c>
      <c r="AD340" s="1" t="n"/>
      <c r="AE340" s="1">
        <f>IF(sum!A333="MA",sum!H333,"*")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2040</v>
      </c>
      <c r="AK340" s="1">
        <f>IF(sum!A333="ON",sum!B333,"*")</f>
        <v/>
      </c>
      <c r="AL340" s="1" t="n"/>
      <c r="AM340" s="1">
        <f>IF(sum!A333="ON",sum!H333,"*")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2040</v>
      </c>
      <c r="AS340" s="1">
        <f>IF(sum!A333="QU",sum!B333,"*")</f>
        <v/>
      </c>
      <c r="AT340" s="1" t="n"/>
      <c r="AU340" s="1">
        <f>IF(sum!A333="QU",sum!H333,"*")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2040</v>
      </c>
      <c r="BA340" s="1">
        <f>IF(sum!A333="SA",sum!B333,"*")</f>
        <v/>
      </c>
      <c r="BB340" s="1" t="n"/>
      <c r="BC340" s="1">
        <f>IF(sum!A333="SA",sum!H333,"*")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2040</v>
      </c>
      <c r="J341" s="1" t="inlineStr">
        <is>
          <t>NCAP_BND</t>
        </is>
      </c>
      <c r="K341" s="1" t="inlineStr">
        <is>
          <t>FX</t>
        </is>
      </c>
      <c r="L341" s="1" t="n">
        <v>2040</v>
      </c>
      <c r="M341" s="1">
        <f>IF(sum!A334="AT",sum!B334,"*")</f>
        <v/>
      </c>
      <c r="N341" s="1" t="n"/>
      <c r="O341" s="1">
        <f>IF(sum!A334="AT",sum!H334,"*")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2040</v>
      </c>
      <c r="U341" s="1">
        <f>IF(sum!A334="BC",sum!B334,"*")</f>
        <v/>
      </c>
      <c r="V341" s="1" t="n"/>
      <c r="W341" s="1">
        <f>IF(sum!A334="BC",sum!H334,"*")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2040</v>
      </c>
      <c r="AC341" s="1">
        <f>IF(sum!A334="MA",sum!B334,"*")</f>
        <v/>
      </c>
      <c r="AD341" s="1" t="n"/>
      <c r="AE341" s="1">
        <f>IF(sum!A334="MA",sum!H334,"*")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2040</v>
      </c>
      <c r="AK341" s="1">
        <f>IF(sum!A334="ON",sum!B334,"*")</f>
        <v/>
      </c>
      <c r="AL341" s="1" t="n"/>
      <c r="AM341" s="1">
        <f>IF(sum!A334="ON",sum!H334,"*")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2040</v>
      </c>
      <c r="AS341" s="1">
        <f>IF(sum!A334="QU",sum!B334,"*")</f>
        <v/>
      </c>
      <c r="AT341" s="1" t="n"/>
      <c r="AU341" s="1">
        <f>IF(sum!A334="QU",sum!H334,"*")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2040</v>
      </c>
      <c r="BA341" s="1">
        <f>IF(sum!A334="SA",sum!B334,"*")</f>
        <v/>
      </c>
      <c r="BB341" s="1" t="n"/>
      <c r="BC341" s="1">
        <f>IF(sum!A334="SA",sum!H334,"*")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2040</v>
      </c>
      <c r="J342" s="4" t="inlineStr">
        <is>
          <t>NCAP_BND</t>
        </is>
      </c>
      <c r="K342" s="4" t="inlineStr">
        <is>
          <t>FX</t>
        </is>
      </c>
      <c r="L342" s="4" t="n">
        <v>2040</v>
      </c>
      <c r="M342" s="1">
        <f>IF(sum!A335="AT",sum!B335,"*")</f>
        <v/>
      </c>
      <c r="N342" s="1" t="n"/>
      <c r="O342" s="1">
        <f>IF(sum!A335="AT",sum!H335,"*")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2040</v>
      </c>
      <c r="U342" s="1">
        <f>IF(sum!A335="BC",sum!B335,"*")</f>
        <v/>
      </c>
      <c r="V342" s="1" t="n"/>
      <c r="W342" s="1">
        <f>IF(sum!A335="BC",sum!H335,"*")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2040</v>
      </c>
      <c r="AC342" s="1">
        <f>IF(sum!A335="MA",sum!B335,"*")</f>
        <v/>
      </c>
      <c r="AD342" s="1" t="n"/>
      <c r="AE342" s="1">
        <f>IF(sum!A335="MA",sum!H335,"*")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2040</v>
      </c>
      <c r="AK342" s="1">
        <f>IF(sum!A335="ON",sum!B335,"*")</f>
        <v/>
      </c>
      <c r="AL342" s="1" t="n"/>
      <c r="AM342" s="1">
        <f>IF(sum!A335="ON",sum!H335,"*")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2040</v>
      </c>
      <c r="AS342" s="1">
        <f>IF(sum!A335="QU",sum!B335,"*")</f>
        <v/>
      </c>
      <c r="AT342" s="1" t="n"/>
      <c r="AU342" s="1">
        <f>IF(sum!A335="QU",sum!H335,"*")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2040</v>
      </c>
      <c r="BA342" s="1">
        <f>IF(sum!A335="SA",sum!B335,"*")</f>
        <v/>
      </c>
      <c r="BB342" s="1" t="n"/>
      <c r="BC342" s="1">
        <f>IF(sum!A335="SA",sum!H335,"*")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2040</v>
      </c>
      <c r="J343" s="1" t="inlineStr">
        <is>
          <t>NCAP_BND</t>
        </is>
      </c>
      <c r="K343" s="1" t="inlineStr">
        <is>
          <t>FX</t>
        </is>
      </c>
      <c r="L343" s="1" t="n">
        <v>2040</v>
      </c>
      <c r="M343" s="1">
        <f>IF(sum!A336="AT",sum!B336,"*")</f>
        <v/>
      </c>
      <c r="N343" s="1" t="n"/>
      <c r="O343" s="1">
        <f>IF(sum!A336="AT",sum!H336,"*")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2040</v>
      </c>
      <c r="U343" s="1">
        <f>IF(sum!A336="BC",sum!B336,"*")</f>
        <v/>
      </c>
      <c r="V343" s="1" t="n"/>
      <c r="W343" s="1">
        <f>IF(sum!A336="BC",sum!H336,"*")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2040</v>
      </c>
      <c r="AC343" s="1">
        <f>IF(sum!A336="MA",sum!B336,"*")</f>
        <v/>
      </c>
      <c r="AD343" s="1" t="n"/>
      <c r="AE343" s="1">
        <f>IF(sum!A336="MA",sum!H336,"*")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2040</v>
      </c>
      <c r="AK343" s="1">
        <f>IF(sum!A336="ON",sum!B336,"*")</f>
        <v/>
      </c>
      <c r="AL343" s="1" t="n"/>
      <c r="AM343" s="1">
        <f>IF(sum!A336="ON",sum!H336,"*")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2040</v>
      </c>
      <c r="AS343" s="1">
        <f>IF(sum!A336="QU",sum!B336,"*")</f>
        <v/>
      </c>
      <c r="AT343" s="1" t="n"/>
      <c r="AU343" s="1">
        <f>IF(sum!A336="QU",sum!H336,"*")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2040</v>
      </c>
      <c r="BA343" s="1">
        <f>IF(sum!A336="SA",sum!B336,"*")</f>
        <v/>
      </c>
      <c r="BB343" s="1" t="n"/>
      <c r="BC343" s="1">
        <f>IF(sum!A336="SA",sum!H336,"*")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2040</v>
      </c>
      <c r="J344" s="1" t="inlineStr">
        <is>
          <t>NCAP_BND</t>
        </is>
      </c>
      <c r="K344" s="1" t="inlineStr">
        <is>
          <t>FX</t>
        </is>
      </c>
      <c r="L344" s="1" t="n">
        <v>2040</v>
      </c>
      <c r="M344" s="1">
        <f>IF(sum!A337="AT",sum!B337,"*")</f>
        <v/>
      </c>
      <c r="N344" s="1" t="n"/>
      <c r="O344" s="1">
        <f>IF(sum!A337="AT",sum!H337,"*")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2040</v>
      </c>
      <c r="U344" s="1">
        <f>IF(sum!A337="BC",sum!B337,"*")</f>
        <v/>
      </c>
      <c r="V344" s="1" t="n"/>
      <c r="W344" s="1">
        <f>IF(sum!A337="BC",sum!H337,"*")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2040</v>
      </c>
      <c r="AC344" s="1">
        <f>IF(sum!A337="MA",sum!B337,"*")</f>
        <v/>
      </c>
      <c r="AD344" s="1" t="n"/>
      <c r="AE344" s="1">
        <f>IF(sum!A337="MA",sum!H337,"*")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2040</v>
      </c>
      <c r="AK344" s="1">
        <f>IF(sum!A337="ON",sum!B337,"*")</f>
        <v/>
      </c>
      <c r="AL344" s="1" t="n"/>
      <c r="AM344" s="1">
        <f>IF(sum!A337="ON",sum!H337,"*")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2040</v>
      </c>
      <c r="AS344" s="1">
        <f>IF(sum!A337="QU",sum!B337,"*")</f>
        <v/>
      </c>
      <c r="AT344" s="1" t="n"/>
      <c r="AU344" s="1">
        <f>IF(sum!A337="QU",sum!H337,"*")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2040</v>
      </c>
      <c r="BA344" s="1">
        <f>IF(sum!A337="SA",sum!B337,"*")</f>
        <v/>
      </c>
      <c r="BB344" s="1" t="n"/>
      <c r="BC344" s="1">
        <f>IF(sum!A337="SA",sum!H337,"*")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2040</v>
      </c>
      <c r="J345" s="4" t="inlineStr">
        <is>
          <t>NCAP_BND</t>
        </is>
      </c>
      <c r="K345" s="4" t="inlineStr">
        <is>
          <t>FX</t>
        </is>
      </c>
      <c r="L345" s="4" t="n">
        <v>2040</v>
      </c>
      <c r="M345" s="1">
        <f>IF(sum!A338="AT",sum!B338,"*")</f>
        <v/>
      </c>
      <c r="N345" s="1" t="n"/>
      <c r="O345" s="1">
        <f>IF(sum!A338="AT",sum!H338,"*")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2040</v>
      </c>
      <c r="U345" s="1">
        <f>IF(sum!A338="BC",sum!B338,"*")</f>
        <v/>
      </c>
      <c r="V345" s="1" t="n"/>
      <c r="W345" s="1">
        <f>IF(sum!A338="BC",sum!H338,"*")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2040</v>
      </c>
      <c r="AC345" s="1">
        <f>IF(sum!A338="MA",sum!B338,"*")</f>
        <v/>
      </c>
      <c r="AD345" s="1" t="n"/>
      <c r="AE345" s="1">
        <f>IF(sum!A338="MA",sum!H338,"*")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2040</v>
      </c>
      <c r="AK345" s="1">
        <f>IF(sum!A338="ON",sum!B338,"*")</f>
        <v/>
      </c>
      <c r="AL345" s="1" t="n"/>
      <c r="AM345" s="1">
        <f>IF(sum!A338="ON",sum!H338,"*")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2040</v>
      </c>
      <c r="AS345" s="1">
        <f>IF(sum!A338="QU",sum!B338,"*")</f>
        <v/>
      </c>
      <c r="AT345" s="1" t="n"/>
      <c r="AU345" s="1">
        <f>IF(sum!A338="QU",sum!H338,"*")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2040</v>
      </c>
      <c r="BA345" s="1">
        <f>IF(sum!A338="SA",sum!B338,"*")</f>
        <v/>
      </c>
      <c r="BB345" s="1" t="n"/>
      <c r="BC345" s="1">
        <f>IF(sum!A338="SA",sum!H338,"*")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2040</v>
      </c>
      <c r="J346" s="1" t="inlineStr">
        <is>
          <t>NCAP_BND</t>
        </is>
      </c>
      <c r="K346" s="1" t="inlineStr">
        <is>
          <t>FX</t>
        </is>
      </c>
      <c r="L346" s="1" t="n">
        <v>2040</v>
      </c>
      <c r="M346" s="1">
        <f>IF(sum!A339="AT",sum!B339,"*")</f>
        <v/>
      </c>
      <c r="N346" s="1" t="n"/>
      <c r="O346" s="1">
        <f>IF(sum!A339="AT",sum!H339,"*")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2040</v>
      </c>
      <c r="U346" s="1">
        <f>IF(sum!A339="BC",sum!B339,"*")</f>
        <v/>
      </c>
      <c r="V346" s="1" t="n"/>
      <c r="W346" s="1">
        <f>IF(sum!A339="BC",sum!H339,"*")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2040</v>
      </c>
      <c r="AC346" s="1">
        <f>IF(sum!A339="MA",sum!B339,"*")</f>
        <v/>
      </c>
      <c r="AD346" s="1" t="n"/>
      <c r="AE346" s="1">
        <f>IF(sum!A339="MA",sum!H339,"*")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2040</v>
      </c>
      <c r="AK346" s="1">
        <f>IF(sum!A339="ON",sum!B339,"*")</f>
        <v/>
      </c>
      <c r="AL346" s="1" t="n"/>
      <c r="AM346" s="1">
        <f>IF(sum!A339="ON",sum!H339,"*")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2040</v>
      </c>
      <c r="AS346" s="1">
        <f>IF(sum!A339="QU",sum!B339,"*")</f>
        <v/>
      </c>
      <c r="AT346" s="1" t="n"/>
      <c r="AU346" s="1">
        <f>IF(sum!A339="QU",sum!H339,"*")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2040</v>
      </c>
      <c r="BA346" s="1">
        <f>IF(sum!A339="SA",sum!B339,"*")</f>
        <v/>
      </c>
      <c r="BB346" s="1" t="n"/>
      <c r="BC346" s="1">
        <f>IF(sum!A339="SA",sum!H339,"*")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2040</v>
      </c>
      <c r="J347" s="1" t="inlineStr">
        <is>
          <t>NCAP_BND</t>
        </is>
      </c>
      <c r="K347" s="1" t="inlineStr">
        <is>
          <t>FX</t>
        </is>
      </c>
      <c r="L347" s="1" t="n">
        <v>2040</v>
      </c>
      <c r="M347" s="1">
        <f>IF(sum!A340="AT",sum!B340,"*")</f>
        <v/>
      </c>
      <c r="N347" s="1" t="n"/>
      <c r="O347" s="1">
        <f>IF(sum!A340="AT",sum!H340,"*")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2040</v>
      </c>
      <c r="U347" s="1">
        <f>IF(sum!A340="BC",sum!B340,"*")</f>
        <v/>
      </c>
      <c r="V347" s="1" t="n"/>
      <c r="W347" s="1">
        <f>IF(sum!A340="BC",sum!H340,"*")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2040</v>
      </c>
      <c r="AC347" s="1">
        <f>IF(sum!A340="MA",sum!B340,"*")</f>
        <v/>
      </c>
      <c r="AD347" s="1" t="n"/>
      <c r="AE347" s="1">
        <f>IF(sum!A340="MA",sum!H340,"*")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2040</v>
      </c>
      <c r="AK347" s="1">
        <f>IF(sum!A340="ON",sum!B340,"*")</f>
        <v/>
      </c>
      <c r="AL347" s="1" t="n"/>
      <c r="AM347" s="1">
        <f>IF(sum!A340="ON",sum!H340,"*")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2040</v>
      </c>
      <c r="AS347" s="1">
        <f>IF(sum!A340="QU",sum!B340,"*")</f>
        <v/>
      </c>
      <c r="AT347" s="1" t="n"/>
      <c r="AU347" s="1">
        <f>IF(sum!A340="QU",sum!H340,"*")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2040</v>
      </c>
      <c r="BA347" s="1">
        <f>IF(sum!A340="SA",sum!B340,"*")</f>
        <v/>
      </c>
      <c r="BB347" s="1" t="n"/>
      <c r="BC347" s="1">
        <f>IF(sum!A340="SA",sum!H340,"*")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2040</v>
      </c>
      <c r="J348" s="4" t="inlineStr">
        <is>
          <t>NCAP_BND</t>
        </is>
      </c>
      <c r="K348" s="4" t="inlineStr">
        <is>
          <t>FX</t>
        </is>
      </c>
      <c r="L348" s="4" t="n">
        <v>2040</v>
      </c>
      <c r="M348" s="1">
        <f>IF(sum!A341="AT",sum!B341,"*")</f>
        <v/>
      </c>
      <c r="N348" s="1" t="n"/>
      <c r="O348" s="1">
        <f>IF(sum!A341="AT",sum!H341,"*")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2040</v>
      </c>
      <c r="U348" s="1">
        <f>IF(sum!A341="BC",sum!B341,"*")</f>
        <v/>
      </c>
      <c r="V348" s="1" t="n"/>
      <c r="W348" s="1">
        <f>IF(sum!A341="BC",sum!H341,"*")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2040</v>
      </c>
      <c r="AC348" s="1">
        <f>IF(sum!A341="MA",sum!B341,"*")</f>
        <v/>
      </c>
      <c r="AD348" s="1" t="n"/>
      <c r="AE348" s="1">
        <f>IF(sum!A341="MA",sum!H341,"*")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2040</v>
      </c>
      <c r="AK348" s="1">
        <f>IF(sum!A341="ON",sum!B341,"*")</f>
        <v/>
      </c>
      <c r="AL348" s="1" t="n"/>
      <c r="AM348" s="1">
        <f>IF(sum!A341="ON",sum!H341,"*")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2040</v>
      </c>
      <c r="AS348" s="1">
        <f>IF(sum!A341="QU",sum!B341,"*")</f>
        <v/>
      </c>
      <c r="AT348" s="1" t="n"/>
      <c r="AU348" s="1">
        <f>IF(sum!A341="QU",sum!H341,"*")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2040</v>
      </c>
      <c r="BA348" s="1">
        <f>IF(sum!A341="SA",sum!B341,"*")</f>
        <v/>
      </c>
      <c r="BB348" s="1" t="n"/>
      <c r="BC348" s="1">
        <f>IF(sum!A341="SA",sum!H341,"*")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2040</v>
      </c>
      <c r="J349" s="1" t="inlineStr">
        <is>
          <t>NCAP_BND</t>
        </is>
      </c>
      <c r="K349" s="1" t="inlineStr">
        <is>
          <t>FX</t>
        </is>
      </c>
      <c r="L349" s="1" t="n">
        <v>2040</v>
      </c>
      <c r="M349" s="1">
        <f>IF(sum!A342="AT",sum!B342,"*")</f>
        <v/>
      </c>
      <c r="N349" s="1" t="n"/>
      <c r="O349" s="1">
        <f>IF(sum!A342="AT",sum!H342,"*")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2040</v>
      </c>
      <c r="U349" s="1">
        <f>IF(sum!A342="BC",sum!B342,"*")</f>
        <v/>
      </c>
      <c r="V349" s="1" t="n"/>
      <c r="W349" s="1">
        <f>IF(sum!A342="BC",sum!H342,"*")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2040</v>
      </c>
      <c r="AC349" s="1">
        <f>IF(sum!A342="MA",sum!B342,"*")</f>
        <v/>
      </c>
      <c r="AD349" s="1" t="n"/>
      <c r="AE349" s="1">
        <f>IF(sum!A342="MA",sum!H342,"*")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2040</v>
      </c>
      <c r="AK349" s="1">
        <f>IF(sum!A342="ON",sum!B342,"*")</f>
        <v/>
      </c>
      <c r="AL349" s="1" t="n"/>
      <c r="AM349" s="1">
        <f>IF(sum!A342="ON",sum!H342,"*")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2040</v>
      </c>
      <c r="AS349" s="1">
        <f>IF(sum!A342="QU",sum!B342,"*")</f>
        <v/>
      </c>
      <c r="AT349" s="1" t="n"/>
      <c r="AU349" s="1">
        <f>IF(sum!A342="QU",sum!H342,"*")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2040</v>
      </c>
      <c r="BA349" s="1">
        <f>IF(sum!A342="SA",sum!B342,"*")</f>
        <v/>
      </c>
      <c r="BB349" s="1" t="n"/>
      <c r="BC349" s="1">
        <f>IF(sum!A342="SA",sum!H342,"*")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2040</v>
      </c>
      <c r="J350" s="1" t="inlineStr">
        <is>
          <t>NCAP_BND</t>
        </is>
      </c>
      <c r="K350" s="1" t="inlineStr">
        <is>
          <t>FX</t>
        </is>
      </c>
      <c r="L350" s="1" t="n">
        <v>2040</v>
      </c>
      <c r="M350" s="1">
        <f>IF(sum!A343="AT",sum!B343,"*")</f>
        <v/>
      </c>
      <c r="N350" s="1" t="n"/>
      <c r="O350" s="1">
        <f>IF(sum!A343="AT",sum!H343,"*")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2040</v>
      </c>
      <c r="U350" s="1">
        <f>IF(sum!A343="BC",sum!B343,"*")</f>
        <v/>
      </c>
      <c r="V350" s="1" t="n"/>
      <c r="W350" s="1">
        <f>IF(sum!A343="BC",sum!H343,"*")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2040</v>
      </c>
      <c r="AC350" s="1">
        <f>IF(sum!A343="MA",sum!B343,"*")</f>
        <v/>
      </c>
      <c r="AD350" s="1" t="n"/>
      <c r="AE350" s="1">
        <f>IF(sum!A343="MA",sum!H343,"*")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2040</v>
      </c>
      <c r="AK350" s="1">
        <f>IF(sum!A343="ON",sum!B343,"*")</f>
        <v/>
      </c>
      <c r="AL350" s="1" t="n"/>
      <c r="AM350" s="1">
        <f>IF(sum!A343="ON",sum!H343,"*")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2040</v>
      </c>
      <c r="AS350" s="1">
        <f>IF(sum!A343="QU",sum!B343,"*")</f>
        <v/>
      </c>
      <c r="AT350" s="1" t="n"/>
      <c r="AU350" s="1">
        <f>IF(sum!A343="QU",sum!H343,"*")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2040</v>
      </c>
      <c r="BA350" s="1">
        <f>IF(sum!A343="SA",sum!B343,"*")</f>
        <v/>
      </c>
      <c r="BB350" s="1" t="n"/>
      <c r="BC350" s="1">
        <f>IF(sum!A343="SA",sum!H343,"*")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2040</v>
      </c>
      <c r="J351" s="4" t="inlineStr">
        <is>
          <t>NCAP_BND</t>
        </is>
      </c>
      <c r="K351" s="4" t="inlineStr">
        <is>
          <t>FX</t>
        </is>
      </c>
      <c r="L351" s="4" t="n">
        <v>2040</v>
      </c>
      <c r="M351" s="1">
        <f>IF(sum!A344="AT",sum!B344,"*")</f>
        <v/>
      </c>
      <c r="N351" s="1" t="n"/>
      <c r="O351" s="1">
        <f>IF(sum!A344="AT",sum!H344,"*")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2040</v>
      </c>
      <c r="U351" s="1">
        <f>IF(sum!A344="BC",sum!B344,"*")</f>
        <v/>
      </c>
      <c r="V351" s="1" t="n"/>
      <c r="W351" s="1">
        <f>IF(sum!A344="BC",sum!H344,"*")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2040</v>
      </c>
      <c r="AC351" s="1">
        <f>IF(sum!A344="MA",sum!B344,"*")</f>
        <v/>
      </c>
      <c r="AD351" s="1" t="n"/>
      <c r="AE351" s="1">
        <f>IF(sum!A344="MA",sum!H344,"*")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2040</v>
      </c>
      <c r="AK351" s="1">
        <f>IF(sum!A344="ON",sum!B344,"*")</f>
        <v/>
      </c>
      <c r="AL351" s="1" t="n"/>
      <c r="AM351" s="1">
        <f>IF(sum!A344="ON",sum!H344,"*")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2040</v>
      </c>
      <c r="AS351" s="1">
        <f>IF(sum!A344="QU",sum!B344,"*")</f>
        <v/>
      </c>
      <c r="AT351" s="1" t="n"/>
      <c r="AU351" s="1">
        <f>IF(sum!A344="QU",sum!H344,"*")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2040</v>
      </c>
      <c r="BA351" s="1">
        <f>IF(sum!A344="SA",sum!B344,"*")</f>
        <v/>
      </c>
      <c r="BB351" s="1" t="n"/>
      <c r="BC351" s="1">
        <f>IF(sum!A344="SA",sum!H344,"*")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2040</v>
      </c>
      <c r="J352" s="1" t="inlineStr">
        <is>
          <t>NCAP_BND</t>
        </is>
      </c>
      <c r="K352" s="1" t="inlineStr">
        <is>
          <t>FX</t>
        </is>
      </c>
      <c r="L352" s="1" t="n">
        <v>2040</v>
      </c>
      <c r="M352" s="1">
        <f>IF(sum!A345="AT",sum!B345,"*")</f>
        <v/>
      </c>
      <c r="N352" s="1" t="n"/>
      <c r="O352" s="1">
        <f>IF(sum!A345="AT",sum!H345,"*")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2040</v>
      </c>
      <c r="U352" s="1">
        <f>IF(sum!A345="BC",sum!B345,"*")</f>
        <v/>
      </c>
      <c r="V352" s="1" t="n"/>
      <c r="W352" s="1">
        <f>IF(sum!A345="BC",sum!H345,"*")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2040</v>
      </c>
      <c r="AC352" s="1">
        <f>IF(sum!A345="MA",sum!B345,"*")</f>
        <v/>
      </c>
      <c r="AD352" s="1" t="n"/>
      <c r="AE352" s="1">
        <f>IF(sum!A345="MA",sum!H345,"*")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2040</v>
      </c>
      <c r="AK352" s="1">
        <f>IF(sum!A345="ON",sum!B345,"*")</f>
        <v/>
      </c>
      <c r="AL352" s="1" t="n"/>
      <c r="AM352" s="1">
        <f>IF(sum!A345="ON",sum!H345,"*")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2040</v>
      </c>
      <c r="AS352" s="1">
        <f>IF(sum!A345="QU",sum!B345,"*")</f>
        <v/>
      </c>
      <c r="AT352" s="1" t="n"/>
      <c r="AU352" s="1">
        <f>IF(sum!A345="QU",sum!H345,"*")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2040</v>
      </c>
      <c r="BA352" s="1">
        <f>IF(sum!A345="SA",sum!B345,"*")</f>
        <v/>
      </c>
      <c r="BB352" s="1" t="n"/>
      <c r="BC352" s="1">
        <f>IF(sum!A345="SA",sum!H345,"*")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2040</v>
      </c>
      <c r="J353" s="1" t="inlineStr">
        <is>
          <t>NCAP_BND</t>
        </is>
      </c>
      <c r="K353" s="1" t="inlineStr">
        <is>
          <t>FX</t>
        </is>
      </c>
      <c r="L353" s="1" t="n">
        <v>2040</v>
      </c>
      <c r="M353" s="1">
        <f>IF(sum!A346="AT",sum!B346,"*")</f>
        <v/>
      </c>
      <c r="N353" s="1" t="n"/>
      <c r="O353" s="1">
        <f>IF(sum!A346="AT",sum!H346,"*")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2040</v>
      </c>
      <c r="U353" s="1">
        <f>IF(sum!A346="BC",sum!B346,"*")</f>
        <v/>
      </c>
      <c r="V353" s="1" t="n"/>
      <c r="W353" s="1">
        <f>IF(sum!A346="BC",sum!H346,"*")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2040</v>
      </c>
      <c r="AC353" s="1">
        <f>IF(sum!A346="MA",sum!B346,"*")</f>
        <v/>
      </c>
      <c r="AD353" s="1" t="n"/>
      <c r="AE353" s="1">
        <f>IF(sum!A346="MA",sum!H346,"*")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2040</v>
      </c>
      <c r="AK353" s="1">
        <f>IF(sum!A346="ON",sum!B346,"*")</f>
        <v/>
      </c>
      <c r="AL353" s="1" t="n"/>
      <c r="AM353" s="1">
        <f>IF(sum!A346="ON",sum!H346,"*")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2040</v>
      </c>
      <c r="AS353" s="1">
        <f>IF(sum!A346="QU",sum!B346,"*")</f>
        <v/>
      </c>
      <c r="AT353" s="1" t="n"/>
      <c r="AU353" s="1">
        <f>IF(sum!A346="QU",sum!H346,"*")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2040</v>
      </c>
      <c r="BA353" s="1">
        <f>IF(sum!A346="SA",sum!B346,"*")</f>
        <v/>
      </c>
      <c r="BB353" s="1" t="n"/>
      <c r="BC353" s="1">
        <f>IF(sum!A346="SA",sum!H346,"*")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2040</v>
      </c>
      <c r="J354" s="4" t="inlineStr">
        <is>
          <t>NCAP_BND</t>
        </is>
      </c>
      <c r="K354" s="4" t="inlineStr">
        <is>
          <t>FX</t>
        </is>
      </c>
      <c r="L354" s="4" t="n">
        <v>2040</v>
      </c>
      <c r="M354" s="1">
        <f>IF(sum!A347="AT",sum!B347,"*")</f>
        <v/>
      </c>
      <c r="N354" s="1" t="n"/>
      <c r="O354" s="1">
        <f>IF(sum!A347="AT",sum!H347,"*")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2040</v>
      </c>
      <c r="U354" s="1">
        <f>IF(sum!A347="BC",sum!B347,"*")</f>
        <v/>
      </c>
      <c r="V354" s="1" t="n"/>
      <c r="W354" s="1">
        <f>IF(sum!A347="BC",sum!H347,"*")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2040</v>
      </c>
      <c r="AC354" s="1">
        <f>IF(sum!A347="MA",sum!B347,"*")</f>
        <v/>
      </c>
      <c r="AD354" s="1" t="n"/>
      <c r="AE354" s="1">
        <f>IF(sum!A347="MA",sum!H347,"*")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2040</v>
      </c>
      <c r="AK354" s="1">
        <f>IF(sum!A347="ON",sum!B347,"*")</f>
        <v/>
      </c>
      <c r="AL354" s="1" t="n"/>
      <c r="AM354" s="1">
        <f>IF(sum!A347="ON",sum!H347,"*")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2040</v>
      </c>
      <c r="AS354" s="1">
        <f>IF(sum!A347="QU",sum!B347,"*")</f>
        <v/>
      </c>
      <c r="AT354" s="1" t="n"/>
      <c r="AU354" s="1">
        <f>IF(sum!A347="QU",sum!H347,"*")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2040</v>
      </c>
      <c r="BA354" s="1">
        <f>IF(sum!A347="SA",sum!B347,"*")</f>
        <v/>
      </c>
      <c r="BB354" s="1" t="n"/>
      <c r="BC354" s="1">
        <f>IF(sum!A347="SA",sum!H347,"*")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2040</v>
      </c>
      <c r="J355" s="1" t="inlineStr">
        <is>
          <t>NCAP_BND</t>
        </is>
      </c>
      <c r="K355" s="1" t="inlineStr">
        <is>
          <t>FX</t>
        </is>
      </c>
      <c r="L355" s="1" t="n">
        <v>2040</v>
      </c>
      <c r="M355" s="1">
        <f>IF(sum!A348="AT",sum!B348,"*")</f>
        <v/>
      </c>
      <c r="N355" s="1" t="n"/>
      <c r="O355" s="1">
        <f>IF(sum!A348="AT",sum!H348,"*")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2040</v>
      </c>
      <c r="U355" s="1">
        <f>IF(sum!A348="BC",sum!B348,"*")</f>
        <v/>
      </c>
      <c r="V355" s="1" t="n"/>
      <c r="W355" s="1">
        <f>IF(sum!A348="BC",sum!H348,"*")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2040</v>
      </c>
      <c r="AC355" s="1">
        <f>IF(sum!A348="MA",sum!B348,"*")</f>
        <v/>
      </c>
      <c r="AD355" s="1" t="n"/>
      <c r="AE355" s="1">
        <f>IF(sum!A348="MA",sum!H348,"*")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2040</v>
      </c>
      <c r="AK355" s="1">
        <f>IF(sum!A348="ON",sum!B348,"*")</f>
        <v/>
      </c>
      <c r="AL355" s="1" t="n"/>
      <c r="AM355" s="1">
        <f>IF(sum!A348="ON",sum!H348,"*")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2040</v>
      </c>
      <c r="AS355" s="1">
        <f>IF(sum!A348="QU",sum!B348,"*")</f>
        <v/>
      </c>
      <c r="AT355" s="1" t="n"/>
      <c r="AU355" s="1">
        <f>IF(sum!A348="QU",sum!H348,"*")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2040</v>
      </c>
      <c r="BA355" s="1">
        <f>IF(sum!A348="SA",sum!B348,"*")</f>
        <v/>
      </c>
      <c r="BB355" s="1" t="n"/>
      <c r="BC355" s="1">
        <f>IF(sum!A348="SA",sum!H348,"*")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2040</v>
      </c>
      <c r="J356" s="1" t="inlineStr">
        <is>
          <t>NCAP_BND</t>
        </is>
      </c>
      <c r="K356" s="1" t="inlineStr">
        <is>
          <t>FX</t>
        </is>
      </c>
      <c r="L356" s="1" t="n">
        <v>2040</v>
      </c>
      <c r="M356" s="1">
        <f>IF(sum!A349="AT",sum!B349,"*")</f>
        <v/>
      </c>
      <c r="N356" s="1" t="n"/>
      <c r="O356" s="1">
        <f>IF(sum!A349="AT",sum!H349,"*")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2040</v>
      </c>
      <c r="U356" s="1">
        <f>IF(sum!A349="BC",sum!B349,"*")</f>
        <v/>
      </c>
      <c r="V356" s="1" t="n"/>
      <c r="W356" s="1">
        <f>IF(sum!A349="BC",sum!H349,"*")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2040</v>
      </c>
      <c r="AC356" s="1">
        <f>IF(sum!A349="MA",sum!B349,"*")</f>
        <v/>
      </c>
      <c r="AD356" s="1" t="n"/>
      <c r="AE356" s="1">
        <f>IF(sum!A349="MA",sum!H349,"*")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2040</v>
      </c>
      <c r="AK356" s="1">
        <f>IF(sum!A349="ON",sum!B349,"*")</f>
        <v/>
      </c>
      <c r="AL356" s="1" t="n"/>
      <c r="AM356" s="1">
        <f>IF(sum!A349="ON",sum!H349,"*")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2040</v>
      </c>
      <c r="AS356" s="1">
        <f>IF(sum!A349="QU",sum!B349,"*")</f>
        <v/>
      </c>
      <c r="AT356" s="1" t="n"/>
      <c r="AU356" s="1">
        <f>IF(sum!A349="QU",sum!H349,"*")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2040</v>
      </c>
      <c r="BA356" s="1">
        <f>IF(sum!A349="SA",sum!B349,"*")</f>
        <v/>
      </c>
      <c r="BB356" s="1" t="n"/>
      <c r="BC356" s="1">
        <f>IF(sum!A349="SA",sum!H349,"*")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2040</v>
      </c>
      <c r="J357" s="4" t="inlineStr">
        <is>
          <t>NCAP_BND</t>
        </is>
      </c>
      <c r="K357" s="4" t="inlineStr">
        <is>
          <t>FX</t>
        </is>
      </c>
      <c r="L357" s="4" t="n">
        <v>2040</v>
      </c>
      <c r="M357" s="1">
        <f>IF(sum!A350="AT",sum!B350,"*")</f>
        <v/>
      </c>
      <c r="N357" s="1" t="n"/>
      <c r="O357" s="1">
        <f>IF(sum!A350="AT",sum!H350,"*")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2040</v>
      </c>
      <c r="U357" s="1">
        <f>IF(sum!A350="BC",sum!B350,"*")</f>
        <v/>
      </c>
      <c r="V357" s="1" t="n"/>
      <c r="W357" s="1">
        <f>IF(sum!A350="BC",sum!H350,"*")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2040</v>
      </c>
      <c r="AC357" s="1">
        <f>IF(sum!A350="MA",sum!B350,"*")</f>
        <v/>
      </c>
      <c r="AD357" s="1" t="n"/>
      <c r="AE357" s="1">
        <f>IF(sum!A350="MA",sum!H350,"*")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2040</v>
      </c>
      <c r="AK357" s="1">
        <f>IF(sum!A350="ON",sum!B350,"*")</f>
        <v/>
      </c>
      <c r="AL357" s="1" t="n"/>
      <c r="AM357" s="1">
        <f>IF(sum!A350="ON",sum!H350,"*")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2040</v>
      </c>
      <c r="AS357" s="1">
        <f>IF(sum!A350="QU",sum!B350,"*")</f>
        <v/>
      </c>
      <c r="AT357" s="1" t="n"/>
      <c r="AU357" s="1">
        <f>IF(sum!A350="QU",sum!H350,"*")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2040</v>
      </c>
      <c r="BA357" s="1">
        <f>IF(sum!A350="SA",sum!B350,"*")</f>
        <v/>
      </c>
      <c r="BB357" s="1" t="n"/>
      <c r="BC357" s="1">
        <f>IF(sum!A350="SA",sum!H350,"*")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2040</v>
      </c>
      <c r="J358" s="1" t="inlineStr">
        <is>
          <t>NCAP_BND</t>
        </is>
      </c>
      <c r="K358" s="1" t="inlineStr">
        <is>
          <t>FX</t>
        </is>
      </c>
      <c r="L358" s="1" t="n">
        <v>2040</v>
      </c>
      <c r="M358" s="1">
        <f>IF(sum!A351="AT",sum!B351,"*")</f>
        <v/>
      </c>
      <c r="N358" s="1" t="n"/>
      <c r="O358" s="1">
        <f>IF(sum!A351="AT",sum!H351,"*")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2040</v>
      </c>
      <c r="U358" s="1">
        <f>IF(sum!A351="BC",sum!B351,"*")</f>
        <v/>
      </c>
      <c r="V358" s="1" t="n"/>
      <c r="W358" s="1">
        <f>IF(sum!A351="BC",sum!H351,"*")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2040</v>
      </c>
      <c r="AC358" s="1">
        <f>IF(sum!A351="MA",sum!B351,"*")</f>
        <v/>
      </c>
      <c r="AD358" s="1" t="n"/>
      <c r="AE358" s="1">
        <f>IF(sum!A351="MA",sum!H351,"*")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2040</v>
      </c>
      <c r="AK358" s="1">
        <f>IF(sum!A351="ON",sum!B351,"*")</f>
        <v/>
      </c>
      <c r="AL358" s="1" t="n"/>
      <c r="AM358" s="1">
        <f>IF(sum!A351="ON",sum!H351,"*")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2040</v>
      </c>
      <c r="AS358" s="1">
        <f>IF(sum!A351="QU",sum!B351,"*")</f>
        <v/>
      </c>
      <c r="AT358" s="1" t="n"/>
      <c r="AU358" s="1">
        <f>IF(sum!A351="QU",sum!H351,"*")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2040</v>
      </c>
      <c r="BA358" s="1">
        <f>IF(sum!A351="SA",sum!B351,"*")</f>
        <v/>
      </c>
      <c r="BB358" s="1" t="n"/>
      <c r="BC358" s="1">
        <f>IF(sum!A351="SA",sum!H351,"*")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2040</v>
      </c>
      <c r="J359" s="1" t="inlineStr">
        <is>
          <t>NCAP_BND</t>
        </is>
      </c>
      <c r="K359" s="1" t="inlineStr">
        <is>
          <t>FX</t>
        </is>
      </c>
      <c r="L359" s="1" t="n">
        <v>2040</v>
      </c>
      <c r="M359" s="1">
        <f>IF(sum!A352="AT",sum!B352,"*")</f>
        <v/>
      </c>
      <c r="N359" s="1" t="n"/>
      <c r="O359" s="1">
        <f>IF(sum!A352="AT",sum!H352,"*")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2040</v>
      </c>
      <c r="U359" s="1">
        <f>IF(sum!A352="BC",sum!B352,"*")</f>
        <v/>
      </c>
      <c r="V359" s="1" t="n"/>
      <c r="W359" s="1">
        <f>IF(sum!A352="BC",sum!H352,"*")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2040</v>
      </c>
      <c r="AC359" s="1">
        <f>IF(sum!A352="MA",sum!B352,"*")</f>
        <v/>
      </c>
      <c r="AD359" s="1" t="n"/>
      <c r="AE359" s="1">
        <f>IF(sum!A352="MA",sum!H352,"*")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2040</v>
      </c>
      <c r="AK359" s="1">
        <f>IF(sum!A352="ON",sum!B352,"*")</f>
        <v/>
      </c>
      <c r="AL359" s="1" t="n"/>
      <c r="AM359" s="1">
        <f>IF(sum!A352="ON",sum!H352,"*")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2040</v>
      </c>
      <c r="AS359" s="1">
        <f>IF(sum!A352="QU",sum!B352,"*")</f>
        <v/>
      </c>
      <c r="AT359" s="1" t="n"/>
      <c r="AU359" s="1">
        <f>IF(sum!A352="QU",sum!H352,"*")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2040</v>
      </c>
      <c r="BA359" s="1">
        <f>IF(sum!A352="SA",sum!B352,"*")</f>
        <v/>
      </c>
      <c r="BB359" s="1" t="n"/>
      <c r="BC359" s="1">
        <f>IF(sum!A352="SA",sum!H352,"*")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2040</v>
      </c>
      <c r="J360" s="4" t="inlineStr">
        <is>
          <t>NCAP_BND</t>
        </is>
      </c>
      <c r="K360" s="4" t="inlineStr">
        <is>
          <t>FX</t>
        </is>
      </c>
      <c r="L360" s="4" t="n">
        <v>2040</v>
      </c>
      <c r="M360" s="1">
        <f>IF(sum!A353="AT",sum!B353,"*")</f>
        <v/>
      </c>
      <c r="N360" s="1" t="n"/>
      <c r="O360" s="1">
        <f>IF(sum!A353="AT",sum!H353,"*")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2040</v>
      </c>
      <c r="U360" s="1">
        <f>IF(sum!A353="BC",sum!B353,"*")</f>
        <v/>
      </c>
      <c r="V360" s="1" t="n"/>
      <c r="W360" s="1">
        <f>IF(sum!A353="BC",sum!H353,"*")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2040</v>
      </c>
      <c r="AC360" s="1">
        <f>IF(sum!A353="MA",sum!B353,"*")</f>
        <v/>
      </c>
      <c r="AD360" s="1" t="n"/>
      <c r="AE360" s="1">
        <f>IF(sum!A353="MA",sum!H353,"*")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2040</v>
      </c>
      <c r="AK360" s="1">
        <f>IF(sum!A353="ON",sum!B353,"*")</f>
        <v/>
      </c>
      <c r="AL360" s="1" t="n"/>
      <c r="AM360" s="1">
        <f>IF(sum!A353="ON",sum!H353,"*")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2040</v>
      </c>
      <c r="AS360" s="1">
        <f>IF(sum!A353="QU",sum!B353,"*")</f>
        <v/>
      </c>
      <c r="AT360" s="1" t="n"/>
      <c r="AU360" s="1">
        <f>IF(sum!A353="QU",sum!H353,"*")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2040</v>
      </c>
      <c r="BA360" s="1">
        <f>IF(sum!A353="SA",sum!B353,"*")</f>
        <v/>
      </c>
      <c r="BB360" s="1" t="n"/>
      <c r="BC360" s="1">
        <f>IF(sum!A353="SA",sum!H353,"*")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2040</v>
      </c>
      <c r="J361" s="1" t="inlineStr">
        <is>
          <t>NCAP_BND</t>
        </is>
      </c>
      <c r="K361" s="1" t="inlineStr">
        <is>
          <t>FX</t>
        </is>
      </c>
      <c r="L361" s="1" t="n">
        <v>2040</v>
      </c>
      <c r="M361" s="1">
        <f>IF(sum!A354="AT",sum!B354,"*")</f>
        <v/>
      </c>
      <c r="N361" s="1" t="n"/>
      <c r="O361" s="1">
        <f>IF(sum!A354="AT",sum!H354,"*")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2040</v>
      </c>
      <c r="U361" s="1">
        <f>IF(sum!A354="BC",sum!B354,"*")</f>
        <v/>
      </c>
      <c r="V361" s="1" t="n"/>
      <c r="W361" s="1">
        <f>IF(sum!A354="BC",sum!H354,"*")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2040</v>
      </c>
      <c r="AC361" s="1">
        <f>IF(sum!A354="MA",sum!B354,"*")</f>
        <v/>
      </c>
      <c r="AD361" s="1" t="n"/>
      <c r="AE361" s="1">
        <f>IF(sum!A354="MA",sum!H354,"*")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2040</v>
      </c>
      <c r="AK361" s="1">
        <f>IF(sum!A354="ON",sum!B354,"*")</f>
        <v/>
      </c>
      <c r="AL361" s="1" t="n"/>
      <c r="AM361" s="1">
        <f>IF(sum!A354="ON",sum!H354,"*")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2040</v>
      </c>
      <c r="AS361" s="1">
        <f>IF(sum!A354="QU",sum!B354,"*")</f>
        <v/>
      </c>
      <c r="AT361" s="1" t="n"/>
      <c r="AU361" s="1">
        <f>IF(sum!A354="QU",sum!H354,"*")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2040</v>
      </c>
      <c r="BA361" s="1">
        <f>IF(sum!A354="SA",sum!B354,"*")</f>
        <v/>
      </c>
      <c r="BB361" s="1" t="n"/>
      <c r="BC361" s="1">
        <f>IF(sum!A354="SA",sum!H354,"*")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2040</v>
      </c>
      <c r="J362" s="1" t="inlineStr">
        <is>
          <t>NCAP_BND</t>
        </is>
      </c>
      <c r="K362" s="1" t="inlineStr">
        <is>
          <t>FX</t>
        </is>
      </c>
      <c r="L362" s="1" t="n">
        <v>2040</v>
      </c>
      <c r="M362" s="1">
        <f>IF(sum!A355="AT",sum!B355,"*")</f>
        <v/>
      </c>
      <c r="N362" s="1" t="n"/>
      <c r="O362" s="1">
        <f>IF(sum!A355="AT",sum!H355,"*")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2040</v>
      </c>
      <c r="U362" s="1">
        <f>IF(sum!A355="BC",sum!B355,"*")</f>
        <v/>
      </c>
      <c r="V362" s="1" t="n"/>
      <c r="W362" s="1">
        <f>IF(sum!A355="BC",sum!H355,"*")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2040</v>
      </c>
      <c r="AC362" s="1">
        <f>IF(sum!A355="MA",sum!B355,"*")</f>
        <v/>
      </c>
      <c r="AD362" s="1" t="n"/>
      <c r="AE362" s="1">
        <f>IF(sum!A355="MA",sum!H355,"*")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2040</v>
      </c>
      <c r="AK362" s="1">
        <f>IF(sum!A355="ON",sum!B355,"*")</f>
        <v/>
      </c>
      <c r="AL362" s="1" t="n"/>
      <c r="AM362" s="1">
        <f>IF(sum!A355="ON",sum!H355,"*")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2040</v>
      </c>
      <c r="AS362" s="1">
        <f>IF(sum!A355="QU",sum!B355,"*")</f>
        <v/>
      </c>
      <c r="AT362" s="1" t="n"/>
      <c r="AU362" s="1">
        <f>IF(sum!A355="QU",sum!H355,"*")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2040</v>
      </c>
      <c r="BA362" s="1">
        <f>IF(sum!A355="SA",sum!B355,"*")</f>
        <v/>
      </c>
      <c r="BB362" s="1" t="n"/>
      <c r="BC362" s="1">
        <f>IF(sum!A355="SA",sum!H355,"*")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2040</v>
      </c>
      <c r="J363" s="4" t="inlineStr">
        <is>
          <t>NCAP_BND</t>
        </is>
      </c>
      <c r="K363" s="4" t="inlineStr">
        <is>
          <t>FX</t>
        </is>
      </c>
      <c r="L363" s="4" t="n">
        <v>2040</v>
      </c>
      <c r="M363" s="1">
        <f>IF(sum!A356="AT",sum!B356,"*")</f>
        <v/>
      </c>
      <c r="N363" s="1" t="n"/>
      <c r="O363" s="1">
        <f>IF(sum!A356="AT",sum!H356,"*")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2040</v>
      </c>
      <c r="U363" s="1">
        <f>IF(sum!A356="BC",sum!B356,"*")</f>
        <v/>
      </c>
      <c r="V363" s="1" t="n"/>
      <c r="W363" s="1">
        <f>IF(sum!A356="BC",sum!H356,"*")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2040</v>
      </c>
      <c r="AC363" s="1">
        <f>IF(sum!A356="MA",sum!B356,"*")</f>
        <v/>
      </c>
      <c r="AD363" s="1" t="n"/>
      <c r="AE363" s="1">
        <f>IF(sum!A356="MA",sum!H356,"*")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2040</v>
      </c>
      <c r="AK363" s="1">
        <f>IF(sum!A356="ON",sum!B356,"*")</f>
        <v/>
      </c>
      <c r="AL363" s="1" t="n"/>
      <c r="AM363" s="1">
        <f>IF(sum!A356="ON",sum!H356,"*")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2040</v>
      </c>
      <c r="AS363" s="1">
        <f>IF(sum!A356="QU",sum!B356,"*")</f>
        <v/>
      </c>
      <c r="AT363" s="1" t="n"/>
      <c r="AU363" s="1">
        <f>IF(sum!A356="QU",sum!H356,"*")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2040</v>
      </c>
      <c r="BA363" s="1">
        <f>IF(sum!A356="SA",sum!B356,"*")</f>
        <v/>
      </c>
      <c r="BB363" s="1" t="n"/>
      <c r="BC363" s="1">
        <f>IF(sum!A356="SA",sum!H356,"*")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2040</v>
      </c>
      <c r="J364" s="1" t="inlineStr">
        <is>
          <t>NCAP_BND</t>
        </is>
      </c>
      <c r="K364" s="1" t="inlineStr">
        <is>
          <t>FX</t>
        </is>
      </c>
      <c r="L364" s="1" t="n">
        <v>2040</v>
      </c>
      <c r="M364" s="1">
        <f>IF(sum!A357="AT",sum!B357,"*")</f>
        <v/>
      </c>
      <c r="N364" s="1" t="n"/>
      <c r="O364" s="1">
        <f>IF(sum!A357="AT",sum!H357,"*")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2040</v>
      </c>
      <c r="U364" s="1">
        <f>IF(sum!A357="BC",sum!B357,"*")</f>
        <v/>
      </c>
      <c r="V364" s="1" t="n"/>
      <c r="W364" s="1">
        <f>IF(sum!A357="BC",sum!H357,"*")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2040</v>
      </c>
      <c r="AC364" s="1">
        <f>IF(sum!A357="MA",sum!B357,"*")</f>
        <v/>
      </c>
      <c r="AD364" s="1" t="n"/>
      <c r="AE364" s="1">
        <f>IF(sum!A357="MA",sum!H357,"*")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2040</v>
      </c>
      <c r="AK364" s="1">
        <f>IF(sum!A357="ON",sum!B357,"*")</f>
        <v/>
      </c>
      <c r="AL364" s="1" t="n"/>
      <c r="AM364" s="1">
        <f>IF(sum!A357="ON",sum!H357,"*")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2040</v>
      </c>
      <c r="AS364" s="1">
        <f>IF(sum!A357="QU",sum!B357,"*")</f>
        <v/>
      </c>
      <c r="AT364" s="1" t="n"/>
      <c r="AU364" s="1">
        <f>IF(sum!A357="QU",sum!H357,"*")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2040</v>
      </c>
      <c r="BA364" s="1">
        <f>IF(sum!A357="SA",sum!B357,"*")</f>
        <v/>
      </c>
      <c r="BB364" s="1" t="n"/>
      <c r="BC364" s="1">
        <f>IF(sum!A357="SA",sum!H357,"*")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2040</v>
      </c>
      <c r="J365" s="1" t="inlineStr">
        <is>
          <t>NCAP_BND</t>
        </is>
      </c>
      <c r="K365" s="1" t="inlineStr">
        <is>
          <t>FX</t>
        </is>
      </c>
      <c r="L365" s="1" t="n">
        <v>2040</v>
      </c>
      <c r="M365" s="1">
        <f>IF(sum!A358="AT",sum!B358,"*")</f>
        <v/>
      </c>
      <c r="N365" s="1" t="n"/>
      <c r="O365" s="1">
        <f>IF(sum!A358="AT",sum!H358,"*")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2040</v>
      </c>
      <c r="U365" s="1">
        <f>IF(sum!A358="BC",sum!B358,"*")</f>
        <v/>
      </c>
      <c r="V365" s="1" t="n"/>
      <c r="W365" s="1">
        <f>IF(sum!A358="BC",sum!H358,"*")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2040</v>
      </c>
      <c r="AC365" s="1">
        <f>IF(sum!A358="MA",sum!B358,"*")</f>
        <v/>
      </c>
      <c r="AD365" s="1" t="n"/>
      <c r="AE365" s="1">
        <f>IF(sum!A358="MA",sum!H358,"*")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2040</v>
      </c>
      <c r="AK365" s="1">
        <f>IF(sum!A358="ON",sum!B358,"*")</f>
        <v/>
      </c>
      <c r="AL365" s="1" t="n"/>
      <c r="AM365" s="1">
        <f>IF(sum!A358="ON",sum!H358,"*")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2040</v>
      </c>
      <c r="AS365" s="1">
        <f>IF(sum!A358="QU",sum!B358,"*")</f>
        <v/>
      </c>
      <c r="AT365" s="1" t="n"/>
      <c r="AU365" s="1">
        <f>IF(sum!A358="QU",sum!H358,"*")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2040</v>
      </c>
      <c r="BA365" s="1">
        <f>IF(sum!A358="SA",sum!B358,"*")</f>
        <v/>
      </c>
      <c r="BB365" s="1" t="n"/>
      <c r="BC365" s="1">
        <f>IF(sum!A358="SA",sum!H358,"*")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2040</v>
      </c>
      <c r="J366" s="4" t="inlineStr">
        <is>
          <t>NCAP_BND</t>
        </is>
      </c>
      <c r="K366" s="4" t="inlineStr">
        <is>
          <t>FX</t>
        </is>
      </c>
      <c r="L366" s="4" t="n">
        <v>2040</v>
      </c>
      <c r="M366" s="1">
        <f>IF(sum!A359="AT",sum!B359,"*")</f>
        <v/>
      </c>
      <c r="N366" s="1" t="n"/>
      <c r="O366" s="1">
        <f>IF(sum!A359="AT",sum!H359,"*")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2040</v>
      </c>
      <c r="U366" s="1">
        <f>IF(sum!A359="BC",sum!B359,"*")</f>
        <v/>
      </c>
      <c r="V366" s="1" t="n"/>
      <c r="W366" s="1">
        <f>IF(sum!A359="BC",sum!H359,"*")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2040</v>
      </c>
      <c r="AC366" s="1">
        <f>IF(sum!A359="MA",sum!B359,"*")</f>
        <v/>
      </c>
      <c r="AD366" s="1" t="n"/>
      <c r="AE366" s="1">
        <f>IF(sum!A359="MA",sum!H359,"*")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2040</v>
      </c>
      <c r="AK366" s="1">
        <f>IF(sum!A359="ON",sum!B359,"*")</f>
        <v/>
      </c>
      <c r="AL366" s="1" t="n"/>
      <c r="AM366" s="1">
        <f>IF(sum!A359="ON",sum!H359,"*")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2040</v>
      </c>
      <c r="AS366" s="1">
        <f>IF(sum!A359="QU",sum!B359,"*")</f>
        <v/>
      </c>
      <c r="AT366" s="1" t="n"/>
      <c r="AU366" s="1">
        <f>IF(sum!A359="QU",sum!H359,"*")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2040</v>
      </c>
      <c r="BA366" s="1">
        <f>IF(sum!A359="SA",sum!B359,"*")</f>
        <v/>
      </c>
      <c r="BB366" s="1" t="n"/>
      <c r="BC366" s="1">
        <f>IF(sum!A359="SA",sum!H359,"*")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2040</v>
      </c>
      <c r="J367" s="1" t="inlineStr">
        <is>
          <t>NCAP_BND</t>
        </is>
      </c>
      <c r="K367" s="1" t="inlineStr">
        <is>
          <t>FX</t>
        </is>
      </c>
      <c r="L367" s="1" t="n">
        <v>2040</v>
      </c>
      <c r="M367" s="1">
        <f>IF(sum!A360="AT",sum!B360,"*")</f>
        <v/>
      </c>
      <c r="N367" s="1" t="n"/>
      <c r="O367" s="1">
        <f>IF(sum!A360="AT",sum!H360,"*")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2040</v>
      </c>
      <c r="U367" s="1">
        <f>IF(sum!A360="BC",sum!B360,"*")</f>
        <v/>
      </c>
      <c r="V367" s="1" t="n"/>
      <c r="W367" s="1">
        <f>IF(sum!A360="BC",sum!H360,"*")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2040</v>
      </c>
      <c r="AC367" s="1">
        <f>IF(sum!A360="MA",sum!B360,"*")</f>
        <v/>
      </c>
      <c r="AD367" s="1" t="n"/>
      <c r="AE367" s="1">
        <f>IF(sum!A360="MA",sum!H360,"*")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2040</v>
      </c>
      <c r="AK367" s="1">
        <f>IF(sum!A360="ON",sum!B360,"*")</f>
        <v/>
      </c>
      <c r="AL367" s="1" t="n"/>
      <c r="AM367" s="1">
        <f>IF(sum!A360="ON",sum!H360,"*")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2040</v>
      </c>
      <c r="AS367" s="1">
        <f>IF(sum!A360="QU",sum!B360,"*")</f>
        <v/>
      </c>
      <c r="AT367" s="1" t="n"/>
      <c r="AU367" s="1">
        <f>IF(sum!A360="QU",sum!H360,"*")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2040</v>
      </c>
      <c r="BA367" s="1">
        <f>IF(sum!A360="SA",sum!B360,"*")</f>
        <v/>
      </c>
      <c r="BB367" s="1" t="n"/>
      <c r="BC367" s="1">
        <f>IF(sum!A360="SA",sum!H360,"*")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2040</v>
      </c>
      <c r="J368" s="1" t="inlineStr">
        <is>
          <t>NCAP_BND</t>
        </is>
      </c>
      <c r="K368" s="1" t="inlineStr">
        <is>
          <t>FX</t>
        </is>
      </c>
      <c r="L368" s="1" t="n">
        <v>2040</v>
      </c>
      <c r="M368" s="1">
        <f>IF(sum!A361="AT",sum!B361,"*")</f>
        <v/>
      </c>
      <c r="N368" s="1" t="n"/>
      <c r="O368" s="1">
        <f>IF(sum!A361="AT",sum!H361,"*")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2040</v>
      </c>
      <c r="U368" s="1">
        <f>IF(sum!A361="BC",sum!B361,"*")</f>
        <v/>
      </c>
      <c r="V368" s="1" t="n"/>
      <c r="W368" s="1">
        <f>IF(sum!A361="BC",sum!H361,"*")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2040</v>
      </c>
      <c r="AC368" s="1">
        <f>IF(sum!A361="MA",sum!B361,"*")</f>
        <v/>
      </c>
      <c r="AD368" s="1" t="n"/>
      <c r="AE368" s="1">
        <f>IF(sum!A361="MA",sum!H361,"*")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2040</v>
      </c>
      <c r="AK368" s="1">
        <f>IF(sum!A361="ON",sum!B361,"*")</f>
        <v/>
      </c>
      <c r="AL368" s="1" t="n"/>
      <c r="AM368" s="1">
        <f>IF(sum!A361="ON",sum!H361,"*")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2040</v>
      </c>
      <c r="AS368" s="1">
        <f>IF(sum!A361="QU",sum!B361,"*")</f>
        <v/>
      </c>
      <c r="AT368" s="1" t="n"/>
      <c r="AU368" s="1">
        <f>IF(sum!A361="QU",sum!H361,"*")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2040</v>
      </c>
      <c r="BA368" s="1">
        <f>IF(sum!A361="SA",sum!B361,"*")</f>
        <v/>
      </c>
      <c r="BB368" s="1" t="n"/>
      <c r="BC368" s="1">
        <f>IF(sum!A361="SA",sum!H361,"*")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2040</v>
      </c>
      <c r="J369" s="4" t="inlineStr">
        <is>
          <t>NCAP_BND</t>
        </is>
      </c>
      <c r="K369" s="4" t="inlineStr">
        <is>
          <t>FX</t>
        </is>
      </c>
      <c r="L369" s="4" t="n">
        <v>2040</v>
      </c>
      <c r="M369" s="1">
        <f>IF(sum!A362="AT",sum!B362,"*")</f>
        <v/>
      </c>
      <c r="N369" s="1" t="n"/>
      <c r="O369" s="1">
        <f>IF(sum!A362="AT",sum!H362,"*")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2040</v>
      </c>
      <c r="U369" s="1">
        <f>IF(sum!A362="BC",sum!B362,"*")</f>
        <v/>
      </c>
      <c r="V369" s="1" t="n"/>
      <c r="W369" s="1">
        <f>IF(sum!A362="BC",sum!H362,"*")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2040</v>
      </c>
      <c r="AC369" s="1">
        <f>IF(sum!A362="MA",sum!B362,"*")</f>
        <v/>
      </c>
      <c r="AD369" s="1" t="n"/>
      <c r="AE369" s="1">
        <f>IF(sum!A362="MA",sum!H362,"*")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2040</v>
      </c>
      <c r="AK369" s="1">
        <f>IF(sum!A362="ON",sum!B362,"*")</f>
        <v/>
      </c>
      <c r="AL369" s="1" t="n"/>
      <c r="AM369" s="1">
        <f>IF(sum!A362="ON",sum!H362,"*")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2040</v>
      </c>
      <c r="AS369" s="1">
        <f>IF(sum!A362="QU",sum!B362,"*")</f>
        <v/>
      </c>
      <c r="AT369" s="1" t="n"/>
      <c r="AU369" s="1">
        <f>IF(sum!A362="QU",sum!H362,"*")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2040</v>
      </c>
      <c r="BA369" s="1">
        <f>IF(sum!A362="SA",sum!B362,"*")</f>
        <v/>
      </c>
      <c r="BB369" s="1" t="n"/>
      <c r="BC369" s="1">
        <f>IF(sum!A362="SA",sum!H362,"*")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2040</v>
      </c>
      <c r="J370" s="1" t="inlineStr">
        <is>
          <t>NCAP_BND</t>
        </is>
      </c>
      <c r="K370" s="1" t="inlineStr">
        <is>
          <t>FX</t>
        </is>
      </c>
      <c r="L370" s="1" t="n">
        <v>2040</v>
      </c>
      <c r="M370" s="1">
        <f>IF(sum!A363="AT",sum!B363,"*")</f>
        <v/>
      </c>
      <c r="N370" s="1" t="n"/>
      <c r="O370" s="1">
        <f>IF(sum!A363="AT",sum!H363,"*")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2040</v>
      </c>
      <c r="U370" s="1">
        <f>IF(sum!A363="BC",sum!B363,"*")</f>
        <v/>
      </c>
      <c r="V370" s="1" t="n"/>
      <c r="W370" s="1">
        <f>IF(sum!A363="BC",sum!H363,"*")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2040</v>
      </c>
      <c r="AC370" s="1">
        <f>IF(sum!A363="MA",sum!B363,"*")</f>
        <v/>
      </c>
      <c r="AD370" s="1" t="n"/>
      <c r="AE370" s="1">
        <f>IF(sum!A363="MA",sum!H363,"*")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2040</v>
      </c>
      <c r="AK370" s="1">
        <f>IF(sum!A363="ON",sum!B363,"*")</f>
        <v/>
      </c>
      <c r="AL370" s="1" t="n"/>
      <c r="AM370" s="1">
        <f>IF(sum!A363="ON",sum!H363,"*")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2040</v>
      </c>
      <c r="AS370" s="1">
        <f>IF(sum!A363="QU",sum!B363,"*")</f>
        <v/>
      </c>
      <c r="AT370" s="1" t="n"/>
      <c r="AU370" s="1">
        <f>IF(sum!A363="QU",sum!H363,"*")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2040</v>
      </c>
      <c r="BA370" s="1">
        <f>IF(sum!A363="SA",sum!B363,"*")</f>
        <v/>
      </c>
      <c r="BB370" s="1" t="n"/>
      <c r="BC370" s="1">
        <f>IF(sum!A363="SA",sum!H363,"*")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2040</v>
      </c>
      <c r="J371" s="1" t="inlineStr">
        <is>
          <t>NCAP_BND</t>
        </is>
      </c>
      <c r="K371" s="1" t="inlineStr">
        <is>
          <t>FX</t>
        </is>
      </c>
      <c r="L371" s="1" t="n">
        <v>2040</v>
      </c>
      <c r="M371" s="1">
        <f>IF(sum!A364="AT",sum!B364,"*")</f>
        <v/>
      </c>
      <c r="N371" s="1" t="n"/>
      <c r="O371" s="1">
        <f>IF(sum!A364="AT",sum!H364,"*")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2040</v>
      </c>
      <c r="U371" s="1">
        <f>IF(sum!A364="BC",sum!B364,"*")</f>
        <v/>
      </c>
      <c r="V371" s="1" t="n"/>
      <c r="W371" s="1">
        <f>IF(sum!A364="BC",sum!H364,"*")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2040</v>
      </c>
      <c r="AC371" s="1">
        <f>IF(sum!A364="MA",sum!B364,"*")</f>
        <v/>
      </c>
      <c r="AD371" s="1" t="n"/>
      <c r="AE371" s="1">
        <f>IF(sum!A364="MA",sum!H364,"*")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2040</v>
      </c>
      <c r="AK371" s="1">
        <f>IF(sum!A364="ON",sum!B364,"*")</f>
        <v/>
      </c>
      <c r="AL371" s="1" t="n"/>
      <c r="AM371" s="1">
        <f>IF(sum!A364="ON",sum!H364,"*")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2040</v>
      </c>
      <c r="AS371" s="1">
        <f>IF(sum!A364="QU",sum!B364,"*")</f>
        <v/>
      </c>
      <c r="AT371" s="1" t="n"/>
      <c r="AU371" s="1">
        <f>IF(sum!A364="QU",sum!H364,"*")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2040</v>
      </c>
      <c r="BA371" s="1">
        <f>IF(sum!A364="SA",sum!B364,"*")</f>
        <v/>
      </c>
      <c r="BB371" s="1" t="n"/>
      <c r="BC371" s="1">
        <f>IF(sum!A364="SA",sum!H364,"*")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2040</v>
      </c>
      <c r="J372" s="4" t="inlineStr">
        <is>
          <t>NCAP_BND</t>
        </is>
      </c>
      <c r="K372" s="4" t="inlineStr">
        <is>
          <t>FX</t>
        </is>
      </c>
      <c r="L372" s="4" t="n">
        <v>2040</v>
      </c>
      <c r="M372" s="1">
        <f>IF(sum!A365="AT",sum!B365,"*")</f>
        <v/>
      </c>
      <c r="N372" s="1" t="n"/>
      <c r="O372" s="1">
        <f>IF(sum!A365="AT",sum!H365,"*")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2040</v>
      </c>
      <c r="U372" s="1">
        <f>IF(sum!A365="BC",sum!B365,"*")</f>
        <v/>
      </c>
      <c r="V372" s="1" t="n"/>
      <c r="W372" s="1">
        <f>IF(sum!A365="BC",sum!H365,"*")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2040</v>
      </c>
      <c r="AC372" s="1">
        <f>IF(sum!A365="MA",sum!B365,"*")</f>
        <v/>
      </c>
      <c r="AD372" s="1" t="n"/>
      <c r="AE372" s="1">
        <f>IF(sum!A365="MA",sum!H365,"*")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2040</v>
      </c>
      <c r="AK372" s="1">
        <f>IF(sum!A365="ON",sum!B365,"*")</f>
        <v/>
      </c>
      <c r="AL372" s="1" t="n"/>
      <c r="AM372" s="1">
        <f>IF(sum!A365="ON",sum!H365,"*")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2040</v>
      </c>
      <c r="AS372" s="1">
        <f>IF(sum!A365="QU",sum!B365,"*")</f>
        <v/>
      </c>
      <c r="AT372" s="1" t="n"/>
      <c r="AU372" s="1">
        <f>IF(sum!A365="QU",sum!H365,"*")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2040</v>
      </c>
      <c r="BA372" s="1">
        <f>IF(sum!A365="SA",sum!B365,"*")</f>
        <v/>
      </c>
      <c r="BB372" s="1" t="n"/>
      <c r="BC372" s="1">
        <f>IF(sum!A365="SA",sum!H365,"*")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2040</v>
      </c>
      <c r="J373" s="1" t="inlineStr">
        <is>
          <t>NCAP_BND</t>
        </is>
      </c>
      <c r="K373" s="1" t="inlineStr">
        <is>
          <t>FX</t>
        </is>
      </c>
      <c r="L373" s="1" t="n">
        <v>2040</v>
      </c>
      <c r="M373" s="1">
        <f>IF(sum!A366="AT",sum!B366,"*")</f>
        <v/>
      </c>
      <c r="N373" s="1" t="n"/>
      <c r="O373" s="1">
        <f>IF(sum!A366="AT",sum!H366,"*")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2040</v>
      </c>
      <c r="U373" s="1">
        <f>IF(sum!A366="BC",sum!B366,"*")</f>
        <v/>
      </c>
      <c r="V373" s="1" t="n"/>
      <c r="W373" s="1">
        <f>IF(sum!A366="BC",sum!H366,"*")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2040</v>
      </c>
      <c r="AC373" s="1">
        <f>IF(sum!A366="MA",sum!B366,"*")</f>
        <v/>
      </c>
      <c r="AD373" s="1" t="n"/>
      <c r="AE373" s="1">
        <f>IF(sum!A366="MA",sum!H366,"*")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2040</v>
      </c>
      <c r="AK373" s="1">
        <f>IF(sum!A366="ON",sum!B366,"*")</f>
        <v/>
      </c>
      <c r="AL373" s="1" t="n"/>
      <c r="AM373" s="1">
        <f>IF(sum!A366="ON",sum!H366,"*")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2040</v>
      </c>
      <c r="AS373" s="1">
        <f>IF(sum!A366="QU",sum!B366,"*")</f>
        <v/>
      </c>
      <c r="AT373" s="1" t="n"/>
      <c r="AU373" s="1">
        <f>IF(sum!A366="QU",sum!H366,"*")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2040</v>
      </c>
      <c r="BA373" s="1">
        <f>IF(sum!A366="SA",sum!B366,"*")</f>
        <v/>
      </c>
      <c r="BB373" s="1" t="n"/>
      <c r="BC373" s="1">
        <f>IF(sum!A366="SA",sum!H366,"*")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2040</v>
      </c>
      <c r="J374" s="1" t="inlineStr">
        <is>
          <t>NCAP_BND</t>
        </is>
      </c>
      <c r="K374" s="1" t="inlineStr">
        <is>
          <t>FX</t>
        </is>
      </c>
      <c r="L374" s="1" t="n">
        <v>2040</v>
      </c>
      <c r="M374" s="1">
        <f>IF(sum!A367="AT",sum!B367,"*")</f>
        <v/>
      </c>
      <c r="N374" s="1" t="n"/>
      <c r="O374" s="1">
        <f>IF(sum!A367="AT",sum!H367,"*")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2040</v>
      </c>
      <c r="U374" s="1">
        <f>IF(sum!A367="BC",sum!B367,"*")</f>
        <v/>
      </c>
      <c r="V374" s="1" t="n"/>
      <c r="W374" s="1">
        <f>IF(sum!A367="BC",sum!H367,"*")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2040</v>
      </c>
      <c r="AC374" s="1">
        <f>IF(sum!A367="MA",sum!B367,"*")</f>
        <v/>
      </c>
      <c r="AD374" s="1" t="n"/>
      <c r="AE374" s="1">
        <f>IF(sum!A367="MA",sum!H367,"*")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2040</v>
      </c>
      <c r="AK374" s="1">
        <f>IF(sum!A367="ON",sum!B367,"*")</f>
        <v/>
      </c>
      <c r="AL374" s="1" t="n"/>
      <c r="AM374" s="1">
        <f>IF(sum!A367="ON",sum!H367,"*")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2040</v>
      </c>
      <c r="AS374" s="1">
        <f>IF(sum!A367="QU",sum!B367,"*")</f>
        <v/>
      </c>
      <c r="AT374" s="1" t="n"/>
      <c r="AU374" s="1">
        <f>IF(sum!A367="QU",sum!H367,"*")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2040</v>
      </c>
      <c r="BA374" s="1">
        <f>IF(sum!A367="SA",sum!B367,"*")</f>
        <v/>
      </c>
      <c r="BB374" s="1" t="n"/>
      <c r="BC374" s="1">
        <f>IF(sum!A367="SA",sum!H367,"*")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2040</v>
      </c>
      <c r="J375" s="4" t="inlineStr">
        <is>
          <t>NCAP_BND</t>
        </is>
      </c>
      <c r="K375" s="4" t="inlineStr">
        <is>
          <t>FX</t>
        </is>
      </c>
      <c r="L375" s="4" t="n">
        <v>2040</v>
      </c>
      <c r="M375" s="1">
        <f>IF(sum!A368="AT",sum!B368,"*")</f>
        <v/>
      </c>
      <c r="N375" s="1" t="n"/>
      <c r="O375" s="1">
        <f>IF(sum!A368="AT",sum!H368,"*")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2040</v>
      </c>
      <c r="U375" s="1">
        <f>IF(sum!A368="BC",sum!B368,"*")</f>
        <v/>
      </c>
      <c r="V375" s="1" t="n"/>
      <c r="W375" s="1">
        <f>IF(sum!A368="BC",sum!H368,"*")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2040</v>
      </c>
      <c r="AC375" s="1">
        <f>IF(sum!A368="MA",sum!B368,"*")</f>
        <v/>
      </c>
      <c r="AD375" s="1" t="n"/>
      <c r="AE375" s="1">
        <f>IF(sum!A368="MA",sum!H368,"*")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2040</v>
      </c>
      <c r="AK375" s="1">
        <f>IF(sum!A368="ON",sum!B368,"*")</f>
        <v/>
      </c>
      <c r="AL375" s="1" t="n"/>
      <c r="AM375" s="1">
        <f>IF(sum!A368="ON",sum!H368,"*")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2040</v>
      </c>
      <c r="AS375" s="1">
        <f>IF(sum!A368="QU",sum!B368,"*")</f>
        <v/>
      </c>
      <c r="AT375" s="1" t="n"/>
      <c r="AU375" s="1">
        <f>IF(sum!A368="QU",sum!H368,"*")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2040</v>
      </c>
      <c r="BA375" s="1">
        <f>IF(sum!A368="SA",sum!B368,"*")</f>
        <v/>
      </c>
      <c r="BB375" s="1" t="n"/>
      <c r="BC375" s="1">
        <f>IF(sum!A368="SA",sum!H368,"*")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2040</v>
      </c>
      <c r="J376" s="1" t="inlineStr">
        <is>
          <t>NCAP_BND</t>
        </is>
      </c>
      <c r="K376" s="1" t="inlineStr">
        <is>
          <t>FX</t>
        </is>
      </c>
      <c r="L376" s="1" t="n">
        <v>2040</v>
      </c>
      <c r="M376" s="1">
        <f>IF(sum!A369="AT",sum!B369,"*")</f>
        <v/>
      </c>
      <c r="N376" s="1" t="n"/>
      <c r="O376" s="1">
        <f>IF(sum!A369="AT",sum!H369,"*")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2040</v>
      </c>
      <c r="U376" s="1">
        <f>IF(sum!A369="BC",sum!B369,"*")</f>
        <v/>
      </c>
      <c r="V376" s="1" t="n"/>
      <c r="W376" s="1">
        <f>IF(sum!A369="BC",sum!H369,"*")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2040</v>
      </c>
      <c r="AC376" s="1">
        <f>IF(sum!A369="MA",sum!B369,"*")</f>
        <v/>
      </c>
      <c r="AD376" s="1" t="n"/>
      <c r="AE376" s="1">
        <f>IF(sum!A369="MA",sum!H369,"*")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2040</v>
      </c>
      <c r="AK376" s="1">
        <f>IF(sum!A369="ON",sum!B369,"*")</f>
        <v/>
      </c>
      <c r="AL376" s="1" t="n"/>
      <c r="AM376" s="1">
        <f>IF(sum!A369="ON",sum!H369,"*")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2040</v>
      </c>
      <c r="AS376" s="1">
        <f>IF(sum!A369="QU",sum!B369,"*")</f>
        <v/>
      </c>
      <c r="AT376" s="1" t="n"/>
      <c r="AU376" s="1">
        <f>IF(sum!A369="QU",sum!H369,"*")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2040</v>
      </c>
      <c r="BA376" s="1">
        <f>IF(sum!A369="SA",sum!B369,"*")</f>
        <v/>
      </c>
      <c r="BB376" s="1" t="n"/>
      <c r="BC376" s="1">
        <f>IF(sum!A369="SA",sum!H369,"*")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2040</v>
      </c>
      <c r="J377" s="1" t="inlineStr">
        <is>
          <t>NCAP_BND</t>
        </is>
      </c>
      <c r="K377" s="1" t="inlineStr">
        <is>
          <t>FX</t>
        </is>
      </c>
      <c r="L377" s="1" t="n">
        <v>2040</v>
      </c>
      <c r="M377" s="1">
        <f>IF(sum!A370="AT",sum!B370,"*")</f>
        <v/>
      </c>
      <c r="N377" s="1" t="n"/>
      <c r="O377" s="1">
        <f>IF(sum!A370="AT",sum!H370,"*")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2040</v>
      </c>
      <c r="U377" s="1">
        <f>IF(sum!A370="BC",sum!B370,"*")</f>
        <v/>
      </c>
      <c r="V377" s="1" t="n"/>
      <c r="W377" s="1">
        <f>IF(sum!A370="BC",sum!H370,"*")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2040</v>
      </c>
      <c r="AC377" s="1">
        <f>IF(sum!A370="MA",sum!B370,"*")</f>
        <v/>
      </c>
      <c r="AD377" s="1" t="n"/>
      <c r="AE377" s="1">
        <f>IF(sum!A370="MA",sum!H370,"*")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2040</v>
      </c>
      <c r="AK377" s="1">
        <f>IF(sum!A370="ON",sum!B370,"*")</f>
        <v/>
      </c>
      <c r="AL377" s="1" t="n"/>
      <c r="AM377" s="1">
        <f>IF(sum!A370="ON",sum!H370,"*")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2040</v>
      </c>
      <c r="AS377" s="1">
        <f>IF(sum!A370="QU",sum!B370,"*")</f>
        <v/>
      </c>
      <c r="AT377" s="1" t="n"/>
      <c r="AU377" s="1">
        <f>IF(sum!A370="QU",sum!H370,"*")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2040</v>
      </c>
      <c r="BA377" s="1">
        <f>IF(sum!A370="SA",sum!B370,"*")</f>
        <v/>
      </c>
      <c r="BB377" s="1" t="n"/>
      <c r="BC377" s="1">
        <f>IF(sum!A370="SA",sum!H370,"*")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2040</v>
      </c>
      <c r="J378" s="4" t="inlineStr">
        <is>
          <t>NCAP_BND</t>
        </is>
      </c>
      <c r="K378" s="4" t="inlineStr">
        <is>
          <t>FX</t>
        </is>
      </c>
      <c r="L378" s="4" t="n">
        <v>2040</v>
      </c>
      <c r="M378" s="1">
        <f>IF(sum!A371="AT",sum!B371,"*")</f>
        <v/>
      </c>
      <c r="N378" s="1" t="n"/>
      <c r="O378" s="1">
        <f>IF(sum!A371="AT",sum!H371,"*")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2040</v>
      </c>
      <c r="U378" s="1">
        <f>IF(sum!A371="BC",sum!B371,"*")</f>
        <v/>
      </c>
      <c r="V378" s="1" t="n"/>
      <c r="W378" s="1">
        <f>IF(sum!A371="BC",sum!H371,"*")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2040</v>
      </c>
      <c r="AC378" s="1">
        <f>IF(sum!A371="MA",sum!B371,"*")</f>
        <v/>
      </c>
      <c r="AD378" s="1" t="n"/>
      <c r="AE378" s="1">
        <f>IF(sum!A371="MA",sum!H371,"*")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2040</v>
      </c>
      <c r="AK378" s="1">
        <f>IF(sum!A371="ON",sum!B371,"*")</f>
        <v/>
      </c>
      <c r="AL378" s="1" t="n"/>
      <c r="AM378" s="1">
        <f>IF(sum!A371="ON",sum!H371,"*")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2040</v>
      </c>
      <c r="AS378" s="1">
        <f>IF(sum!A371="QU",sum!B371,"*")</f>
        <v/>
      </c>
      <c r="AT378" s="1" t="n"/>
      <c r="AU378" s="1">
        <f>IF(sum!A371="QU",sum!H371,"*")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2040</v>
      </c>
      <c r="BA378" s="1">
        <f>IF(sum!A371="SA",sum!B371,"*")</f>
        <v/>
      </c>
      <c r="BB378" s="1" t="n"/>
      <c r="BC378" s="1">
        <f>IF(sum!A371="SA",sum!H371,"*")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2040</v>
      </c>
      <c r="J379" s="1" t="inlineStr">
        <is>
          <t>NCAP_BND</t>
        </is>
      </c>
      <c r="K379" s="1" t="inlineStr">
        <is>
          <t>FX</t>
        </is>
      </c>
      <c r="L379" s="1" t="n">
        <v>2040</v>
      </c>
      <c r="M379" s="1">
        <f>IF(sum!A372="AT",sum!B372,"*")</f>
        <v/>
      </c>
      <c r="N379" s="1" t="n"/>
      <c r="O379" s="1">
        <f>IF(sum!A372="AT",sum!H372,"*")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2040</v>
      </c>
      <c r="U379" s="1">
        <f>IF(sum!A372="BC",sum!B372,"*")</f>
        <v/>
      </c>
      <c r="V379" s="1" t="n"/>
      <c r="W379" s="1">
        <f>IF(sum!A372="BC",sum!H372,"*")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2040</v>
      </c>
      <c r="AC379" s="1">
        <f>IF(sum!A372="MA",sum!B372,"*")</f>
        <v/>
      </c>
      <c r="AD379" s="1" t="n"/>
      <c r="AE379" s="1">
        <f>IF(sum!A372="MA",sum!H372,"*")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2040</v>
      </c>
      <c r="AK379" s="1">
        <f>IF(sum!A372="ON",sum!B372,"*")</f>
        <v/>
      </c>
      <c r="AL379" s="1" t="n"/>
      <c r="AM379" s="1">
        <f>IF(sum!A372="ON",sum!H372,"*")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2040</v>
      </c>
      <c r="AS379" s="1">
        <f>IF(sum!A372="QU",sum!B372,"*")</f>
        <v/>
      </c>
      <c r="AT379" s="1" t="n"/>
      <c r="AU379" s="1">
        <f>IF(sum!A372="QU",sum!H372,"*")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2040</v>
      </c>
      <c r="BA379" s="1">
        <f>IF(sum!A372="SA",sum!B372,"*")</f>
        <v/>
      </c>
      <c r="BB379" s="1" t="n"/>
      <c r="BC379" s="1">
        <f>IF(sum!A372="SA",sum!H372,"*")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2040</v>
      </c>
      <c r="J380" s="1" t="inlineStr">
        <is>
          <t>NCAP_BND</t>
        </is>
      </c>
      <c r="K380" s="1" t="inlineStr">
        <is>
          <t>FX</t>
        </is>
      </c>
      <c r="L380" s="1" t="n">
        <v>2040</v>
      </c>
      <c r="M380" s="1">
        <f>IF(sum!A373="AT",sum!B373,"*")</f>
        <v/>
      </c>
      <c r="N380" s="1" t="n"/>
      <c r="O380" s="1">
        <f>IF(sum!A373="AT",sum!H373,"*")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2040</v>
      </c>
      <c r="U380" s="1">
        <f>IF(sum!A373="BC",sum!B373,"*")</f>
        <v/>
      </c>
      <c r="V380" s="1" t="n"/>
      <c r="W380" s="1">
        <f>IF(sum!A373="BC",sum!H373,"*")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2040</v>
      </c>
      <c r="AC380" s="1">
        <f>IF(sum!A373="MA",sum!B373,"*")</f>
        <v/>
      </c>
      <c r="AD380" s="1" t="n"/>
      <c r="AE380" s="1">
        <f>IF(sum!A373="MA",sum!H373,"*")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2040</v>
      </c>
      <c r="AK380" s="1">
        <f>IF(sum!A373="ON",sum!B373,"*")</f>
        <v/>
      </c>
      <c r="AL380" s="1" t="n"/>
      <c r="AM380" s="1">
        <f>IF(sum!A373="ON",sum!H373,"*")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2040</v>
      </c>
      <c r="AS380" s="1">
        <f>IF(sum!A373="QU",sum!B373,"*")</f>
        <v/>
      </c>
      <c r="AT380" s="1" t="n"/>
      <c r="AU380" s="1">
        <f>IF(sum!A373="QU",sum!H373,"*")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2040</v>
      </c>
      <c r="BA380" s="1">
        <f>IF(sum!A373="SA",sum!B373,"*")</f>
        <v/>
      </c>
      <c r="BB380" s="1" t="n"/>
      <c r="BC380" s="1">
        <f>IF(sum!A373="SA",sum!H373,"*")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2040</v>
      </c>
      <c r="J381" s="4" t="inlineStr">
        <is>
          <t>NCAP_BND</t>
        </is>
      </c>
      <c r="K381" s="4" t="inlineStr">
        <is>
          <t>FX</t>
        </is>
      </c>
      <c r="L381" s="4" t="n">
        <v>2040</v>
      </c>
      <c r="M381" s="1">
        <f>IF(sum!A374="AT",sum!B374,"*")</f>
        <v/>
      </c>
      <c r="N381" s="1" t="n"/>
      <c r="O381" s="1">
        <f>IF(sum!A374="AT",sum!H374,"*")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2040</v>
      </c>
      <c r="U381" s="1">
        <f>IF(sum!A374="BC",sum!B374,"*")</f>
        <v/>
      </c>
      <c r="V381" s="1" t="n"/>
      <c r="W381" s="1">
        <f>IF(sum!A374="BC",sum!H374,"*")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2040</v>
      </c>
      <c r="AC381" s="1">
        <f>IF(sum!A374="MA",sum!B374,"*")</f>
        <v/>
      </c>
      <c r="AD381" s="1" t="n"/>
      <c r="AE381" s="1">
        <f>IF(sum!A374="MA",sum!H374,"*")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2040</v>
      </c>
      <c r="AK381" s="1">
        <f>IF(sum!A374="ON",sum!B374,"*")</f>
        <v/>
      </c>
      <c r="AL381" s="1" t="n"/>
      <c r="AM381" s="1">
        <f>IF(sum!A374="ON",sum!H374,"*")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2040</v>
      </c>
      <c r="AS381" s="1">
        <f>IF(sum!A374="QU",sum!B374,"*")</f>
        <v/>
      </c>
      <c r="AT381" s="1" t="n"/>
      <c r="AU381" s="1">
        <f>IF(sum!A374="QU",sum!H374,"*")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2040</v>
      </c>
      <c r="BA381" s="1">
        <f>IF(sum!A374="SA",sum!B374,"*")</f>
        <v/>
      </c>
      <c r="BB381" s="1" t="n"/>
      <c r="BC381" s="1">
        <f>IF(sum!A374="SA",sum!H374,"*")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2040</v>
      </c>
      <c r="J382" s="1" t="inlineStr">
        <is>
          <t>NCAP_BND</t>
        </is>
      </c>
      <c r="K382" s="1" t="inlineStr">
        <is>
          <t>FX</t>
        </is>
      </c>
      <c r="L382" s="1" t="n">
        <v>2040</v>
      </c>
      <c r="M382" s="1">
        <f>IF(sum!A375="AT",sum!B375,"*")</f>
        <v/>
      </c>
      <c r="N382" s="1" t="n"/>
      <c r="O382" s="1">
        <f>IF(sum!A375="AT",sum!H375,"*")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2040</v>
      </c>
      <c r="U382" s="1">
        <f>IF(sum!A375="BC",sum!B375,"*")</f>
        <v/>
      </c>
      <c r="V382" s="1" t="n"/>
      <c r="W382" s="1">
        <f>IF(sum!A375="BC",sum!H375,"*")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2040</v>
      </c>
      <c r="AC382" s="1">
        <f>IF(sum!A375="MA",sum!B375,"*")</f>
        <v/>
      </c>
      <c r="AD382" s="1" t="n"/>
      <c r="AE382" s="1">
        <f>IF(sum!A375="MA",sum!H375,"*")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2040</v>
      </c>
      <c r="AK382" s="1">
        <f>IF(sum!A375="ON",sum!B375,"*")</f>
        <v/>
      </c>
      <c r="AL382" s="1" t="n"/>
      <c r="AM382" s="1">
        <f>IF(sum!A375="ON",sum!H375,"*")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2040</v>
      </c>
      <c r="AS382" s="1">
        <f>IF(sum!A375="QU",sum!B375,"*")</f>
        <v/>
      </c>
      <c r="AT382" s="1" t="n"/>
      <c r="AU382" s="1">
        <f>IF(sum!A375="QU",sum!H375,"*")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2040</v>
      </c>
      <c r="BA382" s="1">
        <f>IF(sum!A375="SA",sum!B375,"*")</f>
        <v/>
      </c>
      <c r="BB382" s="1" t="n"/>
      <c r="BC382" s="1">
        <f>IF(sum!A375="SA",sum!H375,"*")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2040</v>
      </c>
      <c r="J383" s="1" t="inlineStr">
        <is>
          <t>NCAP_BND</t>
        </is>
      </c>
      <c r="K383" s="1" t="inlineStr">
        <is>
          <t>FX</t>
        </is>
      </c>
      <c r="L383" s="1" t="n">
        <v>2040</v>
      </c>
      <c r="M383" s="1">
        <f>IF(sum!A376="AT",sum!B376,"*")</f>
        <v/>
      </c>
      <c r="N383" s="1" t="n"/>
      <c r="O383" s="1">
        <f>IF(sum!A376="AT",sum!H376,"*")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2040</v>
      </c>
      <c r="U383" s="1">
        <f>IF(sum!A376="BC",sum!B376,"*")</f>
        <v/>
      </c>
      <c r="V383" s="1" t="n"/>
      <c r="W383" s="1">
        <f>IF(sum!A376="BC",sum!H376,"*")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2040</v>
      </c>
      <c r="AC383" s="1">
        <f>IF(sum!A376="MA",sum!B376,"*")</f>
        <v/>
      </c>
      <c r="AD383" s="1" t="n"/>
      <c r="AE383" s="1">
        <f>IF(sum!A376="MA",sum!H376,"*")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2040</v>
      </c>
      <c r="AK383" s="1">
        <f>IF(sum!A376="ON",sum!B376,"*")</f>
        <v/>
      </c>
      <c r="AL383" s="1" t="n"/>
      <c r="AM383" s="1">
        <f>IF(sum!A376="ON",sum!H376,"*")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2040</v>
      </c>
      <c r="AS383" s="1">
        <f>IF(sum!A376="QU",sum!B376,"*")</f>
        <v/>
      </c>
      <c r="AT383" s="1" t="n"/>
      <c r="AU383" s="1">
        <f>IF(sum!A376="QU",sum!H376,"*")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2040</v>
      </c>
      <c r="BA383" s="1">
        <f>IF(sum!A376="SA",sum!B376,"*")</f>
        <v/>
      </c>
      <c r="BB383" s="1" t="n"/>
      <c r="BC383" s="1">
        <f>IF(sum!A376="SA",sum!H376,"*")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2040</v>
      </c>
      <c r="J384" s="4" t="inlineStr">
        <is>
          <t>NCAP_BND</t>
        </is>
      </c>
      <c r="K384" s="4" t="inlineStr">
        <is>
          <t>FX</t>
        </is>
      </c>
      <c r="L384" s="4" t="n">
        <v>2040</v>
      </c>
      <c r="M384" s="1">
        <f>IF(sum!A377="AT",sum!B377,"*")</f>
        <v/>
      </c>
      <c r="N384" s="1" t="n"/>
      <c r="O384" s="1">
        <f>IF(sum!A377="AT",sum!H377,"*")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2040</v>
      </c>
      <c r="U384" s="1">
        <f>IF(sum!A377="BC",sum!B377,"*")</f>
        <v/>
      </c>
      <c r="V384" s="1" t="n"/>
      <c r="W384" s="1">
        <f>IF(sum!A377="BC",sum!H377,"*")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2040</v>
      </c>
      <c r="AC384" s="1">
        <f>IF(sum!A377="MA",sum!B377,"*")</f>
        <v/>
      </c>
      <c r="AD384" s="1" t="n"/>
      <c r="AE384" s="1">
        <f>IF(sum!A377="MA",sum!H377,"*")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2040</v>
      </c>
      <c r="AK384" s="1">
        <f>IF(sum!A377="ON",sum!B377,"*")</f>
        <v/>
      </c>
      <c r="AL384" s="1" t="n"/>
      <c r="AM384" s="1">
        <f>IF(sum!A377="ON",sum!H377,"*")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2040</v>
      </c>
      <c r="AS384" s="1">
        <f>IF(sum!A377="QU",sum!B377,"*")</f>
        <v/>
      </c>
      <c r="AT384" s="1" t="n"/>
      <c r="AU384" s="1">
        <f>IF(sum!A377="QU",sum!H377,"*")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2040</v>
      </c>
      <c r="BA384" s="1">
        <f>IF(sum!A377="SA",sum!B377,"*")</f>
        <v/>
      </c>
      <c r="BB384" s="1" t="n"/>
      <c r="BC384" s="1">
        <f>IF(sum!A377="SA",sum!H377,"*")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2040</v>
      </c>
      <c r="J385" s="1" t="inlineStr">
        <is>
          <t>NCAP_BND</t>
        </is>
      </c>
      <c r="K385" s="1" t="inlineStr">
        <is>
          <t>FX</t>
        </is>
      </c>
      <c r="L385" s="1" t="n">
        <v>2040</v>
      </c>
      <c r="M385" s="1">
        <f>IF(sum!A378="AT",sum!B378,"*")</f>
        <v/>
      </c>
      <c r="N385" s="1" t="n"/>
      <c r="O385" s="1">
        <f>IF(sum!A378="AT",sum!H378,"*")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2040</v>
      </c>
      <c r="U385" s="1">
        <f>IF(sum!A378="BC",sum!B378,"*")</f>
        <v/>
      </c>
      <c r="V385" s="1" t="n"/>
      <c r="W385" s="1">
        <f>IF(sum!A378="BC",sum!H378,"*")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2040</v>
      </c>
      <c r="AC385" s="1">
        <f>IF(sum!A378="MA",sum!B378,"*")</f>
        <v/>
      </c>
      <c r="AD385" s="1" t="n"/>
      <c r="AE385" s="1">
        <f>IF(sum!A378="MA",sum!H378,"*")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2040</v>
      </c>
      <c r="AK385" s="1">
        <f>IF(sum!A378="ON",sum!B378,"*")</f>
        <v/>
      </c>
      <c r="AL385" s="1" t="n"/>
      <c r="AM385" s="1">
        <f>IF(sum!A378="ON",sum!H378,"*")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2040</v>
      </c>
      <c r="AS385" s="1">
        <f>IF(sum!A378="QU",sum!B378,"*")</f>
        <v/>
      </c>
      <c r="AT385" s="1" t="n"/>
      <c r="AU385" s="1">
        <f>IF(sum!A378="QU",sum!H378,"*")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2040</v>
      </c>
      <c r="BA385" s="1">
        <f>IF(sum!A378="SA",sum!B378,"*")</f>
        <v/>
      </c>
      <c r="BB385" s="1" t="n"/>
      <c r="BC385" s="1">
        <f>IF(sum!A378="SA",sum!H378,"*")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2040</v>
      </c>
      <c r="J386" s="1" t="inlineStr">
        <is>
          <t>NCAP_BND</t>
        </is>
      </c>
      <c r="K386" s="1" t="inlineStr">
        <is>
          <t>FX</t>
        </is>
      </c>
      <c r="L386" s="1" t="n">
        <v>2040</v>
      </c>
      <c r="M386" s="1">
        <f>IF(sum!A379="AT",sum!B379,"*")</f>
        <v/>
      </c>
      <c r="N386" s="1" t="n"/>
      <c r="O386" s="1">
        <f>IF(sum!A379="AT",sum!H379,"*")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2040</v>
      </c>
      <c r="U386" s="1">
        <f>IF(sum!A379="BC",sum!B379,"*")</f>
        <v/>
      </c>
      <c r="V386" s="1" t="n"/>
      <c r="W386" s="1">
        <f>IF(sum!A379="BC",sum!H379,"*")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2040</v>
      </c>
      <c r="AC386" s="1">
        <f>IF(sum!A379="MA",sum!B379,"*")</f>
        <v/>
      </c>
      <c r="AD386" s="1" t="n"/>
      <c r="AE386" s="1">
        <f>IF(sum!A379="MA",sum!H379,"*")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2040</v>
      </c>
      <c r="AK386" s="1">
        <f>IF(sum!A379="ON",sum!B379,"*")</f>
        <v/>
      </c>
      <c r="AL386" s="1" t="n"/>
      <c r="AM386" s="1">
        <f>IF(sum!A379="ON",sum!H379,"*")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2040</v>
      </c>
      <c r="AS386" s="1">
        <f>IF(sum!A379="QU",sum!B379,"*")</f>
        <v/>
      </c>
      <c r="AT386" s="1" t="n"/>
      <c r="AU386" s="1">
        <f>IF(sum!A379="QU",sum!H379,"*")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2040</v>
      </c>
      <c r="BA386" s="1">
        <f>IF(sum!A379="SA",sum!B379,"*")</f>
        <v/>
      </c>
      <c r="BB386" s="1" t="n"/>
      <c r="BC386" s="1">
        <f>IF(sum!A379="SA",sum!H379,"*")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2040</v>
      </c>
      <c r="J387" s="4" t="inlineStr">
        <is>
          <t>NCAP_BND</t>
        </is>
      </c>
      <c r="K387" s="4" t="inlineStr">
        <is>
          <t>FX</t>
        </is>
      </c>
      <c r="L387" s="4" t="n">
        <v>2040</v>
      </c>
      <c r="M387" s="1">
        <f>IF(sum!A380="AT",sum!B380,"*")</f>
        <v/>
      </c>
      <c r="N387" s="1" t="n"/>
      <c r="O387" s="1">
        <f>IF(sum!A380="AT",sum!H380,"*")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2040</v>
      </c>
      <c r="U387" s="1">
        <f>IF(sum!A380="BC",sum!B380,"*")</f>
        <v/>
      </c>
      <c r="V387" s="1" t="n"/>
      <c r="W387" s="1">
        <f>IF(sum!A380="BC",sum!H380,"*")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2040</v>
      </c>
      <c r="AC387" s="1">
        <f>IF(sum!A380="MA",sum!B380,"*")</f>
        <v/>
      </c>
      <c r="AD387" s="1" t="n"/>
      <c r="AE387" s="1">
        <f>IF(sum!A380="MA",sum!H380,"*")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2040</v>
      </c>
      <c r="AK387" s="1">
        <f>IF(sum!A380="ON",sum!B380,"*")</f>
        <v/>
      </c>
      <c r="AL387" s="1" t="n"/>
      <c r="AM387" s="1">
        <f>IF(sum!A380="ON",sum!H380,"*")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2040</v>
      </c>
      <c r="AS387" s="1">
        <f>IF(sum!A380="QU",sum!B380,"*")</f>
        <v/>
      </c>
      <c r="AT387" s="1" t="n"/>
      <c r="AU387" s="1">
        <f>IF(sum!A380="QU",sum!H380,"*")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2040</v>
      </c>
      <c r="BA387" s="1">
        <f>IF(sum!A380="SA",sum!B380,"*")</f>
        <v/>
      </c>
      <c r="BB387" s="1" t="n"/>
      <c r="BC387" s="1">
        <f>IF(sum!A380="SA",sum!H380,"*")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2040</v>
      </c>
      <c r="J388" s="1" t="inlineStr">
        <is>
          <t>NCAP_BND</t>
        </is>
      </c>
      <c r="K388" s="1" t="inlineStr">
        <is>
          <t>FX</t>
        </is>
      </c>
      <c r="L388" s="1" t="n">
        <v>2040</v>
      </c>
      <c r="M388" s="1">
        <f>IF(sum!A381="AT",sum!B381,"*")</f>
        <v/>
      </c>
      <c r="N388" s="1" t="n"/>
      <c r="O388" s="1">
        <f>IF(sum!A381="AT",sum!H381,"*")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2040</v>
      </c>
      <c r="U388" s="1">
        <f>IF(sum!A381="BC",sum!B381,"*")</f>
        <v/>
      </c>
      <c r="V388" s="1" t="n"/>
      <c r="W388" s="1">
        <f>IF(sum!A381="BC",sum!H381,"*")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2040</v>
      </c>
      <c r="AC388" s="1">
        <f>IF(sum!A381="MA",sum!B381,"*")</f>
        <v/>
      </c>
      <c r="AD388" s="1" t="n"/>
      <c r="AE388" s="1">
        <f>IF(sum!A381="MA",sum!H381,"*")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2040</v>
      </c>
      <c r="AK388" s="1">
        <f>IF(sum!A381="ON",sum!B381,"*")</f>
        <v/>
      </c>
      <c r="AL388" s="1" t="n"/>
      <c r="AM388" s="1">
        <f>IF(sum!A381="ON",sum!H381,"*")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2040</v>
      </c>
      <c r="AS388" s="1">
        <f>IF(sum!A381="QU",sum!B381,"*")</f>
        <v/>
      </c>
      <c r="AT388" s="1" t="n"/>
      <c r="AU388" s="1">
        <f>IF(sum!A381="QU",sum!H381,"*")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2040</v>
      </c>
      <c r="BA388" s="1">
        <f>IF(sum!A381="SA",sum!B381,"*")</f>
        <v/>
      </c>
      <c r="BB388" s="1" t="n"/>
      <c r="BC388" s="1">
        <f>IF(sum!A381="SA",sum!H381,"*")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2040</v>
      </c>
      <c r="J389" s="1" t="inlineStr">
        <is>
          <t>NCAP_BND</t>
        </is>
      </c>
      <c r="K389" s="1" t="inlineStr">
        <is>
          <t>FX</t>
        </is>
      </c>
      <c r="L389" s="1" t="n">
        <v>2040</v>
      </c>
      <c r="M389" s="1">
        <f>IF(sum!A382="AT",sum!B382,"*")</f>
        <v/>
      </c>
      <c r="N389" s="1" t="n"/>
      <c r="O389" s="1">
        <f>IF(sum!A382="AT",sum!H382,"*")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2040</v>
      </c>
      <c r="U389" s="1">
        <f>IF(sum!A382="BC",sum!B382,"*")</f>
        <v/>
      </c>
      <c r="V389" s="1" t="n"/>
      <c r="W389" s="1">
        <f>IF(sum!A382="BC",sum!H382,"*")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2040</v>
      </c>
      <c r="AC389" s="1">
        <f>IF(sum!A382="MA",sum!B382,"*")</f>
        <v/>
      </c>
      <c r="AD389" s="1" t="n"/>
      <c r="AE389" s="1">
        <f>IF(sum!A382="MA",sum!H382,"*")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2040</v>
      </c>
      <c r="AK389" s="1">
        <f>IF(sum!A382="ON",sum!B382,"*")</f>
        <v/>
      </c>
      <c r="AL389" s="1" t="n"/>
      <c r="AM389" s="1">
        <f>IF(sum!A382="ON",sum!H382,"*")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2040</v>
      </c>
      <c r="AS389" s="1">
        <f>IF(sum!A382="QU",sum!B382,"*")</f>
        <v/>
      </c>
      <c r="AT389" s="1" t="n"/>
      <c r="AU389" s="1">
        <f>IF(sum!A382="QU",sum!H382,"*")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2040</v>
      </c>
      <c r="BA389" s="1">
        <f>IF(sum!A382="SA",sum!B382,"*")</f>
        <v/>
      </c>
      <c r="BB389" s="1" t="n"/>
      <c r="BC389" s="1">
        <f>IF(sum!A382="SA",sum!H382,"*")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2040</v>
      </c>
      <c r="J390" s="4" t="inlineStr">
        <is>
          <t>NCAP_BND</t>
        </is>
      </c>
      <c r="K390" s="4" t="inlineStr">
        <is>
          <t>FX</t>
        </is>
      </c>
      <c r="L390" s="4" t="n">
        <v>2040</v>
      </c>
      <c r="M390" s="1">
        <f>IF(sum!A383="AT",sum!B383,"*")</f>
        <v/>
      </c>
      <c r="N390" s="1" t="n"/>
      <c r="O390" s="1">
        <f>IF(sum!A383="AT",sum!H383,"*")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2040</v>
      </c>
      <c r="U390" s="1">
        <f>IF(sum!A383="BC",sum!B383,"*")</f>
        <v/>
      </c>
      <c r="V390" s="1" t="n"/>
      <c r="W390" s="1">
        <f>IF(sum!A383="BC",sum!H383,"*")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2040</v>
      </c>
      <c r="AC390" s="1">
        <f>IF(sum!A383="MA",sum!B383,"*")</f>
        <v/>
      </c>
      <c r="AD390" s="1" t="n"/>
      <c r="AE390" s="1">
        <f>IF(sum!A383="MA",sum!H383,"*")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2040</v>
      </c>
      <c r="AK390" s="1">
        <f>IF(sum!A383="ON",sum!B383,"*")</f>
        <v/>
      </c>
      <c r="AL390" s="1" t="n"/>
      <c r="AM390" s="1">
        <f>IF(sum!A383="ON",sum!H383,"*")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2040</v>
      </c>
      <c r="AS390" s="1">
        <f>IF(sum!A383="QU",sum!B383,"*")</f>
        <v/>
      </c>
      <c r="AT390" s="1" t="n"/>
      <c r="AU390" s="1">
        <f>IF(sum!A383="QU",sum!H383,"*")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2040</v>
      </c>
      <c r="BA390" s="1">
        <f>IF(sum!A383="SA",sum!B383,"*")</f>
        <v/>
      </c>
      <c r="BB390" s="1" t="n"/>
      <c r="BC390" s="1">
        <f>IF(sum!A383="SA",sum!H383,"*")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2040</v>
      </c>
      <c r="J391" s="1" t="inlineStr">
        <is>
          <t>NCAP_BND</t>
        </is>
      </c>
      <c r="K391" s="1" t="inlineStr">
        <is>
          <t>FX</t>
        </is>
      </c>
      <c r="L391" s="1" t="n">
        <v>2040</v>
      </c>
      <c r="M391" s="1">
        <f>IF(sum!A384="AT",sum!B384,"*")</f>
        <v/>
      </c>
      <c r="N391" s="1" t="n"/>
      <c r="O391" s="1">
        <f>IF(sum!A384="AT",sum!H384,"*")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2040</v>
      </c>
      <c r="U391" s="1">
        <f>IF(sum!A384="BC",sum!B384,"*")</f>
        <v/>
      </c>
      <c r="V391" s="1" t="n"/>
      <c r="W391" s="1">
        <f>IF(sum!A384="BC",sum!H384,"*")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2040</v>
      </c>
      <c r="AC391" s="1">
        <f>IF(sum!A384="MA",sum!B384,"*")</f>
        <v/>
      </c>
      <c r="AD391" s="1" t="n"/>
      <c r="AE391" s="1">
        <f>IF(sum!A384="MA",sum!H384,"*")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2040</v>
      </c>
      <c r="AK391" s="1">
        <f>IF(sum!A384="ON",sum!B384,"*")</f>
        <v/>
      </c>
      <c r="AL391" s="1" t="n"/>
      <c r="AM391" s="1">
        <f>IF(sum!A384="ON",sum!H384,"*")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2040</v>
      </c>
      <c r="AS391" s="1">
        <f>IF(sum!A384="QU",sum!B384,"*")</f>
        <v/>
      </c>
      <c r="AT391" s="1" t="n"/>
      <c r="AU391" s="1">
        <f>IF(sum!A384="QU",sum!H384,"*")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2040</v>
      </c>
      <c r="BA391" s="1">
        <f>IF(sum!A384="SA",sum!B384,"*")</f>
        <v/>
      </c>
      <c r="BB391" s="1" t="n"/>
      <c r="BC391" s="1">
        <f>IF(sum!A384="SA",sum!H384,"*")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2040</v>
      </c>
      <c r="J392" s="1" t="inlineStr">
        <is>
          <t>NCAP_BND</t>
        </is>
      </c>
      <c r="K392" s="1" t="inlineStr">
        <is>
          <t>FX</t>
        </is>
      </c>
      <c r="L392" s="1" t="n">
        <v>2040</v>
      </c>
      <c r="M392" s="1">
        <f>IF(sum!A385="AT",sum!B385,"*")</f>
        <v/>
      </c>
      <c r="N392" s="1" t="n"/>
      <c r="O392" s="1">
        <f>IF(sum!A385="AT",sum!H385,"*")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2040</v>
      </c>
      <c r="U392" s="1">
        <f>IF(sum!A385="BC",sum!B385,"*")</f>
        <v/>
      </c>
      <c r="V392" s="1" t="n"/>
      <c r="W392" s="1">
        <f>IF(sum!A385="BC",sum!H385,"*")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2040</v>
      </c>
      <c r="AC392" s="1">
        <f>IF(sum!A385="MA",sum!B385,"*")</f>
        <v/>
      </c>
      <c r="AD392" s="1" t="n"/>
      <c r="AE392" s="1">
        <f>IF(sum!A385="MA",sum!H385,"*")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2040</v>
      </c>
      <c r="AK392" s="1">
        <f>IF(sum!A385="ON",sum!B385,"*")</f>
        <v/>
      </c>
      <c r="AL392" s="1" t="n"/>
      <c r="AM392" s="1">
        <f>IF(sum!A385="ON",sum!H385,"*")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2040</v>
      </c>
      <c r="AS392" s="1">
        <f>IF(sum!A385="QU",sum!B385,"*")</f>
        <v/>
      </c>
      <c r="AT392" s="1" t="n"/>
      <c r="AU392" s="1">
        <f>IF(sum!A385="QU",sum!H385,"*")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2040</v>
      </c>
      <c r="BA392" s="1">
        <f>IF(sum!A385="SA",sum!B385,"*")</f>
        <v/>
      </c>
      <c r="BB392" s="1" t="n"/>
      <c r="BC392" s="1">
        <f>IF(sum!A385="SA",sum!H385,"*")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2040</v>
      </c>
      <c r="J393" s="4" t="inlineStr">
        <is>
          <t>NCAP_BND</t>
        </is>
      </c>
      <c r="K393" s="4" t="inlineStr">
        <is>
          <t>FX</t>
        </is>
      </c>
      <c r="L393" s="4" t="n">
        <v>2040</v>
      </c>
      <c r="M393" s="1">
        <f>IF(sum!A386="AT",sum!B386,"*")</f>
        <v/>
      </c>
      <c r="N393" s="1" t="n"/>
      <c r="O393" s="1">
        <f>IF(sum!A386="AT",sum!H386,"*")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2040</v>
      </c>
      <c r="U393" s="1">
        <f>IF(sum!A386="BC",sum!B386,"*")</f>
        <v/>
      </c>
      <c r="V393" s="1" t="n"/>
      <c r="W393" s="1">
        <f>IF(sum!A386="BC",sum!H386,"*")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2040</v>
      </c>
      <c r="AC393" s="1">
        <f>IF(sum!A386="MA",sum!B386,"*")</f>
        <v/>
      </c>
      <c r="AD393" s="1" t="n"/>
      <c r="AE393" s="1">
        <f>IF(sum!A386="MA",sum!H386,"*")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2040</v>
      </c>
      <c r="AK393" s="1">
        <f>IF(sum!A386="ON",sum!B386,"*")</f>
        <v/>
      </c>
      <c r="AL393" s="1" t="n"/>
      <c r="AM393" s="1">
        <f>IF(sum!A386="ON",sum!H386,"*")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2040</v>
      </c>
      <c r="AS393" s="1">
        <f>IF(sum!A386="QU",sum!B386,"*")</f>
        <v/>
      </c>
      <c r="AT393" s="1" t="n"/>
      <c r="AU393" s="1">
        <f>IF(sum!A386="QU",sum!H386,"*")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2040</v>
      </c>
      <c r="BA393" s="1">
        <f>IF(sum!A386="SA",sum!B386,"*")</f>
        <v/>
      </c>
      <c r="BB393" s="1" t="n"/>
      <c r="BC393" s="1">
        <f>IF(sum!A386="SA",sum!H386,"*")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2040</v>
      </c>
      <c r="J394" s="1" t="inlineStr">
        <is>
          <t>NCAP_BND</t>
        </is>
      </c>
      <c r="K394" s="1" t="inlineStr">
        <is>
          <t>FX</t>
        </is>
      </c>
      <c r="L394" s="1" t="n">
        <v>2040</v>
      </c>
      <c r="M394" s="1">
        <f>IF(sum!A387="AT",sum!B387,"*")</f>
        <v/>
      </c>
      <c r="N394" s="1" t="n"/>
      <c r="O394" s="1">
        <f>IF(sum!A387="AT",sum!H387,"*")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2040</v>
      </c>
      <c r="U394" s="1">
        <f>IF(sum!A387="BC",sum!B387,"*")</f>
        <v/>
      </c>
      <c r="V394" s="1" t="n"/>
      <c r="W394" s="1">
        <f>IF(sum!A387="BC",sum!H387,"*")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2040</v>
      </c>
      <c r="AC394" s="1">
        <f>IF(sum!A387="MA",sum!B387,"*")</f>
        <v/>
      </c>
      <c r="AD394" s="1" t="n"/>
      <c r="AE394" s="1">
        <f>IF(sum!A387="MA",sum!H387,"*")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2040</v>
      </c>
      <c r="AK394" s="1">
        <f>IF(sum!A387="ON",sum!B387,"*")</f>
        <v/>
      </c>
      <c r="AL394" s="1" t="n"/>
      <c r="AM394" s="1">
        <f>IF(sum!A387="ON",sum!H387,"*")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2040</v>
      </c>
      <c r="AS394" s="1">
        <f>IF(sum!A387="QU",sum!B387,"*")</f>
        <v/>
      </c>
      <c r="AT394" s="1" t="n"/>
      <c r="AU394" s="1">
        <f>IF(sum!A387="QU",sum!H387,"*")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2040</v>
      </c>
      <c r="BA394" s="1">
        <f>IF(sum!A387="SA",sum!B387,"*")</f>
        <v/>
      </c>
      <c r="BB394" s="1" t="n"/>
      <c r="BC394" s="1">
        <f>IF(sum!A387="SA",sum!H387,"*")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2040</v>
      </c>
      <c r="J395" s="1" t="inlineStr">
        <is>
          <t>NCAP_BND</t>
        </is>
      </c>
      <c r="K395" s="1" t="inlineStr">
        <is>
          <t>FX</t>
        </is>
      </c>
      <c r="L395" s="1" t="n">
        <v>2040</v>
      </c>
      <c r="M395" s="1">
        <f>IF(sum!A388="AT",sum!B388,"*")</f>
        <v/>
      </c>
      <c r="N395" s="1" t="n"/>
      <c r="O395" s="1">
        <f>IF(sum!A388="AT",sum!H388,"*")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2040</v>
      </c>
      <c r="U395" s="1">
        <f>IF(sum!A388="BC",sum!B388,"*")</f>
        <v/>
      </c>
      <c r="V395" s="1" t="n"/>
      <c r="W395" s="1">
        <f>IF(sum!A388="BC",sum!H388,"*")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2040</v>
      </c>
      <c r="AC395" s="1">
        <f>IF(sum!A388="MA",sum!B388,"*")</f>
        <v/>
      </c>
      <c r="AD395" s="1" t="n"/>
      <c r="AE395" s="1">
        <f>IF(sum!A388="MA",sum!H388,"*")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2040</v>
      </c>
      <c r="AK395" s="1">
        <f>IF(sum!A388="ON",sum!B388,"*")</f>
        <v/>
      </c>
      <c r="AL395" s="1" t="n"/>
      <c r="AM395" s="1">
        <f>IF(sum!A388="ON",sum!H388,"*")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2040</v>
      </c>
      <c r="AS395" s="1">
        <f>IF(sum!A388="QU",sum!B388,"*")</f>
        <v/>
      </c>
      <c r="AT395" s="1" t="n"/>
      <c r="AU395" s="1">
        <f>IF(sum!A388="QU",sum!H388,"*")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2040</v>
      </c>
      <c r="BA395" s="1">
        <f>IF(sum!A388="SA",sum!B388,"*")</f>
        <v/>
      </c>
      <c r="BB395" s="1" t="n"/>
      <c r="BC395" s="1">
        <f>IF(sum!A388="SA",sum!H388,"*")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2040</v>
      </c>
      <c r="J396" s="4" t="inlineStr">
        <is>
          <t>NCAP_BND</t>
        </is>
      </c>
      <c r="K396" s="4" t="inlineStr">
        <is>
          <t>FX</t>
        </is>
      </c>
      <c r="L396" s="4" t="n">
        <v>2040</v>
      </c>
      <c r="M396" s="1">
        <f>IF(sum!A389="AT",sum!B389,"*")</f>
        <v/>
      </c>
      <c r="N396" s="1" t="n"/>
      <c r="O396" s="1">
        <f>IF(sum!A389="AT",sum!H389,"*")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2040</v>
      </c>
      <c r="U396" s="1">
        <f>IF(sum!A389="BC",sum!B389,"*")</f>
        <v/>
      </c>
      <c r="V396" s="1" t="n"/>
      <c r="W396" s="1">
        <f>IF(sum!A389="BC",sum!H389,"*")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2040</v>
      </c>
      <c r="AC396" s="1">
        <f>IF(sum!A389="MA",sum!B389,"*")</f>
        <v/>
      </c>
      <c r="AD396" s="1" t="n"/>
      <c r="AE396" s="1">
        <f>IF(sum!A389="MA",sum!H389,"*")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2040</v>
      </c>
      <c r="AK396" s="1">
        <f>IF(sum!A389="ON",sum!B389,"*")</f>
        <v/>
      </c>
      <c r="AL396" s="1" t="n"/>
      <c r="AM396" s="1">
        <f>IF(sum!A389="ON",sum!H389,"*")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2040</v>
      </c>
      <c r="AS396" s="1">
        <f>IF(sum!A389="QU",sum!B389,"*")</f>
        <v/>
      </c>
      <c r="AT396" s="1" t="n"/>
      <c r="AU396" s="1">
        <f>IF(sum!A389="QU",sum!H389,"*")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2040</v>
      </c>
      <c r="BA396" s="1">
        <f>IF(sum!A389="SA",sum!B389,"*")</f>
        <v/>
      </c>
      <c r="BB396" s="1" t="n"/>
      <c r="BC396" s="1">
        <f>IF(sum!A389="SA",sum!H389,"*")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2040</v>
      </c>
      <c r="J397" s="1" t="inlineStr">
        <is>
          <t>NCAP_BND</t>
        </is>
      </c>
      <c r="K397" s="1" t="inlineStr">
        <is>
          <t>FX</t>
        </is>
      </c>
      <c r="L397" s="1" t="n">
        <v>2040</v>
      </c>
      <c r="M397" s="1">
        <f>IF(sum!A390="AT",sum!B390,"*")</f>
        <v/>
      </c>
      <c r="N397" s="1" t="n"/>
      <c r="O397" s="1">
        <f>IF(sum!A390="AT",sum!H390,"*")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2040</v>
      </c>
      <c r="U397" s="1">
        <f>IF(sum!A390="BC",sum!B390,"*")</f>
        <v/>
      </c>
      <c r="V397" s="1" t="n"/>
      <c r="W397" s="1">
        <f>IF(sum!A390="BC",sum!H390,"*")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2040</v>
      </c>
      <c r="AC397" s="1">
        <f>IF(sum!A390="MA",sum!B390,"*")</f>
        <v/>
      </c>
      <c r="AD397" s="1" t="n"/>
      <c r="AE397" s="1">
        <f>IF(sum!A390="MA",sum!H390,"*")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2040</v>
      </c>
      <c r="AK397" s="1">
        <f>IF(sum!A390="ON",sum!B390,"*")</f>
        <v/>
      </c>
      <c r="AL397" s="1" t="n"/>
      <c r="AM397" s="1">
        <f>IF(sum!A390="ON",sum!H390,"*")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2040</v>
      </c>
      <c r="AS397" s="1">
        <f>IF(sum!A390="QU",sum!B390,"*")</f>
        <v/>
      </c>
      <c r="AT397" s="1" t="n"/>
      <c r="AU397" s="1">
        <f>IF(sum!A390="QU",sum!H390,"*")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2040</v>
      </c>
      <c r="BA397" s="1">
        <f>IF(sum!A390="SA",sum!B390,"*")</f>
        <v/>
      </c>
      <c r="BB397" s="1" t="n"/>
      <c r="BC397" s="1">
        <f>IF(sum!A390="SA",sum!H390,"*")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2040</v>
      </c>
      <c r="J398" s="1" t="inlineStr">
        <is>
          <t>NCAP_BND</t>
        </is>
      </c>
      <c r="K398" s="1" t="inlineStr">
        <is>
          <t>FX</t>
        </is>
      </c>
      <c r="L398" s="1" t="n">
        <v>2040</v>
      </c>
      <c r="M398" s="1">
        <f>IF(sum!A391="AT",sum!B391,"*")</f>
        <v/>
      </c>
      <c r="N398" s="1" t="n"/>
      <c r="O398" s="1">
        <f>IF(sum!A391="AT",sum!H391,"*")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2040</v>
      </c>
      <c r="U398" s="1">
        <f>IF(sum!A391="BC",sum!B391,"*")</f>
        <v/>
      </c>
      <c r="V398" s="1" t="n"/>
      <c r="W398" s="1">
        <f>IF(sum!A391="BC",sum!H391,"*")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2040</v>
      </c>
      <c r="AC398" s="1">
        <f>IF(sum!A391="MA",sum!B391,"*")</f>
        <v/>
      </c>
      <c r="AD398" s="1" t="n"/>
      <c r="AE398" s="1">
        <f>IF(sum!A391="MA",sum!H391,"*")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2040</v>
      </c>
      <c r="AK398" s="1">
        <f>IF(sum!A391="ON",sum!B391,"*")</f>
        <v/>
      </c>
      <c r="AL398" s="1" t="n"/>
      <c r="AM398" s="1">
        <f>IF(sum!A391="ON",sum!H391,"*")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2040</v>
      </c>
      <c r="AS398" s="1">
        <f>IF(sum!A391="QU",sum!B391,"*")</f>
        <v/>
      </c>
      <c r="AT398" s="1" t="n"/>
      <c r="AU398" s="1">
        <f>IF(sum!A391="QU",sum!H391,"*")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2040</v>
      </c>
      <c r="BA398" s="1">
        <f>IF(sum!A391="SA",sum!B391,"*")</f>
        <v/>
      </c>
      <c r="BB398" s="1" t="n"/>
      <c r="BC398" s="1">
        <f>IF(sum!A391="SA",sum!H391,"*")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2040</v>
      </c>
      <c r="J399" s="4" t="inlineStr">
        <is>
          <t>NCAP_BND</t>
        </is>
      </c>
      <c r="K399" s="4" t="inlineStr">
        <is>
          <t>FX</t>
        </is>
      </c>
      <c r="L399" s="4" t="n">
        <v>2040</v>
      </c>
      <c r="M399" s="1">
        <f>IF(sum!A392="AT",sum!B392,"*")</f>
        <v/>
      </c>
      <c r="N399" s="1" t="n"/>
      <c r="O399" s="1">
        <f>IF(sum!A392="AT",sum!H392,"*")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2040</v>
      </c>
      <c r="U399" s="1">
        <f>IF(sum!A392="BC",sum!B392,"*")</f>
        <v/>
      </c>
      <c r="V399" s="1" t="n"/>
      <c r="W399" s="1">
        <f>IF(sum!A392="BC",sum!H392,"*")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2040</v>
      </c>
      <c r="AC399" s="1">
        <f>IF(sum!A392="MA",sum!B392,"*")</f>
        <v/>
      </c>
      <c r="AD399" s="1" t="n"/>
      <c r="AE399" s="1">
        <f>IF(sum!A392="MA",sum!H392,"*")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2040</v>
      </c>
      <c r="AK399" s="1">
        <f>IF(sum!A392="ON",sum!B392,"*")</f>
        <v/>
      </c>
      <c r="AL399" s="1" t="n"/>
      <c r="AM399" s="1">
        <f>IF(sum!A392="ON",sum!H392,"*")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2040</v>
      </c>
      <c r="AS399" s="1">
        <f>IF(sum!A392="QU",sum!B392,"*")</f>
        <v/>
      </c>
      <c r="AT399" s="1" t="n"/>
      <c r="AU399" s="1">
        <f>IF(sum!A392="QU",sum!H392,"*")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2040</v>
      </c>
      <c r="BA399" s="1">
        <f>IF(sum!A392="SA",sum!B392,"*")</f>
        <v/>
      </c>
      <c r="BB399" s="1" t="n"/>
      <c r="BC399" s="1">
        <f>IF(sum!A392="SA",sum!H392,"*")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2040</v>
      </c>
      <c r="J400" s="1" t="inlineStr">
        <is>
          <t>NCAP_BND</t>
        </is>
      </c>
      <c r="K400" s="1" t="inlineStr">
        <is>
          <t>FX</t>
        </is>
      </c>
      <c r="L400" s="1" t="n">
        <v>2040</v>
      </c>
      <c r="M400" s="1">
        <f>IF(sum!A393="AT",sum!B393,"*")</f>
        <v/>
      </c>
      <c r="N400" s="1" t="n"/>
      <c r="O400" s="1">
        <f>IF(sum!A393="AT",sum!H393,"*")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2040</v>
      </c>
      <c r="U400" s="1">
        <f>IF(sum!A393="BC",sum!B393,"*")</f>
        <v/>
      </c>
      <c r="V400" s="1" t="n"/>
      <c r="W400" s="1">
        <f>IF(sum!A393="BC",sum!H393,"*")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2040</v>
      </c>
      <c r="AC400" s="1">
        <f>IF(sum!A393="MA",sum!B393,"*")</f>
        <v/>
      </c>
      <c r="AD400" s="1" t="n"/>
      <c r="AE400" s="1">
        <f>IF(sum!A393="MA",sum!H393,"*")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2040</v>
      </c>
      <c r="AK400" s="1">
        <f>IF(sum!A393="ON",sum!B393,"*")</f>
        <v/>
      </c>
      <c r="AL400" s="1" t="n"/>
      <c r="AM400" s="1">
        <f>IF(sum!A393="ON",sum!H393,"*")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2040</v>
      </c>
      <c r="AS400" s="1">
        <f>IF(sum!A393="QU",sum!B393,"*")</f>
        <v/>
      </c>
      <c r="AT400" s="1" t="n"/>
      <c r="AU400" s="1">
        <f>IF(sum!A393="QU",sum!H393,"*")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2040</v>
      </c>
      <c r="BA400" s="1">
        <f>IF(sum!A393="SA",sum!B393,"*")</f>
        <v/>
      </c>
      <c r="BB400" s="1" t="n"/>
      <c r="BC400" s="1">
        <f>IF(sum!A393="SA",sum!H393,"*")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2040</v>
      </c>
      <c r="J401" s="1" t="inlineStr">
        <is>
          <t>NCAP_BND</t>
        </is>
      </c>
      <c r="K401" s="1" t="inlineStr">
        <is>
          <t>FX</t>
        </is>
      </c>
      <c r="L401" s="1" t="n">
        <v>2040</v>
      </c>
      <c r="M401" s="1">
        <f>IF(sum!A394="AT",sum!B394,"*")</f>
        <v/>
      </c>
      <c r="N401" s="1" t="n"/>
      <c r="O401" s="1">
        <f>IF(sum!A394="AT",sum!H394,"*")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2040</v>
      </c>
      <c r="U401" s="1">
        <f>IF(sum!A394="BC",sum!B394,"*")</f>
        <v/>
      </c>
      <c r="V401" s="1" t="n"/>
      <c r="W401" s="1">
        <f>IF(sum!A394="BC",sum!H394,"*")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2040</v>
      </c>
      <c r="AC401" s="1">
        <f>IF(sum!A394="MA",sum!B394,"*")</f>
        <v/>
      </c>
      <c r="AD401" s="1" t="n"/>
      <c r="AE401" s="1">
        <f>IF(sum!A394="MA",sum!H394,"*")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2040</v>
      </c>
      <c r="AK401" s="1">
        <f>IF(sum!A394="ON",sum!B394,"*")</f>
        <v/>
      </c>
      <c r="AL401" s="1" t="n"/>
      <c r="AM401" s="1">
        <f>IF(sum!A394="ON",sum!H394,"*")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2040</v>
      </c>
      <c r="AS401" s="1">
        <f>IF(sum!A394="QU",sum!B394,"*")</f>
        <v/>
      </c>
      <c r="AT401" s="1" t="n"/>
      <c r="AU401" s="1">
        <f>IF(sum!A394="QU",sum!H394,"*")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2040</v>
      </c>
      <c r="BA401" s="1">
        <f>IF(sum!A394="SA",sum!B394,"*")</f>
        <v/>
      </c>
      <c r="BB401" s="1" t="n"/>
      <c r="BC401" s="1">
        <f>IF(sum!A394="SA",sum!H394,"*")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2040</v>
      </c>
      <c r="J402" s="4" t="inlineStr">
        <is>
          <t>NCAP_BND</t>
        </is>
      </c>
      <c r="K402" s="4" t="inlineStr">
        <is>
          <t>FX</t>
        </is>
      </c>
      <c r="L402" s="4" t="n">
        <v>2040</v>
      </c>
      <c r="M402" s="1">
        <f>IF(sum!A395="AT",sum!B395,"*")</f>
        <v/>
      </c>
      <c r="N402" s="1" t="n"/>
      <c r="O402" s="1">
        <f>IF(sum!A395="AT",sum!H395,"*")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2040</v>
      </c>
      <c r="U402" s="1">
        <f>IF(sum!A395="BC",sum!B395,"*")</f>
        <v/>
      </c>
      <c r="V402" s="1" t="n"/>
      <c r="W402" s="1">
        <f>IF(sum!A395="BC",sum!H395,"*")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2040</v>
      </c>
      <c r="AC402" s="1">
        <f>IF(sum!A395="MA",sum!B395,"*")</f>
        <v/>
      </c>
      <c r="AD402" s="1" t="n"/>
      <c r="AE402" s="1">
        <f>IF(sum!A395="MA",sum!H395,"*")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2040</v>
      </c>
      <c r="AK402" s="1">
        <f>IF(sum!A395="ON",sum!B395,"*")</f>
        <v/>
      </c>
      <c r="AL402" s="1" t="n"/>
      <c r="AM402" s="1">
        <f>IF(sum!A395="ON",sum!H395,"*")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2040</v>
      </c>
      <c r="AS402" s="1">
        <f>IF(sum!A395="QU",sum!B395,"*")</f>
        <v/>
      </c>
      <c r="AT402" s="1" t="n"/>
      <c r="AU402" s="1">
        <f>IF(sum!A395="QU",sum!H395,"*")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2040</v>
      </c>
      <c r="BA402" s="1">
        <f>IF(sum!A395="SA",sum!B395,"*")</f>
        <v/>
      </c>
      <c r="BB402" s="1" t="n"/>
      <c r="BC402" s="1">
        <f>IF(sum!A395="SA",sum!H395,"*")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2040</v>
      </c>
      <c r="J403" s="1" t="inlineStr">
        <is>
          <t>NCAP_BND</t>
        </is>
      </c>
      <c r="K403" s="1" t="inlineStr">
        <is>
          <t>FX</t>
        </is>
      </c>
      <c r="L403" s="1" t="n">
        <v>2040</v>
      </c>
      <c r="M403" s="1">
        <f>IF(sum!A396="AT",sum!B396,"*")</f>
        <v/>
      </c>
      <c r="N403" s="1" t="n"/>
      <c r="O403" s="1">
        <f>IF(sum!A396="AT",sum!H396,"*")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2040</v>
      </c>
      <c r="U403" s="1">
        <f>IF(sum!A396="BC",sum!B396,"*")</f>
        <v/>
      </c>
      <c r="V403" s="1" t="n"/>
      <c r="W403" s="1">
        <f>IF(sum!A396="BC",sum!H396,"*")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2040</v>
      </c>
      <c r="AC403" s="1">
        <f>IF(sum!A396="MA",sum!B396,"*")</f>
        <v/>
      </c>
      <c r="AD403" s="1" t="n"/>
      <c r="AE403" s="1">
        <f>IF(sum!A396="MA",sum!H396,"*")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2040</v>
      </c>
      <c r="AK403" s="1">
        <f>IF(sum!A396="ON",sum!B396,"*")</f>
        <v/>
      </c>
      <c r="AL403" s="1" t="n"/>
      <c r="AM403" s="1">
        <f>IF(sum!A396="ON",sum!H396,"*")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2040</v>
      </c>
      <c r="AS403" s="1">
        <f>IF(sum!A396="QU",sum!B396,"*")</f>
        <v/>
      </c>
      <c r="AT403" s="1" t="n"/>
      <c r="AU403" s="1">
        <f>IF(sum!A396="QU",sum!H396,"*")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2040</v>
      </c>
      <c r="BA403" s="1">
        <f>IF(sum!A396="SA",sum!B396,"*")</f>
        <v/>
      </c>
      <c r="BB403" s="1" t="n"/>
      <c r="BC403" s="1">
        <f>IF(sum!A396="SA",sum!H396,"*")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2040</v>
      </c>
      <c r="J404" s="1" t="inlineStr">
        <is>
          <t>NCAP_BND</t>
        </is>
      </c>
      <c r="K404" s="1" t="inlineStr">
        <is>
          <t>FX</t>
        </is>
      </c>
      <c r="L404" s="1" t="n">
        <v>2040</v>
      </c>
      <c r="M404" s="1">
        <f>IF(sum!A397="AT",sum!B397,"*")</f>
        <v/>
      </c>
      <c r="N404" s="1" t="n"/>
      <c r="O404" s="1">
        <f>IF(sum!A397="AT",sum!H397,"*")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2040</v>
      </c>
      <c r="U404" s="1">
        <f>IF(sum!A397="BC",sum!B397,"*")</f>
        <v/>
      </c>
      <c r="V404" s="1" t="n"/>
      <c r="W404" s="1">
        <f>IF(sum!A397="BC",sum!H397,"*")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2040</v>
      </c>
      <c r="AC404" s="1">
        <f>IF(sum!A397="MA",sum!B397,"*")</f>
        <v/>
      </c>
      <c r="AD404" s="1" t="n"/>
      <c r="AE404" s="1">
        <f>IF(sum!A397="MA",sum!H397,"*")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2040</v>
      </c>
      <c r="AK404" s="1">
        <f>IF(sum!A397="ON",sum!B397,"*")</f>
        <v/>
      </c>
      <c r="AL404" s="1" t="n"/>
      <c r="AM404" s="1">
        <f>IF(sum!A397="ON",sum!H397,"*")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2040</v>
      </c>
      <c r="AS404" s="1">
        <f>IF(sum!A397="QU",sum!B397,"*")</f>
        <v/>
      </c>
      <c r="AT404" s="1" t="n"/>
      <c r="AU404" s="1">
        <f>IF(sum!A397="QU",sum!H397,"*")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2040</v>
      </c>
      <c r="BA404" s="1">
        <f>IF(sum!A397="SA",sum!B397,"*")</f>
        <v/>
      </c>
      <c r="BB404" s="1" t="n"/>
      <c r="BC404" s="1">
        <f>IF(sum!A397="SA",sum!H397,"*")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2040</v>
      </c>
      <c r="J405" s="4" t="inlineStr">
        <is>
          <t>NCAP_BND</t>
        </is>
      </c>
      <c r="K405" s="4" t="inlineStr">
        <is>
          <t>FX</t>
        </is>
      </c>
      <c r="L405" s="4" t="n">
        <v>2040</v>
      </c>
      <c r="M405" s="1">
        <f>IF(sum!A398="AT",sum!B398,"*")</f>
        <v/>
      </c>
      <c r="N405" s="1" t="n"/>
      <c r="O405" s="1">
        <f>IF(sum!A398="AT",sum!H398,"*")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2040</v>
      </c>
      <c r="U405" s="1">
        <f>IF(sum!A398="BC",sum!B398,"*")</f>
        <v/>
      </c>
      <c r="V405" s="1" t="n"/>
      <c r="W405" s="1">
        <f>IF(sum!A398="BC",sum!H398,"*")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2040</v>
      </c>
      <c r="AC405" s="1">
        <f>IF(sum!A398="MA",sum!B398,"*")</f>
        <v/>
      </c>
      <c r="AD405" s="1" t="n"/>
      <c r="AE405" s="1">
        <f>IF(sum!A398="MA",sum!H398,"*")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2040</v>
      </c>
      <c r="AK405" s="1">
        <f>IF(sum!A398="ON",sum!B398,"*")</f>
        <v/>
      </c>
      <c r="AL405" s="1" t="n"/>
      <c r="AM405" s="1">
        <f>IF(sum!A398="ON",sum!H398,"*")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2040</v>
      </c>
      <c r="AS405" s="1">
        <f>IF(sum!A398="QU",sum!B398,"*")</f>
        <v/>
      </c>
      <c r="AT405" s="1" t="n"/>
      <c r="AU405" s="1">
        <f>IF(sum!A398="QU",sum!H398,"*")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2040</v>
      </c>
      <c r="BA405" s="1">
        <f>IF(sum!A398="SA",sum!B398,"*")</f>
        <v/>
      </c>
      <c r="BB405" s="1" t="n"/>
      <c r="BC405" s="1">
        <f>IF(sum!A398="SA",sum!H398,"*")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2040</v>
      </c>
      <c r="J406" s="1" t="inlineStr">
        <is>
          <t>NCAP_BND</t>
        </is>
      </c>
      <c r="K406" s="1" t="inlineStr">
        <is>
          <t>FX</t>
        </is>
      </c>
      <c r="L406" s="1" t="n">
        <v>2040</v>
      </c>
      <c r="M406" s="1">
        <f>IF(sum!A399="AT",sum!B399,"*")</f>
        <v/>
      </c>
      <c r="N406" s="1" t="n"/>
      <c r="O406" s="1">
        <f>IF(sum!A399="AT",sum!H399,"*")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2040</v>
      </c>
      <c r="U406" s="1">
        <f>IF(sum!A399="BC",sum!B399,"*")</f>
        <v/>
      </c>
      <c r="V406" s="1" t="n"/>
      <c r="W406" s="1">
        <f>IF(sum!A399="BC",sum!H399,"*")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2040</v>
      </c>
      <c r="AC406" s="1">
        <f>IF(sum!A399="MA",sum!B399,"*")</f>
        <v/>
      </c>
      <c r="AD406" s="1" t="n"/>
      <c r="AE406" s="1">
        <f>IF(sum!A399="MA",sum!H399,"*")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2040</v>
      </c>
      <c r="AK406" s="1">
        <f>IF(sum!A399="ON",sum!B399,"*")</f>
        <v/>
      </c>
      <c r="AL406" s="1" t="n"/>
      <c r="AM406" s="1">
        <f>IF(sum!A399="ON",sum!H399,"*")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2040</v>
      </c>
      <c r="AS406" s="1">
        <f>IF(sum!A399="QU",sum!B399,"*")</f>
        <v/>
      </c>
      <c r="AT406" s="1" t="n"/>
      <c r="AU406" s="1">
        <f>IF(sum!A399="QU",sum!H399,"*")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2040</v>
      </c>
      <c r="BA406" s="1">
        <f>IF(sum!A399="SA",sum!B399,"*")</f>
        <v/>
      </c>
      <c r="BB406" s="1" t="n"/>
      <c r="BC406" s="1">
        <f>IF(sum!A399="SA",sum!H399,"*")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2040</v>
      </c>
      <c r="J407" s="1" t="inlineStr">
        <is>
          <t>NCAP_BND</t>
        </is>
      </c>
      <c r="K407" s="1" t="inlineStr">
        <is>
          <t>FX</t>
        </is>
      </c>
      <c r="L407" s="1" t="n">
        <v>2040</v>
      </c>
      <c r="M407" s="1">
        <f>IF(sum!A400="AT",sum!B400,"*")</f>
        <v/>
      </c>
      <c r="N407" s="1" t="n"/>
      <c r="O407" s="1">
        <f>IF(sum!A400="AT",sum!H400,"*")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2040</v>
      </c>
      <c r="U407" s="1">
        <f>IF(sum!A400="BC",sum!B400,"*")</f>
        <v/>
      </c>
      <c r="V407" s="1" t="n"/>
      <c r="W407" s="1">
        <f>IF(sum!A400="BC",sum!H400,"*")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2040</v>
      </c>
      <c r="AC407" s="1">
        <f>IF(sum!A400="MA",sum!B400,"*")</f>
        <v/>
      </c>
      <c r="AD407" s="1" t="n"/>
      <c r="AE407" s="1">
        <f>IF(sum!A400="MA",sum!H400,"*")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2040</v>
      </c>
      <c r="AK407" s="1">
        <f>IF(sum!A400="ON",sum!B400,"*")</f>
        <v/>
      </c>
      <c r="AL407" s="1" t="n"/>
      <c r="AM407" s="1">
        <f>IF(sum!A400="ON",sum!H400,"*")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2040</v>
      </c>
      <c r="AS407" s="1">
        <f>IF(sum!A400="QU",sum!B400,"*")</f>
        <v/>
      </c>
      <c r="AT407" s="1" t="n"/>
      <c r="AU407" s="1">
        <f>IF(sum!A400="QU",sum!H400,"*")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2040</v>
      </c>
      <c r="BA407" s="1">
        <f>IF(sum!A400="SA",sum!B400,"*")</f>
        <v/>
      </c>
      <c r="BB407" s="1" t="n"/>
      <c r="BC407" s="1">
        <f>IF(sum!A400="SA",sum!H400,"*")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2040</v>
      </c>
      <c r="J408" s="4" t="inlineStr">
        <is>
          <t>NCAP_BND</t>
        </is>
      </c>
      <c r="K408" s="4" t="inlineStr">
        <is>
          <t>FX</t>
        </is>
      </c>
      <c r="L408" s="4" t="n">
        <v>2040</v>
      </c>
      <c r="M408" s="1">
        <f>IF(sum!A401="AT",sum!B401,"*")</f>
        <v/>
      </c>
      <c r="N408" s="1" t="n"/>
      <c r="O408" s="1">
        <f>IF(sum!A401="AT",sum!H401,"*")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2040</v>
      </c>
      <c r="U408" s="1">
        <f>IF(sum!A401="BC",sum!B401,"*")</f>
        <v/>
      </c>
      <c r="V408" s="1" t="n"/>
      <c r="W408" s="1">
        <f>IF(sum!A401="BC",sum!H401,"*")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2040</v>
      </c>
      <c r="AC408" s="1">
        <f>IF(sum!A401="MA",sum!B401,"*")</f>
        <v/>
      </c>
      <c r="AD408" s="1" t="n"/>
      <c r="AE408" s="1">
        <f>IF(sum!A401="MA",sum!H401,"*")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2040</v>
      </c>
      <c r="AK408" s="1">
        <f>IF(sum!A401="ON",sum!B401,"*")</f>
        <v/>
      </c>
      <c r="AL408" s="1" t="n"/>
      <c r="AM408" s="1">
        <f>IF(sum!A401="ON",sum!H401,"*")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2040</v>
      </c>
      <c r="AS408" s="1">
        <f>IF(sum!A401="QU",sum!B401,"*")</f>
        <v/>
      </c>
      <c r="AT408" s="1" t="n"/>
      <c r="AU408" s="1">
        <f>IF(sum!A401="QU",sum!H401,"*")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2040</v>
      </c>
      <c r="BA408" s="1">
        <f>IF(sum!A401="SA",sum!B401,"*")</f>
        <v/>
      </c>
      <c r="BB408" s="1" t="n"/>
      <c r="BC408" s="1">
        <f>IF(sum!A401="SA",sum!H401,"*")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2040</v>
      </c>
      <c r="J409" s="1" t="inlineStr">
        <is>
          <t>NCAP_BND</t>
        </is>
      </c>
      <c r="K409" s="1" t="inlineStr">
        <is>
          <t>FX</t>
        </is>
      </c>
      <c r="L409" s="1" t="n">
        <v>2040</v>
      </c>
      <c r="M409" s="1">
        <f>IF(sum!A402="AT",sum!B402,"*")</f>
        <v/>
      </c>
      <c r="N409" s="1" t="n"/>
      <c r="O409" s="1">
        <f>IF(sum!A402="AT",sum!H402,"*")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2040</v>
      </c>
      <c r="U409" s="1">
        <f>IF(sum!A402="BC",sum!B402,"*")</f>
        <v/>
      </c>
      <c r="V409" s="1" t="n"/>
      <c r="W409" s="1">
        <f>IF(sum!A402="BC",sum!H402,"*")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2040</v>
      </c>
      <c r="AC409" s="1">
        <f>IF(sum!A402="MA",sum!B402,"*")</f>
        <v/>
      </c>
      <c r="AD409" s="1" t="n"/>
      <c r="AE409" s="1">
        <f>IF(sum!A402="MA",sum!H402,"*")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2040</v>
      </c>
      <c r="AK409" s="1">
        <f>IF(sum!A402="ON",sum!B402,"*")</f>
        <v/>
      </c>
      <c r="AL409" s="1" t="n"/>
      <c r="AM409" s="1">
        <f>IF(sum!A402="ON",sum!H402,"*")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2040</v>
      </c>
      <c r="AS409" s="1">
        <f>IF(sum!A402="QU",sum!B402,"*")</f>
        <v/>
      </c>
      <c r="AT409" s="1" t="n"/>
      <c r="AU409" s="1">
        <f>IF(sum!A402="QU",sum!H402,"*")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2040</v>
      </c>
      <c r="BA409" s="1">
        <f>IF(sum!A402="SA",sum!B402,"*")</f>
        <v/>
      </c>
      <c r="BB409" s="1" t="n"/>
      <c r="BC409" s="1">
        <f>IF(sum!A402="SA",sum!H402,"*")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2040</v>
      </c>
      <c r="J410" s="1" t="inlineStr">
        <is>
          <t>NCAP_BND</t>
        </is>
      </c>
      <c r="K410" s="1" t="inlineStr">
        <is>
          <t>FX</t>
        </is>
      </c>
      <c r="L410" s="1" t="n">
        <v>2040</v>
      </c>
      <c r="M410" s="1">
        <f>IF(sum!A403="AT",sum!B403,"*")</f>
        <v/>
      </c>
      <c r="N410" s="1" t="n"/>
      <c r="O410" s="1">
        <f>IF(sum!A403="AT",sum!H403,"*")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2040</v>
      </c>
      <c r="U410" s="1">
        <f>IF(sum!A403="BC",sum!B403,"*")</f>
        <v/>
      </c>
      <c r="V410" s="1" t="n"/>
      <c r="W410" s="1">
        <f>IF(sum!A403="BC",sum!H403,"*")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2040</v>
      </c>
      <c r="AC410" s="1">
        <f>IF(sum!A403="MA",sum!B403,"*")</f>
        <v/>
      </c>
      <c r="AD410" s="1" t="n"/>
      <c r="AE410" s="1">
        <f>IF(sum!A403="MA",sum!H403,"*")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2040</v>
      </c>
      <c r="AK410" s="1">
        <f>IF(sum!A403="ON",sum!B403,"*")</f>
        <v/>
      </c>
      <c r="AL410" s="1" t="n"/>
      <c r="AM410" s="1">
        <f>IF(sum!A403="ON",sum!H403,"*")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2040</v>
      </c>
      <c r="AS410" s="1">
        <f>IF(sum!A403="QU",sum!B403,"*")</f>
        <v/>
      </c>
      <c r="AT410" s="1" t="n"/>
      <c r="AU410" s="1">
        <f>IF(sum!A403="QU",sum!H403,"*")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2040</v>
      </c>
      <c r="BA410" s="1">
        <f>IF(sum!A403="SA",sum!B403,"*")</f>
        <v/>
      </c>
      <c r="BB410" s="1" t="n"/>
      <c r="BC410" s="1">
        <f>IF(sum!A403="SA",sum!H403,"*")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2040</v>
      </c>
      <c r="J411" s="4" t="inlineStr">
        <is>
          <t>NCAP_BND</t>
        </is>
      </c>
      <c r="K411" s="4" t="inlineStr">
        <is>
          <t>FX</t>
        </is>
      </c>
      <c r="L411" s="4" t="n">
        <v>2040</v>
      </c>
      <c r="M411" s="1">
        <f>IF(sum!A404="AT",sum!B404,"*")</f>
        <v/>
      </c>
      <c r="N411" s="1" t="n"/>
      <c r="O411" s="1">
        <f>IF(sum!A404="AT",sum!H404,"*")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2040</v>
      </c>
      <c r="U411" s="1">
        <f>IF(sum!A404="BC",sum!B404,"*")</f>
        <v/>
      </c>
      <c r="V411" s="1" t="n"/>
      <c r="W411" s="1">
        <f>IF(sum!A404="BC",sum!H404,"*")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2040</v>
      </c>
      <c r="AC411" s="1">
        <f>IF(sum!A404="MA",sum!B404,"*")</f>
        <v/>
      </c>
      <c r="AD411" s="1" t="n"/>
      <c r="AE411" s="1">
        <f>IF(sum!A404="MA",sum!H404,"*")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2040</v>
      </c>
      <c r="AK411" s="1">
        <f>IF(sum!A404="ON",sum!B404,"*")</f>
        <v/>
      </c>
      <c r="AL411" s="1" t="n"/>
      <c r="AM411" s="1">
        <f>IF(sum!A404="ON",sum!H404,"*")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2040</v>
      </c>
      <c r="AS411" s="1">
        <f>IF(sum!A404="QU",sum!B404,"*")</f>
        <v/>
      </c>
      <c r="AT411" s="1" t="n"/>
      <c r="AU411" s="1">
        <f>IF(sum!A404="QU",sum!H404,"*")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2040</v>
      </c>
      <c r="BA411" s="1">
        <f>IF(sum!A404="SA",sum!B404,"*")</f>
        <v/>
      </c>
      <c r="BB411" s="1" t="n"/>
      <c r="BC411" s="1">
        <f>IF(sum!A404="SA",sum!H404,"*")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2040</v>
      </c>
      <c r="J412" s="1" t="inlineStr">
        <is>
          <t>NCAP_BND</t>
        </is>
      </c>
      <c r="K412" s="1" t="inlineStr">
        <is>
          <t>FX</t>
        </is>
      </c>
      <c r="L412" s="1" t="n">
        <v>2040</v>
      </c>
      <c r="M412" s="1">
        <f>IF(sum!A405="AT",sum!B405,"*")</f>
        <v/>
      </c>
      <c r="N412" s="1" t="n"/>
      <c r="O412" s="1">
        <f>IF(sum!A405="AT",sum!H405,"*")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2040</v>
      </c>
      <c r="U412" s="1">
        <f>IF(sum!A405="BC",sum!B405,"*")</f>
        <v/>
      </c>
      <c r="V412" s="1" t="n"/>
      <c r="W412" s="1">
        <f>IF(sum!A405="BC",sum!H405,"*")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2040</v>
      </c>
      <c r="AC412" s="1">
        <f>IF(sum!A405="MA",sum!B405,"*")</f>
        <v/>
      </c>
      <c r="AD412" s="1" t="n"/>
      <c r="AE412" s="1">
        <f>IF(sum!A405="MA",sum!H405,"*")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2040</v>
      </c>
      <c r="AK412" s="1">
        <f>IF(sum!A405="ON",sum!B405,"*")</f>
        <v/>
      </c>
      <c r="AL412" s="1" t="n"/>
      <c r="AM412" s="1">
        <f>IF(sum!A405="ON",sum!H405,"*")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2040</v>
      </c>
      <c r="AS412" s="1">
        <f>IF(sum!A405="QU",sum!B405,"*")</f>
        <v/>
      </c>
      <c r="AT412" s="1" t="n"/>
      <c r="AU412" s="1">
        <f>IF(sum!A405="QU",sum!H405,"*")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2040</v>
      </c>
      <c r="BA412" s="1">
        <f>IF(sum!A405="SA",sum!B405,"*")</f>
        <v/>
      </c>
      <c r="BB412" s="1" t="n"/>
      <c r="BC412" s="1">
        <f>IF(sum!A405="SA",sum!H405,"*")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2040</v>
      </c>
      <c r="J413" s="1" t="inlineStr">
        <is>
          <t>NCAP_BND</t>
        </is>
      </c>
      <c r="K413" s="1" t="inlineStr">
        <is>
          <t>FX</t>
        </is>
      </c>
      <c r="L413" s="1" t="n">
        <v>2040</v>
      </c>
      <c r="M413" s="1">
        <f>IF(sum!A406="AT",sum!B406,"*")</f>
        <v/>
      </c>
      <c r="N413" s="1" t="n"/>
      <c r="O413" s="1">
        <f>IF(sum!A406="AT",sum!H406,"*")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2040</v>
      </c>
      <c r="U413" s="1">
        <f>IF(sum!A406="BC",sum!B406,"*")</f>
        <v/>
      </c>
      <c r="V413" s="1" t="n"/>
      <c r="W413" s="1">
        <f>IF(sum!A406="BC",sum!H406,"*")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2040</v>
      </c>
      <c r="AC413" s="1">
        <f>IF(sum!A406="MA",sum!B406,"*")</f>
        <v/>
      </c>
      <c r="AD413" s="1" t="n"/>
      <c r="AE413" s="1">
        <f>IF(sum!A406="MA",sum!H406,"*")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2040</v>
      </c>
      <c r="AK413" s="1">
        <f>IF(sum!A406="ON",sum!B406,"*")</f>
        <v/>
      </c>
      <c r="AL413" s="1" t="n"/>
      <c r="AM413" s="1">
        <f>IF(sum!A406="ON",sum!H406,"*")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2040</v>
      </c>
      <c r="AS413" s="1">
        <f>IF(sum!A406="QU",sum!B406,"*")</f>
        <v/>
      </c>
      <c r="AT413" s="1" t="n"/>
      <c r="AU413" s="1">
        <f>IF(sum!A406="QU",sum!H406,"*")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2040</v>
      </c>
      <c r="BA413" s="1">
        <f>IF(sum!A406="SA",sum!B406,"*")</f>
        <v/>
      </c>
      <c r="BB413" s="1" t="n"/>
      <c r="BC413" s="1">
        <f>IF(sum!A406="SA",sum!H406,"*")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2040</v>
      </c>
      <c r="J414" s="4" t="inlineStr">
        <is>
          <t>NCAP_BND</t>
        </is>
      </c>
      <c r="K414" s="4" t="inlineStr">
        <is>
          <t>FX</t>
        </is>
      </c>
      <c r="L414" s="4" t="n">
        <v>2040</v>
      </c>
      <c r="M414" s="1">
        <f>IF(sum!A407="AT",sum!B407,"*")</f>
        <v/>
      </c>
      <c r="N414" s="1" t="n"/>
      <c r="O414" s="1">
        <f>IF(sum!A407="AT",sum!H407,"*")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2040</v>
      </c>
      <c r="U414" s="1">
        <f>IF(sum!A407="BC",sum!B407,"*")</f>
        <v/>
      </c>
      <c r="V414" s="1" t="n"/>
      <c r="W414" s="1">
        <f>IF(sum!A407="BC",sum!H407,"*")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2040</v>
      </c>
      <c r="AC414" s="1">
        <f>IF(sum!A407="MA",sum!B407,"*")</f>
        <v/>
      </c>
      <c r="AD414" s="1" t="n"/>
      <c r="AE414" s="1">
        <f>IF(sum!A407="MA",sum!H407,"*")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2040</v>
      </c>
      <c r="AK414" s="1">
        <f>IF(sum!A407="ON",sum!B407,"*")</f>
        <v/>
      </c>
      <c r="AL414" s="1" t="n"/>
      <c r="AM414" s="1">
        <f>IF(sum!A407="ON",sum!H407,"*")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2040</v>
      </c>
      <c r="AS414" s="1">
        <f>IF(sum!A407="QU",sum!B407,"*")</f>
        <v/>
      </c>
      <c r="AT414" s="1" t="n"/>
      <c r="AU414" s="1">
        <f>IF(sum!A407="QU",sum!H407,"*")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2040</v>
      </c>
      <c r="BA414" s="1">
        <f>IF(sum!A407="SA",sum!B407,"*")</f>
        <v/>
      </c>
      <c r="BB414" s="1" t="n"/>
      <c r="BC414" s="1">
        <f>IF(sum!A407="SA",sum!H407,"*")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2040</v>
      </c>
      <c r="J415" s="1" t="inlineStr">
        <is>
          <t>NCAP_BND</t>
        </is>
      </c>
      <c r="K415" s="1" t="inlineStr">
        <is>
          <t>FX</t>
        </is>
      </c>
      <c r="L415" s="1" t="n">
        <v>2040</v>
      </c>
      <c r="M415" s="1">
        <f>IF(sum!A408="AT",sum!B408,"*")</f>
        <v/>
      </c>
      <c r="N415" s="1" t="n"/>
      <c r="O415" s="1">
        <f>IF(sum!A408="AT",sum!H408,"*")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2040</v>
      </c>
      <c r="U415" s="1">
        <f>IF(sum!A408="BC",sum!B408,"*")</f>
        <v/>
      </c>
      <c r="V415" s="1" t="n"/>
      <c r="W415" s="1">
        <f>IF(sum!A408="BC",sum!H408,"*")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2040</v>
      </c>
      <c r="AC415" s="1">
        <f>IF(sum!A408="MA",sum!B408,"*")</f>
        <v/>
      </c>
      <c r="AD415" s="1" t="n"/>
      <c r="AE415" s="1">
        <f>IF(sum!A408="MA",sum!H408,"*")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2040</v>
      </c>
      <c r="AK415" s="1">
        <f>IF(sum!A408="ON",sum!B408,"*")</f>
        <v/>
      </c>
      <c r="AL415" s="1" t="n"/>
      <c r="AM415" s="1">
        <f>IF(sum!A408="ON",sum!H408,"*")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2040</v>
      </c>
      <c r="AS415" s="1">
        <f>IF(sum!A408="QU",sum!B408,"*")</f>
        <v/>
      </c>
      <c r="AT415" s="1" t="n"/>
      <c r="AU415" s="1">
        <f>IF(sum!A408="QU",sum!H408,"*")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2040</v>
      </c>
      <c r="BA415" s="1">
        <f>IF(sum!A408="SA",sum!B408,"*")</f>
        <v/>
      </c>
      <c r="BB415" s="1" t="n"/>
      <c r="BC415" s="1">
        <f>IF(sum!A408="SA",sum!H408,"*")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2040</v>
      </c>
      <c r="J416" s="1" t="inlineStr">
        <is>
          <t>NCAP_BND</t>
        </is>
      </c>
      <c r="K416" s="1" t="inlineStr">
        <is>
          <t>FX</t>
        </is>
      </c>
      <c r="L416" s="1" t="n">
        <v>2040</v>
      </c>
      <c r="M416" s="1">
        <f>IF(sum!A409="AT",sum!B409,"*")</f>
        <v/>
      </c>
      <c r="N416" s="1" t="n"/>
      <c r="O416" s="1">
        <f>IF(sum!A409="AT",sum!H409,"*")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2040</v>
      </c>
      <c r="U416" s="1">
        <f>IF(sum!A409="BC",sum!B409,"*")</f>
        <v/>
      </c>
      <c r="V416" s="1" t="n"/>
      <c r="W416" s="1">
        <f>IF(sum!A409="BC",sum!H409,"*")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2040</v>
      </c>
      <c r="AC416" s="1">
        <f>IF(sum!A409="MA",sum!B409,"*")</f>
        <v/>
      </c>
      <c r="AD416" s="1" t="n"/>
      <c r="AE416" s="1">
        <f>IF(sum!A409="MA",sum!H409,"*")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2040</v>
      </c>
      <c r="AK416" s="1">
        <f>IF(sum!A409="ON",sum!B409,"*")</f>
        <v/>
      </c>
      <c r="AL416" s="1" t="n"/>
      <c r="AM416" s="1">
        <f>IF(sum!A409="ON",sum!H409,"*")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2040</v>
      </c>
      <c r="AS416" s="1">
        <f>IF(sum!A409="QU",sum!B409,"*")</f>
        <v/>
      </c>
      <c r="AT416" s="1" t="n"/>
      <c r="AU416" s="1">
        <f>IF(sum!A409="QU",sum!H409,"*")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2040</v>
      </c>
      <c r="BA416" s="1">
        <f>IF(sum!A409="SA",sum!B409,"*")</f>
        <v/>
      </c>
      <c r="BB416" s="1" t="n"/>
      <c r="BC416" s="1">
        <f>IF(sum!A409="SA",sum!H409,"*")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2040</v>
      </c>
      <c r="J417" s="4" t="inlineStr">
        <is>
          <t>NCAP_BND</t>
        </is>
      </c>
      <c r="K417" s="4" t="inlineStr">
        <is>
          <t>FX</t>
        </is>
      </c>
      <c r="L417" s="4" t="n">
        <v>2040</v>
      </c>
      <c r="M417" s="1">
        <f>IF(sum!A410="AT",sum!B410,"*")</f>
        <v/>
      </c>
      <c r="N417" s="1" t="n"/>
      <c r="O417" s="1">
        <f>IF(sum!A410="AT",sum!H410,"*")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2040</v>
      </c>
      <c r="U417" s="1">
        <f>IF(sum!A410="BC",sum!B410,"*")</f>
        <v/>
      </c>
      <c r="V417" s="1" t="n"/>
      <c r="W417" s="1">
        <f>IF(sum!A410="BC",sum!H410,"*")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2040</v>
      </c>
      <c r="AC417" s="1">
        <f>IF(sum!A410="MA",sum!B410,"*")</f>
        <v/>
      </c>
      <c r="AD417" s="1" t="n"/>
      <c r="AE417" s="1">
        <f>IF(sum!A410="MA",sum!H410,"*")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2040</v>
      </c>
      <c r="AK417" s="1">
        <f>IF(sum!A410="ON",sum!B410,"*")</f>
        <v/>
      </c>
      <c r="AL417" s="1" t="n"/>
      <c r="AM417" s="1">
        <f>IF(sum!A410="ON",sum!H410,"*")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2040</v>
      </c>
      <c r="AS417" s="1">
        <f>IF(sum!A410="QU",sum!B410,"*")</f>
        <v/>
      </c>
      <c r="AT417" s="1" t="n"/>
      <c r="AU417" s="1">
        <f>IF(sum!A410="QU",sum!H410,"*")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2040</v>
      </c>
      <c r="BA417" s="1">
        <f>IF(sum!A410="SA",sum!B410,"*")</f>
        <v/>
      </c>
      <c r="BB417" s="1" t="n"/>
      <c r="BC417" s="1">
        <f>IF(sum!A410="SA",sum!H410,"*")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2040</v>
      </c>
      <c r="J418" s="1" t="inlineStr">
        <is>
          <t>NCAP_BND</t>
        </is>
      </c>
      <c r="K418" s="1" t="inlineStr">
        <is>
          <t>FX</t>
        </is>
      </c>
      <c r="L418" s="1" t="n">
        <v>2040</v>
      </c>
      <c r="M418" s="1">
        <f>IF(sum!A411="AT",sum!B411,"*")</f>
        <v/>
      </c>
      <c r="N418" s="1" t="n"/>
      <c r="O418" s="1">
        <f>IF(sum!A411="AT",sum!H411,"*")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2040</v>
      </c>
      <c r="U418" s="1">
        <f>IF(sum!A411="BC",sum!B411,"*")</f>
        <v/>
      </c>
      <c r="V418" s="1" t="n"/>
      <c r="W418" s="1">
        <f>IF(sum!A411="BC",sum!H411,"*")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2040</v>
      </c>
      <c r="AC418" s="1">
        <f>IF(sum!A411="MA",sum!B411,"*")</f>
        <v/>
      </c>
      <c r="AD418" s="1" t="n"/>
      <c r="AE418" s="1">
        <f>IF(sum!A411="MA",sum!H411,"*")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2040</v>
      </c>
      <c r="AK418" s="1">
        <f>IF(sum!A411="ON",sum!B411,"*")</f>
        <v/>
      </c>
      <c r="AL418" s="1" t="n"/>
      <c r="AM418" s="1">
        <f>IF(sum!A411="ON",sum!H411,"*")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2040</v>
      </c>
      <c r="AS418" s="1">
        <f>IF(sum!A411="QU",sum!B411,"*")</f>
        <v/>
      </c>
      <c r="AT418" s="1" t="n"/>
      <c r="AU418" s="1">
        <f>IF(sum!A411="QU",sum!H411,"*")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2040</v>
      </c>
      <c r="BA418" s="1">
        <f>IF(sum!A411="SA",sum!B411,"*")</f>
        <v/>
      </c>
      <c r="BB418" s="1" t="n"/>
      <c r="BC418" s="1">
        <f>IF(sum!A411="SA",sum!H411,"*")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2040</v>
      </c>
      <c r="J419" s="1" t="inlineStr">
        <is>
          <t>NCAP_BND</t>
        </is>
      </c>
      <c r="K419" s="1" t="inlineStr">
        <is>
          <t>FX</t>
        </is>
      </c>
      <c r="L419" s="1" t="n">
        <v>2040</v>
      </c>
      <c r="M419" s="1">
        <f>IF(sum!A412="AT",sum!B412,"*")</f>
        <v/>
      </c>
      <c r="N419" s="1" t="n"/>
      <c r="O419" s="1">
        <f>IF(sum!A412="AT",sum!H412,"*")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2040</v>
      </c>
      <c r="U419" s="1">
        <f>IF(sum!A412="BC",sum!B412,"*")</f>
        <v/>
      </c>
      <c r="V419" s="1" t="n"/>
      <c r="W419" s="1">
        <f>IF(sum!A412="BC",sum!H412,"*")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2040</v>
      </c>
      <c r="AC419" s="1">
        <f>IF(sum!A412="MA",sum!B412,"*")</f>
        <v/>
      </c>
      <c r="AD419" s="1" t="n"/>
      <c r="AE419" s="1">
        <f>IF(sum!A412="MA",sum!H412,"*")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2040</v>
      </c>
      <c r="AK419" s="1">
        <f>IF(sum!A412="ON",sum!B412,"*")</f>
        <v/>
      </c>
      <c r="AL419" s="1" t="n"/>
      <c r="AM419" s="1">
        <f>IF(sum!A412="ON",sum!H412,"*")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2040</v>
      </c>
      <c r="AS419" s="1">
        <f>IF(sum!A412="QU",sum!B412,"*")</f>
        <v/>
      </c>
      <c r="AT419" s="1" t="n"/>
      <c r="AU419" s="1">
        <f>IF(sum!A412="QU",sum!H412,"*")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2040</v>
      </c>
      <c r="BA419" s="1">
        <f>IF(sum!A412="SA",sum!B412,"*")</f>
        <v/>
      </c>
      <c r="BB419" s="1" t="n"/>
      <c r="BC419" s="1">
        <f>IF(sum!A412="SA",sum!H412,"*")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2040</v>
      </c>
      <c r="J420" s="4" t="inlineStr">
        <is>
          <t>NCAP_BND</t>
        </is>
      </c>
      <c r="K420" s="4" t="inlineStr">
        <is>
          <t>FX</t>
        </is>
      </c>
      <c r="L420" s="4" t="n">
        <v>2040</v>
      </c>
      <c r="M420" s="1">
        <f>IF(sum!A413="AT",sum!B413,"*")</f>
        <v/>
      </c>
      <c r="N420" s="1" t="n"/>
      <c r="O420" s="1">
        <f>IF(sum!A413="AT",sum!H413,"*")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2040</v>
      </c>
      <c r="U420" s="1">
        <f>IF(sum!A413="BC",sum!B413,"*")</f>
        <v/>
      </c>
      <c r="V420" s="1" t="n"/>
      <c r="W420" s="1">
        <f>IF(sum!A413="BC",sum!H413,"*")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2040</v>
      </c>
      <c r="AC420" s="1">
        <f>IF(sum!A413="MA",sum!B413,"*")</f>
        <v/>
      </c>
      <c r="AD420" s="1" t="n"/>
      <c r="AE420" s="1">
        <f>IF(sum!A413="MA",sum!H413,"*")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2040</v>
      </c>
      <c r="AK420" s="1">
        <f>IF(sum!A413="ON",sum!B413,"*")</f>
        <v/>
      </c>
      <c r="AL420" s="1" t="n"/>
      <c r="AM420" s="1">
        <f>IF(sum!A413="ON",sum!H413,"*")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2040</v>
      </c>
      <c r="AS420" s="1">
        <f>IF(sum!A413="QU",sum!B413,"*")</f>
        <v/>
      </c>
      <c r="AT420" s="1" t="n"/>
      <c r="AU420" s="1">
        <f>IF(sum!A413="QU",sum!H413,"*")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2040</v>
      </c>
      <c r="BA420" s="1">
        <f>IF(sum!A413="SA",sum!B413,"*")</f>
        <v/>
      </c>
      <c r="BB420" s="1" t="n"/>
      <c r="BC420" s="1">
        <f>IF(sum!A413="SA",sum!H413,"*")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2040</v>
      </c>
      <c r="J421" s="1" t="inlineStr">
        <is>
          <t>NCAP_BND</t>
        </is>
      </c>
      <c r="K421" s="1" t="inlineStr">
        <is>
          <t>FX</t>
        </is>
      </c>
      <c r="L421" s="1" t="n">
        <v>2040</v>
      </c>
      <c r="M421" s="1">
        <f>IF(sum!A414="AT",sum!B414,"*")</f>
        <v/>
      </c>
      <c r="N421" s="1" t="n"/>
      <c r="O421" s="1">
        <f>IF(sum!A414="AT",sum!H414,"*")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2040</v>
      </c>
      <c r="U421" s="1">
        <f>IF(sum!A414="BC",sum!B414,"*")</f>
        <v/>
      </c>
      <c r="V421" s="1" t="n"/>
      <c r="W421" s="1">
        <f>IF(sum!A414="BC",sum!H414,"*")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2040</v>
      </c>
      <c r="AC421" s="1">
        <f>IF(sum!A414="MA",sum!B414,"*")</f>
        <v/>
      </c>
      <c r="AD421" s="1" t="n"/>
      <c r="AE421" s="1">
        <f>IF(sum!A414="MA",sum!H414,"*")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2040</v>
      </c>
      <c r="AK421" s="1">
        <f>IF(sum!A414="ON",sum!B414,"*")</f>
        <v/>
      </c>
      <c r="AL421" s="1" t="n"/>
      <c r="AM421" s="1">
        <f>IF(sum!A414="ON",sum!H414,"*")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2040</v>
      </c>
      <c r="AS421" s="1">
        <f>IF(sum!A414="QU",sum!B414,"*")</f>
        <v/>
      </c>
      <c r="AT421" s="1" t="n"/>
      <c r="AU421" s="1">
        <f>IF(sum!A414="QU",sum!H414,"*")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2040</v>
      </c>
      <c r="BA421" s="1">
        <f>IF(sum!A414="SA",sum!B414,"*")</f>
        <v/>
      </c>
      <c r="BB421" s="1" t="n"/>
      <c r="BC421" s="1">
        <f>IF(sum!A414="SA",sum!H414,"*")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2040</v>
      </c>
      <c r="J422" s="1" t="inlineStr">
        <is>
          <t>NCAP_BND</t>
        </is>
      </c>
      <c r="K422" s="1" t="inlineStr">
        <is>
          <t>FX</t>
        </is>
      </c>
      <c r="L422" s="1" t="n">
        <v>2040</v>
      </c>
      <c r="M422" s="1">
        <f>IF(sum!A415="AT",sum!B415,"*")</f>
        <v/>
      </c>
      <c r="N422" s="1" t="n"/>
      <c r="O422" s="1">
        <f>IF(sum!A415="AT",sum!H415,"*")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2040</v>
      </c>
      <c r="U422" s="1">
        <f>IF(sum!A415="BC",sum!B415,"*")</f>
        <v/>
      </c>
      <c r="V422" s="1" t="n"/>
      <c r="W422" s="1">
        <f>IF(sum!A415="BC",sum!H415,"*")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2040</v>
      </c>
      <c r="AC422" s="1">
        <f>IF(sum!A415="MA",sum!B415,"*")</f>
        <v/>
      </c>
      <c r="AD422" s="1" t="n"/>
      <c r="AE422" s="1">
        <f>IF(sum!A415="MA",sum!H415,"*")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2040</v>
      </c>
      <c r="AK422" s="1">
        <f>IF(sum!A415="ON",sum!B415,"*")</f>
        <v/>
      </c>
      <c r="AL422" s="1" t="n"/>
      <c r="AM422" s="1">
        <f>IF(sum!A415="ON",sum!H415,"*")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2040</v>
      </c>
      <c r="AS422" s="1">
        <f>IF(sum!A415="QU",sum!B415,"*")</f>
        <v/>
      </c>
      <c r="AT422" s="1" t="n"/>
      <c r="AU422" s="1">
        <f>IF(sum!A415="QU",sum!H415,"*")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2040</v>
      </c>
      <c r="BA422" s="1">
        <f>IF(sum!A415="SA",sum!B415,"*")</f>
        <v/>
      </c>
      <c r="BB422" s="1" t="n"/>
      <c r="BC422" s="1">
        <f>IF(sum!A415="SA",sum!H415,"*")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2040</v>
      </c>
      <c r="J423" s="4" t="inlineStr">
        <is>
          <t>NCAP_BND</t>
        </is>
      </c>
      <c r="K423" s="4" t="inlineStr">
        <is>
          <t>FX</t>
        </is>
      </c>
      <c r="L423" s="4" t="n">
        <v>2040</v>
      </c>
      <c r="M423" s="1">
        <f>IF(sum!A416="AT",sum!B416,"*")</f>
        <v/>
      </c>
      <c r="N423" s="1" t="n"/>
      <c r="O423" s="1">
        <f>IF(sum!A416="AT",sum!H416,"*")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2040</v>
      </c>
      <c r="U423" s="1">
        <f>IF(sum!A416="BC",sum!B416,"*")</f>
        <v/>
      </c>
      <c r="V423" s="1" t="n"/>
      <c r="W423" s="1">
        <f>IF(sum!A416="BC",sum!H416,"*")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2040</v>
      </c>
      <c r="AC423" s="1">
        <f>IF(sum!A416="MA",sum!B416,"*")</f>
        <v/>
      </c>
      <c r="AD423" s="1" t="n"/>
      <c r="AE423" s="1">
        <f>IF(sum!A416="MA",sum!H416,"*")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2040</v>
      </c>
      <c r="AK423" s="1">
        <f>IF(sum!A416="ON",sum!B416,"*")</f>
        <v/>
      </c>
      <c r="AL423" s="1" t="n"/>
      <c r="AM423" s="1">
        <f>IF(sum!A416="ON",sum!H416,"*")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2040</v>
      </c>
      <c r="AS423" s="1">
        <f>IF(sum!A416="QU",sum!B416,"*")</f>
        <v/>
      </c>
      <c r="AT423" s="1" t="n"/>
      <c r="AU423" s="1">
        <f>IF(sum!A416="QU",sum!H416,"*")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2040</v>
      </c>
      <c r="BA423" s="1">
        <f>IF(sum!A416="SA",sum!B416,"*")</f>
        <v/>
      </c>
      <c r="BB423" s="1" t="n"/>
      <c r="BC423" s="1">
        <f>IF(sum!A416="SA",sum!H416,"*")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2040</v>
      </c>
      <c r="J424" s="1" t="inlineStr">
        <is>
          <t>NCAP_BND</t>
        </is>
      </c>
      <c r="K424" s="1" t="inlineStr">
        <is>
          <t>FX</t>
        </is>
      </c>
      <c r="L424" s="1" t="n">
        <v>2040</v>
      </c>
      <c r="M424" s="1">
        <f>IF(sum!A417="AT",sum!B417,"*")</f>
        <v/>
      </c>
      <c r="N424" s="1" t="n"/>
      <c r="O424" s="1">
        <f>IF(sum!A417="AT",sum!H417,"*")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2040</v>
      </c>
      <c r="U424" s="1">
        <f>IF(sum!A417="BC",sum!B417,"*")</f>
        <v/>
      </c>
      <c r="V424" s="1" t="n"/>
      <c r="W424" s="1">
        <f>IF(sum!A417="BC",sum!H417,"*")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2040</v>
      </c>
      <c r="AC424" s="1">
        <f>IF(sum!A417="MA",sum!B417,"*")</f>
        <v/>
      </c>
      <c r="AD424" s="1" t="n"/>
      <c r="AE424" s="1">
        <f>IF(sum!A417="MA",sum!H417,"*")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2040</v>
      </c>
      <c r="AK424" s="1">
        <f>IF(sum!A417="ON",sum!B417,"*")</f>
        <v/>
      </c>
      <c r="AL424" s="1" t="n"/>
      <c r="AM424" s="1">
        <f>IF(sum!A417="ON",sum!H417,"*")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2040</v>
      </c>
      <c r="AS424" s="1">
        <f>IF(sum!A417="QU",sum!B417,"*")</f>
        <v/>
      </c>
      <c r="AT424" s="1" t="n"/>
      <c r="AU424" s="1">
        <f>IF(sum!A417="QU",sum!H417,"*")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2040</v>
      </c>
      <c r="BA424" s="1">
        <f>IF(sum!A417="SA",sum!B417,"*")</f>
        <v/>
      </c>
      <c r="BB424" s="1" t="n"/>
      <c r="BC424" s="1">
        <f>IF(sum!A417="SA",sum!H417,"*")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2040</v>
      </c>
      <c r="J425" s="1" t="inlineStr">
        <is>
          <t>NCAP_BND</t>
        </is>
      </c>
      <c r="K425" s="1" t="inlineStr">
        <is>
          <t>FX</t>
        </is>
      </c>
      <c r="L425" s="1" t="n">
        <v>2040</v>
      </c>
      <c r="M425" s="1">
        <f>IF(sum!A418="AT",sum!B418,"*")</f>
        <v/>
      </c>
      <c r="N425" s="1" t="n"/>
      <c r="O425" s="1">
        <f>IF(sum!A418="AT",sum!H418,"*")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2040</v>
      </c>
      <c r="U425" s="1">
        <f>IF(sum!A418="BC",sum!B418,"*")</f>
        <v/>
      </c>
      <c r="V425" s="1" t="n"/>
      <c r="W425" s="1">
        <f>IF(sum!A418="BC",sum!H418,"*")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2040</v>
      </c>
      <c r="AC425" s="1">
        <f>IF(sum!A418="MA",sum!B418,"*")</f>
        <v/>
      </c>
      <c r="AD425" s="1" t="n"/>
      <c r="AE425" s="1">
        <f>IF(sum!A418="MA",sum!H418,"*")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2040</v>
      </c>
      <c r="AK425" s="1">
        <f>IF(sum!A418="ON",sum!B418,"*")</f>
        <v/>
      </c>
      <c r="AL425" s="1" t="n"/>
      <c r="AM425" s="1">
        <f>IF(sum!A418="ON",sum!H418,"*")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2040</v>
      </c>
      <c r="AS425" s="1">
        <f>IF(sum!A418="QU",sum!B418,"*")</f>
        <v/>
      </c>
      <c r="AT425" s="1" t="n"/>
      <c r="AU425" s="1">
        <f>IF(sum!A418="QU",sum!H418,"*")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2040</v>
      </c>
      <c r="BA425" s="1">
        <f>IF(sum!A418="SA",sum!B418,"*")</f>
        <v/>
      </c>
      <c r="BB425" s="1" t="n"/>
      <c r="BC425" s="1">
        <f>IF(sum!A418="SA",sum!H418,"*")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2040</v>
      </c>
      <c r="J426" s="4" t="inlineStr">
        <is>
          <t>NCAP_BND</t>
        </is>
      </c>
      <c r="K426" s="4" t="inlineStr">
        <is>
          <t>FX</t>
        </is>
      </c>
      <c r="L426" s="4" t="n">
        <v>2040</v>
      </c>
      <c r="M426" s="1">
        <f>IF(sum!A419="AT",sum!B419,"*")</f>
        <v/>
      </c>
      <c r="N426" s="1" t="n"/>
      <c r="O426" s="1">
        <f>IF(sum!A419="AT",sum!H419,"*")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2040</v>
      </c>
      <c r="U426" s="1">
        <f>IF(sum!A419="BC",sum!B419,"*")</f>
        <v/>
      </c>
      <c r="V426" s="1" t="n"/>
      <c r="W426" s="1">
        <f>IF(sum!A419="BC",sum!H419,"*")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2040</v>
      </c>
      <c r="AC426" s="1">
        <f>IF(sum!A419="MA",sum!B419,"*")</f>
        <v/>
      </c>
      <c r="AD426" s="1" t="n"/>
      <c r="AE426" s="1">
        <f>IF(sum!A419="MA",sum!H419,"*")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2040</v>
      </c>
      <c r="AK426" s="1">
        <f>IF(sum!A419="ON",sum!B419,"*")</f>
        <v/>
      </c>
      <c r="AL426" s="1" t="n"/>
      <c r="AM426" s="1">
        <f>IF(sum!A419="ON",sum!H419,"*")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2040</v>
      </c>
      <c r="AS426" s="1">
        <f>IF(sum!A419="QU",sum!B419,"*")</f>
        <v/>
      </c>
      <c r="AT426" s="1" t="n"/>
      <c r="AU426" s="1">
        <f>IF(sum!A419="QU",sum!H419,"*")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2040</v>
      </c>
      <c r="BA426" s="1">
        <f>IF(sum!A419="SA",sum!B419,"*")</f>
        <v/>
      </c>
      <c r="BB426" s="1" t="n"/>
      <c r="BC426" s="1">
        <f>IF(sum!A419="SA",sum!H419,"*")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2040</v>
      </c>
      <c r="J427" s="1" t="inlineStr">
        <is>
          <t>NCAP_BND</t>
        </is>
      </c>
      <c r="K427" s="1" t="inlineStr">
        <is>
          <t>FX</t>
        </is>
      </c>
      <c r="L427" s="1" t="n">
        <v>2040</v>
      </c>
      <c r="M427" s="1">
        <f>IF(sum!A420="AT",sum!B420,"*")</f>
        <v/>
      </c>
      <c r="N427" s="1" t="n"/>
      <c r="O427" s="1">
        <f>IF(sum!A420="AT",sum!H420,"*")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2040</v>
      </c>
      <c r="U427" s="1">
        <f>IF(sum!A420="BC",sum!B420,"*")</f>
        <v/>
      </c>
      <c r="V427" s="1" t="n"/>
      <c r="W427" s="1">
        <f>IF(sum!A420="BC",sum!H420,"*")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2040</v>
      </c>
      <c r="AC427" s="1">
        <f>IF(sum!A420="MA",sum!B420,"*")</f>
        <v/>
      </c>
      <c r="AD427" s="1" t="n"/>
      <c r="AE427" s="1">
        <f>IF(sum!A420="MA",sum!H420,"*")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2040</v>
      </c>
      <c r="AK427" s="1">
        <f>IF(sum!A420="ON",sum!B420,"*")</f>
        <v/>
      </c>
      <c r="AL427" s="1" t="n"/>
      <c r="AM427" s="1">
        <f>IF(sum!A420="ON",sum!H420,"*")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2040</v>
      </c>
      <c r="AS427" s="1">
        <f>IF(sum!A420="QU",sum!B420,"*")</f>
        <v/>
      </c>
      <c r="AT427" s="1" t="n"/>
      <c r="AU427" s="1">
        <f>IF(sum!A420="QU",sum!H420,"*")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2040</v>
      </c>
      <c r="BA427" s="1">
        <f>IF(sum!A420="SA",sum!B420,"*")</f>
        <v/>
      </c>
      <c r="BB427" s="1" t="n"/>
      <c r="BC427" s="1">
        <f>IF(sum!A420="SA",sum!H420,"*")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2040</v>
      </c>
      <c r="J428" s="1" t="inlineStr">
        <is>
          <t>NCAP_BND</t>
        </is>
      </c>
      <c r="K428" s="1" t="inlineStr">
        <is>
          <t>FX</t>
        </is>
      </c>
      <c r="L428" s="1" t="n">
        <v>2040</v>
      </c>
      <c r="M428" s="1">
        <f>IF(sum!A421="AT",sum!B421,"*")</f>
        <v/>
      </c>
      <c r="N428" s="1" t="n"/>
      <c r="O428" s="1">
        <f>IF(sum!A421="AT",sum!H421,"*")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2040</v>
      </c>
      <c r="U428" s="1">
        <f>IF(sum!A421="BC",sum!B421,"*")</f>
        <v/>
      </c>
      <c r="V428" s="1" t="n"/>
      <c r="W428" s="1">
        <f>IF(sum!A421="BC",sum!H421,"*")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2040</v>
      </c>
      <c r="AC428" s="1">
        <f>IF(sum!A421="MA",sum!B421,"*")</f>
        <v/>
      </c>
      <c r="AD428" s="1" t="n"/>
      <c r="AE428" s="1">
        <f>IF(sum!A421="MA",sum!H421,"*")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2040</v>
      </c>
      <c r="AK428" s="1">
        <f>IF(sum!A421="ON",sum!B421,"*")</f>
        <v/>
      </c>
      <c r="AL428" s="1" t="n"/>
      <c r="AM428" s="1">
        <f>IF(sum!A421="ON",sum!H421,"*")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2040</v>
      </c>
      <c r="AS428" s="1">
        <f>IF(sum!A421="QU",sum!B421,"*")</f>
        <v/>
      </c>
      <c r="AT428" s="1" t="n"/>
      <c r="AU428" s="1">
        <f>IF(sum!A421="QU",sum!H421,"*")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2040</v>
      </c>
      <c r="BA428" s="1">
        <f>IF(sum!A421="SA",sum!B421,"*")</f>
        <v/>
      </c>
      <c r="BB428" s="1" t="n"/>
      <c r="BC428" s="1">
        <f>IF(sum!A421="SA",sum!H421,"*")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2040</v>
      </c>
      <c r="J429" s="4" t="inlineStr">
        <is>
          <t>NCAP_BND</t>
        </is>
      </c>
      <c r="K429" s="4" t="inlineStr">
        <is>
          <t>FX</t>
        </is>
      </c>
      <c r="L429" s="4" t="n">
        <v>2040</v>
      </c>
      <c r="M429" s="1">
        <f>IF(sum!A422="AT",sum!B422,"*")</f>
        <v/>
      </c>
      <c r="N429" s="1" t="n"/>
      <c r="O429" s="1">
        <f>IF(sum!A422="AT",sum!H422,"*")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2040</v>
      </c>
      <c r="U429" s="1">
        <f>IF(sum!A422="BC",sum!B422,"*")</f>
        <v/>
      </c>
      <c r="V429" s="1" t="n"/>
      <c r="W429" s="1">
        <f>IF(sum!A422="BC",sum!H422,"*")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2040</v>
      </c>
      <c r="AC429" s="1">
        <f>IF(sum!A422="MA",sum!B422,"*")</f>
        <v/>
      </c>
      <c r="AD429" s="1" t="n"/>
      <c r="AE429" s="1">
        <f>IF(sum!A422="MA",sum!H422,"*")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2040</v>
      </c>
      <c r="AK429" s="1">
        <f>IF(sum!A422="ON",sum!B422,"*")</f>
        <v/>
      </c>
      <c r="AL429" s="1" t="n"/>
      <c r="AM429" s="1">
        <f>IF(sum!A422="ON",sum!H422,"*")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2040</v>
      </c>
      <c r="AS429" s="1">
        <f>IF(sum!A422="QU",sum!B422,"*")</f>
        <v/>
      </c>
      <c r="AT429" s="1" t="n"/>
      <c r="AU429" s="1">
        <f>IF(sum!A422="QU",sum!H422,"*")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2040</v>
      </c>
      <c r="BA429" s="1">
        <f>IF(sum!A422="SA",sum!B422,"*")</f>
        <v/>
      </c>
      <c r="BB429" s="1" t="n"/>
      <c r="BC429" s="1">
        <f>IF(sum!A422="SA",sum!H422,"*")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2040</v>
      </c>
      <c r="J430" s="1" t="inlineStr">
        <is>
          <t>NCAP_BND</t>
        </is>
      </c>
      <c r="K430" s="1" t="inlineStr">
        <is>
          <t>FX</t>
        </is>
      </c>
      <c r="L430" s="1" t="n">
        <v>2040</v>
      </c>
      <c r="M430" s="1">
        <f>IF(sum!A423="AT",sum!B423,"*")</f>
        <v/>
      </c>
      <c r="N430" s="1" t="n"/>
      <c r="O430" s="1">
        <f>IF(sum!A423="AT",sum!H423,"*")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2040</v>
      </c>
      <c r="U430" s="1">
        <f>IF(sum!A423="BC",sum!B423,"*")</f>
        <v/>
      </c>
      <c r="V430" s="1" t="n"/>
      <c r="W430" s="1">
        <f>IF(sum!A423="BC",sum!H423,"*")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2040</v>
      </c>
      <c r="AC430" s="1">
        <f>IF(sum!A423="MA",sum!B423,"*")</f>
        <v/>
      </c>
      <c r="AD430" s="1" t="n"/>
      <c r="AE430" s="1">
        <f>IF(sum!A423="MA",sum!H423,"*")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2040</v>
      </c>
      <c r="AK430" s="1">
        <f>IF(sum!A423="ON",sum!B423,"*")</f>
        <v/>
      </c>
      <c r="AL430" s="1" t="n"/>
      <c r="AM430" s="1">
        <f>IF(sum!A423="ON",sum!H423,"*")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2040</v>
      </c>
      <c r="AS430" s="1">
        <f>IF(sum!A423="QU",sum!B423,"*")</f>
        <v/>
      </c>
      <c r="AT430" s="1" t="n"/>
      <c r="AU430" s="1">
        <f>IF(sum!A423="QU",sum!H423,"*")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2040</v>
      </c>
      <c r="BA430" s="1">
        <f>IF(sum!A423="SA",sum!B423,"*")</f>
        <v/>
      </c>
      <c r="BB430" s="1" t="n"/>
      <c r="BC430" s="1">
        <f>IF(sum!A423="SA",sum!H423,"*")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2040</v>
      </c>
      <c r="J431" s="1" t="inlineStr">
        <is>
          <t>NCAP_BND</t>
        </is>
      </c>
      <c r="K431" s="1" t="inlineStr">
        <is>
          <t>FX</t>
        </is>
      </c>
      <c r="L431" s="1" t="n">
        <v>2040</v>
      </c>
      <c r="M431" s="1">
        <f>IF(sum!A424="AT",sum!B424,"*")</f>
        <v/>
      </c>
      <c r="N431" s="1" t="n"/>
      <c r="O431" s="1">
        <f>IF(sum!A424="AT",sum!H424,"*")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2040</v>
      </c>
      <c r="U431" s="1">
        <f>IF(sum!A424="BC",sum!B424,"*")</f>
        <v/>
      </c>
      <c r="V431" s="1" t="n"/>
      <c r="W431" s="1">
        <f>IF(sum!A424="BC",sum!H424,"*")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2040</v>
      </c>
      <c r="AC431" s="1">
        <f>IF(sum!A424="MA",sum!B424,"*")</f>
        <v/>
      </c>
      <c r="AD431" s="1" t="n"/>
      <c r="AE431" s="1">
        <f>IF(sum!A424="MA",sum!H424,"*")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2040</v>
      </c>
      <c r="AK431" s="1">
        <f>IF(sum!A424="ON",sum!B424,"*")</f>
        <v/>
      </c>
      <c r="AL431" s="1" t="n"/>
      <c r="AM431" s="1">
        <f>IF(sum!A424="ON",sum!H424,"*")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2040</v>
      </c>
      <c r="AS431" s="1">
        <f>IF(sum!A424="QU",sum!B424,"*")</f>
        <v/>
      </c>
      <c r="AT431" s="1" t="n"/>
      <c r="AU431" s="1">
        <f>IF(sum!A424="QU",sum!H424,"*")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2040</v>
      </c>
      <c r="BA431" s="1">
        <f>IF(sum!A424="SA",sum!B424,"*")</f>
        <v/>
      </c>
      <c r="BB431" s="1" t="n"/>
      <c r="BC431" s="1">
        <f>IF(sum!A424="SA",sum!H424,"*")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2040</v>
      </c>
      <c r="J432" s="4" t="inlineStr">
        <is>
          <t>NCAP_BND</t>
        </is>
      </c>
      <c r="K432" s="4" t="inlineStr">
        <is>
          <t>FX</t>
        </is>
      </c>
      <c r="L432" s="4" t="n">
        <v>2040</v>
      </c>
      <c r="M432" s="1">
        <f>IF(sum!A425="AT",sum!B425,"*")</f>
        <v/>
      </c>
      <c r="N432" s="1" t="n"/>
      <c r="O432" s="1">
        <f>IF(sum!A425="AT",sum!H425,"*")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2040</v>
      </c>
      <c r="U432" s="1">
        <f>IF(sum!A425="BC",sum!B425,"*")</f>
        <v/>
      </c>
      <c r="V432" s="1" t="n"/>
      <c r="W432" s="1">
        <f>IF(sum!A425="BC",sum!H425,"*")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2040</v>
      </c>
      <c r="AC432" s="1">
        <f>IF(sum!A425="MA",sum!B425,"*")</f>
        <v/>
      </c>
      <c r="AD432" s="1" t="n"/>
      <c r="AE432" s="1">
        <f>IF(sum!A425="MA",sum!H425,"*")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2040</v>
      </c>
      <c r="AK432" s="1">
        <f>IF(sum!A425="ON",sum!B425,"*")</f>
        <v/>
      </c>
      <c r="AL432" s="1" t="n"/>
      <c r="AM432" s="1">
        <f>IF(sum!A425="ON",sum!H425,"*")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2040</v>
      </c>
      <c r="AS432" s="1">
        <f>IF(sum!A425="QU",sum!B425,"*")</f>
        <v/>
      </c>
      <c r="AT432" s="1" t="n"/>
      <c r="AU432" s="1">
        <f>IF(sum!A425="QU",sum!H425,"*")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2040</v>
      </c>
      <c r="BA432" s="1">
        <f>IF(sum!A425="SA",sum!B425,"*")</f>
        <v/>
      </c>
      <c r="BB432" s="1" t="n"/>
      <c r="BC432" s="1">
        <f>IF(sum!A425="SA",sum!H425,"*")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2040</v>
      </c>
      <c r="J433" s="1" t="inlineStr">
        <is>
          <t>NCAP_BND</t>
        </is>
      </c>
      <c r="K433" s="1" t="inlineStr">
        <is>
          <t>FX</t>
        </is>
      </c>
      <c r="L433" s="1" t="n">
        <v>2040</v>
      </c>
      <c r="M433" s="1">
        <f>IF(sum!A426="AT",sum!B426,"*")</f>
        <v/>
      </c>
      <c r="N433" s="1" t="n"/>
      <c r="O433" s="1">
        <f>IF(sum!A426="AT",sum!H426,"*")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2040</v>
      </c>
      <c r="U433" s="1">
        <f>IF(sum!A426="BC",sum!B426,"*")</f>
        <v/>
      </c>
      <c r="V433" s="1" t="n"/>
      <c r="W433" s="1">
        <f>IF(sum!A426="BC",sum!H426,"*")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2040</v>
      </c>
      <c r="AC433" s="1">
        <f>IF(sum!A426="MA",sum!B426,"*")</f>
        <v/>
      </c>
      <c r="AD433" s="1" t="n"/>
      <c r="AE433" s="1">
        <f>IF(sum!A426="MA",sum!H426,"*")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2040</v>
      </c>
      <c r="AK433" s="1">
        <f>IF(sum!A426="ON",sum!B426,"*")</f>
        <v/>
      </c>
      <c r="AL433" s="1" t="n"/>
      <c r="AM433" s="1">
        <f>IF(sum!A426="ON",sum!H426,"*")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2040</v>
      </c>
      <c r="AS433" s="1">
        <f>IF(sum!A426="QU",sum!B426,"*")</f>
        <v/>
      </c>
      <c r="AT433" s="1" t="n"/>
      <c r="AU433" s="1">
        <f>IF(sum!A426="QU",sum!H426,"*")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2040</v>
      </c>
      <c r="BA433" s="1">
        <f>IF(sum!A426="SA",sum!B426,"*")</f>
        <v/>
      </c>
      <c r="BB433" s="1" t="n"/>
      <c r="BC433" s="1">
        <f>IF(sum!A426="SA",sum!H426,"*")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2040</v>
      </c>
      <c r="J434" s="1" t="inlineStr">
        <is>
          <t>NCAP_BND</t>
        </is>
      </c>
      <c r="K434" s="1" t="inlineStr">
        <is>
          <t>FX</t>
        </is>
      </c>
      <c r="L434" s="1" t="n">
        <v>2040</v>
      </c>
      <c r="M434" s="1">
        <f>IF(sum!A427="AT",sum!B427,"*")</f>
        <v/>
      </c>
      <c r="N434" s="1" t="n"/>
      <c r="O434" s="1">
        <f>IF(sum!A427="AT",sum!H427,"*")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2040</v>
      </c>
      <c r="U434" s="1">
        <f>IF(sum!A427="BC",sum!B427,"*")</f>
        <v/>
      </c>
      <c r="V434" s="1" t="n"/>
      <c r="W434" s="1">
        <f>IF(sum!A427="BC",sum!H427,"*")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2040</v>
      </c>
      <c r="AC434" s="1">
        <f>IF(sum!A427="MA",sum!B427,"*")</f>
        <v/>
      </c>
      <c r="AD434" s="1" t="n"/>
      <c r="AE434" s="1">
        <f>IF(sum!A427="MA",sum!H427,"*")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2040</v>
      </c>
      <c r="AK434" s="1">
        <f>IF(sum!A427="ON",sum!B427,"*")</f>
        <v/>
      </c>
      <c r="AL434" s="1" t="n"/>
      <c r="AM434" s="1">
        <f>IF(sum!A427="ON",sum!H427,"*")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2040</v>
      </c>
      <c r="AS434" s="1">
        <f>IF(sum!A427="QU",sum!B427,"*")</f>
        <v/>
      </c>
      <c r="AT434" s="1" t="n"/>
      <c r="AU434" s="1">
        <f>IF(sum!A427="QU",sum!H427,"*")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2040</v>
      </c>
      <c r="BA434" s="1">
        <f>IF(sum!A427="SA",sum!B427,"*")</f>
        <v/>
      </c>
      <c r="BB434" s="1" t="n"/>
      <c r="BC434" s="1">
        <f>IF(sum!A427="SA",sum!H427,"*")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2040</v>
      </c>
      <c r="J435" s="4" t="inlineStr">
        <is>
          <t>NCAP_BND</t>
        </is>
      </c>
      <c r="K435" s="4" t="inlineStr">
        <is>
          <t>FX</t>
        </is>
      </c>
      <c r="L435" s="4" t="n">
        <v>2040</v>
      </c>
      <c r="M435" s="1">
        <f>IF(sum!A428="AT",sum!B428,"*")</f>
        <v/>
      </c>
      <c r="N435" s="1" t="n"/>
      <c r="O435" s="1">
        <f>IF(sum!A428="AT",sum!H428,"*")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2040</v>
      </c>
      <c r="U435" s="1">
        <f>IF(sum!A428="BC",sum!B428,"*")</f>
        <v/>
      </c>
      <c r="V435" s="1" t="n"/>
      <c r="W435" s="1">
        <f>IF(sum!A428="BC",sum!H428,"*")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2040</v>
      </c>
      <c r="AC435" s="1">
        <f>IF(sum!A428="MA",sum!B428,"*")</f>
        <v/>
      </c>
      <c r="AD435" s="1" t="n"/>
      <c r="AE435" s="1">
        <f>IF(sum!A428="MA",sum!H428,"*")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2040</v>
      </c>
      <c r="AK435" s="1">
        <f>IF(sum!A428="ON",sum!B428,"*")</f>
        <v/>
      </c>
      <c r="AL435" s="1" t="n"/>
      <c r="AM435" s="1">
        <f>IF(sum!A428="ON",sum!H428,"*")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2040</v>
      </c>
      <c r="AS435" s="1">
        <f>IF(sum!A428="QU",sum!B428,"*")</f>
        <v/>
      </c>
      <c r="AT435" s="1" t="n"/>
      <c r="AU435" s="1">
        <f>IF(sum!A428="QU",sum!H428,"*")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2040</v>
      </c>
      <c r="BA435" s="1">
        <f>IF(sum!A428="SA",sum!B428,"*")</f>
        <v/>
      </c>
      <c r="BB435" s="1" t="n"/>
      <c r="BC435" s="1">
        <f>IF(sum!A428="SA",sum!H428,"*")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2040</v>
      </c>
      <c r="J436" s="1" t="inlineStr">
        <is>
          <t>NCAP_BND</t>
        </is>
      </c>
      <c r="K436" s="1" t="inlineStr">
        <is>
          <t>FX</t>
        </is>
      </c>
      <c r="L436" s="1" t="n">
        <v>2040</v>
      </c>
      <c r="M436" s="1">
        <f>IF(sum!A429="AT",sum!B429,"*")</f>
        <v/>
      </c>
      <c r="N436" s="1" t="n"/>
      <c r="O436" s="1">
        <f>IF(sum!A429="AT",sum!H429,"*")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2040</v>
      </c>
      <c r="U436" s="1">
        <f>IF(sum!A429="BC",sum!B429,"*")</f>
        <v/>
      </c>
      <c r="V436" s="1" t="n"/>
      <c r="W436" s="1">
        <f>IF(sum!A429="BC",sum!H429,"*")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2040</v>
      </c>
      <c r="AC436" s="1">
        <f>IF(sum!A429="MA",sum!B429,"*")</f>
        <v/>
      </c>
      <c r="AD436" s="1" t="n"/>
      <c r="AE436" s="1">
        <f>IF(sum!A429="MA",sum!H429,"*")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2040</v>
      </c>
      <c r="AK436" s="1">
        <f>IF(sum!A429="ON",sum!B429,"*")</f>
        <v/>
      </c>
      <c r="AL436" s="1" t="n"/>
      <c r="AM436" s="1">
        <f>IF(sum!A429="ON",sum!H429,"*")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2040</v>
      </c>
      <c r="AS436" s="1">
        <f>IF(sum!A429="QU",sum!B429,"*")</f>
        <v/>
      </c>
      <c r="AT436" s="1" t="n"/>
      <c r="AU436" s="1">
        <f>IF(sum!A429="QU",sum!H429,"*")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2040</v>
      </c>
      <c r="BA436" s="1">
        <f>IF(sum!A429="SA",sum!B429,"*")</f>
        <v/>
      </c>
      <c r="BB436" s="1" t="n"/>
      <c r="BC436" s="1">
        <f>IF(sum!A429="SA",sum!H429,"*")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2040</v>
      </c>
      <c r="J437" s="1" t="inlineStr">
        <is>
          <t>NCAP_BND</t>
        </is>
      </c>
      <c r="K437" s="1" t="inlineStr">
        <is>
          <t>FX</t>
        </is>
      </c>
      <c r="L437" s="1" t="n">
        <v>2040</v>
      </c>
      <c r="M437" s="1">
        <f>IF(sum!A430="AT",sum!B430,"*")</f>
        <v/>
      </c>
      <c r="N437" s="1" t="n"/>
      <c r="O437" s="1">
        <f>IF(sum!A430="AT",sum!H430,"*")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2040</v>
      </c>
      <c r="U437" s="1">
        <f>IF(sum!A430="BC",sum!B430,"*")</f>
        <v/>
      </c>
      <c r="V437" s="1" t="n"/>
      <c r="W437" s="1">
        <f>IF(sum!A430="BC",sum!H430,"*")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2040</v>
      </c>
      <c r="AC437" s="1">
        <f>IF(sum!A430="MA",sum!B430,"*")</f>
        <v/>
      </c>
      <c r="AD437" s="1" t="n"/>
      <c r="AE437" s="1">
        <f>IF(sum!A430="MA",sum!H430,"*")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2040</v>
      </c>
      <c r="AK437" s="1">
        <f>IF(sum!A430="ON",sum!B430,"*")</f>
        <v/>
      </c>
      <c r="AL437" s="1" t="n"/>
      <c r="AM437" s="1">
        <f>IF(sum!A430="ON",sum!H430,"*")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2040</v>
      </c>
      <c r="AS437" s="1">
        <f>IF(sum!A430="QU",sum!B430,"*")</f>
        <v/>
      </c>
      <c r="AT437" s="1" t="n"/>
      <c r="AU437" s="1">
        <f>IF(sum!A430="QU",sum!H430,"*")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2040</v>
      </c>
      <c r="BA437" s="1">
        <f>IF(sum!A430="SA",sum!B430,"*")</f>
        <v/>
      </c>
      <c r="BB437" s="1" t="n"/>
      <c r="BC437" s="1">
        <f>IF(sum!A430="SA",sum!H430,"*")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2040</v>
      </c>
      <c r="J438" s="4" t="inlineStr">
        <is>
          <t>NCAP_BND</t>
        </is>
      </c>
      <c r="K438" s="4" t="inlineStr">
        <is>
          <t>FX</t>
        </is>
      </c>
      <c r="L438" s="4" t="n">
        <v>2040</v>
      </c>
      <c r="M438" s="1">
        <f>IF(sum!A431="AT",sum!B431,"*")</f>
        <v/>
      </c>
      <c r="N438" s="1" t="n"/>
      <c r="O438" s="1">
        <f>IF(sum!A431="AT",sum!H431,"*")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2040</v>
      </c>
      <c r="U438" s="1">
        <f>IF(sum!A431="BC",sum!B431,"*")</f>
        <v/>
      </c>
      <c r="V438" s="1" t="n"/>
      <c r="W438" s="1">
        <f>IF(sum!A431="BC",sum!H431,"*")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2040</v>
      </c>
      <c r="AC438" s="1">
        <f>IF(sum!A431="MA",sum!B431,"*")</f>
        <v/>
      </c>
      <c r="AD438" s="1" t="n"/>
      <c r="AE438" s="1">
        <f>IF(sum!A431="MA",sum!H431,"*")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2040</v>
      </c>
      <c r="AK438" s="1">
        <f>IF(sum!A431="ON",sum!B431,"*")</f>
        <v/>
      </c>
      <c r="AL438" s="1" t="n"/>
      <c r="AM438" s="1">
        <f>IF(sum!A431="ON",sum!H431,"*")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2040</v>
      </c>
      <c r="AS438" s="1">
        <f>IF(sum!A431="QU",sum!B431,"*")</f>
        <v/>
      </c>
      <c r="AT438" s="1" t="n"/>
      <c r="AU438" s="1">
        <f>IF(sum!A431="QU",sum!H431,"*")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2040</v>
      </c>
      <c r="BA438" s="1">
        <f>IF(sum!A431="SA",sum!B431,"*")</f>
        <v/>
      </c>
      <c r="BB438" s="1" t="n"/>
      <c r="BC438" s="1">
        <f>IF(sum!A431="SA",sum!H431,"*")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2040</v>
      </c>
      <c r="J439" s="1" t="inlineStr">
        <is>
          <t>NCAP_BND</t>
        </is>
      </c>
      <c r="K439" s="1" t="inlineStr">
        <is>
          <t>FX</t>
        </is>
      </c>
      <c r="L439" s="1" t="n">
        <v>2040</v>
      </c>
      <c r="M439" s="1">
        <f>IF(sum!A432="AT",sum!B432,"*")</f>
        <v/>
      </c>
      <c r="N439" s="1" t="n"/>
      <c r="O439" s="1">
        <f>IF(sum!A432="AT",sum!H432,"*")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2040</v>
      </c>
      <c r="U439" s="1">
        <f>IF(sum!A432="BC",sum!B432,"*")</f>
        <v/>
      </c>
      <c r="V439" s="1" t="n"/>
      <c r="W439" s="1">
        <f>IF(sum!A432="BC",sum!H432,"*")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2040</v>
      </c>
      <c r="AC439" s="1">
        <f>IF(sum!A432="MA",sum!B432,"*")</f>
        <v/>
      </c>
      <c r="AD439" s="1" t="n"/>
      <c r="AE439" s="1">
        <f>IF(sum!A432="MA",sum!H432,"*")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2040</v>
      </c>
      <c r="AK439" s="1">
        <f>IF(sum!A432="ON",sum!B432,"*")</f>
        <v/>
      </c>
      <c r="AL439" s="1" t="n"/>
      <c r="AM439" s="1">
        <f>IF(sum!A432="ON",sum!H432,"*")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2040</v>
      </c>
      <c r="AS439" s="1">
        <f>IF(sum!A432="QU",sum!B432,"*")</f>
        <v/>
      </c>
      <c r="AT439" s="1" t="n"/>
      <c r="AU439" s="1">
        <f>IF(sum!A432="QU",sum!H432,"*")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2040</v>
      </c>
      <c r="BA439" s="1">
        <f>IF(sum!A432="SA",sum!B432,"*")</f>
        <v/>
      </c>
      <c r="BB439" s="1" t="n"/>
      <c r="BC439" s="1">
        <f>IF(sum!A432="SA",sum!H432,"*")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2040</v>
      </c>
      <c r="J440" s="1" t="inlineStr">
        <is>
          <t>NCAP_BND</t>
        </is>
      </c>
      <c r="K440" s="1" t="inlineStr">
        <is>
          <t>FX</t>
        </is>
      </c>
      <c r="L440" s="1" t="n">
        <v>2040</v>
      </c>
      <c r="M440" s="1">
        <f>IF(sum!A433="AT",sum!B433,"*")</f>
        <v/>
      </c>
      <c r="N440" s="1" t="n"/>
      <c r="O440" s="1">
        <f>IF(sum!A433="AT",sum!H433,"*")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2040</v>
      </c>
      <c r="U440" s="1">
        <f>IF(sum!A433="BC",sum!B433,"*")</f>
        <v/>
      </c>
      <c r="V440" s="1" t="n"/>
      <c r="W440" s="1">
        <f>IF(sum!A433="BC",sum!H433,"*")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2040</v>
      </c>
      <c r="AC440" s="1">
        <f>IF(sum!A433="MA",sum!B433,"*")</f>
        <v/>
      </c>
      <c r="AD440" s="1" t="n"/>
      <c r="AE440" s="1">
        <f>IF(sum!A433="MA",sum!H433,"*")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2040</v>
      </c>
      <c r="AK440" s="1">
        <f>IF(sum!A433="ON",sum!B433,"*")</f>
        <v/>
      </c>
      <c r="AL440" s="1" t="n"/>
      <c r="AM440" s="1">
        <f>IF(sum!A433="ON",sum!H433,"*")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2040</v>
      </c>
      <c r="AS440" s="1">
        <f>IF(sum!A433="QU",sum!B433,"*")</f>
        <v/>
      </c>
      <c r="AT440" s="1" t="n"/>
      <c r="AU440" s="1">
        <f>IF(sum!A433="QU",sum!H433,"*")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2040</v>
      </c>
      <c r="BA440" s="1">
        <f>IF(sum!A433="SA",sum!B433,"*")</f>
        <v/>
      </c>
      <c r="BB440" s="1" t="n"/>
      <c r="BC440" s="1">
        <f>IF(sum!A433="SA",sum!H433,"*")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2040</v>
      </c>
      <c r="J441" s="4" t="inlineStr">
        <is>
          <t>NCAP_BND</t>
        </is>
      </c>
      <c r="K441" s="4" t="inlineStr">
        <is>
          <t>FX</t>
        </is>
      </c>
      <c r="L441" s="4" t="n">
        <v>2040</v>
      </c>
      <c r="M441" s="1">
        <f>IF(sum!A434="AT",sum!B434,"*")</f>
        <v/>
      </c>
      <c r="N441" s="1" t="n"/>
      <c r="O441" s="1">
        <f>IF(sum!A434="AT",sum!H434,"*")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2040</v>
      </c>
      <c r="U441" s="1">
        <f>IF(sum!A434="BC",sum!B434,"*")</f>
        <v/>
      </c>
      <c r="V441" s="1" t="n"/>
      <c r="W441" s="1">
        <f>IF(sum!A434="BC",sum!H434,"*")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2040</v>
      </c>
      <c r="AC441" s="1">
        <f>IF(sum!A434="MA",sum!B434,"*")</f>
        <v/>
      </c>
      <c r="AD441" s="1" t="n"/>
      <c r="AE441" s="1">
        <f>IF(sum!A434="MA",sum!H434,"*")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2040</v>
      </c>
      <c r="AK441" s="1">
        <f>IF(sum!A434="ON",sum!B434,"*")</f>
        <v/>
      </c>
      <c r="AL441" s="1" t="n"/>
      <c r="AM441" s="1">
        <f>IF(sum!A434="ON",sum!H434,"*")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2040</v>
      </c>
      <c r="AS441" s="1">
        <f>IF(sum!A434="QU",sum!B434,"*")</f>
        <v/>
      </c>
      <c r="AT441" s="1" t="n"/>
      <c r="AU441" s="1">
        <f>IF(sum!A434="QU",sum!H434,"*")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2040</v>
      </c>
      <c r="BA441" s="1">
        <f>IF(sum!A434="SA",sum!B434,"*")</f>
        <v/>
      </c>
      <c r="BB441" s="1" t="n"/>
      <c r="BC441" s="1">
        <f>IF(sum!A434="SA",sum!H434,"*")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2040</v>
      </c>
      <c r="J442" s="1" t="inlineStr">
        <is>
          <t>NCAP_BND</t>
        </is>
      </c>
      <c r="K442" s="1" t="inlineStr">
        <is>
          <t>FX</t>
        </is>
      </c>
      <c r="L442" s="1" t="n">
        <v>2040</v>
      </c>
      <c r="M442" s="1">
        <f>IF(sum!A435="AT",sum!B435,"*")</f>
        <v/>
      </c>
      <c r="N442" s="1" t="n"/>
      <c r="O442" s="1">
        <f>IF(sum!A435="AT",sum!H435,"*")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2040</v>
      </c>
      <c r="U442" s="1">
        <f>IF(sum!A435="BC",sum!B435,"*")</f>
        <v/>
      </c>
      <c r="V442" s="1" t="n"/>
      <c r="W442" s="1">
        <f>IF(sum!A435="BC",sum!H435,"*")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2040</v>
      </c>
      <c r="AC442" s="1">
        <f>IF(sum!A435="MA",sum!B435,"*")</f>
        <v/>
      </c>
      <c r="AD442" s="1" t="n"/>
      <c r="AE442" s="1">
        <f>IF(sum!A435="MA",sum!H435,"*")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2040</v>
      </c>
      <c r="AK442" s="1">
        <f>IF(sum!A435="ON",sum!B435,"*")</f>
        <v/>
      </c>
      <c r="AL442" s="1" t="n"/>
      <c r="AM442" s="1">
        <f>IF(sum!A435="ON",sum!H435,"*")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2040</v>
      </c>
      <c r="AS442" s="1">
        <f>IF(sum!A435="QU",sum!B435,"*")</f>
        <v/>
      </c>
      <c r="AT442" s="1" t="n"/>
      <c r="AU442" s="1">
        <f>IF(sum!A435="QU",sum!H435,"*")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2040</v>
      </c>
      <c r="BA442" s="1">
        <f>IF(sum!A435="SA",sum!B435,"*")</f>
        <v/>
      </c>
      <c r="BB442" s="1" t="n"/>
      <c r="BC442" s="1">
        <f>IF(sum!A435="SA",sum!H435,"*")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2040</v>
      </c>
      <c r="J443" s="1" t="inlineStr">
        <is>
          <t>NCAP_BND</t>
        </is>
      </c>
      <c r="K443" s="1" t="inlineStr">
        <is>
          <t>FX</t>
        </is>
      </c>
      <c r="L443" s="1" t="n">
        <v>2040</v>
      </c>
      <c r="M443" s="1">
        <f>IF(sum!A436="AT",sum!B436,"*")</f>
        <v/>
      </c>
      <c r="N443" s="1" t="n"/>
      <c r="O443" s="1">
        <f>IF(sum!A436="AT",sum!H436,"*")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2040</v>
      </c>
      <c r="U443" s="1">
        <f>IF(sum!A436="BC",sum!B436,"*")</f>
        <v/>
      </c>
      <c r="V443" s="1" t="n"/>
      <c r="W443" s="1">
        <f>IF(sum!A436="BC",sum!H436,"*")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2040</v>
      </c>
      <c r="AC443" s="1">
        <f>IF(sum!A436="MA",sum!B436,"*")</f>
        <v/>
      </c>
      <c r="AD443" s="1" t="n"/>
      <c r="AE443" s="1">
        <f>IF(sum!A436="MA",sum!H436,"*")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2040</v>
      </c>
      <c r="AK443" s="1">
        <f>IF(sum!A436="ON",sum!B436,"*")</f>
        <v/>
      </c>
      <c r="AL443" s="1" t="n"/>
      <c r="AM443" s="1">
        <f>IF(sum!A436="ON",sum!H436,"*")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2040</v>
      </c>
      <c r="AS443" s="1">
        <f>IF(sum!A436="QU",sum!B436,"*")</f>
        <v/>
      </c>
      <c r="AT443" s="1" t="n"/>
      <c r="AU443" s="1">
        <f>IF(sum!A436="QU",sum!H436,"*")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2040</v>
      </c>
      <c r="BA443" s="1">
        <f>IF(sum!A436="SA",sum!B436,"*")</f>
        <v/>
      </c>
      <c r="BB443" s="1" t="n"/>
      <c r="BC443" s="1">
        <f>IF(sum!A436="SA",sum!H436,"*")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2040</v>
      </c>
      <c r="J444" s="4" t="inlineStr">
        <is>
          <t>NCAP_BND</t>
        </is>
      </c>
      <c r="K444" s="4" t="inlineStr">
        <is>
          <t>FX</t>
        </is>
      </c>
      <c r="L444" s="4" t="n">
        <v>2040</v>
      </c>
      <c r="M444" s="1">
        <f>IF(sum!A437="AT",sum!B437,"*")</f>
        <v/>
      </c>
      <c r="N444" s="1" t="n"/>
      <c r="O444" s="1">
        <f>IF(sum!A437="AT",sum!H437,"*")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2040</v>
      </c>
      <c r="U444" s="1">
        <f>IF(sum!A437="BC",sum!B437,"*")</f>
        <v/>
      </c>
      <c r="V444" s="1" t="n"/>
      <c r="W444" s="1">
        <f>IF(sum!A437="BC",sum!H437,"*")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2040</v>
      </c>
      <c r="AC444" s="1">
        <f>IF(sum!A437="MA",sum!B437,"*")</f>
        <v/>
      </c>
      <c r="AD444" s="1" t="n"/>
      <c r="AE444" s="1">
        <f>IF(sum!A437="MA",sum!H437,"*")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2040</v>
      </c>
      <c r="AK444" s="1">
        <f>IF(sum!A437="ON",sum!B437,"*")</f>
        <v/>
      </c>
      <c r="AL444" s="1" t="n"/>
      <c r="AM444" s="1">
        <f>IF(sum!A437="ON",sum!H437,"*")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2040</v>
      </c>
      <c r="AS444" s="1">
        <f>IF(sum!A437="QU",sum!B437,"*")</f>
        <v/>
      </c>
      <c r="AT444" s="1" t="n"/>
      <c r="AU444" s="1">
        <f>IF(sum!A437="QU",sum!H437,"*")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2040</v>
      </c>
      <c r="BA444" s="1">
        <f>IF(sum!A437="SA",sum!B437,"*")</f>
        <v/>
      </c>
      <c r="BB444" s="1" t="n"/>
      <c r="BC444" s="1">
        <f>IF(sum!A437="SA",sum!H437,"*")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2040</v>
      </c>
      <c r="J445" s="1" t="inlineStr">
        <is>
          <t>NCAP_BND</t>
        </is>
      </c>
      <c r="K445" s="1" t="inlineStr">
        <is>
          <t>FX</t>
        </is>
      </c>
      <c r="L445" s="1" t="n">
        <v>2040</v>
      </c>
      <c r="M445" s="1">
        <f>IF(sum!A438="AT",sum!B438,"*")</f>
        <v/>
      </c>
      <c r="N445" s="1" t="n"/>
      <c r="O445" s="1">
        <f>IF(sum!A438="AT",sum!H438,"*")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2040</v>
      </c>
      <c r="U445" s="1">
        <f>IF(sum!A438="BC",sum!B438,"*")</f>
        <v/>
      </c>
      <c r="V445" s="1" t="n"/>
      <c r="W445" s="1">
        <f>IF(sum!A438="BC",sum!H438,"*")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2040</v>
      </c>
      <c r="AC445" s="1">
        <f>IF(sum!A438="MA",sum!B438,"*")</f>
        <v/>
      </c>
      <c r="AD445" s="1" t="n"/>
      <c r="AE445" s="1">
        <f>IF(sum!A438="MA",sum!H438,"*")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2040</v>
      </c>
      <c r="AK445" s="1">
        <f>IF(sum!A438="ON",sum!B438,"*")</f>
        <v/>
      </c>
      <c r="AL445" s="1" t="n"/>
      <c r="AM445" s="1">
        <f>IF(sum!A438="ON",sum!H438,"*")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2040</v>
      </c>
      <c r="AS445" s="1">
        <f>IF(sum!A438="QU",sum!B438,"*")</f>
        <v/>
      </c>
      <c r="AT445" s="1" t="n"/>
      <c r="AU445" s="1">
        <f>IF(sum!A438="QU",sum!H438,"*")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2040</v>
      </c>
      <c r="BA445" s="1">
        <f>IF(sum!A438="SA",sum!B438,"*")</f>
        <v/>
      </c>
      <c r="BB445" s="1" t="n"/>
      <c r="BC445" s="1">
        <f>IF(sum!A438="SA",sum!H438,"*")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2040</v>
      </c>
      <c r="J446" s="1" t="inlineStr">
        <is>
          <t>NCAP_BND</t>
        </is>
      </c>
      <c r="K446" s="1" t="inlineStr">
        <is>
          <t>FX</t>
        </is>
      </c>
      <c r="L446" s="1" t="n">
        <v>2040</v>
      </c>
      <c r="M446" s="1">
        <f>IF(sum!A439="AT",sum!B439,"*")</f>
        <v/>
      </c>
      <c r="N446" s="1" t="n"/>
      <c r="O446" s="1">
        <f>IF(sum!A439="AT",sum!H439,"*")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2040</v>
      </c>
      <c r="U446" s="1">
        <f>IF(sum!A439="BC",sum!B439,"*")</f>
        <v/>
      </c>
      <c r="V446" s="1" t="n"/>
      <c r="W446" s="1">
        <f>IF(sum!A439="BC",sum!H439,"*")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2040</v>
      </c>
      <c r="AC446" s="1">
        <f>IF(sum!A439="MA",sum!B439,"*")</f>
        <v/>
      </c>
      <c r="AD446" s="1" t="n"/>
      <c r="AE446" s="1">
        <f>IF(sum!A439="MA",sum!H439,"*")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2040</v>
      </c>
      <c r="AK446" s="1">
        <f>IF(sum!A439="ON",sum!B439,"*")</f>
        <v/>
      </c>
      <c r="AL446" s="1" t="n"/>
      <c r="AM446" s="1">
        <f>IF(sum!A439="ON",sum!H439,"*")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2040</v>
      </c>
      <c r="AS446" s="1">
        <f>IF(sum!A439="QU",sum!B439,"*")</f>
        <v/>
      </c>
      <c r="AT446" s="1" t="n"/>
      <c r="AU446" s="1">
        <f>IF(sum!A439="QU",sum!H439,"*")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2040</v>
      </c>
      <c r="BA446" s="1">
        <f>IF(sum!A439="SA",sum!B439,"*")</f>
        <v/>
      </c>
      <c r="BB446" s="1" t="n"/>
      <c r="BC446" s="1">
        <f>IF(sum!A439="SA",sum!H439,"*")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2040</v>
      </c>
      <c r="J447" s="4" t="inlineStr">
        <is>
          <t>NCAP_BND</t>
        </is>
      </c>
      <c r="K447" s="4" t="inlineStr">
        <is>
          <t>FX</t>
        </is>
      </c>
      <c r="L447" s="4" t="n">
        <v>2040</v>
      </c>
      <c r="M447" s="1">
        <f>IF(sum!A440="AT",sum!B440,"*")</f>
        <v/>
      </c>
      <c r="N447" s="1" t="n"/>
      <c r="O447" s="1">
        <f>IF(sum!A440="AT",sum!H440,"*")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2040</v>
      </c>
      <c r="U447" s="1">
        <f>IF(sum!A440="BC",sum!B440,"*")</f>
        <v/>
      </c>
      <c r="V447" s="1" t="n"/>
      <c r="W447" s="1">
        <f>IF(sum!A440="BC",sum!H440,"*")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2040</v>
      </c>
      <c r="AC447" s="1">
        <f>IF(sum!A440="MA",sum!B440,"*")</f>
        <v/>
      </c>
      <c r="AD447" s="1" t="n"/>
      <c r="AE447" s="1">
        <f>IF(sum!A440="MA",sum!H440,"*")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2040</v>
      </c>
      <c r="AK447" s="1">
        <f>IF(sum!A440="ON",sum!B440,"*")</f>
        <v/>
      </c>
      <c r="AL447" s="1" t="n"/>
      <c r="AM447" s="1">
        <f>IF(sum!A440="ON",sum!H440,"*")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2040</v>
      </c>
      <c r="AS447" s="1">
        <f>IF(sum!A440="QU",sum!B440,"*")</f>
        <v/>
      </c>
      <c r="AT447" s="1" t="n"/>
      <c r="AU447" s="1">
        <f>IF(sum!A440="QU",sum!H440,"*")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2040</v>
      </c>
      <c r="BA447" s="1">
        <f>IF(sum!A440="SA",sum!B440,"*")</f>
        <v/>
      </c>
      <c r="BB447" s="1" t="n"/>
      <c r="BC447" s="1">
        <f>IF(sum!A440="SA",sum!H440,"*")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2040</v>
      </c>
      <c r="J448" s="1" t="inlineStr">
        <is>
          <t>NCAP_BND</t>
        </is>
      </c>
      <c r="K448" s="1" t="inlineStr">
        <is>
          <t>FX</t>
        </is>
      </c>
      <c r="L448" s="1" t="n">
        <v>2040</v>
      </c>
      <c r="M448" s="1">
        <f>IF(sum!A441="AT",sum!B441,"*")</f>
        <v/>
      </c>
      <c r="N448" s="1" t="n"/>
      <c r="O448" s="1">
        <f>IF(sum!A441="AT",sum!H441,"*")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2040</v>
      </c>
      <c r="U448" s="1">
        <f>IF(sum!A441="BC",sum!B441,"*")</f>
        <v/>
      </c>
      <c r="V448" s="1" t="n"/>
      <c r="W448" s="1">
        <f>IF(sum!A441="BC",sum!H441,"*")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2040</v>
      </c>
      <c r="AC448" s="1">
        <f>IF(sum!A441="MA",sum!B441,"*")</f>
        <v/>
      </c>
      <c r="AD448" s="1" t="n"/>
      <c r="AE448" s="1">
        <f>IF(sum!A441="MA",sum!H441,"*")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2040</v>
      </c>
      <c r="AK448" s="1">
        <f>IF(sum!A441="ON",sum!B441,"*")</f>
        <v/>
      </c>
      <c r="AL448" s="1" t="n"/>
      <c r="AM448" s="1">
        <f>IF(sum!A441="ON",sum!H441,"*")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2040</v>
      </c>
      <c r="AS448" s="1">
        <f>IF(sum!A441="QU",sum!B441,"*")</f>
        <v/>
      </c>
      <c r="AT448" s="1" t="n"/>
      <c r="AU448" s="1">
        <f>IF(sum!A441="QU",sum!H441,"*")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2040</v>
      </c>
      <c r="BA448" s="1">
        <f>IF(sum!A441="SA",sum!B441,"*")</f>
        <v/>
      </c>
      <c r="BB448" s="1" t="n"/>
      <c r="BC448" s="1">
        <f>IF(sum!A441="SA",sum!H441,"*")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2040</v>
      </c>
      <c r="J449" s="1" t="inlineStr">
        <is>
          <t>NCAP_BND</t>
        </is>
      </c>
      <c r="K449" s="1" t="inlineStr">
        <is>
          <t>FX</t>
        </is>
      </c>
      <c r="L449" s="1" t="n">
        <v>2040</v>
      </c>
      <c r="M449" s="1">
        <f>IF(sum!A442="AT",sum!B442,"*")</f>
        <v/>
      </c>
      <c r="N449" s="1" t="n"/>
      <c r="O449" s="1">
        <f>IF(sum!A442="AT",sum!H442,"*")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2040</v>
      </c>
      <c r="U449" s="1">
        <f>IF(sum!A442="BC",sum!B442,"*")</f>
        <v/>
      </c>
      <c r="V449" s="1" t="n"/>
      <c r="W449" s="1">
        <f>IF(sum!A442="BC",sum!H442,"*")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2040</v>
      </c>
      <c r="AC449" s="1">
        <f>IF(sum!A442="MA",sum!B442,"*")</f>
        <v/>
      </c>
      <c r="AD449" s="1" t="n"/>
      <c r="AE449" s="1">
        <f>IF(sum!A442="MA",sum!H442,"*")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2040</v>
      </c>
      <c r="AK449" s="1">
        <f>IF(sum!A442="ON",sum!B442,"*")</f>
        <v/>
      </c>
      <c r="AL449" s="1" t="n"/>
      <c r="AM449" s="1">
        <f>IF(sum!A442="ON",sum!H442,"*")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2040</v>
      </c>
      <c r="AS449" s="1">
        <f>IF(sum!A442="QU",sum!B442,"*")</f>
        <v/>
      </c>
      <c r="AT449" s="1" t="n"/>
      <c r="AU449" s="1">
        <f>IF(sum!A442="QU",sum!H442,"*")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2040</v>
      </c>
      <c r="BA449" s="1">
        <f>IF(sum!A442="SA",sum!B442,"*")</f>
        <v/>
      </c>
      <c r="BB449" s="1" t="n"/>
      <c r="BC449" s="1">
        <f>IF(sum!A442="SA",sum!H442,"*")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2040</v>
      </c>
      <c r="J450" s="4" t="inlineStr">
        <is>
          <t>NCAP_BND</t>
        </is>
      </c>
      <c r="K450" s="4" t="inlineStr">
        <is>
          <t>FX</t>
        </is>
      </c>
      <c r="L450" s="4" t="n">
        <v>2040</v>
      </c>
      <c r="M450" s="1">
        <f>IF(sum!A443="AT",sum!B443,"*")</f>
        <v/>
      </c>
      <c r="N450" s="1" t="n"/>
      <c r="O450" s="1">
        <f>IF(sum!A443="AT",sum!H443,"*")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2040</v>
      </c>
      <c r="U450" s="1">
        <f>IF(sum!A443="BC",sum!B443,"*")</f>
        <v/>
      </c>
      <c r="V450" s="1" t="n"/>
      <c r="W450" s="1">
        <f>IF(sum!A443="BC",sum!H443,"*")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2040</v>
      </c>
      <c r="AC450" s="1">
        <f>IF(sum!A443="MA",sum!B443,"*")</f>
        <v/>
      </c>
      <c r="AD450" s="1" t="n"/>
      <c r="AE450" s="1">
        <f>IF(sum!A443="MA",sum!H443,"*")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2040</v>
      </c>
      <c r="AK450" s="1">
        <f>IF(sum!A443="ON",sum!B443,"*")</f>
        <v/>
      </c>
      <c r="AL450" s="1" t="n"/>
      <c r="AM450" s="1">
        <f>IF(sum!A443="ON",sum!H443,"*")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2040</v>
      </c>
      <c r="AS450" s="1">
        <f>IF(sum!A443="QU",sum!B443,"*")</f>
        <v/>
      </c>
      <c r="AT450" s="1" t="n"/>
      <c r="AU450" s="1">
        <f>IF(sum!A443="QU",sum!H443,"*")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2040</v>
      </c>
      <c r="BA450" s="1">
        <f>IF(sum!A443="SA",sum!B443,"*")</f>
        <v/>
      </c>
      <c r="BB450" s="1" t="n"/>
      <c r="BC450" s="1">
        <f>IF(sum!A443="SA",sum!H443,"*")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2040</v>
      </c>
      <c r="J451" s="1" t="inlineStr">
        <is>
          <t>NCAP_BND</t>
        </is>
      </c>
      <c r="K451" s="1" t="inlineStr">
        <is>
          <t>FX</t>
        </is>
      </c>
      <c r="L451" s="1" t="n">
        <v>2040</v>
      </c>
      <c r="M451" s="1">
        <f>IF(sum!A444="AT",sum!B444,"*")</f>
        <v/>
      </c>
      <c r="N451" s="1" t="n"/>
      <c r="O451" s="1">
        <f>IF(sum!A444="AT",sum!H444,"*")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2040</v>
      </c>
      <c r="U451" s="1">
        <f>IF(sum!A444="BC",sum!B444,"*")</f>
        <v/>
      </c>
      <c r="V451" s="1" t="n"/>
      <c r="W451" s="1">
        <f>IF(sum!A444="BC",sum!H444,"*")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2040</v>
      </c>
      <c r="AC451" s="1">
        <f>IF(sum!A444="MA",sum!B444,"*")</f>
        <v/>
      </c>
      <c r="AD451" s="1" t="n"/>
      <c r="AE451" s="1">
        <f>IF(sum!A444="MA",sum!H444,"*")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2040</v>
      </c>
      <c r="AK451" s="1">
        <f>IF(sum!A444="ON",sum!B444,"*")</f>
        <v/>
      </c>
      <c r="AL451" s="1" t="n"/>
      <c r="AM451" s="1">
        <f>IF(sum!A444="ON",sum!H444,"*")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2040</v>
      </c>
      <c r="AS451" s="1">
        <f>IF(sum!A444="QU",sum!B444,"*")</f>
        <v/>
      </c>
      <c r="AT451" s="1" t="n"/>
      <c r="AU451" s="1">
        <f>IF(sum!A444="QU",sum!H444,"*")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2040</v>
      </c>
      <c r="BA451" s="1">
        <f>IF(sum!A444="SA",sum!B444,"*")</f>
        <v/>
      </c>
      <c r="BB451" s="1" t="n"/>
      <c r="BC451" s="1">
        <f>IF(sum!A444="SA",sum!H444,"*")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2040</v>
      </c>
      <c r="J452" s="1" t="inlineStr">
        <is>
          <t>NCAP_BND</t>
        </is>
      </c>
      <c r="K452" s="1" t="inlineStr">
        <is>
          <t>FX</t>
        </is>
      </c>
      <c r="L452" s="1" t="n">
        <v>2040</v>
      </c>
      <c r="M452" s="1">
        <f>IF(sum!A445="AT",sum!B445,"*")</f>
        <v/>
      </c>
      <c r="N452" s="1" t="n"/>
      <c r="O452" s="1">
        <f>IF(sum!A445="AT",sum!H445,"*")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2040</v>
      </c>
      <c r="U452" s="1">
        <f>IF(sum!A445="BC",sum!B445,"*")</f>
        <v/>
      </c>
      <c r="V452" s="1" t="n"/>
      <c r="W452" s="1">
        <f>IF(sum!A445="BC",sum!H445,"*")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2040</v>
      </c>
      <c r="AC452" s="1">
        <f>IF(sum!A445="MA",sum!B445,"*")</f>
        <v/>
      </c>
      <c r="AD452" s="1" t="n"/>
      <c r="AE452" s="1">
        <f>IF(sum!A445="MA",sum!H445,"*")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2040</v>
      </c>
      <c r="AK452" s="1">
        <f>IF(sum!A445="ON",sum!B445,"*")</f>
        <v/>
      </c>
      <c r="AL452" s="1" t="n"/>
      <c r="AM452" s="1">
        <f>IF(sum!A445="ON",sum!H445,"*")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2040</v>
      </c>
      <c r="AS452" s="1">
        <f>IF(sum!A445="QU",sum!B445,"*")</f>
        <v/>
      </c>
      <c r="AT452" s="1" t="n"/>
      <c r="AU452" s="1">
        <f>IF(sum!A445="QU",sum!H445,"*")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2040</v>
      </c>
      <c r="BA452" s="1">
        <f>IF(sum!A445="SA",sum!B445,"*")</f>
        <v/>
      </c>
      <c r="BB452" s="1" t="n"/>
      <c r="BC452" s="1">
        <f>IF(sum!A445="SA",sum!H445,"*")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2040</v>
      </c>
      <c r="J453" s="4" t="inlineStr">
        <is>
          <t>NCAP_BND</t>
        </is>
      </c>
      <c r="K453" s="4" t="inlineStr">
        <is>
          <t>FX</t>
        </is>
      </c>
      <c r="L453" s="4" t="n">
        <v>2040</v>
      </c>
      <c r="M453" s="1">
        <f>IF(sum!A446="AT",sum!B446,"*")</f>
        <v/>
      </c>
      <c r="N453" s="1" t="n"/>
      <c r="O453" s="1">
        <f>IF(sum!A446="AT",sum!H446,"*")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2040</v>
      </c>
      <c r="U453" s="1">
        <f>IF(sum!A446="BC",sum!B446,"*")</f>
        <v/>
      </c>
      <c r="V453" s="1" t="n"/>
      <c r="W453" s="1">
        <f>IF(sum!A446="BC",sum!H446,"*")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2040</v>
      </c>
      <c r="AC453" s="1">
        <f>IF(sum!A446="MA",sum!B446,"*")</f>
        <v/>
      </c>
      <c r="AD453" s="1" t="n"/>
      <c r="AE453" s="1">
        <f>IF(sum!A446="MA",sum!H446,"*")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2040</v>
      </c>
      <c r="AK453" s="1">
        <f>IF(sum!A446="ON",sum!B446,"*")</f>
        <v/>
      </c>
      <c r="AL453" s="1" t="n"/>
      <c r="AM453" s="1">
        <f>IF(sum!A446="ON",sum!H446,"*")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2040</v>
      </c>
      <c r="AS453" s="1">
        <f>IF(sum!A446="QU",sum!B446,"*")</f>
        <v/>
      </c>
      <c r="AT453" s="1" t="n"/>
      <c r="AU453" s="1">
        <f>IF(sum!A446="QU",sum!H446,"*")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2040</v>
      </c>
      <c r="BA453" s="1">
        <f>IF(sum!A446="SA",sum!B446,"*")</f>
        <v/>
      </c>
      <c r="BB453" s="1" t="n"/>
      <c r="BC453" s="1">
        <f>IF(sum!A446="SA",sum!H446,"*")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2040</v>
      </c>
      <c r="J454" s="1" t="inlineStr">
        <is>
          <t>NCAP_BND</t>
        </is>
      </c>
      <c r="K454" s="1" t="inlineStr">
        <is>
          <t>FX</t>
        </is>
      </c>
      <c r="L454" s="1" t="n">
        <v>2040</v>
      </c>
      <c r="M454" s="1">
        <f>IF(sum!A447="AT",sum!B447,"*")</f>
        <v/>
      </c>
      <c r="N454" s="1" t="n"/>
      <c r="O454" s="1">
        <f>IF(sum!A447="AT",sum!H447,"*")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2040</v>
      </c>
      <c r="U454" s="1">
        <f>IF(sum!A447="BC",sum!B447,"*")</f>
        <v/>
      </c>
      <c r="V454" s="1" t="n"/>
      <c r="W454" s="1">
        <f>IF(sum!A447="BC",sum!H447,"*")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2040</v>
      </c>
      <c r="AC454" s="1">
        <f>IF(sum!A447="MA",sum!B447,"*")</f>
        <v/>
      </c>
      <c r="AD454" s="1" t="n"/>
      <c r="AE454" s="1">
        <f>IF(sum!A447="MA",sum!H447,"*")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2040</v>
      </c>
      <c r="AK454" s="1">
        <f>IF(sum!A447="ON",sum!B447,"*")</f>
        <v/>
      </c>
      <c r="AL454" s="1" t="n"/>
      <c r="AM454" s="1">
        <f>IF(sum!A447="ON",sum!H447,"*")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2040</v>
      </c>
      <c r="AS454" s="1">
        <f>IF(sum!A447="QU",sum!B447,"*")</f>
        <v/>
      </c>
      <c r="AT454" s="1" t="n"/>
      <c r="AU454" s="1">
        <f>IF(sum!A447="QU",sum!H447,"*")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2040</v>
      </c>
      <c r="BA454" s="1">
        <f>IF(sum!A447="SA",sum!B447,"*")</f>
        <v/>
      </c>
      <c r="BB454" s="1" t="n"/>
      <c r="BC454" s="1">
        <f>IF(sum!A447="SA",sum!H447,"*")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2040</v>
      </c>
      <c r="J455" s="1" t="inlineStr">
        <is>
          <t>NCAP_BND</t>
        </is>
      </c>
      <c r="K455" s="1" t="inlineStr">
        <is>
          <t>FX</t>
        </is>
      </c>
      <c r="L455" s="1" t="n">
        <v>2040</v>
      </c>
      <c r="M455" s="1">
        <f>IF(sum!A448="AT",sum!B448,"*")</f>
        <v/>
      </c>
      <c r="N455" s="1" t="n"/>
      <c r="O455" s="1">
        <f>IF(sum!A448="AT",sum!H448,"*")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2040</v>
      </c>
      <c r="U455" s="1">
        <f>IF(sum!A448="BC",sum!B448,"*")</f>
        <v/>
      </c>
      <c r="V455" s="1" t="n"/>
      <c r="W455" s="1">
        <f>IF(sum!A448="BC",sum!H448,"*")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2040</v>
      </c>
      <c r="AC455" s="1">
        <f>IF(sum!A448="MA",sum!B448,"*")</f>
        <v/>
      </c>
      <c r="AD455" s="1" t="n"/>
      <c r="AE455" s="1">
        <f>IF(sum!A448="MA",sum!H448,"*")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2040</v>
      </c>
      <c r="AK455" s="1">
        <f>IF(sum!A448="ON",sum!B448,"*")</f>
        <v/>
      </c>
      <c r="AL455" s="1" t="n"/>
      <c r="AM455" s="1">
        <f>IF(sum!A448="ON",sum!H448,"*")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2040</v>
      </c>
      <c r="AS455" s="1">
        <f>IF(sum!A448="QU",sum!B448,"*")</f>
        <v/>
      </c>
      <c r="AT455" s="1" t="n"/>
      <c r="AU455" s="1">
        <f>IF(sum!A448="QU",sum!H448,"*")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2040</v>
      </c>
      <c r="BA455" s="1">
        <f>IF(sum!A448="SA",sum!B448,"*")</f>
        <v/>
      </c>
      <c r="BB455" s="1" t="n"/>
      <c r="BC455" s="1">
        <f>IF(sum!A448="SA",sum!H448,"*")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2040</v>
      </c>
      <c r="J456" s="4" t="inlineStr">
        <is>
          <t>NCAP_BND</t>
        </is>
      </c>
      <c r="K456" s="4" t="inlineStr">
        <is>
          <t>FX</t>
        </is>
      </c>
      <c r="L456" s="4" t="n">
        <v>2040</v>
      </c>
      <c r="M456" s="1">
        <f>IF(sum!A449="AT",sum!B449,"*")</f>
        <v/>
      </c>
      <c r="N456" s="1" t="n"/>
      <c r="O456" s="1">
        <f>IF(sum!A449="AT",sum!H449,"*")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2040</v>
      </c>
      <c r="U456" s="1">
        <f>IF(sum!A449="BC",sum!B449,"*")</f>
        <v/>
      </c>
      <c r="V456" s="1" t="n"/>
      <c r="W456" s="1">
        <f>IF(sum!A449="BC",sum!H449,"*")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2040</v>
      </c>
      <c r="AC456" s="1">
        <f>IF(sum!A449="MA",sum!B449,"*")</f>
        <v/>
      </c>
      <c r="AD456" s="1" t="n"/>
      <c r="AE456" s="1">
        <f>IF(sum!A449="MA",sum!H449,"*")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2040</v>
      </c>
      <c r="AK456" s="1">
        <f>IF(sum!A449="ON",sum!B449,"*")</f>
        <v/>
      </c>
      <c r="AL456" s="1" t="n"/>
      <c r="AM456" s="1">
        <f>IF(sum!A449="ON",sum!H449,"*")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2040</v>
      </c>
      <c r="AS456" s="1">
        <f>IF(sum!A449="QU",sum!B449,"*")</f>
        <v/>
      </c>
      <c r="AT456" s="1" t="n"/>
      <c r="AU456" s="1">
        <f>IF(sum!A449="QU",sum!H449,"*")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2040</v>
      </c>
      <c r="BA456" s="1">
        <f>IF(sum!A449="SA",sum!B449,"*")</f>
        <v/>
      </c>
      <c r="BB456" s="1" t="n"/>
      <c r="BC456" s="1">
        <f>IF(sum!A449="SA",sum!H449,"*")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2040</v>
      </c>
      <c r="J457" s="1" t="inlineStr">
        <is>
          <t>NCAP_BND</t>
        </is>
      </c>
      <c r="K457" s="1" t="inlineStr">
        <is>
          <t>FX</t>
        </is>
      </c>
      <c r="L457" s="1" t="n">
        <v>2040</v>
      </c>
      <c r="M457" s="1">
        <f>IF(sum!A450="AT",sum!B450,"*")</f>
        <v/>
      </c>
      <c r="N457" s="1" t="n"/>
      <c r="O457" s="1">
        <f>IF(sum!A450="AT",sum!H450,"*")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2040</v>
      </c>
      <c r="U457" s="1">
        <f>IF(sum!A450="BC",sum!B450,"*")</f>
        <v/>
      </c>
      <c r="V457" s="1" t="n"/>
      <c r="W457" s="1">
        <f>IF(sum!A450="BC",sum!H450,"*")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2040</v>
      </c>
      <c r="AC457" s="1">
        <f>IF(sum!A450="MA",sum!B450,"*")</f>
        <v/>
      </c>
      <c r="AD457" s="1" t="n"/>
      <c r="AE457" s="1">
        <f>IF(sum!A450="MA",sum!H450,"*")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2040</v>
      </c>
      <c r="AK457" s="1">
        <f>IF(sum!A450="ON",sum!B450,"*")</f>
        <v/>
      </c>
      <c r="AL457" s="1" t="n"/>
      <c r="AM457" s="1">
        <f>IF(sum!A450="ON",sum!H450,"*")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2040</v>
      </c>
      <c r="AS457" s="1">
        <f>IF(sum!A450="QU",sum!B450,"*")</f>
        <v/>
      </c>
      <c r="AT457" s="1" t="n"/>
      <c r="AU457" s="1">
        <f>IF(sum!A450="QU",sum!H450,"*")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2040</v>
      </c>
      <c r="BA457" s="1">
        <f>IF(sum!A450="SA",sum!B450,"*")</f>
        <v/>
      </c>
      <c r="BB457" s="1" t="n"/>
      <c r="BC457" s="1">
        <f>IF(sum!A450="SA",sum!H450,"*")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2040</v>
      </c>
      <c r="J458" s="1" t="inlineStr">
        <is>
          <t>NCAP_BND</t>
        </is>
      </c>
      <c r="K458" s="1" t="inlineStr">
        <is>
          <t>FX</t>
        </is>
      </c>
      <c r="L458" s="1" t="n">
        <v>2040</v>
      </c>
      <c r="M458" s="1">
        <f>IF(sum!A451="AT",sum!B451,"*")</f>
        <v/>
      </c>
      <c r="N458" s="1" t="n"/>
      <c r="O458" s="1">
        <f>IF(sum!A451="AT",sum!H451,"*")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2040</v>
      </c>
      <c r="U458" s="1">
        <f>IF(sum!A451="BC",sum!B451,"*")</f>
        <v/>
      </c>
      <c r="V458" s="1" t="n"/>
      <c r="W458" s="1">
        <f>IF(sum!A451="BC",sum!H451,"*")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2040</v>
      </c>
      <c r="AC458" s="1">
        <f>IF(sum!A451="MA",sum!B451,"*")</f>
        <v/>
      </c>
      <c r="AD458" s="1" t="n"/>
      <c r="AE458" s="1">
        <f>IF(sum!A451="MA",sum!H451,"*")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2040</v>
      </c>
      <c r="AK458" s="1">
        <f>IF(sum!A451="ON",sum!B451,"*")</f>
        <v/>
      </c>
      <c r="AL458" s="1" t="n"/>
      <c r="AM458" s="1">
        <f>IF(sum!A451="ON",sum!H451,"*")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2040</v>
      </c>
      <c r="AS458" s="1">
        <f>IF(sum!A451="QU",sum!B451,"*")</f>
        <v/>
      </c>
      <c r="AT458" s="1" t="n"/>
      <c r="AU458" s="1">
        <f>IF(sum!A451="QU",sum!H451,"*")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2040</v>
      </c>
      <c r="BA458" s="1">
        <f>IF(sum!A451="SA",sum!B451,"*")</f>
        <v/>
      </c>
      <c r="BB458" s="1" t="n"/>
      <c r="BC458" s="1">
        <f>IF(sum!A451="SA",sum!H451,"*")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2040</v>
      </c>
      <c r="J459" s="4" t="inlineStr">
        <is>
          <t>NCAP_BND</t>
        </is>
      </c>
      <c r="K459" s="4" t="inlineStr">
        <is>
          <t>FX</t>
        </is>
      </c>
      <c r="L459" s="4" t="n">
        <v>2040</v>
      </c>
      <c r="M459" s="1">
        <f>IF(sum!A452="AT",sum!B452,"*")</f>
        <v/>
      </c>
      <c r="N459" s="1" t="n"/>
      <c r="O459" s="1">
        <f>IF(sum!A452="AT",sum!H452,"*")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2040</v>
      </c>
      <c r="U459" s="1">
        <f>IF(sum!A452="BC",sum!B452,"*")</f>
        <v/>
      </c>
      <c r="V459" s="1" t="n"/>
      <c r="W459" s="1">
        <f>IF(sum!A452="BC",sum!H452,"*")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2040</v>
      </c>
      <c r="AC459" s="1">
        <f>IF(sum!A452="MA",sum!B452,"*")</f>
        <v/>
      </c>
      <c r="AD459" s="1" t="n"/>
      <c r="AE459" s="1">
        <f>IF(sum!A452="MA",sum!H452,"*")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2040</v>
      </c>
      <c r="AK459" s="1">
        <f>IF(sum!A452="ON",sum!B452,"*")</f>
        <v/>
      </c>
      <c r="AL459" s="1" t="n"/>
      <c r="AM459" s="1">
        <f>IF(sum!A452="ON",sum!H452,"*")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2040</v>
      </c>
      <c r="AS459" s="1">
        <f>IF(sum!A452="QU",sum!B452,"*")</f>
        <v/>
      </c>
      <c r="AT459" s="1" t="n"/>
      <c r="AU459" s="1">
        <f>IF(sum!A452="QU",sum!H452,"*")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2040</v>
      </c>
      <c r="BA459" s="1">
        <f>IF(sum!A452="SA",sum!B452,"*")</f>
        <v/>
      </c>
      <c r="BB459" s="1" t="n"/>
      <c r="BC459" s="1">
        <f>IF(sum!A452="SA",sum!H452,"*")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2040</v>
      </c>
      <c r="J460" s="1" t="inlineStr">
        <is>
          <t>NCAP_BND</t>
        </is>
      </c>
      <c r="K460" s="1" t="inlineStr">
        <is>
          <t>FX</t>
        </is>
      </c>
      <c r="L460" s="1" t="n">
        <v>2040</v>
      </c>
      <c r="M460" s="1">
        <f>IF(sum!A453="AT",sum!B453,"*")</f>
        <v/>
      </c>
      <c r="N460" s="1" t="n"/>
      <c r="O460" s="1">
        <f>IF(sum!A453="AT",sum!H453,"*")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2040</v>
      </c>
      <c r="U460" s="1">
        <f>IF(sum!A453="BC",sum!B453,"*")</f>
        <v/>
      </c>
      <c r="V460" s="1" t="n"/>
      <c r="W460" s="1">
        <f>IF(sum!A453="BC",sum!H453,"*")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2040</v>
      </c>
      <c r="AC460" s="1">
        <f>IF(sum!A453="MA",sum!B453,"*")</f>
        <v/>
      </c>
      <c r="AD460" s="1" t="n"/>
      <c r="AE460" s="1">
        <f>IF(sum!A453="MA",sum!H453,"*")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2040</v>
      </c>
      <c r="AK460" s="1">
        <f>IF(sum!A453="ON",sum!B453,"*")</f>
        <v/>
      </c>
      <c r="AL460" s="1" t="n"/>
      <c r="AM460" s="1">
        <f>IF(sum!A453="ON",sum!H453,"*")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2040</v>
      </c>
      <c r="AS460" s="1">
        <f>IF(sum!A453="QU",sum!B453,"*")</f>
        <v/>
      </c>
      <c r="AT460" s="1" t="n"/>
      <c r="AU460" s="1">
        <f>IF(sum!A453="QU",sum!H453,"*")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2040</v>
      </c>
      <c r="BA460" s="1">
        <f>IF(sum!A453="SA",sum!B453,"*")</f>
        <v/>
      </c>
      <c r="BB460" s="1" t="n"/>
      <c r="BC460" s="1">
        <f>IF(sum!A453="SA",sum!H453,"*")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2040</v>
      </c>
      <c r="J461" s="1" t="inlineStr">
        <is>
          <t>NCAP_BND</t>
        </is>
      </c>
      <c r="K461" s="1" t="inlineStr">
        <is>
          <t>FX</t>
        </is>
      </c>
      <c r="L461" s="1" t="n">
        <v>2040</v>
      </c>
      <c r="M461" s="1">
        <f>IF(sum!A454="AT",sum!B454,"*")</f>
        <v/>
      </c>
      <c r="N461" s="1" t="n"/>
      <c r="O461" s="1">
        <f>IF(sum!A454="AT",sum!H454,"*")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2040</v>
      </c>
      <c r="U461" s="1">
        <f>IF(sum!A454="BC",sum!B454,"*")</f>
        <v/>
      </c>
      <c r="V461" s="1" t="n"/>
      <c r="W461" s="1">
        <f>IF(sum!A454="BC",sum!H454,"*")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2040</v>
      </c>
      <c r="AC461" s="1">
        <f>IF(sum!A454="MA",sum!B454,"*")</f>
        <v/>
      </c>
      <c r="AD461" s="1" t="n"/>
      <c r="AE461" s="1">
        <f>IF(sum!A454="MA",sum!H454,"*")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2040</v>
      </c>
      <c r="AK461" s="1">
        <f>IF(sum!A454="ON",sum!B454,"*")</f>
        <v/>
      </c>
      <c r="AL461" s="1" t="n"/>
      <c r="AM461" s="1">
        <f>IF(sum!A454="ON",sum!H454,"*")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2040</v>
      </c>
      <c r="AS461" s="1">
        <f>IF(sum!A454="QU",sum!B454,"*")</f>
        <v/>
      </c>
      <c r="AT461" s="1" t="n"/>
      <c r="AU461" s="1">
        <f>IF(sum!A454="QU",sum!H454,"*")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2040</v>
      </c>
      <c r="BA461" s="1">
        <f>IF(sum!A454="SA",sum!B454,"*")</f>
        <v/>
      </c>
      <c r="BB461" s="1" t="n"/>
      <c r="BC461" s="1">
        <f>IF(sum!A454="SA",sum!H454,"*")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2040</v>
      </c>
      <c r="J462" s="4" t="inlineStr">
        <is>
          <t>NCAP_BND</t>
        </is>
      </c>
      <c r="K462" s="4" t="inlineStr">
        <is>
          <t>FX</t>
        </is>
      </c>
      <c r="L462" s="4" t="n">
        <v>2040</v>
      </c>
      <c r="M462" s="1">
        <f>IF(sum!A455="AT",sum!B455,"*")</f>
        <v/>
      </c>
      <c r="N462" s="1" t="n"/>
      <c r="O462" s="1">
        <f>IF(sum!A455="AT",sum!H455,"*")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2040</v>
      </c>
      <c r="U462" s="1">
        <f>IF(sum!A455="BC",sum!B455,"*")</f>
        <v/>
      </c>
      <c r="V462" s="1" t="n"/>
      <c r="W462" s="1">
        <f>IF(sum!A455="BC",sum!H455,"*")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2040</v>
      </c>
      <c r="AC462" s="1">
        <f>IF(sum!A455="MA",sum!B455,"*")</f>
        <v/>
      </c>
      <c r="AD462" s="1" t="n"/>
      <c r="AE462" s="1">
        <f>IF(sum!A455="MA",sum!H455,"*")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2040</v>
      </c>
      <c r="AK462" s="1">
        <f>IF(sum!A455="ON",sum!B455,"*")</f>
        <v/>
      </c>
      <c r="AL462" s="1" t="n"/>
      <c r="AM462" s="1">
        <f>IF(sum!A455="ON",sum!H455,"*")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2040</v>
      </c>
      <c r="AS462" s="1">
        <f>IF(sum!A455="QU",sum!B455,"*")</f>
        <v/>
      </c>
      <c r="AT462" s="1" t="n"/>
      <c r="AU462" s="1">
        <f>IF(sum!A455="QU",sum!H455,"*")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2040</v>
      </c>
      <c r="BA462" s="1">
        <f>IF(sum!A455="SA",sum!B455,"*")</f>
        <v/>
      </c>
      <c r="BB462" s="1" t="n"/>
      <c r="BC462" s="1">
        <f>IF(sum!A455="SA",sum!H455,"*")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2040</v>
      </c>
      <c r="J463" s="1" t="inlineStr">
        <is>
          <t>NCAP_BND</t>
        </is>
      </c>
      <c r="K463" s="1" t="inlineStr">
        <is>
          <t>FX</t>
        </is>
      </c>
      <c r="L463" s="1" t="n">
        <v>2040</v>
      </c>
      <c r="M463" s="1">
        <f>IF(sum!A456="AT",sum!B456,"*")</f>
        <v/>
      </c>
      <c r="N463" s="1" t="n"/>
      <c r="O463" s="1">
        <f>IF(sum!A456="AT",sum!H456,"*")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2040</v>
      </c>
      <c r="U463" s="1">
        <f>IF(sum!A456="BC",sum!B456,"*")</f>
        <v/>
      </c>
      <c r="V463" s="1" t="n"/>
      <c r="W463" s="1">
        <f>IF(sum!A456="BC",sum!H456,"*")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2040</v>
      </c>
      <c r="AC463" s="1">
        <f>IF(sum!A456="MA",sum!B456,"*")</f>
        <v/>
      </c>
      <c r="AD463" s="1" t="n"/>
      <c r="AE463" s="1">
        <f>IF(sum!A456="MA",sum!H456,"*")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2040</v>
      </c>
      <c r="AK463" s="1">
        <f>IF(sum!A456="ON",sum!B456,"*")</f>
        <v/>
      </c>
      <c r="AL463" s="1" t="n"/>
      <c r="AM463" s="1">
        <f>IF(sum!A456="ON",sum!H456,"*")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2040</v>
      </c>
      <c r="AS463" s="1">
        <f>IF(sum!A456="QU",sum!B456,"*")</f>
        <v/>
      </c>
      <c r="AT463" s="1" t="n"/>
      <c r="AU463" s="1">
        <f>IF(sum!A456="QU",sum!H456,"*")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2040</v>
      </c>
      <c r="BA463" s="1">
        <f>IF(sum!A456="SA",sum!B456,"*")</f>
        <v/>
      </c>
      <c r="BB463" s="1" t="n"/>
      <c r="BC463" s="1">
        <f>IF(sum!A456="SA",sum!H456,"*")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2040</v>
      </c>
      <c r="J464" s="1" t="inlineStr">
        <is>
          <t>NCAP_BND</t>
        </is>
      </c>
      <c r="K464" s="1" t="inlineStr">
        <is>
          <t>FX</t>
        </is>
      </c>
      <c r="L464" s="1" t="n">
        <v>2040</v>
      </c>
      <c r="M464" s="1">
        <f>IF(sum!A457="AT",sum!B457,"*")</f>
        <v/>
      </c>
      <c r="N464" s="1" t="n"/>
      <c r="O464" s="1">
        <f>IF(sum!A457="AT",sum!H457,"*")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2040</v>
      </c>
      <c r="U464" s="1">
        <f>IF(sum!A457="BC",sum!B457,"*")</f>
        <v/>
      </c>
      <c r="V464" s="1" t="n"/>
      <c r="W464" s="1">
        <f>IF(sum!A457="BC",sum!H457,"*")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2040</v>
      </c>
      <c r="AC464" s="1">
        <f>IF(sum!A457="MA",sum!B457,"*")</f>
        <v/>
      </c>
      <c r="AD464" s="1" t="n"/>
      <c r="AE464" s="1">
        <f>IF(sum!A457="MA",sum!H457,"*")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2040</v>
      </c>
      <c r="AK464" s="1">
        <f>IF(sum!A457="ON",sum!B457,"*")</f>
        <v/>
      </c>
      <c r="AL464" s="1" t="n"/>
      <c r="AM464" s="1">
        <f>IF(sum!A457="ON",sum!H457,"*")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2040</v>
      </c>
      <c r="AS464" s="1">
        <f>IF(sum!A457="QU",sum!B457,"*")</f>
        <v/>
      </c>
      <c r="AT464" s="1" t="n"/>
      <c r="AU464" s="1">
        <f>IF(sum!A457="QU",sum!H457,"*")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2040</v>
      </c>
      <c r="BA464" s="1">
        <f>IF(sum!A457="SA",sum!B457,"*")</f>
        <v/>
      </c>
      <c r="BB464" s="1" t="n"/>
      <c r="BC464" s="1">
        <f>IF(sum!A457="SA",sum!H457,"*")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2040</v>
      </c>
      <c r="J465" s="4" t="inlineStr">
        <is>
          <t>NCAP_BND</t>
        </is>
      </c>
      <c r="K465" s="4" t="inlineStr">
        <is>
          <t>FX</t>
        </is>
      </c>
      <c r="L465" s="4" t="n">
        <v>2040</v>
      </c>
      <c r="M465" s="1">
        <f>IF(sum!A458="AT",sum!B458,"*")</f>
        <v/>
      </c>
      <c r="N465" s="1" t="n"/>
      <c r="O465" s="1">
        <f>IF(sum!A458="AT",sum!H458,"*")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2040</v>
      </c>
      <c r="U465" s="1">
        <f>IF(sum!A458="BC",sum!B458,"*")</f>
        <v/>
      </c>
      <c r="V465" s="1" t="n"/>
      <c r="W465" s="1">
        <f>IF(sum!A458="BC",sum!H458,"*")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2040</v>
      </c>
      <c r="AC465" s="1">
        <f>IF(sum!A458="MA",sum!B458,"*")</f>
        <v/>
      </c>
      <c r="AD465" s="1" t="n"/>
      <c r="AE465" s="1">
        <f>IF(sum!A458="MA",sum!H458,"*")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2040</v>
      </c>
      <c r="AK465" s="1">
        <f>IF(sum!A458="ON",sum!B458,"*")</f>
        <v/>
      </c>
      <c r="AL465" s="1" t="n"/>
      <c r="AM465" s="1">
        <f>IF(sum!A458="ON",sum!H458,"*")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2040</v>
      </c>
      <c r="AS465" s="1">
        <f>IF(sum!A458="QU",sum!B458,"*")</f>
        <v/>
      </c>
      <c r="AT465" s="1" t="n"/>
      <c r="AU465" s="1">
        <f>IF(sum!A458="QU",sum!H458,"*")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2040</v>
      </c>
      <c r="BA465" s="1">
        <f>IF(sum!A458="SA",sum!B458,"*")</f>
        <v/>
      </c>
      <c r="BB465" s="1" t="n"/>
      <c r="BC465" s="1">
        <f>IF(sum!A458="SA",sum!H458,"*")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2040</v>
      </c>
      <c r="J466" s="1" t="inlineStr">
        <is>
          <t>NCAP_BND</t>
        </is>
      </c>
      <c r="K466" s="1" t="inlineStr">
        <is>
          <t>FX</t>
        </is>
      </c>
      <c r="L466" s="1" t="n">
        <v>2040</v>
      </c>
      <c r="M466" s="1">
        <f>IF(sum!A459="AT",sum!B459,"*")</f>
        <v/>
      </c>
      <c r="N466" s="1" t="n"/>
      <c r="O466" s="1">
        <f>IF(sum!A459="AT",sum!H459,"*")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2040</v>
      </c>
      <c r="U466" s="1">
        <f>IF(sum!A459="BC",sum!B459,"*")</f>
        <v/>
      </c>
      <c r="V466" s="1" t="n"/>
      <c r="W466" s="1">
        <f>IF(sum!A459="BC",sum!H459,"*")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2040</v>
      </c>
      <c r="AC466" s="1">
        <f>IF(sum!A459="MA",sum!B459,"*")</f>
        <v/>
      </c>
      <c r="AD466" s="1" t="n"/>
      <c r="AE466" s="1">
        <f>IF(sum!A459="MA",sum!H459,"*")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2040</v>
      </c>
      <c r="AK466" s="1">
        <f>IF(sum!A459="ON",sum!B459,"*")</f>
        <v/>
      </c>
      <c r="AL466" s="1" t="n"/>
      <c r="AM466" s="1">
        <f>IF(sum!A459="ON",sum!H459,"*")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2040</v>
      </c>
      <c r="AS466" s="1">
        <f>IF(sum!A459="QU",sum!B459,"*")</f>
        <v/>
      </c>
      <c r="AT466" s="1" t="n"/>
      <c r="AU466" s="1">
        <f>IF(sum!A459="QU",sum!H459,"*")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2040</v>
      </c>
      <c r="BA466" s="1">
        <f>IF(sum!A459="SA",sum!B459,"*")</f>
        <v/>
      </c>
      <c r="BB466" s="1" t="n"/>
      <c r="BC466" s="1">
        <f>IF(sum!A459="SA",sum!H459,"*")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2040</v>
      </c>
      <c r="J467" s="1" t="inlineStr">
        <is>
          <t>NCAP_BND</t>
        </is>
      </c>
      <c r="K467" s="1" t="inlineStr">
        <is>
          <t>FX</t>
        </is>
      </c>
      <c r="L467" s="1" t="n">
        <v>2040</v>
      </c>
      <c r="M467" s="1">
        <f>IF(sum!A460="AT",sum!B460,"*")</f>
        <v/>
      </c>
      <c r="N467" s="1" t="n"/>
      <c r="O467" s="1">
        <f>IF(sum!A460="AT",sum!H460,"*")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2040</v>
      </c>
      <c r="U467" s="1">
        <f>IF(sum!A460="BC",sum!B460,"*")</f>
        <v/>
      </c>
      <c r="V467" s="1" t="n"/>
      <c r="W467" s="1">
        <f>IF(sum!A460="BC",sum!H460,"*")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2040</v>
      </c>
      <c r="AC467" s="1">
        <f>IF(sum!A460="MA",sum!B460,"*")</f>
        <v/>
      </c>
      <c r="AD467" s="1" t="n"/>
      <c r="AE467" s="1">
        <f>IF(sum!A460="MA",sum!H460,"*")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2040</v>
      </c>
      <c r="AK467" s="1">
        <f>IF(sum!A460="ON",sum!B460,"*")</f>
        <v/>
      </c>
      <c r="AL467" s="1" t="n"/>
      <c r="AM467" s="1">
        <f>IF(sum!A460="ON",sum!H460,"*")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2040</v>
      </c>
      <c r="AS467" s="1">
        <f>IF(sum!A460="QU",sum!B460,"*")</f>
        <v/>
      </c>
      <c r="AT467" s="1" t="n"/>
      <c r="AU467" s="1">
        <f>IF(sum!A460="QU",sum!H460,"*")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2040</v>
      </c>
      <c r="BA467" s="1">
        <f>IF(sum!A460="SA",sum!B460,"*")</f>
        <v/>
      </c>
      <c r="BB467" s="1" t="n"/>
      <c r="BC467" s="1">
        <f>IF(sum!A460="SA",sum!H460,"*")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2040</v>
      </c>
      <c r="J468" s="4" t="inlineStr">
        <is>
          <t>NCAP_BND</t>
        </is>
      </c>
      <c r="K468" s="4" t="inlineStr">
        <is>
          <t>FX</t>
        </is>
      </c>
      <c r="L468" s="4" t="n">
        <v>2040</v>
      </c>
      <c r="M468" s="1">
        <f>IF(sum!A461="AT",sum!B461,"*")</f>
        <v/>
      </c>
      <c r="N468" s="1" t="n"/>
      <c r="O468" s="1">
        <f>IF(sum!A461="AT",sum!H461,"*")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2040</v>
      </c>
      <c r="U468" s="1">
        <f>IF(sum!A461="BC",sum!B461,"*")</f>
        <v/>
      </c>
      <c r="V468" s="1" t="n"/>
      <c r="W468" s="1">
        <f>IF(sum!A461="BC",sum!H461,"*")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2040</v>
      </c>
      <c r="AC468" s="1">
        <f>IF(sum!A461="MA",sum!B461,"*")</f>
        <v/>
      </c>
      <c r="AD468" s="1" t="n"/>
      <c r="AE468" s="1">
        <f>IF(sum!A461="MA",sum!H461,"*")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2040</v>
      </c>
      <c r="AK468" s="1">
        <f>IF(sum!A461="ON",sum!B461,"*")</f>
        <v/>
      </c>
      <c r="AL468" s="1" t="n"/>
      <c r="AM468" s="1">
        <f>IF(sum!A461="ON",sum!H461,"*")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2040</v>
      </c>
      <c r="AS468" s="1">
        <f>IF(sum!A461="QU",sum!B461,"*")</f>
        <v/>
      </c>
      <c r="AT468" s="1" t="n"/>
      <c r="AU468" s="1">
        <f>IF(sum!A461="QU",sum!H461,"*")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2040</v>
      </c>
      <c r="BA468" s="1">
        <f>IF(sum!A461="SA",sum!B461,"*")</f>
        <v/>
      </c>
      <c r="BB468" s="1" t="n"/>
      <c r="BC468" s="1">
        <f>IF(sum!A461="SA",sum!H461,"*")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2040</v>
      </c>
      <c r="J469" s="1" t="inlineStr">
        <is>
          <t>NCAP_BND</t>
        </is>
      </c>
      <c r="K469" s="1" t="inlineStr">
        <is>
          <t>FX</t>
        </is>
      </c>
      <c r="L469" s="1" t="n">
        <v>2040</v>
      </c>
      <c r="M469" s="1">
        <f>IF(sum!A462="AT",sum!B462,"*")</f>
        <v/>
      </c>
      <c r="N469" s="1" t="n"/>
      <c r="O469" s="1">
        <f>IF(sum!A462="AT",sum!H462,"*")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2040</v>
      </c>
      <c r="U469" s="1">
        <f>IF(sum!A462="BC",sum!B462,"*")</f>
        <v/>
      </c>
      <c r="V469" s="1" t="n"/>
      <c r="W469" s="1">
        <f>IF(sum!A462="BC",sum!H462,"*")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2040</v>
      </c>
      <c r="AC469" s="1">
        <f>IF(sum!A462="MA",sum!B462,"*")</f>
        <v/>
      </c>
      <c r="AD469" s="1" t="n"/>
      <c r="AE469" s="1">
        <f>IF(sum!A462="MA",sum!H462,"*")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2040</v>
      </c>
      <c r="AK469" s="1">
        <f>IF(sum!A462="ON",sum!B462,"*")</f>
        <v/>
      </c>
      <c r="AL469" s="1" t="n"/>
      <c r="AM469" s="1">
        <f>IF(sum!A462="ON",sum!H462,"*")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2040</v>
      </c>
      <c r="AS469" s="1">
        <f>IF(sum!A462="QU",sum!B462,"*")</f>
        <v/>
      </c>
      <c r="AT469" s="1" t="n"/>
      <c r="AU469" s="1">
        <f>IF(sum!A462="QU",sum!H462,"*")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2040</v>
      </c>
      <c r="BA469" s="1">
        <f>IF(sum!A462="SA",sum!B462,"*")</f>
        <v/>
      </c>
      <c r="BB469" s="1" t="n"/>
      <c r="BC469" s="1">
        <f>IF(sum!A462="SA",sum!H462,"*")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2040</v>
      </c>
      <c r="J470" s="1" t="inlineStr">
        <is>
          <t>NCAP_BND</t>
        </is>
      </c>
      <c r="K470" s="1" t="inlineStr">
        <is>
          <t>FX</t>
        </is>
      </c>
      <c r="L470" s="1" t="n">
        <v>2040</v>
      </c>
      <c r="M470" s="1">
        <f>IF(sum!A463="AT",sum!B463,"*")</f>
        <v/>
      </c>
      <c r="N470" s="1" t="n"/>
      <c r="O470" s="1">
        <f>IF(sum!A463="AT",sum!H463,"*")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2040</v>
      </c>
      <c r="U470" s="1">
        <f>IF(sum!A463="BC",sum!B463,"*")</f>
        <v/>
      </c>
      <c r="V470" s="1" t="n"/>
      <c r="W470" s="1">
        <f>IF(sum!A463="BC",sum!H463,"*")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2040</v>
      </c>
      <c r="AC470" s="1">
        <f>IF(sum!A463="MA",sum!B463,"*")</f>
        <v/>
      </c>
      <c r="AD470" s="1" t="n"/>
      <c r="AE470" s="1">
        <f>IF(sum!A463="MA",sum!H463,"*")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2040</v>
      </c>
      <c r="AK470" s="1">
        <f>IF(sum!A463="ON",sum!B463,"*")</f>
        <v/>
      </c>
      <c r="AL470" s="1" t="n"/>
      <c r="AM470" s="1">
        <f>IF(sum!A463="ON",sum!H463,"*")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2040</v>
      </c>
      <c r="AS470" s="1">
        <f>IF(sum!A463="QU",sum!B463,"*")</f>
        <v/>
      </c>
      <c r="AT470" s="1" t="n"/>
      <c r="AU470" s="1">
        <f>IF(sum!A463="QU",sum!H463,"*")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2040</v>
      </c>
      <c r="BA470" s="1">
        <f>IF(sum!A463="SA",sum!B463,"*")</f>
        <v/>
      </c>
      <c r="BB470" s="1" t="n"/>
      <c r="BC470" s="1">
        <f>IF(sum!A463="SA",sum!H463,"*")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2040</v>
      </c>
      <c r="J471" s="4" t="inlineStr">
        <is>
          <t>NCAP_BND</t>
        </is>
      </c>
      <c r="K471" s="4" t="inlineStr">
        <is>
          <t>FX</t>
        </is>
      </c>
      <c r="L471" s="4" t="n">
        <v>2040</v>
      </c>
      <c r="M471" s="1">
        <f>IF(sum!A464="AT",sum!B464,"*")</f>
        <v/>
      </c>
      <c r="N471" s="1" t="n"/>
      <c r="O471" s="1">
        <f>IF(sum!A464="AT",sum!H464,"*")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2040</v>
      </c>
      <c r="U471" s="1">
        <f>IF(sum!A464="BC",sum!B464,"*")</f>
        <v/>
      </c>
      <c r="V471" s="1" t="n"/>
      <c r="W471" s="1">
        <f>IF(sum!A464="BC",sum!H464,"*")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2040</v>
      </c>
      <c r="AC471" s="1">
        <f>IF(sum!A464="MA",sum!B464,"*")</f>
        <v/>
      </c>
      <c r="AD471" s="1" t="n"/>
      <c r="AE471" s="1">
        <f>IF(sum!A464="MA",sum!H464,"*")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2040</v>
      </c>
      <c r="AK471" s="1">
        <f>IF(sum!A464="ON",sum!B464,"*")</f>
        <v/>
      </c>
      <c r="AL471" s="1" t="n"/>
      <c r="AM471" s="1">
        <f>IF(sum!A464="ON",sum!H464,"*")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2040</v>
      </c>
      <c r="AS471" s="1">
        <f>IF(sum!A464="QU",sum!B464,"*")</f>
        <v/>
      </c>
      <c r="AT471" s="1" t="n"/>
      <c r="AU471" s="1">
        <f>IF(sum!A464="QU",sum!H464,"*")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2040</v>
      </c>
      <c r="BA471" s="1">
        <f>IF(sum!A464="SA",sum!B464,"*")</f>
        <v/>
      </c>
      <c r="BB471" s="1" t="n"/>
      <c r="BC471" s="1">
        <f>IF(sum!A464="SA",sum!H464,"*")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2040</v>
      </c>
      <c r="J472" s="1" t="inlineStr">
        <is>
          <t>NCAP_BND</t>
        </is>
      </c>
      <c r="K472" s="1" t="inlineStr">
        <is>
          <t>FX</t>
        </is>
      </c>
      <c r="L472" s="1" t="n">
        <v>2040</v>
      </c>
      <c r="M472" s="1">
        <f>IF(sum!A465="AT",sum!B465,"*")</f>
        <v/>
      </c>
      <c r="N472" s="1" t="n"/>
      <c r="O472" s="1">
        <f>IF(sum!A465="AT",sum!H465,"*")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2040</v>
      </c>
      <c r="U472" s="1">
        <f>IF(sum!A465="BC",sum!B465,"*")</f>
        <v/>
      </c>
      <c r="V472" s="1" t="n"/>
      <c r="W472" s="1">
        <f>IF(sum!A465="BC",sum!H465,"*")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2040</v>
      </c>
      <c r="AC472" s="1">
        <f>IF(sum!A465="MA",sum!B465,"*")</f>
        <v/>
      </c>
      <c r="AD472" s="1" t="n"/>
      <c r="AE472" s="1">
        <f>IF(sum!A465="MA",sum!H465,"*")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2040</v>
      </c>
      <c r="AK472" s="1">
        <f>IF(sum!A465="ON",sum!B465,"*")</f>
        <v/>
      </c>
      <c r="AL472" s="1" t="n"/>
      <c r="AM472" s="1">
        <f>IF(sum!A465="ON",sum!H465,"*")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2040</v>
      </c>
      <c r="AS472" s="1">
        <f>IF(sum!A465="QU",sum!B465,"*")</f>
        <v/>
      </c>
      <c r="AT472" s="1" t="n"/>
      <c r="AU472" s="1">
        <f>IF(sum!A465="QU",sum!H465,"*")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2040</v>
      </c>
      <c r="BA472" s="1">
        <f>IF(sum!A465="SA",sum!B465,"*")</f>
        <v/>
      </c>
      <c r="BB472" s="1" t="n"/>
      <c r="BC472" s="1">
        <f>IF(sum!A465="SA",sum!H465,"*")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2040</v>
      </c>
      <c r="J473" s="1" t="inlineStr">
        <is>
          <t>NCAP_BND</t>
        </is>
      </c>
      <c r="K473" s="1" t="inlineStr">
        <is>
          <t>FX</t>
        </is>
      </c>
      <c r="L473" s="1" t="n">
        <v>2040</v>
      </c>
      <c r="M473" s="1">
        <f>IF(sum!A466="AT",sum!B466,"*")</f>
        <v/>
      </c>
      <c r="N473" s="1" t="n"/>
      <c r="O473" s="1">
        <f>IF(sum!A466="AT",sum!H466,"*")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2040</v>
      </c>
      <c r="U473" s="1">
        <f>IF(sum!A466="BC",sum!B466,"*")</f>
        <v/>
      </c>
      <c r="V473" s="1" t="n"/>
      <c r="W473" s="1">
        <f>IF(sum!A466="BC",sum!H466,"*")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2040</v>
      </c>
      <c r="AC473" s="1">
        <f>IF(sum!A466="MA",sum!B466,"*")</f>
        <v/>
      </c>
      <c r="AD473" s="1" t="n"/>
      <c r="AE473" s="1">
        <f>IF(sum!A466="MA",sum!H466,"*")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2040</v>
      </c>
      <c r="AK473" s="1">
        <f>IF(sum!A466="ON",sum!B466,"*")</f>
        <v/>
      </c>
      <c r="AL473" s="1" t="n"/>
      <c r="AM473" s="1">
        <f>IF(sum!A466="ON",sum!H466,"*")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2040</v>
      </c>
      <c r="AS473" s="1">
        <f>IF(sum!A466="QU",sum!B466,"*")</f>
        <v/>
      </c>
      <c r="AT473" s="1" t="n"/>
      <c r="AU473" s="1">
        <f>IF(sum!A466="QU",sum!H466,"*")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2040</v>
      </c>
      <c r="BA473" s="1">
        <f>IF(sum!A466="SA",sum!B466,"*")</f>
        <v/>
      </c>
      <c r="BB473" s="1" t="n"/>
      <c r="BC473" s="1">
        <f>IF(sum!A466="SA",sum!H466,"*")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2040</v>
      </c>
      <c r="J474" s="4" t="inlineStr">
        <is>
          <t>NCAP_BND</t>
        </is>
      </c>
      <c r="K474" s="4" t="inlineStr">
        <is>
          <t>FX</t>
        </is>
      </c>
      <c r="L474" s="4" t="n">
        <v>2040</v>
      </c>
      <c r="M474" s="1">
        <f>IF(sum!A467="AT",sum!B467,"*")</f>
        <v/>
      </c>
      <c r="N474" s="1" t="n"/>
      <c r="O474" s="1">
        <f>IF(sum!A467="AT",sum!H467,"*")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2040</v>
      </c>
      <c r="U474" s="1">
        <f>IF(sum!A467="BC",sum!B467,"*")</f>
        <v/>
      </c>
      <c r="V474" s="1" t="n"/>
      <c r="W474" s="1">
        <f>IF(sum!A467="BC",sum!H467,"*")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2040</v>
      </c>
      <c r="AC474" s="1">
        <f>IF(sum!A467="MA",sum!B467,"*")</f>
        <v/>
      </c>
      <c r="AD474" s="1" t="n"/>
      <c r="AE474" s="1">
        <f>IF(sum!A467="MA",sum!H467,"*")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2040</v>
      </c>
      <c r="AK474" s="1">
        <f>IF(sum!A467="ON",sum!B467,"*")</f>
        <v/>
      </c>
      <c r="AL474" s="1" t="n"/>
      <c r="AM474" s="1">
        <f>IF(sum!A467="ON",sum!H467,"*")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2040</v>
      </c>
      <c r="AS474" s="1">
        <f>IF(sum!A467="QU",sum!B467,"*")</f>
        <v/>
      </c>
      <c r="AT474" s="1" t="n"/>
      <c r="AU474" s="1">
        <f>IF(sum!A467="QU",sum!H467,"*")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2040</v>
      </c>
      <c r="BA474" s="1">
        <f>IF(sum!A467="SA",sum!B467,"*")</f>
        <v/>
      </c>
      <c r="BB474" s="1" t="n"/>
      <c r="BC474" s="1">
        <f>IF(sum!A467="SA",sum!H467,"*")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2040</v>
      </c>
      <c r="J475" s="1" t="inlineStr">
        <is>
          <t>NCAP_BND</t>
        </is>
      </c>
      <c r="K475" s="1" t="inlineStr">
        <is>
          <t>FX</t>
        </is>
      </c>
      <c r="L475" s="1" t="n">
        <v>2040</v>
      </c>
      <c r="M475" s="1">
        <f>IF(sum!A468="AT",sum!B468,"*")</f>
        <v/>
      </c>
      <c r="N475" s="1" t="n"/>
      <c r="O475" s="1">
        <f>IF(sum!A468="AT",sum!H468,"*")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2040</v>
      </c>
      <c r="U475" s="1">
        <f>IF(sum!A468="BC",sum!B468,"*")</f>
        <v/>
      </c>
      <c r="V475" s="1" t="n"/>
      <c r="W475" s="1">
        <f>IF(sum!A468="BC",sum!H468,"*")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2040</v>
      </c>
      <c r="AC475" s="1">
        <f>IF(sum!A468="MA",sum!B468,"*")</f>
        <v/>
      </c>
      <c r="AD475" s="1" t="n"/>
      <c r="AE475" s="1">
        <f>IF(sum!A468="MA",sum!H468,"*")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2040</v>
      </c>
      <c r="AK475" s="1">
        <f>IF(sum!A468="ON",sum!B468,"*")</f>
        <v/>
      </c>
      <c r="AL475" s="1" t="n"/>
      <c r="AM475" s="1">
        <f>IF(sum!A468="ON",sum!H468,"*")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2040</v>
      </c>
      <c r="AS475" s="1">
        <f>IF(sum!A468="QU",sum!B468,"*")</f>
        <v/>
      </c>
      <c r="AT475" s="1" t="n"/>
      <c r="AU475" s="1">
        <f>IF(sum!A468="QU",sum!H468,"*")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2040</v>
      </c>
      <c r="BA475" s="1">
        <f>IF(sum!A468="SA",sum!B468,"*")</f>
        <v/>
      </c>
      <c r="BB475" s="1" t="n"/>
      <c r="BC475" s="1">
        <f>IF(sum!A468="SA",sum!H468,"*")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2040</v>
      </c>
      <c r="J476" s="1" t="inlineStr">
        <is>
          <t>NCAP_BND</t>
        </is>
      </c>
      <c r="K476" s="1" t="inlineStr">
        <is>
          <t>FX</t>
        </is>
      </c>
      <c r="L476" s="1" t="n">
        <v>2040</v>
      </c>
      <c r="M476" s="1">
        <f>IF(sum!A469="AT",sum!B469,"*")</f>
        <v/>
      </c>
      <c r="N476" s="1" t="n"/>
      <c r="O476" s="1">
        <f>IF(sum!A469="AT",sum!H469,"*")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2040</v>
      </c>
      <c r="U476" s="1">
        <f>IF(sum!A469="BC",sum!B469,"*")</f>
        <v/>
      </c>
      <c r="V476" s="1" t="n"/>
      <c r="W476" s="1">
        <f>IF(sum!A469="BC",sum!H469,"*")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2040</v>
      </c>
      <c r="AC476" s="1">
        <f>IF(sum!A469="MA",sum!B469,"*")</f>
        <v/>
      </c>
      <c r="AD476" s="1" t="n"/>
      <c r="AE476" s="1">
        <f>IF(sum!A469="MA",sum!H469,"*")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2040</v>
      </c>
      <c r="AK476" s="1">
        <f>IF(sum!A469="ON",sum!B469,"*")</f>
        <v/>
      </c>
      <c r="AL476" s="1" t="n"/>
      <c r="AM476" s="1">
        <f>IF(sum!A469="ON",sum!H469,"*")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2040</v>
      </c>
      <c r="AS476" s="1">
        <f>IF(sum!A469="QU",sum!B469,"*")</f>
        <v/>
      </c>
      <c r="AT476" s="1" t="n"/>
      <c r="AU476" s="1">
        <f>IF(sum!A469="QU",sum!H469,"*")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2040</v>
      </c>
      <c r="BA476" s="1">
        <f>IF(sum!A469="SA",sum!B469,"*")</f>
        <v/>
      </c>
      <c r="BB476" s="1" t="n"/>
      <c r="BC476" s="1">
        <f>IF(sum!A469="SA",sum!H469,"*")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2040</v>
      </c>
      <c r="J477" s="4" t="inlineStr">
        <is>
          <t>NCAP_BND</t>
        </is>
      </c>
      <c r="K477" s="4" t="inlineStr">
        <is>
          <t>FX</t>
        </is>
      </c>
      <c r="L477" s="4" t="n">
        <v>2040</v>
      </c>
      <c r="M477" s="1">
        <f>IF(sum!A470="AT",sum!B470,"*")</f>
        <v/>
      </c>
      <c r="N477" s="1" t="n"/>
      <c r="O477" s="1">
        <f>IF(sum!A470="AT",sum!H470,"*")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2040</v>
      </c>
      <c r="U477" s="1">
        <f>IF(sum!A470="BC",sum!B470,"*")</f>
        <v/>
      </c>
      <c r="V477" s="1" t="n"/>
      <c r="W477" s="1">
        <f>IF(sum!A470="BC",sum!H470,"*")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2040</v>
      </c>
      <c r="AC477" s="1">
        <f>IF(sum!A470="MA",sum!B470,"*")</f>
        <v/>
      </c>
      <c r="AD477" s="1" t="n"/>
      <c r="AE477" s="1">
        <f>IF(sum!A470="MA",sum!H470,"*")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2040</v>
      </c>
      <c r="AK477" s="1">
        <f>IF(sum!A470="ON",sum!B470,"*")</f>
        <v/>
      </c>
      <c r="AL477" s="1" t="n"/>
      <c r="AM477" s="1">
        <f>IF(sum!A470="ON",sum!H470,"*")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2040</v>
      </c>
      <c r="AS477" s="1">
        <f>IF(sum!A470="QU",sum!B470,"*")</f>
        <v/>
      </c>
      <c r="AT477" s="1" t="n"/>
      <c r="AU477" s="1">
        <f>IF(sum!A470="QU",sum!H470,"*")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2040</v>
      </c>
      <c r="BA477" s="1">
        <f>IF(sum!A470="SA",sum!B470,"*")</f>
        <v/>
      </c>
      <c r="BB477" s="1" t="n"/>
      <c r="BC477" s="1">
        <f>IF(sum!A470="SA",sum!H470,"*")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2040</v>
      </c>
      <c r="J478" s="1" t="inlineStr">
        <is>
          <t>NCAP_BND</t>
        </is>
      </c>
      <c r="K478" s="1" t="inlineStr">
        <is>
          <t>FX</t>
        </is>
      </c>
      <c r="L478" s="1" t="n">
        <v>2040</v>
      </c>
      <c r="M478" s="1">
        <f>IF(sum!A471="AT",sum!B471,"*")</f>
        <v/>
      </c>
      <c r="N478" s="1" t="n"/>
      <c r="O478" s="1">
        <f>IF(sum!A471="AT",sum!H471,"*")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2040</v>
      </c>
      <c r="U478" s="1">
        <f>IF(sum!A471="BC",sum!B471,"*")</f>
        <v/>
      </c>
      <c r="V478" s="1" t="n"/>
      <c r="W478" s="1">
        <f>IF(sum!A471="BC",sum!H471,"*")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2040</v>
      </c>
      <c r="AC478" s="1">
        <f>IF(sum!A471="MA",sum!B471,"*")</f>
        <v/>
      </c>
      <c r="AD478" s="1" t="n"/>
      <c r="AE478" s="1">
        <f>IF(sum!A471="MA",sum!H471,"*")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2040</v>
      </c>
      <c r="AK478" s="1">
        <f>IF(sum!A471="ON",sum!B471,"*")</f>
        <v/>
      </c>
      <c r="AL478" s="1" t="n"/>
      <c r="AM478" s="1">
        <f>IF(sum!A471="ON",sum!H471,"*")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2040</v>
      </c>
      <c r="AS478" s="1">
        <f>IF(sum!A471="QU",sum!B471,"*")</f>
        <v/>
      </c>
      <c r="AT478" s="1" t="n"/>
      <c r="AU478" s="1">
        <f>IF(sum!A471="QU",sum!H471,"*")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2040</v>
      </c>
      <c r="BA478" s="1">
        <f>IF(sum!A471="SA",sum!B471,"*")</f>
        <v/>
      </c>
      <c r="BB478" s="1" t="n"/>
      <c r="BC478" s="1">
        <f>IF(sum!A471="SA",sum!H471,"*")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2040</v>
      </c>
      <c r="J479" s="1" t="inlineStr">
        <is>
          <t>NCAP_BND</t>
        </is>
      </c>
      <c r="K479" s="1" t="inlineStr">
        <is>
          <t>FX</t>
        </is>
      </c>
      <c r="L479" s="1" t="n">
        <v>2040</v>
      </c>
      <c r="M479" s="1">
        <f>IF(sum!A472="AT",sum!B472,"*")</f>
        <v/>
      </c>
      <c r="N479" s="1" t="n"/>
      <c r="O479" s="1">
        <f>IF(sum!A472="AT",sum!H472,"*")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2040</v>
      </c>
      <c r="U479" s="1">
        <f>IF(sum!A472="BC",sum!B472,"*")</f>
        <v/>
      </c>
      <c r="V479" s="1" t="n"/>
      <c r="W479" s="1">
        <f>IF(sum!A472="BC",sum!H472,"*")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2040</v>
      </c>
      <c r="AC479" s="1">
        <f>IF(sum!A472="MA",sum!B472,"*")</f>
        <v/>
      </c>
      <c r="AD479" s="1" t="n"/>
      <c r="AE479" s="1">
        <f>IF(sum!A472="MA",sum!H472,"*")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2040</v>
      </c>
      <c r="AK479" s="1">
        <f>IF(sum!A472="ON",sum!B472,"*")</f>
        <v/>
      </c>
      <c r="AL479" s="1" t="n"/>
      <c r="AM479" s="1">
        <f>IF(sum!A472="ON",sum!H472,"*")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2040</v>
      </c>
      <c r="AS479" s="1">
        <f>IF(sum!A472="QU",sum!B472,"*")</f>
        <v/>
      </c>
      <c r="AT479" s="1" t="n"/>
      <c r="AU479" s="1">
        <f>IF(sum!A472="QU",sum!H472,"*")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2040</v>
      </c>
      <c r="BA479" s="1">
        <f>IF(sum!A472="SA",sum!B472,"*")</f>
        <v/>
      </c>
      <c r="BB479" s="1" t="n"/>
      <c r="BC479" s="1">
        <f>IF(sum!A472="SA",sum!H472,"*")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2040</v>
      </c>
      <c r="J480" s="4" t="inlineStr">
        <is>
          <t>NCAP_BND</t>
        </is>
      </c>
      <c r="K480" s="4" t="inlineStr">
        <is>
          <t>FX</t>
        </is>
      </c>
      <c r="L480" s="4" t="n">
        <v>2040</v>
      </c>
      <c r="M480" s="1">
        <f>IF(sum!A473="AT",sum!B473,"*")</f>
        <v/>
      </c>
      <c r="N480" s="1" t="n"/>
      <c r="O480" s="1">
        <f>IF(sum!A473="AT",sum!H473,"*")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2040</v>
      </c>
      <c r="U480" s="1">
        <f>IF(sum!A473="BC",sum!B473,"*")</f>
        <v/>
      </c>
      <c r="V480" s="1" t="n"/>
      <c r="W480" s="1">
        <f>IF(sum!A473="BC",sum!H473,"*")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2040</v>
      </c>
      <c r="AC480" s="1">
        <f>IF(sum!A473="MA",sum!B473,"*")</f>
        <v/>
      </c>
      <c r="AD480" s="1" t="n"/>
      <c r="AE480" s="1">
        <f>IF(sum!A473="MA",sum!H473,"*")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2040</v>
      </c>
      <c r="AK480" s="1">
        <f>IF(sum!A473="ON",sum!B473,"*")</f>
        <v/>
      </c>
      <c r="AL480" s="1" t="n"/>
      <c r="AM480" s="1">
        <f>IF(sum!A473="ON",sum!H473,"*")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2040</v>
      </c>
      <c r="AS480" s="1">
        <f>IF(sum!A473="QU",sum!B473,"*")</f>
        <v/>
      </c>
      <c r="AT480" s="1" t="n"/>
      <c r="AU480" s="1">
        <f>IF(sum!A473="QU",sum!H473,"*")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2040</v>
      </c>
      <c r="BA480" s="1">
        <f>IF(sum!A473="SA",sum!B473,"*")</f>
        <v/>
      </c>
      <c r="BB480" s="1" t="n"/>
      <c r="BC480" s="1">
        <f>IF(sum!A473="SA",sum!H473,"*")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2040</v>
      </c>
      <c r="J481" s="1" t="inlineStr">
        <is>
          <t>NCAP_BND</t>
        </is>
      </c>
      <c r="K481" s="1" t="inlineStr">
        <is>
          <t>FX</t>
        </is>
      </c>
      <c r="L481" s="1" t="n">
        <v>2040</v>
      </c>
      <c r="M481" s="1">
        <f>IF(sum!A474="AT",sum!B474,"*")</f>
        <v/>
      </c>
      <c r="N481" s="1" t="n"/>
      <c r="O481" s="1">
        <f>IF(sum!A474="AT",sum!H474,"*")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2040</v>
      </c>
      <c r="U481" s="1">
        <f>IF(sum!A474="BC",sum!B474,"*")</f>
        <v/>
      </c>
      <c r="V481" s="1" t="n"/>
      <c r="W481" s="1">
        <f>IF(sum!A474="BC",sum!H474,"*")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2040</v>
      </c>
      <c r="AC481" s="1">
        <f>IF(sum!A474="MA",sum!B474,"*")</f>
        <v/>
      </c>
      <c r="AD481" s="1" t="n"/>
      <c r="AE481" s="1">
        <f>IF(sum!A474="MA",sum!H474,"*")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2040</v>
      </c>
      <c r="AK481" s="1">
        <f>IF(sum!A474="ON",sum!B474,"*")</f>
        <v/>
      </c>
      <c r="AL481" s="1" t="n"/>
      <c r="AM481" s="1">
        <f>IF(sum!A474="ON",sum!H474,"*")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2040</v>
      </c>
      <c r="AS481" s="1">
        <f>IF(sum!A474="QU",sum!B474,"*")</f>
        <v/>
      </c>
      <c r="AT481" s="1" t="n"/>
      <c r="AU481" s="1">
        <f>IF(sum!A474="QU",sum!H474,"*")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2040</v>
      </c>
      <c r="BA481" s="1">
        <f>IF(sum!A474="SA",sum!B474,"*")</f>
        <v/>
      </c>
      <c r="BB481" s="1" t="n"/>
      <c r="BC481" s="1">
        <f>IF(sum!A474="SA",sum!H474,"*")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2040</v>
      </c>
      <c r="J482" s="1" t="inlineStr">
        <is>
          <t>NCAP_BND</t>
        </is>
      </c>
      <c r="K482" s="1" t="inlineStr">
        <is>
          <t>FX</t>
        </is>
      </c>
      <c r="L482" s="1" t="n">
        <v>2040</v>
      </c>
      <c r="M482" s="1">
        <f>IF(sum!A475="AT",sum!B475,"*")</f>
        <v/>
      </c>
      <c r="N482" s="1" t="n"/>
      <c r="O482" s="1">
        <f>IF(sum!A475="AT",sum!H475,"*")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2040</v>
      </c>
      <c r="U482" s="1">
        <f>IF(sum!A475="BC",sum!B475,"*")</f>
        <v/>
      </c>
      <c r="V482" s="1" t="n"/>
      <c r="W482" s="1">
        <f>IF(sum!A475="BC",sum!H475,"*")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2040</v>
      </c>
      <c r="AC482" s="1">
        <f>IF(sum!A475="MA",sum!B475,"*")</f>
        <v/>
      </c>
      <c r="AD482" s="1" t="n"/>
      <c r="AE482" s="1">
        <f>IF(sum!A475="MA",sum!H475,"*")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2040</v>
      </c>
      <c r="AK482" s="1">
        <f>IF(sum!A475="ON",sum!B475,"*")</f>
        <v/>
      </c>
      <c r="AL482" s="1" t="n"/>
      <c r="AM482" s="1">
        <f>IF(sum!A475="ON",sum!H475,"*")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2040</v>
      </c>
      <c r="AS482" s="1">
        <f>IF(sum!A475="QU",sum!B475,"*")</f>
        <v/>
      </c>
      <c r="AT482" s="1" t="n"/>
      <c r="AU482" s="1">
        <f>IF(sum!A475="QU",sum!H475,"*")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2040</v>
      </c>
      <c r="BA482" s="1">
        <f>IF(sum!A475="SA",sum!B475,"*")</f>
        <v/>
      </c>
      <c r="BB482" s="1" t="n"/>
      <c r="BC482" s="1">
        <f>IF(sum!A475="SA",sum!H475,"*")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2040</v>
      </c>
      <c r="J483" s="4" t="inlineStr">
        <is>
          <t>NCAP_BND</t>
        </is>
      </c>
      <c r="K483" s="4" t="inlineStr">
        <is>
          <t>FX</t>
        </is>
      </c>
      <c r="L483" s="4" t="n">
        <v>2040</v>
      </c>
      <c r="M483" s="1">
        <f>IF(sum!A476="AT",sum!B476,"*")</f>
        <v/>
      </c>
      <c r="N483" s="1" t="n"/>
      <c r="O483" s="1">
        <f>IF(sum!A476="AT",sum!H476,"*")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2040</v>
      </c>
      <c r="U483" s="1">
        <f>IF(sum!A476="BC",sum!B476,"*")</f>
        <v/>
      </c>
      <c r="V483" s="1" t="n"/>
      <c r="W483" s="1">
        <f>IF(sum!A476="BC",sum!H476,"*")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2040</v>
      </c>
      <c r="AC483" s="1">
        <f>IF(sum!A476="MA",sum!B476,"*")</f>
        <v/>
      </c>
      <c r="AD483" s="1" t="n"/>
      <c r="AE483" s="1">
        <f>IF(sum!A476="MA",sum!H476,"*")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2040</v>
      </c>
      <c r="AK483" s="1">
        <f>IF(sum!A476="ON",sum!B476,"*")</f>
        <v/>
      </c>
      <c r="AL483" s="1" t="n"/>
      <c r="AM483" s="1">
        <f>IF(sum!A476="ON",sum!H476,"*")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2040</v>
      </c>
      <c r="AS483" s="1">
        <f>IF(sum!A476="QU",sum!B476,"*")</f>
        <v/>
      </c>
      <c r="AT483" s="1" t="n"/>
      <c r="AU483" s="1">
        <f>IF(sum!A476="QU",sum!H476,"*")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2040</v>
      </c>
      <c r="BA483" s="1">
        <f>IF(sum!A476="SA",sum!B476,"*")</f>
        <v/>
      </c>
      <c r="BB483" s="1" t="n"/>
      <c r="BC483" s="1">
        <f>IF(sum!A476="SA",sum!H476,"*")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2040</v>
      </c>
      <c r="J484" s="1" t="inlineStr">
        <is>
          <t>NCAP_BND</t>
        </is>
      </c>
      <c r="K484" s="1" t="inlineStr">
        <is>
          <t>FX</t>
        </is>
      </c>
      <c r="L484" s="1" t="n">
        <v>2040</v>
      </c>
      <c r="M484" s="1">
        <f>IF(sum!A477="AT",sum!B477,"*")</f>
        <v/>
      </c>
      <c r="N484" s="1" t="n"/>
      <c r="O484" s="1">
        <f>IF(sum!A477="AT",sum!H477,"*")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2040</v>
      </c>
      <c r="U484" s="1">
        <f>IF(sum!A477="BC",sum!B477,"*")</f>
        <v/>
      </c>
      <c r="V484" s="1" t="n"/>
      <c r="W484" s="1">
        <f>IF(sum!A477="BC",sum!H477,"*")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2040</v>
      </c>
      <c r="AC484" s="1">
        <f>IF(sum!A477="MA",sum!B477,"*")</f>
        <v/>
      </c>
      <c r="AD484" s="1" t="n"/>
      <c r="AE484" s="1">
        <f>IF(sum!A477="MA",sum!H477,"*")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2040</v>
      </c>
      <c r="AK484" s="1">
        <f>IF(sum!A477="ON",sum!B477,"*")</f>
        <v/>
      </c>
      <c r="AL484" s="1" t="n"/>
      <c r="AM484" s="1">
        <f>IF(sum!A477="ON",sum!H477,"*")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2040</v>
      </c>
      <c r="AS484" s="1">
        <f>IF(sum!A477="QU",sum!B477,"*")</f>
        <v/>
      </c>
      <c r="AT484" s="1" t="n"/>
      <c r="AU484" s="1">
        <f>IF(sum!A477="QU",sum!H477,"*")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2040</v>
      </c>
      <c r="BA484" s="1">
        <f>IF(sum!A477="SA",sum!B477,"*")</f>
        <v/>
      </c>
      <c r="BB484" s="1" t="n"/>
      <c r="BC484" s="1">
        <f>IF(sum!A477="SA",sum!H477,"*")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2040</v>
      </c>
      <c r="J485" s="1" t="inlineStr">
        <is>
          <t>NCAP_BND</t>
        </is>
      </c>
      <c r="K485" s="1" t="inlineStr">
        <is>
          <t>FX</t>
        </is>
      </c>
      <c r="L485" s="1" t="n">
        <v>2040</v>
      </c>
      <c r="M485" s="1">
        <f>IF(sum!A478="AT",sum!B478,"*")</f>
        <v/>
      </c>
      <c r="N485" s="1" t="n"/>
      <c r="O485" s="1">
        <f>IF(sum!A478="AT",sum!H478,"*")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2040</v>
      </c>
      <c r="U485" s="1">
        <f>IF(sum!A478="BC",sum!B478,"*")</f>
        <v/>
      </c>
      <c r="V485" s="1" t="n"/>
      <c r="W485" s="1">
        <f>IF(sum!A478="BC",sum!H478,"*")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2040</v>
      </c>
      <c r="AC485" s="1">
        <f>IF(sum!A478="MA",sum!B478,"*")</f>
        <v/>
      </c>
      <c r="AD485" s="1" t="n"/>
      <c r="AE485" s="1">
        <f>IF(sum!A478="MA",sum!H478,"*")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2040</v>
      </c>
      <c r="AK485" s="1">
        <f>IF(sum!A478="ON",sum!B478,"*")</f>
        <v/>
      </c>
      <c r="AL485" s="1" t="n"/>
      <c r="AM485" s="1">
        <f>IF(sum!A478="ON",sum!H478,"*")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2040</v>
      </c>
      <c r="AS485" s="1">
        <f>IF(sum!A478="QU",sum!B478,"*")</f>
        <v/>
      </c>
      <c r="AT485" s="1" t="n"/>
      <c r="AU485" s="1">
        <f>IF(sum!A478="QU",sum!H478,"*")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2040</v>
      </c>
      <c r="BA485" s="1">
        <f>IF(sum!A478="SA",sum!B478,"*")</f>
        <v/>
      </c>
      <c r="BB485" s="1" t="n"/>
      <c r="BC485" s="1">
        <f>IF(sum!A478="SA",sum!H478,"*")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2040</v>
      </c>
      <c r="J486" s="4" t="inlineStr">
        <is>
          <t>NCAP_BND</t>
        </is>
      </c>
      <c r="K486" s="4" t="inlineStr">
        <is>
          <t>FX</t>
        </is>
      </c>
      <c r="L486" s="4" t="n">
        <v>2040</v>
      </c>
      <c r="M486" s="1">
        <f>IF(sum!A479="AT",sum!B479,"*")</f>
        <v/>
      </c>
      <c r="N486" s="1" t="n"/>
      <c r="O486" s="1">
        <f>IF(sum!A479="AT",sum!H479,"*")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2040</v>
      </c>
      <c r="U486" s="1">
        <f>IF(sum!A479="BC",sum!B479,"*")</f>
        <v/>
      </c>
      <c r="V486" s="1" t="n"/>
      <c r="W486" s="1">
        <f>IF(sum!A479="BC",sum!H479,"*")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2040</v>
      </c>
      <c r="AC486" s="1">
        <f>IF(sum!A479="MA",sum!B479,"*")</f>
        <v/>
      </c>
      <c r="AD486" s="1" t="n"/>
      <c r="AE486" s="1">
        <f>IF(sum!A479="MA",sum!H479,"*")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2040</v>
      </c>
      <c r="AK486" s="1">
        <f>IF(sum!A479="ON",sum!B479,"*")</f>
        <v/>
      </c>
      <c r="AL486" s="1" t="n"/>
      <c r="AM486" s="1">
        <f>IF(sum!A479="ON",sum!H479,"*")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2040</v>
      </c>
      <c r="AS486" s="1">
        <f>IF(sum!A479="QU",sum!B479,"*")</f>
        <v/>
      </c>
      <c r="AT486" s="1" t="n"/>
      <c r="AU486" s="1">
        <f>IF(sum!A479="QU",sum!H479,"*")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2040</v>
      </c>
      <c r="BA486" s="1">
        <f>IF(sum!A479="SA",sum!B479,"*")</f>
        <v/>
      </c>
      <c r="BB486" s="1" t="n"/>
      <c r="BC486" s="1">
        <f>IF(sum!A479="SA",sum!H479,"*")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2040</v>
      </c>
      <c r="J487" s="1" t="inlineStr">
        <is>
          <t>NCAP_BND</t>
        </is>
      </c>
      <c r="K487" s="1" t="inlineStr">
        <is>
          <t>FX</t>
        </is>
      </c>
      <c r="L487" s="1" t="n">
        <v>2040</v>
      </c>
      <c r="M487" s="1">
        <f>IF(sum!A480="AT",sum!B480,"*")</f>
        <v/>
      </c>
      <c r="N487" s="1" t="n"/>
      <c r="O487" s="1">
        <f>IF(sum!A480="AT",sum!H480,"*")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2040</v>
      </c>
      <c r="U487" s="1">
        <f>IF(sum!A480="BC",sum!B480,"*")</f>
        <v/>
      </c>
      <c r="V487" s="1" t="n"/>
      <c r="W487" s="1">
        <f>IF(sum!A480="BC",sum!H480,"*")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2040</v>
      </c>
      <c r="AC487" s="1">
        <f>IF(sum!A480="MA",sum!B480,"*")</f>
        <v/>
      </c>
      <c r="AD487" s="1" t="n"/>
      <c r="AE487" s="1">
        <f>IF(sum!A480="MA",sum!H480,"*")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2040</v>
      </c>
      <c r="AK487" s="1">
        <f>IF(sum!A480="ON",sum!B480,"*")</f>
        <v/>
      </c>
      <c r="AL487" s="1" t="n"/>
      <c r="AM487" s="1">
        <f>IF(sum!A480="ON",sum!H480,"*")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2040</v>
      </c>
      <c r="AS487" s="1">
        <f>IF(sum!A480="QU",sum!B480,"*")</f>
        <v/>
      </c>
      <c r="AT487" s="1" t="n"/>
      <c r="AU487" s="1">
        <f>IF(sum!A480="QU",sum!H480,"*")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2040</v>
      </c>
      <c r="BA487" s="1">
        <f>IF(sum!A480="SA",sum!B480,"*")</f>
        <v/>
      </c>
      <c r="BB487" s="1" t="n"/>
      <c r="BC487" s="1">
        <f>IF(sum!A480="SA",sum!H480,"*")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2040</v>
      </c>
      <c r="J488" s="1" t="inlineStr">
        <is>
          <t>NCAP_BND</t>
        </is>
      </c>
      <c r="K488" s="1" t="inlineStr">
        <is>
          <t>FX</t>
        </is>
      </c>
      <c r="L488" s="1" t="n">
        <v>2040</v>
      </c>
      <c r="M488" s="1">
        <f>IF(sum!A481="AT",sum!B481,"*")</f>
        <v/>
      </c>
      <c r="N488" s="1" t="n"/>
      <c r="O488" s="1">
        <f>IF(sum!A481="AT",sum!H481,"*")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2040</v>
      </c>
      <c r="U488" s="1">
        <f>IF(sum!A481="BC",sum!B481,"*")</f>
        <v/>
      </c>
      <c r="V488" s="1" t="n"/>
      <c r="W488" s="1">
        <f>IF(sum!A481="BC",sum!H481,"*")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2040</v>
      </c>
      <c r="AC488" s="1">
        <f>IF(sum!A481="MA",sum!B481,"*")</f>
        <v/>
      </c>
      <c r="AD488" s="1" t="n"/>
      <c r="AE488" s="1">
        <f>IF(sum!A481="MA",sum!H481,"*")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2040</v>
      </c>
      <c r="AK488" s="1">
        <f>IF(sum!A481="ON",sum!B481,"*")</f>
        <v/>
      </c>
      <c r="AL488" s="1" t="n"/>
      <c r="AM488" s="1">
        <f>IF(sum!A481="ON",sum!H481,"*")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2040</v>
      </c>
      <c r="AS488" s="1">
        <f>IF(sum!A481="QU",sum!B481,"*")</f>
        <v/>
      </c>
      <c r="AT488" s="1" t="n"/>
      <c r="AU488" s="1">
        <f>IF(sum!A481="QU",sum!H481,"*")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2040</v>
      </c>
      <c r="BA488" s="1">
        <f>IF(sum!A481="SA",sum!B481,"*")</f>
        <v/>
      </c>
      <c r="BB488" s="1" t="n"/>
      <c r="BC488" s="1">
        <f>IF(sum!A481="SA",sum!H481,"*")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2040</v>
      </c>
      <c r="J489" s="4" t="inlineStr">
        <is>
          <t>NCAP_BND</t>
        </is>
      </c>
      <c r="K489" s="4" t="inlineStr">
        <is>
          <t>FX</t>
        </is>
      </c>
      <c r="L489" s="4" t="n">
        <v>2040</v>
      </c>
      <c r="M489" s="1">
        <f>IF(sum!A482="AT",sum!B482,"*")</f>
        <v/>
      </c>
      <c r="N489" s="1" t="n"/>
      <c r="O489" s="1">
        <f>IF(sum!A482="AT",sum!H482,"*")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2040</v>
      </c>
      <c r="U489" s="1">
        <f>IF(sum!A482="BC",sum!B482,"*")</f>
        <v/>
      </c>
      <c r="V489" s="1" t="n"/>
      <c r="W489" s="1">
        <f>IF(sum!A482="BC",sum!H482,"*")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2040</v>
      </c>
      <c r="AC489" s="1">
        <f>IF(sum!A482="MA",sum!B482,"*")</f>
        <v/>
      </c>
      <c r="AD489" s="1" t="n"/>
      <c r="AE489" s="1">
        <f>IF(sum!A482="MA",sum!H482,"*")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2040</v>
      </c>
      <c r="AK489" s="1">
        <f>IF(sum!A482="ON",sum!B482,"*")</f>
        <v/>
      </c>
      <c r="AL489" s="1" t="n"/>
      <c r="AM489" s="1">
        <f>IF(sum!A482="ON",sum!H482,"*")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2040</v>
      </c>
      <c r="AS489" s="1">
        <f>IF(sum!A482="QU",sum!B482,"*")</f>
        <v/>
      </c>
      <c r="AT489" s="1" t="n"/>
      <c r="AU489" s="1">
        <f>IF(sum!A482="QU",sum!H482,"*")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2040</v>
      </c>
      <c r="BA489" s="1">
        <f>IF(sum!A482="SA",sum!B482,"*")</f>
        <v/>
      </c>
      <c r="BB489" s="1" t="n"/>
      <c r="BC489" s="1">
        <f>IF(sum!A482="SA",sum!H482,"*")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2040</v>
      </c>
      <c r="J490" s="1" t="inlineStr">
        <is>
          <t>NCAP_BND</t>
        </is>
      </c>
      <c r="K490" s="1" t="inlineStr">
        <is>
          <t>FX</t>
        </is>
      </c>
      <c r="L490" s="1" t="n">
        <v>2040</v>
      </c>
      <c r="M490" s="1">
        <f>IF(sum!A483="AT",sum!B483,"*")</f>
        <v/>
      </c>
      <c r="N490" s="1" t="n"/>
      <c r="O490" s="1">
        <f>IF(sum!A483="AT",sum!H483,"*")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2040</v>
      </c>
      <c r="U490" s="1">
        <f>IF(sum!A483="BC",sum!B483,"*")</f>
        <v/>
      </c>
      <c r="V490" s="1" t="n"/>
      <c r="W490" s="1">
        <f>IF(sum!A483="BC",sum!H483,"*")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2040</v>
      </c>
      <c r="AC490" s="1">
        <f>IF(sum!A483="MA",sum!B483,"*")</f>
        <v/>
      </c>
      <c r="AD490" s="1" t="n"/>
      <c r="AE490" s="1">
        <f>IF(sum!A483="MA",sum!H483,"*")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2040</v>
      </c>
      <c r="AK490" s="1">
        <f>IF(sum!A483="ON",sum!B483,"*")</f>
        <v/>
      </c>
      <c r="AL490" s="1" t="n"/>
      <c r="AM490" s="1">
        <f>IF(sum!A483="ON",sum!H483,"*")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2040</v>
      </c>
      <c r="AS490" s="1">
        <f>IF(sum!A483="QU",sum!B483,"*")</f>
        <v/>
      </c>
      <c r="AT490" s="1" t="n"/>
      <c r="AU490" s="1">
        <f>IF(sum!A483="QU",sum!H483,"*")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2040</v>
      </c>
      <c r="BA490" s="1">
        <f>IF(sum!A483="SA",sum!B483,"*")</f>
        <v/>
      </c>
      <c r="BB490" s="1" t="n"/>
      <c r="BC490" s="1">
        <f>IF(sum!A483="SA",sum!H483,"*")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2040</v>
      </c>
      <c r="J491" s="1" t="inlineStr">
        <is>
          <t>NCAP_BND</t>
        </is>
      </c>
      <c r="K491" s="1" t="inlineStr">
        <is>
          <t>FX</t>
        </is>
      </c>
      <c r="L491" s="1" t="n">
        <v>2040</v>
      </c>
      <c r="M491" s="1">
        <f>IF(sum!A484="AT",sum!B484,"*")</f>
        <v/>
      </c>
      <c r="N491" s="1" t="n"/>
      <c r="O491" s="1">
        <f>IF(sum!A484="AT",sum!H484,"*")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2040</v>
      </c>
      <c r="U491" s="1">
        <f>IF(sum!A484="BC",sum!B484,"*")</f>
        <v/>
      </c>
      <c r="V491" s="1" t="n"/>
      <c r="W491" s="1">
        <f>IF(sum!A484="BC",sum!H484,"*")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2040</v>
      </c>
      <c r="AC491" s="1">
        <f>IF(sum!A484="MA",sum!B484,"*")</f>
        <v/>
      </c>
      <c r="AD491" s="1" t="n"/>
      <c r="AE491" s="1">
        <f>IF(sum!A484="MA",sum!H484,"*")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2040</v>
      </c>
      <c r="AK491" s="1">
        <f>IF(sum!A484="ON",sum!B484,"*")</f>
        <v/>
      </c>
      <c r="AL491" s="1" t="n"/>
      <c r="AM491" s="1">
        <f>IF(sum!A484="ON",sum!H484,"*")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2040</v>
      </c>
      <c r="AS491" s="1">
        <f>IF(sum!A484="QU",sum!B484,"*")</f>
        <v/>
      </c>
      <c r="AT491" s="1" t="n"/>
      <c r="AU491" s="1">
        <f>IF(sum!A484="QU",sum!H484,"*")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2040</v>
      </c>
      <c r="BA491" s="1">
        <f>IF(sum!A484="SA",sum!B484,"*")</f>
        <v/>
      </c>
      <c r="BB491" s="1" t="n"/>
      <c r="BC491" s="1">
        <f>IF(sum!A484="SA",sum!H484,"*")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2040</v>
      </c>
      <c r="J492" s="4" t="inlineStr">
        <is>
          <t>NCAP_BND</t>
        </is>
      </c>
      <c r="K492" s="4" t="inlineStr">
        <is>
          <t>FX</t>
        </is>
      </c>
      <c r="L492" s="4" t="n">
        <v>2040</v>
      </c>
      <c r="M492" s="1">
        <f>IF(sum!A485="AT",sum!B485,"*")</f>
        <v/>
      </c>
      <c r="N492" s="1" t="n"/>
      <c r="O492" s="1">
        <f>IF(sum!A485="AT",sum!H485,"*")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2040</v>
      </c>
      <c r="U492" s="1">
        <f>IF(sum!A485="BC",sum!B485,"*")</f>
        <v/>
      </c>
      <c r="V492" s="1" t="n"/>
      <c r="W492" s="1">
        <f>IF(sum!A485="BC",sum!H485,"*")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2040</v>
      </c>
      <c r="AC492" s="1">
        <f>IF(sum!A485="MA",sum!B485,"*")</f>
        <v/>
      </c>
      <c r="AD492" s="1" t="n"/>
      <c r="AE492" s="1">
        <f>IF(sum!A485="MA",sum!H485,"*")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2040</v>
      </c>
      <c r="AK492" s="1">
        <f>IF(sum!A485="ON",sum!B485,"*")</f>
        <v/>
      </c>
      <c r="AL492" s="1" t="n"/>
      <c r="AM492" s="1">
        <f>IF(sum!A485="ON",sum!H485,"*")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2040</v>
      </c>
      <c r="AS492" s="1">
        <f>IF(sum!A485="QU",sum!B485,"*")</f>
        <v/>
      </c>
      <c r="AT492" s="1" t="n"/>
      <c r="AU492" s="1">
        <f>IF(sum!A485="QU",sum!H485,"*")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2040</v>
      </c>
      <c r="BA492" s="1">
        <f>IF(sum!A485="SA",sum!B485,"*")</f>
        <v/>
      </c>
      <c r="BB492" s="1" t="n"/>
      <c r="BC492" s="1">
        <f>IF(sum!A485="SA",sum!H485,"*")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2040</v>
      </c>
      <c r="J493" s="1" t="inlineStr">
        <is>
          <t>NCAP_BND</t>
        </is>
      </c>
      <c r="K493" s="1" t="inlineStr">
        <is>
          <t>FX</t>
        </is>
      </c>
      <c r="L493" s="1" t="n">
        <v>2040</v>
      </c>
      <c r="M493" s="1">
        <f>IF(sum!A486="AT",sum!B486,"*")</f>
        <v/>
      </c>
      <c r="N493" s="1" t="n"/>
      <c r="O493" s="1">
        <f>IF(sum!A486="AT",sum!H486,"*")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2040</v>
      </c>
      <c r="U493" s="1">
        <f>IF(sum!A486="BC",sum!B486,"*")</f>
        <v/>
      </c>
      <c r="V493" s="1" t="n"/>
      <c r="W493" s="1">
        <f>IF(sum!A486="BC",sum!H486,"*")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2040</v>
      </c>
      <c r="AC493" s="1">
        <f>IF(sum!A486="MA",sum!B486,"*")</f>
        <v/>
      </c>
      <c r="AD493" s="1" t="n"/>
      <c r="AE493" s="1">
        <f>IF(sum!A486="MA",sum!H486,"*")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2040</v>
      </c>
      <c r="AK493" s="1">
        <f>IF(sum!A486="ON",sum!B486,"*")</f>
        <v/>
      </c>
      <c r="AL493" s="1" t="n"/>
      <c r="AM493" s="1">
        <f>IF(sum!A486="ON",sum!H486,"*")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2040</v>
      </c>
      <c r="AS493" s="1">
        <f>IF(sum!A486="QU",sum!B486,"*")</f>
        <v/>
      </c>
      <c r="AT493" s="1" t="n"/>
      <c r="AU493" s="1">
        <f>IF(sum!A486="QU",sum!H486,"*")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2040</v>
      </c>
      <c r="BA493" s="1">
        <f>IF(sum!A486="SA",sum!B486,"*")</f>
        <v/>
      </c>
      <c r="BB493" s="1" t="n"/>
      <c r="BC493" s="1">
        <f>IF(sum!A486="SA",sum!H486,"*")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2040</v>
      </c>
      <c r="J494" s="1" t="inlineStr">
        <is>
          <t>NCAP_BND</t>
        </is>
      </c>
      <c r="K494" s="1" t="inlineStr">
        <is>
          <t>FX</t>
        </is>
      </c>
      <c r="L494" s="1" t="n">
        <v>2040</v>
      </c>
      <c r="M494" s="1">
        <f>IF(sum!A487="AT",sum!B487,"*")</f>
        <v/>
      </c>
      <c r="N494" s="1" t="n"/>
      <c r="O494" s="1">
        <f>IF(sum!A487="AT",sum!H487,"*")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2040</v>
      </c>
      <c r="U494" s="1">
        <f>IF(sum!A487="BC",sum!B487,"*")</f>
        <v/>
      </c>
      <c r="V494" s="1" t="n"/>
      <c r="W494" s="1">
        <f>IF(sum!A487="BC",sum!H487,"*")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2040</v>
      </c>
      <c r="AC494" s="1">
        <f>IF(sum!A487="MA",sum!B487,"*")</f>
        <v/>
      </c>
      <c r="AD494" s="1" t="n"/>
      <c r="AE494" s="1">
        <f>IF(sum!A487="MA",sum!H487,"*")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2040</v>
      </c>
      <c r="AK494" s="1">
        <f>IF(sum!A487="ON",sum!B487,"*")</f>
        <v/>
      </c>
      <c r="AL494" s="1" t="n"/>
      <c r="AM494" s="1">
        <f>IF(sum!A487="ON",sum!H487,"*")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2040</v>
      </c>
      <c r="AS494" s="1">
        <f>IF(sum!A487="QU",sum!B487,"*")</f>
        <v/>
      </c>
      <c r="AT494" s="1" t="n"/>
      <c r="AU494" s="1">
        <f>IF(sum!A487="QU",sum!H487,"*")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2040</v>
      </c>
      <c r="BA494" s="1">
        <f>IF(sum!A487="SA",sum!B487,"*")</f>
        <v/>
      </c>
      <c r="BB494" s="1" t="n"/>
      <c r="BC494" s="1">
        <f>IF(sum!A487="SA",sum!H487,"*")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2040</v>
      </c>
      <c r="J495" s="4" t="inlineStr">
        <is>
          <t>NCAP_BND</t>
        </is>
      </c>
      <c r="K495" s="4" t="inlineStr">
        <is>
          <t>FX</t>
        </is>
      </c>
      <c r="L495" s="4" t="n">
        <v>2040</v>
      </c>
      <c r="M495" s="1">
        <f>IF(sum!A488="AT",sum!B488,"*")</f>
        <v/>
      </c>
      <c r="N495" s="1" t="n"/>
      <c r="O495" s="1">
        <f>IF(sum!A488="AT",sum!H488,"*")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2040</v>
      </c>
      <c r="U495" s="1">
        <f>IF(sum!A488="BC",sum!B488,"*")</f>
        <v/>
      </c>
      <c r="V495" s="1" t="n"/>
      <c r="W495" s="1">
        <f>IF(sum!A488="BC",sum!H488,"*")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2040</v>
      </c>
      <c r="AC495" s="1">
        <f>IF(sum!A488="MA",sum!B488,"*")</f>
        <v/>
      </c>
      <c r="AD495" s="1" t="n"/>
      <c r="AE495" s="1">
        <f>IF(sum!A488="MA",sum!H488,"*")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2040</v>
      </c>
      <c r="AK495" s="1">
        <f>IF(sum!A488="ON",sum!B488,"*")</f>
        <v/>
      </c>
      <c r="AL495" s="1" t="n"/>
      <c r="AM495" s="1">
        <f>IF(sum!A488="ON",sum!H488,"*")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2040</v>
      </c>
      <c r="AS495" s="1">
        <f>IF(sum!A488="QU",sum!B488,"*")</f>
        <v/>
      </c>
      <c r="AT495" s="1" t="n"/>
      <c r="AU495" s="1">
        <f>IF(sum!A488="QU",sum!H488,"*")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2040</v>
      </c>
      <c r="BA495" s="1">
        <f>IF(sum!A488="SA",sum!B488,"*")</f>
        <v/>
      </c>
      <c r="BB495" s="1" t="n"/>
      <c r="BC495" s="1">
        <f>IF(sum!A488="SA",sum!H488,"*")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2040</v>
      </c>
      <c r="J496" s="1" t="inlineStr">
        <is>
          <t>NCAP_BND</t>
        </is>
      </c>
      <c r="K496" s="1" t="inlineStr">
        <is>
          <t>FX</t>
        </is>
      </c>
      <c r="L496" s="1" t="n">
        <v>2040</v>
      </c>
      <c r="M496" s="1">
        <f>IF(sum!A489="AT",sum!B489,"*")</f>
        <v/>
      </c>
      <c r="N496" s="1" t="n"/>
      <c r="O496" s="1">
        <f>IF(sum!A489="AT",sum!H489,"*")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2040</v>
      </c>
      <c r="U496" s="1">
        <f>IF(sum!A489="BC",sum!B489,"*")</f>
        <v/>
      </c>
      <c r="V496" s="1" t="n"/>
      <c r="W496" s="1">
        <f>IF(sum!A489="BC",sum!H489,"*")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2040</v>
      </c>
      <c r="AC496" s="1">
        <f>IF(sum!A489="MA",sum!B489,"*")</f>
        <v/>
      </c>
      <c r="AD496" s="1" t="n"/>
      <c r="AE496" s="1">
        <f>IF(sum!A489="MA",sum!H489,"*")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2040</v>
      </c>
      <c r="AK496" s="1">
        <f>IF(sum!A489="ON",sum!B489,"*")</f>
        <v/>
      </c>
      <c r="AL496" s="1" t="n"/>
      <c r="AM496" s="1">
        <f>IF(sum!A489="ON",sum!H489,"*")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2040</v>
      </c>
      <c r="AS496" s="1">
        <f>IF(sum!A489="QU",sum!B489,"*")</f>
        <v/>
      </c>
      <c r="AT496" s="1" t="n"/>
      <c r="AU496" s="1">
        <f>IF(sum!A489="QU",sum!H489,"*")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2040</v>
      </c>
      <c r="BA496" s="1">
        <f>IF(sum!A489="SA",sum!B489,"*")</f>
        <v/>
      </c>
      <c r="BB496" s="1" t="n"/>
      <c r="BC496" s="1">
        <f>IF(sum!A489="SA",sum!H489,"*")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2040</v>
      </c>
      <c r="J497" s="1" t="inlineStr">
        <is>
          <t>NCAP_BND</t>
        </is>
      </c>
      <c r="K497" s="1" t="inlineStr">
        <is>
          <t>FX</t>
        </is>
      </c>
      <c r="L497" s="1" t="n">
        <v>2040</v>
      </c>
      <c r="M497" s="1">
        <f>IF(sum!A490="AT",sum!B490,"*")</f>
        <v/>
      </c>
      <c r="N497" s="1" t="n"/>
      <c r="O497" s="1">
        <f>IF(sum!A490="AT",sum!H490,"*")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2040</v>
      </c>
      <c r="U497" s="1">
        <f>IF(sum!A490="BC",sum!B490,"*")</f>
        <v/>
      </c>
      <c r="V497" s="1" t="n"/>
      <c r="W497" s="1">
        <f>IF(sum!A490="BC",sum!H490,"*")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2040</v>
      </c>
      <c r="AC497" s="1">
        <f>IF(sum!A490="MA",sum!B490,"*")</f>
        <v/>
      </c>
      <c r="AD497" s="1" t="n"/>
      <c r="AE497" s="1">
        <f>IF(sum!A490="MA",sum!H490,"*")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2040</v>
      </c>
      <c r="AK497" s="1">
        <f>IF(sum!A490="ON",sum!B490,"*")</f>
        <v/>
      </c>
      <c r="AL497" s="1" t="n"/>
      <c r="AM497" s="1">
        <f>IF(sum!A490="ON",sum!H490,"*")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2040</v>
      </c>
      <c r="AS497" s="1">
        <f>IF(sum!A490="QU",sum!B490,"*")</f>
        <v/>
      </c>
      <c r="AT497" s="1" t="n"/>
      <c r="AU497" s="1">
        <f>IF(sum!A490="QU",sum!H490,"*")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2040</v>
      </c>
      <c r="BA497" s="1">
        <f>IF(sum!A490="SA",sum!B490,"*")</f>
        <v/>
      </c>
      <c r="BB497" s="1" t="n"/>
      <c r="BC497" s="1">
        <f>IF(sum!A490="SA",sum!H490,"*")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2040</v>
      </c>
      <c r="J498" s="4" t="inlineStr">
        <is>
          <t>NCAP_BND</t>
        </is>
      </c>
      <c r="K498" s="4" t="inlineStr">
        <is>
          <t>FX</t>
        </is>
      </c>
      <c r="L498" s="4" t="n">
        <v>2040</v>
      </c>
      <c r="M498" s="1">
        <f>IF(sum!A491="AT",sum!B491,"*")</f>
        <v/>
      </c>
      <c r="N498" s="1" t="n"/>
      <c r="O498" s="1">
        <f>IF(sum!A491="AT",sum!H491,"*")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2040</v>
      </c>
      <c r="U498" s="1">
        <f>IF(sum!A491="BC",sum!B491,"*")</f>
        <v/>
      </c>
      <c r="V498" s="1" t="n"/>
      <c r="W498" s="1">
        <f>IF(sum!A491="BC",sum!H491,"*")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2040</v>
      </c>
      <c r="AC498" s="1">
        <f>IF(sum!A491="MA",sum!B491,"*")</f>
        <v/>
      </c>
      <c r="AD498" s="1" t="n"/>
      <c r="AE498" s="1">
        <f>IF(sum!A491="MA",sum!H491,"*")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2040</v>
      </c>
      <c r="AK498" s="1">
        <f>IF(sum!A491="ON",sum!B491,"*")</f>
        <v/>
      </c>
      <c r="AL498" s="1" t="n"/>
      <c r="AM498" s="1">
        <f>IF(sum!A491="ON",sum!H491,"*")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2040</v>
      </c>
      <c r="AS498" s="1">
        <f>IF(sum!A491="QU",sum!B491,"*")</f>
        <v/>
      </c>
      <c r="AT498" s="1" t="n"/>
      <c r="AU498" s="1">
        <f>IF(sum!A491="QU",sum!H491,"*")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2040</v>
      </c>
      <c r="BA498" s="1">
        <f>IF(sum!A491="SA",sum!B491,"*")</f>
        <v/>
      </c>
      <c r="BB498" s="1" t="n"/>
      <c r="BC498" s="1">
        <f>IF(sum!A491="SA",sum!H491,"*")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2040</v>
      </c>
      <c r="J499" s="1" t="inlineStr">
        <is>
          <t>NCAP_BND</t>
        </is>
      </c>
      <c r="K499" s="1" t="inlineStr">
        <is>
          <t>FX</t>
        </is>
      </c>
      <c r="L499" s="1" t="n">
        <v>2040</v>
      </c>
      <c r="M499" s="1">
        <f>IF(sum!A492="AT",sum!B492,"*")</f>
        <v/>
      </c>
      <c r="N499" s="1" t="n"/>
      <c r="O499" s="1">
        <f>IF(sum!A492="AT",sum!H492,"*")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2040</v>
      </c>
      <c r="U499" s="1">
        <f>IF(sum!A492="BC",sum!B492,"*")</f>
        <v/>
      </c>
      <c r="V499" s="1" t="n"/>
      <c r="W499" s="1">
        <f>IF(sum!A492="BC",sum!H492,"*")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2040</v>
      </c>
      <c r="AC499" s="1">
        <f>IF(sum!A492="MA",sum!B492,"*")</f>
        <v/>
      </c>
      <c r="AD499" s="1" t="n"/>
      <c r="AE499" s="1">
        <f>IF(sum!A492="MA",sum!H492,"*")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2040</v>
      </c>
      <c r="AK499" s="1">
        <f>IF(sum!A492="ON",sum!B492,"*")</f>
        <v/>
      </c>
      <c r="AL499" s="1" t="n"/>
      <c r="AM499" s="1">
        <f>IF(sum!A492="ON",sum!H492,"*")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2040</v>
      </c>
      <c r="AS499" s="1">
        <f>IF(sum!A492="QU",sum!B492,"*")</f>
        <v/>
      </c>
      <c r="AT499" s="1" t="n"/>
      <c r="AU499" s="1">
        <f>IF(sum!A492="QU",sum!H492,"*")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2040</v>
      </c>
      <c r="BA499" s="1">
        <f>IF(sum!A492="SA",sum!B492,"*")</f>
        <v/>
      </c>
      <c r="BB499" s="1" t="n"/>
      <c r="BC499" s="1">
        <f>IF(sum!A492="SA",sum!H492,"*")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2040</v>
      </c>
      <c r="J500" s="1" t="inlineStr">
        <is>
          <t>NCAP_BND</t>
        </is>
      </c>
      <c r="K500" s="1" t="inlineStr">
        <is>
          <t>FX</t>
        </is>
      </c>
      <c r="L500" s="1" t="n">
        <v>2040</v>
      </c>
      <c r="M500" s="1">
        <f>IF(sum!A493="AT",sum!B493,"*")</f>
        <v/>
      </c>
      <c r="N500" s="1" t="n"/>
      <c r="O500" s="1">
        <f>IF(sum!A493="AT",sum!H493,"*")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2040</v>
      </c>
      <c r="U500" s="1">
        <f>IF(sum!A493="BC",sum!B493,"*")</f>
        <v/>
      </c>
      <c r="V500" s="1" t="n"/>
      <c r="W500" s="1">
        <f>IF(sum!A493="BC",sum!H493,"*")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2040</v>
      </c>
      <c r="AC500" s="1">
        <f>IF(sum!A493="MA",sum!B493,"*")</f>
        <v/>
      </c>
      <c r="AD500" s="1" t="n"/>
      <c r="AE500" s="1">
        <f>IF(sum!A493="MA",sum!H493,"*")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2040</v>
      </c>
      <c r="AK500" s="1">
        <f>IF(sum!A493="ON",sum!B493,"*")</f>
        <v/>
      </c>
      <c r="AL500" s="1" t="n"/>
      <c r="AM500" s="1">
        <f>IF(sum!A493="ON",sum!H493,"*")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2040</v>
      </c>
      <c r="AS500" s="1">
        <f>IF(sum!A493="QU",sum!B493,"*")</f>
        <v/>
      </c>
      <c r="AT500" s="1" t="n"/>
      <c r="AU500" s="1">
        <f>IF(sum!A493="QU",sum!H493,"*")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2040</v>
      </c>
      <c r="BA500" s="1">
        <f>IF(sum!A493="SA",sum!B493,"*")</f>
        <v/>
      </c>
      <c r="BB500" s="1" t="n"/>
      <c r="BC500" s="1">
        <f>IF(sum!A493="SA",sum!H493,"*")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2040</v>
      </c>
      <c r="J501" s="4" t="inlineStr">
        <is>
          <t>NCAP_BND</t>
        </is>
      </c>
      <c r="K501" s="4" t="inlineStr">
        <is>
          <t>FX</t>
        </is>
      </c>
      <c r="L501" s="4" t="n">
        <v>2040</v>
      </c>
      <c r="M501" s="1">
        <f>IF(sum!A494="AT",sum!B494,"*")</f>
        <v/>
      </c>
      <c r="N501" s="1" t="n"/>
      <c r="O501" s="1">
        <f>IF(sum!A494="AT",sum!H494,"*")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2040</v>
      </c>
      <c r="U501" s="1">
        <f>IF(sum!A494="BC",sum!B494,"*")</f>
        <v/>
      </c>
      <c r="V501" s="1" t="n"/>
      <c r="W501" s="1">
        <f>IF(sum!A494="BC",sum!H494,"*")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2040</v>
      </c>
      <c r="AC501" s="1">
        <f>IF(sum!A494="MA",sum!B494,"*")</f>
        <v/>
      </c>
      <c r="AD501" s="1" t="n"/>
      <c r="AE501" s="1">
        <f>IF(sum!A494="MA",sum!H494,"*")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2040</v>
      </c>
      <c r="AK501" s="1">
        <f>IF(sum!A494="ON",sum!B494,"*")</f>
        <v/>
      </c>
      <c r="AL501" s="1" t="n"/>
      <c r="AM501" s="1">
        <f>IF(sum!A494="ON",sum!H494,"*")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2040</v>
      </c>
      <c r="AS501" s="1">
        <f>IF(sum!A494="QU",sum!B494,"*")</f>
        <v/>
      </c>
      <c r="AT501" s="1" t="n"/>
      <c r="AU501" s="1">
        <f>IF(sum!A494="QU",sum!H494,"*")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2040</v>
      </c>
      <c r="BA501" s="1">
        <f>IF(sum!A494="SA",sum!B494,"*")</f>
        <v/>
      </c>
      <c r="BB501" s="1" t="n"/>
      <c r="BC501" s="1">
        <f>IF(sum!A494="SA",sum!H494,"*")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2040</v>
      </c>
      <c r="J502" s="1" t="inlineStr">
        <is>
          <t>NCAP_BND</t>
        </is>
      </c>
      <c r="K502" s="1" t="inlineStr">
        <is>
          <t>FX</t>
        </is>
      </c>
      <c r="L502" s="1" t="n">
        <v>2040</v>
      </c>
      <c r="M502" s="1">
        <f>IF(sum!A495="AT",sum!B495,"*")</f>
        <v/>
      </c>
      <c r="N502" s="1" t="n"/>
      <c r="O502" s="1">
        <f>IF(sum!A495="AT",sum!H495,"*")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2040</v>
      </c>
      <c r="U502" s="1">
        <f>IF(sum!A495="BC",sum!B495,"*")</f>
        <v/>
      </c>
      <c r="V502" s="1" t="n"/>
      <c r="W502" s="1">
        <f>IF(sum!A495="BC",sum!H495,"*")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2040</v>
      </c>
      <c r="AC502" s="1">
        <f>IF(sum!A495="MA",sum!B495,"*")</f>
        <v/>
      </c>
      <c r="AD502" s="1" t="n"/>
      <c r="AE502" s="1">
        <f>IF(sum!A495="MA",sum!H495,"*")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2040</v>
      </c>
      <c r="AK502" s="1">
        <f>IF(sum!A495="ON",sum!B495,"*")</f>
        <v/>
      </c>
      <c r="AL502" s="1" t="n"/>
      <c r="AM502" s="1">
        <f>IF(sum!A495="ON",sum!H495,"*")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2040</v>
      </c>
      <c r="AS502" s="1">
        <f>IF(sum!A495="QU",sum!B495,"*")</f>
        <v/>
      </c>
      <c r="AT502" s="1" t="n"/>
      <c r="AU502" s="1">
        <f>IF(sum!A495="QU",sum!H495,"*")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2040</v>
      </c>
      <c r="BA502" s="1">
        <f>IF(sum!A495="SA",sum!B495,"*")</f>
        <v/>
      </c>
      <c r="BB502" s="1" t="n"/>
      <c r="BC502" s="1">
        <f>IF(sum!A495="SA",sum!H495,"*")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2040</v>
      </c>
      <c r="J503" s="1" t="inlineStr">
        <is>
          <t>NCAP_BND</t>
        </is>
      </c>
      <c r="K503" s="1" t="inlineStr">
        <is>
          <t>FX</t>
        </is>
      </c>
      <c r="L503" s="1" t="n">
        <v>2040</v>
      </c>
      <c r="M503" s="1">
        <f>IF(sum!A496="AT",sum!B496,"*")</f>
        <v/>
      </c>
      <c r="N503" s="1" t="n"/>
      <c r="O503" s="1">
        <f>IF(sum!A496="AT",sum!H496,"*")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2040</v>
      </c>
      <c r="U503" s="1">
        <f>IF(sum!A496="BC",sum!B496,"*")</f>
        <v/>
      </c>
      <c r="V503" s="1" t="n"/>
      <c r="W503" s="1">
        <f>IF(sum!A496="BC",sum!H496,"*")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2040</v>
      </c>
      <c r="AC503" s="1">
        <f>IF(sum!A496="MA",sum!B496,"*")</f>
        <v/>
      </c>
      <c r="AD503" s="1" t="n"/>
      <c r="AE503" s="1">
        <f>IF(sum!A496="MA",sum!H496,"*")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2040</v>
      </c>
      <c r="AK503" s="1">
        <f>IF(sum!A496="ON",sum!B496,"*")</f>
        <v/>
      </c>
      <c r="AL503" s="1" t="n"/>
      <c r="AM503" s="1">
        <f>IF(sum!A496="ON",sum!H496,"*")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2040</v>
      </c>
      <c r="AS503" s="1">
        <f>IF(sum!A496="QU",sum!B496,"*")</f>
        <v/>
      </c>
      <c r="AT503" s="1" t="n"/>
      <c r="AU503" s="1">
        <f>IF(sum!A496="QU",sum!H496,"*")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2040</v>
      </c>
      <c r="BA503" s="1">
        <f>IF(sum!A496="SA",sum!B496,"*")</f>
        <v/>
      </c>
      <c r="BB503" s="1" t="n"/>
      <c r="BC503" s="1">
        <f>IF(sum!A496="SA",sum!H496,"*")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2040</v>
      </c>
      <c r="J504" s="4" t="inlineStr">
        <is>
          <t>NCAP_BND</t>
        </is>
      </c>
      <c r="K504" s="4" t="inlineStr">
        <is>
          <t>FX</t>
        </is>
      </c>
      <c r="L504" s="4" t="n">
        <v>2040</v>
      </c>
      <c r="M504" s="1">
        <f>IF(sum!A497="AT",sum!B497,"*")</f>
        <v/>
      </c>
      <c r="N504" s="1" t="n"/>
      <c r="O504" s="1">
        <f>IF(sum!A497="AT",sum!H497,"*")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2040</v>
      </c>
      <c r="U504" s="1">
        <f>IF(sum!A497="BC",sum!B497,"*")</f>
        <v/>
      </c>
      <c r="V504" s="1" t="n"/>
      <c r="W504" s="1">
        <f>IF(sum!A497="BC",sum!H497,"*")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2040</v>
      </c>
      <c r="AC504" s="1">
        <f>IF(sum!A497="MA",sum!B497,"*")</f>
        <v/>
      </c>
      <c r="AD504" s="1" t="n"/>
      <c r="AE504" s="1">
        <f>IF(sum!A497="MA",sum!H497,"*")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2040</v>
      </c>
      <c r="AK504" s="1">
        <f>IF(sum!A497="ON",sum!B497,"*")</f>
        <v/>
      </c>
      <c r="AL504" s="1" t="n"/>
      <c r="AM504" s="1">
        <f>IF(sum!A497="ON",sum!H497,"*")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2040</v>
      </c>
      <c r="AS504" s="1">
        <f>IF(sum!A497="QU",sum!B497,"*")</f>
        <v/>
      </c>
      <c r="AT504" s="1" t="n"/>
      <c r="AU504" s="1">
        <f>IF(sum!A497="QU",sum!H497,"*")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2040</v>
      </c>
      <c r="BA504" s="1">
        <f>IF(sum!A497="SA",sum!B497,"*")</f>
        <v/>
      </c>
      <c r="BB504" s="1" t="n"/>
      <c r="BC504" s="1">
        <f>IF(sum!A497="SA",sum!H497,"*")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2040</v>
      </c>
      <c r="J505" s="1" t="inlineStr">
        <is>
          <t>NCAP_BND</t>
        </is>
      </c>
      <c r="K505" s="1" t="inlineStr">
        <is>
          <t>FX</t>
        </is>
      </c>
      <c r="L505" s="1" t="n">
        <v>2040</v>
      </c>
      <c r="M505" s="1">
        <f>IF(sum!A498="AT",sum!B498,"*")</f>
        <v/>
      </c>
      <c r="N505" s="1" t="n"/>
      <c r="O505" s="1">
        <f>IF(sum!A498="AT",sum!H498,"*")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2040</v>
      </c>
      <c r="U505" s="1">
        <f>IF(sum!A498="BC",sum!B498,"*")</f>
        <v/>
      </c>
      <c r="V505" s="1" t="n"/>
      <c r="W505" s="1">
        <f>IF(sum!A498="BC",sum!H498,"*")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2040</v>
      </c>
      <c r="AC505" s="1">
        <f>IF(sum!A498="MA",sum!B498,"*")</f>
        <v/>
      </c>
      <c r="AD505" s="1" t="n"/>
      <c r="AE505" s="1">
        <f>IF(sum!A498="MA",sum!H498,"*")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2040</v>
      </c>
      <c r="AK505" s="1">
        <f>IF(sum!A498="ON",sum!B498,"*")</f>
        <v/>
      </c>
      <c r="AL505" s="1" t="n"/>
      <c r="AM505" s="1">
        <f>IF(sum!A498="ON",sum!H498,"*")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2040</v>
      </c>
      <c r="AS505" s="1">
        <f>IF(sum!A498="QU",sum!B498,"*")</f>
        <v/>
      </c>
      <c r="AT505" s="1" t="n"/>
      <c r="AU505" s="1">
        <f>IF(sum!A498="QU",sum!H498,"*")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2040</v>
      </c>
      <c r="BA505" s="1">
        <f>IF(sum!A498="SA",sum!B498,"*")</f>
        <v/>
      </c>
      <c r="BB505" s="1" t="n"/>
      <c r="BC505" s="1">
        <f>IF(sum!A498="SA",sum!H498,"*")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2040</v>
      </c>
      <c r="J506" s="1" t="inlineStr">
        <is>
          <t>NCAP_BND</t>
        </is>
      </c>
      <c r="K506" s="1" t="inlineStr">
        <is>
          <t>FX</t>
        </is>
      </c>
      <c r="L506" s="1" t="n">
        <v>2040</v>
      </c>
      <c r="M506" s="1">
        <f>IF(sum!A499="AT",sum!B499,"*")</f>
        <v/>
      </c>
      <c r="N506" s="1" t="n"/>
      <c r="O506" s="1">
        <f>IF(sum!A499="AT",sum!H499,"*")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2040</v>
      </c>
      <c r="U506" s="1">
        <f>IF(sum!A499="BC",sum!B499,"*")</f>
        <v/>
      </c>
      <c r="V506" s="1" t="n"/>
      <c r="W506" s="1">
        <f>IF(sum!A499="BC",sum!H499,"*")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2040</v>
      </c>
      <c r="AC506" s="1">
        <f>IF(sum!A499="MA",sum!B499,"*")</f>
        <v/>
      </c>
      <c r="AD506" s="1" t="n"/>
      <c r="AE506" s="1">
        <f>IF(sum!A499="MA",sum!H499,"*")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2040</v>
      </c>
      <c r="AK506" s="1">
        <f>IF(sum!A499="ON",sum!B499,"*")</f>
        <v/>
      </c>
      <c r="AL506" s="1" t="n"/>
      <c r="AM506" s="1">
        <f>IF(sum!A499="ON",sum!H499,"*")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2040</v>
      </c>
      <c r="AS506" s="1">
        <f>IF(sum!A499="QU",sum!B499,"*")</f>
        <v/>
      </c>
      <c r="AT506" s="1" t="n"/>
      <c r="AU506" s="1">
        <f>IF(sum!A499="QU",sum!H499,"*")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2040</v>
      </c>
      <c r="BA506" s="1">
        <f>IF(sum!A499="SA",sum!B499,"*")</f>
        <v/>
      </c>
      <c r="BB506" s="1" t="n"/>
      <c r="BC506" s="1">
        <f>IF(sum!A499="SA",sum!H499,"*")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2040</v>
      </c>
      <c r="J507" s="4" t="inlineStr">
        <is>
          <t>NCAP_BND</t>
        </is>
      </c>
      <c r="K507" s="4" t="inlineStr">
        <is>
          <t>FX</t>
        </is>
      </c>
      <c r="L507" s="4" t="n">
        <v>2040</v>
      </c>
      <c r="M507" s="1">
        <f>IF(sum!A500="AT",sum!B500,"*")</f>
        <v/>
      </c>
      <c r="N507" s="1" t="n"/>
      <c r="O507" s="1">
        <f>IF(sum!A500="AT",sum!H500,"*")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2040</v>
      </c>
      <c r="U507" s="1">
        <f>IF(sum!A500="BC",sum!B500,"*")</f>
        <v/>
      </c>
      <c r="V507" s="1" t="n"/>
      <c r="W507" s="1">
        <f>IF(sum!A500="BC",sum!H500,"*")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2040</v>
      </c>
      <c r="AC507" s="1">
        <f>IF(sum!A500="MA",sum!B500,"*")</f>
        <v/>
      </c>
      <c r="AD507" s="1" t="n"/>
      <c r="AE507" s="1">
        <f>IF(sum!A500="MA",sum!H500,"*")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2040</v>
      </c>
      <c r="AK507" s="1">
        <f>IF(sum!A500="ON",sum!B500,"*")</f>
        <v/>
      </c>
      <c r="AL507" s="1" t="n"/>
      <c r="AM507" s="1">
        <f>IF(sum!A500="ON",sum!H500,"*")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2040</v>
      </c>
      <c r="AS507" s="1">
        <f>IF(sum!A500="QU",sum!B500,"*")</f>
        <v/>
      </c>
      <c r="AT507" s="1" t="n"/>
      <c r="AU507" s="1">
        <f>IF(sum!A500="QU",sum!H500,"*")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2040</v>
      </c>
      <c r="BA507" s="1">
        <f>IF(sum!A500="SA",sum!B500,"*")</f>
        <v/>
      </c>
      <c r="BB507" s="1" t="n"/>
      <c r="BC507" s="1">
        <f>IF(sum!A500="SA",sum!H500,"*")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2040</v>
      </c>
      <c r="J508" s="1" t="inlineStr">
        <is>
          <t>NCAP_BND</t>
        </is>
      </c>
      <c r="K508" s="1" t="inlineStr">
        <is>
          <t>FX</t>
        </is>
      </c>
      <c r="L508" s="1" t="n">
        <v>2040</v>
      </c>
      <c r="M508" s="1">
        <f>IF(sum!A501="AT",sum!B501,"*")</f>
        <v/>
      </c>
      <c r="N508" s="1" t="n"/>
      <c r="O508" s="1">
        <f>IF(sum!A501="AT",sum!H501,"*")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2040</v>
      </c>
      <c r="U508" s="1">
        <f>IF(sum!A501="BC",sum!B501,"*")</f>
        <v/>
      </c>
      <c r="V508" s="1" t="n"/>
      <c r="W508" s="1">
        <f>IF(sum!A501="BC",sum!H501,"*")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2040</v>
      </c>
      <c r="AC508" s="1">
        <f>IF(sum!A501="MA",sum!B501,"*")</f>
        <v/>
      </c>
      <c r="AD508" s="1" t="n"/>
      <c r="AE508" s="1">
        <f>IF(sum!A501="MA",sum!H501,"*")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2040</v>
      </c>
      <c r="AK508" s="1">
        <f>IF(sum!A501="ON",sum!B501,"*")</f>
        <v/>
      </c>
      <c r="AL508" s="1" t="n"/>
      <c r="AM508" s="1">
        <f>IF(sum!A501="ON",sum!H501,"*")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2040</v>
      </c>
      <c r="AS508" s="1">
        <f>IF(sum!A501="QU",sum!B501,"*")</f>
        <v/>
      </c>
      <c r="AT508" s="1" t="n"/>
      <c r="AU508" s="1">
        <f>IF(sum!A501="QU",sum!H501,"*")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2040</v>
      </c>
      <c r="BA508" s="1">
        <f>IF(sum!A501="SA",sum!B501,"*")</f>
        <v/>
      </c>
      <c r="BB508" s="1" t="n"/>
      <c r="BC508" s="1">
        <f>IF(sum!A501="SA",sum!H501,"*")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2040</v>
      </c>
      <c r="J509" s="1" t="inlineStr">
        <is>
          <t>NCAP_BND</t>
        </is>
      </c>
      <c r="K509" s="1" t="inlineStr">
        <is>
          <t>FX</t>
        </is>
      </c>
      <c r="L509" s="1" t="n">
        <v>2040</v>
      </c>
      <c r="M509" s="1">
        <f>IF(sum!A502="AT",sum!B502,"*")</f>
        <v/>
      </c>
      <c r="N509" s="1" t="n"/>
      <c r="O509" s="1">
        <f>IF(sum!A502="AT",sum!H502,"*")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2040</v>
      </c>
      <c r="U509" s="1">
        <f>IF(sum!A502="BC",sum!B502,"*")</f>
        <v/>
      </c>
      <c r="V509" s="1" t="n"/>
      <c r="W509" s="1">
        <f>IF(sum!A502="BC",sum!H502,"*")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2040</v>
      </c>
      <c r="AC509" s="1">
        <f>IF(sum!A502="MA",sum!B502,"*")</f>
        <v/>
      </c>
      <c r="AD509" s="1" t="n"/>
      <c r="AE509" s="1">
        <f>IF(sum!A502="MA",sum!H502,"*")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2040</v>
      </c>
      <c r="AK509" s="1">
        <f>IF(sum!A502="ON",sum!B502,"*")</f>
        <v/>
      </c>
      <c r="AL509" s="1" t="n"/>
      <c r="AM509" s="1">
        <f>IF(sum!A502="ON",sum!H502,"*")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2040</v>
      </c>
      <c r="AS509" s="1">
        <f>IF(sum!A502="QU",sum!B502,"*")</f>
        <v/>
      </c>
      <c r="AT509" s="1" t="n"/>
      <c r="AU509" s="1">
        <f>IF(sum!A502="QU",sum!H502,"*")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2040</v>
      </c>
      <c r="BA509" s="1">
        <f>IF(sum!A502="SA",sum!B502,"*")</f>
        <v/>
      </c>
      <c r="BB509" s="1" t="n"/>
      <c r="BC509" s="1">
        <f>IF(sum!A502="SA",sum!H502,"*")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2040</v>
      </c>
      <c r="J510" s="4" t="inlineStr">
        <is>
          <t>NCAP_BND</t>
        </is>
      </c>
      <c r="K510" s="4" t="inlineStr">
        <is>
          <t>FX</t>
        </is>
      </c>
      <c r="L510" s="4" t="n">
        <v>2040</v>
      </c>
      <c r="M510" s="1">
        <f>IF(sum!A503="AT",sum!B503,"*")</f>
        <v/>
      </c>
      <c r="N510" s="1" t="n"/>
      <c r="O510" s="1">
        <f>IF(sum!A503="AT",sum!H503,"*")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2040</v>
      </c>
      <c r="U510" s="1">
        <f>IF(sum!A503="BC",sum!B503,"*")</f>
        <v/>
      </c>
      <c r="V510" s="1" t="n"/>
      <c r="W510" s="1">
        <f>IF(sum!A503="BC",sum!H503,"*")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2040</v>
      </c>
      <c r="AC510" s="1">
        <f>IF(sum!A503="MA",sum!B503,"*")</f>
        <v/>
      </c>
      <c r="AD510" s="1" t="n"/>
      <c r="AE510" s="1">
        <f>IF(sum!A503="MA",sum!H503,"*")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2040</v>
      </c>
      <c r="AK510" s="1">
        <f>IF(sum!A503="ON",sum!B503,"*")</f>
        <v/>
      </c>
      <c r="AL510" s="1" t="n"/>
      <c r="AM510" s="1">
        <f>IF(sum!A503="ON",sum!H503,"*")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2040</v>
      </c>
      <c r="AS510" s="1">
        <f>IF(sum!A503="QU",sum!B503,"*")</f>
        <v/>
      </c>
      <c r="AT510" s="1" t="n"/>
      <c r="AU510" s="1">
        <f>IF(sum!A503="QU",sum!H503,"*")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2040</v>
      </c>
      <c r="BA510" s="1">
        <f>IF(sum!A503="SA",sum!B503,"*")</f>
        <v/>
      </c>
      <c r="BB510" s="1" t="n"/>
      <c r="BC510" s="1">
        <f>IF(sum!A503="SA",sum!H503,"*")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2040</v>
      </c>
      <c r="J511" s="1" t="inlineStr">
        <is>
          <t>NCAP_BND</t>
        </is>
      </c>
      <c r="K511" s="1" t="inlineStr">
        <is>
          <t>FX</t>
        </is>
      </c>
      <c r="L511" s="1" t="n">
        <v>2040</v>
      </c>
      <c r="M511" s="1">
        <f>IF(sum!A504="AT",sum!B504,"*")</f>
        <v/>
      </c>
      <c r="N511" s="1" t="n"/>
      <c r="O511" s="1">
        <f>IF(sum!A504="AT",sum!H504,"*")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2040</v>
      </c>
      <c r="U511" s="1">
        <f>IF(sum!A504="BC",sum!B504,"*")</f>
        <v/>
      </c>
      <c r="V511" s="1" t="n"/>
      <c r="W511" s="1">
        <f>IF(sum!A504="BC",sum!H504,"*")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2040</v>
      </c>
      <c r="AC511" s="1">
        <f>IF(sum!A504="MA",sum!B504,"*")</f>
        <v/>
      </c>
      <c r="AD511" s="1" t="n"/>
      <c r="AE511" s="1">
        <f>IF(sum!A504="MA",sum!H504,"*")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2040</v>
      </c>
      <c r="AK511" s="1">
        <f>IF(sum!A504="ON",sum!B504,"*")</f>
        <v/>
      </c>
      <c r="AL511" s="1" t="n"/>
      <c r="AM511" s="1">
        <f>IF(sum!A504="ON",sum!H504,"*")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2040</v>
      </c>
      <c r="AS511" s="1">
        <f>IF(sum!A504="QU",sum!B504,"*")</f>
        <v/>
      </c>
      <c r="AT511" s="1" t="n"/>
      <c r="AU511" s="1">
        <f>IF(sum!A504="QU",sum!H504,"*")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2040</v>
      </c>
      <c r="BA511" s="1">
        <f>IF(sum!A504="SA",sum!B504,"*")</f>
        <v/>
      </c>
      <c r="BB511" s="1" t="n"/>
      <c r="BC511" s="1">
        <f>IF(sum!A504="SA",sum!H504,"*")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2040</v>
      </c>
      <c r="J512" s="1" t="inlineStr">
        <is>
          <t>NCAP_BND</t>
        </is>
      </c>
      <c r="K512" s="1" t="inlineStr">
        <is>
          <t>FX</t>
        </is>
      </c>
      <c r="L512" s="1" t="n">
        <v>2040</v>
      </c>
      <c r="M512" s="1">
        <f>IF(sum!A505="AT",sum!B505,"*")</f>
        <v/>
      </c>
      <c r="N512" s="1" t="n"/>
      <c r="O512" s="1">
        <f>IF(sum!A505="AT",sum!H505,"*")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2040</v>
      </c>
      <c r="U512" s="1">
        <f>IF(sum!A505="BC",sum!B505,"*")</f>
        <v/>
      </c>
      <c r="V512" s="1" t="n"/>
      <c r="W512" s="1">
        <f>IF(sum!A505="BC",sum!H505,"*")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2040</v>
      </c>
      <c r="AC512" s="1">
        <f>IF(sum!A505="MA",sum!B505,"*")</f>
        <v/>
      </c>
      <c r="AD512" s="1" t="n"/>
      <c r="AE512" s="1">
        <f>IF(sum!A505="MA",sum!H505,"*")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2040</v>
      </c>
      <c r="AK512" s="1">
        <f>IF(sum!A505="ON",sum!B505,"*")</f>
        <v/>
      </c>
      <c r="AL512" s="1" t="n"/>
      <c r="AM512" s="1">
        <f>IF(sum!A505="ON",sum!H505,"*")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2040</v>
      </c>
      <c r="AS512" s="1">
        <f>IF(sum!A505="QU",sum!B505,"*")</f>
        <v/>
      </c>
      <c r="AT512" s="1" t="n"/>
      <c r="AU512" s="1">
        <f>IF(sum!A505="QU",sum!H505,"*")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2040</v>
      </c>
      <c r="BA512" s="1">
        <f>IF(sum!A505="SA",sum!B505,"*")</f>
        <v/>
      </c>
      <c r="BB512" s="1" t="n"/>
      <c r="BC512" s="1">
        <f>IF(sum!A505="SA",sum!H505,"*")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2040</v>
      </c>
      <c r="J513" s="4" t="inlineStr">
        <is>
          <t>NCAP_BND</t>
        </is>
      </c>
      <c r="K513" s="4" t="inlineStr">
        <is>
          <t>FX</t>
        </is>
      </c>
      <c r="L513" s="4" t="n">
        <v>2040</v>
      </c>
      <c r="M513" s="1">
        <f>IF(sum!A506="AT",sum!B506,"*")</f>
        <v/>
      </c>
      <c r="N513" s="1" t="n"/>
      <c r="O513" s="1">
        <f>IF(sum!A506="AT",sum!H506,"*")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2040</v>
      </c>
      <c r="U513" s="1">
        <f>IF(sum!A506="BC",sum!B506,"*")</f>
        <v/>
      </c>
      <c r="V513" s="1" t="n"/>
      <c r="W513" s="1">
        <f>IF(sum!A506="BC",sum!H506,"*")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2040</v>
      </c>
      <c r="AC513" s="1">
        <f>IF(sum!A506="MA",sum!B506,"*")</f>
        <v/>
      </c>
      <c r="AD513" s="1" t="n"/>
      <c r="AE513" s="1">
        <f>IF(sum!A506="MA",sum!H506,"*")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2040</v>
      </c>
      <c r="AK513" s="1">
        <f>IF(sum!A506="ON",sum!B506,"*")</f>
        <v/>
      </c>
      <c r="AL513" s="1" t="n"/>
      <c r="AM513" s="1">
        <f>IF(sum!A506="ON",sum!H506,"*")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2040</v>
      </c>
      <c r="AS513" s="1">
        <f>IF(sum!A506="QU",sum!B506,"*")</f>
        <v/>
      </c>
      <c r="AT513" s="1" t="n"/>
      <c r="AU513" s="1">
        <f>IF(sum!A506="QU",sum!H506,"*")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2040</v>
      </c>
      <c r="BA513" s="1">
        <f>IF(sum!A506="SA",sum!B506,"*")</f>
        <v/>
      </c>
      <c r="BB513" s="1" t="n"/>
      <c r="BC513" s="1">
        <f>IF(sum!A506="SA",sum!H506,"*")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2040</v>
      </c>
      <c r="J514" s="1" t="inlineStr">
        <is>
          <t>NCAP_BND</t>
        </is>
      </c>
      <c r="K514" s="1" t="inlineStr">
        <is>
          <t>FX</t>
        </is>
      </c>
      <c r="L514" s="1" t="n">
        <v>2040</v>
      </c>
      <c r="M514" s="1">
        <f>IF(sum!A507="AT",sum!B507,"*")</f>
        <v/>
      </c>
      <c r="N514" s="1" t="n"/>
      <c r="O514" s="1">
        <f>IF(sum!A507="AT",sum!H507,"*")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2040</v>
      </c>
      <c r="U514" s="1">
        <f>IF(sum!A507="BC",sum!B507,"*")</f>
        <v/>
      </c>
      <c r="V514" s="1" t="n"/>
      <c r="W514" s="1">
        <f>IF(sum!A507="BC",sum!H507,"*")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2040</v>
      </c>
      <c r="AC514" s="1">
        <f>IF(sum!A507="MA",sum!B507,"*")</f>
        <v/>
      </c>
      <c r="AD514" s="1" t="n"/>
      <c r="AE514" s="1">
        <f>IF(sum!A507="MA",sum!H507,"*")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2040</v>
      </c>
      <c r="AK514" s="1">
        <f>IF(sum!A507="ON",sum!B507,"*")</f>
        <v/>
      </c>
      <c r="AL514" s="1" t="n"/>
      <c r="AM514" s="1">
        <f>IF(sum!A507="ON",sum!H507,"*")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2040</v>
      </c>
      <c r="AS514" s="1">
        <f>IF(sum!A507="QU",sum!B507,"*")</f>
        <v/>
      </c>
      <c r="AT514" s="1" t="n"/>
      <c r="AU514" s="1">
        <f>IF(sum!A507="QU",sum!H507,"*")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2040</v>
      </c>
      <c r="BA514" s="1">
        <f>IF(sum!A507="SA",sum!B507,"*")</f>
        <v/>
      </c>
      <c r="BB514" s="1" t="n"/>
      <c r="BC514" s="1">
        <f>IF(sum!A507="SA",sum!H507,"*")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2040</v>
      </c>
      <c r="J515" s="1" t="inlineStr">
        <is>
          <t>NCAP_BND</t>
        </is>
      </c>
      <c r="K515" s="1" t="inlineStr">
        <is>
          <t>FX</t>
        </is>
      </c>
      <c r="L515" s="1" t="n">
        <v>2040</v>
      </c>
      <c r="M515" s="1">
        <f>IF(sum!A508="AT",sum!B508,"*")</f>
        <v/>
      </c>
      <c r="N515" s="1" t="n"/>
      <c r="O515" s="1">
        <f>IF(sum!A508="AT",sum!H508,"*")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2040</v>
      </c>
      <c r="U515" s="1">
        <f>IF(sum!A508="BC",sum!B508,"*")</f>
        <v/>
      </c>
      <c r="V515" s="1" t="n"/>
      <c r="W515" s="1">
        <f>IF(sum!A508="BC",sum!H508,"*")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2040</v>
      </c>
      <c r="AC515" s="1">
        <f>IF(sum!A508="MA",sum!B508,"*")</f>
        <v/>
      </c>
      <c r="AD515" s="1" t="n"/>
      <c r="AE515" s="1">
        <f>IF(sum!A508="MA",sum!H508,"*")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2040</v>
      </c>
      <c r="AK515" s="1">
        <f>IF(sum!A508="ON",sum!B508,"*")</f>
        <v/>
      </c>
      <c r="AL515" s="1" t="n"/>
      <c r="AM515" s="1">
        <f>IF(sum!A508="ON",sum!H508,"*")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2040</v>
      </c>
      <c r="AS515" s="1">
        <f>IF(sum!A508="QU",sum!B508,"*")</f>
        <v/>
      </c>
      <c r="AT515" s="1" t="n"/>
      <c r="AU515" s="1">
        <f>IF(sum!A508="QU",sum!H508,"*")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2040</v>
      </c>
      <c r="BA515" s="1">
        <f>IF(sum!A508="SA",sum!B508,"*")</f>
        <v/>
      </c>
      <c r="BB515" s="1" t="n"/>
      <c r="BC515" s="1">
        <f>IF(sum!A508="SA",sum!H508,"*")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2040</v>
      </c>
      <c r="J516" s="4" t="inlineStr">
        <is>
          <t>NCAP_BND</t>
        </is>
      </c>
      <c r="K516" s="4" t="inlineStr">
        <is>
          <t>FX</t>
        </is>
      </c>
      <c r="L516" s="4" t="n">
        <v>2040</v>
      </c>
      <c r="M516" s="1">
        <f>IF(sum!A509="AT",sum!B509,"*")</f>
        <v/>
      </c>
      <c r="N516" s="1" t="n"/>
      <c r="O516" s="1">
        <f>IF(sum!A509="AT",sum!H509,"*")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2040</v>
      </c>
      <c r="U516" s="1">
        <f>IF(sum!A509="BC",sum!B509,"*")</f>
        <v/>
      </c>
      <c r="V516" s="1" t="n"/>
      <c r="W516" s="1">
        <f>IF(sum!A509="BC",sum!H509,"*")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2040</v>
      </c>
      <c r="AC516" s="1">
        <f>IF(sum!A509="MA",sum!B509,"*")</f>
        <v/>
      </c>
      <c r="AD516" s="1" t="n"/>
      <c r="AE516" s="1">
        <f>IF(sum!A509="MA",sum!H509,"*")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2040</v>
      </c>
      <c r="AK516" s="1">
        <f>IF(sum!A509="ON",sum!B509,"*")</f>
        <v/>
      </c>
      <c r="AL516" s="1" t="n"/>
      <c r="AM516" s="1">
        <f>IF(sum!A509="ON",sum!H509,"*")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2040</v>
      </c>
      <c r="AS516" s="1">
        <f>IF(sum!A509="QU",sum!B509,"*")</f>
        <v/>
      </c>
      <c r="AT516" s="1" t="n"/>
      <c r="AU516" s="1">
        <f>IF(sum!A509="QU",sum!H509,"*")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2040</v>
      </c>
      <c r="BA516" s="1">
        <f>IF(sum!A509="SA",sum!B509,"*")</f>
        <v/>
      </c>
      <c r="BB516" s="1" t="n"/>
      <c r="BC516" s="1">
        <f>IF(sum!A509="SA",sum!H509,"*")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2040</v>
      </c>
      <c r="J517" s="1" t="inlineStr">
        <is>
          <t>NCAP_BND</t>
        </is>
      </c>
      <c r="K517" s="1" t="inlineStr">
        <is>
          <t>FX</t>
        </is>
      </c>
      <c r="L517" s="1" t="n">
        <v>2040</v>
      </c>
      <c r="M517" s="1">
        <f>IF(sum!A510="AT",sum!B510,"*")</f>
        <v/>
      </c>
      <c r="N517" s="1" t="n"/>
      <c r="O517" s="1">
        <f>IF(sum!A510="AT",sum!H510,"*")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2040</v>
      </c>
      <c r="U517" s="1">
        <f>IF(sum!A510="BC",sum!B510,"*")</f>
        <v/>
      </c>
      <c r="V517" s="1" t="n"/>
      <c r="W517" s="1">
        <f>IF(sum!A510="BC",sum!H510,"*")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2040</v>
      </c>
      <c r="AC517" s="1">
        <f>IF(sum!A510="MA",sum!B510,"*")</f>
        <v/>
      </c>
      <c r="AD517" s="1" t="n"/>
      <c r="AE517" s="1">
        <f>IF(sum!A510="MA",sum!H510,"*")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2040</v>
      </c>
      <c r="AK517" s="1">
        <f>IF(sum!A510="ON",sum!B510,"*")</f>
        <v/>
      </c>
      <c r="AL517" s="1" t="n"/>
      <c r="AM517" s="1">
        <f>IF(sum!A510="ON",sum!H510,"*")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2040</v>
      </c>
      <c r="AS517" s="1">
        <f>IF(sum!A510="QU",sum!B510,"*")</f>
        <v/>
      </c>
      <c r="AT517" s="1" t="n"/>
      <c r="AU517" s="1">
        <f>IF(sum!A510="QU",sum!H510,"*")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2040</v>
      </c>
      <c r="BA517" s="1">
        <f>IF(sum!A510="SA",sum!B510,"*")</f>
        <v/>
      </c>
      <c r="BB517" s="1" t="n"/>
      <c r="BC517" s="1">
        <f>IF(sum!A510="SA",sum!H510,"*")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2040</v>
      </c>
      <c r="J518" s="1" t="inlineStr">
        <is>
          <t>NCAP_BND</t>
        </is>
      </c>
      <c r="K518" s="1" t="inlineStr">
        <is>
          <t>FX</t>
        </is>
      </c>
      <c r="L518" s="1" t="n">
        <v>2040</v>
      </c>
      <c r="M518" s="1">
        <f>IF(sum!A511="AT",sum!B511,"*")</f>
        <v/>
      </c>
      <c r="N518" s="1" t="n"/>
      <c r="O518" s="1">
        <f>IF(sum!A511="AT",sum!H511,"*")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2040</v>
      </c>
      <c r="U518" s="1">
        <f>IF(sum!A511="BC",sum!B511,"*")</f>
        <v/>
      </c>
      <c r="V518" s="1" t="n"/>
      <c r="W518" s="1">
        <f>IF(sum!A511="BC",sum!H511,"*")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2040</v>
      </c>
      <c r="AC518" s="1">
        <f>IF(sum!A511="MA",sum!B511,"*")</f>
        <v/>
      </c>
      <c r="AD518" s="1" t="n"/>
      <c r="AE518" s="1">
        <f>IF(sum!A511="MA",sum!H511,"*")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2040</v>
      </c>
      <c r="AK518" s="1">
        <f>IF(sum!A511="ON",sum!B511,"*")</f>
        <v/>
      </c>
      <c r="AL518" s="1" t="n"/>
      <c r="AM518" s="1">
        <f>IF(sum!A511="ON",sum!H511,"*")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2040</v>
      </c>
      <c r="AS518" s="1">
        <f>IF(sum!A511="QU",sum!B511,"*")</f>
        <v/>
      </c>
      <c r="AT518" s="1" t="n"/>
      <c r="AU518" s="1">
        <f>IF(sum!A511="QU",sum!H511,"*")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2040</v>
      </c>
      <c r="BA518" s="1">
        <f>IF(sum!A511="SA",sum!B511,"*")</f>
        <v/>
      </c>
      <c r="BB518" s="1" t="n"/>
      <c r="BC518" s="1">
        <f>IF(sum!A511="SA",sum!H511,"*")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2040</v>
      </c>
      <c r="J519" s="4" t="inlineStr">
        <is>
          <t>NCAP_BND</t>
        </is>
      </c>
      <c r="K519" s="4" t="inlineStr">
        <is>
          <t>FX</t>
        </is>
      </c>
      <c r="L519" s="4" t="n">
        <v>2040</v>
      </c>
      <c r="M519" s="1">
        <f>IF(sum!A512="AT",sum!B512,"*")</f>
        <v/>
      </c>
      <c r="N519" s="1" t="n"/>
      <c r="O519" s="1">
        <f>IF(sum!A512="AT",sum!H512,"*")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2040</v>
      </c>
      <c r="U519" s="1">
        <f>IF(sum!A512="BC",sum!B512,"*")</f>
        <v/>
      </c>
      <c r="V519" s="1" t="n"/>
      <c r="W519" s="1">
        <f>IF(sum!A512="BC",sum!H512,"*")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2040</v>
      </c>
      <c r="AC519" s="1">
        <f>IF(sum!A512="MA",sum!B512,"*")</f>
        <v/>
      </c>
      <c r="AD519" s="1" t="n"/>
      <c r="AE519" s="1">
        <f>IF(sum!A512="MA",sum!H512,"*")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2040</v>
      </c>
      <c r="AK519" s="1">
        <f>IF(sum!A512="ON",sum!B512,"*")</f>
        <v/>
      </c>
      <c r="AL519" s="1" t="n"/>
      <c r="AM519" s="1">
        <f>IF(sum!A512="ON",sum!H512,"*")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2040</v>
      </c>
      <c r="AS519" s="1">
        <f>IF(sum!A512="QU",sum!B512,"*")</f>
        <v/>
      </c>
      <c r="AT519" s="1" t="n"/>
      <c r="AU519" s="1">
        <f>IF(sum!A512="QU",sum!H512,"*")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2040</v>
      </c>
      <c r="BA519" s="1">
        <f>IF(sum!A512="SA",sum!B512,"*")</f>
        <v/>
      </c>
      <c r="BB519" s="1" t="n"/>
      <c r="BC519" s="1">
        <f>IF(sum!A512="SA",sum!H512,"*")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2040</v>
      </c>
      <c r="J520" s="1" t="inlineStr">
        <is>
          <t>NCAP_BND</t>
        </is>
      </c>
      <c r="K520" s="1" t="inlineStr">
        <is>
          <t>FX</t>
        </is>
      </c>
      <c r="L520" s="1" t="n">
        <v>2040</v>
      </c>
      <c r="M520" s="1">
        <f>IF(sum!A513="AT",sum!B513,"*")</f>
        <v/>
      </c>
      <c r="N520" s="1" t="n"/>
      <c r="O520" s="1">
        <f>IF(sum!A513="AT",sum!H513,"*")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2040</v>
      </c>
      <c r="U520" s="1">
        <f>IF(sum!A513="BC",sum!B513,"*")</f>
        <v/>
      </c>
      <c r="V520" s="1" t="n"/>
      <c r="W520" s="1">
        <f>IF(sum!A513="BC",sum!H513,"*")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2040</v>
      </c>
      <c r="AC520" s="1">
        <f>IF(sum!A513="MA",sum!B513,"*")</f>
        <v/>
      </c>
      <c r="AD520" s="1" t="n"/>
      <c r="AE520" s="1">
        <f>IF(sum!A513="MA",sum!H513,"*")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2040</v>
      </c>
      <c r="AK520" s="1">
        <f>IF(sum!A513="ON",sum!B513,"*")</f>
        <v/>
      </c>
      <c r="AL520" s="1" t="n"/>
      <c r="AM520" s="1">
        <f>IF(sum!A513="ON",sum!H513,"*")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2040</v>
      </c>
      <c r="AS520" s="1">
        <f>IF(sum!A513="QU",sum!B513,"*")</f>
        <v/>
      </c>
      <c r="AT520" s="1" t="n"/>
      <c r="AU520" s="1">
        <f>IF(sum!A513="QU",sum!H513,"*")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2040</v>
      </c>
      <c r="BA520" s="1">
        <f>IF(sum!A513="SA",sum!B513,"*")</f>
        <v/>
      </c>
      <c r="BB520" s="1" t="n"/>
      <c r="BC520" s="1">
        <f>IF(sum!A513="SA",sum!H513,"*")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2040</v>
      </c>
      <c r="J521" s="1" t="inlineStr">
        <is>
          <t>NCAP_BND</t>
        </is>
      </c>
      <c r="K521" s="1" t="inlineStr">
        <is>
          <t>FX</t>
        </is>
      </c>
      <c r="L521" s="1" t="n">
        <v>2040</v>
      </c>
      <c r="M521" s="1">
        <f>IF(sum!A514="AT",sum!B514,"*")</f>
        <v/>
      </c>
      <c r="N521" s="1" t="n"/>
      <c r="O521" s="1">
        <f>IF(sum!A514="AT",sum!H514,"*")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2040</v>
      </c>
      <c r="U521" s="1">
        <f>IF(sum!A514="BC",sum!B514,"*")</f>
        <v/>
      </c>
      <c r="V521" s="1" t="n"/>
      <c r="W521" s="1">
        <f>IF(sum!A514="BC",sum!H514,"*")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2040</v>
      </c>
      <c r="AC521" s="1">
        <f>IF(sum!A514="MA",sum!B514,"*")</f>
        <v/>
      </c>
      <c r="AD521" s="1" t="n"/>
      <c r="AE521" s="1">
        <f>IF(sum!A514="MA",sum!H514,"*")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2040</v>
      </c>
      <c r="AK521" s="1">
        <f>IF(sum!A514="ON",sum!B514,"*")</f>
        <v/>
      </c>
      <c r="AL521" s="1" t="n"/>
      <c r="AM521" s="1">
        <f>IF(sum!A514="ON",sum!H514,"*")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2040</v>
      </c>
      <c r="AS521" s="1">
        <f>IF(sum!A514="QU",sum!B514,"*")</f>
        <v/>
      </c>
      <c r="AT521" s="1" t="n"/>
      <c r="AU521" s="1">
        <f>IF(sum!A514="QU",sum!H514,"*")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2040</v>
      </c>
      <c r="BA521" s="1">
        <f>IF(sum!A514="SA",sum!B514,"*")</f>
        <v/>
      </c>
      <c r="BB521" s="1" t="n"/>
      <c r="BC521" s="1">
        <f>IF(sum!A514="SA",sum!H514,"*")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2040</v>
      </c>
      <c r="J522" s="4" t="inlineStr">
        <is>
          <t>NCAP_BND</t>
        </is>
      </c>
      <c r="K522" s="4" t="inlineStr">
        <is>
          <t>FX</t>
        </is>
      </c>
      <c r="L522" s="4" t="n">
        <v>2040</v>
      </c>
      <c r="M522" s="1">
        <f>IF(sum!A515="AT",sum!B515,"*")</f>
        <v/>
      </c>
      <c r="N522" s="1" t="n"/>
      <c r="O522" s="1">
        <f>IF(sum!A515="AT",sum!H515,"*")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2040</v>
      </c>
      <c r="U522" s="1">
        <f>IF(sum!A515="BC",sum!B515,"*")</f>
        <v/>
      </c>
      <c r="V522" s="1" t="n"/>
      <c r="W522" s="1">
        <f>IF(sum!A515="BC",sum!H515,"*")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2040</v>
      </c>
      <c r="AC522" s="1">
        <f>IF(sum!A515="MA",sum!B515,"*")</f>
        <v/>
      </c>
      <c r="AD522" s="1" t="n"/>
      <c r="AE522" s="1">
        <f>IF(sum!A515="MA",sum!H515,"*")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2040</v>
      </c>
      <c r="AK522" s="1">
        <f>IF(sum!A515="ON",sum!B515,"*")</f>
        <v/>
      </c>
      <c r="AL522" s="1" t="n"/>
      <c r="AM522" s="1">
        <f>IF(sum!A515="ON",sum!H515,"*")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2040</v>
      </c>
      <c r="AS522" s="1">
        <f>IF(sum!A515="QU",sum!B515,"*")</f>
        <v/>
      </c>
      <c r="AT522" s="1" t="n"/>
      <c r="AU522" s="1">
        <f>IF(sum!A515="QU",sum!H515,"*")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2040</v>
      </c>
      <c r="BA522" s="1">
        <f>IF(sum!A515="SA",sum!B515,"*")</f>
        <v/>
      </c>
      <c r="BB522" s="1" t="n"/>
      <c r="BC522" s="1">
        <f>IF(sum!A515="SA",sum!H515,"*")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2040</v>
      </c>
      <c r="J523" s="1" t="inlineStr">
        <is>
          <t>NCAP_BND</t>
        </is>
      </c>
      <c r="K523" s="1" t="inlineStr">
        <is>
          <t>FX</t>
        </is>
      </c>
      <c r="L523" s="1" t="n">
        <v>2040</v>
      </c>
      <c r="M523" s="1">
        <f>IF(sum!A516="AT",sum!B516,"*")</f>
        <v/>
      </c>
      <c r="N523" s="1" t="n"/>
      <c r="O523" s="1">
        <f>IF(sum!A516="AT",sum!H516,"*")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2040</v>
      </c>
      <c r="U523" s="1">
        <f>IF(sum!A516="BC",sum!B516,"*")</f>
        <v/>
      </c>
      <c r="V523" s="1" t="n"/>
      <c r="W523" s="1">
        <f>IF(sum!A516="BC",sum!H516,"*")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2040</v>
      </c>
      <c r="AC523" s="1">
        <f>IF(sum!A516="MA",sum!B516,"*")</f>
        <v/>
      </c>
      <c r="AD523" s="1" t="n"/>
      <c r="AE523" s="1">
        <f>IF(sum!A516="MA",sum!H516,"*")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2040</v>
      </c>
      <c r="AK523" s="1">
        <f>IF(sum!A516="ON",sum!B516,"*")</f>
        <v/>
      </c>
      <c r="AL523" s="1" t="n"/>
      <c r="AM523" s="1">
        <f>IF(sum!A516="ON",sum!H516,"*")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2040</v>
      </c>
      <c r="AS523" s="1">
        <f>IF(sum!A516="QU",sum!B516,"*")</f>
        <v/>
      </c>
      <c r="AT523" s="1" t="n"/>
      <c r="AU523" s="1">
        <f>IF(sum!A516="QU",sum!H516,"*")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2040</v>
      </c>
      <c r="BA523" s="1">
        <f>IF(sum!A516="SA",sum!B516,"*")</f>
        <v/>
      </c>
      <c r="BB523" s="1" t="n"/>
      <c r="BC523" s="1">
        <f>IF(sum!A516="SA",sum!H516,"*")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2040</v>
      </c>
      <c r="J524" s="1" t="inlineStr">
        <is>
          <t>NCAP_BND</t>
        </is>
      </c>
      <c r="K524" s="1" t="inlineStr">
        <is>
          <t>FX</t>
        </is>
      </c>
      <c r="L524" s="1" t="n">
        <v>2040</v>
      </c>
      <c r="M524" s="1">
        <f>IF(sum!A517="AT",sum!B517,"*")</f>
        <v/>
      </c>
      <c r="N524" s="1" t="n"/>
      <c r="O524" s="1">
        <f>IF(sum!A517="AT",sum!H517,"*")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2040</v>
      </c>
      <c r="U524" s="1">
        <f>IF(sum!A517="BC",sum!B517,"*")</f>
        <v/>
      </c>
      <c r="V524" s="1" t="n"/>
      <c r="W524" s="1">
        <f>IF(sum!A517="BC",sum!H517,"*")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2040</v>
      </c>
      <c r="AC524" s="1">
        <f>IF(sum!A517="MA",sum!B517,"*")</f>
        <v/>
      </c>
      <c r="AD524" s="1" t="n"/>
      <c r="AE524" s="1">
        <f>IF(sum!A517="MA",sum!H517,"*")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2040</v>
      </c>
      <c r="AK524" s="1">
        <f>IF(sum!A517="ON",sum!B517,"*")</f>
        <v/>
      </c>
      <c r="AL524" s="1" t="n"/>
      <c r="AM524" s="1">
        <f>IF(sum!A517="ON",sum!H517,"*")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2040</v>
      </c>
      <c r="AS524" s="1">
        <f>IF(sum!A517="QU",sum!B517,"*")</f>
        <v/>
      </c>
      <c r="AT524" s="1" t="n"/>
      <c r="AU524" s="1">
        <f>IF(sum!A517="QU",sum!H517,"*")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2040</v>
      </c>
      <c r="BA524" s="1">
        <f>IF(sum!A517="SA",sum!B517,"*")</f>
        <v/>
      </c>
      <c r="BB524" s="1" t="n"/>
      <c r="BC524" s="1">
        <f>IF(sum!A517="SA",sum!H517,"*")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2040</v>
      </c>
      <c r="J525" s="4" t="inlineStr">
        <is>
          <t>NCAP_BND</t>
        </is>
      </c>
      <c r="K525" s="4" t="inlineStr">
        <is>
          <t>FX</t>
        </is>
      </c>
      <c r="L525" s="4" t="n">
        <v>2040</v>
      </c>
      <c r="M525" s="1">
        <f>IF(sum!A518="AT",sum!B518,"*")</f>
        <v/>
      </c>
      <c r="N525" s="1" t="n"/>
      <c r="O525" s="1">
        <f>IF(sum!A518="AT",sum!H518,"*")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2040</v>
      </c>
      <c r="U525" s="1">
        <f>IF(sum!A518="BC",sum!B518,"*")</f>
        <v/>
      </c>
      <c r="V525" s="1" t="n"/>
      <c r="W525" s="1">
        <f>IF(sum!A518="BC",sum!H518,"*")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2040</v>
      </c>
      <c r="AC525" s="1">
        <f>IF(sum!A518="MA",sum!B518,"*")</f>
        <v/>
      </c>
      <c r="AD525" s="1" t="n"/>
      <c r="AE525" s="1">
        <f>IF(sum!A518="MA",sum!H518,"*")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2040</v>
      </c>
      <c r="AK525" s="1">
        <f>IF(sum!A518="ON",sum!B518,"*")</f>
        <v/>
      </c>
      <c r="AL525" s="1" t="n"/>
      <c r="AM525" s="1">
        <f>IF(sum!A518="ON",sum!H518,"*")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2040</v>
      </c>
      <c r="AS525" s="1">
        <f>IF(sum!A518="QU",sum!B518,"*")</f>
        <v/>
      </c>
      <c r="AT525" s="1" t="n"/>
      <c r="AU525" s="1">
        <f>IF(sum!A518="QU",sum!H518,"*")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2040</v>
      </c>
      <c r="BA525" s="1">
        <f>IF(sum!A518="SA",sum!B518,"*")</f>
        <v/>
      </c>
      <c r="BB525" s="1" t="n"/>
      <c r="BC525" s="1">
        <f>IF(sum!A518="SA",sum!H518,"*")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2040</v>
      </c>
      <c r="J526" s="1" t="inlineStr">
        <is>
          <t>NCAP_BND</t>
        </is>
      </c>
      <c r="K526" s="1" t="inlineStr">
        <is>
          <t>FX</t>
        </is>
      </c>
      <c r="L526" s="1" t="n">
        <v>2040</v>
      </c>
      <c r="M526" s="1">
        <f>IF(sum!A519="AT",sum!B519,"*")</f>
        <v/>
      </c>
      <c r="N526" s="1" t="n"/>
      <c r="O526" s="1">
        <f>IF(sum!A519="AT",sum!H519,"*")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2040</v>
      </c>
      <c r="U526" s="1">
        <f>IF(sum!A519="BC",sum!B519,"*")</f>
        <v/>
      </c>
      <c r="V526" s="1" t="n"/>
      <c r="W526" s="1">
        <f>IF(sum!A519="BC",sum!H519,"*")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2040</v>
      </c>
      <c r="AC526" s="1">
        <f>IF(sum!A519="MA",sum!B519,"*")</f>
        <v/>
      </c>
      <c r="AD526" s="1" t="n"/>
      <c r="AE526" s="1">
        <f>IF(sum!A519="MA",sum!H519,"*")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2040</v>
      </c>
      <c r="AK526" s="1">
        <f>IF(sum!A519="ON",sum!B519,"*")</f>
        <v/>
      </c>
      <c r="AL526" s="1" t="n"/>
      <c r="AM526" s="1">
        <f>IF(sum!A519="ON",sum!H519,"*")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2040</v>
      </c>
      <c r="AS526" s="1">
        <f>IF(sum!A519="QU",sum!B519,"*")</f>
        <v/>
      </c>
      <c r="AT526" s="1" t="n"/>
      <c r="AU526" s="1">
        <f>IF(sum!A519="QU",sum!H519,"*")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2040</v>
      </c>
      <c r="BA526" s="1">
        <f>IF(sum!A519="SA",sum!B519,"*")</f>
        <v/>
      </c>
      <c r="BB526" s="1" t="n"/>
      <c r="BC526" s="1">
        <f>IF(sum!A519="SA",sum!H519,"*")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2040</v>
      </c>
      <c r="J527" s="1" t="inlineStr">
        <is>
          <t>NCAP_BND</t>
        </is>
      </c>
      <c r="K527" s="1" t="inlineStr">
        <is>
          <t>FX</t>
        </is>
      </c>
      <c r="L527" s="1" t="n">
        <v>2040</v>
      </c>
      <c r="M527" s="1">
        <f>IF(sum!A520="AT",sum!B520,"*")</f>
        <v/>
      </c>
      <c r="N527" s="1" t="n"/>
      <c r="O527" s="1">
        <f>IF(sum!A520="AT",sum!H520,"*")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2040</v>
      </c>
      <c r="U527" s="1">
        <f>IF(sum!A520="BC",sum!B520,"*")</f>
        <v/>
      </c>
      <c r="V527" s="1" t="n"/>
      <c r="W527" s="1">
        <f>IF(sum!A520="BC",sum!H520,"*")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2040</v>
      </c>
      <c r="AC527" s="1">
        <f>IF(sum!A520="MA",sum!B520,"*")</f>
        <v/>
      </c>
      <c r="AD527" s="1" t="n"/>
      <c r="AE527" s="1">
        <f>IF(sum!A520="MA",sum!H520,"*")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2040</v>
      </c>
      <c r="AK527" s="1">
        <f>IF(sum!A520="ON",sum!B520,"*")</f>
        <v/>
      </c>
      <c r="AL527" s="1" t="n"/>
      <c r="AM527" s="1">
        <f>IF(sum!A520="ON",sum!H520,"*")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2040</v>
      </c>
      <c r="AS527" s="1">
        <f>IF(sum!A520="QU",sum!B520,"*")</f>
        <v/>
      </c>
      <c r="AT527" s="1" t="n"/>
      <c r="AU527" s="1">
        <f>IF(sum!A520="QU",sum!H520,"*")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2040</v>
      </c>
      <c r="BA527" s="1">
        <f>IF(sum!A520="SA",sum!B520,"*")</f>
        <v/>
      </c>
      <c r="BB527" s="1" t="n"/>
      <c r="BC527" s="1">
        <f>IF(sum!A520="SA",sum!H520,"*")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2040</v>
      </c>
      <c r="J528" s="4" t="inlineStr">
        <is>
          <t>NCAP_BND</t>
        </is>
      </c>
      <c r="K528" s="4" t="inlineStr">
        <is>
          <t>FX</t>
        </is>
      </c>
      <c r="L528" s="4" t="n">
        <v>2040</v>
      </c>
      <c r="M528" s="1">
        <f>IF(sum!A521="AT",sum!B521,"*")</f>
        <v/>
      </c>
      <c r="N528" s="1" t="n"/>
      <c r="O528" s="1">
        <f>IF(sum!A521="AT",sum!H521,"*")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2040</v>
      </c>
      <c r="U528" s="1">
        <f>IF(sum!A521="BC",sum!B521,"*")</f>
        <v/>
      </c>
      <c r="V528" s="1" t="n"/>
      <c r="W528" s="1">
        <f>IF(sum!A521="BC",sum!H521,"*")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2040</v>
      </c>
      <c r="AC528" s="1">
        <f>IF(sum!A521="MA",sum!B521,"*")</f>
        <v/>
      </c>
      <c r="AD528" s="1" t="n"/>
      <c r="AE528" s="1">
        <f>IF(sum!A521="MA",sum!H521,"*")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2040</v>
      </c>
      <c r="AK528" s="1">
        <f>IF(sum!A521="ON",sum!B521,"*")</f>
        <v/>
      </c>
      <c r="AL528" s="1" t="n"/>
      <c r="AM528" s="1">
        <f>IF(sum!A521="ON",sum!H521,"*")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2040</v>
      </c>
      <c r="AS528" s="1">
        <f>IF(sum!A521="QU",sum!B521,"*")</f>
        <v/>
      </c>
      <c r="AT528" s="1" t="n"/>
      <c r="AU528" s="1">
        <f>IF(sum!A521="QU",sum!H521,"*")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2040</v>
      </c>
      <c r="BA528" s="1">
        <f>IF(sum!A521="SA",sum!B521,"*")</f>
        <v/>
      </c>
      <c r="BB528" s="1" t="n"/>
      <c r="BC528" s="1">
        <f>IF(sum!A521="SA",sum!H521,"*")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2040</v>
      </c>
      <c r="J529" s="1" t="inlineStr">
        <is>
          <t>NCAP_BND</t>
        </is>
      </c>
      <c r="K529" s="1" t="inlineStr">
        <is>
          <t>FX</t>
        </is>
      </c>
      <c r="L529" s="1" t="n">
        <v>2040</v>
      </c>
      <c r="M529" s="1">
        <f>IF(sum!A522="AT",sum!B522,"*")</f>
        <v/>
      </c>
      <c r="N529" s="1" t="n"/>
      <c r="O529" s="1">
        <f>IF(sum!A522="AT",sum!H522,"*")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2040</v>
      </c>
      <c r="U529" s="1">
        <f>IF(sum!A522="BC",sum!B522,"*")</f>
        <v/>
      </c>
      <c r="V529" s="1" t="n"/>
      <c r="W529" s="1">
        <f>IF(sum!A522="BC",sum!H522,"*")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2040</v>
      </c>
      <c r="AC529" s="1">
        <f>IF(sum!A522="MA",sum!B522,"*")</f>
        <v/>
      </c>
      <c r="AD529" s="1" t="n"/>
      <c r="AE529" s="1">
        <f>IF(sum!A522="MA",sum!H522,"*")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2040</v>
      </c>
      <c r="AK529" s="1">
        <f>IF(sum!A522="ON",sum!B522,"*")</f>
        <v/>
      </c>
      <c r="AL529" s="1" t="n"/>
      <c r="AM529" s="1">
        <f>IF(sum!A522="ON",sum!H522,"*")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2040</v>
      </c>
      <c r="AS529" s="1">
        <f>IF(sum!A522="QU",sum!B522,"*")</f>
        <v/>
      </c>
      <c r="AT529" s="1" t="n"/>
      <c r="AU529" s="1">
        <f>IF(sum!A522="QU",sum!H522,"*")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2040</v>
      </c>
      <c r="BA529" s="1">
        <f>IF(sum!A522="SA",sum!B522,"*")</f>
        <v/>
      </c>
      <c r="BB529" s="1" t="n"/>
      <c r="BC529" s="1">
        <f>IF(sum!A522="SA",sum!H522,"*")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2040</v>
      </c>
      <c r="J530" s="1" t="inlineStr">
        <is>
          <t>NCAP_BND</t>
        </is>
      </c>
      <c r="K530" s="1" t="inlineStr">
        <is>
          <t>FX</t>
        </is>
      </c>
      <c r="L530" s="1" t="n">
        <v>2040</v>
      </c>
      <c r="M530" s="1">
        <f>IF(sum!A523="AT",sum!B523,"*")</f>
        <v/>
      </c>
      <c r="N530" s="1" t="n"/>
      <c r="O530" s="1">
        <f>IF(sum!A523="AT",sum!H523,"*")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2040</v>
      </c>
      <c r="U530" s="1">
        <f>IF(sum!A523="BC",sum!B523,"*")</f>
        <v/>
      </c>
      <c r="V530" s="1" t="n"/>
      <c r="W530" s="1">
        <f>IF(sum!A523="BC",sum!H523,"*")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2040</v>
      </c>
      <c r="AC530" s="1">
        <f>IF(sum!A523="MA",sum!B523,"*")</f>
        <v/>
      </c>
      <c r="AD530" s="1" t="n"/>
      <c r="AE530" s="1">
        <f>IF(sum!A523="MA",sum!H523,"*")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2040</v>
      </c>
      <c r="AK530" s="1">
        <f>IF(sum!A523="ON",sum!B523,"*")</f>
        <v/>
      </c>
      <c r="AL530" s="1" t="n"/>
      <c r="AM530" s="1">
        <f>IF(sum!A523="ON",sum!H523,"*")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2040</v>
      </c>
      <c r="AS530" s="1">
        <f>IF(sum!A523="QU",sum!B523,"*")</f>
        <v/>
      </c>
      <c r="AT530" s="1" t="n"/>
      <c r="AU530" s="1">
        <f>IF(sum!A523="QU",sum!H523,"*")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2040</v>
      </c>
      <c r="BA530" s="1">
        <f>IF(sum!A523="SA",sum!B523,"*")</f>
        <v/>
      </c>
      <c r="BB530" s="1" t="n"/>
      <c r="BC530" s="1">
        <f>IF(sum!A523="SA",sum!H523,"*")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2040</v>
      </c>
      <c r="J531" s="4" t="inlineStr">
        <is>
          <t>NCAP_BND</t>
        </is>
      </c>
      <c r="K531" s="4" t="inlineStr">
        <is>
          <t>FX</t>
        </is>
      </c>
      <c r="L531" s="4" t="n">
        <v>2040</v>
      </c>
      <c r="M531" s="1">
        <f>IF(sum!A524="AT",sum!B524,"*")</f>
        <v/>
      </c>
      <c r="N531" s="1" t="n"/>
      <c r="O531" s="1">
        <f>IF(sum!A524="AT",sum!H524,"*")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2040</v>
      </c>
      <c r="U531" s="1">
        <f>IF(sum!A524="BC",sum!B524,"*")</f>
        <v/>
      </c>
      <c r="V531" s="1" t="n"/>
      <c r="W531" s="1">
        <f>IF(sum!A524="BC",sum!H524,"*")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2040</v>
      </c>
      <c r="AC531" s="1">
        <f>IF(sum!A524="MA",sum!B524,"*")</f>
        <v/>
      </c>
      <c r="AD531" s="1" t="n"/>
      <c r="AE531" s="1">
        <f>IF(sum!A524="MA",sum!H524,"*")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2040</v>
      </c>
      <c r="AK531" s="1">
        <f>IF(sum!A524="ON",sum!B524,"*")</f>
        <v/>
      </c>
      <c r="AL531" s="1" t="n"/>
      <c r="AM531" s="1">
        <f>IF(sum!A524="ON",sum!H524,"*")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2040</v>
      </c>
      <c r="AS531" s="1">
        <f>IF(sum!A524="QU",sum!B524,"*")</f>
        <v/>
      </c>
      <c r="AT531" s="1" t="n"/>
      <c r="AU531" s="1">
        <f>IF(sum!A524="QU",sum!H524,"*")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2040</v>
      </c>
      <c r="BA531" s="1">
        <f>IF(sum!A524="SA",sum!B524,"*")</f>
        <v/>
      </c>
      <c r="BB531" s="1" t="n"/>
      <c r="BC531" s="1">
        <f>IF(sum!A524="SA",sum!H524,"*")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2040</v>
      </c>
      <c r="J532" s="1" t="inlineStr">
        <is>
          <t>NCAP_BND</t>
        </is>
      </c>
      <c r="K532" s="1" t="inlineStr">
        <is>
          <t>FX</t>
        </is>
      </c>
      <c r="L532" s="1" t="n">
        <v>2040</v>
      </c>
      <c r="M532" s="1">
        <f>IF(sum!A525="AT",sum!B525,"*")</f>
        <v/>
      </c>
      <c r="N532" s="1" t="n"/>
      <c r="O532" s="1">
        <f>IF(sum!A525="AT",sum!H525,"*")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2040</v>
      </c>
      <c r="U532" s="1">
        <f>IF(sum!A525="BC",sum!B525,"*")</f>
        <v/>
      </c>
      <c r="V532" s="1" t="n"/>
      <c r="W532" s="1">
        <f>IF(sum!A525="BC",sum!H525,"*")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2040</v>
      </c>
      <c r="AC532" s="1">
        <f>IF(sum!A525="MA",sum!B525,"*")</f>
        <v/>
      </c>
      <c r="AD532" s="1" t="n"/>
      <c r="AE532" s="1">
        <f>IF(sum!A525="MA",sum!H525,"*")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2040</v>
      </c>
      <c r="AK532" s="1">
        <f>IF(sum!A525="ON",sum!B525,"*")</f>
        <v/>
      </c>
      <c r="AL532" s="1" t="n"/>
      <c r="AM532" s="1">
        <f>IF(sum!A525="ON",sum!H525,"*")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2040</v>
      </c>
      <c r="AS532" s="1">
        <f>IF(sum!A525="QU",sum!B525,"*")</f>
        <v/>
      </c>
      <c r="AT532" s="1" t="n"/>
      <c r="AU532" s="1">
        <f>IF(sum!A525="QU",sum!H525,"*")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2040</v>
      </c>
      <c r="BA532" s="1">
        <f>IF(sum!A525="SA",sum!B525,"*")</f>
        <v/>
      </c>
      <c r="BB532" s="1" t="n"/>
      <c r="BC532" s="1">
        <f>IF(sum!A525="SA",sum!H525,"*")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2040</v>
      </c>
      <c r="J533" s="1" t="inlineStr">
        <is>
          <t>NCAP_BND</t>
        </is>
      </c>
      <c r="K533" s="1" t="inlineStr">
        <is>
          <t>FX</t>
        </is>
      </c>
      <c r="L533" s="1" t="n">
        <v>2040</v>
      </c>
      <c r="M533" s="1">
        <f>IF(sum!A526="AT",sum!B526,"*")</f>
        <v/>
      </c>
      <c r="N533" s="1" t="n"/>
      <c r="O533" s="1">
        <f>IF(sum!A526="AT",sum!H526,"*")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2040</v>
      </c>
      <c r="U533" s="1">
        <f>IF(sum!A526="BC",sum!B526,"*")</f>
        <v/>
      </c>
      <c r="V533" s="1" t="n"/>
      <c r="W533" s="1">
        <f>IF(sum!A526="BC",sum!H526,"*")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2040</v>
      </c>
      <c r="AC533" s="1">
        <f>IF(sum!A526="MA",sum!B526,"*")</f>
        <v/>
      </c>
      <c r="AD533" s="1" t="n"/>
      <c r="AE533" s="1">
        <f>IF(sum!A526="MA",sum!H526,"*")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2040</v>
      </c>
      <c r="AK533" s="1">
        <f>IF(sum!A526="ON",sum!B526,"*")</f>
        <v/>
      </c>
      <c r="AL533" s="1" t="n"/>
      <c r="AM533" s="1">
        <f>IF(sum!A526="ON",sum!H526,"*")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2040</v>
      </c>
      <c r="AS533" s="1">
        <f>IF(sum!A526="QU",sum!B526,"*")</f>
        <v/>
      </c>
      <c r="AT533" s="1" t="n"/>
      <c r="AU533" s="1">
        <f>IF(sum!A526="QU",sum!H526,"*")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2040</v>
      </c>
      <c r="BA533" s="1">
        <f>IF(sum!A526="SA",sum!B526,"*")</f>
        <v/>
      </c>
      <c r="BB533" s="1" t="n"/>
      <c r="BC533" s="1">
        <f>IF(sum!A526="SA",sum!H526,"*")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2040</v>
      </c>
      <c r="J534" s="4" t="inlineStr">
        <is>
          <t>NCAP_BND</t>
        </is>
      </c>
      <c r="K534" s="4" t="inlineStr">
        <is>
          <t>FX</t>
        </is>
      </c>
      <c r="L534" s="4" t="n">
        <v>2040</v>
      </c>
      <c r="M534" s="1">
        <f>IF(sum!A527="AT",sum!B527,"*")</f>
        <v/>
      </c>
      <c r="N534" s="1" t="n"/>
      <c r="O534" s="1">
        <f>IF(sum!A527="AT",sum!H527,"*")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2040</v>
      </c>
      <c r="U534" s="1">
        <f>IF(sum!A527="BC",sum!B527,"*")</f>
        <v/>
      </c>
      <c r="V534" s="1" t="n"/>
      <c r="W534" s="1">
        <f>IF(sum!A527="BC",sum!H527,"*")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2040</v>
      </c>
      <c r="AC534" s="1">
        <f>IF(sum!A527="MA",sum!B527,"*")</f>
        <v/>
      </c>
      <c r="AD534" s="1" t="n"/>
      <c r="AE534" s="1">
        <f>IF(sum!A527="MA",sum!H527,"*")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2040</v>
      </c>
      <c r="AK534" s="1">
        <f>IF(sum!A527="ON",sum!B527,"*")</f>
        <v/>
      </c>
      <c r="AL534" s="1" t="n"/>
      <c r="AM534" s="1">
        <f>IF(sum!A527="ON",sum!H527,"*")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2040</v>
      </c>
      <c r="AS534" s="1">
        <f>IF(sum!A527="QU",sum!B527,"*")</f>
        <v/>
      </c>
      <c r="AT534" s="1" t="n"/>
      <c r="AU534" s="1">
        <f>IF(sum!A527="QU",sum!H527,"*")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2040</v>
      </c>
      <c r="BA534" s="1">
        <f>IF(sum!A527="SA",sum!B527,"*")</f>
        <v/>
      </c>
      <c r="BB534" s="1" t="n"/>
      <c r="BC534" s="1">
        <f>IF(sum!A527="SA",sum!H527,"*")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2040</v>
      </c>
      <c r="J535" s="1" t="inlineStr">
        <is>
          <t>NCAP_BND</t>
        </is>
      </c>
      <c r="K535" s="1" t="inlineStr">
        <is>
          <t>FX</t>
        </is>
      </c>
      <c r="L535" s="1" t="n">
        <v>2040</v>
      </c>
      <c r="M535" s="1">
        <f>IF(sum!A528="AT",sum!B528,"*")</f>
        <v/>
      </c>
      <c r="N535" s="1" t="n"/>
      <c r="O535" s="1">
        <f>IF(sum!A528="AT",sum!H528,"*")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2040</v>
      </c>
      <c r="U535" s="1">
        <f>IF(sum!A528="BC",sum!B528,"*")</f>
        <v/>
      </c>
      <c r="V535" s="1" t="n"/>
      <c r="W535" s="1">
        <f>IF(sum!A528="BC",sum!H528,"*")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2040</v>
      </c>
      <c r="AC535" s="1">
        <f>IF(sum!A528="MA",sum!B528,"*")</f>
        <v/>
      </c>
      <c r="AD535" s="1" t="n"/>
      <c r="AE535" s="1">
        <f>IF(sum!A528="MA",sum!H528,"*")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2040</v>
      </c>
      <c r="AK535" s="1">
        <f>IF(sum!A528="ON",sum!B528,"*")</f>
        <v/>
      </c>
      <c r="AL535" s="1" t="n"/>
      <c r="AM535" s="1">
        <f>IF(sum!A528="ON",sum!H528,"*")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2040</v>
      </c>
      <c r="AS535" s="1">
        <f>IF(sum!A528="QU",sum!B528,"*")</f>
        <v/>
      </c>
      <c r="AT535" s="1" t="n"/>
      <c r="AU535" s="1">
        <f>IF(sum!A528="QU",sum!H528,"*")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2040</v>
      </c>
      <c r="BA535" s="1">
        <f>IF(sum!A528="SA",sum!B528,"*")</f>
        <v/>
      </c>
      <c r="BB535" s="1" t="n"/>
      <c r="BC535" s="1">
        <f>IF(sum!A528="SA",sum!H528,"*")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2040</v>
      </c>
      <c r="J536" s="1" t="inlineStr">
        <is>
          <t>NCAP_BND</t>
        </is>
      </c>
      <c r="K536" s="1" t="inlineStr">
        <is>
          <t>FX</t>
        </is>
      </c>
      <c r="L536" s="1" t="n">
        <v>2040</v>
      </c>
      <c r="M536" s="1">
        <f>IF(sum!A529="AT",sum!B529,"*")</f>
        <v/>
      </c>
      <c r="N536" s="1" t="n"/>
      <c r="O536" s="1">
        <f>IF(sum!A529="AT",sum!H529,"*")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2040</v>
      </c>
      <c r="U536" s="1">
        <f>IF(sum!A529="BC",sum!B529,"*")</f>
        <v/>
      </c>
      <c r="V536" s="1" t="n"/>
      <c r="W536" s="1">
        <f>IF(sum!A529="BC",sum!H529,"*")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2040</v>
      </c>
      <c r="AC536" s="1">
        <f>IF(sum!A529="MA",sum!B529,"*")</f>
        <v/>
      </c>
      <c r="AD536" s="1" t="n"/>
      <c r="AE536" s="1">
        <f>IF(sum!A529="MA",sum!H529,"*")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2040</v>
      </c>
      <c r="AK536" s="1">
        <f>IF(sum!A529="ON",sum!B529,"*")</f>
        <v/>
      </c>
      <c r="AL536" s="1" t="n"/>
      <c r="AM536" s="1">
        <f>IF(sum!A529="ON",sum!H529,"*")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2040</v>
      </c>
      <c r="AS536" s="1">
        <f>IF(sum!A529="QU",sum!B529,"*")</f>
        <v/>
      </c>
      <c r="AT536" s="1" t="n"/>
      <c r="AU536" s="1">
        <f>IF(sum!A529="QU",sum!H529,"*")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2040</v>
      </c>
      <c r="BA536" s="1">
        <f>IF(sum!A529="SA",sum!B529,"*")</f>
        <v/>
      </c>
      <c r="BB536" s="1" t="n"/>
      <c r="BC536" s="1">
        <f>IF(sum!A529="SA",sum!H529,"*")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2040</v>
      </c>
      <c r="J537" s="4" t="inlineStr">
        <is>
          <t>NCAP_BND</t>
        </is>
      </c>
      <c r="K537" s="4" t="inlineStr">
        <is>
          <t>FX</t>
        </is>
      </c>
      <c r="L537" s="4" t="n">
        <v>2040</v>
      </c>
      <c r="M537" s="1">
        <f>IF(sum!A530="AT",sum!B530,"*")</f>
        <v/>
      </c>
      <c r="N537" s="1" t="n"/>
      <c r="O537" s="1">
        <f>IF(sum!A530="AT",sum!H530,"*")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2040</v>
      </c>
      <c r="U537" s="1">
        <f>IF(sum!A530="BC",sum!B530,"*")</f>
        <v/>
      </c>
      <c r="V537" s="1" t="n"/>
      <c r="W537" s="1">
        <f>IF(sum!A530="BC",sum!H530,"*")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2040</v>
      </c>
      <c r="AC537" s="1">
        <f>IF(sum!A530="MA",sum!B530,"*")</f>
        <v/>
      </c>
      <c r="AD537" s="1" t="n"/>
      <c r="AE537" s="1">
        <f>IF(sum!A530="MA",sum!H530,"*")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2040</v>
      </c>
      <c r="AK537" s="1">
        <f>IF(sum!A530="ON",sum!B530,"*")</f>
        <v/>
      </c>
      <c r="AL537" s="1" t="n"/>
      <c r="AM537" s="1">
        <f>IF(sum!A530="ON",sum!H530,"*")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2040</v>
      </c>
      <c r="AS537" s="1">
        <f>IF(sum!A530="QU",sum!B530,"*")</f>
        <v/>
      </c>
      <c r="AT537" s="1" t="n"/>
      <c r="AU537" s="1">
        <f>IF(sum!A530="QU",sum!H530,"*")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2040</v>
      </c>
      <c r="BA537" s="1">
        <f>IF(sum!A530="SA",sum!B530,"*")</f>
        <v/>
      </c>
      <c r="BB537" s="1" t="n"/>
      <c r="BC537" s="1">
        <f>IF(sum!A530="SA",sum!H530,"*")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2040</v>
      </c>
      <c r="J538" s="1" t="inlineStr">
        <is>
          <t>NCAP_BND</t>
        </is>
      </c>
      <c r="K538" s="1" t="inlineStr">
        <is>
          <t>FX</t>
        </is>
      </c>
      <c r="L538" s="1" t="n">
        <v>2040</v>
      </c>
      <c r="M538" s="1">
        <f>IF(sum!A531="AT",sum!B531,"*")</f>
        <v/>
      </c>
      <c r="N538" s="1" t="n"/>
      <c r="O538" s="1">
        <f>IF(sum!A531="AT",sum!H531,"*")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2040</v>
      </c>
      <c r="U538" s="1">
        <f>IF(sum!A531="BC",sum!B531,"*")</f>
        <v/>
      </c>
      <c r="V538" s="1" t="n"/>
      <c r="W538" s="1">
        <f>IF(sum!A531="BC",sum!H531,"*")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2040</v>
      </c>
      <c r="AC538" s="1">
        <f>IF(sum!A531="MA",sum!B531,"*")</f>
        <v/>
      </c>
      <c r="AD538" s="1" t="n"/>
      <c r="AE538" s="1">
        <f>IF(sum!A531="MA",sum!H531,"*")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2040</v>
      </c>
      <c r="AK538" s="1">
        <f>IF(sum!A531="ON",sum!B531,"*")</f>
        <v/>
      </c>
      <c r="AL538" s="1" t="n"/>
      <c r="AM538" s="1">
        <f>IF(sum!A531="ON",sum!H531,"*")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2040</v>
      </c>
      <c r="AS538" s="1">
        <f>IF(sum!A531="QU",sum!B531,"*")</f>
        <v/>
      </c>
      <c r="AT538" s="1" t="n"/>
      <c r="AU538" s="1">
        <f>IF(sum!A531="QU",sum!H531,"*")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2040</v>
      </c>
      <c r="BA538" s="1">
        <f>IF(sum!A531="SA",sum!B531,"*")</f>
        <v/>
      </c>
      <c r="BB538" s="1" t="n"/>
      <c r="BC538" s="1">
        <f>IF(sum!A531="SA",sum!H531,"*")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2040</v>
      </c>
      <c r="J539" s="1" t="inlineStr">
        <is>
          <t>NCAP_BND</t>
        </is>
      </c>
      <c r="K539" s="1" t="inlineStr">
        <is>
          <t>FX</t>
        </is>
      </c>
      <c r="L539" s="1" t="n">
        <v>2040</v>
      </c>
      <c r="M539" s="1">
        <f>IF(sum!A532="AT",sum!B532,"*")</f>
        <v/>
      </c>
      <c r="N539" s="1" t="n"/>
      <c r="O539" s="1">
        <f>IF(sum!A532="AT",sum!H532,"*")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2040</v>
      </c>
      <c r="U539" s="1">
        <f>IF(sum!A532="BC",sum!B532,"*")</f>
        <v/>
      </c>
      <c r="V539" s="1" t="n"/>
      <c r="W539" s="1">
        <f>IF(sum!A532="BC",sum!H532,"*")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2040</v>
      </c>
      <c r="AC539" s="1">
        <f>IF(sum!A532="MA",sum!B532,"*")</f>
        <v/>
      </c>
      <c r="AD539" s="1" t="n"/>
      <c r="AE539" s="1">
        <f>IF(sum!A532="MA",sum!H532,"*")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2040</v>
      </c>
      <c r="AK539" s="1">
        <f>IF(sum!A532="ON",sum!B532,"*")</f>
        <v/>
      </c>
      <c r="AL539" s="1" t="n"/>
      <c r="AM539" s="1">
        <f>IF(sum!A532="ON",sum!H532,"*")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2040</v>
      </c>
      <c r="AS539" s="1">
        <f>IF(sum!A532="QU",sum!B532,"*")</f>
        <v/>
      </c>
      <c r="AT539" s="1" t="n"/>
      <c r="AU539" s="1">
        <f>IF(sum!A532="QU",sum!H532,"*")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2040</v>
      </c>
      <c r="BA539" s="1">
        <f>IF(sum!A532="SA",sum!B532,"*")</f>
        <v/>
      </c>
      <c r="BB539" s="1" t="n"/>
      <c r="BC539" s="1">
        <f>IF(sum!A532="SA",sum!H532,"*")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2040</v>
      </c>
      <c r="J540" s="4" t="inlineStr">
        <is>
          <t>NCAP_BND</t>
        </is>
      </c>
      <c r="K540" s="4" t="inlineStr">
        <is>
          <t>FX</t>
        </is>
      </c>
      <c r="L540" s="4" t="n">
        <v>2040</v>
      </c>
      <c r="M540" s="1">
        <f>IF(sum!A533="AT",sum!B533,"*")</f>
        <v/>
      </c>
      <c r="N540" s="1" t="n"/>
      <c r="O540" s="1">
        <f>IF(sum!A533="AT",sum!H533,"*")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2040</v>
      </c>
      <c r="U540" s="1">
        <f>IF(sum!A533="BC",sum!B533,"*")</f>
        <v/>
      </c>
      <c r="V540" s="1" t="n"/>
      <c r="W540" s="1">
        <f>IF(sum!A533="BC",sum!H533,"*")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2040</v>
      </c>
      <c r="AC540" s="1">
        <f>IF(sum!A533="MA",sum!B533,"*")</f>
        <v/>
      </c>
      <c r="AD540" s="1" t="n"/>
      <c r="AE540" s="1">
        <f>IF(sum!A533="MA",sum!H533,"*")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2040</v>
      </c>
      <c r="AK540" s="1">
        <f>IF(sum!A533="ON",sum!B533,"*")</f>
        <v/>
      </c>
      <c r="AL540" s="1" t="n"/>
      <c r="AM540" s="1">
        <f>IF(sum!A533="ON",sum!H533,"*")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2040</v>
      </c>
      <c r="AS540" s="1">
        <f>IF(sum!A533="QU",sum!B533,"*")</f>
        <v/>
      </c>
      <c r="AT540" s="1" t="n"/>
      <c r="AU540" s="1">
        <f>IF(sum!A533="QU",sum!H533,"*")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2040</v>
      </c>
      <c r="BA540" s="1">
        <f>IF(sum!A533="SA",sum!B533,"*")</f>
        <v/>
      </c>
      <c r="BB540" s="1" t="n"/>
      <c r="BC540" s="1">
        <f>IF(sum!A533="SA",sum!H533,"*")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2040</v>
      </c>
      <c r="J541" s="1" t="inlineStr">
        <is>
          <t>NCAP_BND</t>
        </is>
      </c>
      <c r="K541" s="1" t="inlineStr">
        <is>
          <t>FX</t>
        </is>
      </c>
      <c r="L541" s="1" t="n">
        <v>2040</v>
      </c>
      <c r="M541" s="1">
        <f>IF(sum!A534="AT",sum!B534,"*")</f>
        <v/>
      </c>
      <c r="N541" s="1" t="n"/>
      <c r="O541" s="1">
        <f>IF(sum!A534="AT",sum!H534,"*")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2040</v>
      </c>
      <c r="U541" s="1">
        <f>IF(sum!A534="BC",sum!B534,"*")</f>
        <v/>
      </c>
      <c r="V541" s="1" t="n"/>
      <c r="W541" s="1">
        <f>IF(sum!A534="BC",sum!H534,"*")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2040</v>
      </c>
      <c r="AC541" s="1">
        <f>IF(sum!A534="MA",sum!B534,"*")</f>
        <v/>
      </c>
      <c r="AD541" s="1" t="n"/>
      <c r="AE541" s="1">
        <f>IF(sum!A534="MA",sum!H534,"*")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2040</v>
      </c>
      <c r="AK541" s="1">
        <f>IF(sum!A534="ON",sum!B534,"*")</f>
        <v/>
      </c>
      <c r="AL541" s="1" t="n"/>
      <c r="AM541" s="1">
        <f>IF(sum!A534="ON",sum!H534,"*")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2040</v>
      </c>
      <c r="AS541" s="1">
        <f>IF(sum!A534="QU",sum!B534,"*")</f>
        <v/>
      </c>
      <c r="AT541" s="1" t="n"/>
      <c r="AU541" s="1">
        <f>IF(sum!A534="QU",sum!H534,"*")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2040</v>
      </c>
      <c r="BA541" s="1">
        <f>IF(sum!A534="SA",sum!B534,"*")</f>
        <v/>
      </c>
      <c r="BB541" s="1" t="n"/>
      <c r="BC541" s="1">
        <f>IF(sum!A534="SA",sum!H534,"*")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2040</v>
      </c>
      <c r="J542" s="1" t="inlineStr">
        <is>
          <t>NCAP_BND</t>
        </is>
      </c>
      <c r="K542" s="1" t="inlineStr">
        <is>
          <t>FX</t>
        </is>
      </c>
      <c r="L542" s="1" t="n">
        <v>2040</v>
      </c>
      <c r="M542" s="1">
        <f>IF(sum!A535="AT",sum!B535,"*")</f>
        <v/>
      </c>
      <c r="N542" s="1" t="n"/>
      <c r="O542" s="1">
        <f>IF(sum!A535="AT",sum!H535,"*")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2040</v>
      </c>
      <c r="U542" s="1">
        <f>IF(sum!A535="BC",sum!B535,"*")</f>
        <v/>
      </c>
      <c r="V542" s="1" t="n"/>
      <c r="W542" s="1">
        <f>IF(sum!A535="BC",sum!H535,"*")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2040</v>
      </c>
      <c r="AC542" s="1">
        <f>IF(sum!A535="MA",sum!B535,"*")</f>
        <v/>
      </c>
      <c r="AD542" s="1" t="n"/>
      <c r="AE542" s="1">
        <f>IF(sum!A535="MA",sum!H535,"*")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2040</v>
      </c>
      <c r="AK542" s="1">
        <f>IF(sum!A535="ON",sum!B535,"*")</f>
        <v/>
      </c>
      <c r="AL542" s="1" t="n"/>
      <c r="AM542" s="1">
        <f>IF(sum!A535="ON",sum!H535,"*")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2040</v>
      </c>
      <c r="AS542" s="1">
        <f>IF(sum!A535="QU",sum!B535,"*")</f>
        <v/>
      </c>
      <c r="AT542" s="1" t="n"/>
      <c r="AU542" s="1">
        <f>IF(sum!A535="QU",sum!H535,"*")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2040</v>
      </c>
      <c r="BA542" s="1">
        <f>IF(sum!A535="SA",sum!B535,"*")</f>
        <v/>
      </c>
      <c r="BB542" s="1" t="n"/>
      <c r="BC542" s="1">
        <f>IF(sum!A535="SA",sum!H535,"*")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2040</v>
      </c>
      <c r="J543" s="4" t="inlineStr">
        <is>
          <t>NCAP_BND</t>
        </is>
      </c>
      <c r="K543" s="4" t="inlineStr">
        <is>
          <t>FX</t>
        </is>
      </c>
      <c r="L543" s="4" t="n">
        <v>2040</v>
      </c>
      <c r="M543" s="1">
        <f>IF(sum!A536="AT",sum!B536,"*")</f>
        <v/>
      </c>
      <c r="N543" s="1" t="n"/>
      <c r="O543" s="1">
        <f>IF(sum!A536="AT",sum!H536,"*")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2040</v>
      </c>
      <c r="U543" s="1">
        <f>IF(sum!A536="BC",sum!B536,"*")</f>
        <v/>
      </c>
      <c r="V543" s="1" t="n"/>
      <c r="W543" s="1">
        <f>IF(sum!A536="BC",sum!H536,"*")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2040</v>
      </c>
      <c r="AC543" s="1">
        <f>IF(sum!A536="MA",sum!B536,"*")</f>
        <v/>
      </c>
      <c r="AD543" s="1" t="n"/>
      <c r="AE543" s="1">
        <f>IF(sum!A536="MA",sum!H536,"*")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2040</v>
      </c>
      <c r="AK543" s="1">
        <f>IF(sum!A536="ON",sum!B536,"*")</f>
        <v/>
      </c>
      <c r="AL543" s="1" t="n"/>
      <c r="AM543" s="1">
        <f>IF(sum!A536="ON",sum!H536,"*")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2040</v>
      </c>
      <c r="AS543" s="1">
        <f>IF(sum!A536="QU",sum!B536,"*")</f>
        <v/>
      </c>
      <c r="AT543" s="1" t="n"/>
      <c r="AU543" s="1">
        <f>IF(sum!A536="QU",sum!H536,"*")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2040</v>
      </c>
      <c r="BA543" s="1">
        <f>IF(sum!A536="SA",sum!B536,"*")</f>
        <v/>
      </c>
      <c r="BB543" s="1" t="n"/>
      <c r="BC543" s="1">
        <f>IF(sum!A536="SA",sum!H536,"*")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2040</v>
      </c>
      <c r="J544" s="1" t="inlineStr">
        <is>
          <t>NCAP_BND</t>
        </is>
      </c>
      <c r="K544" s="1" t="inlineStr">
        <is>
          <t>FX</t>
        </is>
      </c>
      <c r="L544" s="1" t="n">
        <v>2040</v>
      </c>
      <c r="M544" s="1">
        <f>IF(sum!A537="AT",sum!B537,"*")</f>
        <v/>
      </c>
      <c r="N544" s="1" t="n"/>
      <c r="O544" s="1">
        <f>IF(sum!A537="AT",sum!H537,"*")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2040</v>
      </c>
      <c r="U544" s="1">
        <f>IF(sum!A537="BC",sum!B537,"*")</f>
        <v/>
      </c>
      <c r="V544" s="1" t="n"/>
      <c r="W544" s="1">
        <f>IF(sum!A537="BC",sum!H537,"*")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2040</v>
      </c>
      <c r="AC544" s="1">
        <f>IF(sum!A537="MA",sum!B537,"*")</f>
        <v/>
      </c>
      <c r="AD544" s="1" t="n"/>
      <c r="AE544" s="1">
        <f>IF(sum!A537="MA",sum!H537,"*")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2040</v>
      </c>
      <c r="AK544" s="1">
        <f>IF(sum!A537="ON",sum!B537,"*")</f>
        <v/>
      </c>
      <c r="AL544" s="1" t="n"/>
      <c r="AM544" s="1">
        <f>IF(sum!A537="ON",sum!H537,"*")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2040</v>
      </c>
      <c r="AS544" s="1">
        <f>IF(sum!A537="QU",sum!B537,"*")</f>
        <v/>
      </c>
      <c r="AT544" s="1" t="n"/>
      <c r="AU544" s="1">
        <f>IF(sum!A537="QU",sum!H537,"*")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2040</v>
      </c>
      <c r="BA544" s="1">
        <f>IF(sum!A537="SA",sum!B537,"*")</f>
        <v/>
      </c>
      <c r="BB544" s="1" t="n"/>
      <c r="BC544" s="1">
        <f>IF(sum!A537="SA",sum!H537,"*")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2040</v>
      </c>
      <c r="J545" s="1" t="inlineStr">
        <is>
          <t>NCAP_BND</t>
        </is>
      </c>
      <c r="K545" s="1" t="inlineStr">
        <is>
          <t>FX</t>
        </is>
      </c>
      <c r="L545" s="1" t="n">
        <v>2040</v>
      </c>
      <c r="M545" s="1">
        <f>IF(sum!A538="AT",sum!B538,"*")</f>
        <v/>
      </c>
      <c r="N545" s="1" t="n"/>
      <c r="O545" s="1">
        <f>IF(sum!A538="AT",sum!H538,"*")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2040</v>
      </c>
      <c r="U545" s="1">
        <f>IF(sum!A538="BC",sum!B538,"*")</f>
        <v/>
      </c>
      <c r="V545" s="1" t="n"/>
      <c r="W545" s="1">
        <f>IF(sum!A538="BC",sum!H538,"*")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2040</v>
      </c>
      <c r="AC545" s="1">
        <f>IF(sum!A538="MA",sum!B538,"*")</f>
        <v/>
      </c>
      <c r="AD545" s="1" t="n"/>
      <c r="AE545" s="1">
        <f>IF(sum!A538="MA",sum!H538,"*")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2040</v>
      </c>
      <c r="AK545" s="1">
        <f>IF(sum!A538="ON",sum!B538,"*")</f>
        <v/>
      </c>
      <c r="AL545" s="1" t="n"/>
      <c r="AM545" s="1">
        <f>IF(sum!A538="ON",sum!H538,"*")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2040</v>
      </c>
      <c r="AS545" s="1">
        <f>IF(sum!A538="QU",sum!B538,"*")</f>
        <v/>
      </c>
      <c r="AT545" s="1" t="n"/>
      <c r="AU545" s="1">
        <f>IF(sum!A538="QU",sum!H538,"*")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2040</v>
      </c>
      <c r="BA545" s="1">
        <f>IF(sum!A538="SA",sum!B538,"*")</f>
        <v/>
      </c>
      <c r="BB545" s="1" t="n"/>
      <c r="BC545" s="1">
        <f>IF(sum!A538="SA",sum!H538,"*")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2040</v>
      </c>
      <c r="J546" s="4" t="inlineStr">
        <is>
          <t>NCAP_BND</t>
        </is>
      </c>
      <c r="K546" s="4" t="inlineStr">
        <is>
          <t>FX</t>
        </is>
      </c>
      <c r="L546" s="4" t="n">
        <v>2040</v>
      </c>
      <c r="M546" s="1">
        <f>IF(sum!A539="AT",sum!B539,"*")</f>
        <v/>
      </c>
      <c r="N546" s="1" t="n"/>
      <c r="O546" s="1">
        <f>IF(sum!A539="AT",sum!H539,"*")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2040</v>
      </c>
      <c r="U546" s="1">
        <f>IF(sum!A539="BC",sum!B539,"*")</f>
        <v/>
      </c>
      <c r="V546" s="1" t="n"/>
      <c r="W546" s="1">
        <f>IF(sum!A539="BC",sum!H539,"*")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2040</v>
      </c>
      <c r="AC546" s="1">
        <f>IF(sum!A539="MA",sum!B539,"*")</f>
        <v/>
      </c>
      <c r="AD546" s="1" t="n"/>
      <c r="AE546" s="1">
        <f>IF(sum!A539="MA",sum!H539,"*")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2040</v>
      </c>
      <c r="AK546" s="1">
        <f>IF(sum!A539="ON",sum!B539,"*")</f>
        <v/>
      </c>
      <c r="AL546" s="1" t="n"/>
      <c r="AM546" s="1">
        <f>IF(sum!A539="ON",sum!H539,"*")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2040</v>
      </c>
      <c r="AS546" s="1">
        <f>IF(sum!A539="QU",sum!B539,"*")</f>
        <v/>
      </c>
      <c r="AT546" s="1" t="n"/>
      <c r="AU546" s="1">
        <f>IF(sum!A539="QU",sum!H539,"*")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2040</v>
      </c>
      <c r="BA546" s="1">
        <f>IF(sum!A539="SA",sum!B539,"*")</f>
        <v/>
      </c>
      <c r="BB546" s="1" t="n"/>
      <c r="BC546" s="1">
        <f>IF(sum!A539="SA",sum!H539,"*")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2040</v>
      </c>
      <c r="J547" s="1" t="inlineStr">
        <is>
          <t>NCAP_BND</t>
        </is>
      </c>
      <c r="K547" s="1" t="inlineStr">
        <is>
          <t>FX</t>
        </is>
      </c>
      <c r="L547" s="1" t="n">
        <v>2040</v>
      </c>
      <c r="M547" s="1">
        <f>IF(sum!A540="AT",sum!B540,"*")</f>
        <v/>
      </c>
      <c r="N547" s="1" t="n"/>
      <c r="O547" s="1">
        <f>IF(sum!A540="AT",sum!H540,"*")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2040</v>
      </c>
      <c r="U547" s="1">
        <f>IF(sum!A540="BC",sum!B540,"*")</f>
        <v/>
      </c>
      <c r="V547" s="1" t="n"/>
      <c r="W547" s="1">
        <f>IF(sum!A540="BC",sum!H540,"*")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2040</v>
      </c>
      <c r="AC547" s="1">
        <f>IF(sum!A540="MA",sum!B540,"*")</f>
        <v/>
      </c>
      <c r="AD547" s="1" t="n"/>
      <c r="AE547" s="1">
        <f>IF(sum!A540="MA",sum!H540,"*")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2040</v>
      </c>
      <c r="AK547" s="1">
        <f>IF(sum!A540="ON",sum!B540,"*")</f>
        <v/>
      </c>
      <c r="AL547" s="1" t="n"/>
      <c r="AM547" s="1">
        <f>IF(sum!A540="ON",sum!H540,"*")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2040</v>
      </c>
      <c r="AS547" s="1">
        <f>IF(sum!A540="QU",sum!B540,"*")</f>
        <v/>
      </c>
      <c r="AT547" s="1" t="n"/>
      <c r="AU547" s="1">
        <f>IF(sum!A540="QU",sum!H540,"*")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2040</v>
      </c>
      <c r="BA547" s="1">
        <f>IF(sum!A540="SA",sum!B540,"*")</f>
        <v/>
      </c>
      <c r="BB547" s="1" t="n"/>
      <c r="BC547" s="1">
        <f>IF(sum!A540="SA",sum!H540,"*")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2040</v>
      </c>
      <c r="J548" s="1" t="inlineStr">
        <is>
          <t>NCAP_BND</t>
        </is>
      </c>
      <c r="K548" s="1" t="inlineStr">
        <is>
          <t>FX</t>
        </is>
      </c>
      <c r="L548" s="1" t="n">
        <v>2040</v>
      </c>
      <c r="M548" s="1">
        <f>IF(sum!A541="AT",sum!B541,"*")</f>
        <v/>
      </c>
      <c r="N548" s="1" t="n"/>
      <c r="O548" s="1">
        <f>IF(sum!A541="AT",sum!H541,"*")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2040</v>
      </c>
      <c r="U548" s="1">
        <f>IF(sum!A541="BC",sum!B541,"*")</f>
        <v/>
      </c>
      <c r="V548" s="1" t="n"/>
      <c r="W548" s="1">
        <f>IF(sum!A541="BC",sum!H541,"*")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2040</v>
      </c>
      <c r="AC548" s="1">
        <f>IF(sum!A541="MA",sum!B541,"*")</f>
        <v/>
      </c>
      <c r="AD548" s="1" t="n"/>
      <c r="AE548" s="1">
        <f>IF(sum!A541="MA",sum!H541,"*")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2040</v>
      </c>
      <c r="AK548" s="1">
        <f>IF(sum!A541="ON",sum!B541,"*")</f>
        <v/>
      </c>
      <c r="AL548" s="1" t="n"/>
      <c r="AM548" s="1">
        <f>IF(sum!A541="ON",sum!H541,"*")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2040</v>
      </c>
      <c r="AS548" s="1">
        <f>IF(sum!A541="QU",sum!B541,"*")</f>
        <v/>
      </c>
      <c r="AT548" s="1" t="n"/>
      <c r="AU548" s="1">
        <f>IF(sum!A541="QU",sum!H541,"*")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2040</v>
      </c>
      <c r="BA548" s="1">
        <f>IF(sum!A541="SA",sum!B541,"*")</f>
        <v/>
      </c>
      <c r="BB548" s="1" t="n"/>
      <c r="BC548" s="1">
        <f>IF(sum!A541="SA",sum!H541,"*")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2040</v>
      </c>
      <c r="J549" s="4" t="inlineStr">
        <is>
          <t>NCAP_BND</t>
        </is>
      </c>
      <c r="K549" s="4" t="inlineStr">
        <is>
          <t>FX</t>
        </is>
      </c>
      <c r="L549" s="4" t="n">
        <v>2040</v>
      </c>
      <c r="M549" s="1">
        <f>IF(sum!A542="AT",sum!B542,"*")</f>
        <v/>
      </c>
      <c r="N549" s="1" t="n"/>
      <c r="O549" s="1">
        <f>IF(sum!A542="AT",sum!H542,"*")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2040</v>
      </c>
      <c r="U549" s="1">
        <f>IF(sum!A542="BC",sum!B542,"*")</f>
        <v/>
      </c>
      <c r="V549" s="1" t="n"/>
      <c r="W549" s="1">
        <f>IF(sum!A542="BC",sum!H542,"*")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2040</v>
      </c>
      <c r="AC549" s="1">
        <f>IF(sum!A542="MA",sum!B542,"*")</f>
        <v/>
      </c>
      <c r="AD549" s="1" t="n"/>
      <c r="AE549" s="1">
        <f>IF(sum!A542="MA",sum!H542,"*")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2040</v>
      </c>
      <c r="AK549" s="1">
        <f>IF(sum!A542="ON",sum!B542,"*")</f>
        <v/>
      </c>
      <c r="AL549" s="1" t="n"/>
      <c r="AM549" s="1">
        <f>IF(sum!A542="ON",sum!H542,"*")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2040</v>
      </c>
      <c r="AS549" s="1">
        <f>IF(sum!A542="QU",sum!B542,"*")</f>
        <v/>
      </c>
      <c r="AT549" s="1" t="n"/>
      <c r="AU549" s="1">
        <f>IF(sum!A542="QU",sum!H542,"*")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2040</v>
      </c>
      <c r="BA549" s="1">
        <f>IF(sum!A542="SA",sum!B542,"*")</f>
        <v/>
      </c>
      <c r="BB549" s="1" t="n"/>
      <c r="BC549" s="1">
        <f>IF(sum!A542="SA",sum!H542,"*")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2040</v>
      </c>
      <c r="J550" s="1" t="inlineStr">
        <is>
          <t>NCAP_BND</t>
        </is>
      </c>
      <c r="K550" s="1" t="inlineStr">
        <is>
          <t>FX</t>
        </is>
      </c>
      <c r="L550" s="1" t="n">
        <v>2040</v>
      </c>
      <c r="M550" s="1">
        <f>IF(sum!A543="AT",sum!B543,"*")</f>
        <v/>
      </c>
      <c r="N550" s="1" t="n"/>
      <c r="O550" s="1">
        <f>IF(sum!A543="AT",sum!H543,"*")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2040</v>
      </c>
      <c r="U550" s="1">
        <f>IF(sum!A543="BC",sum!B543,"*")</f>
        <v/>
      </c>
      <c r="V550" s="1" t="n"/>
      <c r="W550" s="1">
        <f>IF(sum!A543="BC",sum!H543,"*")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2040</v>
      </c>
      <c r="AC550" s="1">
        <f>IF(sum!A543="MA",sum!B543,"*")</f>
        <v/>
      </c>
      <c r="AD550" s="1" t="n"/>
      <c r="AE550" s="1">
        <f>IF(sum!A543="MA",sum!H543,"*")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2040</v>
      </c>
      <c r="AK550" s="1">
        <f>IF(sum!A543="ON",sum!B543,"*")</f>
        <v/>
      </c>
      <c r="AL550" s="1" t="n"/>
      <c r="AM550" s="1">
        <f>IF(sum!A543="ON",sum!H543,"*")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2040</v>
      </c>
      <c r="AS550" s="1">
        <f>IF(sum!A543="QU",sum!B543,"*")</f>
        <v/>
      </c>
      <c r="AT550" s="1" t="n"/>
      <c r="AU550" s="1">
        <f>IF(sum!A543="QU",sum!H543,"*")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2040</v>
      </c>
      <c r="BA550" s="1">
        <f>IF(sum!A543="SA",sum!B543,"*")</f>
        <v/>
      </c>
      <c r="BB550" s="1" t="n"/>
      <c r="BC550" s="1">
        <f>IF(sum!A543="SA",sum!H543,"*")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2040</v>
      </c>
      <c r="J551" s="1" t="inlineStr">
        <is>
          <t>NCAP_BND</t>
        </is>
      </c>
      <c r="K551" s="1" t="inlineStr">
        <is>
          <t>FX</t>
        </is>
      </c>
      <c r="L551" s="1" t="n">
        <v>2040</v>
      </c>
      <c r="M551" s="1">
        <f>IF(sum!A544="AT",sum!B544,"*")</f>
        <v/>
      </c>
      <c r="N551" s="1" t="n"/>
      <c r="O551" s="1">
        <f>IF(sum!A544="AT",sum!H544,"*")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2040</v>
      </c>
      <c r="U551" s="1">
        <f>IF(sum!A544="BC",sum!B544,"*")</f>
        <v/>
      </c>
      <c r="V551" s="1" t="n"/>
      <c r="W551" s="1">
        <f>IF(sum!A544="BC",sum!H544,"*")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2040</v>
      </c>
      <c r="AC551" s="1">
        <f>IF(sum!A544="MA",sum!B544,"*")</f>
        <v/>
      </c>
      <c r="AD551" s="1" t="n"/>
      <c r="AE551" s="1">
        <f>IF(sum!A544="MA",sum!H544,"*")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2040</v>
      </c>
      <c r="AK551" s="1">
        <f>IF(sum!A544="ON",sum!B544,"*")</f>
        <v/>
      </c>
      <c r="AL551" s="1" t="n"/>
      <c r="AM551" s="1">
        <f>IF(sum!A544="ON",sum!H544,"*")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2040</v>
      </c>
      <c r="AS551" s="1">
        <f>IF(sum!A544="QU",sum!B544,"*")</f>
        <v/>
      </c>
      <c r="AT551" s="1" t="n"/>
      <c r="AU551" s="1">
        <f>IF(sum!A544="QU",sum!H544,"*")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2040</v>
      </c>
      <c r="BA551" s="1">
        <f>IF(sum!A544="SA",sum!B544,"*")</f>
        <v/>
      </c>
      <c r="BB551" s="1" t="n"/>
      <c r="BC551" s="1">
        <f>IF(sum!A544="SA",sum!H544,"*")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2040</v>
      </c>
      <c r="J552" s="4" t="inlineStr">
        <is>
          <t>NCAP_BND</t>
        </is>
      </c>
      <c r="K552" s="4" t="inlineStr">
        <is>
          <t>FX</t>
        </is>
      </c>
      <c r="L552" s="4" t="n">
        <v>2040</v>
      </c>
      <c r="M552" s="1">
        <f>IF(sum!A545="AT",sum!B545,"*")</f>
        <v/>
      </c>
      <c r="N552" s="1" t="n"/>
      <c r="O552" s="1">
        <f>IF(sum!A545="AT",sum!H545,"*")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2040</v>
      </c>
      <c r="U552" s="1">
        <f>IF(sum!A545="BC",sum!B545,"*")</f>
        <v/>
      </c>
      <c r="V552" s="1" t="n"/>
      <c r="W552" s="1">
        <f>IF(sum!A545="BC",sum!H545,"*")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2040</v>
      </c>
      <c r="AC552" s="1">
        <f>IF(sum!A545="MA",sum!B545,"*")</f>
        <v/>
      </c>
      <c r="AD552" s="1" t="n"/>
      <c r="AE552" s="1">
        <f>IF(sum!A545="MA",sum!H545,"*")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2040</v>
      </c>
      <c r="AK552" s="1">
        <f>IF(sum!A545="ON",sum!B545,"*")</f>
        <v/>
      </c>
      <c r="AL552" s="1" t="n"/>
      <c r="AM552" s="1">
        <f>IF(sum!A545="ON",sum!H545,"*")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2040</v>
      </c>
      <c r="AS552" s="1">
        <f>IF(sum!A545="QU",sum!B545,"*")</f>
        <v/>
      </c>
      <c r="AT552" s="1" t="n"/>
      <c r="AU552" s="1">
        <f>IF(sum!A545="QU",sum!H545,"*")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2040</v>
      </c>
      <c r="BA552" s="1">
        <f>IF(sum!A545="SA",sum!B545,"*")</f>
        <v/>
      </c>
      <c r="BB552" s="1" t="n"/>
      <c r="BC552" s="1">
        <f>IF(sum!A545="SA",sum!H545,"*")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2040</v>
      </c>
      <c r="J553" s="1" t="inlineStr">
        <is>
          <t>NCAP_BND</t>
        </is>
      </c>
      <c r="K553" s="1" t="inlineStr">
        <is>
          <t>FX</t>
        </is>
      </c>
      <c r="L553" s="1" t="n">
        <v>2040</v>
      </c>
      <c r="M553" s="1">
        <f>IF(sum!A546="AT",sum!B546,"*")</f>
        <v/>
      </c>
      <c r="N553" s="1" t="n"/>
      <c r="O553" s="1">
        <f>IF(sum!A546="AT",sum!H546,"*")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2040</v>
      </c>
      <c r="U553" s="1">
        <f>IF(sum!A546="BC",sum!B546,"*")</f>
        <v/>
      </c>
      <c r="V553" s="1" t="n"/>
      <c r="W553" s="1">
        <f>IF(sum!A546="BC",sum!H546,"*")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2040</v>
      </c>
      <c r="AC553" s="1">
        <f>IF(sum!A546="MA",sum!B546,"*")</f>
        <v/>
      </c>
      <c r="AD553" s="1" t="n"/>
      <c r="AE553" s="1">
        <f>IF(sum!A546="MA",sum!H546,"*")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2040</v>
      </c>
      <c r="AK553" s="1">
        <f>IF(sum!A546="ON",sum!B546,"*")</f>
        <v/>
      </c>
      <c r="AL553" s="1" t="n"/>
      <c r="AM553" s="1">
        <f>IF(sum!A546="ON",sum!H546,"*")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2040</v>
      </c>
      <c r="AS553" s="1">
        <f>IF(sum!A546="QU",sum!B546,"*")</f>
        <v/>
      </c>
      <c r="AT553" s="1" t="n"/>
      <c r="AU553" s="1">
        <f>IF(sum!A546="QU",sum!H546,"*")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2040</v>
      </c>
      <c r="BA553" s="1">
        <f>IF(sum!A546="SA",sum!B546,"*")</f>
        <v/>
      </c>
      <c r="BB553" s="1" t="n"/>
      <c r="BC553" s="1">
        <f>IF(sum!A546="SA",sum!H546,"*")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2040</v>
      </c>
      <c r="J554" s="1" t="inlineStr">
        <is>
          <t>NCAP_BND</t>
        </is>
      </c>
      <c r="K554" s="1" t="inlineStr">
        <is>
          <t>FX</t>
        </is>
      </c>
      <c r="L554" s="1" t="n">
        <v>2040</v>
      </c>
      <c r="M554" s="1">
        <f>IF(sum!A547="AT",sum!B547,"*")</f>
        <v/>
      </c>
      <c r="N554" s="1" t="n"/>
      <c r="O554" s="1">
        <f>IF(sum!A547="AT",sum!H547,"*")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2040</v>
      </c>
      <c r="U554" s="1">
        <f>IF(sum!A547="BC",sum!B547,"*")</f>
        <v/>
      </c>
      <c r="V554" s="1" t="n"/>
      <c r="W554" s="1">
        <f>IF(sum!A547="BC",sum!H547,"*")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2040</v>
      </c>
      <c r="AC554" s="1">
        <f>IF(sum!A547="MA",sum!B547,"*")</f>
        <v/>
      </c>
      <c r="AD554" s="1" t="n"/>
      <c r="AE554" s="1">
        <f>IF(sum!A547="MA",sum!H547,"*")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2040</v>
      </c>
      <c r="AK554" s="1">
        <f>IF(sum!A547="ON",sum!B547,"*")</f>
        <v/>
      </c>
      <c r="AL554" s="1" t="n"/>
      <c r="AM554" s="1">
        <f>IF(sum!A547="ON",sum!H547,"*")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2040</v>
      </c>
      <c r="AS554" s="1">
        <f>IF(sum!A547="QU",sum!B547,"*")</f>
        <v/>
      </c>
      <c r="AT554" s="1" t="n"/>
      <c r="AU554" s="1">
        <f>IF(sum!A547="QU",sum!H547,"*")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2040</v>
      </c>
      <c r="BA554" s="1">
        <f>IF(sum!A547="SA",sum!B547,"*")</f>
        <v/>
      </c>
      <c r="BB554" s="1" t="n"/>
      <c r="BC554" s="1">
        <f>IF(sum!A547="SA",sum!H547,"*")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2040</v>
      </c>
      <c r="J555" s="4" t="inlineStr">
        <is>
          <t>NCAP_BND</t>
        </is>
      </c>
      <c r="K555" s="4" t="inlineStr">
        <is>
          <t>FX</t>
        </is>
      </c>
      <c r="L555" s="4" t="n">
        <v>2040</v>
      </c>
      <c r="M555" s="1">
        <f>IF(sum!A548="AT",sum!B548,"*")</f>
        <v/>
      </c>
      <c r="N555" s="1" t="n"/>
      <c r="O555" s="1">
        <f>IF(sum!A548="AT",sum!H548,"*")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2040</v>
      </c>
      <c r="U555" s="1">
        <f>IF(sum!A548="BC",sum!B548,"*")</f>
        <v/>
      </c>
      <c r="V555" s="1" t="n"/>
      <c r="W555" s="1">
        <f>IF(sum!A548="BC",sum!H548,"*")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2040</v>
      </c>
      <c r="AC555" s="1">
        <f>IF(sum!A548="MA",sum!B548,"*")</f>
        <v/>
      </c>
      <c r="AD555" s="1" t="n"/>
      <c r="AE555" s="1">
        <f>IF(sum!A548="MA",sum!H548,"*")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2040</v>
      </c>
      <c r="AK555" s="1">
        <f>IF(sum!A548="ON",sum!B548,"*")</f>
        <v/>
      </c>
      <c r="AL555" s="1" t="n"/>
      <c r="AM555" s="1">
        <f>IF(sum!A548="ON",sum!H548,"*")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2040</v>
      </c>
      <c r="AS555" s="1">
        <f>IF(sum!A548="QU",sum!B548,"*")</f>
        <v/>
      </c>
      <c r="AT555" s="1" t="n"/>
      <c r="AU555" s="1">
        <f>IF(sum!A548="QU",sum!H548,"*")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2040</v>
      </c>
      <c r="BA555" s="1">
        <f>IF(sum!A548="SA",sum!B548,"*")</f>
        <v/>
      </c>
      <c r="BB555" s="1" t="n"/>
      <c r="BC555" s="1">
        <f>IF(sum!A548="SA",sum!H548,"*")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2040</v>
      </c>
      <c r="J556" s="1" t="inlineStr">
        <is>
          <t>NCAP_BND</t>
        </is>
      </c>
      <c r="K556" s="1" t="inlineStr">
        <is>
          <t>FX</t>
        </is>
      </c>
      <c r="L556" s="1" t="n">
        <v>2040</v>
      </c>
      <c r="M556" s="1">
        <f>IF(sum!A549="AT",sum!B549,"*")</f>
        <v/>
      </c>
      <c r="N556" s="1" t="n"/>
      <c r="O556" s="1">
        <f>IF(sum!A549="AT",sum!H549,"*")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2040</v>
      </c>
      <c r="U556" s="1">
        <f>IF(sum!A549="BC",sum!B549,"*")</f>
        <v/>
      </c>
      <c r="V556" s="1" t="n"/>
      <c r="W556" s="1">
        <f>IF(sum!A549="BC",sum!H549,"*")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2040</v>
      </c>
      <c r="AC556" s="1">
        <f>IF(sum!A549="MA",sum!B549,"*")</f>
        <v/>
      </c>
      <c r="AD556" s="1" t="n"/>
      <c r="AE556" s="1">
        <f>IF(sum!A549="MA",sum!H549,"*")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2040</v>
      </c>
      <c r="AK556" s="1">
        <f>IF(sum!A549="ON",sum!B549,"*")</f>
        <v/>
      </c>
      <c r="AL556" s="1" t="n"/>
      <c r="AM556" s="1">
        <f>IF(sum!A549="ON",sum!H549,"*")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2040</v>
      </c>
      <c r="AS556" s="1">
        <f>IF(sum!A549="QU",sum!B549,"*")</f>
        <v/>
      </c>
      <c r="AT556" s="1" t="n"/>
      <c r="AU556" s="1">
        <f>IF(sum!A549="QU",sum!H549,"*")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2040</v>
      </c>
      <c r="BA556" s="1">
        <f>IF(sum!A549="SA",sum!B549,"*")</f>
        <v/>
      </c>
      <c r="BB556" s="1" t="n"/>
      <c r="BC556" s="1">
        <f>IF(sum!A549="SA",sum!H549,"*")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2040</v>
      </c>
      <c r="J557" s="1" t="inlineStr">
        <is>
          <t>NCAP_BND</t>
        </is>
      </c>
      <c r="K557" s="1" t="inlineStr">
        <is>
          <t>FX</t>
        </is>
      </c>
      <c r="L557" s="1" t="n">
        <v>2040</v>
      </c>
      <c r="M557" s="1">
        <f>IF(sum!A550="AT",sum!B550,"*")</f>
        <v/>
      </c>
      <c r="N557" s="1" t="n"/>
      <c r="O557" s="1">
        <f>IF(sum!A550="AT",sum!H550,"*")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2040</v>
      </c>
      <c r="U557" s="1">
        <f>IF(sum!A550="BC",sum!B550,"*")</f>
        <v/>
      </c>
      <c r="V557" s="1" t="n"/>
      <c r="W557" s="1">
        <f>IF(sum!A550="BC",sum!H550,"*")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2040</v>
      </c>
      <c r="AC557" s="1">
        <f>IF(sum!A550="MA",sum!B550,"*")</f>
        <v/>
      </c>
      <c r="AD557" s="1" t="n"/>
      <c r="AE557" s="1">
        <f>IF(sum!A550="MA",sum!H550,"*")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2040</v>
      </c>
      <c r="AK557" s="1">
        <f>IF(sum!A550="ON",sum!B550,"*")</f>
        <v/>
      </c>
      <c r="AL557" s="1" t="n"/>
      <c r="AM557" s="1">
        <f>IF(sum!A550="ON",sum!H550,"*")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2040</v>
      </c>
      <c r="AS557" s="1">
        <f>IF(sum!A550="QU",sum!B550,"*")</f>
        <v/>
      </c>
      <c r="AT557" s="1" t="n"/>
      <c r="AU557" s="1">
        <f>IF(sum!A550="QU",sum!H550,"*")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2040</v>
      </c>
      <c r="BA557" s="1">
        <f>IF(sum!A550="SA",sum!B550,"*")</f>
        <v/>
      </c>
      <c r="BB557" s="1" t="n"/>
      <c r="BC557" s="1">
        <f>IF(sum!A550="SA",sum!H550,"*")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2040</v>
      </c>
      <c r="J558" s="4" t="inlineStr">
        <is>
          <t>NCAP_BND</t>
        </is>
      </c>
      <c r="K558" s="4" t="inlineStr">
        <is>
          <t>FX</t>
        </is>
      </c>
      <c r="L558" s="4" t="n">
        <v>2040</v>
      </c>
      <c r="M558" s="1">
        <f>IF(sum!A551="AT",sum!B551,"*")</f>
        <v/>
      </c>
      <c r="N558" s="1" t="n"/>
      <c r="O558" s="1">
        <f>IF(sum!A551="AT",sum!H551,"*")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2040</v>
      </c>
      <c r="U558" s="1">
        <f>IF(sum!A551="BC",sum!B551,"*")</f>
        <v/>
      </c>
      <c r="V558" s="1" t="n"/>
      <c r="W558" s="1">
        <f>IF(sum!A551="BC",sum!H551,"*")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2040</v>
      </c>
      <c r="AC558" s="1">
        <f>IF(sum!A551="MA",sum!B551,"*")</f>
        <v/>
      </c>
      <c r="AD558" s="1" t="n"/>
      <c r="AE558" s="1">
        <f>IF(sum!A551="MA",sum!H551,"*")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2040</v>
      </c>
      <c r="AK558" s="1">
        <f>IF(sum!A551="ON",sum!B551,"*")</f>
        <v/>
      </c>
      <c r="AL558" s="1" t="n"/>
      <c r="AM558" s="1">
        <f>IF(sum!A551="ON",sum!H551,"*")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2040</v>
      </c>
      <c r="AS558" s="1">
        <f>IF(sum!A551="QU",sum!B551,"*")</f>
        <v/>
      </c>
      <c r="AT558" s="1" t="n"/>
      <c r="AU558" s="1">
        <f>IF(sum!A551="QU",sum!H551,"*")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2040</v>
      </c>
      <c r="BA558" s="1">
        <f>IF(sum!A551="SA",sum!B551,"*")</f>
        <v/>
      </c>
      <c r="BB558" s="1" t="n"/>
      <c r="BC558" s="1">
        <f>IF(sum!A551="SA",sum!H551,"*")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2040</v>
      </c>
      <c r="J559" s="1" t="inlineStr">
        <is>
          <t>NCAP_BND</t>
        </is>
      </c>
      <c r="K559" s="1" t="inlineStr">
        <is>
          <t>FX</t>
        </is>
      </c>
      <c r="L559" s="1" t="n">
        <v>2040</v>
      </c>
      <c r="M559" s="1">
        <f>IF(sum!A552="AT",sum!B552,"*")</f>
        <v/>
      </c>
      <c r="N559" s="1" t="n"/>
      <c r="O559" s="1">
        <f>IF(sum!A552="AT",sum!H552,"*")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2040</v>
      </c>
      <c r="U559" s="1">
        <f>IF(sum!A552="BC",sum!B552,"*")</f>
        <v/>
      </c>
      <c r="V559" s="1" t="n"/>
      <c r="W559" s="1">
        <f>IF(sum!A552="BC",sum!H552,"*")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2040</v>
      </c>
      <c r="AC559" s="1">
        <f>IF(sum!A552="MA",sum!B552,"*")</f>
        <v/>
      </c>
      <c r="AD559" s="1" t="n"/>
      <c r="AE559" s="1">
        <f>IF(sum!A552="MA",sum!H552,"*")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2040</v>
      </c>
      <c r="AK559" s="1">
        <f>IF(sum!A552="ON",sum!B552,"*")</f>
        <v/>
      </c>
      <c r="AL559" s="1" t="n"/>
      <c r="AM559" s="1">
        <f>IF(sum!A552="ON",sum!H552,"*")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2040</v>
      </c>
      <c r="AS559" s="1">
        <f>IF(sum!A552="QU",sum!B552,"*")</f>
        <v/>
      </c>
      <c r="AT559" s="1" t="n"/>
      <c r="AU559" s="1">
        <f>IF(sum!A552="QU",sum!H552,"*")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2040</v>
      </c>
      <c r="BA559" s="1">
        <f>IF(sum!A552="SA",sum!B552,"*")</f>
        <v/>
      </c>
      <c r="BB559" s="1" t="n"/>
      <c r="BC559" s="1">
        <f>IF(sum!A552="SA",sum!H552,"*")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2040</v>
      </c>
      <c r="J560" s="1" t="inlineStr">
        <is>
          <t>NCAP_BND</t>
        </is>
      </c>
      <c r="K560" s="1" t="inlineStr">
        <is>
          <t>FX</t>
        </is>
      </c>
      <c r="L560" s="1" t="n">
        <v>2040</v>
      </c>
      <c r="M560" s="1">
        <f>IF(sum!A553="AT",sum!B553,"*")</f>
        <v/>
      </c>
      <c r="N560" s="1" t="n"/>
      <c r="O560" s="1">
        <f>IF(sum!A553="AT",sum!H553,"*")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2040</v>
      </c>
      <c r="U560" s="1">
        <f>IF(sum!A553="BC",sum!B553,"*")</f>
        <v/>
      </c>
      <c r="V560" s="1" t="n"/>
      <c r="W560" s="1">
        <f>IF(sum!A553="BC",sum!H553,"*")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2040</v>
      </c>
      <c r="AC560" s="1">
        <f>IF(sum!A553="MA",sum!B553,"*")</f>
        <v/>
      </c>
      <c r="AD560" s="1" t="n"/>
      <c r="AE560" s="1">
        <f>IF(sum!A553="MA",sum!H553,"*")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2040</v>
      </c>
      <c r="AK560" s="1">
        <f>IF(sum!A553="ON",sum!B553,"*")</f>
        <v/>
      </c>
      <c r="AL560" s="1" t="n"/>
      <c r="AM560" s="1">
        <f>IF(sum!A553="ON",sum!H553,"*")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2040</v>
      </c>
      <c r="AS560" s="1">
        <f>IF(sum!A553="QU",sum!B553,"*")</f>
        <v/>
      </c>
      <c r="AT560" s="1" t="n"/>
      <c r="AU560" s="1">
        <f>IF(sum!A553="QU",sum!H553,"*")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2040</v>
      </c>
      <c r="BA560" s="1">
        <f>IF(sum!A553="SA",sum!B553,"*")</f>
        <v/>
      </c>
      <c r="BB560" s="1" t="n"/>
      <c r="BC560" s="1">
        <f>IF(sum!A553="SA",sum!H553,"*")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2040</v>
      </c>
      <c r="J561" s="4" t="inlineStr">
        <is>
          <t>NCAP_BND</t>
        </is>
      </c>
      <c r="K561" s="4" t="inlineStr">
        <is>
          <t>FX</t>
        </is>
      </c>
      <c r="L561" s="4" t="n">
        <v>2040</v>
      </c>
      <c r="M561" s="1">
        <f>IF(sum!A554="AT",sum!B554,"*")</f>
        <v/>
      </c>
      <c r="N561" s="1" t="n"/>
      <c r="O561" s="1">
        <f>IF(sum!A554="AT",sum!H554,"*")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2040</v>
      </c>
      <c r="U561" s="1">
        <f>IF(sum!A554="BC",sum!B554,"*")</f>
        <v/>
      </c>
      <c r="V561" s="1" t="n"/>
      <c r="W561" s="1">
        <f>IF(sum!A554="BC",sum!H554,"*")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2040</v>
      </c>
      <c r="AC561" s="1">
        <f>IF(sum!A554="MA",sum!B554,"*")</f>
        <v/>
      </c>
      <c r="AD561" s="1" t="n"/>
      <c r="AE561" s="1">
        <f>IF(sum!A554="MA",sum!H554,"*")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2040</v>
      </c>
      <c r="AK561" s="1">
        <f>IF(sum!A554="ON",sum!B554,"*")</f>
        <v/>
      </c>
      <c r="AL561" s="1" t="n"/>
      <c r="AM561" s="1">
        <f>IF(sum!A554="ON",sum!H554,"*")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2040</v>
      </c>
      <c r="AS561" s="1">
        <f>IF(sum!A554="QU",sum!B554,"*")</f>
        <v/>
      </c>
      <c r="AT561" s="1" t="n"/>
      <c r="AU561" s="1">
        <f>IF(sum!A554="QU",sum!H554,"*")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2040</v>
      </c>
      <c r="BA561" s="1">
        <f>IF(sum!A554="SA",sum!B554,"*")</f>
        <v/>
      </c>
      <c r="BB561" s="1" t="n"/>
      <c r="BC561" s="1">
        <f>IF(sum!A554="SA",sum!H554,"*")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2040</v>
      </c>
      <c r="J562" s="1" t="inlineStr">
        <is>
          <t>NCAP_BND</t>
        </is>
      </c>
      <c r="K562" s="1" t="inlineStr">
        <is>
          <t>FX</t>
        </is>
      </c>
      <c r="L562" s="1" t="n">
        <v>2040</v>
      </c>
      <c r="M562" s="1">
        <f>IF(sum!A555="AT",sum!B555,"*")</f>
        <v/>
      </c>
      <c r="N562" s="1" t="n"/>
      <c r="O562" s="1">
        <f>IF(sum!A555="AT",sum!H555,"*")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2040</v>
      </c>
      <c r="U562" s="1">
        <f>IF(sum!A555="BC",sum!B555,"*")</f>
        <v/>
      </c>
      <c r="V562" s="1" t="n"/>
      <c r="W562" s="1">
        <f>IF(sum!A555="BC",sum!H555,"*")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2040</v>
      </c>
      <c r="AC562" s="1">
        <f>IF(sum!A555="MA",sum!B555,"*")</f>
        <v/>
      </c>
      <c r="AD562" s="1" t="n"/>
      <c r="AE562" s="1">
        <f>IF(sum!A555="MA",sum!H555,"*")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2040</v>
      </c>
      <c r="AK562" s="1">
        <f>IF(sum!A555="ON",sum!B555,"*")</f>
        <v/>
      </c>
      <c r="AL562" s="1" t="n"/>
      <c r="AM562" s="1">
        <f>IF(sum!A555="ON",sum!H555,"*")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2040</v>
      </c>
      <c r="AS562" s="1">
        <f>IF(sum!A555="QU",sum!B555,"*")</f>
        <v/>
      </c>
      <c r="AT562" s="1" t="n"/>
      <c r="AU562" s="1">
        <f>IF(sum!A555="QU",sum!H555,"*")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2040</v>
      </c>
      <c r="BA562" s="1">
        <f>IF(sum!A555="SA",sum!B555,"*")</f>
        <v/>
      </c>
      <c r="BB562" s="1" t="n"/>
      <c r="BC562" s="1">
        <f>IF(sum!A555="SA",sum!H555,"*")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2040</v>
      </c>
      <c r="J563" s="1" t="inlineStr">
        <is>
          <t>NCAP_BND</t>
        </is>
      </c>
      <c r="K563" s="1" t="inlineStr">
        <is>
          <t>FX</t>
        </is>
      </c>
      <c r="L563" s="1" t="n">
        <v>2040</v>
      </c>
      <c r="M563" s="1">
        <f>IF(sum!A556="AT",sum!B556,"*")</f>
        <v/>
      </c>
      <c r="N563" s="1" t="n"/>
      <c r="O563" s="1">
        <f>IF(sum!A556="AT",sum!H556,"*")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2040</v>
      </c>
      <c r="U563" s="1">
        <f>IF(sum!A556="BC",sum!B556,"*")</f>
        <v/>
      </c>
      <c r="V563" s="1" t="n"/>
      <c r="W563" s="1">
        <f>IF(sum!A556="BC",sum!H556,"*")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2040</v>
      </c>
      <c r="AC563" s="1">
        <f>IF(sum!A556="MA",sum!B556,"*")</f>
        <v/>
      </c>
      <c r="AD563" s="1" t="n"/>
      <c r="AE563" s="1">
        <f>IF(sum!A556="MA",sum!H556,"*")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2040</v>
      </c>
      <c r="AK563" s="1">
        <f>IF(sum!A556="ON",sum!B556,"*")</f>
        <v/>
      </c>
      <c r="AL563" s="1" t="n"/>
      <c r="AM563" s="1">
        <f>IF(sum!A556="ON",sum!H556,"*")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2040</v>
      </c>
      <c r="AS563" s="1">
        <f>IF(sum!A556="QU",sum!B556,"*")</f>
        <v/>
      </c>
      <c r="AT563" s="1" t="n"/>
      <c r="AU563" s="1">
        <f>IF(sum!A556="QU",sum!H556,"*")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2040</v>
      </c>
      <c r="BA563" s="1">
        <f>IF(sum!A556="SA",sum!B556,"*")</f>
        <v/>
      </c>
      <c r="BB563" s="1" t="n"/>
      <c r="BC563" s="1">
        <f>IF(sum!A556="SA",sum!H556,"*")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2040</v>
      </c>
      <c r="J564" s="4" t="inlineStr">
        <is>
          <t>NCAP_BND</t>
        </is>
      </c>
      <c r="K564" s="4" t="inlineStr">
        <is>
          <t>FX</t>
        </is>
      </c>
      <c r="L564" s="4" t="n">
        <v>2040</v>
      </c>
      <c r="M564" s="1">
        <f>IF(sum!A557="AT",sum!B557,"*")</f>
        <v/>
      </c>
      <c r="N564" s="1" t="n"/>
      <c r="O564" s="1">
        <f>IF(sum!A557="AT",sum!H557,"*")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2040</v>
      </c>
      <c r="U564" s="1">
        <f>IF(sum!A557="BC",sum!B557,"*")</f>
        <v/>
      </c>
      <c r="V564" s="1" t="n"/>
      <c r="W564" s="1">
        <f>IF(sum!A557="BC",sum!H557,"*")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2040</v>
      </c>
      <c r="AC564" s="1">
        <f>IF(sum!A557="MA",sum!B557,"*")</f>
        <v/>
      </c>
      <c r="AD564" s="1" t="n"/>
      <c r="AE564" s="1">
        <f>IF(sum!A557="MA",sum!H557,"*")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2040</v>
      </c>
      <c r="AK564" s="1">
        <f>IF(sum!A557="ON",sum!B557,"*")</f>
        <v/>
      </c>
      <c r="AL564" s="1" t="n"/>
      <c r="AM564" s="1">
        <f>IF(sum!A557="ON",sum!H557,"*")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2040</v>
      </c>
      <c r="AS564" s="1">
        <f>IF(sum!A557="QU",sum!B557,"*")</f>
        <v/>
      </c>
      <c r="AT564" s="1" t="n"/>
      <c r="AU564" s="1">
        <f>IF(sum!A557="QU",sum!H557,"*")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2040</v>
      </c>
      <c r="BA564" s="1">
        <f>IF(sum!A557="SA",sum!B557,"*")</f>
        <v/>
      </c>
      <c r="BB564" s="1" t="n"/>
      <c r="BC564" s="1">
        <f>IF(sum!A557="SA",sum!H557,"*")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2040</v>
      </c>
      <c r="J565" s="1" t="inlineStr">
        <is>
          <t>NCAP_BND</t>
        </is>
      </c>
      <c r="K565" s="1" t="inlineStr">
        <is>
          <t>FX</t>
        </is>
      </c>
      <c r="L565" s="1" t="n">
        <v>2040</v>
      </c>
      <c r="M565" s="1">
        <f>IF(sum!A558="AT",sum!B558,"*")</f>
        <v/>
      </c>
      <c r="N565" s="1" t="n"/>
      <c r="O565" s="1">
        <f>IF(sum!A558="AT",sum!H558,"*")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2040</v>
      </c>
      <c r="U565" s="1">
        <f>IF(sum!A558="BC",sum!B558,"*")</f>
        <v/>
      </c>
      <c r="V565" s="1" t="n"/>
      <c r="W565" s="1">
        <f>IF(sum!A558="BC",sum!H558,"*")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2040</v>
      </c>
      <c r="AC565" s="1">
        <f>IF(sum!A558="MA",sum!B558,"*")</f>
        <v/>
      </c>
      <c r="AD565" s="1" t="n"/>
      <c r="AE565" s="1">
        <f>IF(sum!A558="MA",sum!H558,"*")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2040</v>
      </c>
      <c r="AK565" s="1">
        <f>IF(sum!A558="ON",sum!B558,"*")</f>
        <v/>
      </c>
      <c r="AL565" s="1" t="n"/>
      <c r="AM565" s="1">
        <f>IF(sum!A558="ON",sum!H558,"*")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2040</v>
      </c>
      <c r="AS565" s="1">
        <f>IF(sum!A558="QU",sum!B558,"*")</f>
        <v/>
      </c>
      <c r="AT565" s="1" t="n"/>
      <c r="AU565" s="1">
        <f>IF(sum!A558="QU",sum!H558,"*")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2040</v>
      </c>
      <c r="BA565" s="1">
        <f>IF(sum!A558="SA",sum!B558,"*")</f>
        <v/>
      </c>
      <c r="BB565" s="1" t="n"/>
      <c r="BC565" s="1">
        <f>IF(sum!A558="SA",sum!H558,"*")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2040</v>
      </c>
      <c r="J566" s="1" t="inlineStr">
        <is>
          <t>NCAP_BND</t>
        </is>
      </c>
      <c r="K566" s="1" t="inlineStr">
        <is>
          <t>FX</t>
        </is>
      </c>
      <c r="L566" s="1" t="n">
        <v>2040</v>
      </c>
      <c r="M566" s="1">
        <f>IF(sum!A559="AT",sum!B559,"*")</f>
        <v/>
      </c>
      <c r="N566" s="1" t="n"/>
      <c r="O566" s="1">
        <f>IF(sum!A559="AT",sum!H559,"*")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2040</v>
      </c>
      <c r="U566" s="1">
        <f>IF(sum!A559="BC",sum!B559,"*")</f>
        <v/>
      </c>
      <c r="V566" s="1" t="n"/>
      <c r="W566" s="1">
        <f>IF(sum!A559="BC",sum!H559,"*")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2040</v>
      </c>
      <c r="AC566" s="1">
        <f>IF(sum!A559="MA",sum!B559,"*")</f>
        <v/>
      </c>
      <c r="AD566" s="1" t="n"/>
      <c r="AE566" s="1">
        <f>IF(sum!A559="MA",sum!H559,"*")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2040</v>
      </c>
      <c r="AK566" s="1">
        <f>IF(sum!A559="ON",sum!B559,"*")</f>
        <v/>
      </c>
      <c r="AL566" s="1" t="n"/>
      <c r="AM566" s="1">
        <f>IF(sum!A559="ON",sum!H559,"*")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2040</v>
      </c>
      <c r="AS566" s="1">
        <f>IF(sum!A559="QU",sum!B559,"*")</f>
        <v/>
      </c>
      <c r="AT566" s="1" t="n"/>
      <c r="AU566" s="1">
        <f>IF(sum!A559="QU",sum!H559,"*")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2040</v>
      </c>
      <c r="BA566" s="1">
        <f>IF(sum!A559="SA",sum!B559,"*")</f>
        <v/>
      </c>
      <c r="BB566" s="1" t="n"/>
      <c r="BC566" s="1">
        <f>IF(sum!A559="SA",sum!H559,"*")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2040</v>
      </c>
      <c r="J567" s="4" t="inlineStr">
        <is>
          <t>NCAP_BND</t>
        </is>
      </c>
      <c r="K567" s="4" t="inlineStr">
        <is>
          <t>FX</t>
        </is>
      </c>
      <c r="L567" s="4" t="n">
        <v>2040</v>
      </c>
      <c r="M567" s="1">
        <f>IF(sum!A560="AT",sum!B560,"*")</f>
        <v/>
      </c>
      <c r="N567" s="1" t="n"/>
      <c r="O567" s="1">
        <f>IF(sum!A560="AT",sum!H560,"*")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2040</v>
      </c>
      <c r="U567" s="1">
        <f>IF(sum!A560="BC",sum!B560,"*")</f>
        <v/>
      </c>
      <c r="V567" s="1" t="n"/>
      <c r="W567" s="1">
        <f>IF(sum!A560="BC",sum!H560,"*")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2040</v>
      </c>
      <c r="AC567" s="1">
        <f>IF(sum!A560="MA",sum!B560,"*")</f>
        <v/>
      </c>
      <c r="AD567" s="1" t="n"/>
      <c r="AE567" s="1">
        <f>IF(sum!A560="MA",sum!H560,"*")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2040</v>
      </c>
      <c r="AK567" s="1">
        <f>IF(sum!A560="ON",sum!B560,"*")</f>
        <v/>
      </c>
      <c r="AL567" s="1" t="n"/>
      <c r="AM567" s="1">
        <f>IF(sum!A560="ON",sum!H560,"*")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2040</v>
      </c>
      <c r="AS567" s="1">
        <f>IF(sum!A560="QU",sum!B560,"*")</f>
        <v/>
      </c>
      <c r="AT567" s="1" t="n"/>
      <c r="AU567" s="1">
        <f>IF(sum!A560="QU",sum!H560,"*")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2040</v>
      </c>
      <c r="BA567" s="1">
        <f>IF(sum!A560="SA",sum!B560,"*")</f>
        <v/>
      </c>
      <c r="BB567" s="1" t="n"/>
      <c r="BC567" s="1">
        <f>IF(sum!A560="SA",sum!H560,"*")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2040</v>
      </c>
      <c r="J568" s="1" t="inlineStr">
        <is>
          <t>NCAP_BND</t>
        </is>
      </c>
      <c r="K568" s="1" t="inlineStr">
        <is>
          <t>FX</t>
        </is>
      </c>
      <c r="L568" s="1" t="n">
        <v>2040</v>
      </c>
      <c r="M568" s="1">
        <f>IF(sum!A561="AT",sum!B561,"*")</f>
        <v/>
      </c>
      <c r="N568" s="1" t="n"/>
      <c r="O568" s="1">
        <f>IF(sum!A561="AT",sum!H561,"*")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2040</v>
      </c>
      <c r="U568" s="1">
        <f>IF(sum!A561="BC",sum!B561,"*")</f>
        <v/>
      </c>
      <c r="V568" s="1" t="n"/>
      <c r="W568" s="1">
        <f>IF(sum!A561="BC",sum!H561,"*")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2040</v>
      </c>
      <c r="AC568" s="1">
        <f>IF(sum!A561="MA",sum!B561,"*")</f>
        <v/>
      </c>
      <c r="AD568" s="1" t="n"/>
      <c r="AE568" s="1">
        <f>IF(sum!A561="MA",sum!H561,"*")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2040</v>
      </c>
      <c r="AK568" s="1">
        <f>IF(sum!A561="ON",sum!B561,"*")</f>
        <v/>
      </c>
      <c r="AL568" s="1" t="n"/>
      <c r="AM568" s="1">
        <f>IF(sum!A561="ON",sum!H561,"*")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2040</v>
      </c>
      <c r="AS568" s="1">
        <f>IF(sum!A561="QU",sum!B561,"*")</f>
        <v/>
      </c>
      <c r="AT568" s="1" t="n"/>
      <c r="AU568" s="1">
        <f>IF(sum!A561="QU",sum!H561,"*")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2040</v>
      </c>
      <c r="BA568" s="1">
        <f>IF(sum!A561="SA",sum!B561,"*")</f>
        <v/>
      </c>
      <c r="BB568" s="1" t="n"/>
      <c r="BC568" s="1">
        <f>IF(sum!A561="SA",sum!H561,"*")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2040</v>
      </c>
      <c r="J569" s="1" t="inlineStr">
        <is>
          <t>NCAP_BND</t>
        </is>
      </c>
      <c r="K569" s="1" t="inlineStr">
        <is>
          <t>FX</t>
        </is>
      </c>
      <c r="L569" s="1" t="n">
        <v>2040</v>
      </c>
      <c r="M569" s="1">
        <f>IF(sum!A562="AT",sum!B562,"*")</f>
        <v/>
      </c>
      <c r="N569" s="1" t="n"/>
      <c r="O569" s="1">
        <f>IF(sum!A562="AT",sum!H562,"*")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2040</v>
      </c>
      <c r="U569" s="1">
        <f>IF(sum!A562="BC",sum!B562,"*")</f>
        <v/>
      </c>
      <c r="V569" s="1" t="n"/>
      <c r="W569" s="1">
        <f>IF(sum!A562="BC",sum!H562,"*")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2040</v>
      </c>
      <c r="AC569" s="1">
        <f>IF(sum!A562="MA",sum!B562,"*")</f>
        <v/>
      </c>
      <c r="AD569" s="1" t="n"/>
      <c r="AE569" s="1">
        <f>IF(sum!A562="MA",sum!H562,"*")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2040</v>
      </c>
      <c r="AK569" s="1">
        <f>IF(sum!A562="ON",sum!B562,"*")</f>
        <v/>
      </c>
      <c r="AL569" s="1" t="n"/>
      <c r="AM569" s="1">
        <f>IF(sum!A562="ON",sum!H562,"*")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2040</v>
      </c>
      <c r="AS569" s="1">
        <f>IF(sum!A562="QU",sum!B562,"*")</f>
        <v/>
      </c>
      <c r="AT569" s="1" t="n"/>
      <c r="AU569" s="1">
        <f>IF(sum!A562="QU",sum!H562,"*")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2040</v>
      </c>
      <c r="BA569" s="1">
        <f>IF(sum!A562="SA",sum!B562,"*")</f>
        <v/>
      </c>
      <c r="BB569" s="1" t="n"/>
      <c r="BC569" s="1">
        <f>IF(sum!A562="SA",sum!H562,"*")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2040</v>
      </c>
      <c r="J570" s="4" t="inlineStr">
        <is>
          <t>NCAP_BND</t>
        </is>
      </c>
      <c r="K570" s="4" t="inlineStr">
        <is>
          <t>FX</t>
        </is>
      </c>
      <c r="L570" s="4" t="n">
        <v>2040</v>
      </c>
      <c r="M570" s="1">
        <f>IF(sum!A563="AT",sum!B563,"*")</f>
        <v/>
      </c>
      <c r="N570" s="1" t="n"/>
      <c r="O570" s="1">
        <f>IF(sum!A563="AT",sum!H563,"*")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2040</v>
      </c>
      <c r="U570" s="1">
        <f>IF(sum!A563="BC",sum!B563,"*")</f>
        <v/>
      </c>
      <c r="V570" s="1" t="n"/>
      <c r="W570" s="1">
        <f>IF(sum!A563="BC",sum!H563,"*")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2040</v>
      </c>
      <c r="AC570" s="1">
        <f>IF(sum!A563="MA",sum!B563,"*")</f>
        <v/>
      </c>
      <c r="AD570" s="1" t="n"/>
      <c r="AE570" s="1">
        <f>IF(sum!A563="MA",sum!H563,"*")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2040</v>
      </c>
      <c r="AK570" s="1">
        <f>IF(sum!A563="ON",sum!B563,"*")</f>
        <v/>
      </c>
      <c r="AL570" s="1" t="n"/>
      <c r="AM570" s="1">
        <f>IF(sum!A563="ON",sum!H563,"*")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2040</v>
      </c>
      <c r="AS570" s="1">
        <f>IF(sum!A563="QU",sum!B563,"*")</f>
        <v/>
      </c>
      <c r="AT570" s="1" t="n"/>
      <c r="AU570" s="1">
        <f>IF(sum!A563="QU",sum!H563,"*")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2040</v>
      </c>
      <c r="BA570" s="1">
        <f>IF(sum!A563="SA",sum!B563,"*")</f>
        <v/>
      </c>
      <c r="BB570" s="1" t="n"/>
      <c r="BC570" s="1">
        <f>IF(sum!A563="SA",sum!H563,"*")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2040</v>
      </c>
      <c r="J571" s="1" t="inlineStr">
        <is>
          <t>NCAP_BND</t>
        </is>
      </c>
      <c r="K571" s="1" t="inlineStr">
        <is>
          <t>FX</t>
        </is>
      </c>
      <c r="L571" s="1" t="n">
        <v>2040</v>
      </c>
      <c r="M571" s="1">
        <f>IF(sum!A564="AT",sum!B564,"*")</f>
        <v/>
      </c>
      <c r="N571" s="1" t="n"/>
      <c r="O571" s="1">
        <f>IF(sum!A564="AT",sum!H564,"*")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2040</v>
      </c>
      <c r="U571" s="1">
        <f>IF(sum!A564="BC",sum!B564,"*")</f>
        <v/>
      </c>
      <c r="V571" s="1" t="n"/>
      <c r="W571" s="1">
        <f>IF(sum!A564="BC",sum!H564,"*")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2040</v>
      </c>
      <c r="AC571" s="1">
        <f>IF(sum!A564="MA",sum!B564,"*")</f>
        <v/>
      </c>
      <c r="AD571" s="1" t="n"/>
      <c r="AE571" s="1">
        <f>IF(sum!A564="MA",sum!H564,"*")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2040</v>
      </c>
      <c r="AK571" s="1">
        <f>IF(sum!A564="ON",sum!B564,"*")</f>
        <v/>
      </c>
      <c r="AL571" s="1" t="n"/>
      <c r="AM571" s="1">
        <f>IF(sum!A564="ON",sum!H564,"*")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2040</v>
      </c>
      <c r="AS571" s="1">
        <f>IF(sum!A564="QU",sum!B564,"*")</f>
        <v/>
      </c>
      <c r="AT571" s="1" t="n"/>
      <c r="AU571" s="1">
        <f>IF(sum!A564="QU",sum!H564,"*")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2040</v>
      </c>
      <c r="BA571" s="1">
        <f>IF(sum!A564="SA",sum!B564,"*")</f>
        <v/>
      </c>
      <c r="BB571" s="1" t="n"/>
      <c r="BC571" s="1">
        <f>IF(sum!A564="SA",sum!H564,"*")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2040</v>
      </c>
      <c r="J572" s="1" t="inlineStr">
        <is>
          <t>NCAP_BND</t>
        </is>
      </c>
      <c r="K572" s="1" t="inlineStr">
        <is>
          <t>FX</t>
        </is>
      </c>
      <c r="L572" s="1" t="n">
        <v>2040</v>
      </c>
      <c r="M572" s="1">
        <f>IF(sum!A565="AT",sum!B565,"*")</f>
        <v/>
      </c>
      <c r="N572" s="1" t="n"/>
      <c r="O572" s="1">
        <f>IF(sum!A565="AT",sum!H565,"*")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2040</v>
      </c>
      <c r="U572" s="1">
        <f>IF(sum!A565="BC",sum!B565,"*")</f>
        <v/>
      </c>
      <c r="V572" s="1" t="n"/>
      <c r="W572" s="1">
        <f>IF(sum!A565="BC",sum!H565,"*")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2040</v>
      </c>
      <c r="AC572" s="1">
        <f>IF(sum!A565="MA",sum!B565,"*")</f>
        <v/>
      </c>
      <c r="AD572" s="1" t="n"/>
      <c r="AE572" s="1">
        <f>IF(sum!A565="MA",sum!H565,"*")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2040</v>
      </c>
      <c r="AK572" s="1">
        <f>IF(sum!A565="ON",sum!B565,"*")</f>
        <v/>
      </c>
      <c r="AL572" s="1" t="n"/>
      <c r="AM572" s="1">
        <f>IF(sum!A565="ON",sum!H565,"*")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2040</v>
      </c>
      <c r="AS572" s="1">
        <f>IF(sum!A565="QU",sum!B565,"*")</f>
        <v/>
      </c>
      <c r="AT572" s="1" t="n"/>
      <c r="AU572" s="1">
        <f>IF(sum!A565="QU",sum!H565,"*")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2040</v>
      </c>
      <c r="BA572" s="1">
        <f>IF(sum!A565="SA",sum!B565,"*")</f>
        <v/>
      </c>
      <c r="BB572" s="1" t="n"/>
      <c r="BC572" s="1">
        <f>IF(sum!A565="SA",sum!H565,"*")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2040</v>
      </c>
      <c r="J573" s="4" t="inlineStr">
        <is>
          <t>NCAP_BND</t>
        </is>
      </c>
      <c r="K573" s="4" t="inlineStr">
        <is>
          <t>FX</t>
        </is>
      </c>
      <c r="L573" s="4" t="n">
        <v>2040</v>
      </c>
      <c r="M573" s="1">
        <f>IF(sum!A566="AT",sum!B566,"*")</f>
        <v/>
      </c>
      <c r="N573" s="1" t="n"/>
      <c r="O573" s="1">
        <f>IF(sum!A566="AT",sum!H566,"*")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2040</v>
      </c>
      <c r="U573" s="1">
        <f>IF(sum!A566="BC",sum!B566,"*")</f>
        <v/>
      </c>
      <c r="V573" s="1" t="n"/>
      <c r="W573" s="1">
        <f>IF(sum!A566="BC",sum!H566,"*")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2040</v>
      </c>
      <c r="AC573" s="1">
        <f>IF(sum!A566="MA",sum!B566,"*")</f>
        <v/>
      </c>
      <c r="AD573" s="1" t="n"/>
      <c r="AE573" s="1">
        <f>IF(sum!A566="MA",sum!H566,"*")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2040</v>
      </c>
      <c r="AK573" s="1">
        <f>IF(sum!A566="ON",sum!B566,"*")</f>
        <v/>
      </c>
      <c r="AL573" s="1" t="n"/>
      <c r="AM573" s="1">
        <f>IF(sum!A566="ON",sum!H566,"*")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2040</v>
      </c>
      <c r="AS573" s="1">
        <f>IF(sum!A566="QU",sum!B566,"*")</f>
        <v/>
      </c>
      <c r="AT573" s="1" t="n"/>
      <c r="AU573" s="1">
        <f>IF(sum!A566="QU",sum!H566,"*")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2040</v>
      </c>
      <c r="BA573" s="1">
        <f>IF(sum!A566="SA",sum!B566,"*")</f>
        <v/>
      </c>
      <c r="BB573" s="1" t="n"/>
      <c r="BC573" s="1">
        <f>IF(sum!A566="SA",sum!H566,"*")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2040</v>
      </c>
      <c r="J574" s="1" t="inlineStr">
        <is>
          <t>NCAP_BND</t>
        </is>
      </c>
      <c r="K574" s="1" t="inlineStr">
        <is>
          <t>FX</t>
        </is>
      </c>
      <c r="L574" s="1" t="n">
        <v>2040</v>
      </c>
      <c r="M574" s="1">
        <f>IF(sum!A567="AT",sum!B567,"*")</f>
        <v/>
      </c>
      <c r="N574" s="1" t="n"/>
      <c r="O574" s="1">
        <f>IF(sum!A567="AT",sum!H567,"*")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2040</v>
      </c>
      <c r="U574" s="1">
        <f>IF(sum!A567="BC",sum!B567,"*")</f>
        <v/>
      </c>
      <c r="V574" s="1" t="n"/>
      <c r="W574" s="1">
        <f>IF(sum!A567="BC",sum!H567,"*")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2040</v>
      </c>
      <c r="AC574" s="1">
        <f>IF(sum!A567="MA",sum!B567,"*")</f>
        <v/>
      </c>
      <c r="AD574" s="1" t="n"/>
      <c r="AE574" s="1">
        <f>IF(sum!A567="MA",sum!H567,"*")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2040</v>
      </c>
      <c r="AK574" s="1">
        <f>IF(sum!A567="ON",sum!B567,"*")</f>
        <v/>
      </c>
      <c r="AL574" s="1" t="n"/>
      <c r="AM574" s="1">
        <f>IF(sum!A567="ON",sum!H567,"*")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2040</v>
      </c>
      <c r="AS574" s="1">
        <f>IF(sum!A567="QU",sum!B567,"*")</f>
        <v/>
      </c>
      <c r="AT574" s="1" t="n"/>
      <c r="AU574" s="1">
        <f>IF(sum!A567="QU",sum!H567,"*")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2040</v>
      </c>
      <c r="BA574" s="1">
        <f>IF(sum!A567="SA",sum!B567,"*")</f>
        <v/>
      </c>
      <c r="BB574" s="1" t="n"/>
      <c r="BC574" s="1">
        <f>IF(sum!A567="SA",sum!H567,"*")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2040</v>
      </c>
      <c r="J575" s="1" t="inlineStr">
        <is>
          <t>NCAP_BND</t>
        </is>
      </c>
      <c r="K575" s="1" t="inlineStr">
        <is>
          <t>FX</t>
        </is>
      </c>
      <c r="L575" s="1" t="n">
        <v>2040</v>
      </c>
      <c r="M575" s="1">
        <f>IF(sum!A568="AT",sum!B568,"*")</f>
        <v/>
      </c>
      <c r="N575" s="1" t="n"/>
      <c r="O575" s="1">
        <f>IF(sum!A568="AT",sum!H568,"*")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2040</v>
      </c>
      <c r="U575" s="1">
        <f>IF(sum!A568="BC",sum!B568,"*")</f>
        <v/>
      </c>
      <c r="V575" s="1" t="n"/>
      <c r="W575" s="1">
        <f>IF(sum!A568="BC",sum!H568,"*")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2040</v>
      </c>
      <c r="AC575" s="1">
        <f>IF(sum!A568="MA",sum!B568,"*")</f>
        <v/>
      </c>
      <c r="AD575" s="1" t="n"/>
      <c r="AE575" s="1">
        <f>IF(sum!A568="MA",sum!H568,"*")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2040</v>
      </c>
      <c r="AK575" s="1">
        <f>IF(sum!A568="ON",sum!B568,"*")</f>
        <v/>
      </c>
      <c r="AL575" s="1" t="n"/>
      <c r="AM575" s="1">
        <f>IF(sum!A568="ON",sum!H568,"*")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2040</v>
      </c>
      <c r="AS575" s="1">
        <f>IF(sum!A568="QU",sum!B568,"*")</f>
        <v/>
      </c>
      <c r="AT575" s="1" t="n"/>
      <c r="AU575" s="1">
        <f>IF(sum!A568="QU",sum!H568,"*")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2040</v>
      </c>
      <c r="BA575" s="1">
        <f>IF(sum!A568="SA",sum!B568,"*")</f>
        <v/>
      </c>
      <c r="BB575" s="1" t="n"/>
      <c r="BC575" s="1">
        <f>IF(sum!A568="SA",sum!H568,"*")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2040</v>
      </c>
      <c r="J576" s="4" t="inlineStr">
        <is>
          <t>NCAP_BND</t>
        </is>
      </c>
      <c r="K576" s="4" t="inlineStr">
        <is>
          <t>FX</t>
        </is>
      </c>
      <c r="L576" s="4" t="n">
        <v>2040</v>
      </c>
      <c r="M576" s="1">
        <f>IF(sum!A569="AT",sum!B569,"*")</f>
        <v/>
      </c>
      <c r="N576" s="1" t="n"/>
      <c r="O576" s="1">
        <f>IF(sum!A569="AT",sum!H569,"*")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2040</v>
      </c>
      <c r="U576" s="1">
        <f>IF(sum!A569="BC",sum!B569,"*")</f>
        <v/>
      </c>
      <c r="V576" s="1" t="n"/>
      <c r="W576" s="1">
        <f>IF(sum!A569="BC",sum!H569,"*")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2040</v>
      </c>
      <c r="AC576" s="1">
        <f>IF(sum!A569="MA",sum!B569,"*")</f>
        <v/>
      </c>
      <c r="AD576" s="1" t="n"/>
      <c r="AE576" s="1">
        <f>IF(sum!A569="MA",sum!H569,"*")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2040</v>
      </c>
      <c r="AK576" s="1">
        <f>IF(sum!A569="ON",sum!B569,"*")</f>
        <v/>
      </c>
      <c r="AL576" s="1" t="n"/>
      <c r="AM576" s="1">
        <f>IF(sum!A569="ON",sum!H569,"*")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2040</v>
      </c>
      <c r="AS576" s="1">
        <f>IF(sum!A569="QU",sum!B569,"*")</f>
        <v/>
      </c>
      <c r="AT576" s="1" t="n"/>
      <c r="AU576" s="1">
        <f>IF(sum!A569="QU",sum!H569,"*")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2040</v>
      </c>
      <c r="BA576" s="1">
        <f>IF(sum!A569="SA",sum!B569,"*")</f>
        <v/>
      </c>
      <c r="BB576" s="1" t="n"/>
      <c r="BC576" s="1">
        <f>IF(sum!A569="SA",sum!H569,"*")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2040</v>
      </c>
      <c r="J577" s="1" t="inlineStr">
        <is>
          <t>NCAP_BND</t>
        </is>
      </c>
      <c r="K577" s="1" t="inlineStr">
        <is>
          <t>FX</t>
        </is>
      </c>
      <c r="L577" s="1" t="n">
        <v>2040</v>
      </c>
      <c r="M577" s="1">
        <f>IF(sum!A570="AT",sum!B570,"*")</f>
        <v/>
      </c>
      <c r="N577" s="1" t="n"/>
      <c r="O577" s="1">
        <f>IF(sum!A570="AT",sum!H570,"*")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2040</v>
      </c>
      <c r="U577" s="1">
        <f>IF(sum!A570="BC",sum!B570,"*")</f>
        <v/>
      </c>
      <c r="V577" s="1" t="n"/>
      <c r="W577" s="1">
        <f>IF(sum!A570="BC",sum!H570,"*")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2040</v>
      </c>
      <c r="AC577" s="1">
        <f>IF(sum!A570="MA",sum!B570,"*")</f>
        <v/>
      </c>
      <c r="AD577" s="1" t="n"/>
      <c r="AE577" s="1">
        <f>IF(sum!A570="MA",sum!H570,"*")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2040</v>
      </c>
      <c r="AK577" s="1">
        <f>IF(sum!A570="ON",sum!B570,"*")</f>
        <v/>
      </c>
      <c r="AL577" s="1" t="n"/>
      <c r="AM577" s="1">
        <f>IF(sum!A570="ON",sum!H570,"*")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2040</v>
      </c>
      <c r="AS577" s="1">
        <f>IF(sum!A570="QU",sum!B570,"*")</f>
        <v/>
      </c>
      <c r="AT577" s="1" t="n"/>
      <c r="AU577" s="1">
        <f>IF(sum!A570="QU",sum!H570,"*")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2040</v>
      </c>
      <c r="BA577" s="1">
        <f>IF(sum!A570="SA",sum!B570,"*")</f>
        <v/>
      </c>
      <c r="BB577" s="1" t="n"/>
      <c r="BC577" s="1">
        <f>IF(sum!A570="SA",sum!H570,"*")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2040</v>
      </c>
      <c r="J578" s="1" t="inlineStr">
        <is>
          <t>NCAP_BND</t>
        </is>
      </c>
      <c r="K578" s="1" t="inlineStr">
        <is>
          <t>FX</t>
        </is>
      </c>
      <c r="L578" s="1" t="n">
        <v>2040</v>
      </c>
      <c r="M578" s="1">
        <f>IF(sum!A571="AT",sum!B571,"*")</f>
        <v/>
      </c>
      <c r="N578" s="1" t="n"/>
      <c r="O578" s="1">
        <f>IF(sum!A571="AT",sum!H571,"*")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2040</v>
      </c>
      <c r="U578" s="1">
        <f>IF(sum!A571="BC",sum!B571,"*")</f>
        <v/>
      </c>
      <c r="V578" s="1" t="n"/>
      <c r="W578" s="1">
        <f>IF(sum!A571="BC",sum!H571,"*")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2040</v>
      </c>
      <c r="AC578" s="1">
        <f>IF(sum!A571="MA",sum!B571,"*")</f>
        <v/>
      </c>
      <c r="AD578" s="1" t="n"/>
      <c r="AE578" s="1">
        <f>IF(sum!A571="MA",sum!H571,"*")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2040</v>
      </c>
      <c r="AK578" s="1">
        <f>IF(sum!A571="ON",sum!B571,"*")</f>
        <v/>
      </c>
      <c r="AL578" s="1" t="n"/>
      <c r="AM578" s="1">
        <f>IF(sum!A571="ON",sum!H571,"*")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2040</v>
      </c>
      <c r="AS578" s="1">
        <f>IF(sum!A571="QU",sum!B571,"*")</f>
        <v/>
      </c>
      <c r="AT578" s="1" t="n"/>
      <c r="AU578" s="1">
        <f>IF(sum!A571="QU",sum!H571,"*")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2040</v>
      </c>
      <c r="BA578" s="1">
        <f>IF(sum!A571="SA",sum!B571,"*")</f>
        <v/>
      </c>
      <c r="BB578" s="1" t="n"/>
      <c r="BC578" s="1">
        <f>IF(sum!A571="SA",sum!H571,"*")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2040</v>
      </c>
      <c r="J579" s="4" t="inlineStr">
        <is>
          <t>NCAP_BND</t>
        </is>
      </c>
      <c r="K579" s="4" t="inlineStr">
        <is>
          <t>FX</t>
        </is>
      </c>
      <c r="L579" s="4" t="n">
        <v>2040</v>
      </c>
      <c r="M579" s="1">
        <f>IF(sum!A572="AT",sum!B572,"*")</f>
        <v/>
      </c>
      <c r="N579" s="1" t="n"/>
      <c r="O579" s="1">
        <f>IF(sum!A572="AT",sum!H572,"*")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2040</v>
      </c>
      <c r="U579" s="1">
        <f>IF(sum!A572="BC",sum!B572,"*")</f>
        <v/>
      </c>
      <c r="V579" s="1" t="n"/>
      <c r="W579" s="1">
        <f>IF(sum!A572="BC",sum!H572,"*")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2040</v>
      </c>
      <c r="AC579" s="1">
        <f>IF(sum!A572="MA",sum!B572,"*")</f>
        <v/>
      </c>
      <c r="AD579" s="1" t="n"/>
      <c r="AE579" s="1">
        <f>IF(sum!A572="MA",sum!H572,"*")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2040</v>
      </c>
      <c r="AK579" s="1">
        <f>IF(sum!A572="ON",sum!B572,"*")</f>
        <v/>
      </c>
      <c r="AL579" s="1" t="n"/>
      <c r="AM579" s="1">
        <f>IF(sum!A572="ON",sum!H572,"*")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2040</v>
      </c>
      <c r="AS579" s="1">
        <f>IF(sum!A572="QU",sum!B572,"*")</f>
        <v/>
      </c>
      <c r="AT579" s="1" t="n"/>
      <c r="AU579" s="1">
        <f>IF(sum!A572="QU",sum!H572,"*")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2040</v>
      </c>
      <c r="BA579" s="1">
        <f>IF(sum!A572="SA",sum!B572,"*")</f>
        <v/>
      </c>
      <c r="BB579" s="1" t="n"/>
      <c r="BC579" s="1">
        <f>IF(sum!A572="SA",sum!H572,"*")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2040</v>
      </c>
      <c r="J580" s="1" t="inlineStr">
        <is>
          <t>NCAP_BND</t>
        </is>
      </c>
      <c r="K580" s="1" t="inlineStr">
        <is>
          <t>FX</t>
        </is>
      </c>
      <c r="L580" s="1" t="n">
        <v>2040</v>
      </c>
      <c r="M580" s="1">
        <f>IF(sum!A573="AT",sum!B573,"*")</f>
        <v/>
      </c>
      <c r="N580" s="1" t="n"/>
      <c r="O580" s="1">
        <f>IF(sum!A573="AT",sum!H573,"*")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2040</v>
      </c>
      <c r="U580" s="1">
        <f>IF(sum!A573="BC",sum!B573,"*")</f>
        <v/>
      </c>
      <c r="V580" s="1" t="n"/>
      <c r="W580" s="1">
        <f>IF(sum!A573="BC",sum!H573,"*")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2040</v>
      </c>
      <c r="AC580" s="1">
        <f>IF(sum!A573="MA",sum!B573,"*")</f>
        <v/>
      </c>
      <c r="AD580" s="1" t="n"/>
      <c r="AE580" s="1">
        <f>IF(sum!A573="MA",sum!H573,"*")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2040</v>
      </c>
      <c r="AK580" s="1">
        <f>IF(sum!A573="ON",sum!B573,"*")</f>
        <v/>
      </c>
      <c r="AL580" s="1" t="n"/>
      <c r="AM580" s="1">
        <f>IF(sum!A573="ON",sum!H573,"*")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2040</v>
      </c>
      <c r="AS580" s="1">
        <f>IF(sum!A573="QU",sum!B573,"*")</f>
        <v/>
      </c>
      <c r="AT580" s="1" t="n"/>
      <c r="AU580" s="1">
        <f>IF(sum!A573="QU",sum!H573,"*")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2040</v>
      </c>
      <c r="BA580" s="1">
        <f>IF(sum!A573="SA",sum!B573,"*")</f>
        <v/>
      </c>
      <c r="BB580" s="1" t="n"/>
      <c r="BC580" s="1">
        <f>IF(sum!A573="SA",sum!H573,"*")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2040</v>
      </c>
      <c r="J581" s="1" t="inlineStr">
        <is>
          <t>NCAP_BND</t>
        </is>
      </c>
      <c r="K581" s="1" t="inlineStr">
        <is>
          <t>FX</t>
        </is>
      </c>
      <c r="L581" s="1" t="n">
        <v>2040</v>
      </c>
      <c r="M581" s="1">
        <f>IF(sum!A574="AT",sum!B574,"*")</f>
        <v/>
      </c>
      <c r="N581" s="1" t="n"/>
      <c r="O581" s="1">
        <f>IF(sum!A574="AT",sum!H574,"*")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2040</v>
      </c>
      <c r="U581" s="1">
        <f>IF(sum!A574="BC",sum!B574,"*")</f>
        <v/>
      </c>
      <c r="V581" s="1" t="n"/>
      <c r="W581" s="1">
        <f>IF(sum!A574="BC",sum!H574,"*")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2040</v>
      </c>
      <c r="AC581" s="1">
        <f>IF(sum!A574="MA",sum!B574,"*")</f>
        <v/>
      </c>
      <c r="AD581" s="1" t="n"/>
      <c r="AE581" s="1">
        <f>IF(sum!A574="MA",sum!H574,"*")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2040</v>
      </c>
      <c r="AK581" s="1">
        <f>IF(sum!A574="ON",sum!B574,"*")</f>
        <v/>
      </c>
      <c r="AL581" s="1" t="n"/>
      <c r="AM581" s="1">
        <f>IF(sum!A574="ON",sum!H574,"*")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2040</v>
      </c>
      <c r="AS581" s="1">
        <f>IF(sum!A574="QU",sum!B574,"*")</f>
        <v/>
      </c>
      <c r="AT581" s="1" t="n"/>
      <c r="AU581" s="1">
        <f>IF(sum!A574="QU",sum!H574,"*")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2040</v>
      </c>
      <c r="BA581" s="1">
        <f>IF(sum!A574="SA",sum!B574,"*")</f>
        <v/>
      </c>
      <c r="BB581" s="1" t="n"/>
      <c r="BC581" s="1">
        <f>IF(sum!A574="SA",sum!H574,"*")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2040</v>
      </c>
      <c r="J582" s="4" t="inlineStr">
        <is>
          <t>NCAP_BND</t>
        </is>
      </c>
      <c r="K582" s="4" t="inlineStr">
        <is>
          <t>FX</t>
        </is>
      </c>
      <c r="L582" s="4" t="n">
        <v>2040</v>
      </c>
      <c r="M582" s="1">
        <f>IF(sum!A575="AT",sum!B575,"*")</f>
        <v/>
      </c>
      <c r="N582" s="1" t="n"/>
      <c r="O582" s="1">
        <f>IF(sum!A575="AT",sum!H575,"*")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2040</v>
      </c>
      <c r="U582" s="1">
        <f>IF(sum!A575="BC",sum!B575,"*")</f>
        <v/>
      </c>
      <c r="V582" s="1" t="n"/>
      <c r="W582" s="1">
        <f>IF(sum!A575="BC",sum!H575,"*")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2040</v>
      </c>
      <c r="AC582" s="1">
        <f>IF(sum!A575="MA",sum!B575,"*")</f>
        <v/>
      </c>
      <c r="AD582" s="1" t="n"/>
      <c r="AE582" s="1">
        <f>IF(sum!A575="MA",sum!H575,"*")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2040</v>
      </c>
      <c r="AK582" s="1">
        <f>IF(sum!A575="ON",sum!B575,"*")</f>
        <v/>
      </c>
      <c r="AL582" s="1" t="n"/>
      <c r="AM582" s="1">
        <f>IF(sum!A575="ON",sum!H575,"*")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2040</v>
      </c>
      <c r="AS582" s="1">
        <f>IF(sum!A575="QU",sum!B575,"*")</f>
        <v/>
      </c>
      <c r="AT582" s="1" t="n"/>
      <c r="AU582" s="1">
        <f>IF(sum!A575="QU",sum!H575,"*")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2040</v>
      </c>
      <c r="BA582" s="1">
        <f>IF(sum!A575="SA",sum!B575,"*")</f>
        <v/>
      </c>
      <c r="BB582" s="1" t="n"/>
      <c r="BC582" s="1">
        <f>IF(sum!A575="SA",sum!H575,"*")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2040</v>
      </c>
      <c r="J583" s="1" t="inlineStr">
        <is>
          <t>NCAP_BND</t>
        </is>
      </c>
      <c r="K583" s="1" t="inlineStr">
        <is>
          <t>FX</t>
        </is>
      </c>
      <c r="L583" s="1" t="n">
        <v>2040</v>
      </c>
      <c r="M583" s="1">
        <f>IF(sum!A576="AT",sum!B576,"*")</f>
        <v/>
      </c>
      <c r="N583" s="1" t="n"/>
      <c r="O583" s="1">
        <f>IF(sum!A576="AT",sum!H576,"*")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2040</v>
      </c>
      <c r="U583" s="1">
        <f>IF(sum!A576="BC",sum!B576,"*")</f>
        <v/>
      </c>
      <c r="V583" s="1" t="n"/>
      <c r="W583" s="1">
        <f>IF(sum!A576="BC",sum!H576,"*")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2040</v>
      </c>
      <c r="AC583" s="1">
        <f>IF(sum!A576="MA",sum!B576,"*")</f>
        <v/>
      </c>
      <c r="AD583" s="1" t="n"/>
      <c r="AE583" s="1">
        <f>IF(sum!A576="MA",sum!H576,"*")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2040</v>
      </c>
      <c r="AK583" s="1">
        <f>IF(sum!A576="ON",sum!B576,"*")</f>
        <v/>
      </c>
      <c r="AL583" s="1" t="n"/>
      <c r="AM583" s="1">
        <f>IF(sum!A576="ON",sum!H576,"*")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2040</v>
      </c>
      <c r="AS583" s="1">
        <f>IF(sum!A576="QU",sum!B576,"*")</f>
        <v/>
      </c>
      <c r="AT583" s="1" t="n"/>
      <c r="AU583" s="1">
        <f>IF(sum!A576="QU",sum!H576,"*")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2040</v>
      </c>
      <c r="BA583" s="1">
        <f>IF(sum!A576="SA",sum!B576,"*")</f>
        <v/>
      </c>
      <c r="BB583" s="1" t="n"/>
      <c r="BC583" s="1">
        <f>IF(sum!A576="SA",sum!H576,"*")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2040</v>
      </c>
      <c r="J584" s="1" t="inlineStr">
        <is>
          <t>NCAP_BND</t>
        </is>
      </c>
      <c r="K584" s="1" t="inlineStr">
        <is>
          <t>FX</t>
        </is>
      </c>
      <c r="L584" s="1" t="n">
        <v>2040</v>
      </c>
      <c r="M584" s="1">
        <f>IF(sum!A577="AT",sum!B577,"*")</f>
        <v/>
      </c>
      <c r="N584" s="1" t="n"/>
      <c r="O584" s="1">
        <f>IF(sum!A577="AT",sum!H577,"*")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2040</v>
      </c>
      <c r="U584" s="1">
        <f>IF(sum!A577="BC",sum!B577,"*")</f>
        <v/>
      </c>
      <c r="V584" s="1" t="n"/>
      <c r="W584" s="1">
        <f>IF(sum!A577="BC",sum!H577,"*")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2040</v>
      </c>
      <c r="AC584" s="1">
        <f>IF(sum!A577="MA",sum!B577,"*")</f>
        <v/>
      </c>
      <c r="AD584" s="1" t="n"/>
      <c r="AE584" s="1">
        <f>IF(sum!A577="MA",sum!H577,"*")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2040</v>
      </c>
      <c r="AK584" s="1">
        <f>IF(sum!A577="ON",sum!B577,"*")</f>
        <v/>
      </c>
      <c r="AL584" s="1" t="n"/>
      <c r="AM584" s="1">
        <f>IF(sum!A577="ON",sum!H577,"*")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2040</v>
      </c>
      <c r="AS584" s="1">
        <f>IF(sum!A577="QU",sum!B577,"*")</f>
        <v/>
      </c>
      <c r="AT584" s="1" t="n"/>
      <c r="AU584" s="1">
        <f>IF(sum!A577="QU",sum!H577,"*")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2040</v>
      </c>
      <c r="BA584" s="1">
        <f>IF(sum!A577="SA",sum!B577,"*")</f>
        <v/>
      </c>
      <c r="BB584" s="1" t="n"/>
      <c r="BC584" s="1">
        <f>IF(sum!A577="SA",sum!H577,"*")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2040</v>
      </c>
      <c r="J585" s="4" t="inlineStr">
        <is>
          <t>NCAP_BND</t>
        </is>
      </c>
      <c r="K585" s="4" t="inlineStr">
        <is>
          <t>FX</t>
        </is>
      </c>
      <c r="L585" s="4" t="n">
        <v>2040</v>
      </c>
      <c r="M585" s="1">
        <f>IF(sum!A578="AT",sum!B578,"*")</f>
        <v/>
      </c>
      <c r="N585" s="1" t="n"/>
      <c r="O585" s="1">
        <f>IF(sum!A578="AT",sum!H578,"*")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2040</v>
      </c>
      <c r="U585" s="1">
        <f>IF(sum!A578="BC",sum!B578,"*")</f>
        <v/>
      </c>
      <c r="V585" s="1" t="n"/>
      <c r="W585" s="1">
        <f>IF(sum!A578="BC",sum!H578,"*")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2040</v>
      </c>
      <c r="AC585" s="1">
        <f>IF(sum!A578="MA",sum!B578,"*")</f>
        <v/>
      </c>
      <c r="AD585" s="1" t="n"/>
      <c r="AE585" s="1">
        <f>IF(sum!A578="MA",sum!H578,"*")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2040</v>
      </c>
      <c r="AK585" s="1">
        <f>IF(sum!A578="ON",sum!B578,"*")</f>
        <v/>
      </c>
      <c r="AL585" s="1" t="n"/>
      <c r="AM585" s="1">
        <f>IF(sum!A578="ON",sum!H578,"*")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2040</v>
      </c>
      <c r="AS585" s="1">
        <f>IF(sum!A578="QU",sum!B578,"*")</f>
        <v/>
      </c>
      <c r="AT585" s="1" t="n"/>
      <c r="AU585" s="1">
        <f>IF(sum!A578="QU",sum!H578,"*")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2040</v>
      </c>
      <c r="BA585" s="1">
        <f>IF(sum!A578="SA",sum!B578,"*")</f>
        <v/>
      </c>
      <c r="BB585" s="1" t="n"/>
      <c r="BC585" s="1">
        <f>IF(sum!A578="SA",sum!H578,"*")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2040</v>
      </c>
      <c r="J586" s="1" t="inlineStr">
        <is>
          <t>NCAP_BND</t>
        </is>
      </c>
      <c r="K586" s="1" t="inlineStr">
        <is>
          <t>FX</t>
        </is>
      </c>
      <c r="L586" s="1" t="n">
        <v>2040</v>
      </c>
      <c r="M586" s="1">
        <f>IF(sum!A579="AT",sum!B579,"*")</f>
        <v/>
      </c>
      <c r="N586" s="1" t="n"/>
      <c r="O586" s="1">
        <f>IF(sum!A579="AT",sum!H579,"*")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2040</v>
      </c>
      <c r="U586" s="1">
        <f>IF(sum!A579="BC",sum!B579,"*")</f>
        <v/>
      </c>
      <c r="V586" s="1" t="n"/>
      <c r="W586" s="1">
        <f>IF(sum!A579="BC",sum!H579,"*")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2040</v>
      </c>
      <c r="AC586" s="1">
        <f>IF(sum!A579="MA",sum!B579,"*")</f>
        <v/>
      </c>
      <c r="AD586" s="1" t="n"/>
      <c r="AE586" s="1">
        <f>IF(sum!A579="MA",sum!H579,"*")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2040</v>
      </c>
      <c r="AK586" s="1">
        <f>IF(sum!A579="ON",sum!B579,"*")</f>
        <v/>
      </c>
      <c r="AL586" s="1" t="n"/>
      <c r="AM586" s="1">
        <f>IF(sum!A579="ON",sum!H579,"*")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2040</v>
      </c>
      <c r="AS586" s="1">
        <f>IF(sum!A579="QU",sum!B579,"*")</f>
        <v/>
      </c>
      <c r="AT586" s="1" t="n"/>
      <c r="AU586" s="1">
        <f>IF(sum!A579="QU",sum!H579,"*")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2040</v>
      </c>
      <c r="BA586" s="1">
        <f>IF(sum!A579="SA",sum!B579,"*")</f>
        <v/>
      </c>
      <c r="BB586" s="1" t="n"/>
      <c r="BC586" s="1">
        <f>IF(sum!A579="SA",sum!H579,"*")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2040</v>
      </c>
      <c r="J587" s="1" t="inlineStr">
        <is>
          <t>NCAP_BND</t>
        </is>
      </c>
      <c r="K587" s="1" t="inlineStr">
        <is>
          <t>FX</t>
        </is>
      </c>
      <c r="L587" s="1" t="n">
        <v>2040</v>
      </c>
      <c r="M587" s="1">
        <f>IF(sum!A580="AT",sum!B580,"*")</f>
        <v/>
      </c>
      <c r="N587" s="1" t="n"/>
      <c r="O587" s="1">
        <f>IF(sum!A580="AT",sum!H580,"*")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2040</v>
      </c>
      <c r="U587" s="1">
        <f>IF(sum!A580="BC",sum!B580,"*")</f>
        <v/>
      </c>
      <c r="V587" s="1" t="n"/>
      <c r="W587" s="1">
        <f>IF(sum!A580="BC",sum!H580,"*")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2040</v>
      </c>
      <c r="AC587" s="1">
        <f>IF(sum!A580="MA",sum!B580,"*")</f>
        <v/>
      </c>
      <c r="AD587" s="1" t="n"/>
      <c r="AE587" s="1">
        <f>IF(sum!A580="MA",sum!H580,"*")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2040</v>
      </c>
      <c r="AK587" s="1">
        <f>IF(sum!A580="ON",sum!B580,"*")</f>
        <v/>
      </c>
      <c r="AL587" s="1" t="n"/>
      <c r="AM587" s="1">
        <f>IF(sum!A580="ON",sum!H580,"*")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2040</v>
      </c>
      <c r="AS587" s="1">
        <f>IF(sum!A580="QU",sum!B580,"*")</f>
        <v/>
      </c>
      <c r="AT587" s="1" t="n"/>
      <c r="AU587" s="1">
        <f>IF(sum!A580="QU",sum!H580,"*")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2040</v>
      </c>
      <c r="BA587" s="1">
        <f>IF(sum!A580="SA",sum!B580,"*")</f>
        <v/>
      </c>
      <c r="BB587" s="1" t="n"/>
      <c r="BC587" s="1">
        <f>IF(sum!A580="SA",sum!H580,"*")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2040</v>
      </c>
      <c r="J588" s="4" t="inlineStr">
        <is>
          <t>NCAP_BND</t>
        </is>
      </c>
      <c r="K588" s="4" t="inlineStr">
        <is>
          <t>FX</t>
        </is>
      </c>
      <c r="L588" s="4" t="n">
        <v>2040</v>
      </c>
      <c r="M588" s="1">
        <f>IF(sum!A581="AT",sum!B581,"*")</f>
        <v/>
      </c>
      <c r="N588" s="1" t="n"/>
      <c r="O588" s="1">
        <f>IF(sum!A581="AT",sum!H581,"*")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2040</v>
      </c>
      <c r="U588" s="1">
        <f>IF(sum!A581="BC",sum!B581,"*")</f>
        <v/>
      </c>
      <c r="V588" s="1" t="n"/>
      <c r="W588" s="1">
        <f>IF(sum!A581="BC",sum!H581,"*")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2040</v>
      </c>
      <c r="AC588" s="1">
        <f>IF(sum!A581="MA",sum!B581,"*")</f>
        <v/>
      </c>
      <c r="AD588" s="1" t="n"/>
      <c r="AE588" s="1">
        <f>IF(sum!A581="MA",sum!H581,"*")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2040</v>
      </c>
      <c r="AK588" s="1">
        <f>IF(sum!A581="ON",sum!B581,"*")</f>
        <v/>
      </c>
      <c r="AL588" s="1" t="n"/>
      <c r="AM588" s="1">
        <f>IF(sum!A581="ON",sum!H581,"*")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2040</v>
      </c>
      <c r="AS588" s="1">
        <f>IF(sum!A581="QU",sum!B581,"*")</f>
        <v/>
      </c>
      <c r="AT588" s="1" t="n"/>
      <c r="AU588" s="1">
        <f>IF(sum!A581="QU",sum!H581,"*")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2040</v>
      </c>
      <c r="BA588" s="1">
        <f>IF(sum!A581="SA",sum!B581,"*")</f>
        <v/>
      </c>
      <c r="BB588" s="1" t="n"/>
      <c r="BC588" s="1">
        <f>IF(sum!A581="SA",sum!H581,"*")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2040</v>
      </c>
      <c r="J589" s="1" t="inlineStr">
        <is>
          <t>NCAP_BND</t>
        </is>
      </c>
      <c r="K589" s="1" t="inlineStr">
        <is>
          <t>FX</t>
        </is>
      </c>
      <c r="L589" s="1" t="n">
        <v>2040</v>
      </c>
      <c r="M589" s="1">
        <f>IF(sum!A582="AT",sum!B582,"*")</f>
        <v/>
      </c>
      <c r="N589" s="1" t="n"/>
      <c r="O589" s="1">
        <f>IF(sum!A582="AT",sum!H582,"*")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2040</v>
      </c>
      <c r="U589" s="1">
        <f>IF(sum!A582="BC",sum!B582,"*")</f>
        <v/>
      </c>
      <c r="V589" s="1" t="n"/>
      <c r="W589" s="1">
        <f>IF(sum!A582="BC",sum!H582,"*")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2040</v>
      </c>
      <c r="AC589" s="1">
        <f>IF(sum!A582="MA",sum!B582,"*")</f>
        <v/>
      </c>
      <c r="AD589" s="1" t="n"/>
      <c r="AE589" s="1">
        <f>IF(sum!A582="MA",sum!H582,"*")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2040</v>
      </c>
      <c r="AK589" s="1">
        <f>IF(sum!A582="ON",sum!B582,"*")</f>
        <v/>
      </c>
      <c r="AL589" s="1" t="n"/>
      <c r="AM589" s="1">
        <f>IF(sum!A582="ON",sum!H582,"*")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2040</v>
      </c>
      <c r="AS589" s="1">
        <f>IF(sum!A582="QU",sum!B582,"*")</f>
        <v/>
      </c>
      <c r="AT589" s="1" t="n"/>
      <c r="AU589" s="1">
        <f>IF(sum!A582="QU",sum!H582,"*")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2040</v>
      </c>
      <c r="BA589" s="1">
        <f>IF(sum!A582="SA",sum!B582,"*")</f>
        <v/>
      </c>
      <c r="BB589" s="1" t="n"/>
      <c r="BC589" s="1">
        <f>IF(sum!A582="SA",sum!H582,"*")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2040</v>
      </c>
      <c r="J590" s="1" t="inlineStr">
        <is>
          <t>NCAP_BND</t>
        </is>
      </c>
      <c r="K590" s="1" t="inlineStr">
        <is>
          <t>FX</t>
        </is>
      </c>
      <c r="L590" s="1" t="n">
        <v>2040</v>
      </c>
      <c r="M590" s="1">
        <f>IF(sum!A583="AT",sum!B583,"*")</f>
        <v/>
      </c>
      <c r="N590" s="1" t="n"/>
      <c r="O590" s="1">
        <f>IF(sum!A583="AT",sum!H583,"*")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2040</v>
      </c>
      <c r="U590" s="1">
        <f>IF(sum!A583="BC",sum!B583,"*")</f>
        <v/>
      </c>
      <c r="V590" s="1" t="n"/>
      <c r="W590" s="1">
        <f>IF(sum!A583="BC",sum!H583,"*")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2040</v>
      </c>
      <c r="AC590" s="1">
        <f>IF(sum!A583="MA",sum!B583,"*")</f>
        <v/>
      </c>
      <c r="AD590" s="1" t="n"/>
      <c r="AE590" s="1">
        <f>IF(sum!A583="MA",sum!H583,"*")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2040</v>
      </c>
      <c r="AK590" s="1">
        <f>IF(sum!A583="ON",sum!B583,"*")</f>
        <v/>
      </c>
      <c r="AL590" s="1" t="n"/>
      <c r="AM590" s="1">
        <f>IF(sum!A583="ON",sum!H583,"*")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2040</v>
      </c>
      <c r="AS590" s="1">
        <f>IF(sum!A583="QU",sum!B583,"*")</f>
        <v/>
      </c>
      <c r="AT590" s="1" t="n"/>
      <c r="AU590" s="1">
        <f>IF(sum!A583="QU",sum!H583,"*")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2040</v>
      </c>
      <c r="BA590" s="1">
        <f>IF(sum!A583="SA",sum!B583,"*")</f>
        <v/>
      </c>
      <c r="BB590" s="1" t="n"/>
      <c r="BC590" s="1">
        <f>IF(sum!A583="SA",sum!H583,"*")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2040</v>
      </c>
      <c r="J591" s="4" t="inlineStr">
        <is>
          <t>NCAP_BND</t>
        </is>
      </c>
      <c r="K591" s="4" t="inlineStr">
        <is>
          <t>FX</t>
        </is>
      </c>
      <c r="L591" s="4" t="n">
        <v>2040</v>
      </c>
      <c r="M591" s="1">
        <f>IF(sum!A584="AT",sum!B584,"*")</f>
        <v/>
      </c>
      <c r="N591" s="1" t="n"/>
      <c r="O591" s="1">
        <f>IF(sum!A584="AT",sum!H584,"*")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2040</v>
      </c>
      <c r="U591" s="1">
        <f>IF(sum!A584="BC",sum!B584,"*")</f>
        <v/>
      </c>
      <c r="V591" s="1" t="n"/>
      <c r="W591" s="1">
        <f>IF(sum!A584="BC",sum!H584,"*")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2040</v>
      </c>
      <c r="AC591" s="1">
        <f>IF(sum!A584="MA",sum!B584,"*")</f>
        <v/>
      </c>
      <c r="AD591" s="1" t="n"/>
      <c r="AE591" s="1">
        <f>IF(sum!A584="MA",sum!H584,"*")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2040</v>
      </c>
      <c r="AK591" s="1">
        <f>IF(sum!A584="ON",sum!B584,"*")</f>
        <v/>
      </c>
      <c r="AL591" s="1" t="n"/>
      <c r="AM591" s="1">
        <f>IF(sum!A584="ON",sum!H584,"*")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2040</v>
      </c>
      <c r="AS591" s="1">
        <f>IF(sum!A584="QU",sum!B584,"*")</f>
        <v/>
      </c>
      <c r="AT591" s="1" t="n"/>
      <c r="AU591" s="1">
        <f>IF(sum!A584="QU",sum!H584,"*")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2040</v>
      </c>
      <c r="BA591" s="1">
        <f>IF(sum!A584="SA",sum!B584,"*")</f>
        <v/>
      </c>
      <c r="BB591" s="1" t="n"/>
      <c r="BC591" s="1">
        <f>IF(sum!A584="SA",sum!H584,"*")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2040</v>
      </c>
      <c r="J592" s="1" t="inlineStr">
        <is>
          <t>NCAP_BND</t>
        </is>
      </c>
      <c r="K592" s="1" t="inlineStr">
        <is>
          <t>FX</t>
        </is>
      </c>
      <c r="L592" s="1" t="n">
        <v>2040</v>
      </c>
      <c r="M592" s="1">
        <f>IF(sum!A585="AT",sum!B585,"*")</f>
        <v/>
      </c>
      <c r="N592" s="1" t="n"/>
      <c r="O592" s="1">
        <f>IF(sum!A585="AT",sum!H585,"*")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2040</v>
      </c>
      <c r="U592" s="1">
        <f>IF(sum!A585="BC",sum!B585,"*")</f>
        <v/>
      </c>
      <c r="V592" s="1" t="n"/>
      <c r="W592" s="1">
        <f>IF(sum!A585="BC",sum!H585,"*")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2040</v>
      </c>
      <c r="AC592" s="1">
        <f>IF(sum!A585="MA",sum!B585,"*")</f>
        <v/>
      </c>
      <c r="AD592" s="1" t="n"/>
      <c r="AE592" s="1">
        <f>IF(sum!A585="MA",sum!H585,"*")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2040</v>
      </c>
      <c r="AK592" s="1">
        <f>IF(sum!A585="ON",sum!B585,"*")</f>
        <v/>
      </c>
      <c r="AL592" s="1" t="n"/>
      <c r="AM592" s="1">
        <f>IF(sum!A585="ON",sum!H585,"*")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2040</v>
      </c>
      <c r="AS592" s="1">
        <f>IF(sum!A585="QU",sum!B585,"*")</f>
        <v/>
      </c>
      <c r="AT592" s="1" t="n"/>
      <c r="AU592" s="1">
        <f>IF(sum!A585="QU",sum!H585,"*")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2040</v>
      </c>
      <c r="BA592" s="1">
        <f>IF(sum!A585="SA",sum!B585,"*")</f>
        <v/>
      </c>
      <c r="BB592" s="1" t="n"/>
      <c r="BC592" s="1">
        <f>IF(sum!A585="SA",sum!H585,"*")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2040</v>
      </c>
      <c r="J593" s="1" t="inlineStr">
        <is>
          <t>NCAP_BND</t>
        </is>
      </c>
      <c r="K593" s="1" t="inlineStr">
        <is>
          <t>FX</t>
        </is>
      </c>
      <c r="L593" s="1" t="n">
        <v>2040</v>
      </c>
      <c r="M593" s="1">
        <f>IF(sum!A586="AT",sum!B586,"*")</f>
        <v/>
      </c>
      <c r="N593" s="1" t="n"/>
      <c r="O593" s="1">
        <f>IF(sum!A586="AT",sum!H586,"*")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2040</v>
      </c>
      <c r="U593" s="1">
        <f>IF(sum!A586="BC",sum!B586,"*")</f>
        <v/>
      </c>
      <c r="V593" s="1" t="n"/>
      <c r="W593" s="1">
        <f>IF(sum!A586="BC",sum!H586,"*")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2040</v>
      </c>
      <c r="AC593" s="1">
        <f>IF(sum!A586="MA",sum!B586,"*")</f>
        <v/>
      </c>
      <c r="AD593" s="1" t="n"/>
      <c r="AE593" s="1">
        <f>IF(sum!A586="MA",sum!H586,"*")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2040</v>
      </c>
      <c r="AK593" s="1">
        <f>IF(sum!A586="ON",sum!B586,"*")</f>
        <v/>
      </c>
      <c r="AL593" s="1" t="n"/>
      <c r="AM593" s="1">
        <f>IF(sum!A586="ON",sum!H586,"*")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2040</v>
      </c>
      <c r="AS593" s="1">
        <f>IF(sum!A586="QU",sum!B586,"*")</f>
        <v/>
      </c>
      <c r="AT593" s="1" t="n"/>
      <c r="AU593" s="1">
        <f>IF(sum!A586="QU",sum!H586,"*")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2040</v>
      </c>
      <c r="BA593" s="1">
        <f>IF(sum!A586="SA",sum!B586,"*")</f>
        <v/>
      </c>
      <c r="BB593" s="1" t="n"/>
      <c r="BC593" s="1">
        <f>IF(sum!A586="SA",sum!H586,"*")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2040</v>
      </c>
      <c r="J594" s="4" t="inlineStr">
        <is>
          <t>NCAP_BND</t>
        </is>
      </c>
      <c r="K594" s="4" t="inlineStr">
        <is>
          <t>FX</t>
        </is>
      </c>
      <c r="L594" s="4" t="n">
        <v>2040</v>
      </c>
      <c r="M594" s="1">
        <f>IF(sum!A587="AT",sum!B587,"*")</f>
        <v/>
      </c>
      <c r="N594" s="1" t="n"/>
      <c r="O594" s="1">
        <f>IF(sum!A587="AT",sum!H587,"*")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2040</v>
      </c>
      <c r="U594" s="1">
        <f>IF(sum!A587="BC",sum!B587,"*")</f>
        <v/>
      </c>
      <c r="V594" s="1" t="n"/>
      <c r="W594" s="1">
        <f>IF(sum!A587="BC",sum!H587,"*")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2040</v>
      </c>
      <c r="AC594" s="1">
        <f>IF(sum!A587="MA",sum!B587,"*")</f>
        <v/>
      </c>
      <c r="AD594" s="1" t="n"/>
      <c r="AE594" s="1">
        <f>IF(sum!A587="MA",sum!H587,"*")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2040</v>
      </c>
      <c r="AK594" s="1">
        <f>IF(sum!A587="ON",sum!B587,"*")</f>
        <v/>
      </c>
      <c r="AL594" s="1" t="n"/>
      <c r="AM594" s="1">
        <f>IF(sum!A587="ON",sum!H587,"*")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2040</v>
      </c>
      <c r="AS594" s="1">
        <f>IF(sum!A587="QU",sum!B587,"*")</f>
        <v/>
      </c>
      <c r="AT594" s="1" t="n"/>
      <c r="AU594" s="1">
        <f>IF(sum!A587="QU",sum!H587,"*")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2040</v>
      </c>
      <c r="BA594" s="1">
        <f>IF(sum!A587="SA",sum!B587,"*")</f>
        <v/>
      </c>
      <c r="BB594" s="1" t="n"/>
      <c r="BC594" s="1">
        <f>IF(sum!A587="SA",sum!H587,"*")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2040</v>
      </c>
      <c r="J595" s="1" t="inlineStr">
        <is>
          <t>NCAP_BND</t>
        </is>
      </c>
      <c r="K595" s="1" t="inlineStr">
        <is>
          <t>FX</t>
        </is>
      </c>
      <c r="L595" s="1" t="n">
        <v>2040</v>
      </c>
      <c r="M595" s="1">
        <f>IF(sum!A588="AT",sum!B588,"*")</f>
        <v/>
      </c>
      <c r="N595" s="1" t="n"/>
      <c r="O595" s="1">
        <f>IF(sum!A588="AT",sum!H588,"*")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2040</v>
      </c>
      <c r="U595" s="1">
        <f>IF(sum!A588="BC",sum!B588,"*")</f>
        <v/>
      </c>
      <c r="V595" s="1" t="n"/>
      <c r="W595" s="1">
        <f>IF(sum!A588="BC",sum!H588,"*")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2040</v>
      </c>
      <c r="AC595" s="1">
        <f>IF(sum!A588="MA",sum!B588,"*")</f>
        <v/>
      </c>
      <c r="AD595" s="1" t="n"/>
      <c r="AE595" s="1">
        <f>IF(sum!A588="MA",sum!H588,"*")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2040</v>
      </c>
      <c r="AK595" s="1">
        <f>IF(sum!A588="ON",sum!B588,"*")</f>
        <v/>
      </c>
      <c r="AL595" s="1" t="n"/>
      <c r="AM595" s="1">
        <f>IF(sum!A588="ON",sum!H588,"*")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2040</v>
      </c>
      <c r="AS595" s="1">
        <f>IF(sum!A588="QU",sum!B588,"*")</f>
        <v/>
      </c>
      <c r="AT595" s="1" t="n"/>
      <c r="AU595" s="1">
        <f>IF(sum!A588="QU",sum!H588,"*")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2040</v>
      </c>
      <c r="BA595" s="1">
        <f>IF(sum!A588="SA",sum!B588,"*")</f>
        <v/>
      </c>
      <c r="BB595" s="1" t="n"/>
      <c r="BC595" s="1">
        <f>IF(sum!A588="SA",sum!H588,"*")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2040</v>
      </c>
      <c r="J596" s="1" t="inlineStr">
        <is>
          <t>NCAP_BND</t>
        </is>
      </c>
      <c r="K596" s="1" t="inlineStr">
        <is>
          <t>FX</t>
        </is>
      </c>
      <c r="L596" s="1" t="n">
        <v>2040</v>
      </c>
      <c r="M596" s="1">
        <f>IF(sum!A589="AT",sum!B589,"*")</f>
        <v/>
      </c>
      <c r="N596" s="1" t="n"/>
      <c r="O596" s="1">
        <f>IF(sum!A589="AT",sum!H589,"*")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2040</v>
      </c>
      <c r="U596" s="1">
        <f>IF(sum!A589="BC",sum!B589,"*")</f>
        <v/>
      </c>
      <c r="V596" s="1" t="n"/>
      <c r="W596" s="1">
        <f>IF(sum!A589="BC",sum!H589,"*")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2040</v>
      </c>
      <c r="AC596" s="1">
        <f>IF(sum!A589="MA",sum!B589,"*")</f>
        <v/>
      </c>
      <c r="AD596" s="1" t="n"/>
      <c r="AE596" s="1">
        <f>IF(sum!A589="MA",sum!H589,"*")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2040</v>
      </c>
      <c r="AK596" s="1">
        <f>IF(sum!A589="ON",sum!B589,"*")</f>
        <v/>
      </c>
      <c r="AL596" s="1" t="n"/>
      <c r="AM596" s="1">
        <f>IF(sum!A589="ON",sum!H589,"*")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2040</v>
      </c>
      <c r="AS596" s="1">
        <f>IF(sum!A589="QU",sum!B589,"*")</f>
        <v/>
      </c>
      <c r="AT596" s="1" t="n"/>
      <c r="AU596" s="1">
        <f>IF(sum!A589="QU",sum!H589,"*")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2040</v>
      </c>
      <c r="BA596" s="1">
        <f>IF(sum!A589="SA",sum!B589,"*")</f>
        <v/>
      </c>
      <c r="BB596" s="1" t="n"/>
      <c r="BC596" s="1">
        <f>IF(sum!A589="SA",sum!H589,"*")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2040</v>
      </c>
      <c r="J597" s="4" t="inlineStr">
        <is>
          <t>NCAP_BND</t>
        </is>
      </c>
      <c r="K597" s="4" t="inlineStr">
        <is>
          <t>FX</t>
        </is>
      </c>
      <c r="L597" s="4" t="n">
        <v>2040</v>
      </c>
      <c r="M597" s="1">
        <f>IF(sum!A590="AT",sum!B590,"*")</f>
        <v/>
      </c>
      <c r="N597" s="1" t="n"/>
      <c r="O597" s="1">
        <f>IF(sum!A590="AT",sum!H590,"*")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2040</v>
      </c>
      <c r="U597" s="1">
        <f>IF(sum!A590="BC",sum!B590,"*")</f>
        <v/>
      </c>
      <c r="V597" s="1" t="n"/>
      <c r="W597" s="1">
        <f>IF(sum!A590="BC",sum!H590,"*")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2040</v>
      </c>
      <c r="AC597" s="1">
        <f>IF(sum!A590="MA",sum!B590,"*")</f>
        <v/>
      </c>
      <c r="AD597" s="1" t="n"/>
      <c r="AE597" s="1">
        <f>IF(sum!A590="MA",sum!H590,"*")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2040</v>
      </c>
      <c r="AK597" s="1">
        <f>IF(sum!A590="ON",sum!B590,"*")</f>
        <v/>
      </c>
      <c r="AL597" s="1" t="n"/>
      <c r="AM597" s="1">
        <f>IF(sum!A590="ON",sum!H590,"*")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2040</v>
      </c>
      <c r="AS597" s="1">
        <f>IF(sum!A590="QU",sum!B590,"*")</f>
        <v/>
      </c>
      <c r="AT597" s="1" t="n"/>
      <c r="AU597" s="1">
        <f>IF(sum!A590="QU",sum!H590,"*")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2040</v>
      </c>
      <c r="BA597" s="1">
        <f>IF(sum!A590="SA",sum!B590,"*")</f>
        <v/>
      </c>
      <c r="BB597" s="1" t="n"/>
      <c r="BC597" s="1">
        <f>IF(sum!A590="SA",sum!H590,"*")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2040</v>
      </c>
      <c r="J598" s="1" t="inlineStr">
        <is>
          <t>NCAP_BND</t>
        </is>
      </c>
      <c r="K598" s="1" t="inlineStr">
        <is>
          <t>FX</t>
        </is>
      </c>
      <c r="L598" s="1" t="n">
        <v>2040</v>
      </c>
      <c r="M598" s="1">
        <f>IF(sum!A591="AT",sum!B591,"*")</f>
        <v/>
      </c>
      <c r="N598" s="1" t="n"/>
      <c r="O598" s="1">
        <f>IF(sum!A591="AT",sum!H591,"*")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2040</v>
      </c>
      <c r="U598" s="1">
        <f>IF(sum!A591="BC",sum!B591,"*")</f>
        <v/>
      </c>
      <c r="V598" s="1" t="n"/>
      <c r="W598" s="1">
        <f>IF(sum!A591="BC",sum!H591,"*")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2040</v>
      </c>
      <c r="AC598" s="1">
        <f>IF(sum!A591="MA",sum!B591,"*")</f>
        <v/>
      </c>
      <c r="AD598" s="1" t="n"/>
      <c r="AE598" s="1">
        <f>IF(sum!A591="MA",sum!H591,"*")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2040</v>
      </c>
      <c r="AK598" s="1">
        <f>IF(sum!A591="ON",sum!B591,"*")</f>
        <v/>
      </c>
      <c r="AL598" s="1" t="n"/>
      <c r="AM598" s="1">
        <f>IF(sum!A591="ON",sum!H591,"*")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2040</v>
      </c>
      <c r="AS598" s="1">
        <f>IF(sum!A591="QU",sum!B591,"*")</f>
        <v/>
      </c>
      <c r="AT598" s="1" t="n"/>
      <c r="AU598" s="1">
        <f>IF(sum!A591="QU",sum!H591,"*")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2040</v>
      </c>
      <c r="BA598" s="1">
        <f>IF(sum!A591="SA",sum!B591,"*")</f>
        <v/>
      </c>
      <c r="BB598" s="1" t="n"/>
      <c r="BC598" s="1">
        <f>IF(sum!A591="SA",sum!H591,"*")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2040</v>
      </c>
      <c r="J599" s="1" t="inlineStr">
        <is>
          <t>NCAP_BND</t>
        </is>
      </c>
      <c r="K599" s="1" t="inlineStr">
        <is>
          <t>FX</t>
        </is>
      </c>
      <c r="L599" s="1" t="n">
        <v>2040</v>
      </c>
      <c r="M599" s="1">
        <f>IF(sum!A592="AT",sum!B592,"*")</f>
        <v/>
      </c>
      <c r="N599" s="1" t="n"/>
      <c r="O599" s="1">
        <f>IF(sum!A592="AT",sum!H592,"*")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2040</v>
      </c>
      <c r="U599" s="1">
        <f>IF(sum!A592="BC",sum!B592,"*")</f>
        <v/>
      </c>
      <c r="V599" s="1" t="n"/>
      <c r="W599" s="1">
        <f>IF(sum!A592="BC",sum!H592,"*")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2040</v>
      </c>
      <c r="AC599" s="1">
        <f>IF(sum!A592="MA",sum!B592,"*")</f>
        <v/>
      </c>
      <c r="AD599" s="1" t="n"/>
      <c r="AE599" s="1">
        <f>IF(sum!A592="MA",sum!H592,"*")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2040</v>
      </c>
      <c r="AK599" s="1">
        <f>IF(sum!A592="ON",sum!B592,"*")</f>
        <v/>
      </c>
      <c r="AL599" s="1" t="n"/>
      <c r="AM599" s="1">
        <f>IF(sum!A592="ON",sum!H592,"*")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2040</v>
      </c>
      <c r="AS599" s="1">
        <f>IF(sum!A592="QU",sum!B592,"*")</f>
        <v/>
      </c>
      <c r="AT599" s="1" t="n"/>
      <c r="AU599" s="1">
        <f>IF(sum!A592="QU",sum!H592,"*")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2040</v>
      </c>
      <c r="BA599" s="1">
        <f>IF(sum!A592="SA",sum!B592,"*")</f>
        <v/>
      </c>
      <c r="BB599" s="1" t="n"/>
      <c r="BC599" s="1">
        <f>IF(sum!A592="SA",sum!H592,"*")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2040</v>
      </c>
      <c r="J600" s="4" t="inlineStr">
        <is>
          <t>NCAP_BND</t>
        </is>
      </c>
      <c r="K600" s="4" t="inlineStr">
        <is>
          <t>FX</t>
        </is>
      </c>
      <c r="L600" s="4" t="n">
        <v>2040</v>
      </c>
      <c r="M600" s="1">
        <f>IF(sum!A593="AT",sum!B593,"*")</f>
        <v/>
      </c>
      <c r="N600" s="1" t="n"/>
      <c r="O600" s="1">
        <f>IF(sum!A593="AT",sum!H593,"*")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2040</v>
      </c>
      <c r="U600" s="1">
        <f>IF(sum!A593="BC",sum!B593,"*")</f>
        <v/>
      </c>
      <c r="V600" s="1" t="n"/>
      <c r="W600" s="1">
        <f>IF(sum!A593="BC",sum!H593,"*")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2040</v>
      </c>
      <c r="AC600" s="1">
        <f>IF(sum!A593="MA",sum!B593,"*")</f>
        <v/>
      </c>
      <c r="AD600" s="1" t="n"/>
      <c r="AE600" s="1">
        <f>IF(sum!A593="MA",sum!H593,"*")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2040</v>
      </c>
      <c r="AK600" s="1">
        <f>IF(sum!A593="ON",sum!B593,"*")</f>
        <v/>
      </c>
      <c r="AL600" s="1" t="n"/>
      <c r="AM600" s="1">
        <f>IF(sum!A593="ON",sum!H593,"*")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2040</v>
      </c>
      <c r="AS600" s="1">
        <f>IF(sum!A593="QU",sum!B593,"*")</f>
        <v/>
      </c>
      <c r="AT600" s="1" t="n"/>
      <c r="AU600" s="1">
        <f>IF(sum!A593="QU",sum!H593,"*")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2040</v>
      </c>
      <c r="BA600" s="1">
        <f>IF(sum!A593="SA",sum!B593,"*")</f>
        <v/>
      </c>
      <c r="BB600" s="1" t="n"/>
      <c r="BC600" s="1">
        <f>IF(sum!A593="SA",sum!H593,"*")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2040</v>
      </c>
      <c r="J601" s="1" t="inlineStr">
        <is>
          <t>NCAP_BND</t>
        </is>
      </c>
      <c r="K601" s="1" t="inlineStr">
        <is>
          <t>FX</t>
        </is>
      </c>
      <c r="L601" s="1" t="n">
        <v>2040</v>
      </c>
      <c r="M601" s="1">
        <f>IF(sum!A594="AT",sum!B594,"*")</f>
        <v/>
      </c>
      <c r="N601" s="1" t="n"/>
      <c r="O601" s="1">
        <f>IF(sum!A594="AT",sum!H594,"*")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2040</v>
      </c>
      <c r="U601" s="1">
        <f>IF(sum!A594="BC",sum!B594,"*")</f>
        <v/>
      </c>
      <c r="V601" s="1" t="n"/>
      <c r="W601" s="1">
        <f>IF(sum!A594="BC",sum!H594,"*")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2040</v>
      </c>
      <c r="AC601" s="1">
        <f>IF(sum!A594="MA",sum!B594,"*")</f>
        <v/>
      </c>
      <c r="AD601" s="1" t="n"/>
      <c r="AE601" s="1">
        <f>IF(sum!A594="MA",sum!H594,"*")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2040</v>
      </c>
      <c r="AK601" s="1">
        <f>IF(sum!A594="ON",sum!B594,"*")</f>
        <v/>
      </c>
      <c r="AL601" s="1" t="n"/>
      <c r="AM601" s="1">
        <f>IF(sum!A594="ON",sum!H594,"*")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2040</v>
      </c>
      <c r="AS601" s="1">
        <f>IF(sum!A594="QU",sum!B594,"*")</f>
        <v/>
      </c>
      <c r="AT601" s="1" t="n"/>
      <c r="AU601" s="1">
        <f>IF(sum!A594="QU",sum!H594,"*")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2040</v>
      </c>
      <c r="BA601" s="1">
        <f>IF(sum!A594="SA",sum!B594,"*")</f>
        <v/>
      </c>
      <c r="BB601" s="1" t="n"/>
      <c r="BC601" s="1">
        <f>IF(sum!A594="SA",sum!H594,"*")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2040</v>
      </c>
      <c r="J602" s="1" t="inlineStr">
        <is>
          <t>NCAP_BND</t>
        </is>
      </c>
      <c r="K602" s="1" t="inlineStr">
        <is>
          <t>FX</t>
        </is>
      </c>
      <c r="L602" s="1" t="n">
        <v>2040</v>
      </c>
      <c r="M602" s="1">
        <f>IF(sum!A595="AT",sum!B595,"*")</f>
        <v/>
      </c>
      <c r="N602" s="1" t="n"/>
      <c r="O602" s="1">
        <f>IF(sum!A595="AT",sum!H595,"*")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2040</v>
      </c>
      <c r="U602" s="1">
        <f>IF(sum!A595="BC",sum!B595,"*")</f>
        <v/>
      </c>
      <c r="V602" s="1" t="n"/>
      <c r="W602" s="1">
        <f>IF(sum!A595="BC",sum!H595,"*")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2040</v>
      </c>
      <c r="AC602" s="1">
        <f>IF(sum!A595="MA",sum!B595,"*")</f>
        <v/>
      </c>
      <c r="AD602" s="1" t="n"/>
      <c r="AE602" s="1">
        <f>IF(sum!A595="MA",sum!H595,"*")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2040</v>
      </c>
      <c r="AK602" s="1">
        <f>IF(sum!A595="ON",sum!B595,"*")</f>
        <v/>
      </c>
      <c r="AL602" s="1" t="n"/>
      <c r="AM602" s="1">
        <f>IF(sum!A595="ON",sum!H595,"*")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2040</v>
      </c>
      <c r="AS602" s="1">
        <f>IF(sum!A595="QU",sum!B595,"*")</f>
        <v/>
      </c>
      <c r="AT602" s="1" t="n"/>
      <c r="AU602" s="1">
        <f>IF(sum!A595="QU",sum!H595,"*")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2040</v>
      </c>
      <c r="BA602" s="1">
        <f>IF(sum!A595="SA",sum!B595,"*")</f>
        <v/>
      </c>
      <c r="BB602" s="1" t="n"/>
      <c r="BC602" s="1">
        <f>IF(sum!A595="SA",sum!H595,"*")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2040</v>
      </c>
      <c r="J603" s="4" t="inlineStr">
        <is>
          <t>NCAP_BND</t>
        </is>
      </c>
      <c r="K603" s="4" t="inlineStr">
        <is>
          <t>FX</t>
        </is>
      </c>
      <c r="L603" s="4" t="n">
        <v>2040</v>
      </c>
      <c r="M603" s="1">
        <f>IF(sum!A596="AT",sum!B596,"*")</f>
        <v/>
      </c>
      <c r="N603" s="1" t="n"/>
      <c r="O603" s="1">
        <f>IF(sum!A596="AT",sum!H596,"*")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2040</v>
      </c>
      <c r="U603" s="1">
        <f>IF(sum!A596="BC",sum!B596,"*")</f>
        <v/>
      </c>
      <c r="V603" s="1" t="n"/>
      <c r="W603" s="1">
        <f>IF(sum!A596="BC",sum!H596,"*")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2040</v>
      </c>
      <c r="AC603" s="1">
        <f>IF(sum!A596="MA",sum!B596,"*")</f>
        <v/>
      </c>
      <c r="AD603" s="1" t="n"/>
      <c r="AE603" s="1">
        <f>IF(sum!A596="MA",sum!H596,"*")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2040</v>
      </c>
      <c r="AK603" s="1">
        <f>IF(sum!A596="ON",sum!B596,"*")</f>
        <v/>
      </c>
      <c r="AL603" s="1" t="n"/>
      <c r="AM603" s="1">
        <f>IF(sum!A596="ON",sum!H596,"*")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2040</v>
      </c>
      <c r="AS603" s="1">
        <f>IF(sum!A596="QU",sum!B596,"*")</f>
        <v/>
      </c>
      <c r="AT603" s="1" t="n"/>
      <c r="AU603" s="1">
        <f>IF(sum!A596="QU",sum!H596,"*")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2040</v>
      </c>
      <c r="BA603" s="1">
        <f>IF(sum!A596="SA",sum!B596,"*")</f>
        <v/>
      </c>
      <c r="BB603" s="1" t="n"/>
      <c r="BC603" s="1">
        <f>IF(sum!A596="SA",sum!H596,"*")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2040</v>
      </c>
      <c r="J604" s="1" t="inlineStr">
        <is>
          <t>NCAP_BND</t>
        </is>
      </c>
      <c r="K604" s="1" t="inlineStr">
        <is>
          <t>FX</t>
        </is>
      </c>
      <c r="L604" s="1" t="n">
        <v>2040</v>
      </c>
      <c r="M604" s="1">
        <f>IF(sum!A597="AT",sum!B597,"*")</f>
        <v/>
      </c>
      <c r="N604" s="1" t="n"/>
      <c r="O604" s="1">
        <f>IF(sum!A597="AT",sum!H597,"*")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2040</v>
      </c>
      <c r="U604" s="1">
        <f>IF(sum!A597="BC",sum!B597,"*")</f>
        <v/>
      </c>
      <c r="V604" s="1" t="n"/>
      <c r="W604" s="1">
        <f>IF(sum!A597="BC",sum!H597,"*")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2040</v>
      </c>
      <c r="AC604" s="1">
        <f>IF(sum!A597="MA",sum!B597,"*")</f>
        <v/>
      </c>
      <c r="AD604" s="1" t="n"/>
      <c r="AE604" s="1">
        <f>IF(sum!A597="MA",sum!H597,"*")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2040</v>
      </c>
      <c r="AK604" s="1">
        <f>IF(sum!A597="ON",sum!B597,"*")</f>
        <v/>
      </c>
      <c r="AL604" s="1" t="n"/>
      <c r="AM604" s="1">
        <f>IF(sum!A597="ON",sum!H597,"*")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2040</v>
      </c>
      <c r="AS604" s="1">
        <f>IF(sum!A597="QU",sum!B597,"*")</f>
        <v/>
      </c>
      <c r="AT604" s="1" t="n"/>
      <c r="AU604" s="1">
        <f>IF(sum!A597="QU",sum!H597,"*")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2040</v>
      </c>
      <c r="BA604" s="1">
        <f>IF(sum!A597="SA",sum!B597,"*")</f>
        <v/>
      </c>
      <c r="BB604" s="1" t="n"/>
      <c r="BC604" s="1">
        <f>IF(sum!A597="SA",sum!H597,"*")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2040</v>
      </c>
      <c r="J605" s="1" t="inlineStr">
        <is>
          <t>NCAP_BND</t>
        </is>
      </c>
      <c r="K605" s="1" t="inlineStr">
        <is>
          <t>FX</t>
        </is>
      </c>
      <c r="L605" s="1" t="n">
        <v>2040</v>
      </c>
      <c r="M605" s="1">
        <f>IF(sum!A598="AT",sum!B598,"*")</f>
        <v/>
      </c>
      <c r="N605" s="1" t="n"/>
      <c r="O605" s="1">
        <f>IF(sum!A598="AT",sum!H598,"*")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2040</v>
      </c>
      <c r="U605" s="1">
        <f>IF(sum!A598="BC",sum!B598,"*")</f>
        <v/>
      </c>
      <c r="V605" s="1" t="n"/>
      <c r="W605" s="1">
        <f>IF(sum!A598="BC",sum!H598,"*")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2040</v>
      </c>
      <c r="AC605" s="1">
        <f>IF(sum!A598="MA",sum!B598,"*")</f>
        <v/>
      </c>
      <c r="AD605" s="1" t="n"/>
      <c r="AE605" s="1">
        <f>IF(sum!A598="MA",sum!H598,"*")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2040</v>
      </c>
      <c r="AK605" s="1">
        <f>IF(sum!A598="ON",sum!B598,"*")</f>
        <v/>
      </c>
      <c r="AL605" s="1" t="n"/>
      <c r="AM605" s="1">
        <f>IF(sum!A598="ON",sum!H598,"*")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2040</v>
      </c>
      <c r="AS605" s="1">
        <f>IF(sum!A598="QU",sum!B598,"*")</f>
        <v/>
      </c>
      <c r="AT605" s="1" t="n"/>
      <c r="AU605" s="1">
        <f>IF(sum!A598="QU",sum!H598,"*")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2040</v>
      </c>
      <c r="BA605" s="1">
        <f>IF(sum!A598="SA",sum!B598,"*")</f>
        <v/>
      </c>
      <c r="BB605" s="1" t="n"/>
      <c r="BC605" s="1">
        <f>IF(sum!A598="SA",sum!H598,"*")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2040</v>
      </c>
      <c r="J606" s="4" t="inlineStr">
        <is>
          <t>NCAP_BND</t>
        </is>
      </c>
      <c r="K606" s="4" t="inlineStr">
        <is>
          <t>FX</t>
        </is>
      </c>
      <c r="L606" s="4" t="n">
        <v>2040</v>
      </c>
      <c r="M606" s="1">
        <f>IF(sum!A599="AT",sum!B599,"*")</f>
        <v/>
      </c>
      <c r="N606" s="1" t="n"/>
      <c r="O606" s="1">
        <f>IF(sum!A599="AT",sum!H599,"*")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2040</v>
      </c>
      <c r="U606" s="1">
        <f>IF(sum!A599="BC",sum!B599,"*")</f>
        <v/>
      </c>
      <c r="V606" s="1" t="n"/>
      <c r="W606" s="1">
        <f>IF(sum!A599="BC",sum!H599,"*")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2040</v>
      </c>
      <c r="AC606" s="1">
        <f>IF(sum!A599="MA",sum!B599,"*")</f>
        <v/>
      </c>
      <c r="AD606" s="1" t="n"/>
      <c r="AE606" s="1">
        <f>IF(sum!A599="MA",sum!H599,"*")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2040</v>
      </c>
      <c r="AK606" s="1">
        <f>IF(sum!A599="ON",sum!B599,"*")</f>
        <v/>
      </c>
      <c r="AL606" s="1" t="n"/>
      <c r="AM606" s="1">
        <f>IF(sum!A599="ON",sum!H599,"*")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2040</v>
      </c>
      <c r="AS606" s="1">
        <f>IF(sum!A599="QU",sum!B599,"*")</f>
        <v/>
      </c>
      <c r="AT606" s="1" t="n"/>
      <c r="AU606" s="1">
        <f>IF(sum!A599="QU",sum!H599,"*")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2040</v>
      </c>
      <c r="BA606" s="1">
        <f>IF(sum!A599="SA",sum!B599,"*")</f>
        <v/>
      </c>
      <c r="BB606" s="1" t="n"/>
      <c r="BC606" s="1">
        <f>IF(sum!A599="SA",sum!H599,"*")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2040</v>
      </c>
      <c r="J607" s="1" t="inlineStr">
        <is>
          <t>NCAP_BND</t>
        </is>
      </c>
      <c r="K607" s="1" t="inlineStr">
        <is>
          <t>FX</t>
        </is>
      </c>
      <c r="L607" s="1" t="n">
        <v>2040</v>
      </c>
      <c r="M607" s="1">
        <f>IF(sum!A600="AT",sum!B600,"*")</f>
        <v/>
      </c>
      <c r="N607" s="1" t="n"/>
      <c r="O607" s="1">
        <f>IF(sum!A600="AT",sum!H600,"*")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2040</v>
      </c>
      <c r="U607" s="1">
        <f>IF(sum!A600="BC",sum!B600,"*")</f>
        <v/>
      </c>
      <c r="V607" s="1" t="n"/>
      <c r="W607" s="1">
        <f>IF(sum!A600="BC",sum!H600,"*")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2040</v>
      </c>
      <c r="AC607" s="1">
        <f>IF(sum!A600="MA",sum!B600,"*")</f>
        <v/>
      </c>
      <c r="AD607" s="1" t="n"/>
      <c r="AE607" s="1">
        <f>IF(sum!A600="MA",sum!H600,"*")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2040</v>
      </c>
      <c r="AK607" s="1">
        <f>IF(sum!A600="ON",sum!B600,"*")</f>
        <v/>
      </c>
      <c r="AL607" s="1" t="n"/>
      <c r="AM607" s="1">
        <f>IF(sum!A600="ON",sum!H600,"*")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2040</v>
      </c>
      <c r="AS607" s="1">
        <f>IF(sum!A600="QU",sum!B600,"*")</f>
        <v/>
      </c>
      <c r="AT607" s="1" t="n"/>
      <c r="AU607" s="1">
        <f>IF(sum!A600="QU",sum!H600,"*")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2040</v>
      </c>
      <c r="BA607" s="1">
        <f>IF(sum!A600="SA",sum!B600,"*")</f>
        <v/>
      </c>
      <c r="BB607" s="1" t="n"/>
      <c r="BC607" s="1">
        <f>IF(sum!A600="SA",sum!H600,"*")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2040</v>
      </c>
      <c r="J608" s="1" t="inlineStr">
        <is>
          <t>NCAP_BND</t>
        </is>
      </c>
      <c r="K608" s="1" t="inlineStr">
        <is>
          <t>FX</t>
        </is>
      </c>
      <c r="L608" s="1" t="n">
        <v>2040</v>
      </c>
      <c r="M608" s="1">
        <f>IF(sum!A601="AT",sum!B601,"*")</f>
        <v/>
      </c>
      <c r="N608" s="1" t="n"/>
      <c r="O608" s="1">
        <f>IF(sum!A601="AT",sum!H601,"*")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2040</v>
      </c>
      <c r="U608" s="1">
        <f>IF(sum!A601="BC",sum!B601,"*")</f>
        <v/>
      </c>
      <c r="V608" s="1" t="n"/>
      <c r="W608" s="1">
        <f>IF(sum!A601="BC",sum!H601,"*")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2040</v>
      </c>
      <c r="AC608" s="1">
        <f>IF(sum!A601="MA",sum!B601,"*")</f>
        <v/>
      </c>
      <c r="AD608" s="1" t="n"/>
      <c r="AE608" s="1">
        <f>IF(sum!A601="MA",sum!H601,"*")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2040</v>
      </c>
      <c r="AK608" s="1">
        <f>IF(sum!A601="ON",sum!B601,"*")</f>
        <v/>
      </c>
      <c r="AL608" s="1" t="n"/>
      <c r="AM608" s="1">
        <f>IF(sum!A601="ON",sum!H601,"*")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2040</v>
      </c>
      <c r="AS608" s="1">
        <f>IF(sum!A601="QU",sum!B601,"*")</f>
        <v/>
      </c>
      <c r="AT608" s="1" t="n"/>
      <c r="AU608" s="1">
        <f>IF(sum!A601="QU",sum!H601,"*")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2040</v>
      </c>
      <c r="BA608" s="1">
        <f>IF(sum!A601="SA",sum!B601,"*")</f>
        <v/>
      </c>
      <c r="BB608" s="1" t="n"/>
      <c r="BC608" s="1">
        <f>IF(sum!A601="SA",sum!H601,"*")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2040</v>
      </c>
      <c r="J609" s="4" t="inlineStr">
        <is>
          <t>NCAP_BND</t>
        </is>
      </c>
      <c r="K609" s="4" t="inlineStr">
        <is>
          <t>FX</t>
        </is>
      </c>
      <c r="L609" s="4" t="n">
        <v>2040</v>
      </c>
      <c r="M609" s="1">
        <f>IF(sum!A602="AT",sum!B602,"*")</f>
        <v/>
      </c>
      <c r="N609" s="1" t="n"/>
      <c r="O609" s="1">
        <f>IF(sum!A602="AT",sum!H602,"*")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2040</v>
      </c>
      <c r="U609" s="1">
        <f>IF(sum!A602="BC",sum!B602,"*")</f>
        <v/>
      </c>
      <c r="V609" s="1" t="n"/>
      <c r="W609" s="1">
        <f>IF(sum!A602="BC",sum!H602,"*")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2040</v>
      </c>
      <c r="AC609" s="1">
        <f>IF(sum!A602="MA",sum!B602,"*")</f>
        <v/>
      </c>
      <c r="AD609" s="1" t="n"/>
      <c r="AE609" s="1">
        <f>IF(sum!A602="MA",sum!H602,"*")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2040</v>
      </c>
      <c r="AK609" s="1">
        <f>IF(sum!A602="ON",sum!B602,"*")</f>
        <v/>
      </c>
      <c r="AL609" s="1" t="n"/>
      <c r="AM609" s="1">
        <f>IF(sum!A602="ON",sum!H602,"*")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2040</v>
      </c>
      <c r="AS609" s="1">
        <f>IF(sum!A602="QU",sum!B602,"*")</f>
        <v/>
      </c>
      <c r="AT609" s="1" t="n"/>
      <c r="AU609" s="1">
        <f>IF(sum!A602="QU",sum!H602,"*")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2040</v>
      </c>
      <c r="BA609" s="1">
        <f>IF(sum!A602="SA",sum!B602,"*")</f>
        <v/>
      </c>
      <c r="BB609" s="1" t="n"/>
      <c r="BC609" s="1">
        <f>IF(sum!A602="SA",sum!H602,"*")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2040</v>
      </c>
      <c r="J610" s="1" t="inlineStr">
        <is>
          <t>NCAP_BND</t>
        </is>
      </c>
      <c r="K610" s="1" t="inlineStr">
        <is>
          <t>FX</t>
        </is>
      </c>
      <c r="L610" s="1" t="n">
        <v>2040</v>
      </c>
      <c r="M610" s="1">
        <f>IF(sum!A603="AT",sum!B603,"*")</f>
        <v/>
      </c>
      <c r="N610" s="1" t="n"/>
      <c r="O610" s="1">
        <f>IF(sum!A603="AT",sum!H603,"*")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2040</v>
      </c>
      <c r="U610" s="1">
        <f>IF(sum!A603="BC",sum!B603,"*")</f>
        <v/>
      </c>
      <c r="V610" s="1" t="n"/>
      <c r="W610" s="1">
        <f>IF(sum!A603="BC",sum!H603,"*")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2040</v>
      </c>
      <c r="AC610" s="1">
        <f>IF(sum!A603="MA",sum!B603,"*")</f>
        <v/>
      </c>
      <c r="AD610" s="1" t="n"/>
      <c r="AE610" s="1">
        <f>IF(sum!A603="MA",sum!H603,"*")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2040</v>
      </c>
      <c r="AK610" s="1">
        <f>IF(sum!A603="ON",sum!B603,"*")</f>
        <v/>
      </c>
      <c r="AL610" s="1" t="n"/>
      <c r="AM610" s="1">
        <f>IF(sum!A603="ON",sum!H603,"*")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2040</v>
      </c>
      <c r="AS610" s="1">
        <f>IF(sum!A603="QU",sum!B603,"*")</f>
        <v/>
      </c>
      <c r="AT610" s="1" t="n"/>
      <c r="AU610" s="1">
        <f>IF(sum!A603="QU",sum!H603,"*")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2040</v>
      </c>
      <c r="BA610" s="1">
        <f>IF(sum!A603="SA",sum!B603,"*")</f>
        <v/>
      </c>
      <c r="BB610" s="1" t="n"/>
      <c r="BC610" s="1">
        <f>IF(sum!A603="SA",sum!H603,"*")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2040</v>
      </c>
      <c r="J611" s="1" t="inlineStr">
        <is>
          <t>NCAP_BND</t>
        </is>
      </c>
      <c r="K611" s="1" t="inlineStr">
        <is>
          <t>FX</t>
        </is>
      </c>
      <c r="L611" s="1" t="n">
        <v>2040</v>
      </c>
      <c r="M611" s="1">
        <f>IF(sum!A604="AT",sum!B604,"*")</f>
        <v/>
      </c>
      <c r="N611" s="1" t="n"/>
      <c r="O611" s="1">
        <f>IF(sum!A604="AT",sum!H604,"*")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2040</v>
      </c>
      <c r="U611" s="1">
        <f>IF(sum!A604="BC",sum!B604,"*")</f>
        <v/>
      </c>
      <c r="V611" s="1" t="n"/>
      <c r="W611" s="1">
        <f>IF(sum!A604="BC",sum!H604,"*")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2040</v>
      </c>
      <c r="AC611" s="1">
        <f>IF(sum!A604="MA",sum!B604,"*")</f>
        <v/>
      </c>
      <c r="AD611" s="1" t="n"/>
      <c r="AE611" s="1">
        <f>IF(sum!A604="MA",sum!H604,"*")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2040</v>
      </c>
      <c r="AK611" s="1">
        <f>IF(sum!A604="ON",sum!B604,"*")</f>
        <v/>
      </c>
      <c r="AL611" s="1" t="n"/>
      <c r="AM611" s="1">
        <f>IF(sum!A604="ON",sum!H604,"*")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2040</v>
      </c>
      <c r="AS611" s="1">
        <f>IF(sum!A604="QU",sum!B604,"*")</f>
        <v/>
      </c>
      <c r="AT611" s="1" t="n"/>
      <c r="AU611" s="1">
        <f>IF(sum!A604="QU",sum!H604,"*")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2040</v>
      </c>
      <c r="BA611" s="1">
        <f>IF(sum!A604="SA",sum!B604,"*")</f>
        <v/>
      </c>
      <c r="BB611" s="1" t="n"/>
      <c r="BC611" s="1">
        <f>IF(sum!A604="SA",sum!H604,"*")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2040</v>
      </c>
      <c r="J612" s="4" t="inlineStr">
        <is>
          <t>NCAP_BND</t>
        </is>
      </c>
      <c r="K612" s="4" t="inlineStr">
        <is>
          <t>FX</t>
        </is>
      </c>
      <c r="L612" s="4" t="n">
        <v>2040</v>
      </c>
      <c r="M612" s="1">
        <f>IF(sum!A605="AT",sum!B605,"*")</f>
        <v/>
      </c>
      <c r="N612" s="1" t="n"/>
      <c r="O612" s="1">
        <f>IF(sum!A605="AT",sum!H605,"*")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2040</v>
      </c>
      <c r="U612" s="1">
        <f>IF(sum!A605="BC",sum!B605,"*")</f>
        <v/>
      </c>
      <c r="V612" s="1" t="n"/>
      <c r="W612" s="1">
        <f>IF(sum!A605="BC",sum!H605,"*")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2040</v>
      </c>
      <c r="AC612" s="1">
        <f>IF(sum!A605="MA",sum!B605,"*")</f>
        <v/>
      </c>
      <c r="AD612" s="1" t="n"/>
      <c r="AE612" s="1">
        <f>IF(sum!A605="MA",sum!H605,"*")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2040</v>
      </c>
      <c r="AK612" s="1">
        <f>IF(sum!A605="ON",sum!B605,"*")</f>
        <v/>
      </c>
      <c r="AL612" s="1" t="n"/>
      <c r="AM612" s="1">
        <f>IF(sum!A605="ON",sum!H605,"*")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2040</v>
      </c>
      <c r="AS612" s="1">
        <f>IF(sum!A605="QU",sum!B605,"*")</f>
        <v/>
      </c>
      <c r="AT612" s="1" t="n"/>
      <c r="AU612" s="1">
        <f>IF(sum!A605="QU",sum!H605,"*")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2040</v>
      </c>
      <c r="BA612" s="1">
        <f>IF(sum!A605="SA",sum!B605,"*")</f>
        <v/>
      </c>
      <c r="BB612" s="1" t="n"/>
      <c r="BC612" s="1">
        <f>IF(sum!A605="SA",sum!H605,"*")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2040</v>
      </c>
      <c r="J613" s="1" t="inlineStr">
        <is>
          <t>NCAP_BND</t>
        </is>
      </c>
      <c r="K613" s="1" t="inlineStr">
        <is>
          <t>FX</t>
        </is>
      </c>
      <c r="L613" s="1" t="n">
        <v>2040</v>
      </c>
      <c r="M613" s="1">
        <f>IF(sum!A606="AT",sum!B606,"*")</f>
        <v/>
      </c>
      <c r="N613" s="1" t="n"/>
      <c r="O613" s="1">
        <f>IF(sum!A606="AT",sum!H606,"*")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2040</v>
      </c>
      <c r="U613" s="1">
        <f>IF(sum!A606="BC",sum!B606,"*")</f>
        <v/>
      </c>
      <c r="V613" s="1" t="n"/>
      <c r="W613" s="1">
        <f>IF(sum!A606="BC",sum!H606,"*")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2040</v>
      </c>
      <c r="AC613" s="1">
        <f>IF(sum!A606="MA",sum!B606,"*")</f>
        <v/>
      </c>
      <c r="AD613" s="1" t="n"/>
      <c r="AE613" s="1">
        <f>IF(sum!A606="MA",sum!H606,"*")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2040</v>
      </c>
      <c r="AK613" s="1">
        <f>IF(sum!A606="ON",sum!B606,"*")</f>
        <v/>
      </c>
      <c r="AL613" s="1" t="n"/>
      <c r="AM613" s="1">
        <f>IF(sum!A606="ON",sum!H606,"*")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2040</v>
      </c>
      <c r="AS613" s="1">
        <f>IF(sum!A606="QU",sum!B606,"*")</f>
        <v/>
      </c>
      <c r="AT613" s="1" t="n"/>
      <c r="AU613" s="1">
        <f>IF(sum!A606="QU",sum!H606,"*")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2040</v>
      </c>
      <c r="BA613" s="1">
        <f>IF(sum!A606="SA",sum!B606,"*")</f>
        <v/>
      </c>
      <c r="BB613" s="1" t="n"/>
      <c r="BC613" s="1">
        <f>IF(sum!A606="SA",sum!H606,"*")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2040</v>
      </c>
      <c r="J614" s="1" t="inlineStr">
        <is>
          <t>NCAP_BND</t>
        </is>
      </c>
      <c r="K614" s="1" t="inlineStr">
        <is>
          <t>FX</t>
        </is>
      </c>
      <c r="L614" s="1" t="n">
        <v>2040</v>
      </c>
      <c r="M614" s="1">
        <f>IF(sum!A607="AT",sum!B607,"*")</f>
        <v/>
      </c>
      <c r="N614" s="1" t="n"/>
      <c r="O614" s="1">
        <f>IF(sum!A607="AT",sum!H607,"*")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2040</v>
      </c>
      <c r="U614" s="1">
        <f>IF(sum!A607="BC",sum!B607,"*")</f>
        <v/>
      </c>
      <c r="V614" s="1" t="n"/>
      <c r="W614" s="1">
        <f>IF(sum!A607="BC",sum!H607,"*")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2040</v>
      </c>
      <c r="AC614" s="1">
        <f>IF(sum!A607="MA",sum!B607,"*")</f>
        <v/>
      </c>
      <c r="AD614" s="1" t="n"/>
      <c r="AE614" s="1">
        <f>IF(sum!A607="MA",sum!H607,"*")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2040</v>
      </c>
      <c r="AK614" s="1">
        <f>IF(sum!A607="ON",sum!B607,"*")</f>
        <v/>
      </c>
      <c r="AL614" s="1" t="n"/>
      <c r="AM614" s="1">
        <f>IF(sum!A607="ON",sum!H607,"*")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2040</v>
      </c>
      <c r="AS614" s="1">
        <f>IF(sum!A607="QU",sum!B607,"*")</f>
        <v/>
      </c>
      <c r="AT614" s="1" t="n"/>
      <c r="AU614" s="1">
        <f>IF(sum!A607="QU",sum!H607,"*")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2040</v>
      </c>
      <c r="BA614" s="1">
        <f>IF(sum!A607="SA",sum!B607,"*")</f>
        <v/>
      </c>
      <c r="BB614" s="1" t="n"/>
      <c r="BC614" s="1">
        <f>IF(sum!A607="SA",sum!H607,"*")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2040</v>
      </c>
      <c r="J615" s="4" t="inlineStr">
        <is>
          <t>NCAP_BND</t>
        </is>
      </c>
      <c r="K615" s="4" t="inlineStr">
        <is>
          <t>FX</t>
        </is>
      </c>
      <c r="L615" s="4" t="n">
        <v>2040</v>
      </c>
      <c r="M615" s="1">
        <f>IF(sum!A608="AT",sum!B608,"*")</f>
        <v/>
      </c>
      <c r="N615" s="1" t="n"/>
      <c r="O615" s="1">
        <f>IF(sum!A608="AT",sum!H608,"*")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2040</v>
      </c>
      <c r="U615" s="1">
        <f>IF(sum!A608="BC",sum!B608,"*")</f>
        <v/>
      </c>
      <c r="V615" s="1" t="n"/>
      <c r="W615" s="1">
        <f>IF(sum!A608="BC",sum!H608,"*")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2040</v>
      </c>
      <c r="AC615" s="1">
        <f>IF(sum!A608="MA",sum!B608,"*")</f>
        <v/>
      </c>
      <c r="AD615" s="1" t="n"/>
      <c r="AE615" s="1">
        <f>IF(sum!A608="MA",sum!H608,"*")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2040</v>
      </c>
      <c r="AK615" s="1">
        <f>IF(sum!A608="ON",sum!B608,"*")</f>
        <v/>
      </c>
      <c r="AL615" s="1" t="n"/>
      <c r="AM615" s="1">
        <f>IF(sum!A608="ON",sum!H608,"*")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2040</v>
      </c>
      <c r="AS615" s="1">
        <f>IF(sum!A608="QU",sum!B608,"*")</f>
        <v/>
      </c>
      <c r="AT615" s="1" t="n"/>
      <c r="AU615" s="1">
        <f>IF(sum!A608="QU",sum!H608,"*")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2040</v>
      </c>
      <c r="BA615" s="1">
        <f>IF(sum!A608="SA",sum!B608,"*")</f>
        <v/>
      </c>
      <c r="BB615" s="1" t="n"/>
      <c r="BC615" s="1">
        <f>IF(sum!A608="SA",sum!H608,"*")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2040</v>
      </c>
      <c r="J616" s="1" t="inlineStr">
        <is>
          <t>NCAP_BND</t>
        </is>
      </c>
      <c r="K616" s="1" t="inlineStr">
        <is>
          <t>FX</t>
        </is>
      </c>
      <c r="L616" s="1" t="n">
        <v>2040</v>
      </c>
      <c r="M616" s="1">
        <f>IF(sum!A609="AT",sum!B609,"*")</f>
        <v/>
      </c>
      <c r="N616" s="1" t="n"/>
      <c r="O616" s="1">
        <f>IF(sum!A609="AT",sum!H609,"*")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2040</v>
      </c>
      <c r="U616" s="1">
        <f>IF(sum!A609="BC",sum!B609,"*")</f>
        <v/>
      </c>
      <c r="V616" s="1" t="n"/>
      <c r="W616" s="1">
        <f>IF(sum!A609="BC",sum!H609,"*")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2040</v>
      </c>
      <c r="AC616" s="1">
        <f>IF(sum!A609="MA",sum!B609,"*")</f>
        <v/>
      </c>
      <c r="AD616" s="1" t="n"/>
      <c r="AE616" s="1">
        <f>IF(sum!A609="MA",sum!H609,"*")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2040</v>
      </c>
      <c r="AK616" s="1">
        <f>IF(sum!A609="ON",sum!B609,"*")</f>
        <v/>
      </c>
      <c r="AL616" s="1" t="n"/>
      <c r="AM616" s="1">
        <f>IF(sum!A609="ON",sum!H609,"*")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2040</v>
      </c>
      <c r="AS616" s="1">
        <f>IF(sum!A609="QU",sum!B609,"*")</f>
        <v/>
      </c>
      <c r="AT616" s="1" t="n"/>
      <c r="AU616" s="1">
        <f>IF(sum!A609="QU",sum!H609,"*")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2040</v>
      </c>
      <c r="BA616" s="1">
        <f>IF(sum!A609="SA",sum!B609,"*")</f>
        <v/>
      </c>
      <c r="BB616" s="1" t="n"/>
      <c r="BC616" s="1">
        <f>IF(sum!A609="SA",sum!H609,"*")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2040</v>
      </c>
      <c r="J617" s="1" t="inlineStr">
        <is>
          <t>NCAP_BND</t>
        </is>
      </c>
      <c r="K617" s="1" t="inlineStr">
        <is>
          <t>FX</t>
        </is>
      </c>
      <c r="L617" s="1" t="n">
        <v>2040</v>
      </c>
      <c r="M617" s="1">
        <f>IF(sum!A610="AT",sum!B610,"*")</f>
        <v/>
      </c>
      <c r="N617" s="1" t="n"/>
      <c r="O617" s="1">
        <f>IF(sum!A610="AT",sum!H610,"*")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2040</v>
      </c>
      <c r="U617" s="1">
        <f>IF(sum!A610="BC",sum!B610,"*")</f>
        <v/>
      </c>
      <c r="V617" s="1" t="n"/>
      <c r="W617" s="1">
        <f>IF(sum!A610="BC",sum!H610,"*")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2040</v>
      </c>
      <c r="AC617" s="1">
        <f>IF(sum!A610="MA",sum!B610,"*")</f>
        <v/>
      </c>
      <c r="AD617" s="1" t="n"/>
      <c r="AE617" s="1">
        <f>IF(sum!A610="MA",sum!H610,"*")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2040</v>
      </c>
      <c r="AK617" s="1">
        <f>IF(sum!A610="ON",sum!B610,"*")</f>
        <v/>
      </c>
      <c r="AL617" s="1" t="n"/>
      <c r="AM617" s="1">
        <f>IF(sum!A610="ON",sum!H610,"*")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2040</v>
      </c>
      <c r="AS617" s="1">
        <f>IF(sum!A610="QU",sum!B610,"*")</f>
        <v/>
      </c>
      <c r="AT617" s="1" t="n"/>
      <c r="AU617" s="1">
        <f>IF(sum!A610="QU",sum!H610,"*")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2040</v>
      </c>
      <c r="BA617" s="1">
        <f>IF(sum!A610="SA",sum!B610,"*")</f>
        <v/>
      </c>
      <c r="BB617" s="1" t="n"/>
      <c r="BC617" s="1">
        <f>IF(sum!A610="SA",sum!H610,"*")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2040</v>
      </c>
      <c r="J618" s="4" t="inlineStr">
        <is>
          <t>NCAP_BND</t>
        </is>
      </c>
      <c r="K618" s="4" t="inlineStr">
        <is>
          <t>FX</t>
        </is>
      </c>
      <c r="L618" s="4" t="n">
        <v>2040</v>
      </c>
      <c r="M618" s="1">
        <f>IF(sum!A611="AT",sum!B611,"*")</f>
        <v/>
      </c>
      <c r="N618" s="1" t="n"/>
      <c r="O618" s="1">
        <f>IF(sum!A611="AT",sum!H611,"*")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2040</v>
      </c>
      <c r="U618" s="1">
        <f>IF(sum!A611="BC",sum!B611,"*")</f>
        <v/>
      </c>
      <c r="V618" s="1" t="n"/>
      <c r="W618" s="1">
        <f>IF(sum!A611="BC",sum!H611,"*")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2040</v>
      </c>
      <c r="AC618" s="1">
        <f>IF(sum!A611="MA",sum!B611,"*")</f>
        <v/>
      </c>
      <c r="AD618" s="1" t="n"/>
      <c r="AE618" s="1">
        <f>IF(sum!A611="MA",sum!H611,"*")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2040</v>
      </c>
      <c r="AK618" s="1">
        <f>IF(sum!A611="ON",sum!B611,"*")</f>
        <v/>
      </c>
      <c r="AL618" s="1" t="n"/>
      <c r="AM618" s="1">
        <f>IF(sum!A611="ON",sum!H611,"*")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2040</v>
      </c>
      <c r="AS618" s="1">
        <f>IF(sum!A611="QU",sum!B611,"*")</f>
        <v/>
      </c>
      <c r="AT618" s="1" t="n"/>
      <c r="AU618" s="1">
        <f>IF(sum!A611="QU",sum!H611,"*")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2040</v>
      </c>
      <c r="BA618" s="1">
        <f>IF(sum!A611="SA",sum!B611,"*")</f>
        <v/>
      </c>
      <c r="BB618" s="1" t="n"/>
      <c r="BC618" s="1">
        <f>IF(sum!A611="SA",sum!H611,"*")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2040</v>
      </c>
      <c r="J619" s="1" t="inlineStr">
        <is>
          <t>NCAP_BND</t>
        </is>
      </c>
      <c r="K619" s="1" t="inlineStr">
        <is>
          <t>FX</t>
        </is>
      </c>
      <c r="L619" s="1" t="n">
        <v>2040</v>
      </c>
      <c r="M619" s="1">
        <f>IF(sum!A612="AT",sum!B612,"*")</f>
        <v/>
      </c>
      <c r="N619" s="1" t="n"/>
      <c r="O619" s="1">
        <f>IF(sum!A612="AT",sum!H612,"*")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2040</v>
      </c>
      <c r="U619" s="1">
        <f>IF(sum!A612="BC",sum!B612,"*")</f>
        <v/>
      </c>
      <c r="V619" s="1" t="n"/>
      <c r="W619" s="1">
        <f>IF(sum!A612="BC",sum!H612,"*")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2040</v>
      </c>
      <c r="AC619" s="1">
        <f>IF(sum!A612="MA",sum!B612,"*")</f>
        <v/>
      </c>
      <c r="AD619" s="1" t="n"/>
      <c r="AE619" s="1">
        <f>IF(sum!A612="MA",sum!H612,"*")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2040</v>
      </c>
      <c r="AK619" s="1">
        <f>IF(sum!A612="ON",sum!B612,"*")</f>
        <v/>
      </c>
      <c r="AL619" s="1" t="n"/>
      <c r="AM619" s="1">
        <f>IF(sum!A612="ON",sum!H612,"*")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2040</v>
      </c>
      <c r="AS619" s="1">
        <f>IF(sum!A612="QU",sum!B612,"*")</f>
        <v/>
      </c>
      <c r="AT619" s="1" t="n"/>
      <c r="AU619" s="1">
        <f>IF(sum!A612="QU",sum!H612,"*")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2040</v>
      </c>
      <c r="BA619" s="1">
        <f>IF(sum!A612="SA",sum!B612,"*")</f>
        <v/>
      </c>
      <c r="BB619" s="1" t="n"/>
      <c r="BC619" s="1">
        <f>IF(sum!A612="SA",sum!H612,"*")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2040</v>
      </c>
      <c r="J620" s="1" t="inlineStr">
        <is>
          <t>NCAP_BND</t>
        </is>
      </c>
      <c r="K620" s="1" t="inlineStr">
        <is>
          <t>FX</t>
        </is>
      </c>
      <c r="L620" s="1" t="n">
        <v>2040</v>
      </c>
      <c r="M620" s="1">
        <f>IF(sum!A613="AT",sum!B613,"*")</f>
        <v/>
      </c>
      <c r="N620" s="1" t="n"/>
      <c r="O620" s="1">
        <f>IF(sum!A613="AT",sum!H613,"*")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2040</v>
      </c>
      <c r="U620" s="1">
        <f>IF(sum!A613="BC",sum!B613,"*")</f>
        <v/>
      </c>
      <c r="V620" s="1" t="n"/>
      <c r="W620" s="1">
        <f>IF(sum!A613="BC",sum!H613,"*")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2040</v>
      </c>
      <c r="AC620" s="1">
        <f>IF(sum!A613="MA",sum!B613,"*")</f>
        <v/>
      </c>
      <c r="AD620" s="1" t="n"/>
      <c r="AE620" s="1">
        <f>IF(sum!A613="MA",sum!H613,"*")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2040</v>
      </c>
      <c r="AK620" s="1">
        <f>IF(sum!A613="ON",sum!B613,"*")</f>
        <v/>
      </c>
      <c r="AL620" s="1" t="n"/>
      <c r="AM620" s="1">
        <f>IF(sum!A613="ON",sum!H613,"*")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2040</v>
      </c>
      <c r="AS620" s="1">
        <f>IF(sum!A613="QU",sum!B613,"*")</f>
        <v/>
      </c>
      <c r="AT620" s="1" t="n"/>
      <c r="AU620" s="1">
        <f>IF(sum!A613="QU",sum!H613,"*")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2040</v>
      </c>
      <c r="BA620" s="1">
        <f>IF(sum!A613="SA",sum!B613,"*")</f>
        <v/>
      </c>
      <c r="BB620" s="1" t="n"/>
      <c r="BC620" s="1">
        <f>IF(sum!A613="SA",sum!H613,"*")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2040</v>
      </c>
      <c r="J621" s="4" t="inlineStr">
        <is>
          <t>NCAP_BND</t>
        </is>
      </c>
      <c r="K621" s="4" t="inlineStr">
        <is>
          <t>FX</t>
        </is>
      </c>
      <c r="L621" s="4" t="n">
        <v>2040</v>
      </c>
      <c r="M621" s="1">
        <f>IF(sum!A614="AT",sum!B614,"*")</f>
        <v/>
      </c>
      <c r="N621" s="1" t="n"/>
      <c r="O621" s="1">
        <f>IF(sum!A614="AT",sum!H614,"*")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2040</v>
      </c>
      <c r="U621" s="1">
        <f>IF(sum!A614="BC",sum!B614,"*")</f>
        <v/>
      </c>
      <c r="V621" s="1" t="n"/>
      <c r="W621" s="1">
        <f>IF(sum!A614="BC",sum!H614,"*")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2040</v>
      </c>
      <c r="AC621" s="1">
        <f>IF(sum!A614="MA",sum!B614,"*")</f>
        <v/>
      </c>
      <c r="AD621" s="1" t="n"/>
      <c r="AE621" s="1">
        <f>IF(sum!A614="MA",sum!H614,"*")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2040</v>
      </c>
      <c r="AK621" s="1">
        <f>IF(sum!A614="ON",sum!B614,"*")</f>
        <v/>
      </c>
      <c r="AL621" s="1" t="n"/>
      <c r="AM621" s="1">
        <f>IF(sum!A614="ON",sum!H614,"*")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2040</v>
      </c>
      <c r="AS621" s="1">
        <f>IF(sum!A614="QU",sum!B614,"*")</f>
        <v/>
      </c>
      <c r="AT621" s="1" t="n"/>
      <c r="AU621" s="1">
        <f>IF(sum!A614="QU",sum!H614,"*")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2040</v>
      </c>
      <c r="BA621" s="1">
        <f>IF(sum!A614="SA",sum!B614,"*")</f>
        <v/>
      </c>
      <c r="BB621" s="1" t="n"/>
      <c r="BC621" s="1">
        <f>IF(sum!A614="SA",sum!H614,"*")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2040</v>
      </c>
      <c r="J622" s="1" t="inlineStr">
        <is>
          <t>NCAP_BND</t>
        </is>
      </c>
      <c r="K622" s="1" t="inlineStr">
        <is>
          <t>FX</t>
        </is>
      </c>
      <c r="L622" s="1" t="n">
        <v>2040</v>
      </c>
      <c r="M622" s="1">
        <f>IF(sum!A615="AT",sum!B615,"*")</f>
        <v/>
      </c>
      <c r="N622" s="1" t="n"/>
      <c r="O622" s="1">
        <f>IF(sum!A615="AT",sum!H615,"*")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2040</v>
      </c>
      <c r="U622" s="1">
        <f>IF(sum!A615="BC",sum!B615,"*")</f>
        <v/>
      </c>
      <c r="V622" s="1" t="n"/>
      <c r="W622" s="1">
        <f>IF(sum!A615="BC",sum!H615,"*")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2040</v>
      </c>
      <c r="AC622" s="1">
        <f>IF(sum!A615="MA",sum!B615,"*")</f>
        <v/>
      </c>
      <c r="AD622" s="1" t="n"/>
      <c r="AE622" s="1">
        <f>IF(sum!A615="MA",sum!H615,"*")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2040</v>
      </c>
      <c r="AK622" s="1">
        <f>IF(sum!A615="ON",sum!B615,"*")</f>
        <v/>
      </c>
      <c r="AL622" s="1" t="n"/>
      <c r="AM622" s="1">
        <f>IF(sum!A615="ON",sum!H615,"*")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2040</v>
      </c>
      <c r="AS622" s="1">
        <f>IF(sum!A615="QU",sum!B615,"*")</f>
        <v/>
      </c>
      <c r="AT622" s="1" t="n"/>
      <c r="AU622" s="1">
        <f>IF(sum!A615="QU",sum!H615,"*")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2040</v>
      </c>
      <c r="BA622" s="1">
        <f>IF(sum!A615="SA",sum!B615,"*")</f>
        <v/>
      </c>
      <c r="BB622" s="1" t="n"/>
      <c r="BC622" s="1">
        <f>IF(sum!A615="SA",sum!H615,"*")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2040</v>
      </c>
      <c r="J623" s="1" t="inlineStr">
        <is>
          <t>NCAP_BND</t>
        </is>
      </c>
      <c r="K623" s="1" t="inlineStr">
        <is>
          <t>FX</t>
        </is>
      </c>
      <c r="L623" s="1" t="n">
        <v>2040</v>
      </c>
      <c r="M623" s="1">
        <f>IF(sum!A616="AT",sum!B616,"*")</f>
        <v/>
      </c>
      <c r="N623" s="1" t="n"/>
      <c r="O623" s="1">
        <f>IF(sum!A616="AT",sum!H616,"*")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2040</v>
      </c>
      <c r="U623" s="1">
        <f>IF(sum!A616="BC",sum!B616,"*")</f>
        <v/>
      </c>
      <c r="V623" s="1" t="n"/>
      <c r="W623" s="1">
        <f>IF(sum!A616="BC",sum!H616,"*")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2040</v>
      </c>
      <c r="AC623" s="1">
        <f>IF(sum!A616="MA",sum!B616,"*")</f>
        <v/>
      </c>
      <c r="AD623" s="1" t="n"/>
      <c r="AE623" s="1">
        <f>IF(sum!A616="MA",sum!H616,"*")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2040</v>
      </c>
      <c r="AK623" s="1">
        <f>IF(sum!A616="ON",sum!B616,"*")</f>
        <v/>
      </c>
      <c r="AL623" s="1" t="n"/>
      <c r="AM623" s="1">
        <f>IF(sum!A616="ON",sum!H616,"*")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2040</v>
      </c>
      <c r="AS623" s="1">
        <f>IF(sum!A616="QU",sum!B616,"*")</f>
        <v/>
      </c>
      <c r="AT623" s="1" t="n"/>
      <c r="AU623" s="1">
        <f>IF(sum!A616="QU",sum!H616,"*")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2040</v>
      </c>
      <c r="BA623" s="1">
        <f>IF(sum!A616="SA",sum!B616,"*")</f>
        <v/>
      </c>
      <c r="BB623" s="1" t="n"/>
      <c r="BC623" s="1">
        <f>IF(sum!A616="SA",sum!H616,"*")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2040</v>
      </c>
      <c r="J624" s="4" t="inlineStr">
        <is>
          <t>NCAP_BND</t>
        </is>
      </c>
      <c r="K624" s="4" t="inlineStr">
        <is>
          <t>FX</t>
        </is>
      </c>
      <c r="L624" s="4" t="n">
        <v>2040</v>
      </c>
      <c r="M624" s="1">
        <f>IF(sum!A617="AT",sum!B617,"*")</f>
        <v/>
      </c>
      <c r="N624" s="1" t="n"/>
      <c r="O624" s="1">
        <f>IF(sum!A617="AT",sum!H617,"*")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2040</v>
      </c>
      <c r="U624" s="1">
        <f>IF(sum!A617="BC",sum!B617,"*")</f>
        <v/>
      </c>
      <c r="V624" s="1" t="n"/>
      <c r="W624" s="1">
        <f>IF(sum!A617="BC",sum!H617,"*")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2040</v>
      </c>
      <c r="AC624" s="1">
        <f>IF(sum!A617="MA",sum!B617,"*")</f>
        <v/>
      </c>
      <c r="AD624" s="1" t="n"/>
      <c r="AE624" s="1">
        <f>IF(sum!A617="MA",sum!H617,"*")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2040</v>
      </c>
      <c r="AK624" s="1">
        <f>IF(sum!A617="ON",sum!B617,"*")</f>
        <v/>
      </c>
      <c r="AL624" s="1" t="n"/>
      <c r="AM624" s="1">
        <f>IF(sum!A617="ON",sum!H617,"*")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2040</v>
      </c>
      <c r="AS624" s="1">
        <f>IF(sum!A617="QU",sum!B617,"*")</f>
        <v/>
      </c>
      <c r="AT624" s="1" t="n"/>
      <c r="AU624" s="1">
        <f>IF(sum!A617="QU",sum!H617,"*")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2040</v>
      </c>
      <c r="BA624" s="1">
        <f>IF(sum!A617="SA",sum!B617,"*")</f>
        <v/>
      </c>
      <c r="BB624" s="1" t="n"/>
      <c r="BC624" s="1">
        <f>IF(sum!A617="SA",sum!H617,"*")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2040</v>
      </c>
      <c r="J625" s="1" t="inlineStr">
        <is>
          <t>NCAP_BND</t>
        </is>
      </c>
      <c r="K625" s="1" t="inlineStr">
        <is>
          <t>FX</t>
        </is>
      </c>
      <c r="L625" s="1" t="n">
        <v>2040</v>
      </c>
      <c r="M625" s="1">
        <f>IF(sum!A618="AT",sum!B618,"*")</f>
        <v/>
      </c>
      <c r="N625" s="1" t="n"/>
      <c r="O625" s="1">
        <f>IF(sum!A618="AT",sum!H618,"*")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2040</v>
      </c>
      <c r="U625" s="1">
        <f>IF(sum!A618="BC",sum!B618,"*")</f>
        <v/>
      </c>
      <c r="V625" s="1" t="n"/>
      <c r="W625" s="1">
        <f>IF(sum!A618="BC",sum!H618,"*")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2040</v>
      </c>
      <c r="AC625" s="1">
        <f>IF(sum!A618="MA",sum!B618,"*")</f>
        <v/>
      </c>
      <c r="AD625" s="1" t="n"/>
      <c r="AE625" s="1">
        <f>IF(sum!A618="MA",sum!H618,"*")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2040</v>
      </c>
      <c r="AK625" s="1">
        <f>IF(sum!A618="ON",sum!B618,"*")</f>
        <v/>
      </c>
      <c r="AL625" s="1" t="n"/>
      <c r="AM625" s="1">
        <f>IF(sum!A618="ON",sum!H618,"*")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2040</v>
      </c>
      <c r="AS625" s="1">
        <f>IF(sum!A618="QU",sum!B618,"*")</f>
        <v/>
      </c>
      <c r="AT625" s="1" t="n"/>
      <c r="AU625" s="1">
        <f>IF(sum!A618="QU",sum!H618,"*")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2040</v>
      </c>
      <c r="BA625" s="1">
        <f>IF(sum!A618="SA",sum!B618,"*")</f>
        <v/>
      </c>
      <c r="BB625" s="1" t="n"/>
      <c r="BC625" s="1">
        <f>IF(sum!A618="SA",sum!H618,"*")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2040</v>
      </c>
      <c r="J626" s="1" t="inlineStr">
        <is>
          <t>NCAP_BND</t>
        </is>
      </c>
      <c r="K626" s="1" t="inlineStr">
        <is>
          <t>FX</t>
        </is>
      </c>
      <c r="L626" s="1" t="n">
        <v>2040</v>
      </c>
      <c r="M626" s="1">
        <f>IF(sum!A619="AT",sum!B619,"*")</f>
        <v/>
      </c>
      <c r="N626" s="1" t="n"/>
      <c r="O626" s="1">
        <f>IF(sum!A619="AT",sum!H619,"*")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2040</v>
      </c>
      <c r="U626" s="1">
        <f>IF(sum!A619="BC",sum!B619,"*")</f>
        <v/>
      </c>
      <c r="V626" s="1" t="n"/>
      <c r="W626" s="1">
        <f>IF(sum!A619="BC",sum!H619,"*")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2040</v>
      </c>
      <c r="AC626" s="1">
        <f>IF(sum!A619="MA",sum!B619,"*")</f>
        <v/>
      </c>
      <c r="AD626" s="1" t="n"/>
      <c r="AE626" s="1">
        <f>IF(sum!A619="MA",sum!H619,"*")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2040</v>
      </c>
      <c r="AK626" s="1">
        <f>IF(sum!A619="ON",sum!B619,"*")</f>
        <v/>
      </c>
      <c r="AL626" s="1" t="n"/>
      <c r="AM626" s="1">
        <f>IF(sum!A619="ON",sum!H619,"*")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2040</v>
      </c>
      <c r="AS626" s="1">
        <f>IF(sum!A619="QU",sum!B619,"*")</f>
        <v/>
      </c>
      <c r="AT626" s="1" t="n"/>
      <c r="AU626" s="1">
        <f>IF(sum!A619="QU",sum!H619,"*")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2040</v>
      </c>
      <c r="BA626" s="1">
        <f>IF(sum!A619="SA",sum!B619,"*")</f>
        <v/>
      </c>
      <c r="BB626" s="1" t="n"/>
      <c r="BC626" s="1">
        <f>IF(sum!A619="SA",sum!H619,"*")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2040</v>
      </c>
      <c r="J627" s="4" t="inlineStr">
        <is>
          <t>NCAP_BND</t>
        </is>
      </c>
      <c r="K627" s="4" t="inlineStr">
        <is>
          <t>FX</t>
        </is>
      </c>
      <c r="L627" s="4" t="n">
        <v>2040</v>
      </c>
      <c r="M627" s="1">
        <f>IF(sum!A620="AT",sum!B620,"*")</f>
        <v/>
      </c>
      <c r="N627" s="1" t="n"/>
      <c r="O627" s="1">
        <f>IF(sum!A620="AT",sum!H620,"*")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2040</v>
      </c>
      <c r="U627" s="1">
        <f>IF(sum!A620="BC",sum!B620,"*")</f>
        <v/>
      </c>
      <c r="V627" s="1" t="n"/>
      <c r="W627" s="1">
        <f>IF(sum!A620="BC",sum!H620,"*")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2040</v>
      </c>
      <c r="AC627" s="1">
        <f>IF(sum!A620="MA",sum!B620,"*")</f>
        <v/>
      </c>
      <c r="AD627" s="1" t="n"/>
      <c r="AE627" s="1">
        <f>IF(sum!A620="MA",sum!H620,"*")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2040</v>
      </c>
      <c r="AK627" s="1">
        <f>IF(sum!A620="ON",sum!B620,"*")</f>
        <v/>
      </c>
      <c r="AL627" s="1" t="n"/>
      <c r="AM627" s="1">
        <f>IF(sum!A620="ON",sum!H620,"*")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2040</v>
      </c>
      <c r="AS627" s="1">
        <f>IF(sum!A620="QU",sum!B620,"*")</f>
        <v/>
      </c>
      <c r="AT627" s="1" t="n"/>
      <c r="AU627" s="1">
        <f>IF(sum!A620="QU",sum!H620,"*")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2040</v>
      </c>
      <c r="BA627" s="1">
        <f>IF(sum!A620="SA",sum!B620,"*")</f>
        <v/>
      </c>
      <c r="BB627" s="1" t="n"/>
      <c r="BC627" s="1">
        <f>IF(sum!A620="SA",sum!H620,"*")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2040</v>
      </c>
      <c r="J628" s="1" t="inlineStr">
        <is>
          <t>NCAP_BND</t>
        </is>
      </c>
      <c r="K628" s="1" t="inlineStr">
        <is>
          <t>FX</t>
        </is>
      </c>
      <c r="L628" s="1" t="n">
        <v>2040</v>
      </c>
      <c r="M628" s="1">
        <f>IF(sum!A621="AT",sum!B621,"*")</f>
        <v/>
      </c>
      <c r="N628" s="1" t="n"/>
      <c r="O628" s="1">
        <f>IF(sum!A621="AT",sum!H621,"*")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2040</v>
      </c>
      <c r="U628" s="1">
        <f>IF(sum!A621="BC",sum!B621,"*")</f>
        <v/>
      </c>
      <c r="V628" s="1" t="n"/>
      <c r="W628" s="1">
        <f>IF(sum!A621="BC",sum!H621,"*")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2040</v>
      </c>
      <c r="AC628" s="1">
        <f>IF(sum!A621="MA",sum!B621,"*")</f>
        <v/>
      </c>
      <c r="AD628" s="1" t="n"/>
      <c r="AE628" s="1">
        <f>IF(sum!A621="MA",sum!H621,"*")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2040</v>
      </c>
      <c r="AK628" s="1">
        <f>IF(sum!A621="ON",sum!B621,"*")</f>
        <v/>
      </c>
      <c r="AL628" s="1" t="n"/>
      <c r="AM628" s="1">
        <f>IF(sum!A621="ON",sum!H621,"*")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2040</v>
      </c>
      <c r="AS628" s="1">
        <f>IF(sum!A621="QU",sum!B621,"*")</f>
        <v/>
      </c>
      <c r="AT628" s="1" t="n"/>
      <c r="AU628" s="1">
        <f>IF(sum!A621="QU",sum!H621,"*")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2040</v>
      </c>
      <c r="BA628" s="1">
        <f>IF(sum!A621="SA",sum!B621,"*")</f>
        <v/>
      </c>
      <c r="BB628" s="1" t="n"/>
      <c r="BC628" s="1">
        <f>IF(sum!A621="SA",sum!H621,"*")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2040</v>
      </c>
      <c r="J629" s="1" t="inlineStr">
        <is>
          <t>NCAP_BND</t>
        </is>
      </c>
      <c r="K629" s="1" t="inlineStr">
        <is>
          <t>FX</t>
        </is>
      </c>
      <c r="L629" s="1" t="n">
        <v>2040</v>
      </c>
      <c r="M629" s="1">
        <f>IF(sum!A622="AT",sum!B622,"*")</f>
        <v/>
      </c>
      <c r="N629" s="1" t="n"/>
      <c r="O629" s="1">
        <f>IF(sum!A622="AT",sum!H622,"*")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2040</v>
      </c>
      <c r="U629" s="1">
        <f>IF(sum!A622="BC",sum!B622,"*")</f>
        <v/>
      </c>
      <c r="V629" s="1" t="n"/>
      <c r="W629" s="1">
        <f>IF(sum!A622="BC",sum!H622,"*")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2040</v>
      </c>
      <c r="AC629" s="1">
        <f>IF(sum!A622="MA",sum!B622,"*")</f>
        <v/>
      </c>
      <c r="AD629" s="1" t="n"/>
      <c r="AE629" s="1">
        <f>IF(sum!A622="MA",sum!H622,"*")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2040</v>
      </c>
      <c r="AK629" s="1">
        <f>IF(sum!A622="ON",sum!B622,"*")</f>
        <v/>
      </c>
      <c r="AL629" s="1" t="n"/>
      <c r="AM629" s="1">
        <f>IF(sum!A622="ON",sum!H622,"*")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2040</v>
      </c>
      <c r="AS629" s="1">
        <f>IF(sum!A622="QU",sum!B622,"*")</f>
        <v/>
      </c>
      <c r="AT629" s="1" t="n"/>
      <c r="AU629" s="1">
        <f>IF(sum!A622="QU",sum!H622,"*")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2040</v>
      </c>
      <c r="BA629" s="1">
        <f>IF(sum!A622="SA",sum!B622,"*")</f>
        <v/>
      </c>
      <c r="BB629" s="1" t="n"/>
      <c r="BC629" s="1">
        <f>IF(sum!A622="SA",sum!H622,"*")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2040</v>
      </c>
      <c r="J630" s="4" t="inlineStr">
        <is>
          <t>NCAP_BND</t>
        </is>
      </c>
      <c r="K630" s="4" t="inlineStr">
        <is>
          <t>FX</t>
        </is>
      </c>
      <c r="L630" s="4" t="n">
        <v>2040</v>
      </c>
      <c r="M630" s="1">
        <f>IF(sum!A623="AT",sum!B623,"*")</f>
        <v/>
      </c>
      <c r="N630" s="1" t="n"/>
      <c r="O630" s="1">
        <f>IF(sum!A623="AT",sum!H623,"*")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2040</v>
      </c>
      <c r="U630" s="1">
        <f>IF(sum!A623="BC",sum!B623,"*")</f>
        <v/>
      </c>
      <c r="V630" s="1" t="n"/>
      <c r="W630" s="1">
        <f>IF(sum!A623="BC",sum!H623,"*")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2040</v>
      </c>
      <c r="AC630" s="1">
        <f>IF(sum!A623="MA",sum!B623,"*")</f>
        <v/>
      </c>
      <c r="AD630" s="1" t="n"/>
      <c r="AE630" s="1">
        <f>IF(sum!A623="MA",sum!H623,"*")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2040</v>
      </c>
      <c r="AK630" s="1">
        <f>IF(sum!A623="ON",sum!B623,"*")</f>
        <v/>
      </c>
      <c r="AL630" s="1" t="n"/>
      <c r="AM630" s="1">
        <f>IF(sum!A623="ON",sum!H623,"*")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2040</v>
      </c>
      <c r="AS630" s="1">
        <f>IF(sum!A623="QU",sum!B623,"*")</f>
        <v/>
      </c>
      <c r="AT630" s="1" t="n"/>
      <c r="AU630" s="1">
        <f>IF(sum!A623="QU",sum!H623,"*")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2040</v>
      </c>
      <c r="BA630" s="1">
        <f>IF(sum!A623="SA",sum!B623,"*")</f>
        <v/>
      </c>
      <c r="BB630" s="1" t="n"/>
      <c r="BC630" s="1">
        <f>IF(sum!A623="SA",sum!H623,"*")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2040</v>
      </c>
      <c r="J631" s="1" t="inlineStr">
        <is>
          <t>NCAP_BND</t>
        </is>
      </c>
      <c r="K631" s="1" t="inlineStr">
        <is>
          <t>FX</t>
        </is>
      </c>
      <c r="L631" s="1" t="n">
        <v>2040</v>
      </c>
      <c r="M631" s="1">
        <f>IF(sum!A624="AT",sum!B624,"*")</f>
        <v/>
      </c>
      <c r="N631" s="1" t="n"/>
      <c r="O631" s="1">
        <f>IF(sum!A624="AT",sum!H624,"*")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2040</v>
      </c>
      <c r="U631" s="1">
        <f>IF(sum!A624="BC",sum!B624,"*")</f>
        <v/>
      </c>
      <c r="V631" s="1" t="n"/>
      <c r="W631" s="1">
        <f>IF(sum!A624="BC",sum!H624,"*")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2040</v>
      </c>
      <c r="AC631" s="1">
        <f>IF(sum!A624="MA",sum!B624,"*")</f>
        <v/>
      </c>
      <c r="AD631" s="1" t="n"/>
      <c r="AE631" s="1">
        <f>IF(sum!A624="MA",sum!H624,"*")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2040</v>
      </c>
      <c r="AK631" s="1">
        <f>IF(sum!A624="ON",sum!B624,"*")</f>
        <v/>
      </c>
      <c r="AL631" s="1" t="n"/>
      <c r="AM631" s="1">
        <f>IF(sum!A624="ON",sum!H624,"*")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2040</v>
      </c>
      <c r="AS631" s="1">
        <f>IF(sum!A624="QU",sum!B624,"*")</f>
        <v/>
      </c>
      <c r="AT631" s="1" t="n"/>
      <c r="AU631" s="1">
        <f>IF(sum!A624="QU",sum!H624,"*")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2040</v>
      </c>
      <c r="BA631" s="1">
        <f>IF(sum!A624="SA",sum!B624,"*")</f>
        <v/>
      </c>
      <c r="BB631" s="1" t="n"/>
      <c r="BC631" s="1">
        <f>IF(sum!A624="SA",sum!H624,"*")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2040</v>
      </c>
      <c r="J632" s="1" t="inlineStr">
        <is>
          <t>NCAP_BND</t>
        </is>
      </c>
      <c r="K632" s="1" t="inlineStr">
        <is>
          <t>FX</t>
        </is>
      </c>
      <c r="L632" s="1" t="n">
        <v>2040</v>
      </c>
      <c r="M632" s="1">
        <f>IF(sum!A625="AT",sum!B625,"*")</f>
        <v/>
      </c>
      <c r="N632" s="1" t="n"/>
      <c r="O632" s="1">
        <f>IF(sum!A625="AT",sum!H625,"*")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2040</v>
      </c>
      <c r="U632" s="1">
        <f>IF(sum!A625="BC",sum!B625,"*")</f>
        <v/>
      </c>
      <c r="V632" s="1" t="n"/>
      <c r="W632" s="1">
        <f>IF(sum!A625="BC",sum!H625,"*")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2040</v>
      </c>
      <c r="AC632" s="1">
        <f>IF(sum!A625="MA",sum!B625,"*")</f>
        <v/>
      </c>
      <c r="AD632" s="1" t="n"/>
      <c r="AE632" s="1">
        <f>IF(sum!A625="MA",sum!H625,"*")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2040</v>
      </c>
      <c r="AK632" s="1">
        <f>IF(sum!A625="ON",sum!B625,"*")</f>
        <v/>
      </c>
      <c r="AL632" s="1" t="n"/>
      <c r="AM632" s="1">
        <f>IF(sum!A625="ON",sum!H625,"*")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2040</v>
      </c>
      <c r="AS632" s="1">
        <f>IF(sum!A625="QU",sum!B625,"*")</f>
        <v/>
      </c>
      <c r="AT632" s="1" t="n"/>
      <c r="AU632" s="1">
        <f>IF(sum!A625="QU",sum!H625,"*")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2040</v>
      </c>
      <c r="BA632" s="1">
        <f>IF(sum!A625="SA",sum!B625,"*")</f>
        <v/>
      </c>
      <c r="BB632" s="1" t="n"/>
      <c r="BC632" s="1">
        <f>IF(sum!A625="SA",sum!H625,"*")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2040</v>
      </c>
      <c r="J633" s="4" t="inlineStr">
        <is>
          <t>NCAP_BND</t>
        </is>
      </c>
      <c r="K633" s="4" t="inlineStr">
        <is>
          <t>FX</t>
        </is>
      </c>
      <c r="L633" s="4" t="n">
        <v>2040</v>
      </c>
      <c r="M633" s="1">
        <f>IF(sum!A626="AT",sum!B626,"*")</f>
        <v/>
      </c>
      <c r="N633" s="1" t="n"/>
      <c r="O633" s="1">
        <f>IF(sum!A626="AT",sum!H626,"*")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2040</v>
      </c>
      <c r="U633" s="1">
        <f>IF(sum!A626="BC",sum!B626,"*")</f>
        <v/>
      </c>
      <c r="V633" s="1" t="n"/>
      <c r="W633" s="1">
        <f>IF(sum!A626="BC",sum!H626,"*")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2040</v>
      </c>
      <c r="AC633" s="1">
        <f>IF(sum!A626="MA",sum!B626,"*")</f>
        <v/>
      </c>
      <c r="AD633" s="1" t="n"/>
      <c r="AE633" s="1">
        <f>IF(sum!A626="MA",sum!H626,"*")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2040</v>
      </c>
      <c r="AK633" s="1">
        <f>IF(sum!A626="ON",sum!B626,"*")</f>
        <v/>
      </c>
      <c r="AL633" s="1" t="n"/>
      <c r="AM633" s="1">
        <f>IF(sum!A626="ON",sum!H626,"*")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2040</v>
      </c>
      <c r="AS633" s="1">
        <f>IF(sum!A626="QU",sum!B626,"*")</f>
        <v/>
      </c>
      <c r="AT633" s="1" t="n"/>
      <c r="AU633" s="1">
        <f>IF(sum!A626="QU",sum!H626,"*")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2040</v>
      </c>
      <c r="BA633" s="1">
        <f>IF(sum!A626="SA",sum!B626,"*")</f>
        <v/>
      </c>
      <c r="BB633" s="1" t="n"/>
      <c r="BC633" s="1">
        <f>IF(sum!A626="SA",sum!H626,"*")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2040</v>
      </c>
      <c r="J634" s="1" t="inlineStr">
        <is>
          <t>NCAP_BND</t>
        </is>
      </c>
      <c r="K634" s="1" t="inlineStr">
        <is>
          <t>FX</t>
        </is>
      </c>
      <c r="L634" s="1" t="n">
        <v>2040</v>
      </c>
      <c r="M634" s="1">
        <f>IF(sum!A627="AT",sum!B627,"*")</f>
        <v/>
      </c>
      <c r="N634" s="1" t="n"/>
      <c r="O634" s="1">
        <f>IF(sum!A627="AT",sum!H627,"*")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2040</v>
      </c>
      <c r="U634" s="1">
        <f>IF(sum!A627="BC",sum!B627,"*")</f>
        <v/>
      </c>
      <c r="V634" s="1" t="n"/>
      <c r="W634" s="1">
        <f>IF(sum!A627="BC",sum!H627,"*")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2040</v>
      </c>
      <c r="AC634" s="1">
        <f>IF(sum!A627="MA",sum!B627,"*")</f>
        <v/>
      </c>
      <c r="AD634" s="1" t="n"/>
      <c r="AE634" s="1">
        <f>IF(sum!A627="MA",sum!H627,"*")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2040</v>
      </c>
      <c r="AK634" s="1">
        <f>IF(sum!A627="ON",sum!B627,"*")</f>
        <v/>
      </c>
      <c r="AL634" s="1" t="n"/>
      <c r="AM634" s="1">
        <f>IF(sum!A627="ON",sum!H627,"*")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2040</v>
      </c>
      <c r="AS634" s="1">
        <f>IF(sum!A627="QU",sum!B627,"*")</f>
        <v/>
      </c>
      <c r="AT634" s="1" t="n"/>
      <c r="AU634" s="1">
        <f>IF(sum!A627="QU",sum!H627,"*")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2040</v>
      </c>
      <c r="BA634" s="1">
        <f>IF(sum!A627="SA",sum!B627,"*")</f>
        <v/>
      </c>
      <c r="BB634" s="1" t="n"/>
      <c r="BC634" s="1">
        <f>IF(sum!A627="SA",sum!H627,"*")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2040</v>
      </c>
      <c r="J635" s="1" t="inlineStr">
        <is>
          <t>NCAP_BND</t>
        </is>
      </c>
      <c r="K635" s="1" t="inlineStr">
        <is>
          <t>FX</t>
        </is>
      </c>
      <c r="L635" s="1" t="n">
        <v>2040</v>
      </c>
      <c r="M635" s="1">
        <f>IF(sum!A628="AT",sum!B628,"*")</f>
        <v/>
      </c>
      <c r="N635" s="1" t="n"/>
      <c r="O635" s="1">
        <f>IF(sum!A628="AT",sum!H628,"*")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2040</v>
      </c>
      <c r="U635" s="1">
        <f>IF(sum!A628="BC",sum!B628,"*")</f>
        <v/>
      </c>
      <c r="V635" s="1" t="n"/>
      <c r="W635" s="1">
        <f>IF(sum!A628="BC",sum!H628,"*")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2040</v>
      </c>
      <c r="AC635" s="1">
        <f>IF(sum!A628="MA",sum!B628,"*")</f>
        <v/>
      </c>
      <c r="AD635" s="1" t="n"/>
      <c r="AE635" s="1">
        <f>IF(sum!A628="MA",sum!H628,"*")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2040</v>
      </c>
      <c r="AK635" s="1">
        <f>IF(sum!A628="ON",sum!B628,"*")</f>
        <v/>
      </c>
      <c r="AL635" s="1" t="n"/>
      <c r="AM635" s="1">
        <f>IF(sum!A628="ON",sum!H628,"*")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2040</v>
      </c>
      <c r="AS635" s="1">
        <f>IF(sum!A628="QU",sum!B628,"*")</f>
        <v/>
      </c>
      <c r="AT635" s="1" t="n"/>
      <c r="AU635" s="1">
        <f>IF(sum!A628="QU",sum!H628,"*")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2040</v>
      </c>
      <c r="BA635" s="1">
        <f>IF(sum!A628="SA",sum!B628,"*")</f>
        <v/>
      </c>
      <c r="BB635" s="1" t="n"/>
      <c r="BC635" s="1">
        <f>IF(sum!A628="SA",sum!H628,"*")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2040</v>
      </c>
      <c r="J636" s="4" t="inlineStr">
        <is>
          <t>NCAP_BND</t>
        </is>
      </c>
      <c r="K636" s="4" t="inlineStr">
        <is>
          <t>FX</t>
        </is>
      </c>
      <c r="L636" s="4" t="n">
        <v>2040</v>
      </c>
      <c r="M636" s="1">
        <f>IF(sum!A629="AT",sum!B629,"*")</f>
        <v/>
      </c>
      <c r="N636" s="1" t="n"/>
      <c r="O636" s="1">
        <f>IF(sum!A629="AT",sum!H629,"*")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2040</v>
      </c>
      <c r="U636" s="1">
        <f>IF(sum!A629="BC",sum!B629,"*")</f>
        <v/>
      </c>
      <c r="V636" s="1" t="n"/>
      <c r="W636" s="1">
        <f>IF(sum!A629="BC",sum!H629,"*")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2040</v>
      </c>
      <c r="AC636" s="1">
        <f>IF(sum!A629="MA",sum!B629,"*")</f>
        <v/>
      </c>
      <c r="AD636" s="1" t="n"/>
      <c r="AE636" s="1">
        <f>IF(sum!A629="MA",sum!H629,"*")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2040</v>
      </c>
      <c r="AK636" s="1">
        <f>IF(sum!A629="ON",sum!B629,"*")</f>
        <v/>
      </c>
      <c r="AL636" s="1" t="n"/>
      <c r="AM636" s="1">
        <f>IF(sum!A629="ON",sum!H629,"*")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2040</v>
      </c>
      <c r="AS636" s="1">
        <f>IF(sum!A629="QU",sum!B629,"*")</f>
        <v/>
      </c>
      <c r="AT636" s="1" t="n"/>
      <c r="AU636" s="1">
        <f>IF(sum!A629="QU",sum!H629,"*")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2040</v>
      </c>
      <c r="BA636" s="1">
        <f>IF(sum!A629="SA",sum!B629,"*")</f>
        <v/>
      </c>
      <c r="BB636" s="1" t="n"/>
      <c r="BC636" s="1">
        <f>IF(sum!A629="SA",sum!H629,"*")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2040</v>
      </c>
      <c r="J637" s="1" t="inlineStr">
        <is>
          <t>NCAP_BND</t>
        </is>
      </c>
      <c r="K637" s="1" t="inlineStr">
        <is>
          <t>FX</t>
        </is>
      </c>
      <c r="L637" s="1" t="n">
        <v>2040</v>
      </c>
      <c r="M637" s="1">
        <f>IF(sum!A630="AT",sum!B630,"*")</f>
        <v/>
      </c>
      <c r="N637" s="1" t="n"/>
      <c r="O637" s="1">
        <f>IF(sum!A630="AT",sum!H630,"*")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2040</v>
      </c>
      <c r="U637" s="1">
        <f>IF(sum!A630="BC",sum!B630,"*")</f>
        <v/>
      </c>
      <c r="V637" s="1" t="n"/>
      <c r="W637" s="1">
        <f>IF(sum!A630="BC",sum!H630,"*")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2040</v>
      </c>
      <c r="AC637" s="1">
        <f>IF(sum!A630="MA",sum!B630,"*")</f>
        <v/>
      </c>
      <c r="AD637" s="1" t="n"/>
      <c r="AE637" s="1">
        <f>IF(sum!A630="MA",sum!H630,"*")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2040</v>
      </c>
      <c r="AK637" s="1">
        <f>IF(sum!A630="ON",sum!B630,"*")</f>
        <v/>
      </c>
      <c r="AL637" s="1" t="n"/>
      <c r="AM637" s="1">
        <f>IF(sum!A630="ON",sum!H630,"*")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2040</v>
      </c>
      <c r="AS637" s="1">
        <f>IF(sum!A630="QU",sum!B630,"*")</f>
        <v/>
      </c>
      <c r="AT637" s="1" t="n"/>
      <c r="AU637" s="1">
        <f>IF(sum!A630="QU",sum!H630,"*")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2040</v>
      </c>
      <c r="BA637" s="1">
        <f>IF(sum!A630="SA",sum!B630,"*")</f>
        <v/>
      </c>
      <c r="BB637" s="1" t="n"/>
      <c r="BC637" s="1">
        <f>IF(sum!A630="SA",sum!H630,"*")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2040</v>
      </c>
      <c r="J638" s="1" t="inlineStr">
        <is>
          <t>NCAP_BND</t>
        </is>
      </c>
      <c r="K638" s="1" t="inlineStr">
        <is>
          <t>FX</t>
        </is>
      </c>
      <c r="L638" s="1" t="n">
        <v>2040</v>
      </c>
      <c r="M638" s="1">
        <f>IF(sum!A631="AT",sum!B631,"*")</f>
        <v/>
      </c>
      <c r="N638" s="1" t="n"/>
      <c r="O638" s="1">
        <f>IF(sum!A631="AT",sum!H631,"*")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2040</v>
      </c>
      <c r="U638" s="1">
        <f>IF(sum!A631="BC",sum!B631,"*")</f>
        <v/>
      </c>
      <c r="V638" s="1" t="n"/>
      <c r="W638" s="1">
        <f>IF(sum!A631="BC",sum!H631,"*")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2040</v>
      </c>
      <c r="AC638" s="1">
        <f>IF(sum!A631="MA",sum!B631,"*")</f>
        <v/>
      </c>
      <c r="AD638" s="1" t="n"/>
      <c r="AE638" s="1">
        <f>IF(sum!A631="MA",sum!H631,"*")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2040</v>
      </c>
      <c r="AK638" s="1">
        <f>IF(sum!A631="ON",sum!B631,"*")</f>
        <v/>
      </c>
      <c r="AL638" s="1" t="n"/>
      <c r="AM638" s="1">
        <f>IF(sum!A631="ON",sum!H631,"*")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2040</v>
      </c>
      <c r="AS638" s="1">
        <f>IF(sum!A631="QU",sum!B631,"*")</f>
        <v/>
      </c>
      <c r="AT638" s="1" t="n"/>
      <c r="AU638" s="1">
        <f>IF(sum!A631="QU",sum!H631,"*")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2040</v>
      </c>
      <c r="BA638" s="1">
        <f>IF(sum!A631="SA",sum!B631,"*")</f>
        <v/>
      </c>
      <c r="BB638" s="1" t="n"/>
      <c r="BC638" s="1">
        <f>IF(sum!A631="SA",sum!H631,"*")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2040</v>
      </c>
      <c r="J639" s="4" t="inlineStr">
        <is>
          <t>NCAP_BND</t>
        </is>
      </c>
      <c r="K639" s="4" t="inlineStr">
        <is>
          <t>FX</t>
        </is>
      </c>
      <c r="L639" s="4" t="n">
        <v>2040</v>
      </c>
      <c r="M639" s="1">
        <f>IF(sum!A632="AT",sum!B632,"*")</f>
        <v/>
      </c>
      <c r="N639" s="1" t="n"/>
      <c r="O639" s="1">
        <f>IF(sum!A632="AT",sum!H632,"*")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2040</v>
      </c>
      <c r="U639" s="1">
        <f>IF(sum!A632="BC",sum!B632,"*")</f>
        <v/>
      </c>
      <c r="V639" s="1" t="n"/>
      <c r="W639" s="1">
        <f>IF(sum!A632="BC",sum!H632,"*")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2040</v>
      </c>
      <c r="AC639" s="1">
        <f>IF(sum!A632="MA",sum!B632,"*")</f>
        <v/>
      </c>
      <c r="AD639" s="1" t="n"/>
      <c r="AE639" s="1">
        <f>IF(sum!A632="MA",sum!H632,"*")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2040</v>
      </c>
      <c r="AK639" s="1">
        <f>IF(sum!A632="ON",sum!B632,"*")</f>
        <v/>
      </c>
      <c r="AL639" s="1" t="n"/>
      <c r="AM639" s="1">
        <f>IF(sum!A632="ON",sum!H632,"*")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2040</v>
      </c>
      <c r="AS639" s="1">
        <f>IF(sum!A632="QU",sum!B632,"*")</f>
        <v/>
      </c>
      <c r="AT639" s="1" t="n"/>
      <c r="AU639" s="1">
        <f>IF(sum!A632="QU",sum!H632,"*")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2040</v>
      </c>
      <c r="BA639" s="1">
        <f>IF(sum!A632="SA",sum!B632,"*")</f>
        <v/>
      </c>
      <c r="BB639" s="1" t="n"/>
      <c r="BC639" s="1">
        <f>IF(sum!A632="SA",sum!H632,"*")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2040</v>
      </c>
      <c r="J640" s="1" t="inlineStr">
        <is>
          <t>NCAP_BND</t>
        </is>
      </c>
      <c r="K640" s="1" t="inlineStr">
        <is>
          <t>FX</t>
        </is>
      </c>
      <c r="L640" s="1" t="n">
        <v>2040</v>
      </c>
      <c r="M640" s="1">
        <f>IF(sum!A633="AT",sum!B633,"*")</f>
        <v/>
      </c>
      <c r="N640" s="1" t="n"/>
      <c r="O640" s="1">
        <f>IF(sum!A633="AT",sum!H633,"*")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2040</v>
      </c>
      <c r="U640" s="1">
        <f>IF(sum!A633="BC",sum!B633,"*")</f>
        <v/>
      </c>
      <c r="V640" s="1" t="n"/>
      <c r="W640" s="1">
        <f>IF(sum!A633="BC",sum!H633,"*")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2040</v>
      </c>
      <c r="AC640" s="1">
        <f>IF(sum!A633="MA",sum!B633,"*")</f>
        <v/>
      </c>
      <c r="AD640" s="1" t="n"/>
      <c r="AE640" s="1">
        <f>IF(sum!A633="MA",sum!H633,"*")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2040</v>
      </c>
      <c r="AK640" s="1">
        <f>IF(sum!A633="ON",sum!B633,"*")</f>
        <v/>
      </c>
      <c r="AL640" s="1" t="n"/>
      <c r="AM640" s="1">
        <f>IF(sum!A633="ON",sum!H633,"*")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2040</v>
      </c>
      <c r="AS640" s="1">
        <f>IF(sum!A633="QU",sum!B633,"*")</f>
        <v/>
      </c>
      <c r="AT640" s="1" t="n"/>
      <c r="AU640" s="1">
        <f>IF(sum!A633="QU",sum!H633,"*")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2040</v>
      </c>
      <c r="BA640" s="1">
        <f>IF(sum!A633="SA",sum!B633,"*")</f>
        <v/>
      </c>
      <c r="BB640" s="1" t="n"/>
      <c r="BC640" s="1">
        <f>IF(sum!A633="SA",sum!H633,"*")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2040</v>
      </c>
      <c r="J641" s="1" t="inlineStr">
        <is>
          <t>NCAP_BND</t>
        </is>
      </c>
      <c r="K641" s="1" t="inlineStr">
        <is>
          <t>FX</t>
        </is>
      </c>
      <c r="L641" s="1" t="n">
        <v>2040</v>
      </c>
      <c r="M641" s="1">
        <f>IF(sum!A634="AT",sum!B634,"*")</f>
        <v/>
      </c>
      <c r="N641" s="1" t="n"/>
      <c r="O641" s="1">
        <f>IF(sum!A634="AT",sum!H634,"*")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2040</v>
      </c>
      <c r="U641" s="1">
        <f>IF(sum!A634="BC",sum!B634,"*")</f>
        <v/>
      </c>
      <c r="V641" s="1" t="n"/>
      <c r="W641" s="1">
        <f>IF(sum!A634="BC",sum!H634,"*")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2040</v>
      </c>
      <c r="AC641" s="1">
        <f>IF(sum!A634="MA",sum!B634,"*")</f>
        <v/>
      </c>
      <c r="AD641" s="1" t="n"/>
      <c r="AE641" s="1">
        <f>IF(sum!A634="MA",sum!H634,"*")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2040</v>
      </c>
      <c r="AK641" s="1">
        <f>IF(sum!A634="ON",sum!B634,"*")</f>
        <v/>
      </c>
      <c r="AL641" s="1" t="n"/>
      <c r="AM641" s="1">
        <f>IF(sum!A634="ON",sum!H634,"*")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2040</v>
      </c>
      <c r="AS641" s="1">
        <f>IF(sum!A634="QU",sum!B634,"*")</f>
        <v/>
      </c>
      <c r="AT641" s="1" t="n"/>
      <c r="AU641" s="1">
        <f>IF(sum!A634="QU",sum!H634,"*")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2040</v>
      </c>
      <c r="BA641" s="1">
        <f>IF(sum!A634="SA",sum!B634,"*")</f>
        <v/>
      </c>
      <c r="BB641" s="1" t="n"/>
      <c r="BC641" s="1">
        <f>IF(sum!A634="SA",sum!H634,"*")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2040</v>
      </c>
      <c r="J642" s="4" t="inlineStr">
        <is>
          <t>NCAP_BND</t>
        </is>
      </c>
      <c r="K642" s="4" t="inlineStr">
        <is>
          <t>FX</t>
        </is>
      </c>
      <c r="L642" s="4" t="n">
        <v>2040</v>
      </c>
      <c r="M642" s="1">
        <f>IF(sum!A635="AT",sum!B635,"*")</f>
        <v/>
      </c>
      <c r="N642" s="1" t="n"/>
      <c r="O642" s="1">
        <f>IF(sum!A635="AT",sum!H635,"*")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2040</v>
      </c>
      <c r="U642" s="1">
        <f>IF(sum!A635="BC",sum!B635,"*")</f>
        <v/>
      </c>
      <c r="V642" s="1" t="n"/>
      <c r="W642" s="1">
        <f>IF(sum!A635="BC",sum!H635,"*")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2040</v>
      </c>
      <c r="AC642" s="1">
        <f>IF(sum!A635="MA",sum!B635,"*")</f>
        <v/>
      </c>
      <c r="AD642" s="1" t="n"/>
      <c r="AE642" s="1">
        <f>IF(sum!A635="MA",sum!H635,"*")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2040</v>
      </c>
      <c r="AK642" s="1">
        <f>IF(sum!A635="ON",sum!B635,"*")</f>
        <v/>
      </c>
      <c r="AL642" s="1" t="n"/>
      <c r="AM642" s="1">
        <f>IF(sum!A635="ON",sum!H635,"*")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2040</v>
      </c>
      <c r="AS642" s="1">
        <f>IF(sum!A635="QU",sum!B635,"*")</f>
        <v/>
      </c>
      <c r="AT642" s="1" t="n"/>
      <c r="AU642" s="1">
        <f>IF(sum!A635="QU",sum!H635,"*")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2040</v>
      </c>
      <c r="BA642" s="1">
        <f>IF(sum!A635="SA",sum!B635,"*")</f>
        <v/>
      </c>
      <c r="BB642" s="1" t="n"/>
      <c r="BC642" s="1">
        <f>IF(sum!A635="SA",sum!H635,"*")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2040</v>
      </c>
      <c r="J643" s="1" t="inlineStr">
        <is>
          <t>NCAP_BND</t>
        </is>
      </c>
      <c r="K643" s="1" t="inlineStr">
        <is>
          <t>FX</t>
        </is>
      </c>
      <c r="L643" s="1" t="n">
        <v>2040</v>
      </c>
      <c r="M643" s="1">
        <f>IF(sum!A636="AT",sum!B636,"*")</f>
        <v/>
      </c>
      <c r="N643" s="1" t="n"/>
      <c r="O643" s="1">
        <f>IF(sum!A636="AT",sum!H636,"*")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2040</v>
      </c>
      <c r="U643" s="1">
        <f>IF(sum!A636="BC",sum!B636,"*")</f>
        <v/>
      </c>
      <c r="V643" s="1" t="n"/>
      <c r="W643" s="1">
        <f>IF(sum!A636="BC",sum!H636,"*")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2040</v>
      </c>
      <c r="AC643" s="1">
        <f>IF(sum!A636="MA",sum!B636,"*")</f>
        <v/>
      </c>
      <c r="AD643" s="1" t="n"/>
      <c r="AE643" s="1">
        <f>IF(sum!A636="MA",sum!H636,"*")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2040</v>
      </c>
      <c r="AK643" s="1">
        <f>IF(sum!A636="ON",sum!B636,"*")</f>
        <v/>
      </c>
      <c r="AL643" s="1" t="n"/>
      <c r="AM643" s="1">
        <f>IF(sum!A636="ON",sum!H636,"*")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2040</v>
      </c>
      <c r="AS643" s="1">
        <f>IF(sum!A636="QU",sum!B636,"*")</f>
        <v/>
      </c>
      <c r="AT643" s="1" t="n"/>
      <c r="AU643" s="1">
        <f>IF(sum!A636="QU",sum!H636,"*")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2040</v>
      </c>
      <c r="BA643" s="1">
        <f>IF(sum!A636="SA",sum!B636,"*")</f>
        <v/>
      </c>
      <c r="BB643" s="1" t="n"/>
      <c r="BC643" s="1">
        <f>IF(sum!A636="SA",sum!H636,"*")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2040</v>
      </c>
      <c r="J644" s="1" t="inlineStr">
        <is>
          <t>NCAP_BND</t>
        </is>
      </c>
      <c r="K644" s="1" t="inlineStr">
        <is>
          <t>FX</t>
        </is>
      </c>
      <c r="L644" s="1" t="n">
        <v>2040</v>
      </c>
      <c r="M644" s="1">
        <f>IF(sum!A637="AT",sum!B637,"*")</f>
        <v/>
      </c>
      <c r="N644" s="1" t="n"/>
      <c r="O644" s="1">
        <f>IF(sum!A637="AT",sum!H637,"*")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2040</v>
      </c>
      <c r="U644" s="1">
        <f>IF(sum!A637="BC",sum!B637,"*")</f>
        <v/>
      </c>
      <c r="V644" s="1" t="n"/>
      <c r="W644" s="1">
        <f>IF(sum!A637="BC",sum!H637,"*")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2040</v>
      </c>
      <c r="AC644" s="1">
        <f>IF(sum!A637="MA",sum!B637,"*")</f>
        <v/>
      </c>
      <c r="AD644" s="1" t="n"/>
      <c r="AE644" s="1">
        <f>IF(sum!A637="MA",sum!H637,"*")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2040</v>
      </c>
      <c r="AK644" s="1">
        <f>IF(sum!A637="ON",sum!B637,"*")</f>
        <v/>
      </c>
      <c r="AL644" s="1" t="n"/>
      <c r="AM644" s="1">
        <f>IF(sum!A637="ON",sum!H637,"*")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2040</v>
      </c>
      <c r="AS644" s="1">
        <f>IF(sum!A637="QU",sum!B637,"*")</f>
        <v/>
      </c>
      <c r="AT644" s="1" t="n"/>
      <c r="AU644" s="1">
        <f>IF(sum!A637="QU",sum!H637,"*")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2040</v>
      </c>
      <c r="BA644" s="1">
        <f>IF(sum!A637="SA",sum!B637,"*")</f>
        <v/>
      </c>
      <c r="BB644" s="1" t="n"/>
      <c r="BC644" s="1">
        <f>IF(sum!A637="SA",sum!H637,"*")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2040</v>
      </c>
      <c r="J645" s="4" t="inlineStr">
        <is>
          <t>NCAP_BND</t>
        </is>
      </c>
      <c r="K645" s="4" t="inlineStr">
        <is>
          <t>FX</t>
        </is>
      </c>
      <c r="L645" s="4" t="n">
        <v>2040</v>
      </c>
      <c r="M645" s="1">
        <f>IF(sum!A638="AT",sum!B638,"*")</f>
        <v/>
      </c>
      <c r="N645" s="1" t="n"/>
      <c r="O645" s="1">
        <f>IF(sum!A638="AT",sum!H638,"*")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2040</v>
      </c>
      <c r="U645" s="1">
        <f>IF(sum!A638="BC",sum!B638,"*")</f>
        <v/>
      </c>
      <c r="V645" s="1" t="n"/>
      <c r="W645" s="1">
        <f>IF(sum!A638="BC",sum!H638,"*")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2040</v>
      </c>
      <c r="AC645" s="1">
        <f>IF(sum!A638="MA",sum!B638,"*")</f>
        <v/>
      </c>
      <c r="AD645" s="1" t="n"/>
      <c r="AE645" s="1">
        <f>IF(sum!A638="MA",sum!H638,"*")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2040</v>
      </c>
      <c r="AK645" s="1">
        <f>IF(sum!A638="ON",sum!B638,"*")</f>
        <v/>
      </c>
      <c r="AL645" s="1" t="n"/>
      <c r="AM645" s="1">
        <f>IF(sum!A638="ON",sum!H638,"*")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2040</v>
      </c>
      <c r="AS645" s="1">
        <f>IF(sum!A638="QU",sum!B638,"*")</f>
        <v/>
      </c>
      <c r="AT645" s="1" t="n"/>
      <c r="AU645" s="1">
        <f>IF(sum!A638="QU",sum!H638,"*")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2040</v>
      </c>
      <c r="BA645" s="1">
        <f>IF(sum!A638="SA",sum!B638,"*")</f>
        <v/>
      </c>
      <c r="BB645" s="1" t="n"/>
      <c r="BC645" s="1">
        <f>IF(sum!A638="SA",sum!H638,"*")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2040</v>
      </c>
      <c r="J646" s="1" t="inlineStr">
        <is>
          <t>NCAP_BND</t>
        </is>
      </c>
      <c r="K646" s="1" t="inlineStr">
        <is>
          <t>FX</t>
        </is>
      </c>
      <c r="L646" s="1" t="n">
        <v>2040</v>
      </c>
      <c r="M646" s="1">
        <f>IF(sum!A639="AT",sum!B639,"*")</f>
        <v/>
      </c>
      <c r="N646" s="1" t="n"/>
      <c r="O646" s="1">
        <f>IF(sum!A639="AT",sum!H639,"*")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2040</v>
      </c>
      <c r="U646" s="1">
        <f>IF(sum!A639="BC",sum!B639,"*")</f>
        <v/>
      </c>
      <c r="V646" s="1" t="n"/>
      <c r="W646" s="1">
        <f>IF(sum!A639="BC",sum!H639,"*")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2040</v>
      </c>
      <c r="AC646" s="1">
        <f>IF(sum!A639="MA",sum!B639,"*")</f>
        <v/>
      </c>
      <c r="AD646" s="1" t="n"/>
      <c r="AE646" s="1">
        <f>IF(sum!A639="MA",sum!H639,"*")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2040</v>
      </c>
      <c r="AK646" s="1">
        <f>IF(sum!A639="ON",sum!B639,"*")</f>
        <v/>
      </c>
      <c r="AL646" s="1" t="n"/>
      <c r="AM646" s="1">
        <f>IF(sum!A639="ON",sum!H639,"*")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2040</v>
      </c>
      <c r="AS646" s="1">
        <f>IF(sum!A639="QU",sum!B639,"*")</f>
        <v/>
      </c>
      <c r="AT646" s="1" t="n"/>
      <c r="AU646" s="1">
        <f>IF(sum!A639="QU",sum!H639,"*")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2040</v>
      </c>
      <c r="BA646" s="1">
        <f>IF(sum!A639="SA",sum!B639,"*")</f>
        <v/>
      </c>
      <c r="BB646" s="1" t="n"/>
      <c r="BC646" s="1">
        <f>IF(sum!A639="SA",sum!H639,"*")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2040</v>
      </c>
      <c r="J647" s="1" t="inlineStr">
        <is>
          <t>NCAP_BND</t>
        </is>
      </c>
      <c r="K647" s="1" t="inlineStr">
        <is>
          <t>FX</t>
        </is>
      </c>
      <c r="L647" s="1" t="n">
        <v>2040</v>
      </c>
      <c r="M647" s="1">
        <f>IF(sum!A640="AT",sum!B640,"*")</f>
        <v/>
      </c>
      <c r="N647" s="1" t="n"/>
      <c r="O647" s="1">
        <f>IF(sum!A640="AT",sum!H640,"*")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2040</v>
      </c>
      <c r="U647" s="1">
        <f>IF(sum!A640="BC",sum!B640,"*")</f>
        <v/>
      </c>
      <c r="V647" s="1" t="n"/>
      <c r="W647" s="1">
        <f>IF(sum!A640="BC",sum!H640,"*")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2040</v>
      </c>
      <c r="AC647" s="1">
        <f>IF(sum!A640="MA",sum!B640,"*")</f>
        <v/>
      </c>
      <c r="AD647" s="1" t="n"/>
      <c r="AE647" s="1">
        <f>IF(sum!A640="MA",sum!H640,"*")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2040</v>
      </c>
      <c r="AK647" s="1">
        <f>IF(sum!A640="ON",sum!B640,"*")</f>
        <v/>
      </c>
      <c r="AL647" s="1" t="n"/>
      <c r="AM647" s="1">
        <f>IF(sum!A640="ON",sum!H640,"*")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2040</v>
      </c>
      <c r="AS647" s="1">
        <f>IF(sum!A640="QU",sum!B640,"*")</f>
        <v/>
      </c>
      <c r="AT647" s="1" t="n"/>
      <c r="AU647" s="1">
        <f>IF(sum!A640="QU",sum!H640,"*")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2040</v>
      </c>
      <c r="BA647" s="1">
        <f>IF(sum!A640="SA",sum!B640,"*")</f>
        <v/>
      </c>
      <c r="BB647" s="1" t="n"/>
      <c r="BC647" s="1">
        <f>IF(sum!A640="SA",sum!H640,"*")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2040</v>
      </c>
      <c r="J648" s="4" t="inlineStr">
        <is>
          <t>NCAP_BND</t>
        </is>
      </c>
      <c r="K648" s="4" t="inlineStr">
        <is>
          <t>FX</t>
        </is>
      </c>
      <c r="L648" s="4" t="n">
        <v>2040</v>
      </c>
      <c r="M648" s="1">
        <f>IF(sum!A641="AT",sum!B641,"*")</f>
        <v/>
      </c>
      <c r="N648" s="1" t="n"/>
      <c r="O648" s="1">
        <f>IF(sum!A641="AT",sum!H641,"*")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2040</v>
      </c>
      <c r="U648" s="1">
        <f>IF(sum!A641="BC",sum!B641,"*")</f>
        <v/>
      </c>
      <c r="V648" s="1" t="n"/>
      <c r="W648" s="1">
        <f>IF(sum!A641="BC",sum!H641,"*")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2040</v>
      </c>
      <c r="AC648" s="1">
        <f>IF(sum!A641="MA",sum!B641,"*")</f>
        <v/>
      </c>
      <c r="AD648" s="1" t="n"/>
      <c r="AE648" s="1">
        <f>IF(sum!A641="MA",sum!H641,"*")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2040</v>
      </c>
      <c r="AK648" s="1">
        <f>IF(sum!A641="ON",sum!B641,"*")</f>
        <v/>
      </c>
      <c r="AL648" s="1" t="n"/>
      <c r="AM648" s="1">
        <f>IF(sum!A641="ON",sum!H641,"*")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2040</v>
      </c>
      <c r="AS648" s="1">
        <f>IF(sum!A641="QU",sum!B641,"*")</f>
        <v/>
      </c>
      <c r="AT648" s="1" t="n"/>
      <c r="AU648" s="1">
        <f>IF(sum!A641="QU",sum!H641,"*")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2040</v>
      </c>
      <c r="BA648" s="1">
        <f>IF(sum!A641="SA",sum!B641,"*")</f>
        <v/>
      </c>
      <c r="BB648" s="1" t="n"/>
      <c r="BC648" s="1">
        <f>IF(sum!A641="SA",sum!H641,"*")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2040</v>
      </c>
      <c r="J649" s="1" t="inlineStr">
        <is>
          <t>NCAP_BND</t>
        </is>
      </c>
      <c r="K649" s="1" t="inlineStr">
        <is>
          <t>FX</t>
        </is>
      </c>
      <c r="L649" s="1" t="n">
        <v>2040</v>
      </c>
      <c r="M649" s="1">
        <f>IF(sum!A642="AT",sum!B642,"*")</f>
        <v/>
      </c>
      <c r="N649" s="1" t="n"/>
      <c r="O649" s="1">
        <f>IF(sum!A642="AT",sum!H642,"*")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2040</v>
      </c>
      <c r="U649" s="1">
        <f>IF(sum!A642="BC",sum!B642,"*")</f>
        <v/>
      </c>
      <c r="V649" s="1" t="n"/>
      <c r="W649" s="1">
        <f>IF(sum!A642="BC",sum!H642,"*")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2040</v>
      </c>
      <c r="AC649" s="1">
        <f>IF(sum!A642="MA",sum!B642,"*")</f>
        <v/>
      </c>
      <c r="AD649" s="1" t="n"/>
      <c r="AE649" s="1">
        <f>IF(sum!A642="MA",sum!H642,"*")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2040</v>
      </c>
      <c r="AK649" s="1">
        <f>IF(sum!A642="ON",sum!B642,"*")</f>
        <v/>
      </c>
      <c r="AL649" s="1" t="n"/>
      <c r="AM649" s="1">
        <f>IF(sum!A642="ON",sum!H642,"*")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2040</v>
      </c>
      <c r="AS649" s="1">
        <f>IF(sum!A642="QU",sum!B642,"*")</f>
        <v/>
      </c>
      <c r="AT649" s="1" t="n"/>
      <c r="AU649" s="1">
        <f>IF(sum!A642="QU",sum!H642,"*")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2040</v>
      </c>
      <c r="BA649" s="1">
        <f>IF(sum!A642="SA",sum!B642,"*")</f>
        <v/>
      </c>
      <c r="BB649" s="1" t="n"/>
      <c r="BC649" s="1">
        <f>IF(sum!A642="SA",sum!H642,"*")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2040</v>
      </c>
      <c r="J650" s="1" t="inlineStr">
        <is>
          <t>NCAP_BND</t>
        </is>
      </c>
      <c r="K650" s="1" t="inlineStr">
        <is>
          <t>FX</t>
        </is>
      </c>
      <c r="L650" s="1" t="n">
        <v>2040</v>
      </c>
      <c r="M650" s="1">
        <f>IF(sum!A643="AT",sum!B643,"*")</f>
        <v/>
      </c>
      <c r="N650" s="1" t="n"/>
      <c r="O650" s="1">
        <f>IF(sum!A643="AT",sum!H643,"*")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2040</v>
      </c>
      <c r="U650" s="1">
        <f>IF(sum!A643="BC",sum!B643,"*")</f>
        <v/>
      </c>
      <c r="V650" s="1" t="n"/>
      <c r="W650" s="1">
        <f>IF(sum!A643="BC",sum!H643,"*")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2040</v>
      </c>
      <c r="AC650" s="1">
        <f>IF(sum!A643="MA",sum!B643,"*")</f>
        <v/>
      </c>
      <c r="AD650" s="1" t="n"/>
      <c r="AE650" s="1">
        <f>IF(sum!A643="MA",sum!H643,"*")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2040</v>
      </c>
      <c r="AK650" s="1">
        <f>IF(sum!A643="ON",sum!B643,"*")</f>
        <v/>
      </c>
      <c r="AL650" s="1" t="n"/>
      <c r="AM650" s="1">
        <f>IF(sum!A643="ON",sum!H643,"*")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2040</v>
      </c>
      <c r="AS650" s="1">
        <f>IF(sum!A643="QU",sum!B643,"*")</f>
        <v/>
      </c>
      <c r="AT650" s="1" t="n"/>
      <c r="AU650" s="1">
        <f>IF(sum!A643="QU",sum!H643,"*")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2040</v>
      </c>
      <c r="BA650" s="1">
        <f>IF(sum!A643="SA",sum!B643,"*")</f>
        <v/>
      </c>
      <c r="BB650" s="1" t="n"/>
      <c r="BC650" s="1">
        <f>IF(sum!A643="SA",sum!H643,"*")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2040</v>
      </c>
      <c r="J651" s="4" t="inlineStr">
        <is>
          <t>NCAP_BND</t>
        </is>
      </c>
      <c r="K651" s="4" t="inlineStr">
        <is>
          <t>FX</t>
        </is>
      </c>
      <c r="L651" s="4" t="n">
        <v>2040</v>
      </c>
      <c r="M651" s="1">
        <f>IF(sum!A644="AT",sum!B644,"*")</f>
        <v/>
      </c>
      <c r="N651" s="1" t="n"/>
      <c r="O651" s="1">
        <f>IF(sum!A644="AT",sum!H644,"*")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2040</v>
      </c>
      <c r="U651" s="1">
        <f>IF(sum!A644="BC",sum!B644,"*")</f>
        <v/>
      </c>
      <c r="V651" s="1" t="n"/>
      <c r="W651" s="1">
        <f>IF(sum!A644="BC",sum!H644,"*")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2040</v>
      </c>
      <c r="AC651" s="1">
        <f>IF(sum!A644="MA",sum!B644,"*")</f>
        <v/>
      </c>
      <c r="AD651" s="1" t="n"/>
      <c r="AE651" s="1">
        <f>IF(sum!A644="MA",sum!H644,"*")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2040</v>
      </c>
      <c r="AK651" s="1">
        <f>IF(sum!A644="ON",sum!B644,"*")</f>
        <v/>
      </c>
      <c r="AL651" s="1" t="n"/>
      <c r="AM651" s="1">
        <f>IF(sum!A644="ON",sum!H644,"*")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2040</v>
      </c>
      <c r="AS651" s="1">
        <f>IF(sum!A644="QU",sum!B644,"*")</f>
        <v/>
      </c>
      <c r="AT651" s="1" t="n"/>
      <c r="AU651" s="1">
        <f>IF(sum!A644="QU",sum!H644,"*")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2040</v>
      </c>
      <c r="BA651" s="1">
        <f>IF(sum!A644="SA",sum!B644,"*")</f>
        <v/>
      </c>
      <c r="BB651" s="1" t="n"/>
      <c r="BC651" s="1">
        <f>IF(sum!A644="SA",sum!H644,"*")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2040</v>
      </c>
      <c r="J652" s="1" t="inlineStr">
        <is>
          <t>NCAP_BND</t>
        </is>
      </c>
      <c r="K652" s="1" t="inlineStr">
        <is>
          <t>FX</t>
        </is>
      </c>
      <c r="L652" s="1" t="n">
        <v>2040</v>
      </c>
      <c r="M652" s="1">
        <f>IF(sum!A645="AT",sum!B645,"*")</f>
        <v/>
      </c>
      <c r="N652" s="1" t="n"/>
      <c r="O652" s="1">
        <f>IF(sum!A645="AT",sum!H645,"*")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2040</v>
      </c>
      <c r="U652" s="1">
        <f>IF(sum!A645="BC",sum!B645,"*")</f>
        <v/>
      </c>
      <c r="V652" s="1" t="n"/>
      <c r="W652" s="1">
        <f>IF(sum!A645="BC",sum!H645,"*")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2040</v>
      </c>
      <c r="AC652" s="1">
        <f>IF(sum!A645="MA",sum!B645,"*")</f>
        <v/>
      </c>
      <c r="AD652" s="1" t="n"/>
      <c r="AE652" s="1">
        <f>IF(sum!A645="MA",sum!H645,"*")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2040</v>
      </c>
      <c r="AK652" s="1">
        <f>IF(sum!A645="ON",sum!B645,"*")</f>
        <v/>
      </c>
      <c r="AL652" s="1" t="n"/>
      <c r="AM652" s="1">
        <f>IF(sum!A645="ON",sum!H645,"*")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2040</v>
      </c>
      <c r="AS652" s="1">
        <f>IF(sum!A645="QU",sum!B645,"*")</f>
        <v/>
      </c>
      <c r="AT652" s="1" t="n"/>
      <c r="AU652" s="1">
        <f>IF(sum!A645="QU",sum!H645,"*")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2040</v>
      </c>
      <c r="BA652" s="1">
        <f>IF(sum!A645="SA",sum!B645,"*")</f>
        <v/>
      </c>
      <c r="BB652" s="1" t="n"/>
      <c r="BC652" s="1">
        <f>IF(sum!A645="SA",sum!H645,"*")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2040</v>
      </c>
      <c r="J653" s="1" t="inlineStr">
        <is>
          <t>NCAP_BND</t>
        </is>
      </c>
      <c r="K653" s="1" t="inlineStr">
        <is>
          <t>FX</t>
        </is>
      </c>
      <c r="L653" s="1" t="n">
        <v>2040</v>
      </c>
      <c r="M653" s="1">
        <f>IF(sum!A646="AT",sum!B646,"*")</f>
        <v/>
      </c>
      <c r="N653" s="1" t="n"/>
      <c r="O653" s="1">
        <f>IF(sum!A646="AT",sum!H646,"*")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2040</v>
      </c>
      <c r="U653" s="1">
        <f>IF(sum!A646="BC",sum!B646,"*")</f>
        <v/>
      </c>
      <c r="V653" s="1" t="n"/>
      <c r="W653" s="1">
        <f>IF(sum!A646="BC",sum!H646,"*")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2040</v>
      </c>
      <c r="AC653" s="1">
        <f>IF(sum!A646="MA",sum!B646,"*")</f>
        <v/>
      </c>
      <c r="AD653" s="1" t="n"/>
      <c r="AE653" s="1">
        <f>IF(sum!A646="MA",sum!H646,"*")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2040</v>
      </c>
      <c r="AK653" s="1">
        <f>IF(sum!A646="ON",sum!B646,"*")</f>
        <v/>
      </c>
      <c r="AL653" s="1" t="n"/>
      <c r="AM653" s="1">
        <f>IF(sum!A646="ON",sum!H646,"*")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2040</v>
      </c>
      <c r="AS653" s="1">
        <f>IF(sum!A646="QU",sum!B646,"*")</f>
        <v/>
      </c>
      <c r="AT653" s="1" t="n"/>
      <c r="AU653" s="1">
        <f>IF(sum!A646="QU",sum!H646,"*")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2040</v>
      </c>
      <c r="BA653" s="1">
        <f>IF(sum!A646="SA",sum!B646,"*")</f>
        <v/>
      </c>
      <c r="BB653" s="1" t="n"/>
      <c r="BC653" s="1">
        <f>IF(sum!A646="SA",sum!H646,"*")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2040</v>
      </c>
      <c r="J654" s="4" t="inlineStr">
        <is>
          <t>NCAP_BND</t>
        </is>
      </c>
      <c r="K654" s="4" t="inlineStr">
        <is>
          <t>FX</t>
        </is>
      </c>
      <c r="L654" s="4" t="n">
        <v>2040</v>
      </c>
      <c r="M654" s="1">
        <f>IF(sum!A647="AT",sum!B647,"*")</f>
        <v/>
      </c>
      <c r="N654" s="1" t="n"/>
      <c r="O654" s="1">
        <f>IF(sum!A647="AT",sum!H647,"*")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2040</v>
      </c>
      <c r="U654" s="1">
        <f>IF(sum!A647="BC",sum!B647,"*")</f>
        <v/>
      </c>
      <c r="V654" s="1" t="n"/>
      <c r="W654" s="1">
        <f>IF(sum!A647="BC",sum!H647,"*")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2040</v>
      </c>
      <c r="AC654" s="1">
        <f>IF(sum!A647="MA",sum!B647,"*")</f>
        <v/>
      </c>
      <c r="AD654" s="1" t="n"/>
      <c r="AE654" s="1">
        <f>IF(sum!A647="MA",sum!H647,"*")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2040</v>
      </c>
      <c r="AK654" s="1">
        <f>IF(sum!A647="ON",sum!B647,"*")</f>
        <v/>
      </c>
      <c r="AL654" s="1" t="n"/>
      <c r="AM654" s="1">
        <f>IF(sum!A647="ON",sum!H647,"*")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2040</v>
      </c>
      <c r="AS654" s="1">
        <f>IF(sum!A647="QU",sum!B647,"*")</f>
        <v/>
      </c>
      <c r="AT654" s="1" t="n"/>
      <c r="AU654" s="1">
        <f>IF(sum!A647="QU",sum!H647,"*")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2040</v>
      </c>
      <c r="BA654" s="1">
        <f>IF(sum!A647="SA",sum!B647,"*")</f>
        <v/>
      </c>
      <c r="BB654" s="1" t="n"/>
      <c r="BC654" s="1">
        <f>IF(sum!A647="SA",sum!H647,"*")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2040</v>
      </c>
      <c r="J655" s="1" t="inlineStr">
        <is>
          <t>NCAP_BND</t>
        </is>
      </c>
      <c r="K655" s="1" t="inlineStr">
        <is>
          <t>FX</t>
        </is>
      </c>
      <c r="L655" s="1" t="n">
        <v>2040</v>
      </c>
      <c r="M655" s="1">
        <f>IF(sum!A648="AT",sum!B648,"*")</f>
        <v/>
      </c>
      <c r="N655" s="1" t="n"/>
      <c r="O655" s="1">
        <f>IF(sum!A648="AT",sum!H648,"*")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2040</v>
      </c>
      <c r="U655" s="1">
        <f>IF(sum!A648="BC",sum!B648,"*")</f>
        <v/>
      </c>
      <c r="V655" s="1" t="n"/>
      <c r="W655" s="1">
        <f>IF(sum!A648="BC",sum!H648,"*")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2040</v>
      </c>
      <c r="AC655" s="1">
        <f>IF(sum!A648="MA",sum!B648,"*")</f>
        <v/>
      </c>
      <c r="AD655" s="1" t="n"/>
      <c r="AE655" s="1">
        <f>IF(sum!A648="MA",sum!H648,"*")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2040</v>
      </c>
      <c r="AK655" s="1">
        <f>IF(sum!A648="ON",sum!B648,"*")</f>
        <v/>
      </c>
      <c r="AL655" s="1" t="n"/>
      <c r="AM655" s="1">
        <f>IF(sum!A648="ON",sum!H648,"*")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2040</v>
      </c>
      <c r="AS655" s="1">
        <f>IF(sum!A648="QU",sum!B648,"*")</f>
        <v/>
      </c>
      <c r="AT655" s="1" t="n"/>
      <c r="AU655" s="1">
        <f>IF(sum!A648="QU",sum!H648,"*")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2040</v>
      </c>
      <c r="BA655" s="1">
        <f>IF(sum!A648="SA",sum!B648,"*")</f>
        <v/>
      </c>
      <c r="BB655" s="1" t="n"/>
      <c r="BC655" s="1">
        <f>IF(sum!A648="SA",sum!H648,"*")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2040</v>
      </c>
      <c r="J656" s="1" t="inlineStr">
        <is>
          <t>NCAP_BND</t>
        </is>
      </c>
      <c r="K656" s="1" t="inlineStr">
        <is>
          <t>FX</t>
        </is>
      </c>
      <c r="L656" s="1" t="n">
        <v>2040</v>
      </c>
      <c r="M656" s="1">
        <f>IF(sum!A649="AT",sum!B649,"*")</f>
        <v/>
      </c>
      <c r="N656" s="1" t="n"/>
      <c r="O656" s="1">
        <f>IF(sum!A649="AT",sum!H649,"*")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2040</v>
      </c>
      <c r="U656" s="1">
        <f>IF(sum!A649="BC",sum!B649,"*")</f>
        <v/>
      </c>
      <c r="V656" s="1" t="n"/>
      <c r="W656" s="1">
        <f>IF(sum!A649="BC",sum!H649,"*")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2040</v>
      </c>
      <c r="AC656" s="1">
        <f>IF(sum!A649="MA",sum!B649,"*")</f>
        <v/>
      </c>
      <c r="AD656" s="1" t="n"/>
      <c r="AE656" s="1">
        <f>IF(sum!A649="MA",sum!H649,"*")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2040</v>
      </c>
      <c r="AK656" s="1">
        <f>IF(sum!A649="ON",sum!B649,"*")</f>
        <v/>
      </c>
      <c r="AL656" s="1" t="n"/>
      <c r="AM656" s="1">
        <f>IF(sum!A649="ON",sum!H649,"*")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2040</v>
      </c>
      <c r="AS656" s="1">
        <f>IF(sum!A649="QU",sum!B649,"*")</f>
        <v/>
      </c>
      <c r="AT656" s="1" t="n"/>
      <c r="AU656" s="1">
        <f>IF(sum!A649="QU",sum!H649,"*")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2040</v>
      </c>
      <c r="BA656" s="1">
        <f>IF(sum!A649="SA",sum!B649,"*")</f>
        <v/>
      </c>
      <c r="BB656" s="1" t="n"/>
      <c r="BC656" s="1">
        <f>IF(sum!A649="SA",sum!H649,"*")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2040</v>
      </c>
      <c r="J657" s="4" t="inlineStr">
        <is>
          <t>NCAP_BND</t>
        </is>
      </c>
      <c r="K657" s="4" t="inlineStr">
        <is>
          <t>FX</t>
        </is>
      </c>
      <c r="L657" s="4" t="n">
        <v>2040</v>
      </c>
      <c r="M657" s="1">
        <f>IF(sum!A650="AT",sum!B650,"*")</f>
        <v/>
      </c>
      <c r="N657" s="1" t="n"/>
      <c r="O657" s="1">
        <f>IF(sum!A650="AT",sum!H650,"*")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2040</v>
      </c>
      <c r="U657" s="1">
        <f>IF(sum!A650="BC",sum!B650,"*")</f>
        <v/>
      </c>
      <c r="V657" s="1" t="n"/>
      <c r="W657" s="1">
        <f>IF(sum!A650="BC",sum!H650,"*")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2040</v>
      </c>
      <c r="AC657" s="1">
        <f>IF(sum!A650="MA",sum!B650,"*")</f>
        <v/>
      </c>
      <c r="AD657" s="1" t="n"/>
      <c r="AE657" s="1">
        <f>IF(sum!A650="MA",sum!H650,"*")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2040</v>
      </c>
      <c r="AK657" s="1">
        <f>IF(sum!A650="ON",sum!B650,"*")</f>
        <v/>
      </c>
      <c r="AL657" s="1" t="n"/>
      <c r="AM657" s="1">
        <f>IF(sum!A650="ON",sum!H650,"*")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2040</v>
      </c>
      <c r="AS657" s="1">
        <f>IF(sum!A650="QU",sum!B650,"*")</f>
        <v/>
      </c>
      <c r="AT657" s="1" t="n"/>
      <c r="AU657" s="1">
        <f>IF(sum!A650="QU",sum!H650,"*")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2040</v>
      </c>
      <c r="BA657" s="1">
        <f>IF(sum!A650="SA",sum!B650,"*")</f>
        <v/>
      </c>
      <c r="BB657" s="1" t="n"/>
      <c r="BC657" s="1">
        <f>IF(sum!A650="SA",sum!H650,"*")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2040</v>
      </c>
      <c r="J658" s="1" t="inlineStr">
        <is>
          <t>NCAP_BND</t>
        </is>
      </c>
      <c r="K658" s="1" t="inlineStr">
        <is>
          <t>FX</t>
        </is>
      </c>
      <c r="L658" s="1" t="n">
        <v>2040</v>
      </c>
      <c r="M658" s="1">
        <f>IF(sum!A651="AT",sum!B651,"*")</f>
        <v/>
      </c>
      <c r="N658" s="1" t="n"/>
      <c r="O658" s="1">
        <f>IF(sum!A651="AT",sum!H651,"*")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2040</v>
      </c>
      <c r="U658" s="1">
        <f>IF(sum!A651="BC",sum!B651,"*")</f>
        <v/>
      </c>
      <c r="V658" s="1" t="n"/>
      <c r="W658" s="1">
        <f>IF(sum!A651="BC",sum!H651,"*")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2040</v>
      </c>
      <c r="AC658" s="1">
        <f>IF(sum!A651="MA",sum!B651,"*")</f>
        <v/>
      </c>
      <c r="AD658" s="1" t="n"/>
      <c r="AE658" s="1">
        <f>IF(sum!A651="MA",sum!H651,"*")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2040</v>
      </c>
      <c r="AK658" s="1">
        <f>IF(sum!A651="ON",sum!B651,"*")</f>
        <v/>
      </c>
      <c r="AL658" s="1" t="n"/>
      <c r="AM658" s="1">
        <f>IF(sum!A651="ON",sum!H651,"*")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2040</v>
      </c>
      <c r="AS658" s="1">
        <f>IF(sum!A651="QU",sum!B651,"*")</f>
        <v/>
      </c>
      <c r="AT658" s="1" t="n"/>
      <c r="AU658" s="1">
        <f>IF(sum!A651="QU",sum!H651,"*")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2040</v>
      </c>
      <c r="BA658" s="1">
        <f>IF(sum!A651="SA",sum!B651,"*")</f>
        <v/>
      </c>
      <c r="BB658" s="1" t="n"/>
      <c r="BC658" s="1">
        <f>IF(sum!A651="SA",sum!H651,"*")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2040</v>
      </c>
      <c r="J659" s="1" t="inlineStr">
        <is>
          <t>NCAP_BND</t>
        </is>
      </c>
      <c r="K659" s="1" t="inlineStr">
        <is>
          <t>FX</t>
        </is>
      </c>
      <c r="L659" s="1" t="n">
        <v>2040</v>
      </c>
      <c r="M659" s="1">
        <f>IF(sum!A652="AT",sum!B652,"*")</f>
        <v/>
      </c>
      <c r="N659" s="1" t="n"/>
      <c r="O659" s="1">
        <f>IF(sum!A652="AT",sum!H652,"*")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2040</v>
      </c>
      <c r="U659" s="1">
        <f>IF(sum!A652="BC",sum!B652,"*")</f>
        <v/>
      </c>
      <c r="V659" s="1" t="n"/>
      <c r="W659" s="1">
        <f>IF(sum!A652="BC",sum!H652,"*")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2040</v>
      </c>
      <c r="AC659" s="1">
        <f>IF(sum!A652="MA",sum!B652,"*")</f>
        <v/>
      </c>
      <c r="AD659" s="1" t="n"/>
      <c r="AE659" s="1">
        <f>IF(sum!A652="MA",sum!H652,"*")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2040</v>
      </c>
      <c r="AK659" s="1">
        <f>IF(sum!A652="ON",sum!B652,"*")</f>
        <v/>
      </c>
      <c r="AL659" s="1" t="n"/>
      <c r="AM659" s="1">
        <f>IF(sum!A652="ON",sum!H652,"*")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2040</v>
      </c>
      <c r="AS659" s="1">
        <f>IF(sum!A652="QU",sum!B652,"*")</f>
        <v/>
      </c>
      <c r="AT659" s="1" t="n"/>
      <c r="AU659" s="1">
        <f>IF(sum!A652="QU",sum!H652,"*")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2040</v>
      </c>
      <c r="BA659" s="1">
        <f>IF(sum!A652="SA",sum!B652,"*")</f>
        <v/>
      </c>
      <c r="BB659" s="1" t="n"/>
      <c r="BC659" s="1">
        <f>IF(sum!A652="SA",sum!H652,"*")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2040</v>
      </c>
      <c r="J660" s="4" t="inlineStr">
        <is>
          <t>NCAP_BND</t>
        </is>
      </c>
      <c r="K660" s="4" t="inlineStr">
        <is>
          <t>FX</t>
        </is>
      </c>
      <c r="L660" s="4" t="n">
        <v>2040</v>
      </c>
      <c r="M660" s="1">
        <f>IF(sum!A653="AT",sum!B653,"*")</f>
        <v/>
      </c>
      <c r="N660" s="1" t="n"/>
      <c r="O660" s="1">
        <f>IF(sum!A653="AT",sum!H653,"*")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2040</v>
      </c>
      <c r="U660" s="1">
        <f>IF(sum!A653="BC",sum!B653,"*")</f>
        <v/>
      </c>
      <c r="V660" s="1" t="n"/>
      <c r="W660" s="1">
        <f>IF(sum!A653="BC",sum!H653,"*")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2040</v>
      </c>
      <c r="AC660" s="1">
        <f>IF(sum!A653="MA",sum!B653,"*")</f>
        <v/>
      </c>
      <c r="AD660" s="1" t="n"/>
      <c r="AE660" s="1">
        <f>IF(sum!A653="MA",sum!H653,"*")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2040</v>
      </c>
      <c r="AK660" s="1">
        <f>IF(sum!A653="ON",sum!B653,"*")</f>
        <v/>
      </c>
      <c r="AL660" s="1" t="n"/>
      <c r="AM660" s="1">
        <f>IF(sum!A653="ON",sum!H653,"*")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2040</v>
      </c>
      <c r="AS660" s="1">
        <f>IF(sum!A653="QU",sum!B653,"*")</f>
        <v/>
      </c>
      <c r="AT660" s="1" t="n"/>
      <c r="AU660" s="1">
        <f>IF(sum!A653="QU",sum!H653,"*")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2040</v>
      </c>
      <c r="BA660" s="1">
        <f>IF(sum!A653="SA",sum!B653,"*")</f>
        <v/>
      </c>
      <c r="BB660" s="1" t="n"/>
      <c r="BC660" s="1">
        <f>IF(sum!A653="SA",sum!H653,"*")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2040</v>
      </c>
      <c r="J661" s="1" t="inlineStr">
        <is>
          <t>NCAP_BND</t>
        </is>
      </c>
      <c r="K661" s="1" t="inlineStr">
        <is>
          <t>FX</t>
        </is>
      </c>
      <c r="L661" s="1" t="n">
        <v>2040</v>
      </c>
      <c r="M661" s="1">
        <f>IF(sum!A654="AT",sum!B654,"*")</f>
        <v/>
      </c>
      <c r="N661" s="1" t="n"/>
      <c r="O661" s="1">
        <f>IF(sum!A654="AT",sum!H654,"*")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2040</v>
      </c>
      <c r="U661" s="1">
        <f>IF(sum!A654="BC",sum!B654,"*")</f>
        <v/>
      </c>
      <c r="V661" s="1" t="n"/>
      <c r="W661" s="1">
        <f>IF(sum!A654="BC",sum!H654,"*")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2040</v>
      </c>
      <c r="AC661" s="1">
        <f>IF(sum!A654="MA",sum!B654,"*")</f>
        <v/>
      </c>
      <c r="AD661" s="1" t="n"/>
      <c r="AE661" s="1">
        <f>IF(sum!A654="MA",sum!H654,"*")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2040</v>
      </c>
      <c r="AK661" s="1">
        <f>IF(sum!A654="ON",sum!B654,"*")</f>
        <v/>
      </c>
      <c r="AL661" s="1" t="n"/>
      <c r="AM661" s="1">
        <f>IF(sum!A654="ON",sum!H654,"*")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2040</v>
      </c>
      <c r="AS661" s="1">
        <f>IF(sum!A654="QU",sum!B654,"*")</f>
        <v/>
      </c>
      <c r="AT661" s="1" t="n"/>
      <c r="AU661" s="1">
        <f>IF(sum!A654="QU",sum!H654,"*")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2040</v>
      </c>
      <c r="BA661" s="1">
        <f>IF(sum!A654="SA",sum!B654,"*")</f>
        <v/>
      </c>
      <c r="BB661" s="1" t="n"/>
      <c r="BC661" s="1">
        <f>IF(sum!A654="SA",sum!H654,"*")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2040</v>
      </c>
      <c r="J662" s="1" t="inlineStr">
        <is>
          <t>NCAP_BND</t>
        </is>
      </c>
      <c r="K662" s="1" t="inlineStr">
        <is>
          <t>FX</t>
        </is>
      </c>
      <c r="L662" s="1" t="n">
        <v>2040</v>
      </c>
      <c r="M662" s="1">
        <f>IF(sum!A655="AT",sum!B655,"*")</f>
        <v/>
      </c>
      <c r="N662" s="1" t="n"/>
      <c r="O662" s="1">
        <f>IF(sum!A655="AT",sum!H655,"*")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2040</v>
      </c>
      <c r="U662" s="1">
        <f>IF(sum!A655="BC",sum!B655,"*")</f>
        <v/>
      </c>
      <c r="V662" s="1" t="n"/>
      <c r="W662" s="1">
        <f>IF(sum!A655="BC",sum!H655,"*")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2040</v>
      </c>
      <c r="AC662" s="1">
        <f>IF(sum!A655="MA",sum!B655,"*")</f>
        <v/>
      </c>
      <c r="AD662" s="1" t="n"/>
      <c r="AE662" s="1">
        <f>IF(sum!A655="MA",sum!H655,"*")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2040</v>
      </c>
      <c r="AK662" s="1">
        <f>IF(sum!A655="ON",sum!B655,"*")</f>
        <v/>
      </c>
      <c r="AL662" s="1" t="n"/>
      <c r="AM662" s="1">
        <f>IF(sum!A655="ON",sum!H655,"*")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2040</v>
      </c>
      <c r="AS662" s="1">
        <f>IF(sum!A655="QU",sum!B655,"*")</f>
        <v/>
      </c>
      <c r="AT662" s="1" t="n"/>
      <c r="AU662" s="1">
        <f>IF(sum!A655="QU",sum!H655,"*")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2040</v>
      </c>
      <c r="BA662" s="1">
        <f>IF(sum!A655="SA",sum!B655,"*")</f>
        <v/>
      </c>
      <c r="BB662" s="1" t="n"/>
      <c r="BC662" s="1">
        <f>IF(sum!A655="SA",sum!H655,"*")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2040</v>
      </c>
      <c r="J663" s="4" t="inlineStr">
        <is>
          <t>NCAP_BND</t>
        </is>
      </c>
      <c r="K663" s="4" t="inlineStr">
        <is>
          <t>FX</t>
        </is>
      </c>
      <c r="L663" s="4" t="n">
        <v>2040</v>
      </c>
      <c r="M663" s="1">
        <f>IF(sum!A656="AT",sum!B656,"*")</f>
        <v/>
      </c>
      <c r="N663" s="1" t="n"/>
      <c r="O663" s="1">
        <f>IF(sum!A656="AT",sum!H656,"*")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2040</v>
      </c>
      <c r="U663" s="1">
        <f>IF(sum!A656="BC",sum!B656,"*")</f>
        <v/>
      </c>
      <c r="V663" s="1" t="n"/>
      <c r="W663" s="1">
        <f>IF(sum!A656="BC",sum!H656,"*")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2040</v>
      </c>
      <c r="AC663" s="1">
        <f>IF(sum!A656="MA",sum!B656,"*")</f>
        <v/>
      </c>
      <c r="AD663" s="1" t="n"/>
      <c r="AE663" s="1">
        <f>IF(sum!A656="MA",sum!H656,"*")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2040</v>
      </c>
      <c r="AK663" s="1">
        <f>IF(sum!A656="ON",sum!B656,"*")</f>
        <v/>
      </c>
      <c r="AL663" s="1" t="n"/>
      <c r="AM663" s="1">
        <f>IF(sum!A656="ON",sum!H656,"*")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2040</v>
      </c>
      <c r="AS663" s="1">
        <f>IF(sum!A656="QU",sum!B656,"*")</f>
        <v/>
      </c>
      <c r="AT663" s="1" t="n"/>
      <c r="AU663" s="1">
        <f>IF(sum!A656="QU",sum!H656,"*")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2040</v>
      </c>
      <c r="BA663" s="1">
        <f>IF(sum!A656="SA",sum!B656,"*")</f>
        <v/>
      </c>
      <c r="BB663" s="1" t="n"/>
      <c r="BC663" s="1">
        <f>IF(sum!A656="SA",sum!H656,"*")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2040</v>
      </c>
      <c r="J664" s="1" t="inlineStr">
        <is>
          <t>NCAP_BND</t>
        </is>
      </c>
      <c r="K664" s="1" t="inlineStr">
        <is>
          <t>FX</t>
        </is>
      </c>
      <c r="L664" s="1" t="n">
        <v>2040</v>
      </c>
      <c r="M664" s="1">
        <f>IF(sum!A657="AT",sum!B657,"*")</f>
        <v/>
      </c>
      <c r="N664" s="1" t="n"/>
      <c r="O664" s="1">
        <f>IF(sum!A657="AT",sum!H657,"*")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2040</v>
      </c>
      <c r="U664" s="1">
        <f>IF(sum!A657="BC",sum!B657,"*")</f>
        <v/>
      </c>
      <c r="V664" s="1" t="n"/>
      <c r="W664" s="1">
        <f>IF(sum!A657="BC",sum!H657,"*")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2040</v>
      </c>
      <c r="AC664" s="1">
        <f>IF(sum!A657="MA",sum!B657,"*")</f>
        <v/>
      </c>
      <c r="AD664" s="1" t="n"/>
      <c r="AE664" s="1">
        <f>IF(sum!A657="MA",sum!H657,"*")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2040</v>
      </c>
      <c r="AK664" s="1">
        <f>IF(sum!A657="ON",sum!B657,"*")</f>
        <v/>
      </c>
      <c r="AL664" s="1" t="n"/>
      <c r="AM664" s="1">
        <f>IF(sum!A657="ON",sum!H657,"*")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2040</v>
      </c>
      <c r="AS664" s="1">
        <f>IF(sum!A657="QU",sum!B657,"*")</f>
        <v/>
      </c>
      <c r="AT664" s="1" t="n"/>
      <c r="AU664" s="1">
        <f>IF(sum!A657="QU",sum!H657,"*")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2040</v>
      </c>
      <c r="BA664" s="1">
        <f>IF(sum!A657="SA",sum!B657,"*")</f>
        <v/>
      </c>
      <c r="BB664" s="1" t="n"/>
      <c r="BC664" s="1">
        <f>IF(sum!A657="SA",sum!H657,"*")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2040</v>
      </c>
      <c r="J665" s="1" t="inlineStr">
        <is>
          <t>NCAP_BND</t>
        </is>
      </c>
      <c r="K665" s="1" t="inlineStr">
        <is>
          <t>FX</t>
        </is>
      </c>
      <c r="L665" s="1" t="n">
        <v>2040</v>
      </c>
      <c r="M665" s="1">
        <f>IF(sum!A658="AT",sum!B658,"*")</f>
        <v/>
      </c>
      <c r="N665" s="1" t="n"/>
      <c r="O665" s="1">
        <f>IF(sum!A658="AT",sum!H658,"*")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2040</v>
      </c>
      <c r="U665" s="1">
        <f>IF(sum!A658="BC",sum!B658,"*")</f>
        <v/>
      </c>
      <c r="V665" s="1" t="n"/>
      <c r="W665" s="1">
        <f>IF(sum!A658="BC",sum!H658,"*")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2040</v>
      </c>
      <c r="AC665" s="1">
        <f>IF(sum!A658="MA",sum!B658,"*")</f>
        <v/>
      </c>
      <c r="AD665" s="1" t="n"/>
      <c r="AE665" s="1">
        <f>IF(sum!A658="MA",sum!H658,"*")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2040</v>
      </c>
      <c r="AK665" s="1">
        <f>IF(sum!A658="ON",sum!B658,"*")</f>
        <v/>
      </c>
      <c r="AL665" s="1" t="n"/>
      <c r="AM665" s="1">
        <f>IF(sum!A658="ON",sum!H658,"*")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2040</v>
      </c>
      <c r="AS665" s="1">
        <f>IF(sum!A658="QU",sum!B658,"*")</f>
        <v/>
      </c>
      <c r="AT665" s="1" t="n"/>
      <c r="AU665" s="1">
        <f>IF(sum!A658="QU",sum!H658,"*")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2040</v>
      </c>
      <c r="BA665" s="1">
        <f>IF(sum!A658="SA",sum!B658,"*")</f>
        <v/>
      </c>
      <c r="BB665" s="1" t="n"/>
      <c r="BC665" s="1">
        <f>IF(sum!A658="SA",sum!H658,"*")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2040</v>
      </c>
      <c r="J666" s="4" t="inlineStr">
        <is>
          <t>NCAP_BND</t>
        </is>
      </c>
      <c r="K666" s="4" t="inlineStr">
        <is>
          <t>FX</t>
        </is>
      </c>
      <c r="L666" s="4" t="n">
        <v>2040</v>
      </c>
      <c r="M666" s="1">
        <f>IF(sum!A659="AT",sum!B659,"*")</f>
        <v/>
      </c>
      <c r="N666" s="1" t="n"/>
      <c r="O666" s="1">
        <f>IF(sum!A659="AT",sum!H659,"*")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2040</v>
      </c>
      <c r="U666" s="1">
        <f>IF(sum!A659="BC",sum!B659,"*")</f>
        <v/>
      </c>
      <c r="V666" s="1" t="n"/>
      <c r="W666" s="1">
        <f>IF(sum!A659="BC",sum!H659,"*")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2040</v>
      </c>
      <c r="AC666" s="1">
        <f>IF(sum!A659="MA",sum!B659,"*")</f>
        <v/>
      </c>
      <c r="AD666" s="1" t="n"/>
      <c r="AE666" s="1">
        <f>IF(sum!A659="MA",sum!H659,"*")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2040</v>
      </c>
      <c r="AK666" s="1">
        <f>IF(sum!A659="ON",sum!B659,"*")</f>
        <v/>
      </c>
      <c r="AL666" s="1" t="n"/>
      <c r="AM666" s="1">
        <f>IF(sum!A659="ON",sum!H659,"*")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2040</v>
      </c>
      <c r="AS666" s="1">
        <f>IF(sum!A659="QU",sum!B659,"*")</f>
        <v/>
      </c>
      <c r="AT666" s="1" t="n"/>
      <c r="AU666" s="1">
        <f>IF(sum!A659="QU",sum!H659,"*")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2040</v>
      </c>
      <c r="BA666" s="1">
        <f>IF(sum!A659="SA",sum!B659,"*")</f>
        <v/>
      </c>
      <c r="BB666" s="1" t="n"/>
      <c r="BC666" s="1">
        <f>IF(sum!A659="SA",sum!H659,"*")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2040</v>
      </c>
      <c r="J667" s="1" t="inlineStr">
        <is>
          <t>NCAP_BND</t>
        </is>
      </c>
      <c r="K667" s="1" t="inlineStr">
        <is>
          <t>FX</t>
        </is>
      </c>
      <c r="L667" s="1" t="n">
        <v>2040</v>
      </c>
      <c r="M667" s="1">
        <f>IF(sum!A660="AT",sum!B660,"*")</f>
        <v/>
      </c>
      <c r="N667" s="1" t="n"/>
      <c r="O667" s="1">
        <f>IF(sum!A660="AT",sum!H660,"*")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2040</v>
      </c>
      <c r="U667" s="1">
        <f>IF(sum!A660="BC",sum!B660,"*")</f>
        <v/>
      </c>
      <c r="V667" s="1" t="n"/>
      <c r="W667" s="1">
        <f>IF(sum!A660="BC",sum!H660,"*")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2040</v>
      </c>
      <c r="AC667" s="1">
        <f>IF(sum!A660="MA",sum!B660,"*")</f>
        <v/>
      </c>
      <c r="AD667" s="1" t="n"/>
      <c r="AE667" s="1">
        <f>IF(sum!A660="MA",sum!H660,"*")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2040</v>
      </c>
      <c r="AK667" s="1">
        <f>IF(sum!A660="ON",sum!B660,"*")</f>
        <v/>
      </c>
      <c r="AL667" s="1" t="n"/>
      <c r="AM667" s="1">
        <f>IF(sum!A660="ON",sum!H660,"*")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2040</v>
      </c>
      <c r="AS667" s="1">
        <f>IF(sum!A660="QU",sum!B660,"*")</f>
        <v/>
      </c>
      <c r="AT667" s="1" t="n"/>
      <c r="AU667" s="1">
        <f>IF(sum!A660="QU",sum!H660,"*")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2040</v>
      </c>
      <c r="BA667" s="1">
        <f>IF(sum!A660="SA",sum!B660,"*")</f>
        <v/>
      </c>
      <c r="BB667" s="1" t="n"/>
      <c r="BC667" s="1">
        <f>IF(sum!A660="SA",sum!H660,"*")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2040</v>
      </c>
      <c r="J668" s="1" t="inlineStr">
        <is>
          <t>NCAP_BND</t>
        </is>
      </c>
      <c r="K668" s="1" t="inlineStr">
        <is>
          <t>FX</t>
        </is>
      </c>
      <c r="L668" s="1" t="n">
        <v>2040</v>
      </c>
      <c r="M668" s="1">
        <f>IF(sum!A661="AT",sum!B661,"*")</f>
        <v/>
      </c>
      <c r="N668" s="1" t="n"/>
      <c r="O668" s="1">
        <f>IF(sum!A661="AT",sum!H661,"*")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2040</v>
      </c>
      <c r="U668" s="1">
        <f>IF(sum!A661="BC",sum!B661,"*")</f>
        <v/>
      </c>
      <c r="V668" s="1" t="n"/>
      <c r="W668" s="1">
        <f>IF(sum!A661="BC",sum!H661,"*")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2040</v>
      </c>
      <c r="AC668" s="1">
        <f>IF(sum!A661="MA",sum!B661,"*")</f>
        <v/>
      </c>
      <c r="AD668" s="1" t="n"/>
      <c r="AE668" s="1">
        <f>IF(sum!A661="MA",sum!H661,"*")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2040</v>
      </c>
      <c r="AK668" s="1">
        <f>IF(sum!A661="ON",sum!B661,"*")</f>
        <v/>
      </c>
      <c r="AL668" s="1" t="n"/>
      <c r="AM668" s="1">
        <f>IF(sum!A661="ON",sum!H661,"*")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2040</v>
      </c>
      <c r="AS668" s="1">
        <f>IF(sum!A661="QU",sum!B661,"*")</f>
        <v/>
      </c>
      <c r="AT668" s="1" t="n"/>
      <c r="AU668" s="1">
        <f>IF(sum!A661="QU",sum!H661,"*")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2040</v>
      </c>
      <c r="BA668" s="1">
        <f>IF(sum!A661="SA",sum!B661,"*")</f>
        <v/>
      </c>
      <c r="BB668" s="1" t="n"/>
      <c r="BC668" s="1">
        <f>IF(sum!A661="SA",sum!H661,"*")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2040</v>
      </c>
      <c r="J669" s="4" t="inlineStr">
        <is>
          <t>NCAP_BND</t>
        </is>
      </c>
      <c r="K669" s="4" t="inlineStr">
        <is>
          <t>FX</t>
        </is>
      </c>
      <c r="L669" s="4" t="n">
        <v>2040</v>
      </c>
      <c r="M669" s="1">
        <f>IF(sum!A662="AT",sum!B662,"*")</f>
        <v/>
      </c>
      <c r="N669" s="1" t="n"/>
      <c r="O669" s="1">
        <f>IF(sum!A662="AT",sum!H662,"*")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2040</v>
      </c>
      <c r="U669" s="1">
        <f>IF(sum!A662="BC",sum!B662,"*")</f>
        <v/>
      </c>
      <c r="V669" s="1" t="n"/>
      <c r="W669" s="1">
        <f>IF(sum!A662="BC",sum!H662,"*")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2040</v>
      </c>
      <c r="AC669" s="1">
        <f>IF(sum!A662="MA",sum!B662,"*")</f>
        <v/>
      </c>
      <c r="AD669" s="1" t="n"/>
      <c r="AE669" s="1">
        <f>IF(sum!A662="MA",sum!H662,"*")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2040</v>
      </c>
      <c r="AK669" s="1">
        <f>IF(sum!A662="ON",sum!B662,"*")</f>
        <v/>
      </c>
      <c r="AL669" s="1" t="n"/>
      <c r="AM669" s="1">
        <f>IF(sum!A662="ON",sum!H662,"*")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2040</v>
      </c>
      <c r="AS669" s="1">
        <f>IF(sum!A662="QU",sum!B662,"*")</f>
        <v/>
      </c>
      <c r="AT669" s="1" t="n"/>
      <c r="AU669" s="1">
        <f>IF(sum!A662="QU",sum!H662,"*")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2040</v>
      </c>
      <c r="BA669" s="1">
        <f>IF(sum!A662="SA",sum!B662,"*")</f>
        <v/>
      </c>
      <c r="BB669" s="1" t="n"/>
      <c r="BC669" s="1">
        <f>IF(sum!A662="SA",sum!H662,"*")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2040</v>
      </c>
      <c r="J670" s="1" t="inlineStr">
        <is>
          <t>NCAP_BND</t>
        </is>
      </c>
      <c r="K670" s="1" t="inlineStr">
        <is>
          <t>FX</t>
        </is>
      </c>
      <c r="L670" s="1" t="n">
        <v>2040</v>
      </c>
      <c r="M670" s="1">
        <f>IF(sum!A663="AT",sum!B663,"*")</f>
        <v/>
      </c>
      <c r="N670" s="1" t="n"/>
      <c r="O670" s="1">
        <f>IF(sum!A663="AT",sum!H663,"*")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2040</v>
      </c>
      <c r="U670" s="1">
        <f>IF(sum!A663="BC",sum!B663,"*")</f>
        <v/>
      </c>
      <c r="V670" s="1" t="n"/>
      <c r="W670" s="1">
        <f>IF(sum!A663="BC",sum!H663,"*")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2040</v>
      </c>
      <c r="AC670" s="1">
        <f>IF(sum!A663="MA",sum!B663,"*")</f>
        <v/>
      </c>
      <c r="AD670" s="1" t="n"/>
      <c r="AE670" s="1">
        <f>IF(sum!A663="MA",sum!H663,"*")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2040</v>
      </c>
      <c r="AK670" s="1">
        <f>IF(sum!A663="ON",sum!B663,"*")</f>
        <v/>
      </c>
      <c r="AL670" s="1" t="n"/>
      <c r="AM670" s="1">
        <f>IF(sum!A663="ON",sum!H663,"*")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2040</v>
      </c>
      <c r="AS670" s="1">
        <f>IF(sum!A663="QU",sum!B663,"*")</f>
        <v/>
      </c>
      <c r="AT670" s="1" t="n"/>
      <c r="AU670" s="1">
        <f>IF(sum!A663="QU",sum!H663,"*")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2040</v>
      </c>
      <c r="BA670" s="1">
        <f>IF(sum!A663="SA",sum!B663,"*")</f>
        <v/>
      </c>
      <c r="BB670" s="1" t="n"/>
      <c r="BC670" s="1">
        <f>IF(sum!A663="SA",sum!H663,"*")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2040</v>
      </c>
      <c r="J671" s="1" t="inlineStr">
        <is>
          <t>NCAP_BND</t>
        </is>
      </c>
      <c r="K671" s="1" t="inlineStr">
        <is>
          <t>FX</t>
        </is>
      </c>
      <c r="L671" s="1" t="n">
        <v>2040</v>
      </c>
      <c r="M671" s="1">
        <f>IF(sum!A664="AT",sum!B664,"*")</f>
        <v/>
      </c>
      <c r="N671" s="1" t="n"/>
      <c r="O671" s="1">
        <f>IF(sum!A664="AT",sum!H664,"*")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2040</v>
      </c>
      <c r="U671" s="1">
        <f>IF(sum!A664="BC",sum!B664,"*")</f>
        <v/>
      </c>
      <c r="V671" s="1" t="n"/>
      <c r="W671" s="1">
        <f>IF(sum!A664="BC",sum!H664,"*")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2040</v>
      </c>
      <c r="AC671" s="1">
        <f>IF(sum!A664="MA",sum!B664,"*")</f>
        <v/>
      </c>
      <c r="AD671" s="1" t="n"/>
      <c r="AE671" s="1">
        <f>IF(sum!A664="MA",sum!H664,"*")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2040</v>
      </c>
      <c r="AK671" s="1">
        <f>IF(sum!A664="ON",sum!B664,"*")</f>
        <v/>
      </c>
      <c r="AL671" s="1" t="n"/>
      <c r="AM671" s="1">
        <f>IF(sum!A664="ON",sum!H664,"*")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2040</v>
      </c>
      <c r="AS671" s="1">
        <f>IF(sum!A664="QU",sum!B664,"*")</f>
        <v/>
      </c>
      <c r="AT671" s="1" t="n"/>
      <c r="AU671" s="1">
        <f>IF(sum!A664="QU",sum!H664,"*")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2040</v>
      </c>
      <c r="BA671" s="1">
        <f>IF(sum!A664="SA",sum!B664,"*")</f>
        <v/>
      </c>
      <c r="BB671" s="1" t="n"/>
      <c r="BC671" s="1">
        <f>IF(sum!A664="SA",sum!H664,"*")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2040</v>
      </c>
      <c r="J672" s="4" t="inlineStr">
        <is>
          <t>NCAP_BND</t>
        </is>
      </c>
      <c r="K672" s="4" t="inlineStr">
        <is>
          <t>FX</t>
        </is>
      </c>
      <c r="L672" s="4" t="n">
        <v>2040</v>
      </c>
      <c r="M672" s="1">
        <f>IF(sum!A665="AT",sum!B665,"*")</f>
        <v/>
      </c>
      <c r="N672" s="1" t="n"/>
      <c r="O672" s="1">
        <f>IF(sum!A665="AT",sum!H665,"*")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2040</v>
      </c>
      <c r="U672" s="1">
        <f>IF(sum!A665="BC",sum!B665,"*")</f>
        <v/>
      </c>
      <c r="V672" s="1" t="n"/>
      <c r="W672" s="1">
        <f>IF(sum!A665="BC",sum!H665,"*")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2040</v>
      </c>
      <c r="AC672" s="1">
        <f>IF(sum!A665="MA",sum!B665,"*")</f>
        <v/>
      </c>
      <c r="AD672" s="1" t="n"/>
      <c r="AE672" s="1">
        <f>IF(sum!A665="MA",sum!H665,"*")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2040</v>
      </c>
      <c r="AK672" s="1">
        <f>IF(sum!A665="ON",sum!B665,"*")</f>
        <v/>
      </c>
      <c r="AL672" s="1" t="n"/>
      <c r="AM672" s="1">
        <f>IF(sum!A665="ON",sum!H665,"*")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2040</v>
      </c>
      <c r="AS672" s="1">
        <f>IF(sum!A665="QU",sum!B665,"*")</f>
        <v/>
      </c>
      <c r="AT672" s="1" t="n"/>
      <c r="AU672" s="1">
        <f>IF(sum!A665="QU",sum!H665,"*")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2040</v>
      </c>
      <c r="BA672" s="1">
        <f>IF(sum!A665="SA",sum!B665,"*")</f>
        <v/>
      </c>
      <c r="BB672" s="1" t="n"/>
      <c r="BC672" s="1">
        <f>IF(sum!A665="SA",sum!H665,"*")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2040</v>
      </c>
      <c r="J673" s="1" t="inlineStr">
        <is>
          <t>NCAP_BND</t>
        </is>
      </c>
      <c r="K673" s="1" t="inlineStr">
        <is>
          <t>FX</t>
        </is>
      </c>
      <c r="L673" s="1" t="n">
        <v>2040</v>
      </c>
      <c r="M673" s="1">
        <f>IF(sum!A666="AT",sum!B666,"*")</f>
        <v/>
      </c>
      <c r="N673" s="1" t="n"/>
      <c r="O673" s="1">
        <f>IF(sum!A666="AT",sum!H666,"*")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2040</v>
      </c>
      <c r="U673" s="1">
        <f>IF(sum!A666="BC",sum!B666,"*")</f>
        <v/>
      </c>
      <c r="V673" s="1" t="n"/>
      <c r="W673" s="1">
        <f>IF(sum!A666="BC",sum!H666,"*")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2040</v>
      </c>
      <c r="AC673" s="1">
        <f>IF(sum!A666="MA",sum!B666,"*")</f>
        <v/>
      </c>
      <c r="AD673" s="1" t="n"/>
      <c r="AE673" s="1">
        <f>IF(sum!A666="MA",sum!H666,"*")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2040</v>
      </c>
      <c r="AK673" s="1">
        <f>IF(sum!A666="ON",sum!B666,"*")</f>
        <v/>
      </c>
      <c r="AL673" s="1" t="n"/>
      <c r="AM673" s="1">
        <f>IF(sum!A666="ON",sum!H666,"*")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2040</v>
      </c>
      <c r="AS673" s="1">
        <f>IF(sum!A666="QU",sum!B666,"*")</f>
        <v/>
      </c>
      <c r="AT673" s="1" t="n"/>
      <c r="AU673" s="1">
        <f>IF(sum!A666="QU",sum!H666,"*")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2040</v>
      </c>
      <c r="BA673" s="1">
        <f>IF(sum!A666="SA",sum!B666,"*")</f>
        <v/>
      </c>
      <c r="BB673" s="1" t="n"/>
      <c r="BC673" s="1">
        <f>IF(sum!A666="SA",sum!H666,"*")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2040</v>
      </c>
      <c r="J674" s="1" t="inlineStr">
        <is>
          <t>NCAP_BND</t>
        </is>
      </c>
      <c r="K674" s="1" t="inlineStr">
        <is>
          <t>FX</t>
        </is>
      </c>
      <c r="L674" s="1" t="n">
        <v>2040</v>
      </c>
      <c r="M674" s="1">
        <f>IF(sum!A667="AT",sum!B667,"*")</f>
        <v/>
      </c>
      <c r="N674" s="1" t="n"/>
      <c r="O674" s="1">
        <f>IF(sum!A667="AT",sum!H667,"*")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2040</v>
      </c>
      <c r="U674" s="1">
        <f>IF(sum!A667="BC",sum!B667,"*")</f>
        <v/>
      </c>
      <c r="V674" s="1" t="n"/>
      <c r="W674" s="1">
        <f>IF(sum!A667="BC",sum!H667,"*")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2040</v>
      </c>
      <c r="AC674" s="1">
        <f>IF(sum!A667="MA",sum!B667,"*")</f>
        <v/>
      </c>
      <c r="AD674" s="1" t="n"/>
      <c r="AE674" s="1">
        <f>IF(sum!A667="MA",sum!H667,"*")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2040</v>
      </c>
      <c r="AK674" s="1">
        <f>IF(sum!A667="ON",sum!B667,"*")</f>
        <v/>
      </c>
      <c r="AL674" s="1" t="n"/>
      <c r="AM674" s="1">
        <f>IF(sum!A667="ON",sum!H667,"*")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2040</v>
      </c>
      <c r="AS674" s="1">
        <f>IF(sum!A667="QU",sum!B667,"*")</f>
        <v/>
      </c>
      <c r="AT674" s="1" t="n"/>
      <c r="AU674" s="1">
        <f>IF(sum!A667="QU",sum!H667,"*")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2040</v>
      </c>
      <c r="BA674" s="1">
        <f>IF(sum!A667="SA",sum!B667,"*")</f>
        <v/>
      </c>
      <c r="BB674" s="1" t="n"/>
      <c r="BC674" s="1">
        <f>IF(sum!A667="SA",sum!H667,"*")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2040</v>
      </c>
      <c r="J675" s="4" t="inlineStr">
        <is>
          <t>NCAP_BND</t>
        </is>
      </c>
      <c r="K675" s="4" t="inlineStr">
        <is>
          <t>FX</t>
        </is>
      </c>
      <c r="L675" s="4" t="n">
        <v>2040</v>
      </c>
      <c r="M675" s="1">
        <f>IF(sum!A668="AT",sum!B668,"*")</f>
        <v/>
      </c>
      <c r="N675" s="1" t="n"/>
      <c r="O675" s="1">
        <f>IF(sum!A668="AT",sum!H668,"*")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2040</v>
      </c>
      <c r="U675" s="1">
        <f>IF(sum!A668="BC",sum!B668,"*")</f>
        <v/>
      </c>
      <c r="V675" s="1" t="n"/>
      <c r="W675" s="1">
        <f>IF(sum!A668="BC",sum!H668,"*")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2040</v>
      </c>
      <c r="AC675" s="1">
        <f>IF(sum!A668="MA",sum!B668,"*")</f>
        <v/>
      </c>
      <c r="AD675" s="1" t="n"/>
      <c r="AE675" s="1">
        <f>IF(sum!A668="MA",sum!H668,"*")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2040</v>
      </c>
      <c r="AK675" s="1">
        <f>IF(sum!A668="ON",sum!B668,"*")</f>
        <v/>
      </c>
      <c r="AL675" s="1" t="n"/>
      <c r="AM675" s="1">
        <f>IF(sum!A668="ON",sum!H668,"*")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2040</v>
      </c>
      <c r="AS675" s="1">
        <f>IF(sum!A668="QU",sum!B668,"*")</f>
        <v/>
      </c>
      <c r="AT675" s="1" t="n"/>
      <c r="AU675" s="1">
        <f>IF(sum!A668="QU",sum!H668,"*")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2040</v>
      </c>
      <c r="BA675" s="1">
        <f>IF(sum!A668="SA",sum!B668,"*")</f>
        <v/>
      </c>
      <c r="BB675" s="1" t="n"/>
      <c r="BC675" s="1">
        <f>IF(sum!A668="SA",sum!H668,"*")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2040</v>
      </c>
      <c r="J676" s="1" t="inlineStr">
        <is>
          <t>NCAP_BND</t>
        </is>
      </c>
      <c r="K676" s="1" t="inlineStr">
        <is>
          <t>FX</t>
        </is>
      </c>
      <c r="L676" s="1" t="n">
        <v>2040</v>
      </c>
      <c r="M676" s="1">
        <f>IF(sum!A669="AT",sum!B669,"*")</f>
        <v/>
      </c>
      <c r="N676" s="1" t="n"/>
      <c r="O676" s="1">
        <f>IF(sum!A669="AT",sum!H669,"*")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2040</v>
      </c>
      <c r="U676" s="1">
        <f>IF(sum!A669="BC",sum!B669,"*")</f>
        <v/>
      </c>
      <c r="V676" s="1" t="n"/>
      <c r="W676" s="1">
        <f>IF(sum!A669="BC",sum!H669,"*")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2040</v>
      </c>
      <c r="AC676" s="1">
        <f>IF(sum!A669="MA",sum!B669,"*")</f>
        <v/>
      </c>
      <c r="AD676" s="1" t="n"/>
      <c r="AE676" s="1">
        <f>IF(sum!A669="MA",sum!H669,"*")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2040</v>
      </c>
      <c r="AK676" s="1">
        <f>IF(sum!A669="ON",sum!B669,"*")</f>
        <v/>
      </c>
      <c r="AL676" s="1" t="n"/>
      <c r="AM676" s="1">
        <f>IF(sum!A669="ON",sum!H669,"*")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2040</v>
      </c>
      <c r="AS676" s="1">
        <f>IF(sum!A669="QU",sum!B669,"*")</f>
        <v/>
      </c>
      <c r="AT676" s="1" t="n"/>
      <c r="AU676" s="1">
        <f>IF(sum!A669="QU",sum!H669,"*")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2040</v>
      </c>
      <c r="BA676" s="1">
        <f>IF(sum!A669="SA",sum!B669,"*")</f>
        <v/>
      </c>
      <c r="BB676" s="1" t="n"/>
      <c r="BC676" s="1">
        <f>IF(sum!A669="SA",sum!H669,"*")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2040</v>
      </c>
      <c r="J677" s="1" t="inlineStr">
        <is>
          <t>NCAP_BND</t>
        </is>
      </c>
      <c r="K677" s="1" t="inlineStr">
        <is>
          <t>FX</t>
        </is>
      </c>
      <c r="L677" s="1" t="n">
        <v>2040</v>
      </c>
      <c r="M677" s="1">
        <f>IF(sum!A670="AT",sum!B670,"*")</f>
        <v/>
      </c>
      <c r="N677" s="1" t="n"/>
      <c r="O677" s="1">
        <f>IF(sum!A670="AT",sum!H670,"*")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2040</v>
      </c>
      <c r="U677" s="1">
        <f>IF(sum!A670="BC",sum!B670,"*")</f>
        <v/>
      </c>
      <c r="V677" s="1" t="n"/>
      <c r="W677" s="1">
        <f>IF(sum!A670="BC",sum!H670,"*")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2040</v>
      </c>
      <c r="AC677" s="1">
        <f>IF(sum!A670="MA",sum!B670,"*")</f>
        <v/>
      </c>
      <c r="AD677" s="1" t="n"/>
      <c r="AE677" s="1">
        <f>IF(sum!A670="MA",sum!H670,"*")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2040</v>
      </c>
      <c r="AK677" s="1">
        <f>IF(sum!A670="ON",sum!B670,"*")</f>
        <v/>
      </c>
      <c r="AL677" s="1" t="n"/>
      <c r="AM677" s="1">
        <f>IF(sum!A670="ON",sum!H670,"*")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2040</v>
      </c>
      <c r="AS677" s="1">
        <f>IF(sum!A670="QU",sum!B670,"*")</f>
        <v/>
      </c>
      <c r="AT677" s="1" t="n"/>
      <c r="AU677" s="1">
        <f>IF(sum!A670="QU",sum!H670,"*")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2040</v>
      </c>
      <c r="BA677" s="1">
        <f>IF(sum!A670="SA",sum!B670,"*")</f>
        <v/>
      </c>
      <c r="BB677" s="1" t="n"/>
      <c r="BC677" s="1">
        <f>IF(sum!A670="SA",sum!H670,"*")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2040</v>
      </c>
      <c r="J678" s="4" t="inlineStr">
        <is>
          <t>NCAP_BND</t>
        </is>
      </c>
      <c r="K678" s="4" t="inlineStr">
        <is>
          <t>FX</t>
        </is>
      </c>
      <c r="L678" s="4" t="n">
        <v>2040</v>
      </c>
      <c r="M678" s="1">
        <f>IF(sum!A671="AT",sum!B671,"*")</f>
        <v/>
      </c>
      <c r="N678" s="1" t="n"/>
      <c r="O678" s="1">
        <f>IF(sum!A671="AT",sum!H671,"*")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2040</v>
      </c>
      <c r="U678" s="1">
        <f>IF(sum!A671="BC",sum!B671,"*")</f>
        <v/>
      </c>
      <c r="V678" s="1" t="n"/>
      <c r="W678" s="1">
        <f>IF(sum!A671="BC",sum!H671,"*")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2040</v>
      </c>
      <c r="AC678" s="1">
        <f>IF(sum!A671="MA",sum!B671,"*")</f>
        <v/>
      </c>
      <c r="AD678" s="1" t="n"/>
      <c r="AE678" s="1">
        <f>IF(sum!A671="MA",sum!H671,"*")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2040</v>
      </c>
      <c r="AK678" s="1">
        <f>IF(sum!A671="ON",sum!B671,"*")</f>
        <v/>
      </c>
      <c r="AL678" s="1" t="n"/>
      <c r="AM678" s="1">
        <f>IF(sum!A671="ON",sum!H671,"*")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2040</v>
      </c>
      <c r="AS678" s="1">
        <f>IF(sum!A671="QU",sum!B671,"*")</f>
        <v/>
      </c>
      <c r="AT678" s="1" t="n"/>
      <c r="AU678" s="1">
        <f>IF(sum!A671="QU",sum!H671,"*")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2040</v>
      </c>
      <c r="BA678" s="1">
        <f>IF(sum!A671="SA",sum!B671,"*")</f>
        <v/>
      </c>
      <c r="BB678" s="1" t="n"/>
      <c r="BC678" s="1">
        <f>IF(sum!A671="SA",sum!H671,"*")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2040</v>
      </c>
      <c r="J679" s="1" t="inlineStr">
        <is>
          <t>NCAP_BND</t>
        </is>
      </c>
      <c r="K679" s="1" t="inlineStr">
        <is>
          <t>FX</t>
        </is>
      </c>
      <c r="L679" s="1" t="n">
        <v>2040</v>
      </c>
      <c r="M679" s="1">
        <f>IF(sum!A672="AT",sum!B672,"*")</f>
        <v/>
      </c>
      <c r="N679" s="1" t="n"/>
      <c r="O679" s="1">
        <f>IF(sum!A672="AT",sum!H672,"*")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2040</v>
      </c>
      <c r="U679" s="1">
        <f>IF(sum!A672="BC",sum!B672,"*")</f>
        <v/>
      </c>
      <c r="V679" s="1" t="n"/>
      <c r="W679" s="1">
        <f>IF(sum!A672="BC",sum!H672,"*")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2040</v>
      </c>
      <c r="AC679" s="1">
        <f>IF(sum!A672="MA",sum!B672,"*")</f>
        <v/>
      </c>
      <c r="AD679" s="1" t="n"/>
      <c r="AE679" s="1">
        <f>IF(sum!A672="MA",sum!H672,"*")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2040</v>
      </c>
      <c r="AK679" s="1">
        <f>IF(sum!A672="ON",sum!B672,"*")</f>
        <v/>
      </c>
      <c r="AL679" s="1" t="n"/>
      <c r="AM679" s="1">
        <f>IF(sum!A672="ON",sum!H672,"*")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2040</v>
      </c>
      <c r="AS679" s="1">
        <f>IF(sum!A672="QU",sum!B672,"*")</f>
        <v/>
      </c>
      <c r="AT679" s="1" t="n"/>
      <c r="AU679" s="1">
        <f>IF(sum!A672="QU",sum!H672,"*")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2040</v>
      </c>
      <c r="BA679" s="1">
        <f>IF(sum!A672="SA",sum!B672,"*")</f>
        <v/>
      </c>
      <c r="BB679" s="1" t="n"/>
      <c r="BC679" s="1">
        <f>IF(sum!A672="SA",sum!H672,"*")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2040</v>
      </c>
      <c r="J680" s="4" t="inlineStr">
        <is>
          <t>NCAP_BND</t>
        </is>
      </c>
      <c r="K680" s="4" t="inlineStr">
        <is>
          <t>FX</t>
        </is>
      </c>
      <c r="L680" s="4" t="n">
        <v>2040</v>
      </c>
      <c r="M680" s="1">
        <f>IF(sum!A673="AT",sum!B673,"*")</f>
        <v/>
      </c>
      <c r="N680" s="1" t="n"/>
      <c r="O680" s="1">
        <f>IF(sum!A673="AT",sum!H673,"*")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2040</v>
      </c>
      <c r="U680" s="1">
        <f>IF(sum!A673="BC",sum!B673,"*")</f>
        <v/>
      </c>
      <c r="V680" s="1" t="n"/>
      <c r="W680" s="1">
        <f>IF(sum!A673="BC",sum!H673,"*")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2040</v>
      </c>
      <c r="AC680" s="1">
        <f>IF(sum!A673="MA",sum!B673,"*")</f>
        <v/>
      </c>
      <c r="AD680" s="1" t="n"/>
      <c r="AE680" s="1">
        <f>IF(sum!A673="MA",sum!H673,"*")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2040</v>
      </c>
      <c r="AK680" s="1">
        <f>IF(sum!A673="ON",sum!B673,"*")</f>
        <v/>
      </c>
      <c r="AL680" s="1" t="n"/>
      <c r="AM680" s="1">
        <f>IF(sum!A673="ON",sum!H673,"*")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2040</v>
      </c>
      <c r="AS680" s="1">
        <f>IF(sum!A673="QU",sum!B673,"*")</f>
        <v/>
      </c>
      <c r="AT680" s="1" t="n"/>
      <c r="AU680" s="1">
        <f>IF(sum!A673="QU",sum!H673,"*")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2040</v>
      </c>
      <c r="BA680" s="1">
        <f>IF(sum!A673="SA",sum!B673,"*")</f>
        <v/>
      </c>
      <c r="BB680" s="1" t="n"/>
      <c r="BC680" s="1">
        <f>IF(sum!A673="SA",sum!H673,"*")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2040</v>
      </c>
      <c r="J681" s="1" t="inlineStr">
        <is>
          <t>NCAP_BND</t>
        </is>
      </c>
      <c r="K681" s="1" t="inlineStr">
        <is>
          <t>FX</t>
        </is>
      </c>
      <c r="L681" s="1" t="n">
        <v>2040</v>
      </c>
      <c r="M681" s="1">
        <f>IF(sum!A674="AT",sum!B674,"*")</f>
        <v/>
      </c>
      <c r="N681" s="1" t="n"/>
      <c r="O681" s="1">
        <f>IF(sum!A674="AT",sum!H674,"*")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2040</v>
      </c>
      <c r="U681" s="1">
        <f>IF(sum!A674="BC",sum!B674,"*")</f>
        <v/>
      </c>
      <c r="V681" s="1" t="n"/>
      <c r="W681" s="1">
        <f>IF(sum!A674="BC",sum!H674,"*")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2040</v>
      </c>
      <c r="AC681" s="1">
        <f>IF(sum!A674="MA",sum!B674,"*")</f>
        <v/>
      </c>
      <c r="AD681" s="1" t="n"/>
      <c r="AE681" s="1">
        <f>IF(sum!A674="MA",sum!H674,"*")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2040</v>
      </c>
      <c r="AK681" s="1">
        <f>IF(sum!A674="ON",sum!B674,"*")</f>
        <v/>
      </c>
      <c r="AL681" s="1" t="n"/>
      <c r="AM681" s="1">
        <f>IF(sum!A674="ON",sum!H674,"*")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2040</v>
      </c>
      <c r="AS681" s="1">
        <f>IF(sum!A674="QU",sum!B674,"*")</f>
        <v/>
      </c>
      <c r="AT681" s="1" t="n"/>
      <c r="AU681" s="1">
        <f>IF(sum!A674="QU",sum!H674,"*")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2040</v>
      </c>
      <c r="BA681" s="1">
        <f>IF(sum!A674="SA",sum!B674,"*")</f>
        <v/>
      </c>
      <c r="BB681" s="1" t="n"/>
      <c r="BC681" s="1">
        <f>IF(sum!A674="SA",sum!H674,"*")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2040</v>
      </c>
      <c r="J682" s="4" t="inlineStr">
        <is>
          <t>NCAP_BND</t>
        </is>
      </c>
      <c r="K682" s="4" t="inlineStr">
        <is>
          <t>FX</t>
        </is>
      </c>
      <c r="L682" s="4" t="n">
        <v>2040</v>
      </c>
      <c r="M682" s="1">
        <f>IF(sum!A675="AT",sum!B675,"*")</f>
        <v/>
      </c>
      <c r="N682" s="1" t="n"/>
      <c r="O682" s="1">
        <f>IF(sum!A675="AT",sum!H675,"*")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2040</v>
      </c>
      <c r="U682" s="1">
        <f>IF(sum!A675="BC",sum!B675,"*")</f>
        <v/>
      </c>
      <c r="V682" s="1" t="n"/>
      <c r="W682" s="1">
        <f>IF(sum!A675="BC",sum!H675,"*")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2040</v>
      </c>
      <c r="AC682" s="1">
        <f>IF(sum!A675="MA",sum!B675,"*")</f>
        <v/>
      </c>
      <c r="AD682" s="1" t="n"/>
      <c r="AE682" s="1">
        <f>IF(sum!A675="MA",sum!H675,"*")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2040</v>
      </c>
      <c r="AK682" s="1">
        <f>IF(sum!A675="ON",sum!B675,"*")</f>
        <v/>
      </c>
      <c r="AL682" s="1" t="n"/>
      <c r="AM682" s="1">
        <f>IF(sum!A675="ON",sum!H675,"*")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2040</v>
      </c>
      <c r="AS682" s="1">
        <f>IF(sum!A675="QU",sum!B675,"*")</f>
        <v/>
      </c>
      <c r="AT682" s="1" t="n"/>
      <c r="AU682" s="1">
        <f>IF(sum!A675="QU",sum!H675,"*")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2040</v>
      </c>
      <c r="BA682" s="1">
        <f>IF(sum!A675="SA",sum!B675,"*")</f>
        <v/>
      </c>
      <c r="BB682" s="1" t="n"/>
      <c r="BC682" s="1">
        <f>IF(sum!A675="SA",sum!H675,"*")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2040</v>
      </c>
      <c r="J683" s="1" t="inlineStr">
        <is>
          <t>NCAP_BND</t>
        </is>
      </c>
      <c r="K683" s="1" t="inlineStr">
        <is>
          <t>FX</t>
        </is>
      </c>
      <c r="L683" s="1" t="n">
        <v>2040</v>
      </c>
      <c r="M683" s="1">
        <f>IF(sum!A676="AT",sum!B676,"*")</f>
        <v/>
      </c>
      <c r="N683" s="1" t="n"/>
      <c r="O683" s="1">
        <f>IF(sum!A676="AT",sum!H676,"*")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2040</v>
      </c>
      <c r="U683" s="1">
        <f>IF(sum!A676="BC",sum!B676,"*")</f>
        <v/>
      </c>
      <c r="V683" s="1" t="n"/>
      <c r="W683" s="1">
        <f>IF(sum!A676="BC",sum!H676,"*")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2040</v>
      </c>
      <c r="AC683" s="1">
        <f>IF(sum!A676="MA",sum!B676,"*")</f>
        <v/>
      </c>
      <c r="AD683" s="1" t="n"/>
      <c r="AE683" s="1">
        <f>IF(sum!A676="MA",sum!H676,"*")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2040</v>
      </c>
      <c r="AK683" s="1">
        <f>IF(sum!A676="ON",sum!B676,"*")</f>
        <v/>
      </c>
      <c r="AL683" s="1" t="n"/>
      <c r="AM683" s="1">
        <f>IF(sum!A676="ON",sum!H676,"*")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2040</v>
      </c>
      <c r="AS683" s="1">
        <f>IF(sum!A676="QU",sum!B676,"*")</f>
        <v/>
      </c>
      <c r="AT683" s="1" t="n"/>
      <c r="AU683" s="1">
        <f>IF(sum!A676="QU",sum!H676,"*")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2040</v>
      </c>
      <c r="BA683" s="1">
        <f>IF(sum!A676="SA",sum!B676,"*")</f>
        <v/>
      </c>
      <c r="BB683" s="1" t="n"/>
      <c r="BC683" s="1">
        <f>IF(sum!A676="SA",sum!H676,"*")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2040</v>
      </c>
      <c r="J684" s="4" t="inlineStr">
        <is>
          <t>NCAP_BND</t>
        </is>
      </c>
      <c r="K684" s="4" t="inlineStr">
        <is>
          <t>FX</t>
        </is>
      </c>
      <c r="L684" s="4" t="n">
        <v>2040</v>
      </c>
      <c r="M684" s="1">
        <f>IF(sum!A677="AT",sum!B677,"*")</f>
        <v/>
      </c>
      <c r="N684" s="1" t="n"/>
      <c r="O684" s="1">
        <f>IF(sum!A677="AT",sum!H677,"*")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2040</v>
      </c>
      <c r="U684" s="1">
        <f>IF(sum!A677="BC",sum!B677,"*")</f>
        <v/>
      </c>
      <c r="V684" s="1" t="n"/>
      <c r="W684" s="1">
        <f>IF(sum!A677="BC",sum!H677,"*")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2040</v>
      </c>
      <c r="AC684" s="1">
        <f>IF(sum!A677="MA",sum!B677,"*")</f>
        <v/>
      </c>
      <c r="AD684" s="1" t="n"/>
      <c r="AE684" s="1">
        <f>IF(sum!A677="MA",sum!H677,"*")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2040</v>
      </c>
      <c r="AK684" s="1">
        <f>IF(sum!A677="ON",sum!B677,"*")</f>
        <v/>
      </c>
      <c r="AL684" s="1" t="n"/>
      <c r="AM684" s="1">
        <f>IF(sum!A677="ON",sum!H677,"*")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2040</v>
      </c>
      <c r="AS684" s="1">
        <f>IF(sum!A677="QU",sum!B677,"*")</f>
        <v/>
      </c>
      <c r="AT684" s="1" t="n"/>
      <c r="AU684" s="1">
        <f>IF(sum!A677="QU",sum!H677,"*")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2040</v>
      </c>
      <c r="BA684" s="1">
        <f>IF(sum!A677="SA",sum!B677,"*")</f>
        <v/>
      </c>
      <c r="BB684" s="1" t="n"/>
      <c r="BC684" s="1">
        <f>IF(sum!A677="SA",sum!H677,"*")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2040</v>
      </c>
      <c r="J685" s="1" t="inlineStr">
        <is>
          <t>NCAP_BND</t>
        </is>
      </c>
      <c r="K685" s="1" t="inlineStr">
        <is>
          <t>FX</t>
        </is>
      </c>
      <c r="L685" s="1" t="n">
        <v>2040</v>
      </c>
      <c r="M685" s="1">
        <f>IF(sum!A678="AT",sum!B678,"*")</f>
        <v/>
      </c>
      <c r="N685" s="1" t="n"/>
      <c r="O685" s="1">
        <f>IF(sum!A678="AT",sum!H678,"*")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2040</v>
      </c>
      <c r="U685" s="1">
        <f>IF(sum!A678="BC",sum!B678,"*")</f>
        <v/>
      </c>
      <c r="V685" s="1" t="n"/>
      <c r="W685" s="1">
        <f>IF(sum!A678="BC",sum!H678,"*")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2040</v>
      </c>
      <c r="AC685" s="1">
        <f>IF(sum!A678="MA",sum!B678,"*")</f>
        <v/>
      </c>
      <c r="AD685" s="1" t="n"/>
      <c r="AE685" s="1">
        <f>IF(sum!A678="MA",sum!H678,"*")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2040</v>
      </c>
      <c r="AK685" s="1">
        <f>IF(sum!A678="ON",sum!B678,"*")</f>
        <v/>
      </c>
      <c r="AL685" s="1" t="n"/>
      <c r="AM685" s="1">
        <f>IF(sum!A678="ON",sum!H678,"*")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2040</v>
      </c>
      <c r="AS685" s="1">
        <f>IF(sum!A678="QU",sum!B678,"*")</f>
        <v/>
      </c>
      <c r="AT685" s="1" t="n"/>
      <c r="AU685" s="1">
        <f>IF(sum!A678="QU",sum!H678,"*")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2040</v>
      </c>
      <c r="BA685" s="1">
        <f>IF(sum!A678="SA",sum!B678,"*")</f>
        <v/>
      </c>
      <c r="BB685" s="1" t="n"/>
      <c r="BC685" s="1">
        <f>IF(sum!A678="SA",sum!H678,"*")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2040</v>
      </c>
      <c r="J686" s="4" t="inlineStr">
        <is>
          <t>NCAP_BND</t>
        </is>
      </c>
      <c r="K686" s="4" t="inlineStr">
        <is>
          <t>FX</t>
        </is>
      </c>
      <c r="L686" s="4" t="n">
        <v>2040</v>
      </c>
      <c r="M686" s="1">
        <f>IF(sum!A679="AT",sum!B679,"*")</f>
        <v/>
      </c>
      <c r="N686" s="1" t="n"/>
      <c r="O686" s="1">
        <f>IF(sum!A679="AT",sum!H679,"*")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2040</v>
      </c>
      <c r="U686" s="1">
        <f>IF(sum!A679="BC",sum!B679,"*")</f>
        <v/>
      </c>
      <c r="V686" s="1" t="n"/>
      <c r="W686" s="1">
        <f>IF(sum!A679="BC",sum!H679,"*")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2040</v>
      </c>
      <c r="AC686" s="1">
        <f>IF(sum!A679="MA",sum!B679,"*")</f>
        <v/>
      </c>
      <c r="AD686" s="1" t="n"/>
      <c r="AE686" s="1">
        <f>IF(sum!A679="MA",sum!H679,"*")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2040</v>
      </c>
      <c r="AK686" s="1">
        <f>IF(sum!A679="ON",sum!B679,"*")</f>
        <v/>
      </c>
      <c r="AL686" s="1" t="n"/>
      <c r="AM686" s="1">
        <f>IF(sum!A679="ON",sum!H679,"*")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2040</v>
      </c>
      <c r="AS686" s="1">
        <f>IF(sum!A679="QU",sum!B679,"*")</f>
        <v/>
      </c>
      <c r="AT686" s="1" t="n"/>
      <c r="AU686" s="1">
        <f>IF(sum!A679="QU",sum!H679,"*")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2040</v>
      </c>
      <c r="BA686" s="1">
        <f>IF(sum!A679="SA",sum!B679,"*")</f>
        <v/>
      </c>
      <c r="BB686" s="1" t="n"/>
      <c r="BC686" s="1">
        <f>IF(sum!A679="SA",sum!H679,"*")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2040</v>
      </c>
      <c r="J687" s="1" t="inlineStr">
        <is>
          <t>NCAP_BND</t>
        </is>
      </c>
      <c r="K687" s="1" t="inlineStr">
        <is>
          <t>FX</t>
        </is>
      </c>
      <c r="L687" s="1" t="n">
        <v>2040</v>
      </c>
      <c r="M687" s="1">
        <f>IF(sum!A680="AT",sum!B680,"*")</f>
        <v/>
      </c>
      <c r="N687" s="1" t="n"/>
      <c r="O687" s="1">
        <f>IF(sum!A680="AT",sum!H680,"*")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2040</v>
      </c>
      <c r="U687" s="1">
        <f>IF(sum!A680="BC",sum!B680,"*")</f>
        <v/>
      </c>
      <c r="V687" s="1" t="n"/>
      <c r="W687" s="1">
        <f>IF(sum!A680="BC",sum!H680,"*")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2040</v>
      </c>
      <c r="AC687" s="1">
        <f>IF(sum!A680="MA",sum!B680,"*")</f>
        <v/>
      </c>
      <c r="AD687" s="1" t="n"/>
      <c r="AE687" s="1">
        <f>IF(sum!A680="MA",sum!H680,"*")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2040</v>
      </c>
      <c r="AK687" s="1">
        <f>IF(sum!A680="ON",sum!B680,"*")</f>
        <v/>
      </c>
      <c r="AL687" s="1" t="n"/>
      <c r="AM687" s="1">
        <f>IF(sum!A680="ON",sum!H680,"*")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2040</v>
      </c>
      <c r="AS687" s="1">
        <f>IF(sum!A680="QU",sum!B680,"*")</f>
        <v/>
      </c>
      <c r="AT687" s="1" t="n"/>
      <c r="AU687" s="1">
        <f>IF(sum!A680="QU",sum!H680,"*")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2040</v>
      </c>
      <c r="BA687" s="1">
        <f>IF(sum!A680="SA",sum!B680,"*")</f>
        <v/>
      </c>
      <c r="BB687" s="1" t="n"/>
      <c r="BC687" s="1">
        <f>IF(sum!A680="SA",sum!H680,"*")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2040</v>
      </c>
      <c r="J688" s="4" t="inlineStr">
        <is>
          <t>NCAP_BND</t>
        </is>
      </c>
      <c r="K688" s="4" t="inlineStr">
        <is>
          <t>FX</t>
        </is>
      </c>
      <c r="L688" s="4" t="n">
        <v>2040</v>
      </c>
      <c r="M688" s="1">
        <f>IF(sum!A681="AT",sum!B681,"*")</f>
        <v/>
      </c>
      <c r="N688" s="1" t="n"/>
      <c r="O688" s="1">
        <f>IF(sum!A681="AT",sum!H681,"*")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2040</v>
      </c>
      <c r="U688" s="1">
        <f>IF(sum!A681="BC",sum!B681,"*")</f>
        <v/>
      </c>
      <c r="V688" s="1" t="n"/>
      <c r="W688" s="1">
        <f>IF(sum!A681="BC",sum!H681,"*")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2040</v>
      </c>
      <c r="AC688" s="1">
        <f>IF(sum!A681="MA",sum!B681,"*")</f>
        <v/>
      </c>
      <c r="AD688" s="1" t="n"/>
      <c r="AE688" s="1">
        <f>IF(sum!A681="MA",sum!H681,"*")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2040</v>
      </c>
      <c r="AK688" s="1">
        <f>IF(sum!A681="ON",sum!B681,"*")</f>
        <v/>
      </c>
      <c r="AL688" s="1" t="n"/>
      <c r="AM688" s="1">
        <f>IF(sum!A681="ON",sum!H681,"*")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2040</v>
      </c>
      <c r="AS688" s="1">
        <f>IF(sum!A681="QU",sum!B681,"*")</f>
        <v/>
      </c>
      <c r="AT688" s="1" t="n"/>
      <c r="AU688" s="1">
        <f>IF(sum!A681="QU",sum!H681,"*")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2040</v>
      </c>
      <c r="BA688" s="1">
        <f>IF(sum!A681="SA",sum!B681,"*")</f>
        <v/>
      </c>
      <c r="BB688" s="1" t="n"/>
      <c r="BC688" s="1">
        <f>IF(sum!A681="SA",sum!H681,"*")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2040</v>
      </c>
      <c r="J689" s="1" t="inlineStr">
        <is>
          <t>NCAP_BND</t>
        </is>
      </c>
      <c r="K689" s="1" t="inlineStr">
        <is>
          <t>FX</t>
        </is>
      </c>
      <c r="L689" s="1" t="n">
        <v>2040</v>
      </c>
      <c r="M689" s="1">
        <f>IF(sum!A682="AT",sum!B682,"*")</f>
        <v/>
      </c>
      <c r="N689" s="1" t="n"/>
      <c r="O689" s="1">
        <f>IF(sum!A682="AT",sum!H682,"*")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2040</v>
      </c>
      <c r="U689" s="1">
        <f>IF(sum!A682="BC",sum!B682,"*")</f>
        <v/>
      </c>
      <c r="V689" s="1" t="n"/>
      <c r="W689" s="1">
        <f>IF(sum!A682="BC",sum!H682,"*")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2040</v>
      </c>
      <c r="AC689" s="1">
        <f>IF(sum!A682="MA",sum!B682,"*")</f>
        <v/>
      </c>
      <c r="AD689" s="1" t="n"/>
      <c r="AE689" s="1">
        <f>IF(sum!A682="MA",sum!H682,"*")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2040</v>
      </c>
      <c r="AK689" s="1">
        <f>IF(sum!A682="ON",sum!B682,"*")</f>
        <v/>
      </c>
      <c r="AL689" s="1" t="n"/>
      <c r="AM689" s="1">
        <f>IF(sum!A682="ON",sum!H682,"*")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2040</v>
      </c>
      <c r="AS689" s="1">
        <f>IF(sum!A682="QU",sum!B682,"*")</f>
        <v/>
      </c>
      <c r="AT689" s="1" t="n"/>
      <c r="AU689" s="1">
        <f>IF(sum!A682="QU",sum!H682,"*")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2040</v>
      </c>
      <c r="BA689" s="1">
        <f>IF(sum!A682="SA",sum!B682,"*")</f>
        <v/>
      </c>
      <c r="BB689" s="1" t="n"/>
      <c r="BC689" s="1">
        <f>IF(sum!A682="SA",sum!H682,"*")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2040</v>
      </c>
      <c r="J690" s="4" t="inlineStr">
        <is>
          <t>NCAP_BND</t>
        </is>
      </c>
      <c r="K690" s="4" t="inlineStr">
        <is>
          <t>FX</t>
        </is>
      </c>
      <c r="L690" s="4" t="n">
        <v>2040</v>
      </c>
      <c r="M690" s="1">
        <f>IF(sum!A683="AT",sum!B683,"*")</f>
        <v/>
      </c>
      <c r="N690" s="1" t="n"/>
      <c r="O690" s="1">
        <f>IF(sum!A683="AT",sum!H683,"*")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2040</v>
      </c>
      <c r="U690" s="1">
        <f>IF(sum!A683="BC",sum!B683,"*")</f>
        <v/>
      </c>
      <c r="V690" s="1" t="n"/>
      <c r="W690" s="1">
        <f>IF(sum!A683="BC",sum!H683,"*")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2040</v>
      </c>
      <c r="AC690" s="1">
        <f>IF(sum!A683="MA",sum!B683,"*")</f>
        <v/>
      </c>
      <c r="AD690" s="1" t="n"/>
      <c r="AE690" s="1">
        <f>IF(sum!A683="MA",sum!H683,"*")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2040</v>
      </c>
      <c r="AK690" s="1">
        <f>IF(sum!A683="ON",sum!B683,"*")</f>
        <v/>
      </c>
      <c r="AL690" s="1" t="n"/>
      <c r="AM690" s="1">
        <f>IF(sum!A683="ON",sum!H683,"*")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2040</v>
      </c>
      <c r="AS690" s="1">
        <f>IF(sum!A683="QU",sum!B683,"*")</f>
        <v/>
      </c>
      <c r="AT690" s="1" t="n"/>
      <c r="AU690" s="1">
        <f>IF(sum!A683="QU",sum!H683,"*")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2040</v>
      </c>
      <c r="BA690" s="1">
        <f>IF(sum!A683="SA",sum!B683,"*")</f>
        <v/>
      </c>
      <c r="BB690" s="1" t="n"/>
      <c r="BC690" s="1">
        <f>IF(sum!A683="SA",sum!H683,"*")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2040</v>
      </c>
      <c r="J691" s="1" t="inlineStr">
        <is>
          <t>NCAP_BND</t>
        </is>
      </c>
      <c r="K691" s="1" t="inlineStr">
        <is>
          <t>FX</t>
        </is>
      </c>
      <c r="L691" s="1" t="n">
        <v>2040</v>
      </c>
      <c r="M691" s="1">
        <f>IF(sum!A684="AT",sum!B684,"*")</f>
        <v/>
      </c>
      <c r="N691" s="1" t="n"/>
      <c r="O691" s="1">
        <f>IF(sum!A684="AT",sum!H684,"*")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2040</v>
      </c>
      <c r="U691" s="1">
        <f>IF(sum!A684="BC",sum!B684,"*")</f>
        <v/>
      </c>
      <c r="V691" s="1" t="n"/>
      <c r="W691" s="1">
        <f>IF(sum!A684="BC",sum!H684,"*")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2040</v>
      </c>
      <c r="AC691" s="1">
        <f>IF(sum!A684="MA",sum!B684,"*")</f>
        <v/>
      </c>
      <c r="AD691" s="1" t="n"/>
      <c r="AE691" s="1">
        <f>IF(sum!A684="MA",sum!H684,"*")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2040</v>
      </c>
      <c r="AK691" s="1">
        <f>IF(sum!A684="ON",sum!B684,"*")</f>
        <v/>
      </c>
      <c r="AL691" s="1" t="n"/>
      <c r="AM691" s="1">
        <f>IF(sum!A684="ON",sum!H684,"*")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2040</v>
      </c>
      <c r="AS691" s="1">
        <f>IF(sum!A684="QU",sum!B684,"*")</f>
        <v/>
      </c>
      <c r="AT691" s="1" t="n"/>
      <c r="AU691" s="1">
        <f>IF(sum!A684="QU",sum!H684,"*")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2040</v>
      </c>
      <c r="BA691" s="1">
        <f>IF(sum!A684="SA",sum!B684,"*")</f>
        <v/>
      </c>
      <c r="BB691" s="1" t="n"/>
      <c r="BC691" s="1">
        <f>IF(sum!A684="SA",sum!H684,"*")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2040</v>
      </c>
      <c r="J692" s="4" t="inlineStr">
        <is>
          <t>NCAP_BND</t>
        </is>
      </c>
      <c r="K692" s="4" t="inlineStr">
        <is>
          <t>FX</t>
        </is>
      </c>
      <c r="L692" s="4" t="n">
        <v>2040</v>
      </c>
      <c r="M692" s="1">
        <f>IF(sum!A685="AT",sum!B685,"*")</f>
        <v/>
      </c>
      <c r="N692" s="1" t="n"/>
      <c r="O692" s="1">
        <f>IF(sum!A685="AT",sum!H685,"*")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2040</v>
      </c>
      <c r="U692" s="1">
        <f>IF(sum!A685="BC",sum!B685,"*")</f>
        <v/>
      </c>
      <c r="V692" s="1" t="n"/>
      <c r="W692" s="1">
        <f>IF(sum!A685="BC",sum!H685,"*")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2040</v>
      </c>
      <c r="AC692" s="1">
        <f>IF(sum!A685="MA",sum!B685,"*")</f>
        <v/>
      </c>
      <c r="AD692" s="1" t="n"/>
      <c r="AE692" s="1">
        <f>IF(sum!A685="MA",sum!H685,"*")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2040</v>
      </c>
      <c r="AK692" s="1">
        <f>IF(sum!A685="ON",sum!B685,"*")</f>
        <v/>
      </c>
      <c r="AL692" s="1" t="n"/>
      <c r="AM692" s="1">
        <f>IF(sum!A685="ON",sum!H685,"*")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2040</v>
      </c>
      <c r="AS692" s="1">
        <f>IF(sum!A685="QU",sum!B685,"*")</f>
        <v/>
      </c>
      <c r="AT692" s="1" t="n"/>
      <c r="AU692" s="1">
        <f>IF(sum!A685="QU",sum!H685,"*")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2040</v>
      </c>
      <c r="BA692" s="1">
        <f>IF(sum!A685="SA",sum!B685,"*")</f>
        <v/>
      </c>
      <c r="BB692" s="1" t="n"/>
      <c r="BC692" s="1">
        <f>IF(sum!A685="SA",sum!H685,"*")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2040</v>
      </c>
      <c r="J693" s="1" t="inlineStr">
        <is>
          <t>NCAP_BND</t>
        </is>
      </c>
      <c r="K693" s="1" t="inlineStr">
        <is>
          <t>FX</t>
        </is>
      </c>
      <c r="L693" s="1" t="n">
        <v>2040</v>
      </c>
      <c r="M693" s="1">
        <f>IF(sum!A686="AT",sum!B686,"*")</f>
        <v/>
      </c>
      <c r="N693" s="1" t="n"/>
      <c r="O693" s="1">
        <f>IF(sum!A686="AT",sum!H686,"*")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2040</v>
      </c>
      <c r="U693" s="1">
        <f>IF(sum!A686="BC",sum!B686,"*")</f>
        <v/>
      </c>
      <c r="V693" s="1" t="n"/>
      <c r="W693" s="1">
        <f>IF(sum!A686="BC",sum!H686,"*")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2040</v>
      </c>
      <c r="AC693" s="1">
        <f>IF(sum!A686="MA",sum!B686,"*")</f>
        <v/>
      </c>
      <c r="AD693" s="1" t="n"/>
      <c r="AE693" s="1">
        <f>IF(sum!A686="MA",sum!H686,"*")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2040</v>
      </c>
      <c r="AK693" s="1">
        <f>IF(sum!A686="ON",sum!B686,"*")</f>
        <v/>
      </c>
      <c r="AL693" s="1" t="n"/>
      <c r="AM693" s="1">
        <f>IF(sum!A686="ON",sum!H686,"*")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2040</v>
      </c>
      <c r="AS693" s="1">
        <f>IF(sum!A686="QU",sum!B686,"*")</f>
        <v/>
      </c>
      <c r="AT693" s="1" t="n"/>
      <c r="AU693" s="1">
        <f>IF(sum!A686="QU",sum!H686,"*")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2040</v>
      </c>
      <c r="BA693" s="1">
        <f>IF(sum!A686="SA",sum!B686,"*")</f>
        <v/>
      </c>
      <c r="BB693" s="1" t="n"/>
      <c r="BC693" s="1">
        <f>IF(sum!A686="SA",sum!H686,"*")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2040</v>
      </c>
      <c r="J694" s="4" t="inlineStr">
        <is>
          <t>NCAP_BND</t>
        </is>
      </c>
      <c r="K694" s="4" t="inlineStr">
        <is>
          <t>FX</t>
        </is>
      </c>
      <c r="L694" s="4" t="n">
        <v>2040</v>
      </c>
      <c r="M694" s="1">
        <f>IF(sum!A687="AT",sum!B687,"*")</f>
        <v/>
      </c>
      <c r="N694" s="1" t="n"/>
      <c r="O694" s="1">
        <f>IF(sum!A687="AT",sum!H687,"*")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2040</v>
      </c>
      <c r="U694" s="1">
        <f>IF(sum!A687="BC",sum!B687,"*")</f>
        <v/>
      </c>
      <c r="V694" s="1" t="n"/>
      <c r="W694" s="1">
        <f>IF(sum!A687="BC",sum!H687,"*")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2040</v>
      </c>
      <c r="AC694" s="1">
        <f>IF(sum!A687="MA",sum!B687,"*")</f>
        <v/>
      </c>
      <c r="AD694" s="1" t="n"/>
      <c r="AE694" s="1">
        <f>IF(sum!A687="MA",sum!H687,"*")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2040</v>
      </c>
      <c r="AK694" s="1">
        <f>IF(sum!A687="ON",sum!B687,"*")</f>
        <v/>
      </c>
      <c r="AL694" s="1" t="n"/>
      <c r="AM694" s="1">
        <f>IF(sum!A687="ON",sum!H687,"*")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2040</v>
      </c>
      <c r="AS694" s="1">
        <f>IF(sum!A687="QU",sum!B687,"*")</f>
        <v/>
      </c>
      <c r="AT694" s="1" t="n"/>
      <c r="AU694" s="1">
        <f>IF(sum!A687="QU",sum!H687,"*")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2040</v>
      </c>
      <c r="BA694" s="1">
        <f>IF(sum!A687="SA",sum!B687,"*")</f>
        <v/>
      </c>
      <c r="BB694" s="1" t="n"/>
      <c r="BC694" s="1">
        <f>IF(sum!A687="SA",sum!H687,"*")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2040</v>
      </c>
      <c r="J695" s="1" t="inlineStr">
        <is>
          <t>NCAP_BND</t>
        </is>
      </c>
      <c r="K695" s="1" t="inlineStr">
        <is>
          <t>FX</t>
        </is>
      </c>
      <c r="L695" s="1" t="n">
        <v>2040</v>
      </c>
      <c r="M695" s="1">
        <f>IF(sum!A688="AT",sum!B688,"*")</f>
        <v/>
      </c>
      <c r="N695" s="1" t="n"/>
      <c r="O695" s="1">
        <f>IF(sum!A688="AT",sum!H688,"*")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2040</v>
      </c>
      <c r="U695" s="1">
        <f>IF(sum!A688="BC",sum!B688,"*")</f>
        <v/>
      </c>
      <c r="V695" s="1" t="n"/>
      <c r="W695" s="1">
        <f>IF(sum!A688="BC",sum!H688,"*")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2040</v>
      </c>
      <c r="AC695" s="1">
        <f>IF(sum!A688="MA",sum!B688,"*")</f>
        <v/>
      </c>
      <c r="AD695" s="1" t="n"/>
      <c r="AE695" s="1">
        <f>IF(sum!A688="MA",sum!H688,"*")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2040</v>
      </c>
      <c r="AK695" s="1">
        <f>IF(sum!A688="ON",sum!B688,"*")</f>
        <v/>
      </c>
      <c r="AL695" s="1" t="n"/>
      <c r="AM695" s="1">
        <f>IF(sum!A688="ON",sum!H688,"*")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2040</v>
      </c>
      <c r="AS695" s="1">
        <f>IF(sum!A688="QU",sum!B688,"*")</f>
        <v/>
      </c>
      <c r="AT695" s="1" t="n"/>
      <c r="AU695" s="1">
        <f>IF(sum!A688="QU",sum!H688,"*")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2040</v>
      </c>
      <c r="BA695" s="1">
        <f>IF(sum!A688="SA",sum!B688,"*")</f>
        <v/>
      </c>
      <c r="BB695" s="1" t="n"/>
      <c r="BC695" s="1">
        <f>IF(sum!A688="SA",sum!H688,"*")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2040</v>
      </c>
      <c r="J696" s="4" t="inlineStr">
        <is>
          <t>NCAP_BND</t>
        </is>
      </c>
      <c r="K696" s="4" t="inlineStr">
        <is>
          <t>FX</t>
        </is>
      </c>
      <c r="L696" s="4" t="n">
        <v>2040</v>
      </c>
      <c r="M696" s="1">
        <f>IF(sum!A689="AT",sum!B689,"*")</f>
        <v/>
      </c>
      <c r="N696" s="1" t="n"/>
      <c r="O696" s="1">
        <f>IF(sum!A689="AT",sum!H689,"*")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2040</v>
      </c>
      <c r="U696" s="1">
        <f>IF(sum!A689="BC",sum!B689,"*")</f>
        <v/>
      </c>
      <c r="V696" s="1" t="n"/>
      <c r="W696" s="1">
        <f>IF(sum!A689="BC",sum!H689,"*")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2040</v>
      </c>
      <c r="AC696" s="1">
        <f>IF(sum!A689="MA",sum!B689,"*")</f>
        <v/>
      </c>
      <c r="AD696" s="1" t="n"/>
      <c r="AE696" s="1">
        <f>IF(sum!A689="MA",sum!H689,"*")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2040</v>
      </c>
      <c r="AK696" s="1">
        <f>IF(sum!A689="ON",sum!B689,"*")</f>
        <v/>
      </c>
      <c r="AL696" s="1" t="n"/>
      <c r="AM696" s="1">
        <f>IF(sum!A689="ON",sum!H689,"*")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2040</v>
      </c>
      <c r="AS696" s="1">
        <f>IF(sum!A689="QU",sum!B689,"*")</f>
        <v/>
      </c>
      <c r="AT696" s="1" t="n"/>
      <c r="AU696" s="1">
        <f>IF(sum!A689="QU",sum!H689,"*")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2040</v>
      </c>
      <c r="BA696" s="1">
        <f>IF(sum!A689="SA",sum!B689,"*")</f>
        <v/>
      </c>
      <c r="BB696" s="1" t="n"/>
      <c r="BC696" s="1">
        <f>IF(sum!A689="SA",sum!H689,"*")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2040</v>
      </c>
      <c r="J697" s="1" t="inlineStr">
        <is>
          <t>NCAP_BND</t>
        </is>
      </c>
      <c r="K697" s="1" t="inlineStr">
        <is>
          <t>FX</t>
        </is>
      </c>
      <c r="L697" s="1" t="n">
        <v>2040</v>
      </c>
      <c r="M697" s="1">
        <f>IF(sum!A690="AT",sum!B690,"*")</f>
        <v/>
      </c>
      <c r="N697" s="1" t="n"/>
      <c r="O697" s="1">
        <f>IF(sum!A690="AT",sum!H690,"*")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2040</v>
      </c>
      <c r="U697" s="1">
        <f>IF(sum!A690="BC",sum!B690,"*")</f>
        <v/>
      </c>
      <c r="V697" s="1" t="n"/>
      <c r="W697" s="1">
        <f>IF(sum!A690="BC",sum!H690,"*")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2040</v>
      </c>
      <c r="AC697" s="1">
        <f>IF(sum!A690="MA",sum!B690,"*")</f>
        <v/>
      </c>
      <c r="AD697" s="1" t="n"/>
      <c r="AE697" s="1">
        <f>IF(sum!A690="MA",sum!H690,"*")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2040</v>
      </c>
      <c r="AK697" s="1">
        <f>IF(sum!A690="ON",sum!B690,"*")</f>
        <v/>
      </c>
      <c r="AL697" s="1" t="n"/>
      <c r="AM697" s="1">
        <f>IF(sum!A690="ON",sum!H690,"*")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2040</v>
      </c>
      <c r="AS697" s="1">
        <f>IF(sum!A690="QU",sum!B690,"*")</f>
        <v/>
      </c>
      <c r="AT697" s="1" t="n"/>
      <c r="AU697" s="1">
        <f>IF(sum!A690="QU",sum!H690,"*")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2040</v>
      </c>
      <c r="BA697" s="1">
        <f>IF(sum!A690="SA",sum!B690,"*")</f>
        <v/>
      </c>
      <c r="BB697" s="1" t="n"/>
      <c r="BC697" s="1">
        <f>IF(sum!A690="SA",sum!H690,"*")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2040</v>
      </c>
      <c r="J698" s="4" t="inlineStr">
        <is>
          <t>NCAP_BND</t>
        </is>
      </c>
      <c r="K698" s="4" t="inlineStr">
        <is>
          <t>FX</t>
        </is>
      </c>
      <c r="L698" s="4" t="n">
        <v>2040</v>
      </c>
      <c r="M698" s="1">
        <f>IF(sum!A691="AT",sum!B691,"*")</f>
        <v/>
      </c>
      <c r="N698" s="1" t="n"/>
      <c r="O698" s="1">
        <f>IF(sum!A691="AT",sum!H691,"*")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2040</v>
      </c>
      <c r="U698" s="1">
        <f>IF(sum!A691="BC",sum!B691,"*")</f>
        <v/>
      </c>
      <c r="V698" s="1" t="n"/>
      <c r="W698" s="1">
        <f>IF(sum!A691="BC",sum!H691,"*")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2040</v>
      </c>
      <c r="AC698" s="1">
        <f>IF(sum!A691="MA",sum!B691,"*")</f>
        <v/>
      </c>
      <c r="AD698" s="1" t="n"/>
      <c r="AE698" s="1">
        <f>IF(sum!A691="MA",sum!H691,"*")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2040</v>
      </c>
      <c r="AK698" s="1">
        <f>IF(sum!A691="ON",sum!B691,"*")</f>
        <v/>
      </c>
      <c r="AL698" s="1" t="n"/>
      <c r="AM698" s="1">
        <f>IF(sum!A691="ON",sum!H691,"*")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2040</v>
      </c>
      <c r="AS698" s="1">
        <f>IF(sum!A691="QU",sum!B691,"*")</f>
        <v/>
      </c>
      <c r="AT698" s="1" t="n"/>
      <c r="AU698" s="1">
        <f>IF(sum!A691="QU",sum!H691,"*")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2040</v>
      </c>
      <c r="BA698" s="1">
        <f>IF(sum!A691="SA",sum!B691,"*")</f>
        <v/>
      </c>
      <c r="BB698" s="1" t="n"/>
      <c r="BC698" s="1">
        <f>IF(sum!A691="SA",sum!H691,"*")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2040</v>
      </c>
      <c r="J699" s="1" t="inlineStr">
        <is>
          <t>NCAP_BND</t>
        </is>
      </c>
      <c r="K699" s="1" t="inlineStr">
        <is>
          <t>FX</t>
        </is>
      </c>
      <c r="L699" s="1" t="n">
        <v>2040</v>
      </c>
      <c r="M699" s="1">
        <f>IF(sum!A692="AT",sum!B692,"*")</f>
        <v/>
      </c>
      <c r="N699" s="1" t="n"/>
      <c r="O699" s="1">
        <f>IF(sum!A692="AT",sum!H692,"*")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2040</v>
      </c>
      <c r="U699" s="1">
        <f>IF(sum!A692="BC",sum!B692,"*")</f>
        <v/>
      </c>
      <c r="V699" s="1" t="n"/>
      <c r="W699" s="1">
        <f>IF(sum!A692="BC",sum!H692,"*")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2040</v>
      </c>
      <c r="AC699" s="1">
        <f>IF(sum!A692="MA",sum!B692,"*")</f>
        <v/>
      </c>
      <c r="AD699" s="1" t="n"/>
      <c r="AE699" s="1">
        <f>IF(sum!A692="MA",sum!H692,"*")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2040</v>
      </c>
      <c r="AK699" s="1">
        <f>IF(sum!A692="ON",sum!B692,"*")</f>
        <v/>
      </c>
      <c r="AL699" s="1" t="n"/>
      <c r="AM699" s="1">
        <f>IF(sum!A692="ON",sum!H692,"*")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2040</v>
      </c>
      <c r="AS699" s="1">
        <f>IF(sum!A692="QU",sum!B692,"*")</f>
        <v/>
      </c>
      <c r="AT699" s="1" t="n"/>
      <c r="AU699" s="1">
        <f>IF(sum!A692="QU",sum!H692,"*")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2040</v>
      </c>
      <c r="BA699" s="1">
        <f>IF(sum!A692="SA",sum!B692,"*")</f>
        <v/>
      </c>
      <c r="BB699" s="1" t="n"/>
      <c r="BC699" s="1">
        <f>IF(sum!A692="SA",sum!H692,"*")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2040</v>
      </c>
      <c r="J700" s="4" t="inlineStr">
        <is>
          <t>NCAP_BND</t>
        </is>
      </c>
      <c r="K700" s="4" t="inlineStr">
        <is>
          <t>FX</t>
        </is>
      </c>
      <c r="L700" s="4" t="n">
        <v>2040</v>
      </c>
      <c r="M700" s="1">
        <f>IF(sum!A693="AT",sum!B693,"*")</f>
        <v/>
      </c>
      <c r="N700" s="1" t="n"/>
      <c r="O700" s="1">
        <f>IF(sum!A693="AT",sum!H693,"*")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2040</v>
      </c>
      <c r="U700" s="1">
        <f>IF(sum!A693="BC",sum!B693,"*")</f>
        <v/>
      </c>
      <c r="V700" s="1" t="n"/>
      <c r="W700" s="1">
        <f>IF(sum!A693="BC",sum!H693,"*")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2040</v>
      </c>
      <c r="AC700" s="1">
        <f>IF(sum!A693="MA",sum!B693,"*")</f>
        <v/>
      </c>
      <c r="AD700" s="1" t="n"/>
      <c r="AE700" s="1">
        <f>IF(sum!A693="MA",sum!H693,"*")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2040</v>
      </c>
      <c r="AK700" s="1">
        <f>IF(sum!A693="ON",sum!B693,"*")</f>
        <v/>
      </c>
      <c r="AL700" s="1" t="n"/>
      <c r="AM700" s="1">
        <f>IF(sum!A693="ON",sum!H693,"*")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2040</v>
      </c>
      <c r="AS700" s="1">
        <f>IF(sum!A693="QU",sum!B693,"*")</f>
        <v/>
      </c>
      <c r="AT700" s="1" t="n"/>
      <c r="AU700" s="1">
        <f>IF(sum!A693="QU",sum!H693,"*")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2040</v>
      </c>
      <c r="BA700" s="1">
        <f>IF(sum!A693="SA",sum!B693,"*")</f>
        <v/>
      </c>
      <c r="BB700" s="1" t="n"/>
      <c r="BC700" s="1">
        <f>IF(sum!A693="SA",sum!H693,"*")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2040</v>
      </c>
      <c r="J701" s="1" t="inlineStr">
        <is>
          <t>NCAP_BND</t>
        </is>
      </c>
      <c r="K701" s="1" t="inlineStr">
        <is>
          <t>FX</t>
        </is>
      </c>
      <c r="L701" s="1" t="n">
        <v>2040</v>
      </c>
      <c r="M701" s="1">
        <f>IF(sum!A694="AT",sum!B694,"*")</f>
        <v/>
      </c>
      <c r="N701" s="1" t="n"/>
      <c r="O701" s="1">
        <f>IF(sum!A694="AT",sum!H694,"*")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2040</v>
      </c>
      <c r="U701" s="1">
        <f>IF(sum!A694="BC",sum!B694,"*")</f>
        <v/>
      </c>
      <c r="V701" s="1" t="n"/>
      <c r="W701" s="1">
        <f>IF(sum!A694="BC",sum!H694,"*")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2040</v>
      </c>
      <c r="AC701" s="1">
        <f>IF(sum!A694="MA",sum!B694,"*")</f>
        <v/>
      </c>
      <c r="AD701" s="1" t="n"/>
      <c r="AE701" s="1">
        <f>IF(sum!A694="MA",sum!H694,"*")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2040</v>
      </c>
      <c r="AK701" s="1">
        <f>IF(sum!A694="ON",sum!B694,"*")</f>
        <v/>
      </c>
      <c r="AL701" s="1" t="n"/>
      <c r="AM701" s="1">
        <f>IF(sum!A694="ON",sum!H694,"*")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2040</v>
      </c>
      <c r="AS701" s="1">
        <f>IF(sum!A694="QU",sum!B694,"*")</f>
        <v/>
      </c>
      <c r="AT701" s="1" t="n"/>
      <c r="AU701" s="1">
        <f>IF(sum!A694="QU",sum!H694,"*")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2040</v>
      </c>
      <c r="BA701" s="1">
        <f>IF(sum!A694="SA",sum!B694,"*")</f>
        <v/>
      </c>
      <c r="BB701" s="1" t="n"/>
      <c r="BC701" s="1">
        <f>IF(sum!A694="SA",sum!H694,"*")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2040</v>
      </c>
      <c r="J702" s="4" t="inlineStr">
        <is>
          <t>NCAP_BND</t>
        </is>
      </c>
      <c r="K702" s="4" t="inlineStr">
        <is>
          <t>FX</t>
        </is>
      </c>
      <c r="L702" s="4" t="n">
        <v>2040</v>
      </c>
      <c r="M702" s="1">
        <f>IF(sum!A695="AT",sum!B695,"*")</f>
        <v/>
      </c>
      <c r="N702" s="1" t="n"/>
      <c r="O702" s="1">
        <f>IF(sum!A695="AT",sum!H695,"*")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2040</v>
      </c>
      <c r="U702" s="1">
        <f>IF(sum!A695="BC",sum!B695,"*")</f>
        <v/>
      </c>
      <c r="V702" s="1" t="n"/>
      <c r="W702" s="1">
        <f>IF(sum!A695="BC",sum!H695,"*")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2040</v>
      </c>
      <c r="AC702" s="1">
        <f>IF(sum!A695="MA",sum!B695,"*")</f>
        <v/>
      </c>
      <c r="AD702" s="1" t="n"/>
      <c r="AE702" s="1">
        <f>IF(sum!A695="MA",sum!H695,"*")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2040</v>
      </c>
      <c r="AK702" s="1">
        <f>IF(sum!A695="ON",sum!B695,"*")</f>
        <v/>
      </c>
      <c r="AL702" s="1" t="n"/>
      <c r="AM702" s="1">
        <f>IF(sum!A695="ON",sum!H695,"*")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2040</v>
      </c>
      <c r="AS702" s="1">
        <f>IF(sum!A695="QU",sum!B695,"*")</f>
        <v/>
      </c>
      <c r="AT702" s="1" t="n"/>
      <c r="AU702" s="1">
        <f>IF(sum!A695="QU",sum!H695,"*")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2040</v>
      </c>
      <c r="BA702" s="1">
        <f>IF(sum!A695="SA",sum!B695,"*")</f>
        <v/>
      </c>
      <c r="BB702" s="1" t="n"/>
      <c r="BC702" s="1">
        <f>IF(sum!A695="SA",sum!H695,"*")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2040</v>
      </c>
      <c r="J703" s="1" t="inlineStr">
        <is>
          <t>NCAP_BND</t>
        </is>
      </c>
      <c r="K703" s="1" t="inlineStr">
        <is>
          <t>FX</t>
        </is>
      </c>
      <c r="L703" s="1" t="n">
        <v>2040</v>
      </c>
      <c r="M703" s="1">
        <f>IF(sum!A696="AT",sum!B696,"*")</f>
        <v/>
      </c>
      <c r="N703" s="1" t="n"/>
      <c r="O703" s="1">
        <f>IF(sum!A696="AT",sum!H696,"*")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2040</v>
      </c>
      <c r="U703" s="1">
        <f>IF(sum!A696="BC",sum!B696,"*")</f>
        <v/>
      </c>
      <c r="V703" s="1" t="n"/>
      <c r="W703" s="1">
        <f>IF(sum!A696="BC",sum!H696,"*")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2040</v>
      </c>
      <c r="AC703" s="1">
        <f>IF(sum!A696="MA",sum!B696,"*")</f>
        <v/>
      </c>
      <c r="AD703" s="1" t="n"/>
      <c r="AE703" s="1">
        <f>IF(sum!A696="MA",sum!H696,"*")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2040</v>
      </c>
      <c r="AK703" s="1">
        <f>IF(sum!A696="ON",sum!B696,"*")</f>
        <v/>
      </c>
      <c r="AL703" s="1" t="n"/>
      <c r="AM703" s="1">
        <f>IF(sum!A696="ON",sum!H696,"*")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2040</v>
      </c>
      <c r="AS703" s="1">
        <f>IF(sum!A696="QU",sum!B696,"*")</f>
        <v/>
      </c>
      <c r="AT703" s="1" t="n"/>
      <c r="AU703" s="1">
        <f>IF(sum!A696="QU",sum!H696,"*")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2040</v>
      </c>
      <c r="BA703" s="1">
        <f>IF(sum!A696="SA",sum!B696,"*")</f>
        <v/>
      </c>
      <c r="BB703" s="1" t="n"/>
      <c r="BC703" s="1">
        <f>IF(sum!A696="SA",sum!H696,"*")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2040</v>
      </c>
      <c r="J704" s="4" t="inlineStr">
        <is>
          <t>NCAP_BND</t>
        </is>
      </c>
      <c r="K704" s="4" t="inlineStr">
        <is>
          <t>FX</t>
        </is>
      </c>
      <c r="L704" s="4" t="n">
        <v>2040</v>
      </c>
      <c r="M704" s="1">
        <f>IF(sum!A697="AT",sum!B697,"*")</f>
        <v/>
      </c>
      <c r="N704" s="1" t="n"/>
      <c r="O704" s="1">
        <f>IF(sum!A697="AT",sum!H697,"*")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2040</v>
      </c>
      <c r="U704" s="1">
        <f>IF(sum!A697="BC",sum!B697,"*")</f>
        <v/>
      </c>
      <c r="V704" s="1" t="n"/>
      <c r="W704" s="1">
        <f>IF(sum!A697="BC",sum!H697,"*")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2040</v>
      </c>
      <c r="AC704" s="1">
        <f>IF(sum!A697="MA",sum!B697,"*")</f>
        <v/>
      </c>
      <c r="AD704" s="1" t="n"/>
      <c r="AE704" s="1">
        <f>IF(sum!A697="MA",sum!H697,"*")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2040</v>
      </c>
      <c r="AK704" s="1">
        <f>IF(sum!A697="ON",sum!B697,"*")</f>
        <v/>
      </c>
      <c r="AL704" s="1" t="n"/>
      <c r="AM704" s="1">
        <f>IF(sum!A697="ON",sum!H697,"*")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2040</v>
      </c>
      <c r="AS704" s="1">
        <f>IF(sum!A697="QU",sum!B697,"*")</f>
        <v/>
      </c>
      <c r="AT704" s="1" t="n"/>
      <c r="AU704" s="1">
        <f>IF(sum!A697="QU",sum!H697,"*")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2040</v>
      </c>
      <c r="BA704" s="1">
        <f>IF(sum!A697="SA",sum!B697,"*")</f>
        <v/>
      </c>
      <c r="BB704" s="1" t="n"/>
      <c r="BC704" s="1">
        <f>IF(sum!A697="SA",sum!H697,"*")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2040</v>
      </c>
      <c r="J705" s="1" t="inlineStr">
        <is>
          <t>NCAP_BND</t>
        </is>
      </c>
      <c r="K705" s="1" t="inlineStr">
        <is>
          <t>FX</t>
        </is>
      </c>
      <c r="L705" s="1" t="n">
        <v>2040</v>
      </c>
      <c r="M705" s="1">
        <f>IF(sum!A698="AT",sum!B698,"*")</f>
        <v/>
      </c>
      <c r="N705" s="1" t="n"/>
      <c r="O705" s="1">
        <f>IF(sum!A698="AT",sum!H698,"*")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2040</v>
      </c>
      <c r="U705" s="1">
        <f>IF(sum!A698="BC",sum!B698,"*")</f>
        <v/>
      </c>
      <c r="V705" s="1" t="n"/>
      <c r="W705" s="1">
        <f>IF(sum!A698="BC",sum!H698,"*")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2040</v>
      </c>
      <c r="AC705" s="1">
        <f>IF(sum!A698="MA",sum!B698,"*")</f>
        <v/>
      </c>
      <c r="AD705" s="1" t="n"/>
      <c r="AE705" s="1">
        <f>IF(sum!A698="MA",sum!H698,"*")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2040</v>
      </c>
      <c r="AK705" s="1">
        <f>IF(sum!A698="ON",sum!B698,"*")</f>
        <v/>
      </c>
      <c r="AL705" s="1" t="n"/>
      <c r="AM705" s="1">
        <f>IF(sum!A698="ON",sum!H698,"*")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2040</v>
      </c>
      <c r="AS705" s="1">
        <f>IF(sum!A698="QU",sum!B698,"*")</f>
        <v/>
      </c>
      <c r="AT705" s="1" t="n"/>
      <c r="AU705" s="1">
        <f>IF(sum!A698="QU",sum!H698,"*")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2040</v>
      </c>
      <c r="BA705" s="1">
        <f>IF(sum!A698="SA",sum!B698,"*")</f>
        <v/>
      </c>
      <c r="BB705" s="1" t="n"/>
      <c r="BC705" s="1">
        <f>IF(sum!A698="SA",sum!H698,"*")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2040</v>
      </c>
      <c r="J706" s="4" t="inlineStr">
        <is>
          <t>NCAP_BND</t>
        </is>
      </c>
      <c r="K706" s="4" t="inlineStr">
        <is>
          <t>FX</t>
        </is>
      </c>
      <c r="L706" s="4" t="n">
        <v>2040</v>
      </c>
      <c r="M706" s="1">
        <f>IF(sum!A699="AT",sum!B699,"*")</f>
        <v/>
      </c>
      <c r="N706" s="1" t="n"/>
      <c r="O706" s="1">
        <f>IF(sum!A699="AT",sum!H699,"*")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2040</v>
      </c>
      <c r="U706" s="1">
        <f>IF(sum!A699="BC",sum!B699,"*")</f>
        <v/>
      </c>
      <c r="V706" s="1" t="n"/>
      <c r="W706" s="1">
        <f>IF(sum!A699="BC",sum!H699,"*")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2040</v>
      </c>
      <c r="AC706" s="1">
        <f>IF(sum!A699="MA",sum!B699,"*")</f>
        <v/>
      </c>
      <c r="AD706" s="1" t="n"/>
      <c r="AE706" s="1">
        <f>IF(sum!A699="MA",sum!H699,"*")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2040</v>
      </c>
      <c r="AK706" s="1">
        <f>IF(sum!A699="ON",sum!B699,"*")</f>
        <v/>
      </c>
      <c r="AL706" s="1" t="n"/>
      <c r="AM706" s="1">
        <f>IF(sum!A699="ON",sum!H699,"*")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2040</v>
      </c>
      <c r="AS706" s="1">
        <f>IF(sum!A699="QU",sum!B699,"*")</f>
        <v/>
      </c>
      <c r="AT706" s="1" t="n"/>
      <c r="AU706" s="1">
        <f>IF(sum!A699="QU",sum!H699,"*")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2040</v>
      </c>
      <c r="BA706" s="1">
        <f>IF(sum!A699="SA",sum!B699,"*")</f>
        <v/>
      </c>
      <c r="BB706" s="1" t="n"/>
      <c r="BC706" s="1">
        <f>IF(sum!A699="SA",sum!H699,"*")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2040</v>
      </c>
      <c r="J707" s="1" t="inlineStr">
        <is>
          <t>NCAP_BND</t>
        </is>
      </c>
      <c r="K707" s="1" t="inlineStr">
        <is>
          <t>FX</t>
        </is>
      </c>
      <c r="L707" s="1" t="n">
        <v>2040</v>
      </c>
      <c r="M707" s="1">
        <f>IF(sum!A700="AT",sum!B700,"*")</f>
        <v/>
      </c>
      <c r="N707" s="1" t="n"/>
      <c r="O707" s="1">
        <f>IF(sum!A700="AT",sum!H700,"*")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2040</v>
      </c>
      <c r="U707" s="1">
        <f>IF(sum!A700="BC",sum!B700,"*")</f>
        <v/>
      </c>
      <c r="V707" s="1" t="n"/>
      <c r="W707" s="1">
        <f>IF(sum!A700="BC",sum!H700,"*")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2040</v>
      </c>
      <c r="AC707" s="1">
        <f>IF(sum!A700="MA",sum!B700,"*")</f>
        <v/>
      </c>
      <c r="AD707" s="1" t="n"/>
      <c r="AE707" s="1">
        <f>IF(sum!A700="MA",sum!H700,"*")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2040</v>
      </c>
      <c r="AK707" s="1">
        <f>IF(sum!A700="ON",sum!B700,"*")</f>
        <v/>
      </c>
      <c r="AL707" s="1" t="n"/>
      <c r="AM707" s="1">
        <f>IF(sum!A700="ON",sum!H700,"*")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2040</v>
      </c>
      <c r="AS707" s="1">
        <f>IF(sum!A700="QU",sum!B700,"*")</f>
        <v/>
      </c>
      <c r="AT707" s="1" t="n"/>
      <c r="AU707" s="1">
        <f>IF(sum!A700="QU",sum!H700,"*")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2040</v>
      </c>
      <c r="BA707" s="1">
        <f>IF(sum!A700="SA",sum!B700,"*")</f>
        <v/>
      </c>
      <c r="BB707" s="1" t="n"/>
      <c r="BC707" s="1">
        <f>IF(sum!A700="SA",sum!H700,"*")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2040</v>
      </c>
      <c r="J708" s="4" t="inlineStr">
        <is>
          <t>NCAP_BND</t>
        </is>
      </c>
      <c r="K708" s="4" t="inlineStr">
        <is>
          <t>FX</t>
        </is>
      </c>
      <c r="L708" s="4" t="n">
        <v>2040</v>
      </c>
      <c r="M708" s="1">
        <f>IF(sum!A701="AT",sum!B701,"*")</f>
        <v/>
      </c>
      <c r="N708" s="1" t="n"/>
      <c r="O708" s="1">
        <f>IF(sum!A701="AT",sum!H701,"*")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2040</v>
      </c>
      <c r="U708" s="1">
        <f>IF(sum!A701="BC",sum!B701,"*")</f>
        <v/>
      </c>
      <c r="V708" s="1" t="n"/>
      <c r="W708" s="1">
        <f>IF(sum!A701="BC",sum!H701,"*")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2040</v>
      </c>
      <c r="AC708" s="1">
        <f>IF(sum!A701="MA",sum!B701,"*")</f>
        <v/>
      </c>
      <c r="AD708" s="1" t="n"/>
      <c r="AE708" s="1">
        <f>IF(sum!A701="MA",sum!H701,"*")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2040</v>
      </c>
      <c r="AK708" s="1">
        <f>IF(sum!A701="ON",sum!B701,"*")</f>
        <v/>
      </c>
      <c r="AL708" s="1" t="n"/>
      <c r="AM708" s="1">
        <f>IF(sum!A701="ON",sum!H701,"*")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2040</v>
      </c>
      <c r="AS708" s="1">
        <f>IF(sum!A701="QU",sum!B701,"*")</f>
        <v/>
      </c>
      <c r="AT708" s="1" t="n"/>
      <c r="AU708" s="1">
        <f>IF(sum!A701="QU",sum!H701,"*")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2040</v>
      </c>
      <c r="BA708" s="1">
        <f>IF(sum!A701="SA",sum!B701,"*")</f>
        <v/>
      </c>
      <c r="BB708" s="1" t="n"/>
      <c r="BC708" s="1">
        <f>IF(sum!A701="SA",sum!H701,"*")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2040</v>
      </c>
      <c r="J709" s="1" t="inlineStr">
        <is>
          <t>NCAP_BND</t>
        </is>
      </c>
      <c r="K709" s="1" t="inlineStr">
        <is>
          <t>FX</t>
        </is>
      </c>
      <c r="L709" s="1" t="n">
        <v>2040</v>
      </c>
      <c r="M709" s="1">
        <f>IF(sum!A702="AT",sum!B702,"*")</f>
        <v/>
      </c>
      <c r="N709" s="1" t="n"/>
      <c r="O709" s="1">
        <f>IF(sum!A702="AT",sum!H702,"*")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2040</v>
      </c>
      <c r="U709" s="1">
        <f>IF(sum!A702="BC",sum!B702,"*")</f>
        <v/>
      </c>
      <c r="V709" s="1" t="n"/>
      <c r="W709" s="1">
        <f>IF(sum!A702="BC",sum!H702,"*")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2040</v>
      </c>
      <c r="AC709" s="1">
        <f>IF(sum!A702="MA",sum!B702,"*")</f>
        <v/>
      </c>
      <c r="AD709" s="1" t="n"/>
      <c r="AE709" s="1">
        <f>IF(sum!A702="MA",sum!H702,"*")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2040</v>
      </c>
      <c r="AK709" s="1">
        <f>IF(sum!A702="ON",sum!B702,"*")</f>
        <v/>
      </c>
      <c r="AL709" s="1" t="n"/>
      <c r="AM709" s="1">
        <f>IF(sum!A702="ON",sum!H702,"*")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2040</v>
      </c>
      <c r="AS709" s="1">
        <f>IF(sum!A702="QU",sum!B702,"*")</f>
        <v/>
      </c>
      <c r="AT709" s="1" t="n"/>
      <c r="AU709" s="1">
        <f>IF(sum!A702="QU",sum!H702,"*")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2040</v>
      </c>
      <c r="BA709" s="1">
        <f>IF(sum!A702="SA",sum!B702,"*")</f>
        <v/>
      </c>
      <c r="BB709" s="1" t="n"/>
      <c r="BC709" s="1">
        <f>IF(sum!A702="SA",sum!H702,"*")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2040</v>
      </c>
      <c r="J710" s="4" t="inlineStr">
        <is>
          <t>NCAP_BND</t>
        </is>
      </c>
      <c r="K710" s="4" t="inlineStr">
        <is>
          <t>FX</t>
        </is>
      </c>
      <c r="L710" s="4" t="n">
        <v>2040</v>
      </c>
      <c r="M710" s="1">
        <f>IF(sum!A703="AT",sum!B703,"*")</f>
        <v/>
      </c>
      <c r="N710" s="1" t="n"/>
      <c r="O710" s="1">
        <f>IF(sum!A703="AT",sum!H703,"*")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2040</v>
      </c>
      <c r="U710" s="1">
        <f>IF(sum!A703="BC",sum!B703,"*")</f>
        <v/>
      </c>
      <c r="V710" s="1" t="n"/>
      <c r="W710" s="1">
        <f>IF(sum!A703="BC",sum!H703,"*")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2040</v>
      </c>
      <c r="AC710" s="1">
        <f>IF(sum!A703="MA",sum!B703,"*")</f>
        <v/>
      </c>
      <c r="AD710" s="1" t="n"/>
      <c r="AE710" s="1">
        <f>IF(sum!A703="MA",sum!H703,"*")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2040</v>
      </c>
      <c r="AK710" s="1">
        <f>IF(sum!A703="ON",sum!B703,"*")</f>
        <v/>
      </c>
      <c r="AL710" s="1" t="n"/>
      <c r="AM710" s="1">
        <f>IF(sum!A703="ON",sum!H703,"*")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2040</v>
      </c>
      <c r="AS710" s="1">
        <f>IF(sum!A703="QU",sum!B703,"*")</f>
        <v/>
      </c>
      <c r="AT710" s="1" t="n"/>
      <c r="AU710" s="1">
        <f>IF(sum!A703="QU",sum!H703,"*")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2040</v>
      </c>
      <c r="BA710" s="1">
        <f>IF(sum!A703="SA",sum!B703,"*")</f>
        <v/>
      </c>
      <c r="BB710" s="1" t="n"/>
      <c r="BC710" s="1">
        <f>IF(sum!A703="SA",sum!H703,"*")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2040</v>
      </c>
      <c r="J711" s="1" t="inlineStr">
        <is>
          <t>NCAP_BND</t>
        </is>
      </c>
      <c r="K711" s="1" t="inlineStr">
        <is>
          <t>FX</t>
        </is>
      </c>
      <c r="L711" s="1" t="n">
        <v>2040</v>
      </c>
      <c r="M711" s="1">
        <f>IF(sum!A704="AT",sum!B704,"*")</f>
        <v/>
      </c>
      <c r="N711" s="1" t="n"/>
      <c r="O711" s="1">
        <f>IF(sum!A704="AT",sum!H704,"*")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2040</v>
      </c>
      <c r="U711" s="1">
        <f>IF(sum!A704="BC",sum!B704,"*")</f>
        <v/>
      </c>
      <c r="V711" s="1" t="n"/>
      <c r="W711" s="1">
        <f>IF(sum!A704="BC",sum!H704,"*")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2040</v>
      </c>
      <c r="AC711" s="1">
        <f>IF(sum!A704="MA",sum!B704,"*")</f>
        <v/>
      </c>
      <c r="AD711" s="1" t="n"/>
      <c r="AE711" s="1">
        <f>IF(sum!A704="MA",sum!H704,"*")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2040</v>
      </c>
      <c r="AK711" s="1">
        <f>IF(sum!A704="ON",sum!B704,"*")</f>
        <v/>
      </c>
      <c r="AL711" s="1" t="n"/>
      <c r="AM711" s="1">
        <f>IF(sum!A704="ON",sum!H704,"*")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2040</v>
      </c>
      <c r="AS711" s="1">
        <f>IF(sum!A704="QU",sum!B704,"*")</f>
        <v/>
      </c>
      <c r="AT711" s="1" t="n"/>
      <c r="AU711" s="1">
        <f>IF(sum!A704="QU",sum!H704,"*")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2040</v>
      </c>
      <c r="BA711" s="1">
        <f>IF(sum!A704="SA",sum!B704,"*")</f>
        <v/>
      </c>
      <c r="BB711" s="1" t="n"/>
      <c r="BC711" s="1">
        <f>IF(sum!A704="SA",sum!H704,"*")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2040</v>
      </c>
      <c r="J712" s="4" t="inlineStr">
        <is>
          <t>NCAP_BND</t>
        </is>
      </c>
      <c r="K712" s="4" t="inlineStr">
        <is>
          <t>FX</t>
        </is>
      </c>
      <c r="L712" s="4" t="n">
        <v>2040</v>
      </c>
      <c r="M712" s="1">
        <f>IF(sum!A705="AT",sum!B705,"*")</f>
        <v/>
      </c>
      <c r="N712" s="1" t="n"/>
      <c r="O712" s="1">
        <f>IF(sum!A705="AT",sum!H705,"*")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2040</v>
      </c>
      <c r="U712" s="1">
        <f>IF(sum!A705="BC",sum!B705,"*")</f>
        <v/>
      </c>
      <c r="V712" s="1" t="n"/>
      <c r="W712" s="1">
        <f>IF(sum!A705="BC",sum!H705,"*")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2040</v>
      </c>
      <c r="AC712" s="1">
        <f>IF(sum!A705="MA",sum!B705,"*")</f>
        <v/>
      </c>
      <c r="AD712" s="1" t="n"/>
      <c r="AE712" s="1">
        <f>IF(sum!A705="MA",sum!H705,"*")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2040</v>
      </c>
      <c r="AK712" s="1">
        <f>IF(sum!A705="ON",sum!B705,"*")</f>
        <v/>
      </c>
      <c r="AL712" s="1" t="n"/>
      <c r="AM712" s="1">
        <f>IF(sum!A705="ON",sum!H705,"*")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2040</v>
      </c>
      <c r="AS712" s="1">
        <f>IF(sum!A705="QU",sum!B705,"*")</f>
        <v/>
      </c>
      <c r="AT712" s="1" t="n"/>
      <c r="AU712" s="1">
        <f>IF(sum!A705="QU",sum!H705,"*")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2040</v>
      </c>
      <c r="BA712" s="1">
        <f>IF(sum!A705="SA",sum!B705,"*")</f>
        <v/>
      </c>
      <c r="BB712" s="1" t="n"/>
      <c r="BC712" s="1">
        <f>IF(sum!A705="SA",sum!H705,"*")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2040</v>
      </c>
      <c r="J713" s="1" t="inlineStr">
        <is>
          <t>NCAP_BND</t>
        </is>
      </c>
      <c r="K713" s="1" t="inlineStr">
        <is>
          <t>FX</t>
        </is>
      </c>
      <c r="L713" s="1" t="n">
        <v>2040</v>
      </c>
      <c r="M713" s="1">
        <f>IF(sum!A706="AT",sum!B706,"*")</f>
        <v/>
      </c>
      <c r="N713" s="1" t="n"/>
      <c r="O713" s="1">
        <f>IF(sum!A706="AT",sum!H706,"*")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2040</v>
      </c>
      <c r="U713" s="1">
        <f>IF(sum!A706="BC",sum!B706,"*")</f>
        <v/>
      </c>
      <c r="V713" s="1" t="n"/>
      <c r="W713" s="1">
        <f>IF(sum!A706="BC",sum!H706,"*")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2040</v>
      </c>
      <c r="AC713" s="1">
        <f>IF(sum!A706="MA",sum!B706,"*")</f>
        <v/>
      </c>
      <c r="AD713" s="1" t="n"/>
      <c r="AE713" s="1">
        <f>IF(sum!A706="MA",sum!H706,"*")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2040</v>
      </c>
      <c r="AK713" s="1">
        <f>IF(sum!A706="ON",sum!B706,"*")</f>
        <v/>
      </c>
      <c r="AL713" s="1" t="n"/>
      <c r="AM713" s="1">
        <f>IF(sum!A706="ON",sum!H706,"*")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2040</v>
      </c>
      <c r="AS713" s="1">
        <f>IF(sum!A706="QU",sum!B706,"*")</f>
        <v/>
      </c>
      <c r="AT713" s="1" t="n"/>
      <c r="AU713" s="1">
        <f>IF(sum!A706="QU",sum!H706,"*")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2040</v>
      </c>
      <c r="BA713" s="1">
        <f>IF(sum!A706="SA",sum!B706,"*")</f>
        <v/>
      </c>
      <c r="BB713" s="1" t="n"/>
      <c r="BC713" s="1">
        <f>IF(sum!A706="SA",sum!H706,"*")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2040</v>
      </c>
      <c r="J714" s="4" t="inlineStr">
        <is>
          <t>NCAP_BND</t>
        </is>
      </c>
      <c r="K714" s="4" t="inlineStr">
        <is>
          <t>FX</t>
        </is>
      </c>
      <c r="L714" s="4" t="n">
        <v>2040</v>
      </c>
      <c r="M714" s="1">
        <f>IF(sum!A707="AT",sum!B707,"*")</f>
        <v/>
      </c>
      <c r="N714" s="1" t="n"/>
      <c r="O714" s="1">
        <f>IF(sum!A707="AT",sum!H707,"*")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2040</v>
      </c>
      <c r="U714" s="1">
        <f>IF(sum!A707="BC",sum!B707,"*")</f>
        <v/>
      </c>
      <c r="V714" s="1" t="n"/>
      <c r="W714" s="1">
        <f>IF(sum!A707="BC",sum!H707,"*")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2040</v>
      </c>
      <c r="AC714" s="1">
        <f>IF(sum!A707="MA",sum!B707,"*")</f>
        <v/>
      </c>
      <c r="AD714" s="1" t="n"/>
      <c r="AE714" s="1">
        <f>IF(sum!A707="MA",sum!H707,"*")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2040</v>
      </c>
      <c r="AK714" s="1">
        <f>IF(sum!A707="ON",sum!B707,"*")</f>
        <v/>
      </c>
      <c r="AL714" s="1" t="n"/>
      <c r="AM714" s="1">
        <f>IF(sum!A707="ON",sum!H707,"*")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2040</v>
      </c>
      <c r="AS714" s="1">
        <f>IF(sum!A707="QU",sum!B707,"*")</f>
        <v/>
      </c>
      <c r="AT714" s="1" t="n"/>
      <c r="AU714" s="1">
        <f>IF(sum!A707="QU",sum!H707,"*")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2040</v>
      </c>
      <c r="BA714" s="1">
        <f>IF(sum!A707="SA",sum!B707,"*")</f>
        <v/>
      </c>
      <c r="BB714" s="1" t="n"/>
      <c r="BC714" s="1">
        <f>IF(sum!A707="SA",sum!H707,"*")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2040</v>
      </c>
      <c r="J715" s="1" t="inlineStr">
        <is>
          <t>NCAP_BND</t>
        </is>
      </c>
      <c r="K715" s="1" t="inlineStr">
        <is>
          <t>FX</t>
        </is>
      </c>
      <c r="L715" s="1" t="n">
        <v>2040</v>
      </c>
      <c r="M715" s="1">
        <f>IF(sum!A708="AT",sum!B708,"*")</f>
        <v/>
      </c>
      <c r="N715" s="1" t="n"/>
      <c r="O715" s="1">
        <f>IF(sum!A708="AT",sum!H708,"*")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2040</v>
      </c>
      <c r="U715" s="1">
        <f>IF(sum!A708="BC",sum!B708,"*")</f>
        <v/>
      </c>
      <c r="V715" s="1" t="n"/>
      <c r="W715" s="1">
        <f>IF(sum!A708="BC",sum!H708,"*")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2040</v>
      </c>
      <c r="AC715" s="1">
        <f>IF(sum!A708="MA",sum!B708,"*")</f>
        <v/>
      </c>
      <c r="AD715" s="1" t="n"/>
      <c r="AE715" s="1">
        <f>IF(sum!A708="MA",sum!H708,"*")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2040</v>
      </c>
      <c r="AK715" s="1">
        <f>IF(sum!A708="ON",sum!B708,"*")</f>
        <v/>
      </c>
      <c r="AL715" s="1" t="n"/>
      <c r="AM715" s="1">
        <f>IF(sum!A708="ON",sum!H708,"*")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2040</v>
      </c>
      <c r="AS715" s="1">
        <f>IF(sum!A708="QU",sum!B708,"*")</f>
        <v/>
      </c>
      <c r="AT715" s="1" t="n"/>
      <c r="AU715" s="1">
        <f>IF(sum!A708="QU",sum!H708,"*")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2040</v>
      </c>
      <c r="BA715" s="1">
        <f>IF(sum!A708="SA",sum!B708,"*")</f>
        <v/>
      </c>
      <c r="BB715" s="1" t="n"/>
      <c r="BC715" s="1">
        <f>IF(sum!A708="SA",sum!H708,"*")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2040</v>
      </c>
      <c r="J716" s="4" t="inlineStr">
        <is>
          <t>NCAP_BND</t>
        </is>
      </c>
      <c r="K716" s="4" t="inlineStr">
        <is>
          <t>FX</t>
        </is>
      </c>
      <c r="L716" s="4" t="n">
        <v>2040</v>
      </c>
      <c r="M716" s="1">
        <f>IF(sum!A709="AT",sum!B709,"*")</f>
        <v/>
      </c>
      <c r="N716" s="1" t="n"/>
      <c r="O716" s="1">
        <f>IF(sum!A709="AT",sum!H709,"*")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2040</v>
      </c>
      <c r="U716" s="1">
        <f>IF(sum!A709="BC",sum!B709,"*")</f>
        <v/>
      </c>
      <c r="V716" s="1" t="n"/>
      <c r="W716" s="1">
        <f>IF(sum!A709="BC",sum!H709,"*")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2040</v>
      </c>
      <c r="AC716" s="1">
        <f>IF(sum!A709="MA",sum!B709,"*")</f>
        <v/>
      </c>
      <c r="AD716" s="1" t="n"/>
      <c r="AE716" s="1">
        <f>IF(sum!A709="MA",sum!H709,"*")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2040</v>
      </c>
      <c r="AK716" s="1">
        <f>IF(sum!A709="ON",sum!B709,"*")</f>
        <v/>
      </c>
      <c r="AL716" s="1" t="n"/>
      <c r="AM716" s="1">
        <f>IF(sum!A709="ON",sum!H709,"*")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2040</v>
      </c>
      <c r="AS716" s="1">
        <f>IF(sum!A709="QU",sum!B709,"*")</f>
        <v/>
      </c>
      <c r="AT716" s="1" t="n"/>
      <c r="AU716" s="1">
        <f>IF(sum!A709="QU",sum!H709,"*")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2040</v>
      </c>
      <c r="BA716" s="1">
        <f>IF(sum!A709="SA",sum!B709,"*")</f>
        <v/>
      </c>
      <c r="BB716" s="1" t="n"/>
      <c r="BC716" s="1">
        <f>IF(sum!A709="SA",sum!H709,"*")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2040</v>
      </c>
      <c r="J717" s="1" t="inlineStr">
        <is>
          <t>NCAP_BND</t>
        </is>
      </c>
      <c r="K717" s="1" t="inlineStr">
        <is>
          <t>FX</t>
        </is>
      </c>
      <c r="L717" s="1" t="n">
        <v>2040</v>
      </c>
      <c r="M717" s="1">
        <f>IF(sum!A710="AT",sum!B710,"*")</f>
        <v/>
      </c>
      <c r="N717" s="1" t="n"/>
      <c r="O717" s="1">
        <f>IF(sum!A710="AT",sum!H710,"*")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2040</v>
      </c>
      <c r="U717" s="1">
        <f>IF(sum!A710="BC",sum!B710,"*")</f>
        <v/>
      </c>
      <c r="V717" s="1" t="n"/>
      <c r="W717" s="1">
        <f>IF(sum!A710="BC",sum!H710,"*")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2040</v>
      </c>
      <c r="AC717" s="1">
        <f>IF(sum!A710="MA",sum!B710,"*")</f>
        <v/>
      </c>
      <c r="AD717" s="1" t="n"/>
      <c r="AE717" s="1">
        <f>IF(sum!A710="MA",sum!H710,"*")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2040</v>
      </c>
      <c r="AK717" s="1">
        <f>IF(sum!A710="ON",sum!B710,"*")</f>
        <v/>
      </c>
      <c r="AL717" s="1" t="n"/>
      <c r="AM717" s="1">
        <f>IF(sum!A710="ON",sum!H710,"*")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2040</v>
      </c>
      <c r="AS717" s="1">
        <f>IF(sum!A710="QU",sum!B710,"*")</f>
        <v/>
      </c>
      <c r="AT717" s="1" t="n"/>
      <c r="AU717" s="1">
        <f>IF(sum!A710="QU",sum!H710,"*")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2040</v>
      </c>
      <c r="BA717" s="1">
        <f>IF(sum!A710="SA",sum!B710,"*")</f>
        <v/>
      </c>
      <c r="BB717" s="1" t="n"/>
      <c r="BC717" s="1">
        <f>IF(sum!A710="SA",sum!H710,"*")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2040</v>
      </c>
      <c r="J718" s="4" t="inlineStr">
        <is>
          <t>NCAP_BND</t>
        </is>
      </c>
      <c r="K718" s="4" t="inlineStr">
        <is>
          <t>FX</t>
        </is>
      </c>
      <c r="L718" s="4" t="n">
        <v>2040</v>
      </c>
      <c r="M718" s="1">
        <f>IF(sum!A711="AT",sum!B711,"*")</f>
        <v/>
      </c>
      <c r="N718" s="1" t="n"/>
      <c r="O718" s="1">
        <f>IF(sum!A711="AT",sum!H711,"*")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2040</v>
      </c>
      <c r="U718" s="1">
        <f>IF(sum!A711="BC",sum!B711,"*")</f>
        <v/>
      </c>
      <c r="V718" s="1" t="n"/>
      <c r="W718" s="1">
        <f>IF(sum!A711="BC",sum!H711,"*")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2040</v>
      </c>
      <c r="AC718" s="1">
        <f>IF(sum!A711="MA",sum!B711,"*")</f>
        <v/>
      </c>
      <c r="AD718" s="1" t="n"/>
      <c r="AE718" s="1">
        <f>IF(sum!A711="MA",sum!H711,"*")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2040</v>
      </c>
      <c r="AK718" s="1">
        <f>IF(sum!A711="ON",sum!B711,"*")</f>
        <v/>
      </c>
      <c r="AL718" s="1" t="n"/>
      <c r="AM718" s="1">
        <f>IF(sum!A711="ON",sum!H711,"*")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2040</v>
      </c>
      <c r="AS718" s="1">
        <f>IF(sum!A711="QU",sum!B711,"*")</f>
        <v/>
      </c>
      <c r="AT718" s="1" t="n"/>
      <c r="AU718" s="1">
        <f>IF(sum!A711="QU",sum!H711,"*")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2040</v>
      </c>
      <c r="BA718" s="1">
        <f>IF(sum!A711="SA",sum!B711,"*")</f>
        <v/>
      </c>
      <c r="BB718" s="1" t="n"/>
      <c r="BC718" s="1">
        <f>IF(sum!A711="SA",sum!H711,"*")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2040</v>
      </c>
      <c r="J719" s="1" t="inlineStr">
        <is>
          <t>NCAP_BND</t>
        </is>
      </c>
      <c r="K719" s="1" t="inlineStr">
        <is>
          <t>FX</t>
        </is>
      </c>
      <c r="L719" s="1" t="n">
        <v>2040</v>
      </c>
      <c r="M719" s="1">
        <f>IF(sum!A712="AT",sum!B712,"*")</f>
        <v/>
      </c>
      <c r="N719" s="1" t="n"/>
      <c r="O719" s="1">
        <f>IF(sum!A712="AT",sum!H712,"*")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2040</v>
      </c>
      <c r="U719" s="1">
        <f>IF(sum!A712="BC",sum!B712,"*")</f>
        <v/>
      </c>
      <c r="V719" s="1" t="n"/>
      <c r="W719" s="1">
        <f>IF(sum!A712="BC",sum!H712,"*")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2040</v>
      </c>
      <c r="AC719" s="1">
        <f>IF(sum!A712="MA",sum!B712,"*")</f>
        <v/>
      </c>
      <c r="AD719" s="1" t="n"/>
      <c r="AE719" s="1">
        <f>IF(sum!A712="MA",sum!H712,"*")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2040</v>
      </c>
      <c r="AK719" s="1">
        <f>IF(sum!A712="ON",sum!B712,"*")</f>
        <v/>
      </c>
      <c r="AL719" s="1" t="n"/>
      <c r="AM719" s="1">
        <f>IF(sum!A712="ON",sum!H712,"*")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2040</v>
      </c>
      <c r="AS719" s="1">
        <f>IF(sum!A712="QU",sum!B712,"*")</f>
        <v/>
      </c>
      <c r="AT719" s="1" t="n"/>
      <c r="AU719" s="1">
        <f>IF(sum!A712="QU",sum!H712,"*")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2040</v>
      </c>
      <c r="BA719" s="1">
        <f>IF(sum!A712="SA",sum!B712,"*")</f>
        <v/>
      </c>
      <c r="BB719" s="1" t="n"/>
      <c r="BC719" s="1">
        <f>IF(sum!A712="SA",sum!H712,"*")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2040</v>
      </c>
      <c r="J720" s="4" t="inlineStr">
        <is>
          <t>NCAP_BND</t>
        </is>
      </c>
      <c r="K720" s="4" t="inlineStr">
        <is>
          <t>FX</t>
        </is>
      </c>
      <c r="L720" s="4" t="n">
        <v>2040</v>
      </c>
      <c r="M720" s="1">
        <f>IF(sum!A713="AT",sum!B713,"*")</f>
        <v/>
      </c>
      <c r="N720" s="1" t="n"/>
      <c r="O720" s="1">
        <f>IF(sum!A713="AT",sum!H713,"*")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2040</v>
      </c>
      <c r="U720" s="1">
        <f>IF(sum!A713="BC",sum!B713,"*")</f>
        <v/>
      </c>
      <c r="V720" s="1" t="n"/>
      <c r="W720" s="1">
        <f>IF(sum!A713="BC",sum!H713,"*")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2040</v>
      </c>
      <c r="AC720" s="1">
        <f>IF(sum!A713="MA",sum!B713,"*")</f>
        <v/>
      </c>
      <c r="AD720" s="1" t="n"/>
      <c r="AE720" s="1">
        <f>IF(sum!A713="MA",sum!H713,"*")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2040</v>
      </c>
      <c r="AK720" s="1">
        <f>IF(sum!A713="ON",sum!B713,"*")</f>
        <v/>
      </c>
      <c r="AL720" s="1" t="n"/>
      <c r="AM720" s="1">
        <f>IF(sum!A713="ON",sum!H713,"*")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2040</v>
      </c>
      <c r="AS720" s="1">
        <f>IF(sum!A713="QU",sum!B713,"*")</f>
        <v/>
      </c>
      <c r="AT720" s="1" t="n"/>
      <c r="AU720" s="1">
        <f>IF(sum!A713="QU",sum!H713,"*")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2040</v>
      </c>
      <c r="BA720" s="1">
        <f>IF(sum!A713="SA",sum!B713,"*")</f>
        <v/>
      </c>
      <c r="BB720" s="1" t="n"/>
      <c r="BC720" s="1">
        <f>IF(sum!A713="SA",sum!H713,"*")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2040</v>
      </c>
      <c r="J721" s="1" t="inlineStr">
        <is>
          <t>NCAP_BND</t>
        </is>
      </c>
      <c r="K721" s="1" t="inlineStr">
        <is>
          <t>FX</t>
        </is>
      </c>
      <c r="L721" s="1" t="n">
        <v>2040</v>
      </c>
      <c r="M721" s="1">
        <f>IF(sum!A714="AT",sum!B714,"*")</f>
        <v/>
      </c>
      <c r="N721" s="1" t="n"/>
      <c r="O721" s="1">
        <f>IF(sum!A714="AT",sum!H714,"*")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2040</v>
      </c>
      <c r="U721" s="1">
        <f>IF(sum!A714="BC",sum!B714,"*")</f>
        <v/>
      </c>
      <c r="V721" s="1" t="n"/>
      <c r="W721" s="1">
        <f>IF(sum!A714="BC",sum!H714,"*")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2040</v>
      </c>
      <c r="AC721" s="1">
        <f>IF(sum!A714="MA",sum!B714,"*")</f>
        <v/>
      </c>
      <c r="AD721" s="1" t="n"/>
      <c r="AE721" s="1">
        <f>IF(sum!A714="MA",sum!H714,"*")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2040</v>
      </c>
      <c r="AK721" s="1">
        <f>IF(sum!A714="ON",sum!B714,"*")</f>
        <v/>
      </c>
      <c r="AL721" s="1" t="n"/>
      <c r="AM721" s="1">
        <f>IF(sum!A714="ON",sum!H714,"*")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2040</v>
      </c>
      <c r="AS721" s="1">
        <f>IF(sum!A714="QU",sum!B714,"*")</f>
        <v/>
      </c>
      <c r="AT721" s="1" t="n"/>
      <c r="AU721" s="1">
        <f>IF(sum!A714="QU",sum!H714,"*")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2040</v>
      </c>
      <c r="BA721" s="1">
        <f>IF(sum!A714="SA",sum!B714,"*")</f>
        <v/>
      </c>
      <c r="BB721" s="1" t="n"/>
      <c r="BC721" s="1">
        <f>IF(sum!A714="SA",sum!H714,"*")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2040</v>
      </c>
      <c r="J722" s="4" t="inlineStr">
        <is>
          <t>NCAP_BND</t>
        </is>
      </c>
      <c r="K722" s="4" t="inlineStr">
        <is>
          <t>FX</t>
        </is>
      </c>
      <c r="L722" s="4" t="n">
        <v>2040</v>
      </c>
      <c r="M722" s="1">
        <f>IF(sum!A715="AT",sum!B715,"*")</f>
        <v/>
      </c>
      <c r="N722" s="1" t="n"/>
      <c r="O722" s="1">
        <f>IF(sum!A715="AT",sum!H715,"*")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2040</v>
      </c>
      <c r="U722" s="1">
        <f>IF(sum!A715="BC",sum!B715,"*")</f>
        <v/>
      </c>
      <c r="V722" s="1" t="n"/>
      <c r="W722" s="1">
        <f>IF(sum!A715="BC",sum!H715,"*")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2040</v>
      </c>
      <c r="AC722" s="1">
        <f>IF(sum!A715="MA",sum!B715,"*")</f>
        <v/>
      </c>
      <c r="AD722" s="1" t="n"/>
      <c r="AE722" s="1">
        <f>IF(sum!A715="MA",sum!H715,"*")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2040</v>
      </c>
      <c r="AK722" s="1">
        <f>IF(sum!A715="ON",sum!B715,"*")</f>
        <v/>
      </c>
      <c r="AL722" s="1" t="n"/>
      <c r="AM722" s="1">
        <f>IF(sum!A715="ON",sum!H715,"*")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2040</v>
      </c>
      <c r="AS722" s="1">
        <f>IF(sum!A715="QU",sum!B715,"*")</f>
        <v/>
      </c>
      <c r="AT722" s="1" t="n"/>
      <c r="AU722" s="1">
        <f>IF(sum!A715="QU",sum!H715,"*")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2040</v>
      </c>
      <c r="BA722" s="1">
        <f>IF(sum!A715="SA",sum!B715,"*")</f>
        <v/>
      </c>
      <c r="BB722" s="1" t="n"/>
      <c r="BC722" s="1">
        <f>IF(sum!A715="SA",sum!H715,"*")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2040</v>
      </c>
      <c r="J723" s="1" t="inlineStr">
        <is>
          <t>NCAP_BND</t>
        </is>
      </c>
      <c r="K723" s="1" t="inlineStr">
        <is>
          <t>FX</t>
        </is>
      </c>
      <c r="L723" s="1" t="n">
        <v>2040</v>
      </c>
      <c r="M723" s="1">
        <f>IF(sum!A716="AT",sum!B716,"*")</f>
        <v/>
      </c>
      <c r="N723" s="1" t="n"/>
      <c r="O723" s="1">
        <f>IF(sum!A716="AT",sum!H716,"*")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2040</v>
      </c>
      <c r="U723" s="1">
        <f>IF(sum!A716="BC",sum!B716,"*")</f>
        <v/>
      </c>
      <c r="V723" s="1" t="n"/>
      <c r="W723" s="1">
        <f>IF(sum!A716="BC",sum!H716,"*")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2040</v>
      </c>
      <c r="AC723" s="1">
        <f>IF(sum!A716="MA",sum!B716,"*")</f>
        <v/>
      </c>
      <c r="AD723" s="1" t="n"/>
      <c r="AE723" s="1">
        <f>IF(sum!A716="MA",sum!H716,"*")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2040</v>
      </c>
      <c r="AK723" s="1">
        <f>IF(sum!A716="ON",sum!B716,"*")</f>
        <v/>
      </c>
      <c r="AL723" s="1" t="n"/>
      <c r="AM723" s="1">
        <f>IF(sum!A716="ON",sum!H716,"*")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2040</v>
      </c>
      <c r="AS723" s="1">
        <f>IF(sum!A716="QU",sum!B716,"*")</f>
        <v/>
      </c>
      <c r="AT723" s="1" t="n"/>
      <c r="AU723" s="1">
        <f>IF(sum!A716="QU",sum!H716,"*")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2040</v>
      </c>
      <c r="BA723" s="1">
        <f>IF(sum!A716="SA",sum!B716,"*")</f>
        <v/>
      </c>
      <c r="BB723" s="1" t="n"/>
      <c r="BC723" s="1">
        <f>IF(sum!A716="SA",sum!H716,"*")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2040</v>
      </c>
      <c r="J724" s="4" t="inlineStr">
        <is>
          <t>NCAP_BND</t>
        </is>
      </c>
      <c r="K724" s="4" t="inlineStr">
        <is>
          <t>FX</t>
        </is>
      </c>
      <c r="L724" s="4" t="n">
        <v>2040</v>
      </c>
      <c r="M724" s="1">
        <f>IF(sum!A717="AT",sum!B717,"*")</f>
        <v/>
      </c>
      <c r="N724" s="1" t="n"/>
      <c r="O724" s="1">
        <f>IF(sum!A717="AT",sum!H717,"*")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2040</v>
      </c>
      <c r="U724" s="1">
        <f>IF(sum!A717="BC",sum!B717,"*")</f>
        <v/>
      </c>
      <c r="V724" s="1" t="n"/>
      <c r="W724" s="1">
        <f>IF(sum!A717="BC",sum!H717,"*")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2040</v>
      </c>
      <c r="AC724" s="1">
        <f>IF(sum!A717="MA",sum!B717,"*")</f>
        <v/>
      </c>
      <c r="AD724" s="1" t="n"/>
      <c r="AE724" s="1">
        <f>IF(sum!A717="MA",sum!H717,"*")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2040</v>
      </c>
      <c r="AK724" s="1">
        <f>IF(sum!A717="ON",sum!B717,"*")</f>
        <v/>
      </c>
      <c r="AL724" s="1" t="n"/>
      <c r="AM724" s="1">
        <f>IF(sum!A717="ON",sum!H717,"*")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2040</v>
      </c>
      <c r="AS724" s="1">
        <f>IF(sum!A717="QU",sum!B717,"*")</f>
        <v/>
      </c>
      <c r="AT724" s="1" t="n"/>
      <c r="AU724" s="1">
        <f>IF(sum!A717="QU",sum!H717,"*")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2040</v>
      </c>
      <c r="BA724" s="1">
        <f>IF(sum!A717="SA",sum!B717,"*")</f>
        <v/>
      </c>
      <c r="BB724" s="1" t="n"/>
      <c r="BC724" s="1">
        <f>IF(sum!A717="SA",sum!H717,"*")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2040</v>
      </c>
      <c r="J725" s="1" t="inlineStr">
        <is>
          <t>NCAP_BND</t>
        </is>
      </c>
      <c r="K725" s="1" t="inlineStr">
        <is>
          <t>FX</t>
        </is>
      </c>
      <c r="L725" s="1" t="n">
        <v>2040</v>
      </c>
      <c r="M725" s="1">
        <f>IF(sum!A718="AT",sum!B718,"*")</f>
        <v/>
      </c>
      <c r="N725" s="1" t="n"/>
      <c r="O725" s="1">
        <f>IF(sum!A718="AT",sum!H718,"*")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2040</v>
      </c>
      <c r="U725" s="1">
        <f>IF(sum!A718="BC",sum!B718,"*")</f>
        <v/>
      </c>
      <c r="V725" s="1" t="n"/>
      <c r="W725" s="1">
        <f>IF(sum!A718="BC",sum!H718,"*")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2040</v>
      </c>
      <c r="AC725" s="1">
        <f>IF(sum!A718="MA",sum!B718,"*")</f>
        <v/>
      </c>
      <c r="AD725" s="1" t="n"/>
      <c r="AE725" s="1">
        <f>IF(sum!A718="MA",sum!H718,"*")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2040</v>
      </c>
      <c r="AK725" s="1">
        <f>IF(sum!A718="ON",sum!B718,"*")</f>
        <v/>
      </c>
      <c r="AL725" s="1" t="n"/>
      <c r="AM725" s="1">
        <f>IF(sum!A718="ON",sum!H718,"*")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2040</v>
      </c>
      <c r="AS725" s="1">
        <f>IF(sum!A718="QU",sum!B718,"*")</f>
        <v/>
      </c>
      <c r="AT725" s="1" t="n"/>
      <c r="AU725" s="1">
        <f>IF(sum!A718="QU",sum!H718,"*")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2040</v>
      </c>
      <c r="BA725" s="1">
        <f>IF(sum!A718="SA",sum!B718,"*")</f>
        <v/>
      </c>
      <c r="BB725" s="1" t="n"/>
      <c r="BC725" s="1">
        <f>IF(sum!A718="SA",sum!H718,"*")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2040</v>
      </c>
      <c r="J726" s="4" t="inlineStr">
        <is>
          <t>NCAP_BND</t>
        </is>
      </c>
      <c r="K726" s="4" t="inlineStr">
        <is>
          <t>FX</t>
        </is>
      </c>
      <c r="L726" s="4" t="n">
        <v>2040</v>
      </c>
      <c r="M726" s="1">
        <f>IF(sum!A719="AT",sum!B719,"*")</f>
        <v/>
      </c>
      <c r="N726" s="1" t="n"/>
      <c r="O726" s="1">
        <f>IF(sum!A719="AT",sum!H719,"*")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2040</v>
      </c>
      <c r="U726" s="1">
        <f>IF(sum!A719="BC",sum!B719,"*")</f>
        <v/>
      </c>
      <c r="V726" s="1" t="n"/>
      <c r="W726" s="1">
        <f>IF(sum!A719="BC",sum!H719,"*")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2040</v>
      </c>
      <c r="AC726" s="1">
        <f>IF(sum!A719="MA",sum!B719,"*")</f>
        <v/>
      </c>
      <c r="AD726" s="1" t="n"/>
      <c r="AE726" s="1">
        <f>IF(sum!A719="MA",sum!H719,"*")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2040</v>
      </c>
      <c r="AK726" s="1">
        <f>IF(sum!A719="ON",sum!B719,"*")</f>
        <v/>
      </c>
      <c r="AL726" s="1" t="n"/>
      <c r="AM726" s="1">
        <f>IF(sum!A719="ON",sum!H719,"*")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2040</v>
      </c>
      <c r="AS726" s="1">
        <f>IF(sum!A719="QU",sum!B719,"*")</f>
        <v/>
      </c>
      <c r="AT726" s="1" t="n"/>
      <c r="AU726" s="1">
        <f>IF(sum!A719="QU",sum!H719,"*")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2040</v>
      </c>
      <c r="BA726" s="1">
        <f>IF(sum!A719="SA",sum!B719,"*")</f>
        <v/>
      </c>
      <c r="BB726" s="1" t="n"/>
      <c r="BC726" s="1">
        <f>IF(sum!A719="SA",sum!H719,"*")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2040</v>
      </c>
      <c r="J727" s="1" t="inlineStr">
        <is>
          <t>NCAP_BND</t>
        </is>
      </c>
      <c r="K727" s="1" t="inlineStr">
        <is>
          <t>FX</t>
        </is>
      </c>
      <c r="L727" s="1" t="n">
        <v>2040</v>
      </c>
      <c r="M727" s="1">
        <f>IF(sum!A720="AT",sum!B720,"*")</f>
        <v/>
      </c>
      <c r="N727" s="1" t="n"/>
      <c r="O727" s="1">
        <f>IF(sum!A720="AT",sum!H720,"*")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2040</v>
      </c>
      <c r="U727" s="1">
        <f>IF(sum!A720="BC",sum!B720,"*")</f>
        <v/>
      </c>
      <c r="V727" s="1" t="n"/>
      <c r="W727" s="1">
        <f>IF(sum!A720="BC",sum!H720,"*")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2040</v>
      </c>
      <c r="AC727" s="1">
        <f>IF(sum!A720="MA",sum!B720,"*")</f>
        <v/>
      </c>
      <c r="AD727" s="1" t="n"/>
      <c r="AE727" s="1">
        <f>IF(sum!A720="MA",sum!H720,"*")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2040</v>
      </c>
      <c r="AK727" s="1">
        <f>IF(sum!A720="ON",sum!B720,"*")</f>
        <v/>
      </c>
      <c r="AL727" s="1" t="n"/>
      <c r="AM727" s="1">
        <f>IF(sum!A720="ON",sum!H720,"*")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2040</v>
      </c>
      <c r="AS727" s="1">
        <f>IF(sum!A720="QU",sum!B720,"*")</f>
        <v/>
      </c>
      <c r="AT727" s="1" t="n"/>
      <c r="AU727" s="1">
        <f>IF(sum!A720="QU",sum!H720,"*")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2040</v>
      </c>
      <c r="BA727" s="1">
        <f>IF(sum!A720="SA",sum!B720,"*")</f>
        <v/>
      </c>
      <c r="BB727" s="1" t="n"/>
      <c r="BC727" s="1">
        <f>IF(sum!A720="SA",sum!H720,"*")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2040</v>
      </c>
      <c r="J728" s="4" t="inlineStr">
        <is>
          <t>NCAP_BND</t>
        </is>
      </c>
      <c r="K728" s="4" t="inlineStr">
        <is>
          <t>FX</t>
        </is>
      </c>
      <c r="L728" s="4" t="n">
        <v>2040</v>
      </c>
      <c r="M728" s="1">
        <f>IF(sum!A721="AT",sum!B721,"*")</f>
        <v/>
      </c>
      <c r="N728" s="1" t="n"/>
      <c r="O728" s="1">
        <f>IF(sum!A721="AT",sum!H721,"*")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2040</v>
      </c>
      <c r="U728" s="1">
        <f>IF(sum!A721="BC",sum!B721,"*")</f>
        <v/>
      </c>
      <c r="V728" s="1" t="n"/>
      <c r="W728" s="1">
        <f>IF(sum!A721="BC",sum!H721,"*")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2040</v>
      </c>
      <c r="AC728" s="1">
        <f>IF(sum!A721="MA",sum!B721,"*")</f>
        <v/>
      </c>
      <c r="AD728" s="1" t="n"/>
      <c r="AE728" s="1">
        <f>IF(sum!A721="MA",sum!H721,"*")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2040</v>
      </c>
      <c r="AK728" s="1">
        <f>IF(sum!A721="ON",sum!B721,"*")</f>
        <v/>
      </c>
      <c r="AL728" s="1" t="n"/>
      <c r="AM728" s="1">
        <f>IF(sum!A721="ON",sum!H721,"*")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2040</v>
      </c>
      <c r="AS728" s="1">
        <f>IF(sum!A721="QU",sum!B721,"*")</f>
        <v/>
      </c>
      <c r="AT728" s="1" t="n"/>
      <c r="AU728" s="1">
        <f>IF(sum!A721="QU",sum!H721,"*")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2040</v>
      </c>
      <c r="BA728" s="1">
        <f>IF(sum!A721="SA",sum!B721,"*")</f>
        <v/>
      </c>
      <c r="BB728" s="1" t="n"/>
      <c r="BC728" s="1">
        <f>IF(sum!A721="SA",sum!H721,"*")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2040</v>
      </c>
      <c r="J729" s="1" t="inlineStr">
        <is>
          <t>NCAP_BND</t>
        </is>
      </c>
      <c r="K729" s="1" t="inlineStr">
        <is>
          <t>FX</t>
        </is>
      </c>
      <c r="L729" s="1" t="n">
        <v>2040</v>
      </c>
      <c r="M729" s="1">
        <f>IF(sum!A722="AT",sum!B722,"*")</f>
        <v/>
      </c>
      <c r="N729" s="1" t="n"/>
      <c r="O729" s="1">
        <f>IF(sum!A722="AT",sum!H722,"*")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2040</v>
      </c>
      <c r="U729" s="1">
        <f>IF(sum!A722="BC",sum!B722,"*")</f>
        <v/>
      </c>
      <c r="V729" s="1" t="n"/>
      <c r="W729" s="1">
        <f>IF(sum!A722="BC",sum!H722,"*")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2040</v>
      </c>
      <c r="AC729" s="1">
        <f>IF(sum!A722="MA",sum!B722,"*")</f>
        <v/>
      </c>
      <c r="AD729" s="1" t="n"/>
      <c r="AE729" s="1">
        <f>IF(sum!A722="MA",sum!H722,"*")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2040</v>
      </c>
      <c r="AK729" s="1">
        <f>IF(sum!A722="ON",sum!B722,"*")</f>
        <v/>
      </c>
      <c r="AL729" s="1" t="n"/>
      <c r="AM729" s="1">
        <f>IF(sum!A722="ON",sum!H722,"*")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2040</v>
      </c>
      <c r="AS729" s="1">
        <f>IF(sum!A722="QU",sum!B722,"*")</f>
        <v/>
      </c>
      <c r="AT729" s="1" t="n"/>
      <c r="AU729" s="1">
        <f>IF(sum!A722="QU",sum!H722,"*")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2040</v>
      </c>
      <c r="BA729" s="1">
        <f>IF(sum!A722="SA",sum!B722,"*")</f>
        <v/>
      </c>
      <c r="BB729" s="1" t="n"/>
      <c r="BC729" s="1">
        <f>IF(sum!A722="SA",sum!H722,"*")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2040</v>
      </c>
      <c r="J730" s="4" t="inlineStr">
        <is>
          <t>NCAP_BND</t>
        </is>
      </c>
      <c r="K730" s="4" t="inlineStr">
        <is>
          <t>FX</t>
        </is>
      </c>
      <c r="L730" s="4" t="n">
        <v>2040</v>
      </c>
      <c r="M730" s="1">
        <f>IF(sum!A723="AT",sum!B723,"*")</f>
        <v/>
      </c>
      <c r="N730" s="1" t="n"/>
      <c r="O730" s="1">
        <f>IF(sum!A723="AT",sum!H723,"*")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2040</v>
      </c>
      <c r="U730" s="1">
        <f>IF(sum!A723="BC",sum!B723,"*")</f>
        <v/>
      </c>
      <c r="V730" s="1" t="n"/>
      <c r="W730" s="1">
        <f>IF(sum!A723="BC",sum!H723,"*")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2040</v>
      </c>
      <c r="AC730" s="1">
        <f>IF(sum!A723="MA",sum!B723,"*")</f>
        <v/>
      </c>
      <c r="AD730" s="1" t="n"/>
      <c r="AE730" s="1">
        <f>IF(sum!A723="MA",sum!H723,"*")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2040</v>
      </c>
      <c r="AK730" s="1">
        <f>IF(sum!A723="ON",sum!B723,"*")</f>
        <v/>
      </c>
      <c r="AL730" s="1" t="n"/>
      <c r="AM730" s="1">
        <f>IF(sum!A723="ON",sum!H723,"*")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2040</v>
      </c>
      <c r="AS730" s="1">
        <f>IF(sum!A723="QU",sum!B723,"*")</f>
        <v/>
      </c>
      <c r="AT730" s="1" t="n"/>
      <c r="AU730" s="1">
        <f>IF(sum!A723="QU",sum!H723,"*")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2040</v>
      </c>
      <c r="BA730" s="1">
        <f>IF(sum!A723="SA",sum!B723,"*")</f>
        <v/>
      </c>
      <c r="BB730" s="1" t="n"/>
      <c r="BC730" s="1">
        <f>IF(sum!A723="SA",sum!H723,"*")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2040</v>
      </c>
      <c r="J731" s="1" t="inlineStr">
        <is>
          <t>NCAP_BND</t>
        </is>
      </c>
      <c r="K731" s="1" t="inlineStr">
        <is>
          <t>FX</t>
        </is>
      </c>
      <c r="L731" s="1" t="n">
        <v>2040</v>
      </c>
      <c r="M731" s="1">
        <f>IF(sum!A724="AT",sum!B724,"*")</f>
        <v/>
      </c>
      <c r="N731" s="1" t="n"/>
      <c r="O731" s="1">
        <f>IF(sum!A724="AT",sum!H724,"*")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2040</v>
      </c>
      <c r="U731" s="1">
        <f>IF(sum!A724="BC",sum!B724,"*")</f>
        <v/>
      </c>
      <c r="V731" s="1" t="n"/>
      <c r="W731" s="1">
        <f>IF(sum!A724="BC",sum!H724,"*")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2040</v>
      </c>
      <c r="AC731" s="1">
        <f>IF(sum!A724="MA",sum!B724,"*")</f>
        <v/>
      </c>
      <c r="AD731" s="1" t="n"/>
      <c r="AE731" s="1">
        <f>IF(sum!A724="MA",sum!H724,"*")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2040</v>
      </c>
      <c r="AK731" s="1">
        <f>IF(sum!A724="ON",sum!B724,"*")</f>
        <v/>
      </c>
      <c r="AL731" s="1" t="n"/>
      <c r="AM731" s="1">
        <f>IF(sum!A724="ON",sum!H724,"*")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2040</v>
      </c>
      <c r="AS731" s="1">
        <f>IF(sum!A724="QU",sum!B724,"*")</f>
        <v/>
      </c>
      <c r="AT731" s="1" t="n"/>
      <c r="AU731" s="1">
        <f>IF(sum!A724="QU",sum!H724,"*")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2040</v>
      </c>
      <c r="BA731" s="1">
        <f>IF(sum!A724="SA",sum!B724,"*")</f>
        <v/>
      </c>
      <c r="BB731" s="1" t="n"/>
      <c r="BC731" s="1">
        <f>IF(sum!A724="SA",sum!H724,"*")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2040</v>
      </c>
      <c r="J732" s="4" t="inlineStr">
        <is>
          <t>NCAP_BND</t>
        </is>
      </c>
      <c r="K732" s="4" t="inlineStr">
        <is>
          <t>FX</t>
        </is>
      </c>
      <c r="L732" s="4" t="n">
        <v>2040</v>
      </c>
      <c r="M732" s="1">
        <f>IF(sum!A725="AT",sum!B725,"*")</f>
        <v/>
      </c>
      <c r="N732" s="1" t="n"/>
      <c r="O732" s="1">
        <f>IF(sum!A725="AT",sum!H725,"*")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2040</v>
      </c>
      <c r="U732" s="1">
        <f>IF(sum!A725="BC",sum!B725,"*")</f>
        <v/>
      </c>
      <c r="V732" s="1" t="n"/>
      <c r="W732" s="1">
        <f>IF(sum!A725="BC",sum!H725,"*")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2040</v>
      </c>
      <c r="AC732" s="1">
        <f>IF(sum!A725="MA",sum!B725,"*")</f>
        <v/>
      </c>
      <c r="AD732" s="1" t="n"/>
      <c r="AE732" s="1">
        <f>IF(sum!A725="MA",sum!H725,"*")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2040</v>
      </c>
      <c r="AK732" s="1">
        <f>IF(sum!A725="ON",sum!B725,"*")</f>
        <v/>
      </c>
      <c r="AL732" s="1" t="n"/>
      <c r="AM732" s="1">
        <f>IF(sum!A725="ON",sum!H725,"*")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2040</v>
      </c>
      <c r="AS732" s="1">
        <f>IF(sum!A725="QU",sum!B725,"*")</f>
        <v/>
      </c>
      <c r="AT732" s="1" t="n"/>
      <c r="AU732" s="1">
        <f>IF(sum!A725="QU",sum!H725,"*")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2040</v>
      </c>
      <c r="BA732" s="1">
        <f>IF(sum!A725="SA",sum!B725,"*")</f>
        <v/>
      </c>
      <c r="BB732" s="1" t="n"/>
      <c r="BC732" s="1">
        <f>IF(sum!A725="SA",sum!H725,"*")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2040</v>
      </c>
      <c r="J733" s="1" t="inlineStr">
        <is>
          <t>NCAP_BND</t>
        </is>
      </c>
      <c r="K733" s="1" t="inlineStr">
        <is>
          <t>FX</t>
        </is>
      </c>
      <c r="L733" s="1" t="n">
        <v>2040</v>
      </c>
      <c r="M733" s="1">
        <f>IF(sum!A726="AT",sum!B726,"*")</f>
        <v/>
      </c>
      <c r="N733" s="1" t="n"/>
      <c r="O733" s="1">
        <f>IF(sum!A726="AT",sum!H726,"*")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2040</v>
      </c>
      <c r="U733" s="1">
        <f>IF(sum!A726="BC",sum!B726,"*")</f>
        <v/>
      </c>
      <c r="V733" s="1" t="n"/>
      <c r="W733" s="1">
        <f>IF(sum!A726="BC",sum!H726,"*")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2040</v>
      </c>
      <c r="AC733" s="1">
        <f>IF(sum!A726="MA",sum!B726,"*")</f>
        <v/>
      </c>
      <c r="AD733" s="1" t="n"/>
      <c r="AE733" s="1">
        <f>IF(sum!A726="MA",sum!H726,"*")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2040</v>
      </c>
      <c r="AK733" s="1">
        <f>IF(sum!A726="ON",sum!B726,"*")</f>
        <v/>
      </c>
      <c r="AL733" s="1" t="n"/>
      <c r="AM733" s="1">
        <f>IF(sum!A726="ON",sum!H726,"*")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2040</v>
      </c>
      <c r="AS733" s="1">
        <f>IF(sum!A726="QU",sum!B726,"*")</f>
        <v/>
      </c>
      <c r="AT733" s="1" t="n"/>
      <c r="AU733" s="1">
        <f>IF(sum!A726="QU",sum!H726,"*")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2040</v>
      </c>
      <c r="BA733" s="1">
        <f>IF(sum!A726="SA",sum!B726,"*")</f>
        <v/>
      </c>
      <c r="BB733" s="1" t="n"/>
      <c r="BC733" s="1">
        <f>IF(sum!A726="SA",sum!H726,"*")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2040</v>
      </c>
      <c r="J734" s="4" t="inlineStr">
        <is>
          <t>NCAP_BND</t>
        </is>
      </c>
      <c r="K734" s="4" t="inlineStr">
        <is>
          <t>FX</t>
        </is>
      </c>
      <c r="L734" s="4" t="n">
        <v>2040</v>
      </c>
      <c r="M734" s="1">
        <f>IF(sum!A727="AT",sum!B727,"*")</f>
        <v/>
      </c>
      <c r="N734" s="1" t="n"/>
      <c r="O734" s="1">
        <f>IF(sum!A727="AT",sum!H727,"*")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2040</v>
      </c>
      <c r="U734" s="1">
        <f>IF(sum!A727="BC",sum!B727,"*")</f>
        <v/>
      </c>
      <c r="V734" s="1" t="n"/>
      <c r="W734" s="1">
        <f>IF(sum!A727="BC",sum!H727,"*")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2040</v>
      </c>
      <c r="AC734" s="1">
        <f>IF(sum!A727="MA",sum!B727,"*")</f>
        <v/>
      </c>
      <c r="AD734" s="1" t="n"/>
      <c r="AE734" s="1">
        <f>IF(sum!A727="MA",sum!H727,"*")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2040</v>
      </c>
      <c r="AK734" s="1">
        <f>IF(sum!A727="ON",sum!B727,"*")</f>
        <v/>
      </c>
      <c r="AL734" s="1" t="n"/>
      <c r="AM734" s="1">
        <f>IF(sum!A727="ON",sum!H727,"*")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2040</v>
      </c>
      <c r="AS734" s="1">
        <f>IF(sum!A727="QU",sum!B727,"*")</f>
        <v/>
      </c>
      <c r="AT734" s="1" t="n"/>
      <c r="AU734" s="1">
        <f>IF(sum!A727="QU",sum!H727,"*")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2040</v>
      </c>
      <c r="BA734" s="1">
        <f>IF(sum!A727="SA",sum!B727,"*")</f>
        <v/>
      </c>
      <c r="BB734" s="1" t="n"/>
      <c r="BC734" s="1">
        <f>IF(sum!A727="SA",sum!H727,"*")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2040</v>
      </c>
      <c r="J735" s="1" t="inlineStr">
        <is>
          <t>NCAP_BND</t>
        </is>
      </c>
      <c r="K735" s="1" t="inlineStr">
        <is>
          <t>FX</t>
        </is>
      </c>
      <c r="L735" s="1" t="n">
        <v>2040</v>
      </c>
      <c r="M735" s="1">
        <f>IF(sum!A728="AT",sum!B728,"*")</f>
        <v/>
      </c>
      <c r="N735" s="1" t="n"/>
      <c r="O735" s="1">
        <f>IF(sum!A728="AT",sum!H728,"*")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2040</v>
      </c>
      <c r="U735" s="1">
        <f>IF(sum!A728="BC",sum!B728,"*")</f>
        <v/>
      </c>
      <c r="V735" s="1" t="n"/>
      <c r="W735" s="1">
        <f>IF(sum!A728="BC",sum!H728,"*")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2040</v>
      </c>
      <c r="AC735" s="1">
        <f>IF(sum!A728="MA",sum!B728,"*")</f>
        <v/>
      </c>
      <c r="AD735" s="1" t="n"/>
      <c r="AE735" s="1">
        <f>IF(sum!A728="MA",sum!H728,"*")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2040</v>
      </c>
      <c r="AK735" s="1">
        <f>IF(sum!A728="ON",sum!B728,"*")</f>
        <v/>
      </c>
      <c r="AL735" s="1" t="n"/>
      <c r="AM735" s="1">
        <f>IF(sum!A728="ON",sum!H728,"*")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2040</v>
      </c>
      <c r="AS735" s="1">
        <f>IF(sum!A728="QU",sum!B728,"*")</f>
        <v/>
      </c>
      <c r="AT735" s="1" t="n"/>
      <c r="AU735" s="1">
        <f>IF(sum!A728="QU",sum!H728,"*")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2040</v>
      </c>
      <c r="BA735" s="1">
        <f>IF(sum!A728="SA",sum!B728,"*")</f>
        <v/>
      </c>
      <c r="BB735" s="1" t="n"/>
      <c r="BC735" s="1">
        <f>IF(sum!A728="SA",sum!H728,"*")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2040</v>
      </c>
      <c r="J736" s="4" t="inlineStr">
        <is>
          <t>NCAP_BND</t>
        </is>
      </c>
      <c r="K736" s="4" t="inlineStr">
        <is>
          <t>FX</t>
        </is>
      </c>
      <c r="L736" s="4" t="n">
        <v>2040</v>
      </c>
      <c r="M736" s="1">
        <f>IF(sum!A729="AT",sum!B729,"*")</f>
        <v/>
      </c>
      <c r="N736" s="1" t="n"/>
      <c r="O736" s="1">
        <f>IF(sum!A729="AT",sum!H729,"*")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2040</v>
      </c>
      <c r="U736" s="1">
        <f>IF(sum!A729="BC",sum!B729,"*")</f>
        <v/>
      </c>
      <c r="V736" s="1" t="n"/>
      <c r="W736" s="1">
        <f>IF(sum!A729="BC",sum!H729,"*")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2040</v>
      </c>
      <c r="AC736" s="1">
        <f>IF(sum!A729="MA",sum!B729,"*")</f>
        <v/>
      </c>
      <c r="AD736" s="1" t="n"/>
      <c r="AE736" s="1">
        <f>IF(sum!A729="MA",sum!H729,"*")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2040</v>
      </c>
      <c r="AK736" s="1">
        <f>IF(sum!A729="ON",sum!B729,"*")</f>
        <v/>
      </c>
      <c r="AL736" s="1" t="n"/>
      <c r="AM736" s="1">
        <f>IF(sum!A729="ON",sum!H729,"*")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2040</v>
      </c>
      <c r="AS736" s="1">
        <f>IF(sum!A729="QU",sum!B729,"*")</f>
        <v/>
      </c>
      <c r="AT736" s="1" t="n"/>
      <c r="AU736" s="1">
        <f>IF(sum!A729="QU",sum!H729,"*")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2040</v>
      </c>
      <c r="BA736" s="1">
        <f>IF(sum!A729="SA",sum!B729,"*")</f>
        <v/>
      </c>
      <c r="BB736" s="1" t="n"/>
      <c r="BC736" s="1">
        <f>IF(sum!A729="SA",sum!H729,"*")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2040</v>
      </c>
      <c r="J737" s="1" t="inlineStr">
        <is>
          <t>NCAP_BND</t>
        </is>
      </c>
      <c r="K737" s="1" t="inlineStr">
        <is>
          <t>FX</t>
        </is>
      </c>
      <c r="L737" s="1" t="n">
        <v>2040</v>
      </c>
      <c r="M737" s="1">
        <f>IF(sum!A730="AT",sum!B730,"*")</f>
        <v/>
      </c>
      <c r="N737" s="1" t="n"/>
      <c r="O737" s="1">
        <f>IF(sum!A730="AT",sum!H730,"*")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2040</v>
      </c>
      <c r="U737" s="1">
        <f>IF(sum!A730="BC",sum!B730,"*")</f>
        <v/>
      </c>
      <c r="V737" s="1" t="n"/>
      <c r="W737" s="1">
        <f>IF(sum!A730="BC",sum!H730,"*")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2040</v>
      </c>
      <c r="AC737" s="1">
        <f>IF(sum!A730="MA",sum!B730,"*")</f>
        <v/>
      </c>
      <c r="AD737" s="1" t="n"/>
      <c r="AE737" s="1">
        <f>IF(sum!A730="MA",sum!H730,"*")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2040</v>
      </c>
      <c r="AK737" s="1">
        <f>IF(sum!A730="ON",sum!B730,"*")</f>
        <v/>
      </c>
      <c r="AL737" s="1" t="n"/>
      <c r="AM737" s="1">
        <f>IF(sum!A730="ON",sum!H730,"*")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2040</v>
      </c>
      <c r="AS737" s="1">
        <f>IF(sum!A730="QU",sum!B730,"*")</f>
        <v/>
      </c>
      <c r="AT737" s="1" t="n"/>
      <c r="AU737" s="1">
        <f>IF(sum!A730="QU",sum!H730,"*")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2040</v>
      </c>
      <c r="BA737" s="1">
        <f>IF(sum!A730="SA",sum!B730,"*")</f>
        <v/>
      </c>
      <c r="BB737" s="1" t="n"/>
      <c r="BC737" s="1">
        <f>IF(sum!A730="SA",sum!H730,"*")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2040</v>
      </c>
      <c r="J738" s="4" t="inlineStr">
        <is>
          <t>NCAP_BND</t>
        </is>
      </c>
      <c r="K738" s="4" t="inlineStr">
        <is>
          <t>FX</t>
        </is>
      </c>
      <c r="L738" s="4" t="n">
        <v>2040</v>
      </c>
      <c r="M738" s="1">
        <f>IF(sum!A731="AT",sum!B731,"*")</f>
        <v/>
      </c>
      <c r="N738" s="1" t="n"/>
      <c r="O738" s="1">
        <f>IF(sum!A731="AT",sum!H731,"*")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2040</v>
      </c>
      <c r="U738" s="1">
        <f>IF(sum!A731="BC",sum!B731,"*")</f>
        <v/>
      </c>
      <c r="V738" s="1" t="n"/>
      <c r="W738" s="1">
        <f>IF(sum!A731="BC",sum!H731,"*")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2040</v>
      </c>
      <c r="AC738" s="1">
        <f>IF(sum!A731="MA",sum!B731,"*")</f>
        <v/>
      </c>
      <c r="AD738" s="1" t="n"/>
      <c r="AE738" s="1">
        <f>IF(sum!A731="MA",sum!H731,"*")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2040</v>
      </c>
      <c r="AK738" s="1">
        <f>IF(sum!A731="ON",sum!B731,"*")</f>
        <v/>
      </c>
      <c r="AL738" s="1" t="n"/>
      <c r="AM738" s="1">
        <f>IF(sum!A731="ON",sum!H731,"*")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2040</v>
      </c>
      <c r="AS738" s="1">
        <f>IF(sum!A731="QU",sum!B731,"*")</f>
        <v/>
      </c>
      <c r="AT738" s="1" t="n"/>
      <c r="AU738" s="1">
        <f>IF(sum!A731="QU",sum!H731,"*")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2040</v>
      </c>
      <c r="BA738" s="1">
        <f>IF(sum!A731="SA",sum!B731,"*")</f>
        <v/>
      </c>
      <c r="BB738" s="1" t="n"/>
      <c r="BC738" s="1">
        <f>IF(sum!A731="SA",sum!H731,"*")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2040</v>
      </c>
      <c r="J739" s="1" t="inlineStr">
        <is>
          <t>NCAP_BND</t>
        </is>
      </c>
      <c r="K739" s="1" t="inlineStr">
        <is>
          <t>FX</t>
        </is>
      </c>
      <c r="L739" s="1" t="n">
        <v>2040</v>
      </c>
      <c r="M739" s="1">
        <f>IF(sum!A732="AT",sum!B732,"*")</f>
        <v/>
      </c>
      <c r="N739" s="1" t="n"/>
      <c r="O739" s="1">
        <f>IF(sum!A732="AT",sum!H732,"*")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2040</v>
      </c>
      <c r="U739" s="1">
        <f>IF(sum!A732="BC",sum!B732,"*")</f>
        <v/>
      </c>
      <c r="V739" s="1" t="n"/>
      <c r="W739" s="1">
        <f>IF(sum!A732="BC",sum!H732,"*")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2040</v>
      </c>
      <c r="AC739" s="1">
        <f>IF(sum!A732="MA",sum!B732,"*")</f>
        <v/>
      </c>
      <c r="AD739" s="1" t="n"/>
      <c r="AE739" s="1">
        <f>IF(sum!A732="MA",sum!H732,"*")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2040</v>
      </c>
      <c r="AK739" s="1">
        <f>IF(sum!A732="ON",sum!B732,"*")</f>
        <v/>
      </c>
      <c r="AL739" s="1" t="n"/>
      <c r="AM739" s="1">
        <f>IF(sum!A732="ON",sum!H732,"*")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2040</v>
      </c>
      <c r="AS739" s="1">
        <f>IF(sum!A732="QU",sum!B732,"*")</f>
        <v/>
      </c>
      <c r="AT739" s="1" t="n"/>
      <c r="AU739" s="1">
        <f>IF(sum!A732="QU",sum!H732,"*")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2040</v>
      </c>
      <c r="BA739" s="1">
        <f>IF(sum!A732="SA",sum!B732,"*")</f>
        <v/>
      </c>
      <c r="BB739" s="1" t="n"/>
      <c r="BC739" s="1">
        <f>IF(sum!A732="SA",sum!H732,"*")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2040</v>
      </c>
      <c r="J740" s="4" t="inlineStr">
        <is>
          <t>NCAP_BND</t>
        </is>
      </c>
      <c r="K740" s="4" t="inlineStr">
        <is>
          <t>FX</t>
        </is>
      </c>
      <c r="L740" s="4" t="n">
        <v>2040</v>
      </c>
      <c r="M740" s="1">
        <f>IF(sum!A733="AT",sum!B733,"*")</f>
        <v/>
      </c>
      <c r="N740" s="1" t="n"/>
      <c r="O740" s="1">
        <f>IF(sum!A733="AT",sum!H733,"*")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2040</v>
      </c>
      <c r="U740" s="1">
        <f>IF(sum!A733="BC",sum!B733,"*")</f>
        <v/>
      </c>
      <c r="V740" s="1" t="n"/>
      <c r="W740" s="1">
        <f>IF(sum!A733="BC",sum!H733,"*")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2040</v>
      </c>
      <c r="AC740" s="1">
        <f>IF(sum!A733="MA",sum!B733,"*")</f>
        <v/>
      </c>
      <c r="AD740" s="1" t="n"/>
      <c r="AE740" s="1">
        <f>IF(sum!A733="MA",sum!H733,"*")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2040</v>
      </c>
      <c r="AK740" s="1">
        <f>IF(sum!A733="ON",sum!B733,"*")</f>
        <v/>
      </c>
      <c r="AL740" s="1" t="n"/>
      <c r="AM740" s="1">
        <f>IF(sum!A733="ON",sum!H733,"*")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2040</v>
      </c>
      <c r="AS740" s="1">
        <f>IF(sum!A733="QU",sum!B733,"*")</f>
        <v/>
      </c>
      <c r="AT740" s="1" t="n"/>
      <c r="AU740" s="1">
        <f>IF(sum!A733="QU",sum!H733,"*")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2040</v>
      </c>
      <c r="BA740" s="1">
        <f>IF(sum!A733="SA",sum!B733,"*")</f>
        <v/>
      </c>
      <c r="BB740" s="1" t="n"/>
      <c r="BC740" s="1">
        <f>IF(sum!A733="SA",sum!H733,"*")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2040</v>
      </c>
      <c r="J741" s="1" t="inlineStr">
        <is>
          <t>NCAP_BND</t>
        </is>
      </c>
      <c r="K741" s="1" t="inlineStr">
        <is>
          <t>FX</t>
        </is>
      </c>
      <c r="L741" s="1" t="n">
        <v>2040</v>
      </c>
      <c r="M741" s="1">
        <f>IF(sum!A734="AT",sum!B734,"*")</f>
        <v/>
      </c>
      <c r="N741" s="1" t="n"/>
      <c r="O741" s="1">
        <f>IF(sum!A734="AT",sum!H734,"*")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2040</v>
      </c>
      <c r="U741" s="1">
        <f>IF(sum!A734="BC",sum!B734,"*")</f>
        <v/>
      </c>
      <c r="V741" s="1" t="n"/>
      <c r="W741" s="1">
        <f>IF(sum!A734="BC",sum!H734,"*")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2040</v>
      </c>
      <c r="AC741" s="1">
        <f>IF(sum!A734="MA",sum!B734,"*")</f>
        <v/>
      </c>
      <c r="AD741" s="1" t="n"/>
      <c r="AE741" s="1">
        <f>IF(sum!A734="MA",sum!H734,"*")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2040</v>
      </c>
      <c r="AK741" s="1">
        <f>IF(sum!A734="ON",sum!B734,"*")</f>
        <v/>
      </c>
      <c r="AL741" s="1" t="n"/>
      <c r="AM741" s="1">
        <f>IF(sum!A734="ON",sum!H734,"*")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2040</v>
      </c>
      <c r="AS741" s="1">
        <f>IF(sum!A734="QU",sum!B734,"*")</f>
        <v/>
      </c>
      <c r="AT741" s="1" t="n"/>
      <c r="AU741" s="1">
        <f>IF(sum!A734="QU",sum!H734,"*")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2040</v>
      </c>
      <c r="BA741" s="1">
        <f>IF(sum!A734="SA",sum!B734,"*")</f>
        <v/>
      </c>
      <c r="BB741" s="1" t="n"/>
      <c r="BC741" s="1">
        <f>IF(sum!A734="SA",sum!H734,"*")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2040</v>
      </c>
      <c r="J742" s="4" t="inlineStr">
        <is>
          <t>NCAP_BND</t>
        </is>
      </c>
      <c r="K742" s="4" t="inlineStr">
        <is>
          <t>FX</t>
        </is>
      </c>
      <c r="L742" s="4" t="n">
        <v>2040</v>
      </c>
      <c r="M742" s="1">
        <f>IF(sum!A735="AT",sum!B735,"*")</f>
        <v/>
      </c>
      <c r="N742" s="1" t="n"/>
      <c r="O742" s="1">
        <f>IF(sum!A735="AT",sum!H735,"*")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2040</v>
      </c>
      <c r="U742" s="1">
        <f>IF(sum!A735="BC",sum!B735,"*")</f>
        <v/>
      </c>
      <c r="V742" s="1" t="n"/>
      <c r="W742" s="1">
        <f>IF(sum!A735="BC",sum!H735,"*")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2040</v>
      </c>
      <c r="AC742" s="1">
        <f>IF(sum!A735="MA",sum!B735,"*")</f>
        <v/>
      </c>
      <c r="AD742" s="1" t="n"/>
      <c r="AE742" s="1">
        <f>IF(sum!A735="MA",sum!H735,"*")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2040</v>
      </c>
      <c r="AK742" s="1">
        <f>IF(sum!A735="ON",sum!B735,"*")</f>
        <v/>
      </c>
      <c r="AL742" s="1" t="n"/>
      <c r="AM742" s="1">
        <f>IF(sum!A735="ON",sum!H735,"*")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2040</v>
      </c>
      <c r="AS742" s="1">
        <f>IF(sum!A735="QU",sum!B735,"*")</f>
        <v/>
      </c>
      <c r="AT742" s="1" t="n"/>
      <c r="AU742" s="1">
        <f>IF(sum!A735="QU",sum!H735,"*")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2040</v>
      </c>
      <c r="BA742" s="1">
        <f>IF(sum!A735="SA",sum!B735,"*")</f>
        <v/>
      </c>
      <c r="BB742" s="1" t="n"/>
      <c r="BC742" s="1">
        <f>IF(sum!A735="SA",sum!H735,"*")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2040</v>
      </c>
      <c r="J743" s="1" t="inlineStr">
        <is>
          <t>NCAP_BND</t>
        </is>
      </c>
      <c r="K743" s="1" t="inlineStr">
        <is>
          <t>FX</t>
        </is>
      </c>
      <c r="L743" s="1" t="n">
        <v>2040</v>
      </c>
      <c r="M743" s="1">
        <f>IF(sum!A736="AT",sum!B736,"*")</f>
        <v/>
      </c>
      <c r="N743" s="1" t="n"/>
      <c r="O743" s="1">
        <f>IF(sum!A736="AT",sum!H736,"*")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2040</v>
      </c>
      <c r="U743" s="1">
        <f>IF(sum!A736="BC",sum!B736,"*")</f>
        <v/>
      </c>
      <c r="V743" s="1" t="n"/>
      <c r="W743" s="1">
        <f>IF(sum!A736="BC",sum!H736,"*")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2040</v>
      </c>
      <c r="AC743" s="1">
        <f>IF(sum!A736="MA",sum!B736,"*")</f>
        <v/>
      </c>
      <c r="AD743" s="1" t="n"/>
      <c r="AE743" s="1">
        <f>IF(sum!A736="MA",sum!H736,"*")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2040</v>
      </c>
      <c r="AK743" s="1">
        <f>IF(sum!A736="ON",sum!B736,"*")</f>
        <v/>
      </c>
      <c r="AL743" s="1" t="n"/>
      <c r="AM743" s="1">
        <f>IF(sum!A736="ON",sum!H736,"*")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2040</v>
      </c>
      <c r="AS743" s="1">
        <f>IF(sum!A736="QU",sum!B736,"*")</f>
        <v/>
      </c>
      <c r="AT743" s="1" t="n"/>
      <c r="AU743" s="1">
        <f>IF(sum!A736="QU",sum!H736,"*")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2040</v>
      </c>
      <c r="BA743" s="1">
        <f>IF(sum!A736="SA",sum!B736,"*")</f>
        <v/>
      </c>
      <c r="BB743" s="1" t="n"/>
      <c r="BC743" s="1">
        <f>IF(sum!A736="SA",sum!H736,"*")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2040</v>
      </c>
      <c r="J744" s="4" t="inlineStr">
        <is>
          <t>NCAP_BND</t>
        </is>
      </c>
      <c r="K744" s="4" t="inlineStr">
        <is>
          <t>FX</t>
        </is>
      </c>
      <c r="L744" s="4" t="n">
        <v>2040</v>
      </c>
      <c r="M744" s="1">
        <f>IF(sum!A737="AT",sum!B737,"*")</f>
        <v/>
      </c>
      <c r="N744" s="1" t="n"/>
      <c r="O744" s="1">
        <f>IF(sum!A737="AT",sum!H737,"*")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2040</v>
      </c>
      <c r="U744" s="1">
        <f>IF(sum!A737="BC",sum!B737,"*")</f>
        <v/>
      </c>
      <c r="V744" s="1" t="n"/>
      <c r="W744" s="1">
        <f>IF(sum!A737="BC",sum!H737,"*")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2040</v>
      </c>
      <c r="AC744" s="1">
        <f>IF(sum!A737="MA",sum!B737,"*")</f>
        <v/>
      </c>
      <c r="AD744" s="1" t="n"/>
      <c r="AE744" s="1">
        <f>IF(sum!A737="MA",sum!H737,"*")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2040</v>
      </c>
      <c r="AK744" s="1">
        <f>IF(sum!A737="ON",sum!B737,"*")</f>
        <v/>
      </c>
      <c r="AL744" s="1" t="n"/>
      <c r="AM744" s="1">
        <f>IF(sum!A737="ON",sum!H737,"*")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2040</v>
      </c>
      <c r="AS744" s="1">
        <f>IF(sum!A737="QU",sum!B737,"*")</f>
        <v/>
      </c>
      <c r="AT744" s="1" t="n"/>
      <c r="AU744" s="1">
        <f>IF(sum!A737="QU",sum!H737,"*")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2040</v>
      </c>
      <c r="BA744" s="1">
        <f>IF(sum!A737="SA",sum!B737,"*")</f>
        <v/>
      </c>
      <c r="BB744" s="1" t="n"/>
      <c r="BC744" s="1">
        <f>IF(sum!A737="SA",sum!H737,"*")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2040</v>
      </c>
      <c r="J745" s="1" t="inlineStr">
        <is>
          <t>NCAP_BND</t>
        </is>
      </c>
      <c r="K745" s="1" t="inlineStr">
        <is>
          <t>FX</t>
        </is>
      </c>
      <c r="L745" s="1" t="n">
        <v>2040</v>
      </c>
      <c r="M745" s="1">
        <f>IF(sum!A738="AT",sum!B738,"*")</f>
        <v/>
      </c>
      <c r="N745" s="1" t="n"/>
      <c r="O745" s="1">
        <f>IF(sum!A738="AT",sum!H738,"*")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2040</v>
      </c>
      <c r="U745" s="1">
        <f>IF(sum!A738="BC",sum!B738,"*")</f>
        <v/>
      </c>
      <c r="V745" s="1" t="n"/>
      <c r="W745" s="1">
        <f>IF(sum!A738="BC",sum!H738,"*")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2040</v>
      </c>
      <c r="AC745" s="1">
        <f>IF(sum!A738="MA",sum!B738,"*")</f>
        <v/>
      </c>
      <c r="AD745" s="1" t="n"/>
      <c r="AE745" s="1">
        <f>IF(sum!A738="MA",sum!H738,"*")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2040</v>
      </c>
      <c r="AK745" s="1">
        <f>IF(sum!A738="ON",sum!B738,"*")</f>
        <v/>
      </c>
      <c r="AL745" s="1" t="n"/>
      <c r="AM745" s="1">
        <f>IF(sum!A738="ON",sum!H738,"*")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2040</v>
      </c>
      <c r="AS745" s="1">
        <f>IF(sum!A738="QU",sum!B738,"*")</f>
        <v/>
      </c>
      <c r="AT745" s="1" t="n"/>
      <c r="AU745" s="1">
        <f>IF(sum!A738="QU",sum!H738,"*")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2040</v>
      </c>
      <c r="BA745" s="1">
        <f>IF(sum!A738="SA",sum!B738,"*")</f>
        <v/>
      </c>
      <c r="BB745" s="1" t="n"/>
      <c r="BC745" s="1">
        <f>IF(sum!A738="SA",sum!H738,"*")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2040</v>
      </c>
      <c r="J746" s="4" t="inlineStr">
        <is>
          <t>NCAP_BND</t>
        </is>
      </c>
      <c r="K746" s="4" t="inlineStr">
        <is>
          <t>FX</t>
        </is>
      </c>
      <c r="L746" s="4" t="n">
        <v>2040</v>
      </c>
      <c r="M746" s="1">
        <f>IF(sum!A739="AT",sum!B739,"*")</f>
        <v/>
      </c>
      <c r="N746" s="1" t="n"/>
      <c r="O746" s="1">
        <f>IF(sum!A739="AT",sum!H739,"*")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2040</v>
      </c>
      <c r="U746" s="1">
        <f>IF(sum!A739="BC",sum!B739,"*")</f>
        <v/>
      </c>
      <c r="V746" s="1" t="n"/>
      <c r="W746" s="1">
        <f>IF(sum!A739="BC",sum!H739,"*")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2040</v>
      </c>
      <c r="AC746" s="1">
        <f>IF(sum!A739="MA",sum!B739,"*")</f>
        <v/>
      </c>
      <c r="AD746" s="1" t="n"/>
      <c r="AE746" s="1">
        <f>IF(sum!A739="MA",sum!H739,"*")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2040</v>
      </c>
      <c r="AK746" s="1">
        <f>IF(sum!A739="ON",sum!B739,"*")</f>
        <v/>
      </c>
      <c r="AL746" s="1" t="n"/>
      <c r="AM746" s="1">
        <f>IF(sum!A739="ON",sum!H739,"*")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2040</v>
      </c>
      <c r="AS746" s="1">
        <f>IF(sum!A739="QU",sum!B739,"*")</f>
        <v/>
      </c>
      <c r="AT746" s="1" t="n"/>
      <c r="AU746" s="1">
        <f>IF(sum!A739="QU",sum!H739,"*")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2040</v>
      </c>
      <c r="BA746" s="1">
        <f>IF(sum!A739="SA",sum!B739,"*")</f>
        <v/>
      </c>
      <c r="BB746" s="1" t="n"/>
      <c r="BC746" s="1">
        <f>IF(sum!A739="SA",sum!H739,"*")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2040</v>
      </c>
      <c r="J747" s="1" t="inlineStr">
        <is>
          <t>NCAP_BND</t>
        </is>
      </c>
      <c r="K747" s="1" t="inlineStr">
        <is>
          <t>FX</t>
        </is>
      </c>
      <c r="L747" s="1" t="n">
        <v>2040</v>
      </c>
      <c r="M747" s="1">
        <f>IF(sum!A740="AT",sum!B740,"*")</f>
        <v/>
      </c>
      <c r="N747" s="1" t="n"/>
      <c r="O747" s="1">
        <f>IF(sum!A740="AT",sum!H740,"*")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2040</v>
      </c>
      <c r="U747" s="1">
        <f>IF(sum!A740="BC",sum!B740,"*")</f>
        <v/>
      </c>
      <c r="V747" s="1" t="n"/>
      <c r="W747" s="1">
        <f>IF(sum!A740="BC",sum!H740,"*")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2040</v>
      </c>
      <c r="AC747" s="1">
        <f>IF(sum!A740="MA",sum!B740,"*")</f>
        <v/>
      </c>
      <c r="AD747" s="1" t="n"/>
      <c r="AE747" s="1">
        <f>IF(sum!A740="MA",sum!H740,"*")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2040</v>
      </c>
      <c r="AK747" s="1">
        <f>IF(sum!A740="ON",sum!B740,"*")</f>
        <v/>
      </c>
      <c r="AL747" s="1" t="n"/>
      <c r="AM747" s="1">
        <f>IF(sum!A740="ON",sum!H740,"*")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2040</v>
      </c>
      <c r="AS747" s="1">
        <f>IF(sum!A740="QU",sum!B740,"*")</f>
        <v/>
      </c>
      <c r="AT747" s="1" t="n"/>
      <c r="AU747" s="1">
        <f>IF(sum!A740="QU",sum!H740,"*")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2040</v>
      </c>
      <c r="BA747" s="1">
        <f>IF(sum!A740="SA",sum!B740,"*")</f>
        <v/>
      </c>
      <c r="BB747" s="1" t="n"/>
      <c r="BC747" s="1">
        <f>IF(sum!A740="SA",sum!H740,"*")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2040</v>
      </c>
      <c r="J748" s="4" t="inlineStr">
        <is>
          <t>NCAP_BND</t>
        </is>
      </c>
      <c r="K748" s="4" t="inlineStr">
        <is>
          <t>FX</t>
        </is>
      </c>
      <c r="L748" s="4" t="n">
        <v>2040</v>
      </c>
      <c r="M748" s="1">
        <f>IF(sum!A741="AT",sum!B741,"*")</f>
        <v/>
      </c>
      <c r="N748" s="1" t="n"/>
      <c r="O748" s="1">
        <f>IF(sum!A741="AT",sum!H741,"*")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2040</v>
      </c>
      <c r="U748" s="1">
        <f>IF(sum!A741="BC",sum!B741,"*")</f>
        <v/>
      </c>
      <c r="V748" s="1" t="n"/>
      <c r="W748" s="1">
        <f>IF(sum!A741="BC",sum!H741,"*")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2040</v>
      </c>
      <c r="AC748" s="1">
        <f>IF(sum!A741="MA",sum!B741,"*")</f>
        <v/>
      </c>
      <c r="AD748" s="1" t="n"/>
      <c r="AE748" s="1">
        <f>IF(sum!A741="MA",sum!H741,"*")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2040</v>
      </c>
      <c r="AK748" s="1">
        <f>IF(sum!A741="ON",sum!B741,"*")</f>
        <v/>
      </c>
      <c r="AL748" s="1" t="n"/>
      <c r="AM748" s="1">
        <f>IF(sum!A741="ON",sum!H741,"*")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2040</v>
      </c>
      <c r="AS748" s="1">
        <f>IF(sum!A741="QU",sum!B741,"*")</f>
        <v/>
      </c>
      <c r="AT748" s="1" t="n"/>
      <c r="AU748" s="1">
        <f>IF(sum!A741="QU",sum!H741,"*")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2040</v>
      </c>
      <c r="BA748" s="1">
        <f>IF(sum!A741="SA",sum!B741,"*")</f>
        <v/>
      </c>
      <c r="BB748" s="1" t="n"/>
      <c r="BC748" s="1">
        <f>IF(sum!A741="SA",sum!H741,"*")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2040</v>
      </c>
      <c r="J749" s="1" t="inlineStr">
        <is>
          <t>NCAP_BND</t>
        </is>
      </c>
      <c r="K749" s="1" t="inlineStr">
        <is>
          <t>FX</t>
        </is>
      </c>
      <c r="L749" s="1" t="n">
        <v>2040</v>
      </c>
      <c r="M749" s="1">
        <f>IF(sum!A742="AT",sum!B742,"*")</f>
        <v/>
      </c>
      <c r="N749" s="1" t="n"/>
      <c r="O749" s="1">
        <f>IF(sum!A742="AT",sum!H742,"*")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2040</v>
      </c>
      <c r="U749" s="1">
        <f>IF(sum!A742="BC",sum!B742,"*")</f>
        <v/>
      </c>
      <c r="V749" s="1" t="n"/>
      <c r="W749" s="1">
        <f>IF(sum!A742="BC",sum!H742,"*")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2040</v>
      </c>
      <c r="AC749" s="1">
        <f>IF(sum!A742="MA",sum!B742,"*")</f>
        <v/>
      </c>
      <c r="AD749" s="1" t="n"/>
      <c r="AE749" s="1">
        <f>IF(sum!A742="MA",sum!H742,"*")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2040</v>
      </c>
      <c r="AK749" s="1">
        <f>IF(sum!A742="ON",sum!B742,"*")</f>
        <v/>
      </c>
      <c r="AL749" s="1" t="n"/>
      <c r="AM749" s="1">
        <f>IF(sum!A742="ON",sum!H742,"*")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2040</v>
      </c>
      <c r="AS749" s="1">
        <f>IF(sum!A742="QU",sum!B742,"*")</f>
        <v/>
      </c>
      <c r="AT749" s="1" t="n"/>
      <c r="AU749" s="1">
        <f>IF(sum!A742="QU",sum!H742,"*")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2040</v>
      </c>
      <c r="BA749" s="1">
        <f>IF(sum!A742="SA",sum!B742,"*")</f>
        <v/>
      </c>
      <c r="BB749" s="1" t="n"/>
      <c r="BC749" s="1">
        <f>IF(sum!A742="SA",sum!H742,"*")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2040</v>
      </c>
      <c r="J750" s="4" t="inlineStr">
        <is>
          <t>NCAP_BND</t>
        </is>
      </c>
      <c r="K750" s="4" t="inlineStr">
        <is>
          <t>FX</t>
        </is>
      </c>
      <c r="L750" s="4" t="n">
        <v>2040</v>
      </c>
      <c r="M750" s="1">
        <f>IF(sum!A743="AT",sum!B743,"*")</f>
        <v/>
      </c>
      <c r="N750" s="1" t="n"/>
      <c r="O750" s="1">
        <f>IF(sum!A743="AT",sum!H743,"*")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2040</v>
      </c>
      <c r="U750" s="1">
        <f>IF(sum!A743="BC",sum!B743,"*")</f>
        <v/>
      </c>
      <c r="V750" s="1" t="n"/>
      <c r="W750" s="1">
        <f>IF(sum!A743="BC",sum!H743,"*")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2040</v>
      </c>
      <c r="AC750" s="1">
        <f>IF(sum!A743="MA",sum!B743,"*")</f>
        <v/>
      </c>
      <c r="AD750" s="1" t="n"/>
      <c r="AE750" s="1">
        <f>IF(sum!A743="MA",sum!H743,"*")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2040</v>
      </c>
      <c r="AK750" s="1">
        <f>IF(sum!A743="ON",sum!B743,"*")</f>
        <v/>
      </c>
      <c r="AL750" s="1" t="n"/>
      <c r="AM750" s="1">
        <f>IF(sum!A743="ON",sum!H743,"*")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2040</v>
      </c>
      <c r="AS750" s="1">
        <f>IF(sum!A743="QU",sum!B743,"*")</f>
        <v/>
      </c>
      <c r="AT750" s="1" t="n"/>
      <c r="AU750" s="1">
        <f>IF(sum!A743="QU",sum!H743,"*")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2040</v>
      </c>
      <c r="BA750" s="1">
        <f>IF(sum!A743="SA",sum!B743,"*")</f>
        <v/>
      </c>
      <c r="BB750" s="1" t="n"/>
      <c r="BC750" s="1">
        <f>IF(sum!A743="SA",sum!H743,"*")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2040</v>
      </c>
      <c r="J751" s="1" t="inlineStr">
        <is>
          <t>NCAP_BND</t>
        </is>
      </c>
      <c r="K751" s="1" t="inlineStr">
        <is>
          <t>FX</t>
        </is>
      </c>
      <c r="L751" s="1" t="n">
        <v>2040</v>
      </c>
      <c r="M751" s="1">
        <f>IF(sum!A744="AT",sum!B744,"*")</f>
        <v/>
      </c>
      <c r="N751" s="1" t="n"/>
      <c r="O751" s="1">
        <f>IF(sum!A744="AT",sum!H744,"*")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2040</v>
      </c>
      <c r="U751" s="1">
        <f>IF(sum!A744="BC",sum!B744,"*")</f>
        <v/>
      </c>
      <c r="V751" s="1" t="n"/>
      <c r="W751" s="1">
        <f>IF(sum!A744="BC",sum!H744,"*")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2040</v>
      </c>
      <c r="AC751" s="1">
        <f>IF(sum!A744="MA",sum!B744,"*")</f>
        <v/>
      </c>
      <c r="AD751" s="1" t="n"/>
      <c r="AE751" s="1">
        <f>IF(sum!A744="MA",sum!H744,"*")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2040</v>
      </c>
      <c r="AK751" s="1">
        <f>IF(sum!A744="ON",sum!B744,"*")</f>
        <v/>
      </c>
      <c r="AL751" s="1" t="n"/>
      <c r="AM751" s="1">
        <f>IF(sum!A744="ON",sum!H744,"*")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2040</v>
      </c>
      <c r="AS751" s="1">
        <f>IF(sum!A744="QU",sum!B744,"*")</f>
        <v/>
      </c>
      <c r="AT751" s="1" t="n"/>
      <c r="AU751" s="1">
        <f>IF(sum!A744="QU",sum!H744,"*")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2040</v>
      </c>
      <c r="BA751" s="1">
        <f>IF(sum!A744="SA",sum!B744,"*")</f>
        <v/>
      </c>
      <c r="BB751" s="1" t="n"/>
      <c r="BC751" s="1">
        <f>IF(sum!A744="SA",sum!H744,"*")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2040</v>
      </c>
      <c r="J752" s="4" t="inlineStr">
        <is>
          <t>NCAP_BND</t>
        </is>
      </c>
      <c r="K752" s="4" t="inlineStr">
        <is>
          <t>FX</t>
        </is>
      </c>
      <c r="L752" s="4" t="n">
        <v>2040</v>
      </c>
      <c r="M752" s="1">
        <f>IF(sum!A745="AT",sum!B745,"*")</f>
        <v/>
      </c>
      <c r="N752" s="1" t="n"/>
      <c r="O752" s="1">
        <f>IF(sum!A745="AT",sum!H745,"*")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2040</v>
      </c>
      <c r="U752" s="1">
        <f>IF(sum!A745="BC",sum!B745,"*")</f>
        <v/>
      </c>
      <c r="V752" s="1" t="n"/>
      <c r="W752" s="1">
        <f>IF(sum!A745="BC",sum!H745,"*")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2040</v>
      </c>
      <c r="AC752" s="1">
        <f>IF(sum!A745="MA",sum!B745,"*")</f>
        <v/>
      </c>
      <c r="AD752" s="1" t="n"/>
      <c r="AE752" s="1">
        <f>IF(sum!A745="MA",sum!H745,"*")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2040</v>
      </c>
      <c r="AK752" s="1">
        <f>IF(sum!A745="ON",sum!B745,"*")</f>
        <v/>
      </c>
      <c r="AL752" s="1" t="n"/>
      <c r="AM752" s="1">
        <f>IF(sum!A745="ON",sum!H745,"*")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2040</v>
      </c>
      <c r="AS752" s="1">
        <f>IF(sum!A745="QU",sum!B745,"*")</f>
        <v/>
      </c>
      <c r="AT752" s="1" t="n"/>
      <c r="AU752" s="1">
        <f>IF(sum!A745="QU",sum!H745,"*")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2040</v>
      </c>
      <c r="BA752" s="1">
        <f>IF(sum!A745="SA",sum!B745,"*")</f>
        <v/>
      </c>
      <c r="BB752" s="1" t="n"/>
      <c r="BC752" s="1">
        <f>IF(sum!A745="SA",sum!H745,"*")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2040</v>
      </c>
      <c r="J753" s="1" t="inlineStr">
        <is>
          <t>NCAP_BND</t>
        </is>
      </c>
      <c r="K753" s="1" t="inlineStr">
        <is>
          <t>FX</t>
        </is>
      </c>
      <c r="L753" s="1" t="n">
        <v>2040</v>
      </c>
      <c r="M753" s="1">
        <f>IF(sum!A746="AT",sum!B746,"*")</f>
        <v/>
      </c>
      <c r="N753" s="1" t="n"/>
      <c r="O753" s="1">
        <f>IF(sum!A746="AT",sum!H746,"*")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2040</v>
      </c>
      <c r="U753" s="1">
        <f>IF(sum!A746="BC",sum!B746,"*")</f>
        <v/>
      </c>
      <c r="V753" s="1" t="n"/>
      <c r="W753" s="1">
        <f>IF(sum!A746="BC",sum!H746,"*")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2040</v>
      </c>
      <c r="AC753" s="1">
        <f>IF(sum!A746="MA",sum!B746,"*")</f>
        <v/>
      </c>
      <c r="AD753" s="1" t="n"/>
      <c r="AE753" s="1">
        <f>IF(sum!A746="MA",sum!H746,"*")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2040</v>
      </c>
      <c r="AK753" s="1">
        <f>IF(sum!A746="ON",sum!B746,"*")</f>
        <v/>
      </c>
      <c r="AL753" s="1" t="n"/>
      <c r="AM753" s="1">
        <f>IF(sum!A746="ON",sum!H746,"*")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2040</v>
      </c>
      <c r="AS753" s="1">
        <f>IF(sum!A746="QU",sum!B746,"*")</f>
        <v/>
      </c>
      <c r="AT753" s="1" t="n"/>
      <c r="AU753" s="1">
        <f>IF(sum!A746="QU",sum!H746,"*")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2040</v>
      </c>
      <c r="BA753" s="1">
        <f>IF(sum!A746="SA",sum!B746,"*")</f>
        <v/>
      </c>
      <c r="BB753" s="1" t="n"/>
      <c r="BC753" s="1">
        <f>IF(sum!A746="SA",sum!H746,"*")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2040</v>
      </c>
      <c r="J754" s="4" t="inlineStr">
        <is>
          <t>NCAP_BND</t>
        </is>
      </c>
      <c r="K754" s="4" t="inlineStr">
        <is>
          <t>FX</t>
        </is>
      </c>
      <c r="L754" s="4" t="n">
        <v>2040</v>
      </c>
      <c r="M754" s="1">
        <f>IF(sum!A747="AT",sum!B747,"*")</f>
        <v/>
      </c>
      <c r="N754" s="1" t="n"/>
      <c r="O754" s="1">
        <f>IF(sum!A747="AT",sum!H747,"*")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2040</v>
      </c>
      <c r="U754" s="1">
        <f>IF(sum!A747="BC",sum!B747,"*")</f>
        <v/>
      </c>
      <c r="V754" s="1" t="n"/>
      <c r="W754" s="1">
        <f>IF(sum!A747="BC",sum!H747,"*")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2040</v>
      </c>
      <c r="AC754" s="1">
        <f>IF(sum!A747="MA",sum!B747,"*")</f>
        <v/>
      </c>
      <c r="AD754" s="1" t="n"/>
      <c r="AE754" s="1">
        <f>IF(sum!A747="MA",sum!H747,"*")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2040</v>
      </c>
      <c r="AK754" s="1">
        <f>IF(sum!A747="ON",sum!B747,"*")</f>
        <v/>
      </c>
      <c r="AL754" s="1" t="n"/>
      <c r="AM754" s="1">
        <f>IF(sum!A747="ON",sum!H747,"*")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2040</v>
      </c>
      <c r="AS754" s="1">
        <f>IF(sum!A747="QU",sum!B747,"*")</f>
        <v/>
      </c>
      <c r="AT754" s="1" t="n"/>
      <c r="AU754" s="1">
        <f>IF(sum!A747="QU",sum!H747,"*")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2040</v>
      </c>
      <c r="BA754" s="1">
        <f>IF(sum!A747="SA",sum!B747,"*")</f>
        <v/>
      </c>
      <c r="BB754" s="1" t="n"/>
      <c r="BC754" s="1">
        <f>IF(sum!A747="SA",sum!H747,"*")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2040</v>
      </c>
      <c r="J755" s="1" t="inlineStr">
        <is>
          <t>NCAP_BND</t>
        </is>
      </c>
      <c r="K755" s="1" t="inlineStr">
        <is>
          <t>FX</t>
        </is>
      </c>
      <c r="L755" s="1" t="n">
        <v>2040</v>
      </c>
      <c r="M755" s="1">
        <f>IF(sum!A748="AT",sum!B748,"*")</f>
        <v/>
      </c>
      <c r="N755" s="1" t="n"/>
      <c r="O755" s="1">
        <f>IF(sum!A748="AT",sum!H748,"*")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2040</v>
      </c>
      <c r="U755" s="1">
        <f>IF(sum!A748="BC",sum!B748,"*")</f>
        <v/>
      </c>
      <c r="V755" s="1" t="n"/>
      <c r="W755" s="1">
        <f>IF(sum!A748="BC",sum!H748,"*")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2040</v>
      </c>
      <c r="AC755" s="1">
        <f>IF(sum!A748="MA",sum!B748,"*")</f>
        <v/>
      </c>
      <c r="AD755" s="1" t="n"/>
      <c r="AE755" s="1">
        <f>IF(sum!A748="MA",sum!H748,"*")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2040</v>
      </c>
      <c r="AK755" s="1">
        <f>IF(sum!A748="ON",sum!B748,"*")</f>
        <v/>
      </c>
      <c r="AL755" s="1" t="n"/>
      <c r="AM755" s="1">
        <f>IF(sum!A748="ON",sum!H748,"*")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2040</v>
      </c>
      <c r="AS755" s="1">
        <f>IF(sum!A748="QU",sum!B748,"*")</f>
        <v/>
      </c>
      <c r="AT755" s="1" t="n"/>
      <c r="AU755" s="1">
        <f>IF(sum!A748="QU",sum!H748,"*")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2040</v>
      </c>
      <c r="BA755" s="1">
        <f>IF(sum!A748="SA",sum!B748,"*")</f>
        <v/>
      </c>
      <c r="BB755" s="1" t="n"/>
      <c r="BC755" s="1">
        <f>IF(sum!A748="SA",sum!H748,"*")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2040</v>
      </c>
      <c r="J756" s="4" t="inlineStr">
        <is>
          <t>NCAP_BND</t>
        </is>
      </c>
      <c r="K756" s="4" t="inlineStr">
        <is>
          <t>FX</t>
        </is>
      </c>
      <c r="L756" s="4" t="n">
        <v>2040</v>
      </c>
      <c r="M756" s="1">
        <f>IF(sum!A749="AT",sum!B749,"*")</f>
        <v/>
      </c>
      <c r="N756" s="1" t="n"/>
      <c r="O756" s="1">
        <f>IF(sum!A749="AT",sum!H749,"*")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2040</v>
      </c>
      <c r="U756" s="1">
        <f>IF(sum!A749="BC",sum!B749,"*")</f>
        <v/>
      </c>
      <c r="V756" s="1" t="n"/>
      <c r="W756" s="1">
        <f>IF(sum!A749="BC",sum!H749,"*")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2040</v>
      </c>
      <c r="AC756" s="1">
        <f>IF(sum!A749="MA",sum!B749,"*")</f>
        <v/>
      </c>
      <c r="AD756" s="1" t="n"/>
      <c r="AE756" s="1">
        <f>IF(sum!A749="MA",sum!H749,"*")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2040</v>
      </c>
      <c r="AK756" s="1">
        <f>IF(sum!A749="ON",sum!B749,"*")</f>
        <v/>
      </c>
      <c r="AL756" s="1" t="n"/>
      <c r="AM756" s="1">
        <f>IF(sum!A749="ON",sum!H749,"*")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2040</v>
      </c>
      <c r="AS756" s="1">
        <f>IF(sum!A749="QU",sum!B749,"*")</f>
        <v/>
      </c>
      <c r="AT756" s="1" t="n"/>
      <c r="AU756" s="1">
        <f>IF(sum!A749="QU",sum!H749,"*")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2040</v>
      </c>
      <c r="BA756" s="1">
        <f>IF(sum!A749="SA",sum!B749,"*")</f>
        <v/>
      </c>
      <c r="BB756" s="1" t="n"/>
      <c r="BC756" s="1">
        <f>IF(sum!A749="SA",sum!H749,"*")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2040</v>
      </c>
      <c r="J757" s="1" t="inlineStr">
        <is>
          <t>NCAP_BND</t>
        </is>
      </c>
      <c r="K757" s="1" t="inlineStr">
        <is>
          <t>FX</t>
        </is>
      </c>
      <c r="L757" s="1" t="n">
        <v>2040</v>
      </c>
      <c r="M757" s="1">
        <f>IF(sum!A750="AT",sum!B750,"*")</f>
        <v/>
      </c>
      <c r="N757" s="1" t="n"/>
      <c r="O757" s="1">
        <f>IF(sum!A750="AT",sum!H750,"*")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2040</v>
      </c>
      <c r="U757" s="1">
        <f>IF(sum!A750="BC",sum!B750,"*")</f>
        <v/>
      </c>
      <c r="V757" s="1" t="n"/>
      <c r="W757" s="1">
        <f>IF(sum!A750="BC",sum!H750,"*")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2040</v>
      </c>
      <c r="AC757" s="1">
        <f>IF(sum!A750="MA",sum!B750,"*")</f>
        <v/>
      </c>
      <c r="AD757" s="1" t="n"/>
      <c r="AE757" s="1">
        <f>IF(sum!A750="MA",sum!H750,"*")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2040</v>
      </c>
      <c r="AK757" s="1">
        <f>IF(sum!A750="ON",sum!B750,"*")</f>
        <v/>
      </c>
      <c r="AL757" s="1" t="n"/>
      <c r="AM757" s="1">
        <f>IF(sum!A750="ON",sum!H750,"*")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2040</v>
      </c>
      <c r="AS757" s="1">
        <f>IF(sum!A750="QU",sum!B750,"*")</f>
        <v/>
      </c>
      <c r="AT757" s="1" t="n"/>
      <c r="AU757" s="1">
        <f>IF(sum!A750="QU",sum!H750,"*")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2040</v>
      </c>
      <c r="BA757" s="1">
        <f>IF(sum!A750="SA",sum!B750,"*")</f>
        <v/>
      </c>
      <c r="BB757" s="1" t="n"/>
      <c r="BC757" s="1">
        <f>IF(sum!A750="SA",sum!H750,"*")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2040</v>
      </c>
      <c r="J758" s="4" t="inlineStr">
        <is>
          <t>NCAP_BND</t>
        </is>
      </c>
      <c r="K758" s="4" t="inlineStr">
        <is>
          <t>FX</t>
        </is>
      </c>
      <c r="L758" s="4" t="n">
        <v>2040</v>
      </c>
      <c r="M758" s="1">
        <f>IF(sum!A751="AT",sum!B751,"*")</f>
        <v/>
      </c>
      <c r="N758" s="1" t="n"/>
      <c r="O758" s="1">
        <f>IF(sum!A751="AT",sum!H751,"*")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2040</v>
      </c>
      <c r="U758" s="1">
        <f>IF(sum!A751="BC",sum!B751,"*")</f>
        <v/>
      </c>
      <c r="V758" s="1" t="n"/>
      <c r="W758" s="1">
        <f>IF(sum!A751="BC",sum!H751,"*")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2040</v>
      </c>
      <c r="AC758" s="1">
        <f>IF(sum!A751="MA",sum!B751,"*")</f>
        <v/>
      </c>
      <c r="AD758" s="1" t="n"/>
      <c r="AE758" s="1">
        <f>IF(sum!A751="MA",sum!H751,"*")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2040</v>
      </c>
      <c r="AK758" s="1">
        <f>IF(sum!A751="ON",sum!B751,"*")</f>
        <v/>
      </c>
      <c r="AL758" s="1" t="n"/>
      <c r="AM758" s="1">
        <f>IF(sum!A751="ON",sum!H751,"*")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2040</v>
      </c>
      <c r="AS758" s="1">
        <f>IF(sum!A751="QU",sum!B751,"*")</f>
        <v/>
      </c>
      <c r="AT758" s="1" t="n"/>
      <c r="AU758" s="1">
        <f>IF(sum!A751="QU",sum!H751,"*")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2040</v>
      </c>
      <c r="BA758" s="1">
        <f>IF(sum!A751="SA",sum!B751,"*")</f>
        <v/>
      </c>
      <c r="BB758" s="1" t="n"/>
      <c r="BC758" s="1">
        <f>IF(sum!A751="SA",sum!H751,"*")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2040</v>
      </c>
      <c r="J759" s="1" t="inlineStr">
        <is>
          <t>NCAP_BND</t>
        </is>
      </c>
      <c r="K759" s="1" t="inlineStr">
        <is>
          <t>FX</t>
        </is>
      </c>
      <c r="L759" s="1" t="n">
        <v>2040</v>
      </c>
      <c r="M759" s="1">
        <f>IF(sum!A752="AT",sum!B752,"*")</f>
        <v/>
      </c>
      <c r="N759" s="1" t="n"/>
      <c r="O759" s="1">
        <f>IF(sum!A752="AT",sum!H752,"*")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2040</v>
      </c>
      <c r="U759" s="1">
        <f>IF(sum!A752="BC",sum!B752,"*")</f>
        <v/>
      </c>
      <c r="V759" s="1" t="n"/>
      <c r="W759" s="1">
        <f>IF(sum!A752="BC",sum!H752,"*")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2040</v>
      </c>
      <c r="AC759" s="1">
        <f>IF(sum!A752="MA",sum!B752,"*")</f>
        <v/>
      </c>
      <c r="AD759" s="1" t="n"/>
      <c r="AE759" s="1">
        <f>IF(sum!A752="MA",sum!H752,"*")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2040</v>
      </c>
      <c r="AK759" s="1">
        <f>IF(sum!A752="ON",sum!B752,"*")</f>
        <v/>
      </c>
      <c r="AL759" s="1" t="n"/>
      <c r="AM759" s="1">
        <f>IF(sum!A752="ON",sum!H752,"*")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2040</v>
      </c>
      <c r="AS759" s="1">
        <f>IF(sum!A752="QU",sum!B752,"*")</f>
        <v/>
      </c>
      <c r="AT759" s="1" t="n"/>
      <c r="AU759" s="1">
        <f>IF(sum!A752="QU",sum!H752,"*")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2040</v>
      </c>
      <c r="BA759" s="1">
        <f>IF(sum!A752="SA",sum!B752,"*")</f>
        <v/>
      </c>
      <c r="BB759" s="1" t="n"/>
      <c r="BC759" s="1">
        <f>IF(sum!A752="SA",sum!H752,"*")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2040</v>
      </c>
      <c r="J760" s="4" t="inlineStr">
        <is>
          <t>NCAP_BND</t>
        </is>
      </c>
      <c r="K760" s="4" t="inlineStr">
        <is>
          <t>FX</t>
        </is>
      </c>
      <c r="L760" s="4" t="n">
        <v>2040</v>
      </c>
      <c r="M760" s="1">
        <f>IF(sum!A753="AT",sum!B753,"*")</f>
        <v/>
      </c>
      <c r="N760" s="1" t="n"/>
      <c r="O760" s="1">
        <f>IF(sum!A753="AT",sum!H753,"*")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2040</v>
      </c>
      <c r="U760" s="1">
        <f>IF(sum!A753="BC",sum!B753,"*")</f>
        <v/>
      </c>
      <c r="V760" s="1" t="n"/>
      <c r="W760" s="1">
        <f>IF(sum!A753="BC",sum!H753,"*")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2040</v>
      </c>
      <c r="AC760" s="1">
        <f>IF(sum!A753="MA",sum!B753,"*")</f>
        <v/>
      </c>
      <c r="AD760" s="1" t="n"/>
      <c r="AE760" s="1">
        <f>IF(sum!A753="MA",sum!H753,"*")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2040</v>
      </c>
      <c r="AK760" s="1">
        <f>IF(sum!A753="ON",sum!B753,"*")</f>
        <v/>
      </c>
      <c r="AL760" s="1" t="n"/>
      <c r="AM760" s="1">
        <f>IF(sum!A753="ON",sum!H753,"*")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2040</v>
      </c>
      <c r="AS760" s="1">
        <f>IF(sum!A753="QU",sum!B753,"*")</f>
        <v/>
      </c>
      <c r="AT760" s="1" t="n"/>
      <c r="AU760" s="1">
        <f>IF(sum!A753="QU",sum!H753,"*")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2040</v>
      </c>
      <c r="BA760" s="1">
        <f>IF(sum!A753="SA",sum!B753,"*")</f>
        <v/>
      </c>
      <c r="BB760" s="1" t="n"/>
      <c r="BC760" s="1">
        <f>IF(sum!A753="SA",sum!H753,"*")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2040</v>
      </c>
      <c r="J761" s="1" t="inlineStr">
        <is>
          <t>NCAP_BND</t>
        </is>
      </c>
      <c r="K761" s="1" t="inlineStr">
        <is>
          <t>FX</t>
        </is>
      </c>
      <c r="L761" s="1" t="n">
        <v>2040</v>
      </c>
      <c r="M761" s="1">
        <f>IF(sum!A754="AT",sum!B754,"*")</f>
        <v/>
      </c>
      <c r="N761" s="1" t="n"/>
      <c r="O761" s="1">
        <f>IF(sum!A754="AT",sum!H754,"*")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2040</v>
      </c>
      <c r="U761" s="1">
        <f>IF(sum!A754="BC",sum!B754,"*")</f>
        <v/>
      </c>
      <c r="V761" s="1" t="n"/>
      <c r="W761" s="1">
        <f>IF(sum!A754="BC",sum!H754,"*")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2040</v>
      </c>
      <c r="AC761" s="1">
        <f>IF(sum!A754="MA",sum!B754,"*")</f>
        <v/>
      </c>
      <c r="AD761" s="1" t="n"/>
      <c r="AE761" s="1">
        <f>IF(sum!A754="MA",sum!H754,"*")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2040</v>
      </c>
      <c r="AK761" s="1">
        <f>IF(sum!A754="ON",sum!B754,"*")</f>
        <v/>
      </c>
      <c r="AL761" s="1" t="n"/>
      <c r="AM761" s="1">
        <f>IF(sum!A754="ON",sum!H754,"*")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2040</v>
      </c>
      <c r="AS761" s="1">
        <f>IF(sum!A754="QU",sum!B754,"*")</f>
        <v/>
      </c>
      <c r="AT761" s="1" t="n"/>
      <c r="AU761" s="1">
        <f>IF(sum!A754="QU",sum!H754,"*")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2040</v>
      </c>
      <c r="BA761" s="1">
        <f>IF(sum!A754="SA",sum!B754,"*")</f>
        <v/>
      </c>
      <c r="BB761" s="1" t="n"/>
      <c r="BC761" s="1">
        <f>IF(sum!A754="SA",sum!H754,"*")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2040</v>
      </c>
      <c r="J762" s="4" t="inlineStr">
        <is>
          <t>NCAP_BND</t>
        </is>
      </c>
      <c r="K762" s="4" t="inlineStr">
        <is>
          <t>FX</t>
        </is>
      </c>
      <c r="L762" s="4" t="n">
        <v>2040</v>
      </c>
      <c r="M762" s="1">
        <f>IF(sum!A755="AT",sum!B755,"*")</f>
        <v/>
      </c>
      <c r="N762" s="1" t="n"/>
      <c r="O762" s="1">
        <f>IF(sum!A755="AT",sum!H755,"*")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2040</v>
      </c>
      <c r="U762" s="1">
        <f>IF(sum!A755="BC",sum!B755,"*")</f>
        <v/>
      </c>
      <c r="V762" s="1" t="n"/>
      <c r="W762" s="1">
        <f>IF(sum!A755="BC",sum!H755,"*")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2040</v>
      </c>
      <c r="AC762" s="1">
        <f>IF(sum!A755="MA",sum!B755,"*")</f>
        <v/>
      </c>
      <c r="AD762" s="1" t="n"/>
      <c r="AE762" s="1">
        <f>IF(sum!A755="MA",sum!H755,"*")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2040</v>
      </c>
      <c r="AK762" s="1">
        <f>IF(sum!A755="ON",sum!B755,"*")</f>
        <v/>
      </c>
      <c r="AL762" s="1" t="n"/>
      <c r="AM762" s="1">
        <f>IF(sum!A755="ON",sum!H755,"*")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2040</v>
      </c>
      <c r="AS762" s="1">
        <f>IF(sum!A755="QU",sum!B755,"*")</f>
        <v/>
      </c>
      <c r="AT762" s="1" t="n"/>
      <c r="AU762" s="1">
        <f>IF(sum!A755="QU",sum!H755,"*")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2040</v>
      </c>
      <c r="BA762" s="1">
        <f>IF(sum!A755="SA",sum!B755,"*")</f>
        <v/>
      </c>
      <c r="BB762" s="1" t="n"/>
      <c r="BC762" s="1">
        <f>IF(sum!A755="SA",sum!H755,"*")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2040</v>
      </c>
      <c r="J763" s="1" t="inlineStr">
        <is>
          <t>NCAP_BND</t>
        </is>
      </c>
      <c r="K763" s="1" t="inlineStr">
        <is>
          <t>FX</t>
        </is>
      </c>
      <c r="L763" s="1" t="n">
        <v>2040</v>
      </c>
      <c r="M763" s="1">
        <f>IF(sum!A756="AT",sum!B756,"*")</f>
        <v/>
      </c>
      <c r="N763" s="1" t="n"/>
      <c r="O763" s="1">
        <f>IF(sum!A756="AT",sum!H756,"*")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2040</v>
      </c>
      <c r="U763" s="1">
        <f>IF(sum!A756="BC",sum!B756,"*")</f>
        <v/>
      </c>
      <c r="V763" s="1" t="n"/>
      <c r="W763" s="1">
        <f>IF(sum!A756="BC",sum!H756,"*")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2040</v>
      </c>
      <c r="AC763" s="1">
        <f>IF(sum!A756="MA",sum!B756,"*")</f>
        <v/>
      </c>
      <c r="AD763" s="1" t="n"/>
      <c r="AE763" s="1">
        <f>IF(sum!A756="MA",sum!H756,"*")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2040</v>
      </c>
      <c r="AK763" s="1">
        <f>IF(sum!A756="ON",sum!B756,"*")</f>
        <v/>
      </c>
      <c r="AL763" s="1" t="n"/>
      <c r="AM763" s="1">
        <f>IF(sum!A756="ON",sum!H756,"*")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2040</v>
      </c>
      <c r="AS763" s="1">
        <f>IF(sum!A756="QU",sum!B756,"*")</f>
        <v/>
      </c>
      <c r="AT763" s="1" t="n"/>
      <c r="AU763" s="1">
        <f>IF(sum!A756="QU",sum!H756,"*")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2040</v>
      </c>
      <c r="BA763" s="1">
        <f>IF(sum!A756="SA",sum!B756,"*")</f>
        <v/>
      </c>
      <c r="BB763" s="1" t="n"/>
      <c r="BC763" s="1">
        <f>IF(sum!A756="SA",sum!H756,"*")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2040</v>
      </c>
      <c r="J764" s="4" t="inlineStr">
        <is>
          <t>NCAP_BND</t>
        </is>
      </c>
      <c r="K764" s="4" t="inlineStr">
        <is>
          <t>FX</t>
        </is>
      </c>
      <c r="L764" s="4" t="n">
        <v>2040</v>
      </c>
      <c r="M764" s="1">
        <f>IF(sum!A757="AT",sum!B757,"*")</f>
        <v/>
      </c>
      <c r="N764" s="1" t="n"/>
      <c r="O764" s="1">
        <f>IF(sum!A757="AT",sum!H757,"*")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2040</v>
      </c>
      <c r="U764" s="1">
        <f>IF(sum!A757="BC",sum!B757,"*")</f>
        <v/>
      </c>
      <c r="V764" s="1" t="n"/>
      <c r="W764" s="1">
        <f>IF(sum!A757="BC",sum!H757,"*")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2040</v>
      </c>
      <c r="AC764" s="1">
        <f>IF(sum!A757="MA",sum!B757,"*")</f>
        <v/>
      </c>
      <c r="AD764" s="1" t="n"/>
      <c r="AE764" s="1">
        <f>IF(sum!A757="MA",sum!H757,"*")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2040</v>
      </c>
      <c r="AK764" s="1">
        <f>IF(sum!A757="ON",sum!B757,"*")</f>
        <v/>
      </c>
      <c r="AL764" s="1" t="n"/>
      <c r="AM764" s="1">
        <f>IF(sum!A757="ON",sum!H757,"*")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2040</v>
      </c>
      <c r="AS764" s="1">
        <f>IF(sum!A757="QU",sum!B757,"*")</f>
        <v/>
      </c>
      <c r="AT764" s="1" t="n"/>
      <c r="AU764" s="1">
        <f>IF(sum!A757="QU",sum!H757,"*")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2040</v>
      </c>
      <c r="BA764" s="1">
        <f>IF(sum!A757="SA",sum!B757,"*")</f>
        <v/>
      </c>
      <c r="BB764" s="1" t="n"/>
      <c r="BC764" s="1">
        <f>IF(sum!A757="SA",sum!H757,"*")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2040</v>
      </c>
      <c r="J765" s="1" t="inlineStr">
        <is>
          <t>NCAP_BND</t>
        </is>
      </c>
      <c r="K765" s="1" t="inlineStr">
        <is>
          <t>FX</t>
        </is>
      </c>
      <c r="L765" s="1" t="n">
        <v>2040</v>
      </c>
      <c r="M765" s="1">
        <f>IF(sum!A758="AT",sum!B758,"*")</f>
        <v/>
      </c>
      <c r="N765" s="1" t="n"/>
      <c r="O765" s="1">
        <f>IF(sum!A758="AT",sum!H758,"*")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2040</v>
      </c>
      <c r="U765" s="1">
        <f>IF(sum!A758="BC",sum!B758,"*")</f>
        <v/>
      </c>
      <c r="V765" s="1" t="n"/>
      <c r="W765" s="1">
        <f>IF(sum!A758="BC",sum!H758,"*")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2040</v>
      </c>
      <c r="AC765" s="1">
        <f>IF(sum!A758="MA",sum!B758,"*")</f>
        <v/>
      </c>
      <c r="AD765" s="1" t="n"/>
      <c r="AE765" s="1">
        <f>IF(sum!A758="MA",sum!H758,"*")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2040</v>
      </c>
      <c r="AK765" s="1">
        <f>IF(sum!A758="ON",sum!B758,"*")</f>
        <v/>
      </c>
      <c r="AL765" s="1" t="n"/>
      <c r="AM765" s="1">
        <f>IF(sum!A758="ON",sum!H758,"*")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2040</v>
      </c>
      <c r="AS765" s="1">
        <f>IF(sum!A758="QU",sum!B758,"*")</f>
        <v/>
      </c>
      <c r="AT765" s="1" t="n"/>
      <c r="AU765" s="1">
        <f>IF(sum!A758="QU",sum!H758,"*")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2040</v>
      </c>
      <c r="BA765" s="1">
        <f>IF(sum!A758="SA",sum!B758,"*")</f>
        <v/>
      </c>
      <c r="BB765" s="1" t="n"/>
      <c r="BC765" s="1">
        <f>IF(sum!A758="SA",sum!H758,"*")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2040</v>
      </c>
      <c r="J766" s="4" t="inlineStr">
        <is>
          <t>NCAP_BND</t>
        </is>
      </c>
      <c r="K766" s="4" t="inlineStr">
        <is>
          <t>FX</t>
        </is>
      </c>
      <c r="L766" s="4" t="n">
        <v>2040</v>
      </c>
      <c r="M766" s="1">
        <f>IF(sum!A759="AT",sum!B759,"*")</f>
        <v/>
      </c>
      <c r="N766" s="1" t="n"/>
      <c r="O766" s="1">
        <f>IF(sum!A759="AT",sum!H759,"*")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2040</v>
      </c>
      <c r="U766" s="1">
        <f>IF(sum!A759="BC",sum!B759,"*")</f>
        <v/>
      </c>
      <c r="V766" s="1" t="n"/>
      <c r="W766" s="1">
        <f>IF(sum!A759="BC",sum!H759,"*")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2040</v>
      </c>
      <c r="AC766" s="1">
        <f>IF(sum!A759="MA",sum!B759,"*")</f>
        <v/>
      </c>
      <c r="AD766" s="1" t="n"/>
      <c r="AE766" s="1">
        <f>IF(sum!A759="MA",sum!H759,"*")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2040</v>
      </c>
      <c r="AK766" s="1">
        <f>IF(sum!A759="ON",sum!B759,"*")</f>
        <v/>
      </c>
      <c r="AL766" s="1" t="n"/>
      <c r="AM766" s="1">
        <f>IF(sum!A759="ON",sum!H759,"*")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2040</v>
      </c>
      <c r="AS766" s="1">
        <f>IF(sum!A759="QU",sum!B759,"*")</f>
        <v/>
      </c>
      <c r="AT766" s="1" t="n"/>
      <c r="AU766" s="1">
        <f>IF(sum!A759="QU",sum!H759,"*")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2040</v>
      </c>
      <c r="BA766" s="1">
        <f>IF(sum!A759="SA",sum!B759,"*")</f>
        <v/>
      </c>
      <c r="BB766" s="1" t="n"/>
      <c r="BC766" s="1">
        <f>IF(sum!A759="SA",sum!H759,"*")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2040</v>
      </c>
      <c r="J767" s="1" t="inlineStr">
        <is>
          <t>NCAP_BND</t>
        </is>
      </c>
      <c r="K767" s="1" t="inlineStr">
        <is>
          <t>FX</t>
        </is>
      </c>
      <c r="L767" s="1" t="n">
        <v>2040</v>
      </c>
      <c r="M767" s="1">
        <f>IF(sum!A760="AT",sum!B760,"*")</f>
        <v/>
      </c>
      <c r="N767" s="1" t="n"/>
      <c r="O767" s="1">
        <f>IF(sum!A760="AT",sum!H760,"*")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2040</v>
      </c>
      <c r="U767" s="1">
        <f>IF(sum!A760="BC",sum!B760,"*")</f>
        <v/>
      </c>
      <c r="V767" s="1" t="n"/>
      <c r="W767" s="1">
        <f>IF(sum!A760="BC",sum!H760,"*")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2040</v>
      </c>
      <c r="AC767" s="1">
        <f>IF(sum!A760="MA",sum!B760,"*")</f>
        <v/>
      </c>
      <c r="AD767" s="1" t="n"/>
      <c r="AE767" s="1">
        <f>IF(sum!A760="MA",sum!H760,"*")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2040</v>
      </c>
      <c r="AK767" s="1">
        <f>IF(sum!A760="ON",sum!B760,"*")</f>
        <v/>
      </c>
      <c r="AL767" s="1" t="n"/>
      <c r="AM767" s="1">
        <f>IF(sum!A760="ON",sum!H760,"*")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2040</v>
      </c>
      <c r="AS767" s="1">
        <f>IF(sum!A760="QU",sum!B760,"*")</f>
        <v/>
      </c>
      <c r="AT767" s="1" t="n"/>
      <c r="AU767" s="1">
        <f>IF(sum!A760="QU",sum!H760,"*")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2040</v>
      </c>
      <c r="BA767" s="1">
        <f>IF(sum!A760="SA",sum!B760,"*")</f>
        <v/>
      </c>
      <c r="BB767" s="1" t="n"/>
      <c r="BC767" s="1">
        <f>IF(sum!A760="SA",sum!H760,"*")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2040</v>
      </c>
      <c r="J768" s="4" t="inlineStr">
        <is>
          <t>NCAP_BND</t>
        </is>
      </c>
      <c r="K768" s="4" t="inlineStr">
        <is>
          <t>FX</t>
        </is>
      </c>
      <c r="L768" s="4" t="n">
        <v>2040</v>
      </c>
      <c r="M768" s="1">
        <f>IF(sum!A761="AT",sum!B761,"*")</f>
        <v/>
      </c>
      <c r="N768" s="1" t="n"/>
      <c r="O768" s="1">
        <f>IF(sum!A761="AT",sum!H761,"*")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2040</v>
      </c>
      <c r="U768" s="1">
        <f>IF(sum!A761="BC",sum!B761,"*")</f>
        <v/>
      </c>
      <c r="V768" s="1" t="n"/>
      <c r="W768" s="1">
        <f>IF(sum!A761="BC",sum!H761,"*")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2040</v>
      </c>
      <c r="AC768" s="1">
        <f>IF(sum!A761="MA",sum!B761,"*")</f>
        <v/>
      </c>
      <c r="AD768" s="1" t="n"/>
      <c r="AE768" s="1">
        <f>IF(sum!A761="MA",sum!H761,"*")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2040</v>
      </c>
      <c r="AK768" s="1">
        <f>IF(sum!A761="ON",sum!B761,"*")</f>
        <v/>
      </c>
      <c r="AL768" s="1" t="n"/>
      <c r="AM768" s="1">
        <f>IF(sum!A761="ON",sum!H761,"*")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2040</v>
      </c>
      <c r="AS768" s="1">
        <f>IF(sum!A761="QU",sum!B761,"*")</f>
        <v/>
      </c>
      <c r="AT768" s="1" t="n"/>
      <c r="AU768" s="1">
        <f>IF(sum!A761="QU",sum!H761,"*")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2040</v>
      </c>
      <c r="BA768" s="1">
        <f>IF(sum!A761="SA",sum!B761,"*")</f>
        <v/>
      </c>
      <c r="BB768" s="1" t="n"/>
      <c r="BC768" s="1">
        <f>IF(sum!A761="SA",sum!H761,"*")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2040</v>
      </c>
      <c r="J769" s="1" t="inlineStr">
        <is>
          <t>NCAP_BND</t>
        </is>
      </c>
      <c r="K769" s="1" t="inlineStr">
        <is>
          <t>FX</t>
        </is>
      </c>
      <c r="L769" s="1" t="n">
        <v>2040</v>
      </c>
      <c r="M769" s="1">
        <f>IF(sum!A762="AT",sum!B762,"*")</f>
        <v/>
      </c>
      <c r="N769" s="1" t="n"/>
      <c r="O769" s="1">
        <f>IF(sum!A762="AT",sum!H762,"*")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2040</v>
      </c>
      <c r="U769" s="1">
        <f>IF(sum!A762="BC",sum!B762,"*")</f>
        <v/>
      </c>
      <c r="V769" s="1" t="n"/>
      <c r="W769" s="1">
        <f>IF(sum!A762="BC",sum!H762,"*")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2040</v>
      </c>
      <c r="AC769" s="1">
        <f>IF(sum!A762="MA",sum!B762,"*")</f>
        <v/>
      </c>
      <c r="AD769" s="1" t="n"/>
      <c r="AE769" s="1">
        <f>IF(sum!A762="MA",sum!H762,"*")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2040</v>
      </c>
      <c r="AK769" s="1">
        <f>IF(sum!A762="ON",sum!B762,"*")</f>
        <v/>
      </c>
      <c r="AL769" s="1" t="n"/>
      <c r="AM769" s="1">
        <f>IF(sum!A762="ON",sum!H762,"*")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2040</v>
      </c>
      <c r="AS769" s="1">
        <f>IF(sum!A762="QU",sum!B762,"*")</f>
        <v/>
      </c>
      <c r="AT769" s="1" t="n"/>
      <c r="AU769" s="1">
        <f>IF(sum!A762="QU",sum!H762,"*")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2040</v>
      </c>
      <c r="BA769" s="1">
        <f>IF(sum!A762="SA",sum!B762,"*")</f>
        <v/>
      </c>
      <c r="BB769" s="1" t="n"/>
      <c r="BC769" s="1">
        <f>IF(sum!A762="SA",sum!H762,"*")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2040</v>
      </c>
      <c r="J770" s="4" t="inlineStr">
        <is>
          <t>NCAP_BND</t>
        </is>
      </c>
      <c r="K770" s="4" t="inlineStr">
        <is>
          <t>FX</t>
        </is>
      </c>
      <c r="L770" s="4" t="n">
        <v>2040</v>
      </c>
      <c r="M770" s="1">
        <f>IF(sum!A763="AT",sum!B763,"*")</f>
        <v/>
      </c>
      <c r="N770" s="1" t="n"/>
      <c r="O770" s="1">
        <f>IF(sum!A763="AT",sum!H763,"*")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2040</v>
      </c>
      <c r="U770" s="1">
        <f>IF(sum!A763="BC",sum!B763,"*")</f>
        <v/>
      </c>
      <c r="V770" s="1" t="n"/>
      <c r="W770" s="1">
        <f>IF(sum!A763="BC",sum!H763,"*")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2040</v>
      </c>
      <c r="AC770" s="1">
        <f>IF(sum!A763="MA",sum!B763,"*")</f>
        <v/>
      </c>
      <c r="AD770" s="1" t="n"/>
      <c r="AE770" s="1">
        <f>IF(sum!A763="MA",sum!H763,"*")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2040</v>
      </c>
      <c r="AK770" s="1">
        <f>IF(sum!A763="ON",sum!B763,"*")</f>
        <v/>
      </c>
      <c r="AL770" s="1" t="n"/>
      <c r="AM770" s="1">
        <f>IF(sum!A763="ON",sum!H763,"*")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2040</v>
      </c>
      <c r="AS770" s="1">
        <f>IF(sum!A763="QU",sum!B763,"*")</f>
        <v/>
      </c>
      <c r="AT770" s="1" t="n"/>
      <c r="AU770" s="1">
        <f>IF(sum!A763="QU",sum!H763,"*")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2040</v>
      </c>
      <c r="BA770" s="1">
        <f>IF(sum!A763="SA",sum!B763,"*")</f>
        <v/>
      </c>
      <c r="BB770" s="1" t="n"/>
      <c r="BC770" s="1">
        <f>IF(sum!A763="SA",sum!H763,"*")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2040</v>
      </c>
      <c r="J771" s="1" t="inlineStr">
        <is>
          <t>NCAP_BND</t>
        </is>
      </c>
      <c r="K771" s="1" t="inlineStr">
        <is>
          <t>FX</t>
        </is>
      </c>
      <c r="L771" s="1" t="n">
        <v>2040</v>
      </c>
      <c r="M771" s="1">
        <f>IF(sum!A764="AT",sum!B764,"*")</f>
        <v/>
      </c>
      <c r="N771" s="1" t="n"/>
      <c r="O771" s="1">
        <f>IF(sum!A764="AT",sum!H764,"*")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2040</v>
      </c>
      <c r="U771" s="1">
        <f>IF(sum!A764="BC",sum!B764,"*")</f>
        <v/>
      </c>
      <c r="V771" s="1" t="n"/>
      <c r="W771" s="1">
        <f>IF(sum!A764="BC",sum!H764,"*")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2040</v>
      </c>
      <c r="AC771" s="1">
        <f>IF(sum!A764="MA",sum!B764,"*")</f>
        <v/>
      </c>
      <c r="AD771" s="1" t="n"/>
      <c r="AE771" s="1">
        <f>IF(sum!A764="MA",sum!H764,"*")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2040</v>
      </c>
      <c r="AK771" s="1">
        <f>IF(sum!A764="ON",sum!B764,"*")</f>
        <v/>
      </c>
      <c r="AL771" s="1" t="n"/>
      <c r="AM771" s="1">
        <f>IF(sum!A764="ON",sum!H764,"*")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2040</v>
      </c>
      <c r="AS771" s="1">
        <f>IF(sum!A764="QU",sum!B764,"*")</f>
        <v/>
      </c>
      <c r="AT771" s="1" t="n"/>
      <c r="AU771" s="1">
        <f>IF(sum!A764="QU",sum!H764,"*")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2040</v>
      </c>
      <c r="BA771" s="1">
        <f>IF(sum!A764="SA",sum!B764,"*")</f>
        <v/>
      </c>
      <c r="BB771" s="1" t="n"/>
      <c r="BC771" s="1">
        <f>IF(sum!A764="SA",sum!H764,"*")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2040</v>
      </c>
      <c r="J772" s="4" t="inlineStr">
        <is>
          <t>NCAP_BND</t>
        </is>
      </c>
      <c r="K772" s="4" t="inlineStr">
        <is>
          <t>FX</t>
        </is>
      </c>
      <c r="L772" s="4" t="n">
        <v>2040</v>
      </c>
      <c r="M772" s="1">
        <f>IF(sum!A765="AT",sum!B765,"*")</f>
        <v/>
      </c>
      <c r="N772" s="1" t="n"/>
      <c r="O772" s="1">
        <f>IF(sum!A765="AT",sum!H765,"*")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2040</v>
      </c>
      <c r="U772" s="1">
        <f>IF(sum!A765="BC",sum!B765,"*")</f>
        <v/>
      </c>
      <c r="V772" s="1" t="n"/>
      <c r="W772" s="1">
        <f>IF(sum!A765="BC",sum!H765,"*")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2040</v>
      </c>
      <c r="AC772" s="1">
        <f>IF(sum!A765="MA",sum!B765,"*")</f>
        <v/>
      </c>
      <c r="AD772" s="1" t="n"/>
      <c r="AE772" s="1">
        <f>IF(sum!A765="MA",sum!H765,"*")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2040</v>
      </c>
      <c r="AK772" s="1">
        <f>IF(sum!A765="ON",sum!B765,"*")</f>
        <v/>
      </c>
      <c r="AL772" s="1" t="n"/>
      <c r="AM772" s="1">
        <f>IF(sum!A765="ON",sum!H765,"*")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2040</v>
      </c>
      <c r="AS772" s="1">
        <f>IF(sum!A765="QU",sum!B765,"*")</f>
        <v/>
      </c>
      <c r="AT772" s="1" t="n"/>
      <c r="AU772" s="1">
        <f>IF(sum!A765="QU",sum!H765,"*")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2040</v>
      </c>
      <c r="BA772" s="1">
        <f>IF(sum!A765="SA",sum!B765,"*")</f>
        <v/>
      </c>
      <c r="BB772" s="1" t="n"/>
      <c r="BC772" s="1">
        <f>IF(sum!A765="SA",sum!H765,"*")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2040</v>
      </c>
      <c r="J773" s="1" t="inlineStr">
        <is>
          <t>NCAP_BND</t>
        </is>
      </c>
      <c r="K773" s="1" t="inlineStr">
        <is>
          <t>FX</t>
        </is>
      </c>
      <c r="L773" s="1" t="n">
        <v>2040</v>
      </c>
      <c r="M773" s="1">
        <f>IF(sum!A766="AT",sum!B766,"*")</f>
        <v/>
      </c>
      <c r="N773" s="1" t="n"/>
      <c r="O773" s="1">
        <f>IF(sum!A766="AT",sum!H766,"*")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2040</v>
      </c>
      <c r="U773" s="1">
        <f>IF(sum!A766="BC",sum!B766,"*")</f>
        <v/>
      </c>
      <c r="V773" s="1" t="n"/>
      <c r="W773" s="1">
        <f>IF(sum!A766="BC",sum!H766,"*")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2040</v>
      </c>
      <c r="AC773" s="1">
        <f>IF(sum!A766="MA",sum!B766,"*")</f>
        <v/>
      </c>
      <c r="AD773" s="1" t="n"/>
      <c r="AE773" s="1">
        <f>IF(sum!A766="MA",sum!H766,"*")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2040</v>
      </c>
      <c r="AK773" s="1">
        <f>IF(sum!A766="ON",sum!B766,"*")</f>
        <v/>
      </c>
      <c r="AL773" s="1" t="n"/>
      <c r="AM773" s="1">
        <f>IF(sum!A766="ON",sum!H766,"*")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2040</v>
      </c>
      <c r="AS773" s="1">
        <f>IF(sum!A766="QU",sum!B766,"*")</f>
        <v/>
      </c>
      <c r="AT773" s="1" t="n"/>
      <c r="AU773" s="1">
        <f>IF(sum!A766="QU",sum!H766,"*")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2040</v>
      </c>
      <c r="BA773" s="1">
        <f>IF(sum!A766="SA",sum!B766,"*")</f>
        <v/>
      </c>
      <c r="BB773" s="1" t="n"/>
      <c r="BC773" s="1">
        <f>IF(sum!A766="SA",sum!H766,"*")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2040</v>
      </c>
      <c r="J774" s="4" t="inlineStr">
        <is>
          <t>NCAP_BND</t>
        </is>
      </c>
      <c r="K774" s="4" t="inlineStr">
        <is>
          <t>FX</t>
        </is>
      </c>
      <c r="L774" s="4" t="n">
        <v>2040</v>
      </c>
      <c r="M774" s="1">
        <f>IF(sum!A767="AT",sum!B767,"*")</f>
        <v/>
      </c>
      <c r="N774" s="1" t="n"/>
      <c r="O774" s="1">
        <f>IF(sum!A767="AT",sum!H767,"*")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2040</v>
      </c>
      <c r="U774" s="1">
        <f>IF(sum!A767="BC",sum!B767,"*")</f>
        <v/>
      </c>
      <c r="V774" s="1" t="n"/>
      <c r="W774" s="1">
        <f>IF(sum!A767="BC",sum!H767,"*")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2040</v>
      </c>
      <c r="AC774" s="1">
        <f>IF(sum!A767="MA",sum!B767,"*")</f>
        <v/>
      </c>
      <c r="AD774" s="1" t="n"/>
      <c r="AE774" s="1">
        <f>IF(sum!A767="MA",sum!H767,"*")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2040</v>
      </c>
      <c r="AK774" s="1">
        <f>IF(sum!A767="ON",sum!B767,"*")</f>
        <v/>
      </c>
      <c r="AL774" s="1" t="n"/>
      <c r="AM774" s="1">
        <f>IF(sum!A767="ON",sum!H767,"*")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2040</v>
      </c>
      <c r="AS774" s="1">
        <f>IF(sum!A767="QU",sum!B767,"*")</f>
        <v/>
      </c>
      <c r="AT774" s="1" t="n"/>
      <c r="AU774" s="1">
        <f>IF(sum!A767="QU",sum!H767,"*")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2040</v>
      </c>
      <c r="BA774" s="1">
        <f>IF(sum!A767="SA",sum!B767,"*")</f>
        <v/>
      </c>
      <c r="BB774" s="1" t="n"/>
      <c r="BC774" s="1">
        <f>IF(sum!A767="SA",sum!H767,"*")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2040</v>
      </c>
      <c r="J775" s="1" t="inlineStr">
        <is>
          <t>NCAP_BND</t>
        </is>
      </c>
      <c r="K775" s="1" t="inlineStr">
        <is>
          <t>FX</t>
        </is>
      </c>
      <c r="L775" s="1" t="n">
        <v>2040</v>
      </c>
      <c r="M775" s="1">
        <f>IF(sum!A768="AT",sum!B768,"*")</f>
        <v/>
      </c>
      <c r="N775" s="1" t="n"/>
      <c r="O775" s="1">
        <f>IF(sum!A768="AT",sum!H768,"*")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2040</v>
      </c>
      <c r="U775" s="1">
        <f>IF(sum!A768="BC",sum!B768,"*")</f>
        <v/>
      </c>
      <c r="V775" s="1" t="n"/>
      <c r="W775" s="1">
        <f>IF(sum!A768="BC",sum!H768,"*")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2040</v>
      </c>
      <c r="AC775" s="1">
        <f>IF(sum!A768="MA",sum!B768,"*")</f>
        <v/>
      </c>
      <c r="AD775" s="1" t="n"/>
      <c r="AE775" s="1">
        <f>IF(sum!A768="MA",sum!H768,"*")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2040</v>
      </c>
      <c r="AK775" s="1">
        <f>IF(sum!A768="ON",sum!B768,"*")</f>
        <v/>
      </c>
      <c r="AL775" s="1" t="n"/>
      <c r="AM775" s="1">
        <f>IF(sum!A768="ON",sum!H768,"*")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2040</v>
      </c>
      <c r="AS775" s="1">
        <f>IF(sum!A768="QU",sum!B768,"*")</f>
        <v/>
      </c>
      <c r="AT775" s="1" t="n"/>
      <c r="AU775" s="1">
        <f>IF(sum!A768="QU",sum!H768,"*")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2040</v>
      </c>
      <c r="BA775" s="1">
        <f>IF(sum!A768="SA",sum!B768,"*")</f>
        <v/>
      </c>
      <c r="BB775" s="1" t="n"/>
      <c r="BC775" s="1">
        <f>IF(sum!A768="SA",sum!H768,"*")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2040</v>
      </c>
      <c r="J776" s="4" t="inlineStr">
        <is>
          <t>NCAP_BND</t>
        </is>
      </c>
      <c r="K776" s="4" t="inlineStr">
        <is>
          <t>FX</t>
        </is>
      </c>
      <c r="L776" s="4" t="n">
        <v>2040</v>
      </c>
      <c r="M776" s="1">
        <f>IF(sum!A769="AT",sum!B769,"*")</f>
        <v/>
      </c>
      <c r="N776" s="1" t="n"/>
      <c r="O776" s="1">
        <f>IF(sum!A769="AT",sum!H769,"*")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2040</v>
      </c>
      <c r="U776" s="1">
        <f>IF(sum!A769="BC",sum!B769,"*")</f>
        <v/>
      </c>
      <c r="V776" s="1" t="n"/>
      <c r="W776" s="1">
        <f>IF(sum!A769="BC",sum!H769,"*")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2040</v>
      </c>
      <c r="AC776" s="1">
        <f>IF(sum!A769="MA",sum!B769,"*")</f>
        <v/>
      </c>
      <c r="AD776" s="1" t="n"/>
      <c r="AE776" s="1">
        <f>IF(sum!A769="MA",sum!H769,"*")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2040</v>
      </c>
      <c r="AK776" s="1">
        <f>IF(sum!A769="ON",sum!B769,"*")</f>
        <v/>
      </c>
      <c r="AL776" s="1" t="n"/>
      <c r="AM776" s="1">
        <f>IF(sum!A769="ON",sum!H769,"*")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2040</v>
      </c>
      <c r="AS776" s="1">
        <f>IF(sum!A769="QU",sum!B769,"*")</f>
        <v/>
      </c>
      <c r="AT776" s="1" t="n"/>
      <c r="AU776" s="1">
        <f>IF(sum!A769="QU",sum!H769,"*")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2040</v>
      </c>
      <c r="BA776" s="1">
        <f>IF(sum!A769="SA",sum!B769,"*")</f>
        <v/>
      </c>
      <c r="BB776" s="1" t="n"/>
      <c r="BC776" s="1">
        <f>IF(sum!A769="SA",sum!H769,"*")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2040</v>
      </c>
      <c r="J777" s="1" t="inlineStr">
        <is>
          <t>NCAP_BND</t>
        </is>
      </c>
      <c r="K777" s="1" t="inlineStr">
        <is>
          <t>FX</t>
        </is>
      </c>
      <c r="L777" s="1" t="n">
        <v>2040</v>
      </c>
      <c r="M777" s="1">
        <f>IF(sum!A770="AT",sum!B770,"*")</f>
        <v/>
      </c>
      <c r="N777" s="1" t="n"/>
      <c r="O777" s="1">
        <f>IF(sum!A770="AT",sum!H770,"*")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2040</v>
      </c>
      <c r="U777" s="1">
        <f>IF(sum!A770="BC",sum!B770,"*")</f>
        <v/>
      </c>
      <c r="V777" s="1" t="n"/>
      <c r="W777" s="1">
        <f>IF(sum!A770="BC",sum!H770,"*")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2040</v>
      </c>
      <c r="AC777" s="1">
        <f>IF(sum!A770="MA",sum!B770,"*")</f>
        <v/>
      </c>
      <c r="AD777" s="1" t="n"/>
      <c r="AE777" s="1">
        <f>IF(sum!A770="MA",sum!H770,"*")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2040</v>
      </c>
      <c r="AK777" s="1">
        <f>IF(sum!A770="ON",sum!B770,"*")</f>
        <v/>
      </c>
      <c r="AL777" s="1" t="n"/>
      <c r="AM777" s="1">
        <f>IF(sum!A770="ON",sum!H770,"*")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2040</v>
      </c>
      <c r="AS777" s="1">
        <f>IF(sum!A770="QU",sum!B770,"*")</f>
        <v/>
      </c>
      <c r="AT777" s="1" t="n"/>
      <c r="AU777" s="1">
        <f>IF(sum!A770="QU",sum!H770,"*")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2040</v>
      </c>
      <c r="BA777" s="1">
        <f>IF(sum!A770="SA",sum!B770,"*")</f>
        <v/>
      </c>
      <c r="BB777" s="1" t="n"/>
      <c r="BC777" s="1">
        <f>IF(sum!A770="SA",sum!H770,"*")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2040</v>
      </c>
      <c r="J778" s="4" t="inlineStr">
        <is>
          <t>NCAP_BND</t>
        </is>
      </c>
      <c r="K778" s="4" t="inlineStr">
        <is>
          <t>FX</t>
        </is>
      </c>
      <c r="L778" s="4" t="n">
        <v>2040</v>
      </c>
      <c r="M778" s="1">
        <f>IF(sum!A771="AT",sum!B771,"*")</f>
        <v/>
      </c>
      <c r="N778" s="1" t="n"/>
      <c r="O778" s="1">
        <f>IF(sum!A771="AT",sum!H771,"*")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2040</v>
      </c>
      <c r="U778" s="1">
        <f>IF(sum!A771="BC",sum!B771,"*")</f>
        <v/>
      </c>
      <c r="V778" s="1" t="n"/>
      <c r="W778" s="1">
        <f>IF(sum!A771="BC",sum!H771,"*")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2040</v>
      </c>
      <c r="AC778" s="1">
        <f>IF(sum!A771="MA",sum!B771,"*")</f>
        <v/>
      </c>
      <c r="AD778" s="1" t="n"/>
      <c r="AE778" s="1">
        <f>IF(sum!A771="MA",sum!H771,"*")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2040</v>
      </c>
      <c r="AK778" s="1">
        <f>IF(sum!A771="ON",sum!B771,"*")</f>
        <v/>
      </c>
      <c r="AL778" s="1" t="n"/>
      <c r="AM778" s="1">
        <f>IF(sum!A771="ON",sum!H771,"*")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2040</v>
      </c>
      <c r="AS778" s="1">
        <f>IF(sum!A771="QU",sum!B771,"*")</f>
        <v/>
      </c>
      <c r="AT778" s="1" t="n"/>
      <c r="AU778" s="1">
        <f>IF(sum!A771="QU",sum!H771,"*")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2040</v>
      </c>
      <c r="BA778" s="1">
        <f>IF(sum!A771="SA",sum!B771,"*")</f>
        <v/>
      </c>
      <c r="BB778" s="1" t="n"/>
      <c r="BC778" s="1">
        <f>IF(sum!A771="SA",sum!H771,"*")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2040</v>
      </c>
      <c r="J779" s="1" t="inlineStr">
        <is>
          <t>NCAP_BND</t>
        </is>
      </c>
      <c r="K779" s="1" t="inlineStr">
        <is>
          <t>FX</t>
        </is>
      </c>
      <c r="L779" s="1" t="n">
        <v>2040</v>
      </c>
      <c r="M779" s="1">
        <f>IF(sum!A772="AT",sum!B772,"*")</f>
        <v/>
      </c>
      <c r="N779" s="1" t="n"/>
      <c r="O779" s="1">
        <f>IF(sum!A772="AT",sum!H772,"*")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2040</v>
      </c>
      <c r="U779" s="1">
        <f>IF(sum!A772="BC",sum!B772,"*")</f>
        <v/>
      </c>
      <c r="V779" s="1" t="n"/>
      <c r="W779" s="1">
        <f>IF(sum!A772="BC",sum!H772,"*")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2040</v>
      </c>
      <c r="AC779" s="1">
        <f>IF(sum!A772="MA",sum!B772,"*")</f>
        <v/>
      </c>
      <c r="AD779" s="1" t="n"/>
      <c r="AE779" s="1">
        <f>IF(sum!A772="MA",sum!H772,"*")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2040</v>
      </c>
      <c r="AK779" s="1">
        <f>IF(sum!A772="ON",sum!B772,"*")</f>
        <v/>
      </c>
      <c r="AL779" s="1" t="n"/>
      <c r="AM779" s="1">
        <f>IF(sum!A772="ON",sum!H772,"*")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2040</v>
      </c>
      <c r="AS779" s="1">
        <f>IF(sum!A772="QU",sum!B772,"*")</f>
        <v/>
      </c>
      <c r="AT779" s="1" t="n"/>
      <c r="AU779" s="1">
        <f>IF(sum!A772="QU",sum!H772,"*")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2040</v>
      </c>
      <c r="BA779" s="1">
        <f>IF(sum!A772="SA",sum!B772,"*")</f>
        <v/>
      </c>
      <c r="BB779" s="1" t="n"/>
      <c r="BC779" s="1">
        <f>IF(sum!A772="SA",sum!H772,"*")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2040</v>
      </c>
      <c r="J780" s="4" t="inlineStr">
        <is>
          <t>NCAP_BND</t>
        </is>
      </c>
      <c r="K780" s="4" t="inlineStr">
        <is>
          <t>FX</t>
        </is>
      </c>
      <c r="L780" s="4" t="n">
        <v>2040</v>
      </c>
      <c r="M780" s="1">
        <f>IF(sum!A773="AT",sum!B773,"*")</f>
        <v/>
      </c>
      <c r="N780" s="1" t="n"/>
      <c r="O780" s="1">
        <f>IF(sum!A773="AT",sum!H773,"*")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2040</v>
      </c>
      <c r="U780" s="1">
        <f>IF(sum!A773="BC",sum!B773,"*")</f>
        <v/>
      </c>
      <c r="V780" s="1" t="n"/>
      <c r="W780" s="1">
        <f>IF(sum!A773="BC",sum!H773,"*")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2040</v>
      </c>
      <c r="AC780" s="1">
        <f>IF(sum!A773="MA",sum!B773,"*")</f>
        <v/>
      </c>
      <c r="AD780" s="1" t="n"/>
      <c r="AE780" s="1">
        <f>IF(sum!A773="MA",sum!H773,"*")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2040</v>
      </c>
      <c r="AK780" s="1">
        <f>IF(sum!A773="ON",sum!B773,"*")</f>
        <v/>
      </c>
      <c r="AL780" s="1" t="n"/>
      <c r="AM780" s="1">
        <f>IF(sum!A773="ON",sum!H773,"*")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2040</v>
      </c>
      <c r="AS780" s="1">
        <f>IF(sum!A773="QU",sum!B773,"*")</f>
        <v/>
      </c>
      <c r="AT780" s="1" t="n"/>
      <c r="AU780" s="1">
        <f>IF(sum!A773="QU",sum!H773,"*")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2040</v>
      </c>
      <c r="BA780" s="1">
        <f>IF(sum!A773="SA",sum!B773,"*")</f>
        <v/>
      </c>
      <c r="BB780" s="1" t="n"/>
      <c r="BC780" s="1">
        <f>IF(sum!A773="SA",sum!H773,"*")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2040</v>
      </c>
      <c r="J781" s="1" t="inlineStr">
        <is>
          <t>NCAP_BND</t>
        </is>
      </c>
      <c r="K781" s="1" t="inlineStr">
        <is>
          <t>FX</t>
        </is>
      </c>
      <c r="L781" s="1" t="n">
        <v>2040</v>
      </c>
      <c r="M781" s="1">
        <f>IF(sum!A774="AT",sum!B774,"*")</f>
        <v/>
      </c>
      <c r="N781" s="1" t="n"/>
      <c r="O781" s="1">
        <f>IF(sum!A774="AT",sum!H774,"*")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2040</v>
      </c>
      <c r="U781" s="1">
        <f>IF(sum!A774="BC",sum!B774,"*")</f>
        <v/>
      </c>
      <c r="V781" s="1" t="n"/>
      <c r="W781" s="1">
        <f>IF(sum!A774="BC",sum!H774,"*")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2040</v>
      </c>
      <c r="AC781" s="1">
        <f>IF(sum!A774="MA",sum!B774,"*")</f>
        <v/>
      </c>
      <c r="AD781" s="1" t="n"/>
      <c r="AE781" s="1">
        <f>IF(sum!A774="MA",sum!H774,"*")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2040</v>
      </c>
      <c r="AK781" s="1">
        <f>IF(sum!A774="ON",sum!B774,"*")</f>
        <v/>
      </c>
      <c r="AL781" s="1" t="n"/>
      <c r="AM781" s="1">
        <f>IF(sum!A774="ON",sum!H774,"*")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2040</v>
      </c>
      <c r="AS781" s="1">
        <f>IF(sum!A774="QU",sum!B774,"*")</f>
        <v/>
      </c>
      <c r="AT781" s="1" t="n"/>
      <c r="AU781" s="1">
        <f>IF(sum!A774="QU",sum!H774,"*")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2040</v>
      </c>
      <c r="BA781" s="1">
        <f>IF(sum!A774="SA",sum!B774,"*")</f>
        <v/>
      </c>
      <c r="BB781" s="1" t="n"/>
      <c r="BC781" s="1">
        <f>IF(sum!A774="SA",sum!H774,"*")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2040</v>
      </c>
      <c r="J782" s="4" t="inlineStr">
        <is>
          <t>NCAP_BND</t>
        </is>
      </c>
      <c r="K782" s="4" t="inlineStr">
        <is>
          <t>FX</t>
        </is>
      </c>
      <c r="L782" s="4" t="n">
        <v>2040</v>
      </c>
      <c r="M782" s="1">
        <f>IF(sum!A775="AT",sum!B775,"*")</f>
        <v/>
      </c>
      <c r="N782" s="1" t="n"/>
      <c r="O782" s="1">
        <f>IF(sum!A775="AT",sum!H775,"*")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2040</v>
      </c>
      <c r="U782" s="1">
        <f>IF(sum!A775="BC",sum!B775,"*")</f>
        <v/>
      </c>
      <c r="V782" s="1" t="n"/>
      <c r="W782" s="1">
        <f>IF(sum!A775="BC",sum!H775,"*")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2040</v>
      </c>
      <c r="AC782" s="1">
        <f>IF(sum!A775="MA",sum!B775,"*")</f>
        <v/>
      </c>
      <c r="AD782" s="1" t="n"/>
      <c r="AE782" s="1">
        <f>IF(sum!A775="MA",sum!H775,"*")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2040</v>
      </c>
      <c r="AK782" s="1">
        <f>IF(sum!A775="ON",sum!B775,"*")</f>
        <v/>
      </c>
      <c r="AL782" s="1" t="n"/>
      <c r="AM782" s="1">
        <f>IF(sum!A775="ON",sum!H775,"*")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2040</v>
      </c>
      <c r="AS782" s="1">
        <f>IF(sum!A775="QU",sum!B775,"*")</f>
        <v/>
      </c>
      <c r="AT782" s="1" t="n"/>
      <c r="AU782" s="1">
        <f>IF(sum!A775="QU",sum!H775,"*")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2040</v>
      </c>
      <c r="BA782" s="1">
        <f>IF(sum!A775="SA",sum!B775,"*")</f>
        <v/>
      </c>
      <c r="BB782" s="1" t="n"/>
      <c r="BC782" s="1">
        <f>IF(sum!A775="SA",sum!H775,"*")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2040</v>
      </c>
      <c r="J783" s="1" t="inlineStr">
        <is>
          <t>NCAP_BND</t>
        </is>
      </c>
      <c r="K783" s="1" t="inlineStr">
        <is>
          <t>FX</t>
        </is>
      </c>
      <c r="L783" s="1" t="n">
        <v>2040</v>
      </c>
      <c r="M783" s="1">
        <f>IF(sum!A776="AT",sum!B776,"*")</f>
        <v/>
      </c>
      <c r="N783" s="1" t="n"/>
      <c r="O783" s="1">
        <f>IF(sum!A776="AT",sum!H776,"*")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2040</v>
      </c>
      <c r="U783" s="1">
        <f>IF(sum!A776="BC",sum!B776,"*")</f>
        <v/>
      </c>
      <c r="V783" s="1" t="n"/>
      <c r="W783" s="1">
        <f>IF(sum!A776="BC",sum!H776,"*")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2040</v>
      </c>
      <c r="AC783" s="1">
        <f>IF(sum!A776="MA",sum!B776,"*")</f>
        <v/>
      </c>
      <c r="AD783" s="1" t="n"/>
      <c r="AE783" s="1">
        <f>IF(sum!A776="MA",sum!H776,"*")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2040</v>
      </c>
      <c r="AK783" s="1">
        <f>IF(sum!A776="ON",sum!B776,"*")</f>
        <v/>
      </c>
      <c r="AL783" s="1" t="n"/>
      <c r="AM783" s="1">
        <f>IF(sum!A776="ON",sum!H776,"*")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2040</v>
      </c>
      <c r="AS783" s="1">
        <f>IF(sum!A776="QU",sum!B776,"*")</f>
        <v/>
      </c>
      <c r="AT783" s="1" t="n"/>
      <c r="AU783" s="1">
        <f>IF(sum!A776="QU",sum!H776,"*")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2040</v>
      </c>
      <c r="BA783" s="1">
        <f>IF(sum!A776="SA",sum!B776,"*")</f>
        <v/>
      </c>
      <c r="BB783" s="1" t="n"/>
      <c r="BC783" s="1">
        <f>IF(sum!A776="SA",sum!H776,"*")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2040</v>
      </c>
      <c r="J784" s="4" t="inlineStr">
        <is>
          <t>NCAP_BND</t>
        </is>
      </c>
      <c r="K784" s="4" t="inlineStr">
        <is>
          <t>FX</t>
        </is>
      </c>
      <c r="L784" s="4" t="n">
        <v>2040</v>
      </c>
      <c r="M784" s="1">
        <f>IF(sum!A777="AT",sum!B777,"*")</f>
        <v/>
      </c>
      <c r="N784" s="1" t="n"/>
      <c r="O784" s="1">
        <f>IF(sum!A777="AT",sum!H777,"*")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2040</v>
      </c>
      <c r="U784" s="1">
        <f>IF(sum!A777="BC",sum!B777,"*")</f>
        <v/>
      </c>
      <c r="V784" s="1" t="n"/>
      <c r="W784" s="1">
        <f>IF(sum!A777="BC",sum!H777,"*")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2040</v>
      </c>
      <c r="AC784" s="1">
        <f>IF(sum!A777="MA",sum!B777,"*")</f>
        <v/>
      </c>
      <c r="AD784" s="1" t="n"/>
      <c r="AE784" s="1">
        <f>IF(sum!A777="MA",sum!H777,"*")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2040</v>
      </c>
      <c r="AK784" s="1">
        <f>IF(sum!A777="ON",sum!B777,"*")</f>
        <v/>
      </c>
      <c r="AL784" s="1" t="n"/>
      <c r="AM784" s="1">
        <f>IF(sum!A777="ON",sum!H777,"*")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2040</v>
      </c>
      <c r="AS784" s="1">
        <f>IF(sum!A777="QU",sum!B777,"*")</f>
        <v/>
      </c>
      <c r="AT784" s="1" t="n"/>
      <c r="AU784" s="1">
        <f>IF(sum!A777="QU",sum!H777,"*")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2040</v>
      </c>
      <c r="BA784" s="1">
        <f>IF(sum!A777="SA",sum!B777,"*")</f>
        <v/>
      </c>
      <c r="BB784" s="1" t="n"/>
      <c r="BC784" s="1">
        <f>IF(sum!A777="SA",sum!H777,"*")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2040</v>
      </c>
      <c r="J785" s="1" t="inlineStr">
        <is>
          <t>NCAP_BND</t>
        </is>
      </c>
      <c r="K785" s="1" t="inlineStr">
        <is>
          <t>FX</t>
        </is>
      </c>
      <c r="L785" s="1" t="n">
        <v>2040</v>
      </c>
      <c r="M785" s="1">
        <f>IF(sum!A778="AT",sum!B778,"*")</f>
        <v/>
      </c>
      <c r="N785" s="1" t="n"/>
      <c r="O785" s="1">
        <f>IF(sum!A778="AT",sum!H778,"*")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2040</v>
      </c>
      <c r="U785" s="1">
        <f>IF(sum!A778="BC",sum!B778,"*")</f>
        <v/>
      </c>
      <c r="V785" s="1" t="n"/>
      <c r="W785" s="1">
        <f>IF(sum!A778="BC",sum!H778,"*")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2040</v>
      </c>
      <c r="AC785" s="1">
        <f>IF(sum!A778="MA",sum!B778,"*")</f>
        <v/>
      </c>
      <c r="AD785" s="1" t="n"/>
      <c r="AE785" s="1">
        <f>IF(sum!A778="MA",sum!H778,"*")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2040</v>
      </c>
      <c r="AK785" s="1">
        <f>IF(sum!A778="ON",sum!B778,"*")</f>
        <v/>
      </c>
      <c r="AL785" s="1" t="n"/>
      <c r="AM785" s="1">
        <f>IF(sum!A778="ON",sum!H778,"*")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2040</v>
      </c>
      <c r="AS785" s="1">
        <f>IF(sum!A778="QU",sum!B778,"*")</f>
        <v/>
      </c>
      <c r="AT785" s="1" t="n"/>
      <c r="AU785" s="1">
        <f>IF(sum!A778="QU",sum!H778,"*")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2040</v>
      </c>
      <c r="BA785" s="1">
        <f>IF(sum!A778="SA",sum!B778,"*")</f>
        <v/>
      </c>
      <c r="BB785" s="1" t="n"/>
      <c r="BC785" s="1">
        <f>IF(sum!A778="SA",sum!H778,"*")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2040</v>
      </c>
      <c r="J786" s="4" t="inlineStr">
        <is>
          <t>NCAP_BND</t>
        </is>
      </c>
      <c r="K786" s="4" t="inlineStr">
        <is>
          <t>FX</t>
        </is>
      </c>
      <c r="L786" s="4" t="n">
        <v>2040</v>
      </c>
      <c r="M786" s="1">
        <f>IF(sum!A779="AT",sum!B779,"*")</f>
        <v/>
      </c>
      <c r="N786" s="1" t="n"/>
      <c r="O786" s="1">
        <f>IF(sum!A779="AT",sum!H779,"*")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2040</v>
      </c>
      <c r="U786" s="1">
        <f>IF(sum!A779="BC",sum!B779,"*")</f>
        <v/>
      </c>
      <c r="V786" s="1" t="n"/>
      <c r="W786" s="1">
        <f>IF(sum!A779="BC",sum!H779,"*")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2040</v>
      </c>
      <c r="AC786" s="1">
        <f>IF(sum!A779="MA",sum!B779,"*")</f>
        <v/>
      </c>
      <c r="AD786" s="1" t="n"/>
      <c r="AE786" s="1">
        <f>IF(sum!A779="MA",sum!H779,"*")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2040</v>
      </c>
      <c r="AK786" s="1">
        <f>IF(sum!A779="ON",sum!B779,"*")</f>
        <v/>
      </c>
      <c r="AL786" s="1" t="n"/>
      <c r="AM786" s="1">
        <f>IF(sum!A779="ON",sum!H779,"*")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2040</v>
      </c>
      <c r="AS786" s="1">
        <f>IF(sum!A779="QU",sum!B779,"*")</f>
        <v/>
      </c>
      <c r="AT786" s="1" t="n"/>
      <c r="AU786" s="1">
        <f>IF(sum!A779="QU",sum!H779,"*")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2040</v>
      </c>
      <c r="BA786" s="1">
        <f>IF(sum!A779="SA",sum!B779,"*")</f>
        <v/>
      </c>
      <c r="BB786" s="1" t="n"/>
      <c r="BC786" s="1">
        <f>IF(sum!A779="SA",sum!H779,"*")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2040</v>
      </c>
      <c r="J787" s="1" t="inlineStr">
        <is>
          <t>NCAP_BND</t>
        </is>
      </c>
      <c r="K787" s="1" t="inlineStr">
        <is>
          <t>FX</t>
        </is>
      </c>
      <c r="L787" s="1" t="n">
        <v>2040</v>
      </c>
      <c r="M787" s="1">
        <f>IF(sum!A780="AT",sum!B780,"*")</f>
        <v/>
      </c>
      <c r="N787" s="1" t="n"/>
      <c r="O787" s="1">
        <f>IF(sum!A780="AT",sum!H780,"*")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2040</v>
      </c>
      <c r="U787" s="1">
        <f>IF(sum!A780="BC",sum!B780,"*")</f>
        <v/>
      </c>
      <c r="V787" s="1" t="n"/>
      <c r="W787" s="1">
        <f>IF(sum!A780="BC",sum!H780,"*")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2040</v>
      </c>
      <c r="AC787" s="1">
        <f>IF(sum!A780="MA",sum!B780,"*")</f>
        <v/>
      </c>
      <c r="AD787" s="1" t="n"/>
      <c r="AE787" s="1">
        <f>IF(sum!A780="MA",sum!H780,"*")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2040</v>
      </c>
      <c r="AK787" s="1">
        <f>IF(sum!A780="ON",sum!B780,"*")</f>
        <v/>
      </c>
      <c r="AL787" s="1" t="n"/>
      <c r="AM787" s="1">
        <f>IF(sum!A780="ON",sum!H780,"*")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2040</v>
      </c>
      <c r="AS787" s="1">
        <f>IF(sum!A780="QU",sum!B780,"*")</f>
        <v/>
      </c>
      <c r="AT787" s="1" t="n"/>
      <c r="AU787" s="1">
        <f>IF(sum!A780="QU",sum!H780,"*")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2040</v>
      </c>
      <c r="BA787" s="1">
        <f>IF(sum!A780="SA",sum!B780,"*")</f>
        <v/>
      </c>
      <c r="BB787" s="1" t="n"/>
      <c r="BC787" s="1">
        <f>IF(sum!A780="SA",sum!H780,"*")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2040</v>
      </c>
      <c r="J788" s="4" t="inlineStr">
        <is>
          <t>NCAP_BND</t>
        </is>
      </c>
      <c r="K788" s="4" t="inlineStr">
        <is>
          <t>FX</t>
        </is>
      </c>
      <c r="L788" s="4" t="n">
        <v>2040</v>
      </c>
      <c r="M788" s="1">
        <f>IF(sum!A781="AT",sum!B781,"*")</f>
        <v/>
      </c>
      <c r="N788" s="1" t="n"/>
      <c r="O788" s="1">
        <f>IF(sum!A781="AT",sum!H781,"*")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2040</v>
      </c>
      <c r="U788" s="1">
        <f>IF(sum!A781="BC",sum!B781,"*")</f>
        <v/>
      </c>
      <c r="V788" s="1" t="n"/>
      <c r="W788" s="1">
        <f>IF(sum!A781="BC",sum!H781,"*")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2040</v>
      </c>
      <c r="AC788" s="1">
        <f>IF(sum!A781="MA",sum!B781,"*")</f>
        <v/>
      </c>
      <c r="AD788" s="1" t="n"/>
      <c r="AE788" s="1">
        <f>IF(sum!A781="MA",sum!H781,"*")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2040</v>
      </c>
      <c r="AK788" s="1">
        <f>IF(sum!A781="ON",sum!B781,"*")</f>
        <v/>
      </c>
      <c r="AL788" s="1" t="n"/>
      <c r="AM788" s="1">
        <f>IF(sum!A781="ON",sum!H781,"*")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2040</v>
      </c>
      <c r="AS788" s="1">
        <f>IF(sum!A781="QU",sum!B781,"*")</f>
        <v/>
      </c>
      <c r="AT788" s="1" t="n"/>
      <c r="AU788" s="1">
        <f>IF(sum!A781="QU",sum!H781,"*")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2040</v>
      </c>
      <c r="BA788" s="1">
        <f>IF(sum!A781="SA",sum!B781,"*")</f>
        <v/>
      </c>
      <c r="BB788" s="1" t="n"/>
      <c r="BC788" s="1">
        <f>IF(sum!A781="SA",sum!H781,"*")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2040</v>
      </c>
      <c r="J789" s="1" t="inlineStr">
        <is>
          <t>NCAP_BND</t>
        </is>
      </c>
      <c r="K789" s="1" t="inlineStr">
        <is>
          <t>FX</t>
        </is>
      </c>
      <c r="L789" s="1" t="n">
        <v>2040</v>
      </c>
      <c r="M789" s="1">
        <f>IF(sum!A782="AT",sum!B782,"*")</f>
        <v/>
      </c>
      <c r="N789" s="1" t="n"/>
      <c r="O789" s="1">
        <f>IF(sum!A782="AT",sum!H782,"*")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2040</v>
      </c>
      <c r="U789" s="1">
        <f>IF(sum!A782="BC",sum!B782,"*")</f>
        <v/>
      </c>
      <c r="V789" s="1" t="n"/>
      <c r="W789" s="1">
        <f>IF(sum!A782="BC",sum!H782,"*")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2040</v>
      </c>
      <c r="AC789" s="1">
        <f>IF(sum!A782="MA",sum!B782,"*")</f>
        <v/>
      </c>
      <c r="AD789" s="1" t="n"/>
      <c r="AE789" s="1">
        <f>IF(sum!A782="MA",sum!H782,"*")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2040</v>
      </c>
      <c r="AK789" s="1">
        <f>IF(sum!A782="ON",sum!B782,"*")</f>
        <v/>
      </c>
      <c r="AL789" s="1" t="n"/>
      <c r="AM789" s="1">
        <f>IF(sum!A782="ON",sum!H782,"*")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2040</v>
      </c>
      <c r="AS789" s="1">
        <f>IF(sum!A782="QU",sum!B782,"*")</f>
        <v/>
      </c>
      <c r="AT789" s="1" t="n"/>
      <c r="AU789" s="1">
        <f>IF(sum!A782="QU",sum!H782,"*")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2040</v>
      </c>
      <c r="BA789" s="1">
        <f>IF(sum!A782="SA",sum!B782,"*")</f>
        <v/>
      </c>
      <c r="BB789" s="1" t="n"/>
      <c r="BC789" s="1">
        <f>IF(sum!A782="SA",sum!H782,"*")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2040</v>
      </c>
      <c r="J790" s="4" t="inlineStr">
        <is>
          <t>NCAP_BND</t>
        </is>
      </c>
      <c r="K790" s="4" t="inlineStr">
        <is>
          <t>FX</t>
        </is>
      </c>
      <c r="L790" s="4" t="n">
        <v>2040</v>
      </c>
      <c r="M790" s="1">
        <f>IF(sum!A783="AT",sum!B783,"*")</f>
        <v/>
      </c>
      <c r="N790" s="1" t="n"/>
      <c r="O790" s="1">
        <f>IF(sum!A783="AT",sum!H783,"*")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2040</v>
      </c>
      <c r="U790" s="1">
        <f>IF(sum!A783="BC",sum!B783,"*")</f>
        <v/>
      </c>
      <c r="V790" s="1" t="n"/>
      <c r="W790" s="1">
        <f>IF(sum!A783="BC",sum!H783,"*")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2040</v>
      </c>
      <c r="AC790" s="1">
        <f>IF(sum!A783="MA",sum!B783,"*")</f>
        <v/>
      </c>
      <c r="AD790" s="1" t="n"/>
      <c r="AE790" s="1">
        <f>IF(sum!A783="MA",sum!H783,"*")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2040</v>
      </c>
      <c r="AK790" s="1">
        <f>IF(sum!A783="ON",sum!B783,"*")</f>
        <v/>
      </c>
      <c r="AL790" s="1" t="n"/>
      <c r="AM790" s="1">
        <f>IF(sum!A783="ON",sum!H783,"*")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2040</v>
      </c>
      <c r="AS790" s="1">
        <f>IF(sum!A783="QU",sum!B783,"*")</f>
        <v/>
      </c>
      <c r="AT790" s="1" t="n"/>
      <c r="AU790" s="1">
        <f>IF(sum!A783="QU",sum!H783,"*")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2040</v>
      </c>
      <c r="BA790" s="1">
        <f>IF(sum!A783="SA",sum!B783,"*")</f>
        <v/>
      </c>
      <c r="BB790" s="1" t="n"/>
      <c r="BC790" s="1">
        <f>IF(sum!A783="SA",sum!H783,"*")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2040</v>
      </c>
      <c r="J791" s="1" t="inlineStr">
        <is>
          <t>NCAP_BND</t>
        </is>
      </c>
      <c r="K791" s="1" t="inlineStr">
        <is>
          <t>FX</t>
        </is>
      </c>
      <c r="L791" s="1" t="n">
        <v>2040</v>
      </c>
      <c r="M791" s="1">
        <f>IF(sum!A784="AT",sum!B784,"*")</f>
        <v/>
      </c>
      <c r="N791" s="1" t="n"/>
      <c r="O791" s="1">
        <f>IF(sum!A784="AT",sum!H784,"*")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2040</v>
      </c>
      <c r="U791" s="1">
        <f>IF(sum!A784="BC",sum!B784,"*")</f>
        <v/>
      </c>
      <c r="V791" s="1" t="n"/>
      <c r="W791" s="1">
        <f>IF(sum!A784="BC",sum!H784,"*")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2040</v>
      </c>
      <c r="AC791" s="1">
        <f>IF(sum!A784="MA",sum!B784,"*")</f>
        <v/>
      </c>
      <c r="AD791" s="1" t="n"/>
      <c r="AE791" s="1">
        <f>IF(sum!A784="MA",sum!H784,"*")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2040</v>
      </c>
      <c r="AK791" s="1">
        <f>IF(sum!A784="ON",sum!B784,"*")</f>
        <v/>
      </c>
      <c r="AL791" s="1" t="n"/>
      <c r="AM791" s="1">
        <f>IF(sum!A784="ON",sum!H784,"*")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2040</v>
      </c>
      <c r="AS791" s="1">
        <f>IF(sum!A784="QU",sum!B784,"*")</f>
        <v/>
      </c>
      <c r="AT791" s="1" t="n"/>
      <c r="AU791" s="1">
        <f>IF(sum!A784="QU",sum!H784,"*")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2040</v>
      </c>
      <c r="BA791" s="1">
        <f>IF(sum!A784="SA",sum!B784,"*")</f>
        <v/>
      </c>
      <c r="BB791" s="1" t="n"/>
      <c r="BC791" s="1">
        <f>IF(sum!A784="SA",sum!H784,"*")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2040</v>
      </c>
      <c r="J792" s="4" t="inlineStr">
        <is>
          <t>NCAP_BND</t>
        </is>
      </c>
      <c r="K792" s="4" t="inlineStr">
        <is>
          <t>FX</t>
        </is>
      </c>
      <c r="L792" s="4" t="n">
        <v>2040</v>
      </c>
      <c r="M792" s="1">
        <f>IF(sum!A785="AT",sum!B785,"*")</f>
        <v/>
      </c>
      <c r="N792" s="1" t="n"/>
      <c r="O792" s="1">
        <f>IF(sum!A785="AT",sum!H785,"*")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2040</v>
      </c>
      <c r="U792" s="1">
        <f>IF(sum!A785="BC",sum!B785,"*")</f>
        <v/>
      </c>
      <c r="V792" s="1" t="n"/>
      <c r="W792" s="1">
        <f>IF(sum!A785="BC",sum!H785,"*")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2040</v>
      </c>
      <c r="AC792" s="1">
        <f>IF(sum!A785="MA",sum!B785,"*")</f>
        <v/>
      </c>
      <c r="AD792" s="1" t="n"/>
      <c r="AE792" s="1">
        <f>IF(sum!A785="MA",sum!H785,"*")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2040</v>
      </c>
      <c r="AK792" s="1">
        <f>IF(sum!A785="ON",sum!B785,"*")</f>
        <v/>
      </c>
      <c r="AL792" s="1" t="n"/>
      <c r="AM792" s="1">
        <f>IF(sum!A785="ON",sum!H785,"*")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2040</v>
      </c>
      <c r="AS792" s="1">
        <f>IF(sum!A785="QU",sum!B785,"*")</f>
        <v/>
      </c>
      <c r="AT792" s="1" t="n"/>
      <c r="AU792" s="1">
        <f>IF(sum!A785="QU",sum!H785,"*")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2040</v>
      </c>
      <c r="BA792" s="1">
        <f>IF(sum!A785="SA",sum!B785,"*")</f>
        <v/>
      </c>
      <c r="BB792" s="1" t="n"/>
      <c r="BC792" s="1">
        <f>IF(sum!A785="SA",sum!H785,"*")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2040</v>
      </c>
      <c r="J793" s="1" t="inlineStr">
        <is>
          <t>NCAP_BND</t>
        </is>
      </c>
      <c r="K793" s="1" t="inlineStr">
        <is>
          <t>FX</t>
        </is>
      </c>
      <c r="L793" s="1" t="n">
        <v>2040</v>
      </c>
      <c r="M793" s="1">
        <f>IF(sum!A786="AT",sum!B786,"*")</f>
        <v/>
      </c>
      <c r="N793" s="1" t="n"/>
      <c r="O793" s="1">
        <f>IF(sum!A786="AT",sum!H786,"*")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2040</v>
      </c>
      <c r="U793" s="1">
        <f>IF(sum!A786="BC",sum!B786,"*")</f>
        <v/>
      </c>
      <c r="V793" s="1" t="n"/>
      <c r="W793" s="1">
        <f>IF(sum!A786="BC",sum!H786,"*")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2040</v>
      </c>
      <c r="AC793" s="1">
        <f>IF(sum!A786="MA",sum!B786,"*")</f>
        <v/>
      </c>
      <c r="AD793" s="1" t="n"/>
      <c r="AE793" s="1">
        <f>IF(sum!A786="MA",sum!H786,"*")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2040</v>
      </c>
      <c r="AK793" s="1">
        <f>IF(sum!A786="ON",sum!B786,"*")</f>
        <v/>
      </c>
      <c r="AL793" s="1" t="n"/>
      <c r="AM793" s="1">
        <f>IF(sum!A786="ON",sum!H786,"*")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2040</v>
      </c>
      <c r="AS793" s="1">
        <f>IF(sum!A786="QU",sum!B786,"*")</f>
        <v/>
      </c>
      <c r="AT793" s="1" t="n"/>
      <c r="AU793" s="1">
        <f>IF(sum!A786="QU",sum!H786,"*")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2040</v>
      </c>
      <c r="BA793" s="1">
        <f>IF(sum!A786="SA",sum!B786,"*")</f>
        <v/>
      </c>
      <c r="BB793" s="1" t="n"/>
      <c r="BC793" s="1">
        <f>IF(sum!A786="SA",sum!H786,"*")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2040</v>
      </c>
      <c r="J794" s="4" t="inlineStr">
        <is>
          <t>NCAP_BND</t>
        </is>
      </c>
      <c r="K794" s="4" t="inlineStr">
        <is>
          <t>FX</t>
        </is>
      </c>
      <c r="L794" s="4" t="n">
        <v>2040</v>
      </c>
      <c r="M794" s="1">
        <f>IF(sum!A787="AT",sum!B787,"*")</f>
        <v/>
      </c>
      <c r="N794" s="1" t="n"/>
      <c r="O794" s="1">
        <f>IF(sum!A787="AT",sum!H787,"*")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2040</v>
      </c>
      <c r="U794" s="1">
        <f>IF(sum!A787="BC",sum!B787,"*")</f>
        <v/>
      </c>
      <c r="V794" s="1" t="n"/>
      <c r="W794" s="1">
        <f>IF(sum!A787="BC",sum!H787,"*")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2040</v>
      </c>
      <c r="AC794" s="1">
        <f>IF(sum!A787="MA",sum!B787,"*")</f>
        <v/>
      </c>
      <c r="AD794" s="1" t="n"/>
      <c r="AE794" s="1">
        <f>IF(sum!A787="MA",sum!H787,"*")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2040</v>
      </c>
      <c r="AK794" s="1">
        <f>IF(sum!A787="ON",sum!B787,"*")</f>
        <v/>
      </c>
      <c r="AL794" s="1" t="n"/>
      <c r="AM794" s="1">
        <f>IF(sum!A787="ON",sum!H787,"*")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2040</v>
      </c>
      <c r="AS794" s="1">
        <f>IF(sum!A787="QU",sum!B787,"*")</f>
        <v/>
      </c>
      <c r="AT794" s="1" t="n"/>
      <c r="AU794" s="1">
        <f>IF(sum!A787="QU",sum!H787,"*")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2040</v>
      </c>
      <c r="BA794" s="1">
        <f>IF(sum!A787="SA",sum!B787,"*")</f>
        <v/>
      </c>
      <c r="BB794" s="1" t="n"/>
      <c r="BC794" s="1">
        <f>IF(sum!A787="SA",sum!H787,"*")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2040</v>
      </c>
      <c r="J795" s="1" t="inlineStr">
        <is>
          <t>NCAP_BND</t>
        </is>
      </c>
      <c r="K795" s="1" t="inlineStr">
        <is>
          <t>FX</t>
        </is>
      </c>
      <c r="L795" s="1" t="n">
        <v>2040</v>
      </c>
      <c r="M795" s="1">
        <f>IF(sum!A788="AT",sum!B788,"*")</f>
        <v/>
      </c>
      <c r="N795" s="1" t="n"/>
      <c r="O795" s="1">
        <f>IF(sum!A788="AT",sum!H788,"*")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2040</v>
      </c>
      <c r="U795" s="1">
        <f>IF(sum!A788="BC",sum!B788,"*")</f>
        <v/>
      </c>
      <c r="V795" s="1" t="n"/>
      <c r="W795" s="1">
        <f>IF(sum!A788="BC",sum!H788,"*")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2040</v>
      </c>
      <c r="AC795" s="1">
        <f>IF(sum!A788="MA",sum!B788,"*")</f>
        <v/>
      </c>
      <c r="AD795" s="1" t="n"/>
      <c r="AE795" s="1">
        <f>IF(sum!A788="MA",sum!H788,"*")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2040</v>
      </c>
      <c r="AK795" s="1">
        <f>IF(sum!A788="ON",sum!B788,"*")</f>
        <v/>
      </c>
      <c r="AL795" s="1" t="n"/>
      <c r="AM795" s="1">
        <f>IF(sum!A788="ON",sum!H788,"*")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2040</v>
      </c>
      <c r="AS795" s="1">
        <f>IF(sum!A788="QU",sum!B788,"*")</f>
        <v/>
      </c>
      <c r="AT795" s="1" t="n"/>
      <c r="AU795" s="1">
        <f>IF(sum!A788="QU",sum!H788,"*")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2040</v>
      </c>
      <c r="BA795" s="1">
        <f>IF(sum!A788="SA",sum!B788,"*")</f>
        <v/>
      </c>
      <c r="BB795" s="1" t="n"/>
      <c r="BC795" s="1">
        <f>IF(sum!A788="SA",sum!H788,"*")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2040</v>
      </c>
      <c r="J796" s="4" t="inlineStr">
        <is>
          <t>NCAP_BND</t>
        </is>
      </c>
      <c r="K796" s="4" t="inlineStr">
        <is>
          <t>FX</t>
        </is>
      </c>
      <c r="L796" s="4" t="n">
        <v>2040</v>
      </c>
      <c r="M796" s="1">
        <f>IF(sum!A789="AT",sum!B789,"*")</f>
        <v/>
      </c>
      <c r="N796" s="1" t="n"/>
      <c r="O796" s="1">
        <f>IF(sum!A789="AT",sum!H789,"*")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2040</v>
      </c>
      <c r="U796" s="1">
        <f>IF(sum!A789="BC",sum!B789,"*")</f>
        <v/>
      </c>
      <c r="V796" s="1" t="n"/>
      <c r="W796" s="1">
        <f>IF(sum!A789="BC",sum!H789,"*")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2040</v>
      </c>
      <c r="AC796" s="1">
        <f>IF(sum!A789="MA",sum!B789,"*")</f>
        <v/>
      </c>
      <c r="AD796" s="1" t="n"/>
      <c r="AE796" s="1">
        <f>IF(sum!A789="MA",sum!H789,"*")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2040</v>
      </c>
      <c r="AK796" s="1">
        <f>IF(sum!A789="ON",sum!B789,"*")</f>
        <v/>
      </c>
      <c r="AL796" s="1" t="n"/>
      <c r="AM796" s="1">
        <f>IF(sum!A789="ON",sum!H789,"*")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2040</v>
      </c>
      <c r="AS796" s="1">
        <f>IF(sum!A789="QU",sum!B789,"*")</f>
        <v/>
      </c>
      <c r="AT796" s="1" t="n"/>
      <c r="AU796" s="1">
        <f>IF(sum!A789="QU",sum!H789,"*")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2040</v>
      </c>
      <c r="BA796" s="1">
        <f>IF(sum!A789="SA",sum!B789,"*")</f>
        <v/>
      </c>
      <c r="BB796" s="1" t="n"/>
      <c r="BC796" s="1">
        <f>IF(sum!A789="SA",sum!H789,"*")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2040</v>
      </c>
      <c r="J797" s="1" t="inlineStr">
        <is>
          <t>NCAP_BND</t>
        </is>
      </c>
      <c r="K797" s="1" t="inlineStr">
        <is>
          <t>FX</t>
        </is>
      </c>
      <c r="L797" s="1" t="n">
        <v>2040</v>
      </c>
      <c r="M797" s="1">
        <f>IF(sum!A790="AT",sum!B790,"*")</f>
        <v/>
      </c>
      <c r="N797" s="1" t="n"/>
      <c r="O797" s="1">
        <f>IF(sum!A790="AT",sum!H790,"*")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2040</v>
      </c>
      <c r="U797" s="1">
        <f>IF(sum!A790="BC",sum!B790,"*")</f>
        <v/>
      </c>
      <c r="V797" s="1" t="n"/>
      <c r="W797" s="1">
        <f>IF(sum!A790="BC",sum!H790,"*")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2040</v>
      </c>
      <c r="AC797" s="1">
        <f>IF(sum!A790="MA",sum!B790,"*")</f>
        <v/>
      </c>
      <c r="AD797" s="1" t="n"/>
      <c r="AE797" s="1">
        <f>IF(sum!A790="MA",sum!H790,"*")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2040</v>
      </c>
      <c r="AK797" s="1">
        <f>IF(sum!A790="ON",sum!B790,"*")</f>
        <v/>
      </c>
      <c r="AL797" s="1" t="n"/>
      <c r="AM797" s="1">
        <f>IF(sum!A790="ON",sum!H790,"*")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2040</v>
      </c>
      <c r="AS797" s="1">
        <f>IF(sum!A790="QU",sum!B790,"*")</f>
        <v/>
      </c>
      <c r="AT797" s="1" t="n"/>
      <c r="AU797" s="1">
        <f>IF(sum!A790="QU",sum!H790,"*")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2040</v>
      </c>
      <c r="BA797" s="1">
        <f>IF(sum!A790="SA",sum!B790,"*")</f>
        <v/>
      </c>
      <c r="BB797" s="1" t="n"/>
      <c r="BC797" s="1">
        <f>IF(sum!A790="SA",sum!H790,"*")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2040</v>
      </c>
      <c r="J798" s="4" t="inlineStr">
        <is>
          <t>NCAP_BND</t>
        </is>
      </c>
      <c r="K798" s="4" t="inlineStr">
        <is>
          <t>FX</t>
        </is>
      </c>
      <c r="L798" s="4" t="n">
        <v>2040</v>
      </c>
      <c r="M798" s="1">
        <f>IF(sum!A791="AT",sum!B791,"*")</f>
        <v/>
      </c>
      <c r="N798" s="1" t="n"/>
      <c r="O798" s="1">
        <f>IF(sum!A791="AT",sum!H791,"*")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2040</v>
      </c>
      <c r="U798" s="1">
        <f>IF(sum!A791="BC",sum!B791,"*")</f>
        <v/>
      </c>
      <c r="V798" s="1" t="n"/>
      <c r="W798" s="1">
        <f>IF(sum!A791="BC",sum!H791,"*")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2040</v>
      </c>
      <c r="AC798" s="1">
        <f>IF(sum!A791="MA",sum!B791,"*")</f>
        <v/>
      </c>
      <c r="AD798" s="1" t="n"/>
      <c r="AE798" s="1">
        <f>IF(sum!A791="MA",sum!H791,"*")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2040</v>
      </c>
      <c r="AK798" s="1">
        <f>IF(sum!A791="ON",sum!B791,"*")</f>
        <v/>
      </c>
      <c r="AL798" s="1" t="n"/>
      <c r="AM798" s="1">
        <f>IF(sum!A791="ON",sum!H791,"*")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2040</v>
      </c>
      <c r="AS798" s="1">
        <f>IF(sum!A791="QU",sum!B791,"*")</f>
        <v/>
      </c>
      <c r="AT798" s="1" t="n"/>
      <c r="AU798" s="1">
        <f>IF(sum!A791="QU",sum!H791,"*")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2040</v>
      </c>
      <c r="BA798" s="1">
        <f>IF(sum!A791="SA",sum!B791,"*")</f>
        <v/>
      </c>
      <c r="BB798" s="1" t="n"/>
      <c r="BC798" s="1">
        <f>IF(sum!A791="SA",sum!H791,"*")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2040</v>
      </c>
      <c r="J799" s="1" t="inlineStr">
        <is>
          <t>NCAP_BND</t>
        </is>
      </c>
      <c r="K799" s="1" t="inlineStr">
        <is>
          <t>FX</t>
        </is>
      </c>
      <c r="L799" s="1" t="n">
        <v>2040</v>
      </c>
      <c r="M799" s="1">
        <f>IF(sum!A792="AT",sum!B792,"*")</f>
        <v/>
      </c>
      <c r="N799" s="1" t="n"/>
      <c r="O799" s="1">
        <f>IF(sum!A792="AT",sum!H792,"*")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2040</v>
      </c>
      <c r="U799" s="1">
        <f>IF(sum!A792="BC",sum!B792,"*")</f>
        <v/>
      </c>
      <c r="V799" s="1" t="n"/>
      <c r="W799" s="1">
        <f>IF(sum!A792="BC",sum!H792,"*")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2040</v>
      </c>
      <c r="AC799" s="1">
        <f>IF(sum!A792="MA",sum!B792,"*")</f>
        <v/>
      </c>
      <c r="AD799" s="1" t="n"/>
      <c r="AE799" s="1">
        <f>IF(sum!A792="MA",sum!H792,"*")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2040</v>
      </c>
      <c r="AK799" s="1">
        <f>IF(sum!A792="ON",sum!B792,"*")</f>
        <v/>
      </c>
      <c r="AL799" s="1" t="n"/>
      <c r="AM799" s="1">
        <f>IF(sum!A792="ON",sum!H792,"*")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2040</v>
      </c>
      <c r="AS799" s="1">
        <f>IF(sum!A792="QU",sum!B792,"*")</f>
        <v/>
      </c>
      <c r="AT799" s="1" t="n"/>
      <c r="AU799" s="1">
        <f>IF(sum!A792="QU",sum!H792,"*")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2040</v>
      </c>
      <c r="BA799" s="1">
        <f>IF(sum!A792="SA",sum!B792,"*")</f>
        <v/>
      </c>
      <c r="BB799" s="1" t="n"/>
      <c r="BC799" s="1">
        <f>IF(sum!A792="SA",sum!H792,"*")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2040</v>
      </c>
      <c r="J800" s="4" t="inlineStr">
        <is>
          <t>NCAP_BND</t>
        </is>
      </c>
      <c r="K800" s="4" t="inlineStr">
        <is>
          <t>FX</t>
        </is>
      </c>
      <c r="L800" s="4" t="n">
        <v>2040</v>
      </c>
      <c r="M800" s="1">
        <f>IF(sum!A793="AT",sum!B793,"*")</f>
        <v/>
      </c>
      <c r="N800" s="1" t="n"/>
      <c r="O800" s="1">
        <f>IF(sum!A793="AT",sum!H793,"*")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2040</v>
      </c>
      <c r="U800" s="1">
        <f>IF(sum!A793="BC",sum!B793,"*")</f>
        <v/>
      </c>
      <c r="V800" s="1" t="n"/>
      <c r="W800" s="1">
        <f>IF(sum!A793="BC",sum!H793,"*")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2040</v>
      </c>
      <c r="AC800" s="1">
        <f>IF(sum!A793="MA",sum!B793,"*")</f>
        <v/>
      </c>
      <c r="AD800" s="1" t="n"/>
      <c r="AE800" s="1">
        <f>IF(sum!A793="MA",sum!H793,"*")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2040</v>
      </c>
      <c r="AK800" s="1">
        <f>IF(sum!A793="ON",sum!B793,"*")</f>
        <v/>
      </c>
      <c r="AL800" s="1" t="n"/>
      <c r="AM800" s="1">
        <f>IF(sum!A793="ON",sum!H793,"*")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2040</v>
      </c>
      <c r="AS800" s="1">
        <f>IF(sum!A793="QU",sum!B793,"*")</f>
        <v/>
      </c>
      <c r="AT800" s="1" t="n"/>
      <c r="AU800" s="1">
        <f>IF(sum!A793="QU",sum!H793,"*")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2040</v>
      </c>
      <c r="BA800" s="1">
        <f>IF(sum!A793="SA",sum!B793,"*")</f>
        <v/>
      </c>
      <c r="BB800" s="1" t="n"/>
      <c r="BC800" s="1">
        <f>IF(sum!A793="SA",sum!H793,"*")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2040</v>
      </c>
      <c r="J801" s="1" t="inlineStr">
        <is>
          <t>NCAP_BND</t>
        </is>
      </c>
      <c r="K801" s="1" t="inlineStr">
        <is>
          <t>FX</t>
        </is>
      </c>
      <c r="L801" s="1" t="n">
        <v>2040</v>
      </c>
      <c r="M801" s="1">
        <f>IF(sum!A794="AT",sum!B794,"*")</f>
        <v/>
      </c>
      <c r="N801" s="1" t="n"/>
      <c r="O801" s="1">
        <f>IF(sum!A794="AT",sum!H794,"*")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2040</v>
      </c>
      <c r="U801" s="1">
        <f>IF(sum!A794="BC",sum!B794,"*")</f>
        <v/>
      </c>
      <c r="V801" s="1" t="n"/>
      <c r="W801" s="1">
        <f>IF(sum!A794="BC",sum!H794,"*")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2040</v>
      </c>
      <c r="AC801" s="1">
        <f>IF(sum!A794="MA",sum!B794,"*")</f>
        <v/>
      </c>
      <c r="AD801" s="1" t="n"/>
      <c r="AE801" s="1">
        <f>IF(sum!A794="MA",sum!H794,"*")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2040</v>
      </c>
      <c r="AK801" s="1">
        <f>IF(sum!A794="ON",sum!B794,"*")</f>
        <v/>
      </c>
      <c r="AL801" s="1" t="n"/>
      <c r="AM801" s="1">
        <f>IF(sum!A794="ON",sum!H794,"*")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2040</v>
      </c>
      <c r="AS801" s="1">
        <f>IF(sum!A794="QU",sum!B794,"*")</f>
        <v/>
      </c>
      <c r="AT801" s="1" t="n"/>
      <c r="AU801" s="1">
        <f>IF(sum!A794="QU",sum!H794,"*")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2040</v>
      </c>
      <c r="BA801" s="1">
        <f>IF(sum!A794="SA",sum!B794,"*")</f>
        <v/>
      </c>
      <c r="BB801" s="1" t="n"/>
      <c r="BC801" s="1">
        <f>IF(sum!A794="SA",sum!H794,"*")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2040</v>
      </c>
      <c r="J802" s="4" t="inlineStr">
        <is>
          <t>NCAP_BND</t>
        </is>
      </c>
      <c r="K802" s="4" t="inlineStr">
        <is>
          <t>FX</t>
        </is>
      </c>
      <c r="L802" s="4" t="n">
        <v>2040</v>
      </c>
      <c r="M802" s="1">
        <f>IF(sum!A795="AT",sum!B795,"*")</f>
        <v/>
      </c>
      <c r="N802" s="1" t="n"/>
      <c r="O802" s="1">
        <f>IF(sum!A795="AT",sum!H795,"*")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2040</v>
      </c>
      <c r="U802" s="1">
        <f>IF(sum!A795="BC",sum!B795,"*")</f>
        <v/>
      </c>
      <c r="V802" s="1" t="n"/>
      <c r="W802" s="1">
        <f>IF(sum!A795="BC",sum!H795,"*")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2040</v>
      </c>
      <c r="AC802" s="1">
        <f>IF(sum!A795="MA",sum!B795,"*")</f>
        <v/>
      </c>
      <c r="AD802" s="1" t="n"/>
      <c r="AE802" s="1">
        <f>IF(sum!A795="MA",sum!H795,"*")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2040</v>
      </c>
      <c r="AK802" s="1">
        <f>IF(sum!A795="ON",sum!B795,"*")</f>
        <v/>
      </c>
      <c r="AL802" s="1" t="n"/>
      <c r="AM802" s="1">
        <f>IF(sum!A795="ON",sum!H795,"*")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2040</v>
      </c>
      <c r="AS802" s="1">
        <f>IF(sum!A795="QU",sum!B795,"*")</f>
        <v/>
      </c>
      <c r="AT802" s="1" t="n"/>
      <c r="AU802" s="1">
        <f>IF(sum!A795="QU",sum!H795,"*")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2040</v>
      </c>
      <c r="BA802" s="1">
        <f>IF(sum!A795="SA",sum!B795,"*")</f>
        <v/>
      </c>
      <c r="BB802" s="1" t="n"/>
      <c r="BC802" s="1">
        <f>IF(sum!A795="SA",sum!H795,"*")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2040</v>
      </c>
      <c r="J803" s="1" t="inlineStr">
        <is>
          <t>NCAP_BND</t>
        </is>
      </c>
      <c r="K803" s="1" t="inlineStr">
        <is>
          <t>FX</t>
        </is>
      </c>
      <c r="L803" s="1" t="n">
        <v>2040</v>
      </c>
      <c r="M803" s="1">
        <f>IF(sum!A796="AT",sum!B796,"*")</f>
        <v/>
      </c>
      <c r="N803" s="1" t="n"/>
      <c r="O803" s="1">
        <f>IF(sum!A796="AT",sum!H796,"*")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2040</v>
      </c>
      <c r="U803" s="1">
        <f>IF(sum!A796="BC",sum!B796,"*")</f>
        <v/>
      </c>
      <c r="V803" s="1" t="n"/>
      <c r="W803" s="1">
        <f>IF(sum!A796="BC",sum!H796,"*")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2040</v>
      </c>
      <c r="AC803" s="1">
        <f>IF(sum!A796="MA",sum!B796,"*")</f>
        <v/>
      </c>
      <c r="AD803" s="1" t="n"/>
      <c r="AE803" s="1">
        <f>IF(sum!A796="MA",sum!H796,"*")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2040</v>
      </c>
      <c r="AK803" s="1">
        <f>IF(sum!A796="ON",sum!B796,"*")</f>
        <v/>
      </c>
      <c r="AL803" s="1" t="n"/>
      <c r="AM803" s="1">
        <f>IF(sum!A796="ON",sum!H796,"*")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2040</v>
      </c>
      <c r="AS803" s="1">
        <f>IF(sum!A796="QU",sum!B796,"*")</f>
        <v/>
      </c>
      <c r="AT803" s="1" t="n"/>
      <c r="AU803" s="1">
        <f>IF(sum!A796="QU",sum!H796,"*")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2040</v>
      </c>
      <c r="BA803" s="1">
        <f>IF(sum!A796="SA",sum!B796,"*")</f>
        <v/>
      </c>
      <c r="BB803" s="1" t="n"/>
      <c r="BC803" s="1">
        <f>IF(sum!A796="SA",sum!H796,"*")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2040</v>
      </c>
      <c r="J804" s="4" t="inlineStr">
        <is>
          <t>NCAP_BND</t>
        </is>
      </c>
      <c r="K804" s="4" t="inlineStr">
        <is>
          <t>FX</t>
        </is>
      </c>
      <c r="L804" s="4" t="n">
        <v>2040</v>
      </c>
      <c r="M804" s="1">
        <f>IF(sum!A797="AT",sum!B797,"*")</f>
        <v/>
      </c>
      <c r="N804" s="1" t="n"/>
      <c r="O804" s="1">
        <f>IF(sum!A797="AT",sum!H797,"*")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2040</v>
      </c>
      <c r="U804" s="1">
        <f>IF(sum!A797="BC",sum!B797,"*")</f>
        <v/>
      </c>
      <c r="V804" s="1" t="n"/>
      <c r="W804" s="1">
        <f>IF(sum!A797="BC",sum!H797,"*")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2040</v>
      </c>
      <c r="AC804" s="1">
        <f>IF(sum!A797="MA",sum!B797,"*")</f>
        <v/>
      </c>
      <c r="AD804" s="1" t="n"/>
      <c r="AE804" s="1">
        <f>IF(sum!A797="MA",sum!H797,"*")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2040</v>
      </c>
      <c r="AK804" s="1">
        <f>IF(sum!A797="ON",sum!B797,"*")</f>
        <v/>
      </c>
      <c r="AL804" s="1" t="n"/>
      <c r="AM804" s="1">
        <f>IF(sum!A797="ON",sum!H797,"*")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2040</v>
      </c>
      <c r="AS804" s="1">
        <f>IF(sum!A797="QU",sum!B797,"*")</f>
        <v/>
      </c>
      <c r="AT804" s="1" t="n"/>
      <c r="AU804" s="1">
        <f>IF(sum!A797="QU",sum!H797,"*")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2040</v>
      </c>
      <c r="BA804" s="1">
        <f>IF(sum!A797="SA",sum!B797,"*")</f>
        <v/>
      </c>
      <c r="BB804" s="1" t="n"/>
      <c r="BC804" s="1">
        <f>IF(sum!A797="SA",sum!H797,"*")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2040</v>
      </c>
      <c r="J805" s="1" t="inlineStr">
        <is>
          <t>NCAP_BND</t>
        </is>
      </c>
      <c r="K805" s="1" t="inlineStr">
        <is>
          <t>FX</t>
        </is>
      </c>
      <c r="L805" s="1" t="n">
        <v>2040</v>
      </c>
      <c r="M805" s="1">
        <f>IF(sum!A798="AT",sum!B798,"*")</f>
        <v/>
      </c>
      <c r="N805" s="1" t="n"/>
      <c r="O805" s="1">
        <f>IF(sum!A798="AT",sum!H798,"*")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2040</v>
      </c>
      <c r="U805" s="1">
        <f>IF(sum!A798="BC",sum!B798,"*")</f>
        <v/>
      </c>
      <c r="V805" s="1" t="n"/>
      <c r="W805" s="1">
        <f>IF(sum!A798="BC",sum!H798,"*")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2040</v>
      </c>
      <c r="AC805" s="1">
        <f>IF(sum!A798="MA",sum!B798,"*")</f>
        <v/>
      </c>
      <c r="AD805" s="1" t="n"/>
      <c r="AE805" s="1">
        <f>IF(sum!A798="MA",sum!H798,"*")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2040</v>
      </c>
      <c r="AK805" s="1">
        <f>IF(sum!A798="ON",sum!B798,"*")</f>
        <v/>
      </c>
      <c r="AL805" s="1" t="n"/>
      <c r="AM805" s="1">
        <f>IF(sum!A798="ON",sum!H798,"*")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2040</v>
      </c>
      <c r="AS805" s="1">
        <f>IF(sum!A798="QU",sum!B798,"*")</f>
        <v/>
      </c>
      <c r="AT805" s="1" t="n"/>
      <c r="AU805" s="1">
        <f>IF(sum!A798="QU",sum!H798,"*")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2040</v>
      </c>
      <c r="BA805" s="1">
        <f>IF(sum!A798="SA",sum!B798,"*")</f>
        <v/>
      </c>
      <c r="BB805" s="1" t="n"/>
      <c r="BC805" s="1">
        <f>IF(sum!A798="SA",sum!H798,"*")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2040</v>
      </c>
      <c r="J806" s="4" t="inlineStr">
        <is>
          <t>NCAP_BND</t>
        </is>
      </c>
      <c r="K806" s="4" t="inlineStr">
        <is>
          <t>FX</t>
        </is>
      </c>
      <c r="L806" s="4" t="n">
        <v>2040</v>
      </c>
      <c r="M806" s="1">
        <f>IF(sum!A799="AT",sum!B799,"*")</f>
        <v/>
      </c>
      <c r="N806" s="1" t="n"/>
      <c r="O806" s="1">
        <f>IF(sum!A799="AT",sum!H799,"*")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2040</v>
      </c>
      <c r="U806" s="1">
        <f>IF(sum!A799="BC",sum!B799,"*")</f>
        <v/>
      </c>
      <c r="V806" s="1" t="n"/>
      <c r="W806" s="1">
        <f>IF(sum!A799="BC",sum!H799,"*")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2040</v>
      </c>
      <c r="AC806" s="1">
        <f>IF(sum!A799="MA",sum!B799,"*")</f>
        <v/>
      </c>
      <c r="AD806" s="1" t="n"/>
      <c r="AE806" s="1">
        <f>IF(sum!A799="MA",sum!H799,"*")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2040</v>
      </c>
      <c r="AK806" s="1">
        <f>IF(sum!A799="ON",sum!B799,"*")</f>
        <v/>
      </c>
      <c r="AL806" s="1" t="n"/>
      <c r="AM806" s="1">
        <f>IF(sum!A799="ON",sum!H799,"*")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2040</v>
      </c>
      <c r="AS806" s="1">
        <f>IF(sum!A799="QU",sum!B799,"*")</f>
        <v/>
      </c>
      <c r="AT806" s="1" t="n"/>
      <c r="AU806" s="1">
        <f>IF(sum!A799="QU",sum!H799,"*")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2040</v>
      </c>
      <c r="BA806" s="1">
        <f>IF(sum!A799="SA",sum!B799,"*")</f>
        <v/>
      </c>
      <c r="BB806" s="1" t="n"/>
      <c r="BC806" s="1">
        <f>IF(sum!A799="SA",sum!H799,"*")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2040</v>
      </c>
      <c r="J807" s="1" t="inlineStr">
        <is>
          <t>NCAP_BND</t>
        </is>
      </c>
      <c r="K807" s="1" t="inlineStr">
        <is>
          <t>FX</t>
        </is>
      </c>
      <c r="L807" s="1" t="n">
        <v>2040</v>
      </c>
      <c r="M807" s="1">
        <f>IF(sum!A800="AT",sum!B800,"*")</f>
        <v/>
      </c>
      <c r="N807" s="1" t="n"/>
      <c r="O807" s="1">
        <f>IF(sum!A800="AT",sum!H800,"*")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2040</v>
      </c>
      <c r="U807" s="1">
        <f>IF(sum!A800="BC",sum!B800,"*")</f>
        <v/>
      </c>
      <c r="V807" s="1" t="n"/>
      <c r="W807" s="1">
        <f>IF(sum!A800="BC",sum!H800,"*")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2040</v>
      </c>
      <c r="AC807" s="1">
        <f>IF(sum!A800="MA",sum!B800,"*")</f>
        <v/>
      </c>
      <c r="AD807" s="1" t="n"/>
      <c r="AE807" s="1">
        <f>IF(sum!A800="MA",sum!H800,"*")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2040</v>
      </c>
      <c r="AK807" s="1">
        <f>IF(sum!A800="ON",sum!B800,"*")</f>
        <v/>
      </c>
      <c r="AL807" s="1" t="n"/>
      <c r="AM807" s="1">
        <f>IF(sum!A800="ON",sum!H800,"*")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2040</v>
      </c>
      <c r="AS807" s="1">
        <f>IF(sum!A800="QU",sum!B800,"*")</f>
        <v/>
      </c>
      <c r="AT807" s="1" t="n"/>
      <c r="AU807" s="1">
        <f>IF(sum!A800="QU",sum!H800,"*")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2040</v>
      </c>
      <c r="BA807" s="1">
        <f>IF(sum!A800="SA",sum!B800,"*")</f>
        <v/>
      </c>
      <c r="BB807" s="1" t="n"/>
      <c r="BC807" s="1">
        <f>IF(sum!A800="SA",sum!H800,"*")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2040</v>
      </c>
      <c r="J808" s="4" t="inlineStr">
        <is>
          <t>NCAP_BND</t>
        </is>
      </c>
      <c r="K808" s="4" t="inlineStr">
        <is>
          <t>FX</t>
        </is>
      </c>
      <c r="L808" s="4" t="n">
        <v>2040</v>
      </c>
      <c r="M808" s="1">
        <f>IF(sum!A801="AT",sum!B801,"*")</f>
        <v/>
      </c>
      <c r="N808" s="1" t="n"/>
      <c r="O808" s="1">
        <f>IF(sum!A801="AT",sum!H801,"*")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2040</v>
      </c>
      <c r="U808" s="1">
        <f>IF(sum!A801="BC",sum!B801,"*")</f>
        <v/>
      </c>
      <c r="V808" s="1" t="n"/>
      <c r="W808" s="1">
        <f>IF(sum!A801="BC",sum!H801,"*")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2040</v>
      </c>
      <c r="AC808" s="1">
        <f>IF(sum!A801="MA",sum!B801,"*")</f>
        <v/>
      </c>
      <c r="AD808" s="1" t="n"/>
      <c r="AE808" s="1">
        <f>IF(sum!A801="MA",sum!H801,"*")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2040</v>
      </c>
      <c r="AK808" s="1">
        <f>IF(sum!A801="ON",sum!B801,"*")</f>
        <v/>
      </c>
      <c r="AL808" s="1" t="n"/>
      <c r="AM808" s="1">
        <f>IF(sum!A801="ON",sum!H801,"*")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2040</v>
      </c>
      <c r="AS808" s="1">
        <f>IF(sum!A801="QU",sum!B801,"*")</f>
        <v/>
      </c>
      <c r="AT808" s="1" t="n"/>
      <c r="AU808" s="1">
        <f>IF(sum!A801="QU",sum!H801,"*")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2040</v>
      </c>
      <c r="BA808" s="1">
        <f>IF(sum!A801="SA",sum!B801,"*")</f>
        <v/>
      </c>
      <c r="BB808" s="1" t="n"/>
      <c r="BC808" s="1">
        <f>IF(sum!A801="SA",sum!H801,"*")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2040</v>
      </c>
      <c r="J809" s="1" t="inlineStr">
        <is>
          <t>NCAP_BND</t>
        </is>
      </c>
      <c r="K809" s="1" t="inlineStr">
        <is>
          <t>FX</t>
        </is>
      </c>
      <c r="L809" s="1" t="n">
        <v>2040</v>
      </c>
      <c r="M809" s="1">
        <f>IF(sum!A802="AT",sum!B802,"*")</f>
        <v/>
      </c>
      <c r="N809" s="1" t="n"/>
      <c r="O809" s="1">
        <f>IF(sum!A802="AT",sum!H802,"*")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2040</v>
      </c>
      <c r="U809" s="1">
        <f>IF(sum!A802="BC",sum!B802,"*")</f>
        <v/>
      </c>
      <c r="V809" s="1" t="n"/>
      <c r="W809" s="1">
        <f>IF(sum!A802="BC",sum!H802,"*")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2040</v>
      </c>
      <c r="AC809" s="1">
        <f>IF(sum!A802="MA",sum!B802,"*")</f>
        <v/>
      </c>
      <c r="AD809" s="1" t="n"/>
      <c r="AE809" s="1">
        <f>IF(sum!A802="MA",sum!H802,"*")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2040</v>
      </c>
      <c r="AK809" s="1">
        <f>IF(sum!A802="ON",sum!B802,"*")</f>
        <v/>
      </c>
      <c r="AL809" s="1" t="n"/>
      <c r="AM809" s="1">
        <f>IF(sum!A802="ON",sum!H802,"*")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2040</v>
      </c>
      <c r="AS809" s="1">
        <f>IF(sum!A802="QU",sum!B802,"*")</f>
        <v/>
      </c>
      <c r="AT809" s="1" t="n"/>
      <c r="AU809" s="1">
        <f>IF(sum!A802="QU",sum!H802,"*")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2040</v>
      </c>
      <c r="BA809" s="1">
        <f>IF(sum!A802="SA",sum!B802,"*")</f>
        <v/>
      </c>
      <c r="BB809" s="1" t="n"/>
      <c r="BC809" s="1">
        <f>IF(sum!A802="SA",sum!H802,"*")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2040</v>
      </c>
      <c r="J810" s="4" t="inlineStr">
        <is>
          <t>NCAP_BND</t>
        </is>
      </c>
      <c r="K810" s="4" t="inlineStr">
        <is>
          <t>FX</t>
        </is>
      </c>
      <c r="L810" s="4" t="n">
        <v>2040</v>
      </c>
      <c r="M810" s="1">
        <f>IF(sum!A803="AT",sum!B803,"*")</f>
        <v/>
      </c>
      <c r="N810" s="1" t="n"/>
      <c r="O810" s="1">
        <f>IF(sum!A803="AT",sum!H803,"*")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2040</v>
      </c>
      <c r="U810" s="1">
        <f>IF(sum!A803="BC",sum!B803,"*")</f>
        <v/>
      </c>
      <c r="V810" s="1" t="n"/>
      <c r="W810" s="1">
        <f>IF(sum!A803="BC",sum!H803,"*")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2040</v>
      </c>
      <c r="AC810" s="1">
        <f>IF(sum!A803="MA",sum!B803,"*")</f>
        <v/>
      </c>
      <c r="AD810" s="1" t="n"/>
      <c r="AE810" s="1">
        <f>IF(sum!A803="MA",sum!H803,"*")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2040</v>
      </c>
      <c r="AK810" s="1">
        <f>IF(sum!A803="ON",sum!B803,"*")</f>
        <v/>
      </c>
      <c r="AL810" s="1" t="n"/>
      <c r="AM810" s="1">
        <f>IF(sum!A803="ON",sum!H803,"*")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2040</v>
      </c>
      <c r="AS810" s="1">
        <f>IF(sum!A803="QU",sum!B803,"*")</f>
        <v/>
      </c>
      <c r="AT810" s="1" t="n"/>
      <c r="AU810" s="1">
        <f>IF(sum!A803="QU",sum!H803,"*")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2040</v>
      </c>
      <c r="BA810" s="1">
        <f>IF(sum!A803="SA",sum!B803,"*")</f>
        <v/>
      </c>
      <c r="BB810" s="1" t="n"/>
      <c r="BC810" s="1">
        <f>IF(sum!A803="SA",sum!H803,"*")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2040</v>
      </c>
      <c r="J811" s="1" t="inlineStr">
        <is>
          <t>NCAP_BND</t>
        </is>
      </c>
      <c r="K811" s="1" t="inlineStr">
        <is>
          <t>FX</t>
        </is>
      </c>
      <c r="L811" s="1" t="n">
        <v>2040</v>
      </c>
      <c r="M811" s="1">
        <f>IF(sum!A804="AT",sum!B804,"*")</f>
        <v/>
      </c>
      <c r="N811" s="1" t="n"/>
      <c r="O811" s="1">
        <f>IF(sum!A804="AT",sum!H804,"*")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2040</v>
      </c>
      <c r="U811" s="1">
        <f>IF(sum!A804="BC",sum!B804,"*")</f>
        <v/>
      </c>
      <c r="V811" s="1" t="n"/>
      <c r="W811" s="1">
        <f>IF(sum!A804="BC",sum!H804,"*")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2040</v>
      </c>
      <c r="AC811" s="1">
        <f>IF(sum!A804="MA",sum!B804,"*")</f>
        <v/>
      </c>
      <c r="AD811" s="1" t="n"/>
      <c r="AE811" s="1">
        <f>IF(sum!A804="MA",sum!H804,"*")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2040</v>
      </c>
      <c r="AK811" s="1">
        <f>IF(sum!A804="ON",sum!B804,"*")</f>
        <v/>
      </c>
      <c r="AL811" s="1" t="n"/>
      <c r="AM811" s="1">
        <f>IF(sum!A804="ON",sum!H804,"*")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2040</v>
      </c>
      <c r="AS811" s="1">
        <f>IF(sum!A804="QU",sum!B804,"*")</f>
        <v/>
      </c>
      <c r="AT811" s="1" t="n"/>
      <c r="AU811" s="1">
        <f>IF(sum!A804="QU",sum!H804,"*")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2040</v>
      </c>
      <c r="BA811" s="1">
        <f>IF(sum!A804="SA",sum!B804,"*")</f>
        <v/>
      </c>
      <c r="BB811" s="1" t="n"/>
      <c r="BC811" s="1">
        <f>IF(sum!A804="SA",sum!H804,"*")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2040</v>
      </c>
      <c r="J812" s="4" t="inlineStr">
        <is>
          <t>NCAP_BND</t>
        </is>
      </c>
      <c r="K812" s="4" t="inlineStr">
        <is>
          <t>FX</t>
        </is>
      </c>
      <c r="L812" s="4" t="n">
        <v>2040</v>
      </c>
      <c r="M812" s="1">
        <f>IF(sum!A805="AT",sum!B805,"*")</f>
        <v/>
      </c>
      <c r="N812" s="1" t="n"/>
      <c r="O812" s="1">
        <f>IF(sum!A805="AT",sum!H805,"*")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2040</v>
      </c>
      <c r="U812" s="1">
        <f>IF(sum!A805="BC",sum!B805,"*")</f>
        <v/>
      </c>
      <c r="V812" s="1" t="n"/>
      <c r="W812" s="1">
        <f>IF(sum!A805="BC",sum!H805,"*")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2040</v>
      </c>
      <c r="AC812" s="1">
        <f>IF(sum!A805="MA",sum!B805,"*")</f>
        <v/>
      </c>
      <c r="AD812" s="1" t="n"/>
      <c r="AE812" s="1">
        <f>IF(sum!A805="MA",sum!H805,"*")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2040</v>
      </c>
      <c r="AK812" s="1">
        <f>IF(sum!A805="ON",sum!B805,"*")</f>
        <v/>
      </c>
      <c r="AL812" s="1" t="n"/>
      <c r="AM812" s="1">
        <f>IF(sum!A805="ON",sum!H805,"*")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2040</v>
      </c>
      <c r="AS812" s="1">
        <f>IF(sum!A805="QU",sum!B805,"*")</f>
        <v/>
      </c>
      <c r="AT812" s="1" t="n"/>
      <c r="AU812" s="1">
        <f>IF(sum!A805="QU",sum!H805,"*")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2040</v>
      </c>
      <c r="BA812" s="1">
        <f>IF(sum!A805="SA",sum!B805,"*")</f>
        <v/>
      </c>
      <c r="BB812" s="1" t="n"/>
      <c r="BC812" s="1">
        <f>IF(sum!A805="SA",sum!H805,"*")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2040</v>
      </c>
      <c r="J813" s="1" t="inlineStr">
        <is>
          <t>NCAP_BND</t>
        </is>
      </c>
      <c r="K813" s="1" t="inlineStr">
        <is>
          <t>FX</t>
        </is>
      </c>
      <c r="L813" s="1" t="n">
        <v>2040</v>
      </c>
      <c r="M813" s="1">
        <f>IF(sum!A806="AT",sum!B806,"*")</f>
        <v/>
      </c>
      <c r="N813" s="1" t="n"/>
      <c r="O813" s="1">
        <f>IF(sum!A806="AT",sum!H806,"*")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2040</v>
      </c>
      <c r="U813" s="1">
        <f>IF(sum!A806="BC",sum!B806,"*")</f>
        <v/>
      </c>
      <c r="V813" s="1" t="n"/>
      <c r="W813" s="1">
        <f>IF(sum!A806="BC",sum!H806,"*")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2040</v>
      </c>
      <c r="AC813" s="1">
        <f>IF(sum!A806="MA",sum!B806,"*")</f>
        <v/>
      </c>
      <c r="AD813" s="1" t="n"/>
      <c r="AE813" s="1">
        <f>IF(sum!A806="MA",sum!H806,"*")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2040</v>
      </c>
      <c r="AK813" s="1">
        <f>IF(sum!A806="ON",sum!B806,"*")</f>
        <v/>
      </c>
      <c r="AL813" s="1" t="n"/>
      <c r="AM813" s="1">
        <f>IF(sum!A806="ON",sum!H806,"*")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2040</v>
      </c>
      <c r="AS813" s="1">
        <f>IF(sum!A806="QU",sum!B806,"*")</f>
        <v/>
      </c>
      <c r="AT813" s="1" t="n"/>
      <c r="AU813" s="1">
        <f>IF(sum!A806="QU",sum!H806,"*")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2040</v>
      </c>
      <c r="BA813" s="1">
        <f>IF(sum!A806="SA",sum!B806,"*")</f>
        <v/>
      </c>
      <c r="BB813" s="1" t="n"/>
      <c r="BC813" s="1">
        <f>IF(sum!A806="SA",sum!H806,"*")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2040</v>
      </c>
      <c r="J814" s="4" t="inlineStr">
        <is>
          <t>NCAP_BND</t>
        </is>
      </c>
      <c r="K814" s="4" t="inlineStr">
        <is>
          <t>FX</t>
        </is>
      </c>
      <c r="L814" s="4" t="n">
        <v>2040</v>
      </c>
      <c r="M814" s="1">
        <f>IF(sum!A807="AT",sum!B807,"*")</f>
        <v/>
      </c>
      <c r="N814" s="1" t="n"/>
      <c r="O814" s="1">
        <f>IF(sum!A807="AT",sum!H807,"*")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2040</v>
      </c>
      <c r="U814" s="1">
        <f>IF(sum!A807="BC",sum!B807,"*")</f>
        <v/>
      </c>
      <c r="V814" s="1" t="n"/>
      <c r="W814" s="1">
        <f>IF(sum!A807="BC",sum!H807,"*")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2040</v>
      </c>
      <c r="AC814" s="1">
        <f>IF(sum!A807="MA",sum!B807,"*")</f>
        <v/>
      </c>
      <c r="AD814" s="1" t="n"/>
      <c r="AE814" s="1">
        <f>IF(sum!A807="MA",sum!H807,"*")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2040</v>
      </c>
      <c r="AK814" s="1">
        <f>IF(sum!A807="ON",sum!B807,"*")</f>
        <v/>
      </c>
      <c r="AL814" s="1" t="n"/>
      <c r="AM814" s="1">
        <f>IF(sum!A807="ON",sum!H807,"*")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2040</v>
      </c>
      <c r="AS814" s="1">
        <f>IF(sum!A807="QU",sum!B807,"*")</f>
        <v/>
      </c>
      <c r="AT814" s="1" t="n"/>
      <c r="AU814" s="1">
        <f>IF(sum!A807="QU",sum!H807,"*")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2040</v>
      </c>
      <c r="BA814" s="1">
        <f>IF(sum!A807="SA",sum!B807,"*")</f>
        <v/>
      </c>
      <c r="BB814" s="1" t="n"/>
      <c r="BC814" s="1">
        <f>IF(sum!A807="SA",sum!H807,"*")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2040</v>
      </c>
      <c r="J815" s="1" t="inlineStr">
        <is>
          <t>NCAP_BND</t>
        </is>
      </c>
      <c r="K815" s="1" t="inlineStr">
        <is>
          <t>FX</t>
        </is>
      </c>
      <c r="L815" s="1" t="n">
        <v>2040</v>
      </c>
      <c r="M815" s="1">
        <f>IF(sum!A808="AT",sum!B808,"*")</f>
        <v/>
      </c>
      <c r="N815" s="1" t="n"/>
      <c r="O815" s="1">
        <f>IF(sum!A808="AT",sum!H808,"*")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2040</v>
      </c>
      <c r="U815" s="1">
        <f>IF(sum!A808="BC",sum!B808,"*")</f>
        <v/>
      </c>
      <c r="V815" s="1" t="n"/>
      <c r="W815" s="1">
        <f>IF(sum!A808="BC",sum!H808,"*")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2040</v>
      </c>
      <c r="AC815" s="1">
        <f>IF(sum!A808="MA",sum!B808,"*")</f>
        <v/>
      </c>
      <c r="AD815" s="1" t="n"/>
      <c r="AE815" s="1">
        <f>IF(sum!A808="MA",sum!H808,"*")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2040</v>
      </c>
      <c r="AK815" s="1">
        <f>IF(sum!A808="ON",sum!B808,"*")</f>
        <v/>
      </c>
      <c r="AL815" s="1" t="n"/>
      <c r="AM815" s="1">
        <f>IF(sum!A808="ON",sum!H808,"*")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2040</v>
      </c>
      <c r="AS815" s="1">
        <f>IF(sum!A808="QU",sum!B808,"*")</f>
        <v/>
      </c>
      <c r="AT815" s="1" t="n"/>
      <c r="AU815" s="1">
        <f>IF(sum!A808="QU",sum!H808,"*")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2040</v>
      </c>
      <c r="BA815" s="1">
        <f>IF(sum!A808="SA",sum!B808,"*")</f>
        <v/>
      </c>
      <c r="BB815" s="1" t="n"/>
      <c r="BC815" s="1">
        <f>IF(sum!A808="SA",sum!H808,"*")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2040</v>
      </c>
      <c r="J816" s="4" t="inlineStr">
        <is>
          <t>NCAP_BND</t>
        </is>
      </c>
      <c r="K816" s="4" t="inlineStr">
        <is>
          <t>FX</t>
        </is>
      </c>
      <c r="L816" s="4" t="n">
        <v>2040</v>
      </c>
      <c r="M816" s="1">
        <f>IF(sum!A809="AT",sum!B809,"*")</f>
        <v/>
      </c>
      <c r="N816" s="1" t="n"/>
      <c r="O816" s="1">
        <f>IF(sum!A809="AT",sum!H809,"*")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2040</v>
      </c>
      <c r="U816" s="1">
        <f>IF(sum!A809="BC",sum!B809,"*")</f>
        <v/>
      </c>
      <c r="V816" s="1" t="n"/>
      <c r="W816" s="1">
        <f>IF(sum!A809="BC",sum!H809,"*")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2040</v>
      </c>
      <c r="AC816" s="1">
        <f>IF(sum!A809="MA",sum!B809,"*")</f>
        <v/>
      </c>
      <c r="AD816" s="1" t="n"/>
      <c r="AE816" s="1">
        <f>IF(sum!A809="MA",sum!H809,"*")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2040</v>
      </c>
      <c r="AK816" s="1">
        <f>IF(sum!A809="ON",sum!B809,"*")</f>
        <v/>
      </c>
      <c r="AL816" s="1" t="n"/>
      <c r="AM816" s="1">
        <f>IF(sum!A809="ON",sum!H809,"*")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2040</v>
      </c>
      <c r="AS816" s="1">
        <f>IF(sum!A809="QU",sum!B809,"*")</f>
        <v/>
      </c>
      <c r="AT816" s="1" t="n"/>
      <c r="AU816" s="1">
        <f>IF(sum!A809="QU",sum!H809,"*")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2040</v>
      </c>
      <c r="BA816" s="1">
        <f>IF(sum!A809="SA",sum!B809,"*")</f>
        <v/>
      </c>
      <c r="BB816" s="1" t="n"/>
      <c r="BC816" s="1">
        <f>IF(sum!A809="SA",sum!H809,"*")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2040</v>
      </c>
      <c r="J817" s="1" t="inlineStr">
        <is>
          <t>NCAP_BND</t>
        </is>
      </c>
      <c r="K817" s="1" t="inlineStr">
        <is>
          <t>FX</t>
        </is>
      </c>
      <c r="L817" s="1" t="n">
        <v>2040</v>
      </c>
      <c r="M817" s="1">
        <f>IF(sum!A810="AT",sum!B810,"*")</f>
        <v/>
      </c>
      <c r="N817" s="1" t="n"/>
      <c r="O817" s="1">
        <f>IF(sum!A810="AT",sum!H810,"*")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2040</v>
      </c>
      <c r="U817" s="1">
        <f>IF(sum!A810="BC",sum!B810,"*")</f>
        <v/>
      </c>
      <c r="V817" s="1" t="n"/>
      <c r="W817" s="1">
        <f>IF(sum!A810="BC",sum!H810,"*")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2040</v>
      </c>
      <c r="AC817" s="1">
        <f>IF(sum!A810="MA",sum!B810,"*")</f>
        <v/>
      </c>
      <c r="AD817" s="1" t="n"/>
      <c r="AE817" s="1">
        <f>IF(sum!A810="MA",sum!H810,"*")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2040</v>
      </c>
      <c r="AK817" s="1">
        <f>IF(sum!A810="ON",sum!B810,"*")</f>
        <v/>
      </c>
      <c r="AL817" s="1" t="n"/>
      <c r="AM817" s="1">
        <f>IF(sum!A810="ON",sum!H810,"*")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2040</v>
      </c>
      <c r="AS817" s="1">
        <f>IF(sum!A810="QU",sum!B810,"*")</f>
        <v/>
      </c>
      <c r="AT817" s="1" t="n"/>
      <c r="AU817" s="1">
        <f>IF(sum!A810="QU",sum!H810,"*")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2040</v>
      </c>
      <c r="BA817" s="1">
        <f>IF(sum!A810="SA",sum!B810,"*")</f>
        <v/>
      </c>
      <c r="BB817" s="1" t="n"/>
      <c r="BC817" s="1">
        <f>IF(sum!A810="SA",sum!H810,"*")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2040</v>
      </c>
      <c r="J818" s="4" t="inlineStr">
        <is>
          <t>NCAP_BND</t>
        </is>
      </c>
      <c r="K818" s="4" t="inlineStr">
        <is>
          <t>FX</t>
        </is>
      </c>
      <c r="L818" s="4" t="n">
        <v>2040</v>
      </c>
      <c r="M818" s="1">
        <f>IF(sum!A811="AT",sum!B811,"*")</f>
        <v/>
      </c>
      <c r="N818" s="1" t="n"/>
      <c r="O818" s="1">
        <f>IF(sum!A811="AT",sum!H811,"*")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2040</v>
      </c>
      <c r="U818" s="1">
        <f>IF(sum!A811="BC",sum!B811,"*")</f>
        <v/>
      </c>
      <c r="V818" s="1" t="n"/>
      <c r="W818" s="1">
        <f>IF(sum!A811="BC",sum!H811,"*")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2040</v>
      </c>
      <c r="AC818" s="1">
        <f>IF(sum!A811="MA",sum!B811,"*")</f>
        <v/>
      </c>
      <c r="AD818" s="1" t="n"/>
      <c r="AE818" s="1">
        <f>IF(sum!A811="MA",sum!H811,"*")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2040</v>
      </c>
      <c r="AK818" s="1">
        <f>IF(sum!A811="ON",sum!B811,"*")</f>
        <v/>
      </c>
      <c r="AL818" s="1" t="n"/>
      <c r="AM818" s="1">
        <f>IF(sum!A811="ON",sum!H811,"*")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2040</v>
      </c>
      <c r="AS818" s="1">
        <f>IF(sum!A811="QU",sum!B811,"*")</f>
        <v/>
      </c>
      <c r="AT818" s="1" t="n"/>
      <c r="AU818" s="1">
        <f>IF(sum!A811="QU",sum!H811,"*")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2040</v>
      </c>
      <c r="BA818" s="1">
        <f>IF(sum!A811="SA",sum!B811,"*")</f>
        <v/>
      </c>
      <c r="BB818" s="1" t="n"/>
      <c r="BC818" s="1">
        <f>IF(sum!A811="SA",sum!H811,"*")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2040</v>
      </c>
      <c r="J819" s="1" t="inlineStr">
        <is>
          <t>NCAP_BND</t>
        </is>
      </c>
      <c r="K819" s="1" t="inlineStr">
        <is>
          <t>FX</t>
        </is>
      </c>
      <c r="L819" s="1" t="n">
        <v>2040</v>
      </c>
      <c r="M819" s="1">
        <f>IF(sum!A812="AT",sum!B812,"*")</f>
        <v/>
      </c>
      <c r="N819" s="1" t="n"/>
      <c r="O819" s="1">
        <f>IF(sum!A812="AT",sum!H812,"*")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2040</v>
      </c>
      <c r="U819" s="1">
        <f>IF(sum!A812="BC",sum!B812,"*")</f>
        <v/>
      </c>
      <c r="V819" s="1" t="n"/>
      <c r="W819" s="1">
        <f>IF(sum!A812="BC",sum!H812,"*")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2040</v>
      </c>
      <c r="AC819" s="1">
        <f>IF(sum!A812="MA",sum!B812,"*")</f>
        <v/>
      </c>
      <c r="AD819" s="1" t="n"/>
      <c r="AE819" s="1">
        <f>IF(sum!A812="MA",sum!H812,"*")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2040</v>
      </c>
      <c r="AK819" s="1">
        <f>IF(sum!A812="ON",sum!B812,"*")</f>
        <v/>
      </c>
      <c r="AL819" s="1" t="n"/>
      <c r="AM819" s="1">
        <f>IF(sum!A812="ON",sum!H812,"*")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2040</v>
      </c>
      <c r="AS819" s="1">
        <f>IF(sum!A812="QU",sum!B812,"*")</f>
        <v/>
      </c>
      <c r="AT819" s="1" t="n"/>
      <c r="AU819" s="1">
        <f>IF(sum!A812="QU",sum!H812,"*")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2040</v>
      </c>
      <c r="BA819" s="1">
        <f>IF(sum!A812="SA",sum!B812,"*")</f>
        <v/>
      </c>
      <c r="BB819" s="1" t="n"/>
      <c r="BC819" s="1">
        <f>IF(sum!A812="SA",sum!H812,"*")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2040</v>
      </c>
      <c r="J820" s="4" t="inlineStr">
        <is>
          <t>NCAP_BND</t>
        </is>
      </c>
      <c r="K820" s="4" t="inlineStr">
        <is>
          <t>FX</t>
        </is>
      </c>
      <c r="L820" s="4" t="n">
        <v>2040</v>
      </c>
      <c r="M820" s="1">
        <f>IF(sum!A813="AT",sum!B813,"*")</f>
        <v/>
      </c>
      <c r="N820" s="1" t="n"/>
      <c r="O820" s="1">
        <f>IF(sum!A813="AT",sum!H813,"*")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2040</v>
      </c>
      <c r="U820" s="1">
        <f>IF(sum!A813="BC",sum!B813,"*")</f>
        <v/>
      </c>
      <c r="V820" s="1" t="n"/>
      <c r="W820" s="1">
        <f>IF(sum!A813="BC",sum!H813,"*")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2040</v>
      </c>
      <c r="AC820" s="1">
        <f>IF(sum!A813="MA",sum!B813,"*")</f>
        <v/>
      </c>
      <c r="AD820" s="1" t="n"/>
      <c r="AE820" s="1">
        <f>IF(sum!A813="MA",sum!H813,"*")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2040</v>
      </c>
      <c r="AK820" s="1">
        <f>IF(sum!A813="ON",sum!B813,"*")</f>
        <v/>
      </c>
      <c r="AL820" s="1" t="n"/>
      <c r="AM820" s="1">
        <f>IF(sum!A813="ON",sum!H813,"*")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2040</v>
      </c>
      <c r="AS820" s="1">
        <f>IF(sum!A813="QU",sum!B813,"*")</f>
        <v/>
      </c>
      <c r="AT820" s="1" t="n"/>
      <c r="AU820" s="1">
        <f>IF(sum!A813="QU",sum!H813,"*")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2040</v>
      </c>
      <c r="BA820" s="1">
        <f>IF(sum!A813="SA",sum!B813,"*")</f>
        <v/>
      </c>
      <c r="BB820" s="1" t="n"/>
      <c r="BC820" s="1">
        <f>IF(sum!A813="SA",sum!H813,"*")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2040</v>
      </c>
      <c r="J821" s="1" t="inlineStr">
        <is>
          <t>NCAP_BND</t>
        </is>
      </c>
      <c r="K821" s="1" t="inlineStr">
        <is>
          <t>FX</t>
        </is>
      </c>
      <c r="L821" s="1" t="n">
        <v>2040</v>
      </c>
      <c r="M821" s="1">
        <f>IF(sum!A814="AT",sum!B814,"*")</f>
        <v/>
      </c>
      <c r="N821" s="1" t="n"/>
      <c r="O821" s="1">
        <f>IF(sum!A814="AT",sum!H814,"*")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2040</v>
      </c>
      <c r="U821" s="1">
        <f>IF(sum!A814="BC",sum!B814,"*")</f>
        <v/>
      </c>
      <c r="V821" s="1" t="n"/>
      <c r="W821" s="1">
        <f>IF(sum!A814="BC",sum!H814,"*")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2040</v>
      </c>
      <c r="AC821" s="1">
        <f>IF(sum!A814="MA",sum!B814,"*")</f>
        <v/>
      </c>
      <c r="AD821" s="1" t="n"/>
      <c r="AE821" s="1">
        <f>IF(sum!A814="MA",sum!H814,"*")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2040</v>
      </c>
      <c r="AK821" s="1">
        <f>IF(sum!A814="ON",sum!B814,"*")</f>
        <v/>
      </c>
      <c r="AL821" s="1" t="n"/>
      <c r="AM821" s="1">
        <f>IF(sum!A814="ON",sum!H814,"*")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2040</v>
      </c>
      <c r="AS821" s="1">
        <f>IF(sum!A814="QU",sum!B814,"*")</f>
        <v/>
      </c>
      <c r="AT821" s="1" t="n"/>
      <c r="AU821" s="1">
        <f>IF(sum!A814="QU",sum!H814,"*")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2040</v>
      </c>
      <c r="BA821" s="1">
        <f>IF(sum!A814="SA",sum!B814,"*")</f>
        <v/>
      </c>
      <c r="BB821" s="1" t="n"/>
      <c r="BC821" s="1">
        <f>IF(sum!A814="SA",sum!H814,"*")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2040</v>
      </c>
      <c r="J822" s="4" t="inlineStr">
        <is>
          <t>NCAP_BND</t>
        </is>
      </c>
      <c r="K822" s="4" t="inlineStr">
        <is>
          <t>FX</t>
        </is>
      </c>
      <c r="L822" s="4" t="n">
        <v>2040</v>
      </c>
      <c r="M822" s="1">
        <f>IF(sum!A815="AT",sum!B815,"*")</f>
        <v/>
      </c>
      <c r="N822" s="1" t="n"/>
      <c r="O822" s="1">
        <f>IF(sum!A815="AT",sum!H815,"*")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2040</v>
      </c>
      <c r="U822" s="1">
        <f>IF(sum!A815="BC",sum!B815,"*")</f>
        <v/>
      </c>
      <c r="V822" s="1" t="n"/>
      <c r="W822" s="1">
        <f>IF(sum!A815="BC",sum!H815,"*")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2040</v>
      </c>
      <c r="AC822" s="1">
        <f>IF(sum!A815="MA",sum!B815,"*")</f>
        <v/>
      </c>
      <c r="AD822" s="1" t="n"/>
      <c r="AE822" s="1">
        <f>IF(sum!A815="MA",sum!H815,"*")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2040</v>
      </c>
      <c r="AK822" s="1">
        <f>IF(sum!A815="ON",sum!B815,"*")</f>
        <v/>
      </c>
      <c r="AL822" s="1" t="n"/>
      <c r="AM822" s="1">
        <f>IF(sum!A815="ON",sum!H815,"*")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2040</v>
      </c>
      <c r="AS822" s="1">
        <f>IF(sum!A815="QU",sum!B815,"*")</f>
        <v/>
      </c>
      <c r="AT822" s="1" t="n"/>
      <c r="AU822" s="1">
        <f>IF(sum!A815="QU",sum!H815,"*")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2040</v>
      </c>
      <c r="BA822" s="1">
        <f>IF(sum!A815="SA",sum!B815,"*")</f>
        <v/>
      </c>
      <c r="BB822" s="1" t="n"/>
      <c r="BC822" s="1">
        <f>IF(sum!A815="SA",sum!H815,"*")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2040</v>
      </c>
      <c r="J823" s="1" t="inlineStr">
        <is>
          <t>NCAP_BND</t>
        </is>
      </c>
      <c r="K823" s="1" t="inlineStr">
        <is>
          <t>FX</t>
        </is>
      </c>
      <c r="L823" s="1" t="n">
        <v>2040</v>
      </c>
      <c r="M823" s="1">
        <f>IF(sum!A816="AT",sum!B816,"*")</f>
        <v/>
      </c>
      <c r="N823" s="1" t="n"/>
      <c r="O823" s="1">
        <f>IF(sum!A816="AT",sum!H816,"*")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2040</v>
      </c>
      <c r="U823" s="1">
        <f>IF(sum!A816="BC",sum!B816,"*")</f>
        <v/>
      </c>
      <c r="V823" s="1" t="n"/>
      <c r="W823" s="1">
        <f>IF(sum!A816="BC",sum!H816,"*")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2040</v>
      </c>
      <c r="AC823" s="1">
        <f>IF(sum!A816="MA",sum!B816,"*")</f>
        <v/>
      </c>
      <c r="AD823" s="1" t="n"/>
      <c r="AE823" s="1">
        <f>IF(sum!A816="MA",sum!H816,"*")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2040</v>
      </c>
      <c r="AK823" s="1">
        <f>IF(sum!A816="ON",sum!B816,"*")</f>
        <v/>
      </c>
      <c r="AL823" s="1" t="n"/>
      <c r="AM823" s="1">
        <f>IF(sum!A816="ON",sum!H816,"*")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2040</v>
      </c>
      <c r="AS823" s="1">
        <f>IF(sum!A816="QU",sum!B816,"*")</f>
        <v/>
      </c>
      <c r="AT823" s="1" t="n"/>
      <c r="AU823" s="1">
        <f>IF(sum!A816="QU",sum!H816,"*")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2040</v>
      </c>
      <c r="BA823" s="1">
        <f>IF(sum!A816="SA",sum!B816,"*")</f>
        <v/>
      </c>
      <c r="BB823" s="1" t="n"/>
      <c r="BC823" s="1">
        <f>IF(sum!A816="SA",sum!H816,"*")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2040</v>
      </c>
      <c r="J824" s="4" t="inlineStr">
        <is>
          <t>NCAP_BND</t>
        </is>
      </c>
      <c r="K824" s="4" t="inlineStr">
        <is>
          <t>FX</t>
        </is>
      </c>
      <c r="L824" s="4" t="n">
        <v>2040</v>
      </c>
      <c r="M824" s="1">
        <f>IF(sum!A817="AT",sum!B817,"*")</f>
        <v/>
      </c>
      <c r="N824" s="1" t="n"/>
      <c r="O824" s="1">
        <f>IF(sum!A817="AT",sum!H817,"*")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2040</v>
      </c>
      <c r="U824" s="1">
        <f>IF(sum!A817="BC",sum!B817,"*")</f>
        <v/>
      </c>
      <c r="V824" s="1" t="n"/>
      <c r="W824" s="1">
        <f>IF(sum!A817="BC",sum!H817,"*")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2040</v>
      </c>
      <c r="AC824" s="1">
        <f>IF(sum!A817="MA",sum!B817,"*")</f>
        <v/>
      </c>
      <c r="AD824" s="1" t="n"/>
      <c r="AE824" s="1">
        <f>IF(sum!A817="MA",sum!H817,"*")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2040</v>
      </c>
      <c r="AK824" s="1">
        <f>IF(sum!A817="ON",sum!B817,"*")</f>
        <v/>
      </c>
      <c r="AL824" s="1" t="n"/>
      <c r="AM824" s="1">
        <f>IF(sum!A817="ON",sum!H817,"*")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2040</v>
      </c>
      <c r="AS824" s="1">
        <f>IF(sum!A817="QU",sum!B817,"*")</f>
        <v/>
      </c>
      <c r="AT824" s="1" t="n"/>
      <c r="AU824" s="1">
        <f>IF(sum!A817="QU",sum!H817,"*")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2040</v>
      </c>
      <c r="BA824" s="1">
        <f>IF(sum!A817="SA",sum!B817,"*")</f>
        <v/>
      </c>
      <c r="BB824" s="1" t="n"/>
      <c r="BC824" s="1">
        <f>IF(sum!A817="SA",sum!H817,"*")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2040</v>
      </c>
      <c r="J825" s="1" t="inlineStr">
        <is>
          <t>NCAP_BND</t>
        </is>
      </c>
      <c r="K825" s="1" t="inlineStr">
        <is>
          <t>FX</t>
        </is>
      </c>
      <c r="L825" s="1" t="n">
        <v>2040</v>
      </c>
      <c r="M825" s="1">
        <f>IF(sum!A818="AT",sum!B818,"*")</f>
        <v/>
      </c>
      <c r="N825" s="1" t="n"/>
      <c r="O825" s="1">
        <f>IF(sum!A818="AT",sum!H818,"*")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2040</v>
      </c>
      <c r="U825" s="1">
        <f>IF(sum!A818="BC",sum!B818,"*")</f>
        <v/>
      </c>
      <c r="V825" s="1" t="n"/>
      <c r="W825" s="1">
        <f>IF(sum!A818="BC",sum!H818,"*")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2040</v>
      </c>
      <c r="AC825" s="1">
        <f>IF(sum!A818="MA",sum!B818,"*")</f>
        <v/>
      </c>
      <c r="AD825" s="1" t="n"/>
      <c r="AE825" s="1">
        <f>IF(sum!A818="MA",sum!H818,"*")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2040</v>
      </c>
      <c r="AK825" s="1">
        <f>IF(sum!A818="ON",sum!B818,"*")</f>
        <v/>
      </c>
      <c r="AL825" s="1" t="n"/>
      <c r="AM825" s="1">
        <f>IF(sum!A818="ON",sum!H818,"*")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2040</v>
      </c>
      <c r="AS825" s="1">
        <f>IF(sum!A818="QU",sum!B818,"*")</f>
        <v/>
      </c>
      <c r="AT825" s="1" t="n"/>
      <c r="AU825" s="1">
        <f>IF(sum!A818="QU",sum!H818,"*")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2040</v>
      </c>
      <c r="BA825" s="1">
        <f>IF(sum!A818="SA",sum!B818,"*")</f>
        <v/>
      </c>
      <c r="BB825" s="1" t="n"/>
      <c r="BC825" s="1">
        <f>IF(sum!A818="SA",sum!H818,"*")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2040</v>
      </c>
      <c r="J826" s="4" t="inlineStr">
        <is>
          <t>NCAP_BND</t>
        </is>
      </c>
      <c r="K826" s="4" t="inlineStr">
        <is>
          <t>FX</t>
        </is>
      </c>
      <c r="L826" s="4" t="n">
        <v>2040</v>
      </c>
      <c r="M826" s="1">
        <f>IF(sum!A819="AT",sum!B819,"*")</f>
        <v/>
      </c>
      <c r="N826" s="1" t="n"/>
      <c r="O826" s="1">
        <f>IF(sum!A819="AT",sum!H819,"*")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2040</v>
      </c>
      <c r="U826" s="1">
        <f>IF(sum!A819="BC",sum!B819,"*")</f>
        <v/>
      </c>
      <c r="V826" s="1" t="n"/>
      <c r="W826" s="1">
        <f>IF(sum!A819="BC",sum!H819,"*")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2040</v>
      </c>
      <c r="AC826" s="1">
        <f>IF(sum!A819="MA",sum!B819,"*")</f>
        <v/>
      </c>
      <c r="AD826" s="1" t="n"/>
      <c r="AE826" s="1">
        <f>IF(sum!A819="MA",sum!H819,"*")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2040</v>
      </c>
      <c r="AK826" s="1">
        <f>IF(sum!A819="ON",sum!B819,"*")</f>
        <v/>
      </c>
      <c r="AL826" s="1" t="n"/>
      <c r="AM826" s="1">
        <f>IF(sum!A819="ON",sum!H819,"*")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2040</v>
      </c>
      <c r="AS826" s="1">
        <f>IF(sum!A819="QU",sum!B819,"*")</f>
        <v/>
      </c>
      <c r="AT826" s="1" t="n"/>
      <c r="AU826" s="1">
        <f>IF(sum!A819="QU",sum!H819,"*")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2040</v>
      </c>
      <c r="BA826" s="1">
        <f>IF(sum!A819="SA",sum!B819,"*")</f>
        <v/>
      </c>
      <c r="BB826" s="1" t="n"/>
      <c r="BC826" s="1">
        <f>IF(sum!A819="SA",sum!H819,"*")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2040</v>
      </c>
      <c r="J827" s="1" t="inlineStr">
        <is>
          <t>NCAP_BND</t>
        </is>
      </c>
      <c r="K827" s="1" t="inlineStr">
        <is>
          <t>FX</t>
        </is>
      </c>
      <c r="L827" s="1" t="n">
        <v>2040</v>
      </c>
      <c r="M827" s="1">
        <f>IF(sum!A820="AT",sum!B820,"*")</f>
        <v/>
      </c>
      <c r="N827" s="1" t="n"/>
      <c r="O827" s="1">
        <f>IF(sum!A820="AT",sum!H820,"*")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2040</v>
      </c>
      <c r="U827" s="1">
        <f>IF(sum!A820="BC",sum!B820,"*")</f>
        <v/>
      </c>
      <c r="V827" s="1" t="n"/>
      <c r="W827" s="1">
        <f>IF(sum!A820="BC",sum!H820,"*")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2040</v>
      </c>
      <c r="AC827" s="1">
        <f>IF(sum!A820="MA",sum!B820,"*")</f>
        <v/>
      </c>
      <c r="AD827" s="1" t="n"/>
      <c r="AE827" s="1">
        <f>IF(sum!A820="MA",sum!H820,"*")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2040</v>
      </c>
      <c r="AK827" s="1">
        <f>IF(sum!A820="ON",sum!B820,"*")</f>
        <v/>
      </c>
      <c r="AL827" s="1" t="n"/>
      <c r="AM827" s="1">
        <f>IF(sum!A820="ON",sum!H820,"*")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2040</v>
      </c>
      <c r="AS827" s="1">
        <f>IF(sum!A820="QU",sum!B820,"*")</f>
        <v/>
      </c>
      <c r="AT827" s="1" t="n"/>
      <c r="AU827" s="1">
        <f>IF(sum!A820="QU",sum!H820,"*")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2040</v>
      </c>
      <c r="BA827" s="1">
        <f>IF(sum!A820="SA",sum!B820,"*")</f>
        <v/>
      </c>
      <c r="BB827" s="1" t="n"/>
      <c r="BC827" s="1">
        <f>IF(sum!A820="SA",sum!H820,"*")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2040</v>
      </c>
      <c r="J828" s="4" t="inlineStr">
        <is>
          <t>NCAP_BND</t>
        </is>
      </c>
      <c r="K828" s="4" t="inlineStr">
        <is>
          <t>FX</t>
        </is>
      </c>
      <c r="L828" s="4" t="n">
        <v>2040</v>
      </c>
      <c r="M828" s="1">
        <f>IF(sum!A821="AT",sum!B821,"*")</f>
        <v/>
      </c>
      <c r="N828" s="1" t="n"/>
      <c r="O828" s="1">
        <f>IF(sum!A821="AT",sum!H821,"*")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2040</v>
      </c>
      <c r="U828" s="1">
        <f>IF(sum!A821="BC",sum!B821,"*")</f>
        <v/>
      </c>
      <c r="V828" s="1" t="n"/>
      <c r="W828" s="1">
        <f>IF(sum!A821="BC",sum!H821,"*")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2040</v>
      </c>
      <c r="AC828" s="1">
        <f>IF(sum!A821="MA",sum!B821,"*")</f>
        <v/>
      </c>
      <c r="AD828" s="1" t="n"/>
      <c r="AE828" s="1">
        <f>IF(sum!A821="MA",sum!H821,"*")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2040</v>
      </c>
      <c r="AK828" s="1">
        <f>IF(sum!A821="ON",sum!B821,"*")</f>
        <v/>
      </c>
      <c r="AL828" s="1" t="n"/>
      <c r="AM828" s="1">
        <f>IF(sum!A821="ON",sum!H821,"*")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2040</v>
      </c>
      <c r="AS828" s="1">
        <f>IF(sum!A821="QU",sum!B821,"*")</f>
        <v/>
      </c>
      <c r="AT828" s="1" t="n"/>
      <c r="AU828" s="1">
        <f>IF(sum!A821="QU",sum!H821,"*")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2040</v>
      </c>
      <c r="BA828" s="1">
        <f>IF(sum!A821="SA",sum!B821,"*")</f>
        <v/>
      </c>
      <c r="BB828" s="1" t="n"/>
      <c r="BC828" s="1">
        <f>IF(sum!A821="SA",sum!H821,"*")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2040</v>
      </c>
      <c r="J829" s="1" t="inlineStr">
        <is>
          <t>NCAP_BND</t>
        </is>
      </c>
      <c r="K829" s="1" t="inlineStr">
        <is>
          <t>FX</t>
        </is>
      </c>
      <c r="L829" s="1" t="n">
        <v>2040</v>
      </c>
      <c r="M829" s="1">
        <f>IF(sum!A822="AT",sum!B822,"*")</f>
        <v/>
      </c>
      <c r="N829" s="1" t="n"/>
      <c r="O829" s="1">
        <f>IF(sum!A822="AT",sum!H822,"*")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2040</v>
      </c>
      <c r="U829" s="1">
        <f>IF(sum!A822="BC",sum!B822,"*")</f>
        <v/>
      </c>
      <c r="V829" s="1" t="n"/>
      <c r="W829" s="1">
        <f>IF(sum!A822="BC",sum!H822,"*")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2040</v>
      </c>
      <c r="AC829" s="1">
        <f>IF(sum!A822="MA",sum!B822,"*")</f>
        <v/>
      </c>
      <c r="AD829" s="1" t="n"/>
      <c r="AE829" s="1">
        <f>IF(sum!A822="MA",sum!H822,"*")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2040</v>
      </c>
      <c r="AK829" s="1">
        <f>IF(sum!A822="ON",sum!B822,"*")</f>
        <v/>
      </c>
      <c r="AL829" s="1" t="n"/>
      <c r="AM829" s="1">
        <f>IF(sum!A822="ON",sum!H822,"*")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2040</v>
      </c>
      <c r="AS829" s="1">
        <f>IF(sum!A822="QU",sum!B822,"*")</f>
        <v/>
      </c>
      <c r="AT829" s="1" t="n"/>
      <c r="AU829" s="1">
        <f>IF(sum!A822="QU",sum!H822,"*")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2040</v>
      </c>
      <c r="BA829" s="1">
        <f>IF(sum!A822="SA",sum!B822,"*")</f>
        <v/>
      </c>
      <c r="BB829" s="1" t="n"/>
      <c r="BC829" s="1">
        <f>IF(sum!A822="SA",sum!H822,"*")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2040</v>
      </c>
      <c r="J830" s="4" t="inlineStr">
        <is>
          <t>NCAP_BND</t>
        </is>
      </c>
      <c r="K830" s="4" t="inlineStr">
        <is>
          <t>FX</t>
        </is>
      </c>
      <c r="L830" s="4" t="n">
        <v>2040</v>
      </c>
      <c r="M830" s="1">
        <f>IF(sum!A823="AT",sum!B823,"*")</f>
        <v/>
      </c>
      <c r="N830" s="1" t="n"/>
      <c r="O830" s="1">
        <f>IF(sum!A823="AT",sum!H823,"*")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2040</v>
      </c>
      <c r="U830" s="1">
        <f>IF(sum!A823="BC",sum!B823,"*")</f>
        <v/>
      </c>
      <c r="V830" s="1" t="n"/>
      <c r="W830" s="1">
        <f>IF(sum!A823="BC",sum!H823,"*")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2040</v>
      </c>
      <c r="AC830" s="1">
        <f>IF(sum!A823="MA",sum!B823,"*")</f>
        <v/>
      </c>
      <c r="AD830" s="1" t="n"/>
      <c r="AE830" s="1">
        <f>IF(sum!A823="MA",sum!H823,"*")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2040</v>
      </c>
      <c r="AK830" s="1">
        <f>IF(sum!A823="ON",sum!B823,"*")</f>
        <v/>
      </c>
      <c r="AL830" s="1" t="n"/>
      <c r="AM830" s="1">
        <f>IF(sum!A823="ON",sum!H823,"*")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2040</v>
      </c>
      <c r="AS830" s="1">
        <f>IF(sum!A823="QU",sum!B823,"*")</f>
        <v/>
      </c>
      <c r="AT830" s="1" t="n"/>
      <c r="AU830" s="1">
        <f>IF(sum!A823="QU",sum!H823,"*")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2040</v>
      </c>
      <c r="BA830" s="1">
        <f>IF(sum!A823="SA",sum!B823,"*")</f>
        <v/>
      </c>
      <c r="BB830" s="1" t="n"/>
      <c r="BC830" s="1">
        <f>IF(sum!A823="SA",sum!H823,"*")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2040</v>
      </c>
      <c r="J831" s="1" t="inlineStr">
        <is>
          <t>NCAP_BND</t>
        </is>
      </c>
      <c r="K831" s="1" t="inlineStr">
        <is>
          <t>FX</t>
        </is>
      </c>
      <c r="L831" s="1" t="n">
        <v>2040</v>
      </c>
      <c r="M831" s="1">
        <f>IF(sum!A824="AT",sum!B824,"*")</f>
        <v/>
      </c>
      <c r="N831" s="1" t="n"/>
      <c r="O831" s="1">
        <f>IF(sum!A824="AT",sum!H824,"*")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2040</v>
      </c>
      <c r="U831" s="1">
        <f>IF(sum!A824="BC",sum!B824,"*")</f>
        <v/>
      </c>
      <c r="V831" s="1" t="n"/>
      <c r="W831" s="1">
        <f>IF(sum!A824="BC",sum!H824,"*")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2040</v>
      </c>
      <c r="AC831" s="1">
        <f>IF(sum!A824="MA",sum!B824,"*")</f>
        <v/>
      </c>
      <c r="AD831" s="1" t="n"/>
      <c r="AE831" s="1">
        <f>IF(sum!A824="MA",sum!H824,"*")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2040</v>
      </c>
      <c r="AK831" s="1">
        <f>IF(sum!A824="ON",sum!B824,"*")</f>
        <v/>
      </c>
      <c r="AL831" s="1" t="n"/>
      <c r="AM831" s="1">
        <f>IF(sum!A824="ON",sum!H824,"*")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2040</v>
      </c>
      <c r="AS831" s="1">
        <f>IF(sum!A824="QU",sum!B824,"*")</f>
        <v/>
      </c>
      <c r="AT831" s="1" t="n"/>
      <c r="AU831" s="1">
        <f>IF(sum!A824="QU",sum!H824,"*")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2040</v>
      </c>
      <c r="BA831" s="1">
        <f>IF(sum!A824="SA",sum!B824,"*")</f>
        <v/>
      </c>
      <c r="BB831" s="1" t="n"/>
      <c r="BC831" s="1">
        <f>IF(sum!A824="SA",sum!H824,"*")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2040</v>
      </c>
      <c r="J832" s="4" t="inlineStr">
        <is>
          <t>NCAP_BND</t>
        </is>
      </c>
      <c r="K832" s="4" t="inlineStr">
        <is>
          <t>FX</t>
        </is>
      </c>
      <c r="L832" s="4" t="n">
        <v>2040</v>
      </c>
      <c r="M832" s="1">
        <f>IF(sum!A825="AT",sum!B825,"*")</f>
        <v/>
      </c>
      <c r="N832" s="1" t="n"/>
      <c r="O832" s="1">
        <f>IF(sum!A825="AT",sum!H825,"*")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2040</v>
      </c>
      <c r="U832" s="1">
        <f>IF(sum!A825="BC",sum!B825,"*")</f>
        <v/>
      </c>
      <c r="V832" s="1" t="n"/>
      <c r="W832" s="1">
        <f>IF(sum!A825="BC",sum!H825,"*")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2040</v>
      </c>
      <c r="AC832" s="1">
        <f>IF(sum!A825="MA",sum!B825,"*")</f>
        <v/>
      </c>
      <c r="AD832" s="1" t="n"/>
      <c r="AE832" s="1">
        <f>IF(sum!A825="MA",sum!H825,"*")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2040</v>
      </c>
      <c r="AK832" s="1">
        <f>IF(sum!A825="ON",sum!B825,"*")</f>
        <v/>
      </c>
      <c r="AL832" s="1" t="n"/>
      <c r="AM832" s="1">
        <f>IF(sum!A825="ON",sum!H825,"*")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2040</v>
      </c>
      <c r="AS832" s="1">
        <f>IF(sum!A825="QU",sum!B825,"*")</f>
        <v/>
      </c>
      <c r="AT832" s="1" t="n"/>
      <c r="AU832" s="1">
        <f>IF(sum!A825="QU",sum!H825,"*")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2040</v>
      </c>
      <c r="BA832" s="1">
        <f>IF(sum!A825="SA",sum!B825,"*")</f>
        <v/>
      </c>
      <c r="BB832" s="1" t="n"/>
      <c r="BC832" s="1">
        <f>IF(sum!A825="SA",sum!H825,"*")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2040</v>
      </c>
      <c r="J833" s="1" t="inlineStr">
        <is>
          <t>NCAP_BND</t>
        </is>
      </c>
      <c r="K833" s="1" t="inlineStr">
        <is>
          <t>FX</t>
        </is>
      </c>
      <c r="L833" s="1" t="n">
        <v>2040</v>
      </c>
      <c r="M833" s="1">
        <f>IF(sum!A826="AT",sum!B826,"*")</f>
        <v/>
      </c>
      <c r="N833" s="1" t="n"/>
      <c r="O833" s="1">
        <f>IF(sum!A826="AT",sum!H826,"*")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2040</v>
      </c>
      <c r="U833" s="1">
        <f>IF(sum!A826="BC",sum!B826,"*")</f>
        <v/>
      </c>
      <c r="V833" s="1" t="n"/>
      <c r="W833" s="1">
        <f>IF(sum!A826="BC",sum!H826,"*")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2040</v>
      </c>
      <c r="AC833" s="1">
        <f>IF(sum!A826="MA",sum!B826,"*")</f>
        <v/>
      </c>
      <c r="AD833" s="1" t="n"/>
      <c r="AE833" s="1">
        <f>IF(sum!A826="MA",sum!H826,"*")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2040</v>
      </c>
      <c r="AK833" s="1">
        <f>IF(sum!A826="ON",sum!B826,"*")</f>
        <v/>
      </c>
      <c r="AL833" s="1" t="n"/>
      <c r="AM833" s="1">
        <f>IF(sum!A826="ON",sum!H826,"*")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2040</v>
      </c>
      <c r="AS833" s="1">
        <f>IF(sum!A826="QU",sum!B826,"*")</f>
        <v/>
      </c>
      <c r="AT833" s="1" t="n"/>
      <c r="AU833" s="1">
        <f>IF(sum!A826="QU",sum!H826,"*")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2040</v>
      </c>
      <c r="BA833" s="1">
        <f>IF(sum!A826="SA",sum!B826,"*")</f>
        <v/>
      </c>
      <c r="BB833" s="1" t="n"/>
      <c r="BC833" s="1">
        <f>IF(sum!A826="SA",sum!H826,"*")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2040</v>
      </c>
      <c r="J834" s="4" t="inlineStr">
        <is>
          <t>NCAP_BND</t>
        </is>
      </c>
      <c r="K834" s="4" t="inlineStr">
        <is>
          <t>FX</t>
        </is>
      </c>
      <c r="L834" s="4" t="n">
        <v>2040</v>
      </c>
      <c r="M834" s="1">
        <f>IF(sum!A827="AT",sum!B827,"*")</f>
        <v/>
      </c>
      <c r="N834" s="1" t="n"/>
      <c r="O834" s="1">
        <f>IF(sum!A827="AT",sum!H827,"*")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2040</v>
      </c>
      <c r="U834" s="1">
        <f>IF(sum!A827="BC",sum!B827,"*")</f>
        <v/>
      </c>
      <c r="V834" s="1" t="n"/>
      <c r="W834" s="1">
        <f>IF(sum!A827="BC",sum!H827,"*")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2040</v>
      </c>
      <c r="AC834" s="1">
        <f>IF(sum!A827="MA",sum!B827,"*")</f>
        <v/>
      </c>
      <c r="AD834" s="1" t="n"/>
      <c r="AE834" s="1">
        <f>IF(sum!A827="MA",sum!H827,"*")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2040</v>
      </c>
      <c r="AK834" s="1">
        <f>IF(sum!A827="ON",sum!B827,"*")</f>
        <v/>
      </c>
      <c r="AL834" s="1" t="n"/>
      <c r="AM834" s="1">
        <f>IF(sum!A827="ON",sum!H827,"*")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2040</v>
      </c>
      <c r="AS834" s="1">
        <f>IF(sum!A827="QU",sum!B827,"*")</f>
        <v/>
      </c>
      <c r="AT834" s="1" t="n"/>
      <c r="AU834" s="1">
        <f>IF(sum!A827="QU",sum!H827,"*")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2040</v>
      </c>
      <c r="BA834" s="1">
        <f>IF(sum!A827="SA",sum!B827,"*")</f>
        <v/>
      </c>
      <c r="BB834" s="1" t="n"/>
      <c r="BC834" s="1">
        <f>IF(sum!A827="SA",sum!H827,"*")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2040</v>
      </c>
      <c r="J835" s="1" t="inlineStr">
        <is>
          <t>NCAP_BND</t>
        </is>
      </c>
      <c r="K835" s="1" t="inlineStr">
        <is>
          <t>FX</t>
        </is>
      </c>
      <c r="L835" s="1" t="n">
        <v>2040</v>
      </c>
      <c r="M835" s="1">
        <f>IF(sum!A828="AT",sum!B828,"*")</f>
        <v/>
      </c>
      <c r="N835" s="1" t="n"/>
      <c r="O835" s="1">
        <f>IF(sum!A828="AT",sum!H828,"*")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2040</v>
      </c>
      <c r="U835" s="1">
        <f>IF(sum!A828="BC",sum!B828,"*")</f>
        <v/>
      </c>
      <c r="V835" s="1" t="n"/>
      <c r="W835" s="1">
        <f>IF(sum!A828="BC",sum!H828,"*")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2040</v>
      </c>
      <c r="AC835" s="1">
        <f>IF(sum!A828="MA",sum!B828,"*")</f>
        <v/>
      </c>
      <c r="AD835" s="1" t="n"/>
      <c r="AE835" s="1">
        <f>IF(sum!A828="MA",sum!H828,"*")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2040</v>
      </c>
      <c r="AK835" s="1">
        <f>IF(sum!A828="ON",sum!B828,"*")</f>
        <v/>
      </c>
      <c r="AL835" s="1" t="n"/>
      <c r="AM835" s="1">
        <f>IF(sum!A828="ON",sum!H828,"*")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2040</v>
      </c>
      <c r="AS835" s="1">
        <f>IF(sum!A828="QU",sum!B828,"*")</f>
        <v/>
      </c>
      <c r="AT835" s="1" t="n"/>
      <c r="AU835" s="1">
        <f>IF(sum!A828="QU",sum!H828,"*")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2040</v>
      </c>
      <c r="BA835" s="1">
        <f>IF(sum!A828="SA",sum!B828,"*")</f>
        <v/>
      </c>
      <c r="BB835" s="1" t="n"/>
      <c r="BC835" s="1">
        <f>IF(sum!A828="SA",sum!H828,"*")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2040</v>
      </c>
      <c r="J836" s="4" t="inlineStr">
        <is>
          <t>NCAP_BND</t>
        </is>
      </c>
      <c r="K836" s="4" t="inlineStr">
        <is>
          <t>FX</t>
        </is>
      </c>
      <c r="L836" s="4" t="n">
        <v>2040</v>
      </c>
      <c r="M836" s="1">
        <f>IF(sum!A829="AT",sum!B829,"*")</f>
        <v/>
      </c>
      <c r="N836" s="1" t="n"/>
      <c r="O836" s="1">
        <f>IF(sum!A829="AT",sum!H829,"*")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2040</v>
      </c>
      <c r="U836" s="1">
        <f>IF(sum!A829="BC",sum!B829,"*")</f>
        <v/>
      </c>
      <c r="V836" s="1" t="n"/>
      <c r="W836" s="1">
        <f>IF(sum!A829="BC",sum!H829,"*")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2040</v>
      </c>
      <c r="AC836" s="1">
        <f>IF(sum!A829="MA",sum!B829,"*")</f>
        <v/>
      </c>
      <c r="AD836" s="1" t="n"/>
      <c r="AE836" s="1">
        <f>IF(sum!A829="MA",sum!H829,"*")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2040</v>
      </c>
      <c r="AK836" s="1">
        <f>IF(sum!A829="ON",sum!B829,"*")</f>
        <v/>
      </c>
      <c r="AL836" s="1" t="n"/>
      <c r="AM836" s="1">
        <f>IF(sum!A829="ON",sum!H829,"*")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2040</v>
      </c>
      <c r="AS836" s="1">
        <f>IF(sum!A829="QU",sum!B829,"*")</f>
        <v/>
      </c>
      <c r="AT836" s="1" t="n"/>
      <c r="AU836" s="1">
        <f>IF(sum!A829="QU",sum!H829,"*")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2040</v>
      </c>
      <c r="BA836" s="1">
        <f>IF(sum!A829="SA",sum!B829,"*")</f>
        <v/>
      </c>
      <c r="BB836" s="1" t="n"/>
      <c r="BC836" s="1">
        <f>IF(sum!A829="SA",sum!H829,"*")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2040</v>
      </c>
      <c r="J837" s="1" t="inlineStr">
        <is>
          <t>NCAP_BND</t>
        </is>
      </c>
      <c r="K837" s="1" t="inlineStr">
        <is>
          <t>FX</t>
        </is>
      </c>
      <c r="L837" s="1" t="n">
        <v>2040</v>
      </c>
      <c r="M837" s="1">
        <f>IF(sum!A830="AT",sum!B830,"*")</f>
        <v/>
      </c>
      <c r="N837" s="1" t="n"/>
      <c r="O837" s="1">
        <f>IF(sum!A830="AT",sum!H830,"*")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2040</v>
      </c>
      <c r="U837" s="1">
        <f>IF(sum!A830="BC",sum!B830,"*")</f>
        <v/>
      </c>
      <c r="V837" s="1" t="n"/>
      <c r="W837" s="1">
        <f>IF(sum!A830="BC",sum!H830,"*")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2040</v>
      </c>
      <c r="AC837" s="1">
        <f>IF(sum!A830="MA",sum!B830,"*")</f>
        <v/>
      </c>
      <c r="AD837" s="1" t="n"/>
      <c r="AE837" s="1">
        <f>IF(sum!A830="MA",sum!H830,"*")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2040</v>
      </c>
      <c r="AK837" s="1">
        <f>IF(sum!A830="ON",sum!B830,"*")</f>
        <v/>
      </c>
      <c r="AL837" s="1" t="n"/>
      <c r="AM837" s="1">
        <f>IF(sum!A830="ON",sum!H830,"*")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2040</v>
      </c>
      <c r="AS837" s="1">
        <f>IF(sum!A830="QU",sum!B830,"*")</f>
        <v/>
      </c>
      <c r="AT837" s="1" t="n"/>
      <c r="AU837" s="1">
        <f>IF(sum!A830="QU",sum!H830,"*")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2040</v>
      </c>
      <c r="BA837" s="1">
        <f>IF(sum!A830="SA",sum!B830,"*")</f>
        <v/>
      </c>
      <c r="BB837" s="1" t="n"/>
      <c r="BC837" s="1">
        <f>IF(sum!A830="SA",sum!H830,"*")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2040</v>
      </c>
      <c r="J838" s="4" t="inlineStr">
        <is>
          <t>NCAP_BND</t>
        </is>
      </c>
      <c r="K838" s="4" t="inlineStr">
        <is>
          <t>FX</t>
        </is>
      </c>
      <c r="L838" s="4" t="n">
        <v>2040</v>
      </c>
      <c r="M838" s="1">
        <f>IF(sum!A831="AT",sum!B831,"*")</f>
        <v/>
      </c>
      <c r="N838" s="1" t="n"/>
      <c r="O838" s="1">
        <f>IF(sum!A831="AT",sum!H831,"*")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2040</v>
      </c>
      <c r="U838" s="1">
        <f>IF(sum!A831="BC",sum!B831,"*")</f>
        <v/>
      </c>
      <c r="V838" s="1" t="n"/>
      <c r="W838" s="1">
        <f>IF(sum!A831="BC",sum!H831,"*")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2040</v>
      </c>
      <c r="AC838" s="1">
        <f>IF(sum!A831="MA",sum!B831,"*")</f>
        <v/>
      </c>
      <c r="AD838" s="1" t="n"/>
      <c r="AE838" s="1">
        <f>IF(sum!A831="MA",sum!H831,"*")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2040</v>
      </c>
      <c r="AK838" s="1">
        <f>IF(sum!A831="ON",sum!B831,"*")</f>
        <v/>
      </c>
      <c r="AL838" s="1" t="n"/>
      <c r="AM838" s="1">
        <f>IF(sum!A831="ON",sum!H831,"*")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2040</v>
      </c>
      <c r="AS838" s="1">
        <f>IF(sum!A831="QU",sum!B831,"*")</f>
        <v/>
      </c>
      <c r="AT838" s="1" t="n"/>
      <c r="AU838" s="1">
        <f>IF(sum!A831="QU",sum!H831,"*")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2040</v>
      </c>
      <c r="BA838" s="1">
        <f>IF(sum!A831="SA",sum!B831,"*")</f>
        <v/>
      </c>
      <c r="BB838" s="1" t="n"/>
      <c r="BC838" s="1">
        <f>IF(sum!A831="SA",sum!H831,"*")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2040</v>
      </c>
      <c r="J839" s="1" t="inlineStr">
        <is>
          <t>NCAP_BND</t>
        </is>
      </c>
      <c r="K839" s="1" t="inlineStr">
        <is>
          <t>FX</t>
        </is>
      </c>
      <c r="L839" s="1" t="n">
        <v>2040</v>
      </c>
      <c r="M839" s="1">
        <f>IF(sum!A832="AT",sum!B832,"*")</f>
        <v/>
      </c>
      <c r="N839" s="1" t="n"/>
      <c r="O839" s="1">
        <f>IF(sum!A832="AT",sum!H832,"*")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2040</v>
      </c>
      <c r="U839" s="1">
        <f>IF(sum!A832="BC",sum!B832,"*")</f>
        <v/>
      </c>
      <c r="V839" s="1" t="n"/>
      <c r="W839" s="1">
        <f>IF(sum!A832="BC",sum!H832,"*")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2040</v>
      </c>
      <c r="AC839" s="1">
        <f>IF(sum!A832="MA",sum!B832,"*")</f>
        <v/>
      </c>
      <c r="AD839" s="1" t="n"/>
      <c r="AE839" s="1">
        <f>IF(sum!A832="MA",sum!H832,"*")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2040</v>
      </c>
      <c r="AK839" s="1">
        <f>IF(sum!A832="ON",sum!B832,"*")</f>
        <v/>
      </c>
      <c r="AL839" s="1" t="n"/>
      <c r="AM839" s="1">
        <f>IF(sum!A832="ON",sum!H832,"*")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2040</v>
      </c>
      <c r="AS839" s="1">
        <f>IF(sum!A832="QU",sum!B832,"*")</f>
        <v/>
      </c>
      <c r="AT839" s="1" t="n"/>
      <c r="AU839" s="1">
        <f>IF(sum!A832="QU",sum!H832,"*")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2040</v>
      </c>
      <c r="BA839" s="1">
        <f>IF(sum!A832="SA",sum!B832,"*")</f>
        <v/>
      </c>
      <c r="BB839" s="1" t="n"/>
      <c r="BC839" s="1">
        <f>IF(sum!A832="SA",sum!H832,"*")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2040</v>
      </c>
      <c r="J840" s="4" t="inlineStr">
        <is>
          <t>NCAP_BND</t>
        </is>
      </c>
      <c r="K840" s="4" t="inlineStr">
        <is>
          <t>FX</t>
        </is>
      </c>
      <c r="L840" s="4" t="n">
        <v>2040</v>
      </c>
      <c r="M840" s="1">
        <f>IF(sum!A833="AT",sum!B833,"*")</f>
        <v/>
      </c>
      <c r="N840" s="1" t="n"/>
      <c r="O840" s="1">
        <f>IF(sum!A833="AT",sum!H833,"*")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2040</v>
      </c>
      <c r="U840" s="1">
        <f>IF(sum!A833="BC",sum!B833,"*")</f>
        <v/>
      </c>
      <c r="V840" s="1" t="n"/>
      <c r="W840" s="1">
        <f>IF(sum!A833="BC",sum!H833,"*")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2040</v>
      </c>
      <c r="AC840" s="1">
        <f>IF(sum!A833="MA",sum!B833,"*")</f>
        <v/>
      </c>
      <c r="AD840" s="1" t="n"/>
      <c r="AE840" s="1">
        <f>IF(sum!A833="MA",sum!H833,"*")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2040</v>
      </c>
      <c r="AK840" s="1">
        <f>IF(sum!A833="ON",sum!B833,"*")</f>
        <v/>
      </c>
      <c r="AL840" s="1" t="n"/>
      <c r="AM840" s="1">
        <f>IF(sum!A833="ON",sum!H833,"*")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2040</v>
      </c>
      <c r="AS840" s="1">
        <f>IF(sum!A833="QU",sum!B833,"*")</f>
        <v/>
      </c>
      <c r="AT840" s="1" t="n"/>
      <c r="AU840" s="1">
        <f>IF(sum!A833="QU",sum!H833,"*")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2040</v>
      </c>
      <c r="BA840" s="1">
        <f>IF(sum!A833="SA",sum!B833,"*")</f>
        <v/>
      </c>
      <c r="BB840" s="1" t="n"/>
      <c r="BC840" s="1">
        <f>IF(sum!A833="SA",sum!H833,"*")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2040</v>
      </c>
      <c r="J841" s="1" t="inlineStr">
        <is>
          <t>NCAP_BND</t>
        </is>
      </c>
      <c r="K841" s="1" t="inlineStr">
        <is>
          <t>FX</t>
        </is>
      </c>
      <c r="L841" s="1" t="n">
        <v>2040</v>
      </c>
      <c r="M841" s="1">
        <f>IF(sum!A834="AT",sum!B834,"*")</f>
        <v/>
      </c>
      <c r="N841" s="1" t="n"/>
      <c r="O841" s="1">
        <f>IF(sum!A834="AT",sum!H834,"*")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2040</v>
      </c>
      <c r="U841" s="1">
        <f>IF(sum!A834="BC",sum!B834,"*")</f>
        <v/>
      </c>
      <c r="V841" s="1" t="n"/>
      <c r="W841" s="1">
        <f>IF(sum!A834="BC",sum!H834,"*")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2040</v>
      </c>
      <c r="AC841" s="1">
        <f>IF(sum!A834="MA",sum!B834,"*")</f>
        <v/>
      </c>
      <c r="AD841" s="1" t="n"/>
      <c r="AE841" s="1">
        <f>IF(sum!A834="MA",sum!H834,"*")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2040</v>
      </c>
      <c r="AK841" s="1">
        <f>IF(sum!A834="ON",sum!B834,"*")</f>
        <v/>
      </c>
      <c r="AL841" s="1" t="n"/>
      <c r="AM841" s="1">
        <f>IF(sum!A834="ON",sum!H834,"*")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2040</v>
      </c>
      <c r="AS841" s="1">
        <f>IF(sum!A834="QU",sum!B834,"*")</f>
        <v/>
      </c>
      <c r="AT841" s="1" t="n"/>
      <c r="AU841" s="1">
        <f>IF(sum!A834="QU",sum!H834,"*")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2040</v>
      </c>
      <c r="BA841" s="1">
        <f>IF(sum!A834="SA",sum!B834,"*")</f>
        <v/>
      </c>
      <c r="BB841" s="1" t="n"/>
      <c r="BC841" s="1">
        <f>IF(sum!A834="SA",sum!H834,"*")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2040</v>
      </c>
      <c r="J842" s="4" t="inlineStr">
        <is>
          <t>NCAP_BND</t>
        </is>
      </c>
      <c r="K842" s="4" t="inlineStr">
        <is>
          <t>FX</t>
        </is>
      </c>
      <c r="L842" s="4" t="n">
        <v>2040</v>
      </c>
      <c r="M842" s="1">
        <f>IF(sum!A835="AT",sum!B835,"*")</f>
        <v/>
      </c>
      <c r="N842" s="1" t="n"/>
      <c r="O842" s="1">
        <f>IF(sum!A835="AT",sum!H835,"*")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2040</v>
      </c>
      <c r="U842" s="1">
        <f>IF(sum!A835="BC",sum!B835,"*")</f>
        <v/>
      </c>
      <c r="V842" s="1" t="n"/>
      <c r="W842" s="1">
        <f>IF(sum!A835="BC",sum!H835,"*")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2040</v>
      </c>
      <c r="AC842" s="1">
        <f>IF(sum!A835="MA",sum!B835,"*")</f>
        <v/>
      </c>
      <c r="AD842" s="1" t="n"/>
      <c r="AE842" s="1">
        <f>IF(sum!A835="MA",sum!H835,"*")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2040</v>
      </c>
      <c r="AK842" s="1">
        <f>IF(sum!A835="ON",sum!B835,"*")</f>
        <v/>
      </c>
      <c r="AL842" s="1" t="n"/>
      <c r="AM842" s="1">
        <f>IF(sum!A835="ON",sum!H835,"*")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2040</v>
      </c>
      <c r="AS842" s="1">
        <f>IF(sum!A835="QU",sum!B835,"*")</f>
        <v/>
      </c>
      <c r="AT842" s="1" t="n"/>
      <c r="AU842" s="1">
        <f>IF(sum!A835="QU",sum!H835,"*")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2040</v>
      </c>
      <c r="BA842" s="1">
        <f>IF(sum!A835="SA",sum!B835,"*")</f>
        <v/>
      </c>
      <c r="BB842" s="1" t="n"/>
      <c r="BC842" s="1">
        <f>IF(sum!A835="SA",sum!H835,"*")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2040</v>
      </c>
      <c r="J843" s="1" t="inlineStr">
        <is>
          <t>NCAP_BND</t>
        </is>
      </c>
      <c r="K843" s="1" t="inlineStr">
        <is>
          <t>FX</t>
        </is>
      </c>
      <c r="L843" s="1" t="n">
        <v>2040</v>
      </c>
      <c r="M843" s="1">
        <f>IF(sum!A836="AT",sum!B836,"*")</f>
        <v/>
      </c>
      <c r="N843" s="1" t="n"/>
      <c r="O843" s="1">
        <f>IF(sum!A836="AT",sum!H836,"*")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2040</v>
      </c>
      <c r="U843" s="1">
        <f>IF(sum!A836="BC",sum!B836,"*")</f>
        <v/>
      </c>
      <c r="V843" s="1" t="n"/>
      <c r="W843" s="1">
        <f>IF(sum!A836="BC",sum!H836,"*")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2040</v>
      </c>
      <c r="AC843" s="1">
        <f>IF(sum!A836="MA",sum!B836,"*")</f>
        <v/>
      </c>
      <c r="AD843" s="1" t="n"/>
      <c r="AE843" s="1">
        <f>IF(sum!A836="MA",sum!H836,"*")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2040</v>
      </c>
      <c r="AK843" s="1">
        <f>IF(sum!A836="ON",sum!B836,"*")</f>
        <v/>
      </c>
      <c r="AL843" s="1" t="n"/>
      <c r="AM843" s="1">
        <f>IF(sum!A836="ON",sum!H836,"*")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2040</v>
      </c>
      <c r="AS843" s="1">
        <f>IF(sum!A836="QU",sum!B836,"*")</f>
        <v/>
      </c>
      <c r="AT843" s="1" t="n"/>
      <c r="AU843" s="1">
        <f>IF(sum!A836="QU",sum!H836,"*")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2040</v>
      </c>
      <c r="BA843" s="1">
        <f>IF(sum!A836="SA",sum!B836,"*")</f>
        <v/>
      </c>
      <c r="BB843" s="1" t="n"/>
      <c r="BC843" s="1">
        <f>IF(sum!A836="SA",sum!H836,"*")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2040</v>
      </c>
      <c r="J844" s="4" t="inlineStr">
        <is>
          <t>NCAP_BND</t>
        </is>
      </c>
      <c r="K844" s="4" t="inlineStr">
        <is>
          <t>FX</t>
        </is>
      </c>
      <c r="L844" s="4" t="n">
        <v>2040</v>
      </c>
      <c r="M844" s="1">
        <f>IF(sum!A837="AT",sum!B837,"*")</f>
        <v/>
      </c>
      <c r="N844" s="1" t="n"/>
      <c r="O844" s="1">
        <f>IF(sum!A837="AT",sum!H837,"*")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2040</v>
      </c>
      <c r="U844" s="1">
        <f>IF(sum!A837="BC",sum!B837,"*")</f>
        <v/>
      </c>
      <c r="V844" s="1" t="n"/>
      <c r="W844" s="1">
        <f>IF(sum!A837="BC",sum!H837,"*")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2040</v>
      </c>
      <c r="AC844" s="1">
        <f>IF(sum!A837="MA",sum!B837,"*")</f>
        <v/>
      </c>
      <c r="AD844" s="1" t="n"/>
      <c r="AE844" s="1">
        <f>IF(sum!A837="MA",sum!H837,"*")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2040</v>
      </c>
      <c r="AK844" s="1">
        <f>IF(sum!A837="ON",sum!B837,"*")</f>
        <v/>
      </c>
      <c r="AL844" s="1" t="n"/>
      <c r="AM844" s="1">
        <f>IF(sum!A837="ON",sum!H837,"*")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2040</v>
      </c>
      <c r="AS844" s="1">
        <f>IF(sum!A837="QU",sum!B837,"*")</f>
        <v/>
      </c>
      <c r="AT844" s="1" t="n"/>
      <c r="AU844" s="1">
        <f>IF(sum!A837="QU",sum!H837,"*")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2040</v>
      </c>
      <c r="BA844" s="1">
        <f>IF(sum!A837="SA",sum!B837,"*")</f>
        <v/>
      </c>
      <c r="BB844" s="1" t="n"/>
      <c r="BC844" s="1">
        <f>IF(sum!A837="SA",sum!H837,"*")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2040</v>
      </c>
      <c r="J845" s="1" t="inlineStr">
        <is>
          <t>NCAP_BND</t>
        </is>
      </c>
      <c r="K845" s="1" t="inlineStr">
        <is>
          <t>FX</t>
        </is>
      </c>
      <c r="L845" s="1" t="n">
        <v>2040</v>
      </c>
      <c r="M845" s="1">
        <f>IF(sum!A838="AT",sum!B838,"*")</f>
        <v/>
      </c>
      <c r="N845" s="1" t="n"/>
      <c r="O845" s="1">
        <f>IF(sum!A838="AT",sum!H838,"*")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2040</v>
      </c>
      <c r="U845" s="1">
        <f>IF(sum!A838="BC",sum!B838,"*")</f>
        <v/>
      </c>
      <c r="V845" s="1" t="n"/>
      <c r="W845" s="1">
        <f>IF(sum!A838="BC",sum!H838,"*")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2040</v>
      </c>
      <c r="AC845" s="1">
        <f>IF(sum!A838="MA",sum!B838,"*")</f>
        <v/>
      </c>
      <c r="AD845" s="1" t="n"/>
      <c r="AE845" s="1">
        <f>IF(sum!A838="MA",sum!H838,"*")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2040</v>
      </c>
      <c r="AK845" s="1">
        <f>IF(sum!A838="ON",sum!B838,"*")</f>
        <v/>
      </c>
      <c r="AL845" s="1" t="n"/>
      <c r="AM845" s="1">
        <f>IF(sum!A838="ON",sum!H838,"*")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2040</v>
      </c>
      <c r="AS845" s="1">
        <f>IF(sum!A838="QU",sum!B838,"*")</f>
        <v/>
      </c>
      <c r="AT845" s="1" t="n"/>
      <c r="AU845" s="1">
        <f>IF(sum!A838="QU",sum!H838,"*")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2040</v>
      </c>
      <c r="BA845" s="1">
        <f>IF(sum!A838="SA",sum!B838,"*")</f>
        <v/>
      </c>
      <c r="BB845" s="1" t="n"/>
      <c r="BC845" s="1">
        <f>IF(sum!A838="SA",sum!H838,"*")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2040</v>
      </c>
      <c r="J846" s="4" t="inlineStr">
        <is>
          <t>NCAP_BND</t>
        </is>
      </c>
      <c r="K846" s="4" t="inlineStr">
        <is>
          <t>FX</t>
        </is>
      </c>
      <c r="L846" s="4" t="n">
        <v>2040</v>
      </c>
      <c r="M846" s="1">
        <f>IF(sum!A839="AT",sum!B839,"*")</f>
        <v/>
      </c>
      <c r="N846" s="1" t="n"/>
      <c r="O846" s="1">
        <f>IF(sum!A839="AT",sum!H839,"*")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2040</v>
      </c>
      <c r="U846" s="1">
        <f>IF(sum!A839="BC",sum!B839,"*")</f>
        <v/>
      </c>
      <c r="V846" s="1" t="n"/>
      <c r="W846" s="1">
        <f>IF(sum!A839="BC",sum!H839,"*")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2040</v>
      </c>
      <c r="AC846" s="1">
        <f>IF(sum!A839="MA",sum!B839,"*")</f>
        <v/>
      </c>
      <c r="AD846" s="1" t="n"/>
      <c r="AE846" s="1">
        <f>IF(sum!A839="MA",sum!H839,"*")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2040</v>
      </c>
      <c r="AK846" s="1">
        <f>IF(sum!A839="ON",sum!B839,"*")</f>
        <v/>
      </c>
      <c r="AL846" s="1" t="n"/>
      <c r="AM846" s="1">
        <f>IF(sum!A839="ON",sum!H839,"*")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2040</v>
      </c>
      <c r="AS846" s="1">
        <f>IF(sum!A839="QU",sum!B839,"*")</f>
        <v/>
      </c>
      <c r="AT846" s="1" t="n"/>
      <c r="AU846" s="1">
        <f>IF(sum!A839="QU",sum!H839,"*")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2040</v>
      </c>
      <c r="BA846" s="1">
        <f>IF(sum!A839="SA",sum!B839,"*")</f>
        <v/>
      </c>
      <c r="BB846" s="1" t="n"/>
      <c r="BC846" s="1">
        <f>IF(sum!A839="SA",sum!H839,"*")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2040</v>
      </c>
      <c r="J847" s="1" t="inlineStr">
        <is>
          <t>NCAP_BND</t>
        </is>
      </c>
      <c r="K847" s="1" t="inlineStr">
        <is>
          <t>FX</t>
        </is>
      </c>
      <c r="L847" s="1" t="n">
        <v>2040</v>
      </c>
      <c r="M847" s="1">
        <f>IF(sum!A840="AT",sum!B840,"*")</f>
        <v/>
      </c>
      <c r="N847" s="1" t="n"/>
      <c r="O847" s="1">
        <f>IF(sum!A840="AT",sum!H840,"*")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2040</v>
      </c>
      <c r="U847" s="1">
        <f>IF(sum!A840="BC",sum!B840,"*")</f>
        <v/>
      </c>
      <c r="V847" s="1" t="n"/>
      <c r="W847" s="1">
        <f>IF(sum!A840="BC",sum!H840,"*")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2040</v>
      </c>
      <c r="AC847" s="1">
        <f>IF(sum!A840="MA",sum!B840,"*")</f>
        <v/>
      </c>
      <c r="AD847" s="1" t="n"/>
      <c r="AE847" s="1">
        <f>IF(sum!A840="MA",sum!H840,"*")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2040</v>
      </c>
      <c r="AK847" s="1">
        <f>IF(sum!A840="ON",sum!B840,"*")</f>
        <v/>
      </c>
      <c r="AL847" s="1" t="n"/>
      <c r="AM847" s="1">
        <f>IF(sum!A840="ON",sum!H840,"*")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2040</v>
      </c>
      <c r="AS847" s="1">
        <f>IF(sum!A840="QU",sum!B840,"*")</f>
        <v/>
      </c>
      <c r="AT847" s="1" t="n"/>
      <c r="AU847" s="1">
        <f>IF(sum!A840="QU",sum!H840,"*")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2040</v>
      </c>
      <c r="BA847" s="1">
        <f>IF(sum!A840="SA",sum!B840,"*")</f>
        <v/>
      </c>
      <c r="BB847" s="1" t="n"/>
      <c r="BC847" s="1">
        <f>IF(sum!A840="SA",sum!H840,"*")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2040</v>
      </c>
      <c r="J848" s="4" t="inlineStr">
        <is>
          <t>NCAP_BND</t>
        </is>
      </c>
      <c r="K848" s="4" t="inlineStr">
        <is>
          <t>FX</t>
        </is>
      </c>
      <c r="L848" s="4" t="n">
        <v>2040</v>
      </c>
      <c r="M848" s="1">
        <f>IF(sum!A841="AT",sum!B841,"*")</f>
        <v/>
      </c>
      <c r="N848" s="1" t="n"/>
      <c r="O848" s="1">
        <f>IF(sum!A841="AT",sum!H841,"*")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2040</v>
      </c>
      <c r="U848" s="1">
        <f>IF(sum!A841="BC",sum!B841,"*")</f>
        <v/>
      </c>
      <c r="V848" s="1" t="n"/>
      <c r="W848" s="1">
        <f>IF(sum!A841="BC",sum!H841,"*")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2040</v>
      </c>
      <c r="AC848" s="1">
        <f>IF(sum!A841="MA",sum!B841,"*")</f>
        <v/>
      </c>
      <c r="AD848" s="1" t="n"/>
      <c r="AE848" s="1">
        <f>IF(sum!A841="MA",sum!H841,"*")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2040</v>
      </c>
      <c r="AK848" s="1">
        <f>IF(sum!A841="ON",sum!B841,"*")</f>
        <v/>
      </c>
      <c r="AL848" s="1" t="n"/>
      <c r="AM848" s="1">
        <f>IF(sum!A841="ON",sum!H841,"*")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2040</v>
      </c>
      <c r="AS848" s="1">
        <f>IF(sum!A841="QU",sum!B841,"*")</f>
        <v/>
      </c>
      <c r="AT848" s="1" t="n"/>
      <c r="AU848" s="1">
        <f>IF(sum!A841="QU",sum!H841,"*")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2040</v>
      </c>
      <c r="BA848" s="1">
        <f>IF(sum!A841="SA",sum!B841,"*")</f>
        <v/>
      </c>
      <c r="BB848" s="1" t="n"/>
      <c r="BC848" s="1">
        <f>IF(sum!A841="SA",sum!H841,"*")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2040</v>
      </c>
      <c r="J849" s="1" t="inlineStr">
        <is>
          <t>NCAP_BND</t>
        </is>
      </c>
      <c r="K849" s="1" t="inlineStr">
        <is>
          <t>FX</t>
        </is>
      </c>
      <c r="L849" s="1" t="n">
        <v>2040</v>
      </c>
      <c r="M849" s="1">
        <f>IF(sum!A842="AT",sum!B842,"*")</f>
        <v/>
      </c>
      <c r="N849" s="1" t="n"/>
      <c r="O849" s="1">
        <f>IF(sum!A842="AT",sum!H842,"*")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2040</v>
      </c>
      <c r="U849" s="1">
        <f>IF(sum!A842="BC",sum!B842,"*")</f>
        <v/>
      </c>
      <c r="V849" s="1" t="n"/>
      <c r="W849" s="1">
        <f>IF(sum!A842="BC",sum!H842,"*")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2040</v>
      </c>
      <c r="AC849" s="1">
        <f>IF(sum!A842="MA",sum!B842,"*")</f>
        <v/>
      </c>
      <c r="AD849" s="1" t="n"/>
      <c r="AE849" s="1">
        <f>IF(sum!A842="MA",sum!H842,"*")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2040</v>
      </c>
      <c r="AK849" s="1">
        <f>IF(sum!A842="ON",sum!B842,"*")</f>
        <v/>
      </c>
      <c r="AL849" s="1" t="n"/>
      <c r="AM849" s="1">
        <f>IF(sum!A842="ON",sum!H842,"*")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2040</v>
      </c>
      <c r="AS849" s="1">
        <f>IF(sum!A842="QU",sum!B842,"*")</f>
        <v/>
      </c>
      <c r="AT849" s="1" t="n"/>
      <c r="AU849" s="1">
        <f>IF(sum!A842="QU",sum!H842,"*")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2040</v>
      </c>
      <c r="BA849" s="1">
        <f>IF(sum!A842="SA",sum!B842,"*")</f>
        <v/>
      </c>
      <c r="BB849" s="1" t="n"/>
      <c r="BC849" s="1">
        <f>IF(sum!A842="SA",sum!H842,"*")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2040</v>
      </c>
      <c r="J850" s="4" t="inlineStr">
        <is>
          <t>NCAP_BND</t>
        </is>
      </c>
      <c r="K850" s="4" t="inlineStr">
        <is>
          <t>FX</t>
        </is>
      </c>
      <c r="L850" s="4" t="n">
        <v>2040</v>
      </c>
      <c r="M850" s="1">
        <f>IF(sum!A843="AT",sum!B843,"*")</f>
        <v/>
      </c>
      <c r="N850" s="1" t="n"/>
      <c r="O850" s="1">
        <f>IF(sum!A843="AT",sum!H843,"*")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2040</v>
      </c>
      <c r="U850" s="1">
        <f>IF(sum!A843="BC",sum!B843,"*")</f>
        <v/>
      </c>
      <c r="V850" s="1" t="n"/>
      <c r="W850" s="1">
        <f>IF(sum!A843="BC",sum!H843,"*")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2040</v>
      </c>
      <c r="AC850" s="1">
        <f>IF(sum!A843="MA",sum!B843,"*")</f>
        <v/>
      </c>
      <c r="AD850" s="1" t="n"/>
      <c r="AE850" s="1">
        <f>IF(sum!A843="MA",sum!H843,"*")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2040</v>
      </c>
      <c r="AK850" s="1">
        <f>IF(sum!A843="ON",sum!B843,"*")</f>
        <v/>
      </c>
      <c r="AL850" s="1" t="n"/>
      <c r="AM850" s="1">
        <f>IF(sum!A843="ON",sum!H843,"*")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2040</v>
      </c>
      <c r="AS850" s="1">
        <f>IF(sum!A843="QU",sum!B843,"*")</f>
        <v/>
      </c>
      <c r="AT850" s="1" t="n"/>
      <c r="AU850" s="1">
        <f>IF(sum!A843="QU",sum!H843,"*")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2040</v>
      </c>
      <c r="BA850" s="1">
        <f>IF(sum!A843="SA",sum!B843,"*")</f>
        <v/>
      </c>
      <c r="BB850" s="1" t="n"/>
      <c r="BC850" s="1">
        <f>IF(sum!A843="SA",sum!H843,"*")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2040</v>
      </c>
      <c r="J851" s="1" t="inlineStr">
        <is>
          <t>NCAP_BND</t>
        </is>
      </c>
      <c r="K851" s="1" t="inlineStr">
        <is>
          <t>FX</t>
        </is>
      </c>
      <c r="L851" s="1" t="n">
        <v>2040</v>
      </c>
      <c r="M851" s="1">
        <f>IF(sum!A844="AT",sum!B844,"*")</f>
        <v/>
      </c>
      <c r="N851" s="1" t="n"/>
      <c r="O851" s="1">
        <f>IF(sum!A844="AT",sum!H844,"*")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2040</v>
      </c>
      <c r="U851" s="1">
        <f>IF(sum!A844="BC",sum!B844,"*")</f>
        <v/>
      </c>
      <c r="V851" s="1" t="n"/>
      <c r="W851" s="1">
        <f>IF(sum!A844="BC",sum!H844,"*")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2040</v>
      </c>
      <c r="AC851" s="1">
        <f>IF(sum!A844="MA",sum!B844,"*")</f>
        <v/>
      </c>
      <c r="AD851" s="1" t="n"/>
      <c r="AE851" s="1">
        <f>IF(sum!A844="MA",sum!H844,"*")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2040</v>
      </c>
      <c r="AK851" s="1">
        <f>IF(sum!A844="ON",sum!B844,"*")</f>
        <v/>
      </c>
      <c r="AL851" s="1" t="n"/>
      <c r="AM851" s="1">
        <f>IF(sum!A844="ON",sum!H844,"*")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2040</v>
      </c>
      <c r="AS851" s="1">
        <f>IF(sum!A844="QU",sum!B844,"*")</f>
        <v/>
      </c>
      <c r="AT851" s="1" t="n"/>
      <c r="AU851" s="1">
        <f>IF(sum!A844="QU",sum!H844,"*")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2040</v>
      </c>
      <c r="BA851" s="1">
        <f>IF(sum!A844="SA",sum!B844,"*")</f>
        <v/>
      </c>
      <c r="BB851" s="1" t="n"/>
      <c r="BC851" s="1">
        <f>IF(sum!A844="SA",sum!H844,"*")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2040</v>
      </c>
      <c r="J852" s="4" t="inlineStr">
        <is>
          <t>NCAP_BND</t>
        </is>
      </c>
      <c r="K852" s="4" t="inlineStr">
        <is>
          <t>FX</t>
        </is>
      </c>
      <c r="L852" s="4" t="n">
        <v>2040</v>
      </c>
      <c r="M852" s="1">
        <f>IF(sum!A845="AT",sum!B845,"*")</f>
        <v/>
      </c>
      <c r="N852" s="1" t="n"/>
      <c r="O852" s="1">
        <f>IF(sum!A845="AT",sum!H845,"*")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2040</v>
      </c>
      <c r="U852" s="1">
        <f>IF(sum!A845="BC",sum!B845,"*")</f>
        <v/>
      </c>
      <c r="V852" s="1" t="n"/>
      <c r="W852" s="1">
        <f>IF(sum!A845="BC",sum!H845,"*")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2040</v>
      </c>
      <c r="AC852" s="1">
        <f>IF(sum!A845="MA",sum!B845,"*")</f>
        <v/>
      </c>
      <c r="AD852" s="1" t="n"/>
      <c r="AE852" s="1">
        <f>IF(sum!A845="MA",sum!H845,"*")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2040</v>
      </c>
      <c r="AK852" s="1">
        <f>IF(sum!A845="ON",sum!B845,"*")</f>
        <v/>
      </c>
      <c r="AL852" s="1" t="n"/>
      <c r="AM852" s="1">
        <f>IF(sum!A845="ON",sum!H845,"*")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2040</v>
      </c>
      <c r="AS852" s="1">
        <f>IF(sum!A845="QU",sum!B845,"*")</f>
        <v/>
      </c>
      <c r="AT852" s="1" t="n"/>
      <c r="AU852" s="1">
        <f>IF(sum!A845="QU",sum!H845,"*")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2040</v>
      </c>
      <c r="BA852" s="1">
        <f>IF(sum!A845="SA",sum!B845,"*")</f>
        <v/>
      </c>
      <c r="BB852" s="1" t="n"/>
      <c r="BC852" s="1">
        <f>IF(sum!A845="SA",sum!H845,"*")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2040</v>
      </c>
      <c r="J853" s="1" t="inlineStr">
        <is>
          <t>NCAP_BND</t>
        </is>
      </c>
      <c r="K853" s="1" t="inlineStr">
        <is>
          <t>FX</t>
        </is>
      </c>
      <c r="L853" s="1" t="n">
        <v>2040</v>
      </c>
      <c r="M853" s="1">
        <f>IF(sum!A846="AT",sum!B846,"*")</f>
        <v/>
      </c>
      <c r="N853" s="1" t="n"/>
      <c r="O853" s="1">
        <f>IF(sum!A846="AT",sum!H846,"*")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2040</v>
      </c>
      <c r="U853" s="1">
        <f>IF(sum!A846="BC",sum!B846,"*")</f>
        <v/>
      </c>
      <c r="V853" s="1" t="n"/>
      <c r="W853" s="1">
        <f>IF(sum!A846="BC",sum!H846,"*")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2040</v>
      </c>
      <c r="AC853" s="1">
        <f>IF(sum!A846="MA",sum!B846,"*")</f>
        <v/>
      </c>
      <c r="AD853" s="1" t="n"/>
      <c r="AE853" s="1">
        <f>IF(sum!A846="MA",sum!H846,"*")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2040</v>
      </c>
      <c r="AK853" s="1">
        <f>IF(sum!A846="ON",sum!B846,"*")</f>
        <v/>
      </c>
      <c r="AL853" s="1" t="n"/>
      <c r="AM853" s="1">
        <f>IF(sum!A846="ON",sum!H846,"*")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2040</v>
      </c>
      <c r="AS853" s="1">
        <f>IF(sum!A846="QU",sum!B846,"*")</f>
        <v/>
      </c>
      <c r="AT853" s="1" t="n"/>
      <c r="AU853" s="1">
        <f>IF(sum!A846="QU",sum!H846,"*")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2040</v>
      </c>
      <c r="BA853" s="1">
        <f>IF(sum!A846="SA",sum!B846,"*")</f>
        <v/>
      </c>
      <c r="BB853" s="1" t="n"/>
      <c r="BC853" s="1">
        <f>IF(sum!A846="SA",sum!H846,"*")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2040</v>
      </c>
      <c r="J854" s="4" t="inlineStr">
        <is>
          <t>NCAP_BND</t>
        </is>
      </c>
      <c r="K854" s="4" t="inlineStr">
        <is>
          <t>FX</t>
        </is>
      </c>
      <c r="L854" s="4" t="n">
        <v>2040</v>
      </c>
      <c r="M854" s="1">
        <f>IF(sum!A847="AT",sum!B847,"*")</f>
        <v/>
      </c>
      <c r="N854" s="1" t="n"/>
      <c r="O854" s="1">
        <f>IF(sum!A847="AT",sum!H847,"*")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2040</v>
      </c>
      <c r="U854" s="1">
        <f>IF(sum!A847="BC",sum!B847,"*")</f>
        <v/>
      </c>
      <c r="V854" s="1" t="n"/>
      <c r="W854" s="1">
        <f>IF(sum!A847="BC",sum!H847,"*")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2040</v>
      </c>
      <c r="AC854" s="1">
        <f>IF(sum!A847="MA",sum!B847,"*")</f>
        <v/>
      </c>
      <c r="AD854" s="1" t="n"/>
      <c r="AE854" s="1">
        <f>IF(sum!A847="MA",sum!H847,"*")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2040</v>
      </c>
      <c r="AK854" s="1">
        <f>IF(sum!A847="ON",sum!B847,"*")</f>
        <v/>
      </c>
      <c r="AL854" s="1" t="n"/>
      <c r="AM854" s="1">
        <f>IF(sum!A847="ON",sum!H847,"*")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2040</v>
      </c>
      <c r="AS854" s="1">
        <f>IF(sum!A847="QU",sum!B847,"*")</f>
        <v/>
      </c>
      <c r="AT854" s="1" t="n"/>
      <c r="AU854" s="1">
        <f>IF(sum!A847="QU",sum!H847,"*")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2040</v>
      </c>
      <c r="BA854" s="1">
        <f>IF(sum!A847="SA",sum!B847,"*")</f>
        <v/>
      </c>
      <c r="BB854" s="1" t="n"/>
      <c r="BC854" s="1">
        <f>IF(sum!A847="SA",sum!H847,"*")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2040</v>
      </c>
      <c r="J855" s="1" t="inlineStr">
        <is>
          <t>NCAP_BND</t>
        </is>
      </c>
      <c r="K855" s="1" t="inlineStr">
        <is>
          <t>FX</t>
        </is>
      </c>
      <c r="L855" s="1" t="n">
        <v>2040</v>
      </c>
      <c r="M855" s="1">
        <f>IF(sum!A848="AT",sum!B848,"*")</f>
        <v/>
      </c>
      <c r="N855" s="1" t="n"/>
      <c r="O855" s="1">
        <f>IF(sum!A848="AT",sum!H848,"*")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2040</v>
      </c>
      <c r="U855" s="1">
        <f>IF(sum!A848="BC",sum!B848,"*")</f>
        <v/>
      </c>
      <c r="V855" s="1" t="n"/>
      <c r="W855" s="1">
        <f>IF(sum!A848="BC",sum!H848,"*")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2040</v>
      </c>
      <c r="AC855" s="1">
        <f>IF(sum!A848="MA",sum!B848,"*")</f>
        <v/>
      </c>
      <c r="AD855" s="1" t="n"/>
      <c r="AE855" s="1">
        <f>IF(sum!A848="MA",sum!H848,"*")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2040</v>
      </c>
      <c r="AK855" s="1">
        <f>IF(sum!A848="ON",sum!B848,"*")</f>
        <v/>
      </c>
      <c r="AL855" s="1" t="n"/>
      <c r="AM855" s="1">
        <f>IF(sum!A848="ON",sum!H848,"*")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2040</v>
      </c>
      <c r="AS855" s="1">
        <f>IF(sum!A848="QU",sum!B848,"*")</f>
        <v/>
      </c>
      <c r="AT855" s="1" t="n"/>
      <c r="AU855" s="1">
        <f>IF(sum!A848="QU",sum!H848,"*")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2040</v>
      </c>
      <c r="BA855" s="1">
        <f>IF(sum!A848="SA",sum!B848,"*")</f>
        <v/>
      </c>
      <c r="BB855" s="1" t="n"/>
      <c r="BC855" s="1">
        <f>IF(sum!A848="SA",sum!H848,"*")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2040</v>
      </c>
      <c r="J856" s="4" t="inlineStr">
        <is>
          <t>NCAP_BND</t>
        </is>
      </c>
      <c r="K856" s="4" t="inlineStr">
        <is>
          <t>FX</t>
        </is>
      </c>
      <c r="L856" s="4" t="n">
        <v>2040</v>
      </c>
      <c r="M856" s="1">
        <f>IF(sum!A849="AT",sum!B849,"*")</f>
        <v/>
      </c>
      <c r="N856" s="1" t="n"/>
      <c r="O856" s="1">
        <f>IF(sum!A849="AT",sum!H849,"*")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2040</v>
      </c>
      <c r="U856" s="1">
        <f>IF(sum!A849="BC",sum!B849,"*")</f>
        <v/>
      </c>
      <c r="V856" s="1" t="n"/>
      <c r="W856" s="1">
        <f>IF(sum!A849="BC",sum!H849,"*")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2040</v>
      </c>
      <c r="AC856" s="1">
        <f>IF(sum!A849="MA",sum!B849,"*")</f>
        <v/>
      </c>
      <c r="AD856" s="1" t="n"/>
      <c r="AE856" s="1">
        <f>IF(sum!A849="MA",sum!H849,"*")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2040</v>
      </c>
      <c r="AK856" s="1">
        <f>IF(sum!A849="ON",sum!B849,"*")</f>
        <v/>
      </c>
      <c r="AL856" s="1" t="n"/>
      <c r="AM856" s="1">
        <f>IF(sum!A849="ON",sum!H849,"*")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2040</v>
      </c>
      <c r="AS856" s="1">
        <f>IF(sum!A849="QU",sum!B849,"*")</f>
        <v/>
      </c>
      <c r="AT856" s="1" t="n"/>
      <c r="AU856" s="1">
        <f>IF(sum!A849="QU",sum!H849,"*")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2040</v>
      </c>
      <c r="BA856" s="1">
        <f>IF(sum!A849="SA",sum!B849,"*")</f>
        <v/>
      </c>
      <c r="BB856" s="1" t="n"/>
      <c r="BC856" s="1">
        <f>IF(sum!A849="SA",sum!H849,"*")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2040</v>
      </c>
      <c r="J857" s="1" t="inlineStr">
        <is>
          <t>NCAP_BND</t>
        </is>
      </c>
      <c r="K857" s="1" t="inlineStr">
        <is>
          <t>FX</t>
        </is>
      </c>
      <c r="L857" s="1" t="n">
        <v>2040</v>
      </c>
      <c r="M857" s="1">
        <f>IF(sum!A850="AT",sum!B850,"*")</f>
        <v/>
      </c>
      <c r="N857" s="1" t="n"/>
      <c r="O857" s="1">
        <f>IF(sum!A850="AT",sum!H850,"*")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2040</v>
      </c>
      <c r="U857" s="1">
        <f>IF(sum!A850="BC",sum!B850,"*")</f>
        <v/>
      </c>
      <c r="V857" s="1" t="n"/>
      <c r="W857" s="1">
        <f>IF(sum!A850="BC",sum!H850,"*")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2040</v>
      </c>
      <c r="AC857" s="1">
        <f>IF(sum!A850="MA",sum!B850,"*")</f>
        <v/>
      </c>
      <c r="AD857" s="1" t="n"/>
      <c r="AE857" s="1">
        <f>IF(sum!A850="MA",sum!H850,"*")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2040</v>
      </c>
      <c r="AK857" s="1">
        <f>IF(sum!A850="ON",sum!B850,"*")</f>
        <v/>
      </c>
      <c r="AL857" s="1" t="n"/>
      <c r="AM857" s="1">
        <f>IF(sum!A850="ON",sum!H850,"*")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2040</v>
      </c>
      <c r="AS857" s="1">
        <f>IF(sum!A850="QU",sum!B850,"*")</f>
        <v/>
      </c>
      <c r="AT857" s="1" t="n"/>
      <c r="AU857" s="1">
        <f>IF(sum!A850="QU",sum!H850,"*")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2040</v>
      </c>
      <c r="BA857" s="1">
        <f>IF(sum!A850="SA",sum!B850,"*")</f>
        <v/>
      </c>
      <c r="BB857" s="1" t="n"/>
      <c r="BC857" s="1">
        <f>IF(sum!A850="SA",sum!H850,"*")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2040</v>
      </c>
      <c r="J858" s="4" t="inlineStr">
        <is>
          <t>NCAP_BND</t>
        </is>
      </c>
      <c r="K858" s="4" t="inlineStr">
        <is>
          <t>FX</t>
        </is>
      </c>
      <c r="L858" s="4" t="n">
        <v>2040</v>
      </c>
      <c r="M858" s="1">
        <f>IF(sum!A851="AT",sum!B851,"*")</f>
        <v/>
      </c>
      <c r="N858" s="1" t="n"/>
      <c r="O858" s="1">
        <f>IF(sum!A851="AT",sum!H851,"*")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2040</v>
      </c>
      <c r="U858" s="1">
        <f>IF(sum!A851="BC",sum!B851,"*")</f>
        <v/>
      </c>
      <c r="V858" s="1" t="n"/>
      <c r="W858" s="1">
        <f>IF(sum!A851="BC",sum!H851,"*")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2040</v>
      </c>
      <c r="AC858" s="1">
        <f>IF(sum!A851="MA",sum!B851,"*")</f>
        <v/>
      </c>
      <c r="AD858" s="1" t="n"/>
      <c r="AE858" s="1">
        <f>IF(sum!A851="MA",sum!H851,"*")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2040</v>
      </c>
      <c r="AK858" s="1">
        <f>IF(sum!A851="ON",sum!B851,"*")</f>
        <v/>
      </c>
      <c r="AL858" s="1" t="n"/>
      <c r="AM858" s="1">
        <f>IF(sum!A851="ON",sum!H851,"*")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2040</v>
      </c>
      <c r="AS858" s="1">
        <f>IF(sum!A851="QU",sum!B851,"*")</f>
        <v/>
      </c>
      <c r="AT858" s="1" t="n"/>
      <c r="AU858" s="1">
        <f>IF(sum!A851="QU",sum!H851,"*")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2040</v>
      </c>
      <c r="BA858" s="1">
        <f>IF(sum!A851="SA",sum!B851,"*")</f>
        <v/>
      </c>
      <c r="BB858" s="1" t="n"/>
      <c r="BC858" s="1">
        <f>IF(sum!A851="SA",sum!H851,"*")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2040</v>
      </c>
      <c r="J859" s="1" t="inlineStr">
        <is>
          <t>NCAP_BND</t>
        </is>
      </c>
      <c r="K859" s="1" t="inlineStr">
        <is>
          <t>FX</t>
        </is>
      </c>
      <c r="L859" s="1" t="n">
        <v>2040</v>
      </c>
      <c r="M859" s="1">
        <f>IF(sum!A852="AT",sum!B852,"*")</f>
        <v/>
      </c>
      <c r="N859" s="1" t="n"/>
      <c r="O859" s="1">
        <f>IF(sum!A852="AT",sum!H852,"*")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2040</v>
      </c>
      <c r="U859" s="1">
        <f>IF(sum!A852="BC",sum!B852,"*")</f>
        <v/>
      </c>
      <c r="V859" s="1" t="n"/>
      <c r="W859" s="1">
        <f>IF(sum!A852="BC",sum!H852,"*")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2040</v>
      </c>
      <c r="AC859" s="1">
        <f>IF(sum!A852="MA",sum!B852,"*")</f>
        <v/>
      </c>
      <c r="AD859" s="1" t="n"/>
      <c r="AE859" s="1">
        <f>IF(sum!A852="MA",sum!H852,"*")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2040</v>
      </c>
      <c r="AK859" s="1">
        <f>IF(sum!A852="ON",sum!B852,"*")</f>
        <v/>
      </c>
      <c r="AL859" s="1" t="n"/>
      <c r="AM859" s="1">
        <f>IF(sum!A852="ON",sum!H852,"*")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2040</v>
      </c>
      <c r="AS859" s="1">
        <f>IF(sum!A852="QU",sum!B852,"*")</f>
        <v/>
      </c>
      <c r="AT859" s="1" t="n"/>
      <c r="AU859" s="1">
        <f>IF(sum!A852="QU",sum!H852,"*")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2040</v>
      </c>
      <c r="BA859" s="1">
        <f>IF(sum!A852="SA",sum!B852,"*")</f>
        <v/>
      </c>
      <c r="BB859" s="1" t="n"/>
      <c r="BC859" s="1">
        <f>IF(sum!A852="SA",sum!H852,"*")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2040</v>
      </c>
      <c r="J860" s="4" t="inlineStr">
        <is>
          <t>NCAP_BND</t>
        </is>
      </c>
      <c r="K860" s="4" t="inlineStr">
        <is>
          <t>FX</t>
        </is>
      </c>
      <c r="L860" s="4" t="n">
        <v>2040</v>
      </c>
      <c r="M860" s="1">
        <f>IF(sum!A853="AT",sum!B853,"*")</f>
        <v/>
      </c>
      <c r="N860" s="1" t="n"/>
      <c r="O860" s="1">
        <f>IF(sum!A853="AT",sum!H853,"*")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2040</v>
      </c>
      <c r="U860" s="1">
        <f>IF(sum!A853="BC",sum!B853,"*")</f>
        <v/>
      </c>
      <c r="V860" s="1" t="n"/>
      <c r="W860" s="1">
        <f>IF(sum!A853="BC",sum!H853,"*")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2040</v>
      </c>
      <c r="AC860" s="1">
        <f>IF(sum!A853="MA",sum!B853,"*")</f>
        <v/>
      </c>
      <c r="AD860" s="1" t="n"/>
      <c r="AE860" s="1">
        <f>IF(sum!A853="MA",sum!H853,"*")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2040</v>
      </c>
      <c r="AK860" s="1">
        <f>IF(sum!A853="ON",sum!B853,"*")</f>
        <v/>
      </c>
      <c r="AL860" s="1" t="n"/>
      <c r="AM860" s="1">
        <f>IF(sum!A853="ON",sum!H853,"*")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2040</v>
      </c>
      <c r="AS860" s="1">
        <f>IF(sum!A853="QU",sum!B853,"*")</f>
        <v/>
      </c>
      <c r="AT860" s="1" t="n"/>
      <c r="AU860" s="1">
        <f>IF(sum!A853="QU",sum!H853,"*")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2040</v>
      </c>
      <c r="BA860" s="1">
        <f>IF(sum!A853="SA",sum!B853,"*")</f>
        <v/>
      </c>
      <c r="BB860" s="1" t="n"/>
      <c r="BC860" s="1">
        <f>IF(sum!A853="SA",sum!H853,"*")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2040</v>
      </c>
      <c r="J861" s="1" t="inlineStr">
        <is>
          <t>NCAP_BND</t>
        </is>
      </c>
      <c r="K861" s="1" t="inlineStr">
        <is>
          <t>FX</t>
        </is>
      </c>
      <c r="L861" s="1" t="n">
        <v>2040</v>
      </c>
      <c r="M861" s="1">
        <f>IF(sum!A854="AT",sum!B854,"*")</f>
        <v/>
      </c>
      <c r="N861" s="1" t="n"/>
      <c r="O861" s="1">
        <f>IF(sum!A854="AT",sum!H854,"*")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2040</v>
      </c>
      <c r="U861" s="1">
        <f>IF(sum!A854="BC",sum!B854,"*")</f>
        <v/>
      </c>
      <c r="V861" s="1" t="n"/>
      <c r="W861" s="1">
        <f>IF(sum!A854="BC",sum!H854,"*")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2040</v>
      </c>
      <c r="AC861" s="1">
        <f>IF(sum!A854="MA",sum!B854,"*")</f>
        <v/>
      </c>
      <c r="AD861" s="1" t="n"/>
      <c r="AE861" s="1">
        <f>IF(sum!A854="MA",sum!H854,"*")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2040</v>
      </c>
      <c r="AK861" s="1">
        <f>IF(sum!A854="ON",sum!B854,"*")</f>
        <v/>
      </c>
      <c r="AL861" s="1" t="n"/>
      <c r="AM861" s="1">
        <f>IF(sum!A854="ON",sum!H854,"*")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2040</v>
      </c>
      <c r="AS861" s="1">
        <f>IF(sum!A854="QU",sum!B854,"*")</f>
        <v/>
      </c>
      <c r="AT861" s="1" t="n"/>
      <c r="AU861" s="1">
        <f>IF(sum!A854="QU",sum!H854,"*")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2040</v>
      </c>
      <c r="BA861" s="1">
        <f>IF(sum!A854="SA",sum!B854,"*")</f>
        <v/>
      </c>
      <c r="BB861" s="1" t="n"/>
      <c r="BC861" s="1">
        <f>IF(sum!A854="SA",sum!H854,"*")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2040</v>
      </c>
      <c r="J862" s="4" t="inlineStr">
        <is>
          <t>NCAP_BND</t>
        </is>
      </c>
      <c r="K862" s="4" t="inlineStr">
        <is>
          <t>FX</t>
        </is>
      </c>
      <c r="L862" s="4" t="n">
        <v>2040</v>
      </c>
      <c r="M862" s="1">
        <f>IF(sum!A855="AT",sum!B855,"*")</f>
        <v/>
      </c>
      <c r="N862" s="1" t="n"/>
      <c r="O862" s="1">
        <f>IF(sum!A855="AT",sum!H855,"*")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2040</v>
      </c>
      <c r="U862" s="1">
        <f>IF(sum!A855="BC",sum!B855,"*")</f>
        <v/>
      </c>
      <c r="V862" s="1" t="n"/>
      <c r="W862" s="1">
        <f>IF(sum!A855="BC",sum!H855,"*")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2040</v>
      </c>
      <c r="AC862" s="1">
        <f>IF(sum!A855="MA",sum!B855,"*")</f>
        <v/>
      </c>
      <c r="AD862" s="1" t="n"/>
      <c r="AE862" s="1">
        <f>IF(sum!A855="MA",sum!H855,"*")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2040</v>
      </c>
      <c r="AK862" s="1">
        <f>IF(sum!A855="ON",sum!B855,"*")</f>
        <v/>
      </c>
      <c r="AL862" s="1" t="n"/>
      <c r="AM862" s="1">
        <f>IF(sum!A855="ON",sum!H855,"*")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2040</v>
      </c>
      <c r="AS862" s="1">
        <f>IF(sum!A855="QU",sum!B855,"*")</f>
        <v/>
      </c>
      <c r="AT862" s="1" t="n"/>
      <c r="AU862" s="1">
        <f>IF(sum!A855="QU",sum!H855,"*")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2040</v>
      </c>
      <c r="BA862" s="1">
        <f>IF(sum!A855="SA",sum!B855,"*")</f>
        <v/>
      </c>
      <c r="BB862" s="1" t="n"/>
      <c r="BC862" s="1">
        <f>IF(sum!A855="SA",sum!H855,"*")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2040</v>
      </c>
      <c r="J863" s="1" t="inlineStr">
        <is>
          <t>NCAP_BND</t>
        </is>
      </c>
      <c r="K863" s="1" t="inlineStr">
        <is>
          <t>FX</t>
        </is>
      </c>
      <c r="L863" s="1" t="n">
        <v>2040</v>
      </c>
      <c r="M863" s="1">
        <f>IF(sum!A856="AT",sum!B856,"*")</f>
        <v/>
      </c>
      <c r="N863" s="1" t="n"/>
      <c r="O863" s="1">
        <f>IF(sum!A856="AT",sum!H856,"*")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2040</v>
      </c>
      <c r="U863" s="1">
        <f>IF(sum!A856="BC",sum!B856,"*")</f>
        <v/>
      </c>
      <c r="V863" s="1" t="n"/>
      <c r="W863" s="1">
        <f>IF(sum!A856="BC",sum!H856,"*")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2040</v>
      </c>
      <c r="AC863" s="1">
        <f>IF(sum!A856="MA",sum!B856,"*")</f>
        <v/>
      </c>
      <c r="AD863" s="1" t="n"/>
      <c r="AE863" s="1">
        <f>IF(sum!A856="MA",sum!H856,"*")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2040</v>
      </c>
      <c r="AK863" s="1">
        <f>IF(sum!A856="ON",sum!B856,"*")</f>
        <v/>
      </c>
      <c r="AL863" s="1" t="n"/>
      <c r="AM863" s="1">
        <f>IF(sum!A856="ON",sum!H856,"*")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2040</v>
      </c>
      <c r="AS863" s="1">
        <f>IF(sum!A856="QU",sum!B856,"*")</f>
        <v/>
      </c>
      <c r="AT863" s="1" t="n"/>
      <c r="AU863" s="1">
        <f>IF(sum!A856="QU",sum!H856,"*")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2040</v>
      </c>
      <c r="BA863" s="1">
        <f>IF(sum!A856="SA",sum!B856,"*")</f>
        <v/>
      </c>
      <c r="BB863" s="1" t="n"/>
      <c r="BC863" s="1">
        <f>IF(sum!A856="SA",sum!H856,"*")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2040</v>
      </c>
      <c r="J864" s="4" t="inlineStr">
        <is>
          <t>NCAP_BND</t>
        </is>
      </c>
      <c r="K864" s="4" t="inlineStr">
        <is>
          <t>FX</t>
        </is>
      </c>
      <c r="L864" s="4" t="n">
        <v>2040</v>
      </c>
      <c r="M864" s="1">
        <f>IF(sum!A857="AT",sum!B857,"*")</f>
        <v/>
      </c>
      <c r="N864" s="1" t="n"/>
      <c r="O864" s="1">
        <f>IF(sum!A857="AT",sum!H857,"*")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2040</v>
      </c>
      <c r="U864" s="1">
        <f>IF(sum!A857="BC",sum!B857,"*")</f>
        <v/>
      </c>
      <c r="V864" s="1" t="n"/>
      <c r="W864" s="1">
        <f>IF(sum!A857="BC",sum!H857,"*")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2040</v>
      </c>
      <c r="AC864" s="1">
        <f>IF(sum!A857="MA",sum!B857,"*")</f>
        <v/>
      </c>
      <c r="AD864" s="1" t="n"/>
      <c r="AE864" s="1">
        <f>IF(sum!A857="MA",sum!H857,"*")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2040</v>
      </c>
      <c r="AK864" s="1">
        <f>IF(sum!A857="ON",sum!B857,"*")</f>
        <v/>
      </c>
      <c r="AL864" s="1" t="n"/>
      <c r="AM864" s="1">
        <f>IF(sum!A857="ON",sum!H857,"*")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2040</v>
      </c>
      <c r="AS864" s="1">
        <f>IF(sum!A857="QU",sum!B857,"*")</f>
        <v/>
      </c>
      <c r="AT864" s="1" t="n"/>
      <c r="AU864" s="1">
        <f>IF(sum!A857="QU",sum!H857,"*")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2040</v>
      </c>
      <c r="BA864" s="1">
        <f>IF(sum!A857="SA",sum!B857,"*")</f>
        <v/>
      </c>
      <c r="BB864" s="1" t="n"/>
      <c r="BC864" s="1">
        <f>IF(sum!A857="SA",sum!H857,"*")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2040</v>
      </c>
      <c r="J865" s="1" t="inlineStr">
        <is>
          <t>NCAP_BND</t>
        </is>
      </c>
      <c r="K865" s="1" t="inlineStr">
        <is>
          <t>FX</t>
        </is>
      </c>
      <c r="L865" s="1" t="n">
        <v>2040</v>
      </c>
      <c r="M865" s="1">
        <f>IF(sum!A858="AT",sum!B858,"*")</f>
        <v/>
      </c>
      <c r="N865" s="1" t="n"/>
      <c r="O865" s="1">
        <f>IF(sum!A858="AT",sum!H858,"*")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2040</v>
      </c>
      <c r="U865" s="1">
        <f>IF(sum!A858="BC",sum!B858,"*")</f>
        <v/>
      </c>
      <c r="V865" s="1" t="n"/>
      <c r="W865" s="1">
        <f>IF(sum!A858="BC",sum!H858,"*")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2040</v>
      </c>
      <c r="AC865" s="1">
        <f>IF(sum!A858="MA",sum!B858,"*")</f>
        <v/>
      </c>
      <c r="AD865" s="1" t="n"/>
      <c r="AE865" s="1">
        <f>IF(sum!A858="MA",sum!H858,"*")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2040</v>
      </c>
      <c r="AK865" s="1">
        <f>IF(sum!A858="ON",sum!B858,"*")</f>
        <v/>
      </c>
      <c r="AL865" s="1" t="n"/>
      <c r="AM865" s="1">
        <f>IF(sum!A858="ON",sum!H858,"*")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2040</v>
      </c>
      <c r="AS865" s="1">
        <f>IF(sum!A858="QU",sum!B858,"*")</f>
        <v/>
      </c>
      <c r="AT865" s="1" t="n"/>
      <c r="AU865" s="1">
        <f>IF(sum!A858="QU",sum!H858,"*")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2040</v>
      </c>
      <c r="BA865" s="1">
        <f>IF(sum!A858="SA",sum!B858,"*")</f>
        <v/>
      </c>
      <c r="BB865" s="1" t="n"/>
      <c r="BC865" s="1">
        <f>IF(sum!A858="SA",sum!H858,"*")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2040</v>
      </c>
      <c r="J866" s="4" t="inlineStr">
        <is>
          <t>NCAP_BND</t>
        </is>
      </c>
      <c r="K866" s="4" t="inlineStr">
        <is>
          <t>FX</t>
        </is>
      </c>
      <c r="L866" s="4" t="n">
        <v>2040</v>
      </c>
      <c r="M866" s="1">
        <f>IF(sum!A859="AT",sum!B859,"*")</f>
        <v/>
      </c>
      <c r="N866" s="1" t="n"/>
      <c r="O866" s="1">
        <f>IF(sum!A859="AT",sum!H859,"*")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2040</v>
      </c>
      <c r="U866" s="1">
        <f>IF(sum!A859="BC",sum!B859,"*")</f>
        <v/>
      </c>
      <c r="V866" s="1" t="n"/>
      <c r="W866" s="1">
        <f>IF(sum!A859="BC",sum!H859,"*")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2040</v>
      </c>
      <c r="AC866" s="1">
        <f>IF(sum!A859="MA",sum!B859,"*")</f>
        <v/>
      </c>
      <c r="AD866" s="1" t="n"/>
      <c r="AE866" s="1">
        <f>IF(sum!A859="MA",sum!H859,"*")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2040</v>
      </c>
      <c r="AK866" s="1">
        <f>IF(sum!A859="ON",sum!B859,"*")</f>
        <v/>
      </c>
      <c r="AL866" s="1" t="n"/>
      <c r="AM866" s="1">
        <f>IF(sum!A859="ON",sum!H859,"*")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2040</v>
      </c>
      <c r="AS866" s="1">
        <f>IF(sum!A859="QU",sum!B859,"*")</f>
        <v/>
      </c>
      <c r="AT866" s="1" t="n"/>
      <c r="AU866" s="1">
        <f>IF(sum!A859="QU",sum!H859,"*")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2040</v>
      </c>
      <c r="BA866" s="1">
        <f>IF(sum!A859="SA",sum!B859,"*")</f>
        <v/>
      </c>
      <c r="BB866" s="1" t="n"/>
      <c r="BC866" s="1">
        <f>IF(sum!A859="SA",sum!H859,"*")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2040</v>
      </c>
      <c r="J867" s="1" t="inlineStr">
        <is>
          <t>NCAP_BND</t>
        </is>
      </c>
      <c r="K867" s="1" t="inlineStr">
        <is>
          <t>FX</t>
        </is>
      </c>
      <c r="L867" s="1" t="n">
        <v>2040</v>
      </c>
      <c r="M867" s="1">
        <f>IF(sum!A860="AT",sum!B860,"*")</f>
        <v/>
      </c>
      <c r="N867" s="1" t="n"/>
      <c r="O867" s="1">
        <f>IF(sum!A860="AT",sum!H860,"*")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2040</v>
      </c>
      <c r="U867" s="1">
        <f>IF(sum!A860="BC",sum!B860,"*")</f>
        <v/>
      </c>
      <c r="V867" s="1" t="n"/>
      <c r="W867" s="1">
        <f>IF(sum!A860="BC",sum!H860,"*")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2040</v>
      </c>
      <c r="AC867" s="1">
        <f>IF(sum!A860="MA",sum!B860,"*")</f>
        <v/>
      </c>
      <c r="AD867" s="1" t="n"/>
      <c r="AE867" s="1">
        <f>IF(sum!A860="MA",sum!H860,"*")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2040</v>
      </c>
      <c r="AK867" s="1">
        <f>IF(sum!A860="ON",sum!B860,"*")</f>
        <v/>
      </c>
      <c r="AL867" s="1" t="n"/>
      <c r="AM867" s="1">
        <f>IF(sum!A860="ON",sum!H860,"*")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2040</v>
      </c>
      <c r="AS867" s="1">
        <f>IF(sum!A860="QU",sum!B860,"*")</f>
        <v/>
      </c>
      <c r="AT867" s="1" t="n"/>
      <c r="AU867" s="1">
        <f>IF(sum!A860="QU",sum!H860,"*")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2040</v>
      </c>
      <c r="BA867" s="1">
        <f>IF(sum!A860="SA",sum!B860,"*")</f>
        <v/>
      </c>
      <c r="BB867" s="1" t="n"/>
      <c r="BC867" s="1">
        <f>IF(sum!A860="SA",sum!H860,"*")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2040</v>
      </c>
      <c r="J868" s="4" t="inlineStr">
        <is>
          <t>NCAP_BND</t>
        </is>
      </c>
      <c r="K868" s="4" t="inlineStr">
        <is>
          <t>FX</t>
        </is>
      </c>
      <c r="L868" s="4" t="n">
        <v>2040</v>
      </c>
      <c r="M868" s="1">
        <f>IF(sum!A861="AT",sum!B861,"*")</f>
        <v/>
      </c>
      <c r="N868" s="1" t="n"/>
      <c r="O868" s="1">
        <f>IF(sum!A861="AT",sum!H861,"*")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2040</v>
      </c>
      <c r="U868" s="1">
        <f>IF(sum!A861="BC",sum!B861,"*")</f>
        <v/>
      </c>
      <c r="V868" s="1" t="n"/>
      <c r="W868" s="1">
        <f>IF(sum!A861="BC",sum!H861,"*")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2040</v>
      </c>
      <c r="AC868" s="1">
        <f>IF(sum!A861="MA",sum!B861,"*")</f>
        <v/>
      </c>
      <c r="AD868" s="1" t="n"/>
      <c r="AE868" s="1">
        <f>IF(sum!A861="MA",sum!H861,"*")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2040</v>
      </c>
      <c r="AK868" s="1">
        <f>IF(sum!A861="ON",sum!B861,"*")</f>
        <v/>
      </c>
      <c r="AL868" s="1" t="n"/>
      <c r="AM868" s="1">
        <f>IF(sum!A861="ON",sum!H861,"*")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2040</v>
      </c>
      <c r="AS868" s="1">
        <f>IF(sum!A861="QU",sum!B861,"*")</f>
        <v/>
      </c>
      <c r="AT868" s="1" t="n"/>
      <c r="AU868" s="1">
        <f>IF(sum!A861="QU",sum!H861,"*")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2040</v>
      </c>
      <c r="BA868" s="1">
        <f>IF(sum!A861="SA",sum!B861,"*")</f>
        <v/>
      </c>
      <c r="BB868" s="1" t="n"/>
      <c r="BC868" s="1">
        <f>IF(sum!A861="SA",sum!H861,"*")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2040</v>
      </c>
      <c r="J869" s="1" t="inlineStr">
        <is>
          <t>NCAP_BND</t>
        </is>
      </c>
      <c r="K869" s="1" t="inlineStr">
        <is>
          <t>FX</t>
        </is>
      </c>
      <c r="L869" s="1" t="n">
        <v>2040</v>
      </c>
      <c r="M869" s="1">
        <f>IF(sum!A862="AT",sum!B862,"*")</f>
        <v/>
      </c>
      <c r="N869" s="1" t="n"/>
      <c r="O869" s="1">
        <f>IF(sum!A862="AT",sum!H862,"*")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2040</v>
      </c>
      <c r="U869" s="1">
        <f>IF(sum!A862="BC",sum!B862,"*")</f>
        <v/>
      </c>
      <c r="V869" s="1" t="n"/>
      <c r="W869" s="1">
        <f>IF(sum!A862="BC",sum!H862,"*")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2040</v>
      </c>
      <c r="AC869" s="1">
        <f>IF(sum!A862="MA",sum!B862,"*")</f>
        <v/>
      </c>
      <c r="AD869" s="1" t="n"/>
      <c r="AE869" s="1">
        <f>IF(sum!A862="MA",sum!H862,"*")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2040</v>
      </c>
      <c r="AK869" s="1">
        <f>IF(sum!A862="ON",sum!B862,"*")</f>
        <v/>
      </c>
      <c r="AL869" s="1" t="n"/>
      <c r="AM869" s="1">
        <f>IF(sum!A862="ON",sum!H862,"*")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2040</v>
      </c>
      <c r="AS869" s="1">
        <f>IF(sum!A862="QU",sum!B862,"*")</f>
        <v/>
      </c>
      <c r="AT869" s="1" t="n"/>
      <c r="AU869" s="1">
        <f>IF(sum!A862="QU",sum!H862,"*")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2040</v>
      </c>
      <c r="BA869" s="1">
        <f>IF(sum!A862="SA",sum!B862,"*")</f>
        <v/>
      </c>
      <c r="BB869" s="1" t="n"/>
      <c r="BC869" s="1">
        <f>IF(sum!A862="SA",sum!H862,"*")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2040</v>
      </c>
      <c r="J870" s="4" t="inlineStr">
        <is>
          <t>NCAP_BND</t>
        </is>
      </c>
      <c r="K870" s="4" t="inlineStr">
        <is>
          <t>FX</t>
        </is>
      </c>
      <c r="L870" s="4" t="n">
        <v>2040</v>
      </c>
      <c r="M870" s="1">
        <f>IF(sum!A863="AT",sum!B863,"*")</f>
        <v/>
      </c>
      <c r="N870" s="1" t="n"/>
      <c r="O870" s="1">
        <f>IF(sum!A863="AT",sum!H863,"*")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2040</v>
      </c>
      <c r="U870" s="1">
        <f>IF(sum!A863="BC",sum!B863,"*")</f>
        <v/>
      </c>
      <c r="V870" s="1" t="n"/>
      <c r="W870" s="1">
        <f>IF(sum!A863="BC",sum!H863,"*")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2040</v>
      </c>
      <c r="AC870" s="1">
        <f>IF(sum!A863="MA",sum!B863,"*")</f>
        <v/>
      </c>
      <c r="AD870" s="1" t="n"/>
      <c r="AE870" s="1">
        <f>IF(sum!A863="MA",sum!H863,"*")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2040</v>
      </c>
      <c r="AK870" s="1">
        <f>IF(sum!A863="ON",sum!B863,"*")</f>
        <v/>
      </c>
      <c r="AL870" s="1" t="n"/>
      <c r="AM870" s="1">
        <f>IF(sum!A863="ON",sum!H863,"*")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2040</v>
      </c>
      <c r="AS870" s="1">
        <f>IF(sum!A863="QU",sum!B863,"*")</f>
        <v/>
      </c>
      <c r="AT870" s="1" t="n"/>
      <c r="AU870" s="1">
        <f>IF(sum!A863="QU",sum!H863,"*")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2040</v>
      </c>
      <c r="BA870" s="1">
        <f>IF(sum!A863="SA",sum!B863,"*")</f>
        <v/>
      </c>
      <c r="BB870" s="1" t="n"/>
      <c r="BC870" s="1">
        <f>IF(sum!A863="SA",sum!H863,"*")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2040</v>
      </c>
      <c r="J871" s="1" t="inlineStr">
        <is>
          <t>NCAP_BND</t>
        </is>
      </c>
      <c r="K871" s="1" t="inlineStr">
        <is>
          <t>FX</t>
        </is>
      </c>
      <c r="L871" s="1" t="n">
        <v>2040</v>
      </c>
      <c r="M871" s="1">
        <f>IF(sum!A864="AT",sum!B864,"*")</f>
        <v/>
      </c>
      <c r="N871" s="1" t="n"/>
      <c r="O871" s="1">
        <f>IF(sum!A864="AT",sum!H864,"*")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2040</v>
      </c>
      <c r="U871" s="1">
        <f>IF(sum!A864="BC",sum!B864,"*")</f>
        <v/>
      </c>
      <c r="V871" s="1" t="n"/>
      <c r="W871" s="1">
        <f>IF(sum!A864="BC",sum!H864,"*")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2040</v>
      </c>
      <c r="AC871" s="1">
        <f>IF(sum!A864="MA",sum!B864,"*")</f>
        <v/>
      </c>
      <c r="AD871" s="1" t="n"/>
      <c r="AE871" s="1">
        <f>IF(sum!A864="MA",sum!H864,"*")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2040</v>
      </c>
      <c r="AK871" s="1">
        <f>IF(sum!A864="ON",sum!B864,"*")</f>
        <v/>
      </c>
      <c r="AL871" s="1" t="n"/>
      <c r="AM871" s="1">
        <f>IF(sum!A864="ON",sum!H864,"*")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2040</v>
      </c>
      <c r="AS871" s="1">
        <f>IF(sum!A864="QU",sum!B864,"*")</f>
        <v/>
      </c>
      <c r="AT871" s="1" t="n"/>
      <c r="AU871" s="1">
        <f>IF(sum!A864="QU",sum!H864,"*")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2040</v>
      </c>
      <c r="BA871" s="1">
        <f>IF(sum!A864="SA",sum!B864,"*")</f>
        <v/>
      </c>
      <c r="BB871" s="1" t="n"/>
      <c r="BC871" s="1">
        <f>IF(sum!A864="SA",sum!H864,"*")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2045</v>
      </c>
      <c r="E9" s="1">
        <f>IF(sum!A2="AL",sum!B2,"*")</f>
        <v/>
      </c>
      <c r="F9" s="1" t="n"/>
      <c r="G9" s="1">
        <f>IF(sum!A2="AL",sum!I2,"*")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2045</v>
      </c>
      <c r="M9" s="1">
        <f>IF(sum!A2="AT",sum!B2,"*")</f>
        <v/>
      </c>
      <c r="N9" s="1" t="n"/>
      <c r="O9" s="1">
        <f>IF(sum!A2="AT",sum!I2,"*")</f>
        <v/>
      </c>
      <c r="R9" s="1" t="inlineStr">
        <is>
          <t>NCAP_BND</t>
        </is>
      </c>
      <c r="S9" s="1" t="inlineStr">
        <is>
          <t>FX</t>
        </is>
      </c>
      <c r="T9" s="1" t="n">
        <v>2045</v>
      </c>
      <c r="U9" s="1">
        <f>IF(sum!A2="BC",sum!B2,"*")</f>
        <v/>
      </c>
      <c r="V9" s="1" t="n"/>
      <c r="W9" s="1">
        <f>IF(sum!A2="BC",sum!I2,"*")</f>
        <v/>
      </c>
      <c r="Z9" s="1" t="inlineStr">
        <is>
          <t>NCAP_BND</t>
        </is>
      </c>
      <c r="AA9" s="1" t="inlineStr">
        <is>
          <t>FX</t>
        </is>
      </c>
      <c r="AB9" s="1" t="n">
        <v>2045</v>
      </c>
      <c r="AC9" s="1">
        <f>IF(sum!A2="MA",sum!B2,"*")</f>
        <v/>
      </c>
      <c r="AD9" s="1" t="n"/>
      <c r="AE9" s="1">
        <f>IF(sum!A2="MA",sum!I2,"*")</f>
        <v/>
      </c>
      <c r="AH9" s="1" t="inlineStr">
        <is>
          <t>NCAP_BND</t>
        </is>
      </c>
      <c r="AI9" s="1" t="inlineStr">
        <is>
          <t>FX</t>
        </is>
      </c>
      <c r="AJ9" s="1" t="n">
        <v>2045</v>
      </c>
      <c r="AK9" s="1">
        <f>IF(sum!A2="ON",sum!B2,"*")</f>
        <v/>
      </c>
      <c r="AL9" s="1" t="n"/>
      <c r="AM9" s="1">
        <f>IF(sum!A2="ON",sum!I2,"*")</f>
        <v/>
      </c>
      <c r="AP9" s="1" t="inlineStr">
        <is>
          <t>NCAP_BND</t>
        </is>
      </c>
      <c r="AQ9" s="1" t="inlineStr">
        <is>
          <t>FX</t>
        </is>
      </c>
      <c r="AR9" s="1" t="n">
        <v>2045</v>
      </c>
      <c r="AS9" s="1">
        <f>IF(sum!A2="QU",sum!B2,"*")</f>
        <v/>
      </c>
      <c r="AT9" s="1" t="n"/>
      <c r="AU9" s="1">
        <f>IF(sum!A2="QU",sum!I2,"*")</f>
        <v/>
      </c>
      <c r="AX9" s="1" t="inlineStr">
        <is>
          <t>NCAP_BND</t>
        </is>
      </c>
      <c r="AY9" s="1" t="inlineStr">
        <is>
          <t>FX</t>
        </is>
      </c>
      <c r="AZ9" s="1" t="n">
        <v>2045</v>
      </c>
      <c r="BA9" s="1">
        <f>IF(sum!A2="SA",sum!B2,"*")</f>
        <v/>
      </c>
      <c r="BB9" s="1" t="n"/>
      <c r="BC9" s="1">
        <f>IF(sum!A2="SA",sum!I2,"*")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2045</v>
      </c>
      <c r="E10" s="1">
        <f>IF(sum!A3="AL",sum!B3,"*")</f>
        <v/>
      </c>
      <c r="F10" s="1" t="n"/>
      <c r="G10" s="1">
        <f>IF(sum!A3="AL",sum!I3,"*")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2045</v>
      </c>
      <c r="M10" s="1">
        <f>IF(sum!A3="AT",sum!B3,"*")</f>
        <v/>
      </c>
      <c r="N10" s="1" t="n"/>
      <c r="O10" s="1">
        <f>IF(sum!A3="AT",sum!I3,"*")</f>
        <v/>
      </c>
      <c r="R10" s="1" t="inlineStr">
        <is>
          <t>NCAP_BND</t>
        </is>
      </c>
      <c r="S10" s="1" t="inlineStr">
        <is>
          <t>FX</t>
        </is>
      </c>
      <c r="T10" s="1" t="n">
        <v>2045</v>
      </c>
      <c r="U10" s="1">
        <f>IF(sum!A3="BC",sum!B3,"*")</f>
        <v/>
      </c>
      <c r="V10" s="1" t="n"/>
      <c r="W10" s="1">
        <f>IF(sum!A3="BC",sum!I3,"*")</f>
        <v/>
      </c>
      <c r="Z10" s="1" t="inlineStr">
        <is>
          <t>NCAP_BND</t>
        </is>
      </c>
      <c r="AA10" s="1" t="inlineStr">
        <is>
          <t>FX</t>
        </is>
      </c>
      <c r="AB10" s="1" t="n">
        <v>2045</v>
      </c>
      <c r="AC10" s="1">
        <f>IF(sum!A3="MA",sum!B3,"*")</f>
        <v/>
      </c>
      <c r="AD10" s="1" t="n"/>
      <c r="AE10" s="1">
        <f>IF(sum!A3="MA",sum!I3,"*")</f>
        <v/>
      </c>
      <c r="AH10" s="1" t="inlineStr">
        <is>
          <t>NCAP_BND</t>
        </is>
      </c>
      <c r="AI10" s="1" t="inlineStr">
        <is>
          <t>FX</t>
        </is>
      </c>
      <c r="AJ10" s="1" t="n">
        <v>2045</v>
      </c>
      <c r="AK10" s="1">
        <f>IF(sum!A3="ON",sum!B3,"*")</f>
        <v/>
      </c>
      <c r="AL10" s="1" t="n"/>
      <c r="AM10" s="1">
        <f>IF(sum!A3="ON",sum!I3,"*")</f>
        <v/>
      </c>
      <c r="AP10" s="1" t="inlineStr">
        <is>
          <t>NCAP_BND</t>
        </is>
      </c>
      <c r="AQ10" s="1" t="inlineStr">
        <is>
          <t>FX</t>
        </is>
      </c>
      <c r="AR10" s="1" t="n">
        <v>2045</v>
      </c>
      <c r="AS10" s="1">
        <f>IF(sum!A3="QU",sum!B3,"*")</f>
        <v/>
      </c>
      <c r="AT10" s="1" t="n"/>
      <c r="AU10" s="1">
        <f>IF(sum!A3="QU",sum!I3,"*")</f>
        <v/>
      </c>
      <c r="AX10" s="1" t="inlineStr">
        <is>
          <t>NCAP_BND</t>
        </is>
      </c>
      <c r="AY10" s="1" t="inlineStr">
        <is>
          <t>FX</t>
        </is>
      </c>
      <c r="AZ10" s="1" t="n">
        <v>2045</v>
      </c>
      <c r="BA10" s="1">
        <f>IF(sum!A3="SA",sum!B3,"*")</f>
        <v/>
      </c>
      <c r="BB10" s="1" t="n"/>
      <c r="BC10" s="1">
        <f>IF(sum!A3="SA",sum!I3,"*")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2045</v>
      </c>
      <c r="E11" s="1">
        <f>IF(sum!A4="AL",sum!B4,"*")</f>
        <v/>
      </c>
      <c r="F11" s="1" t="n"/>
      <c r="G11" s="1">
        <f>IF(sum!A4="AL",sum!I4,"*")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2045</v>
      </c>
      <c r="M11" s="1">
        <f>IF(sum!A4="AT",sum!B4,"*")</f>
        <v/>
      </c>
      <c r="N11" s="1" t="n"/>
      <c r="O11" s="1">
        <f>IF(sum!A4="AT",sum!I4,"*")</f>
        <v/>
      </c>
      <c r="R11" s="1" t="inlineStr">
        <is>
          <t>NCAP_BND</t>
        </is>
      </c>
      <c r="S11" s="1" t="inlineStr">
        <is>
          <t>FX</t>
        </is>
      </c>
      <c r="T11" s="1" t="n">
        <v>2045</v>
      </c>
      <c r="U11" s="1">
        <f>IF(sum!A4="BC",sum!B4,"*")</f>
        <v/>
      </c>
      <c r="V11" s="1" t="n"/>
      <c r="W11" s="1">
        <f>IF(sum!A4="BC",sum!I4,"*")</f>
        <v/>
      </c>
      <c r="Z11" s="1" t="inlineStr">
        <is>
          <t>NCAP_BND</t>
        </is>
      </c>
      <c r="AA11" s="1" t="inlineStr">
        <is>
          <t>FX</t>
        </is>
      </c>
      <c r="AB11" s="1" t="n">
        <v>2045</v>
      </c>
      <c r="AC11" s="1">
        <f>IF(sum!A4="MA",sum!B4,"*")</f>
        <v/>
      </c>
      <c r="AD11" s="1" t="n"/>
      <c r="AE11" s="1">
        <f>IF(sum!A4="MA",sum!I4,"*")</f>
        <v/>
      </c>
      <c r="AH11" s="1" t="inlineStr">
        <is>
          <t>NCAP_BND</t>
        </is>
      </c>
      <c r="AI11" s="1" t="inlineStr">
        <is>
          <t>FX</t>
        </is>
      </c>
      <c r="AJ11" s="1" t="n">
        <v>2045</v>
      </c>
      <c r="AK11" s="1">
        <f>IF(sum!A4="ON",sum!B4,"*")</f>
        <v/>
      </c>
      <c r="AL11" s="1" t="n"/>
      <c r="AM11" s="1">
        <f>IF(sum!A4="ON",sum!I4,"*")</f>
        <v/>
      </c>
      <c r="AP11" s="1" t="inlineStr">
        <is>
          <t>NCAP_BND</t>
        </is>
      </c>
      <c r="AQ11" s="1" t="inlineStr">
        <is>
          <t>FX</t>
        </is>
      </c>
      <c r="AR11" s="1" t="n">
        <v>2045</v>
      </c>
      <c r="AS11" s="1">
        <f>IF(sum!A4="QU",sum!B4,"*")</f>
        <v/>
      </c>
      <c r="AT11" s="1" t="n"/>
      <c r="AU11" s="1">
        <f>IF(sum!A4="QU",sum!I4,"*")</f>
        <v/>
      </c>
      <c r="AX11" s="1" t="inlineStr">
        <is>
          <t>NCAP_BND</t>
        </is>
      </c>
      <c r="AY11" s="1" t="inlineStr">
        <is>
          <t>FX</t>
        </is>
      </c>
      <c r="AZ11" s="1" t="n">
        <v>2045</v>
      </c>
      <c r="BA11" s="1">
        <f>IF(sum!A4="SA",sum!B4,"*")</f>
        <v/>
      </c>
      <c r="BB11" s="1" t="n"/>
      <c r="BC11" s="1">
        <f>IF(sum!A4="SA",sum!I4,"*")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2045</v>
      </c>
      <c r="E12" s="1">
        <f>IF(sum!A5="AL",sum!B5,"*")</f>
        <v/>
      </c>
      <c r="F12" s="1" t="n"/>
      <c r="G12" s="1">
        <f>IF(sum!A5="AL",sum!I5,"*")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2045</v>
      </c>
      <c r="M12" s="1">
        <f>IF(sum!A5="AT",sum!B5,"*")</f>
        <v/>
      </c>
      <c r="N12" s="1" t="n"/>
      <c r="O12" s="1">
        <f>IF(sum!A5="AT",sum!I5,"*")</f>
        <v/>
      </c>
      <c r="R12" s="1" t="inlineStr">
        <is>
          <t>NCAP_BND</t>
        </is>
      </c>
      <c r="S12" s="1" t="inlineStr">
        <is>
          <t>FX</t>
        </is>
      </c>
      <c r="T12" s="1" t="n">
        <v>2045</v>
      </c>
      <c r="U12" s="1">
        <f>IF(sum!A5="BC",sum!B5,"*")</f>
        <v/>
      </c>
      <c r="V12" s="1" t="n"/>
      <c r="W12" s="1">
        <f>IF(sum!A5="BC",sum!I5,"*")</f>
        <v/>
      </c>
      <c r="Z12" s="1" t="inlineStr">
        <is>
          <t>NCAP_BND</t>
        </is>
      </c>
      <c r="AA12" s="1" t="inlineStr">
        <is>
          <t>FX</t>
        </is>
      </c>
      <c r="AB12" s="1" t="n">
        <v>2045</v>
      </c>
      <c r="AC12" s="1">
        <f>IF(sum!A5="MA",sum!B5,"*")</f>
        <v/>
      </c>
      <c r="AD12" s="1" t="n"/>
      <c r="AE12" s="1">
        <f>IF(sum!A5="MA",sum!I5,"*")</f>
        <v/>
      </c>
      <c r="AH12" s="1" t="inlineStr">
        <is>
          <t>NCAP_BND</t>
        </is>
      </c>
      <c r="AI12" s="1" t="inlineStr">
        <is>
          <t>FX</t>
        </is>
      </c>
      <c r="AJ12" s="1" t="n">
        <v>2045</v>
      </c>
      <c r="AK12" s="1">
        <f>IF(sum!A5="ON",sum!B5,"*")</f>
        <v/>
      </c>
      <c r="AL12" s="1" t="n"/>
      <c r="AM12" s="1">
        <f>IF(sum!A5="ON",sum!I5,"*")</f>
        <v/>
      </c>
      <c r="AP12" s="1" t="inlineStr">
        <is>
          <t>NCAP_BND</t>
        </is>
      </c>
      <c r="AQ12" s="1" t="inlineStr">
        <is>
          <t>FX</t>
        </is>
      </c>
      <c r="AR12" s="1" t="n">
        <v>2045</v>
      </c>
      <c r="AS12" s="1">
        <f>IF(sum!A5="QU",sum!B5,"*")</f>
        <v/>
      </c>
      <c r="AT12" s="1" t="n"/>
      <c r="AU12" s="1">
        <f>IF(sum!A5="QU",sum!I5,"*")</f>
        <v/>
      </c>
      <c r="AX12" s="1" t="inlineStr">
        <is>
          <t>NCAP_BND</t>
        </is>
      </c>
      <c r="AY12" s="1" t="inlineStr">
        <is>
          <t>FX</t>
        </is>
      </c>
      <c r="AZ12" s="1" t="n">
        <v>2045</v>
      </c>
      <c r="BA12" s="1">
        <f>IF(sum!A5="SA",sum!B5,"*")</f>
        <v/>
      </c>
      <c r="BB12" s="1" t="n"/>
      <c r="BC12" s="1">
        <f>IF(sum!A5="SA",sum!I5,"*")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2045</v>
      </c>
      <c r="E13" s="1">
        <f>IF(sum!A6="AL",sum!B6,"*")</f>
        <v/>
      </c>
      <c r="F13" s="1" t="n"/>
      <c r="G13" s="1">
        <f>IF(sum!A6="AL",sum!I6,"*")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2045</v>
      </c>
      <c r="M13" s="1">
        <f>IF(sum!A6="AT",sum!B6,"*")</f>
        <v/>
      </c>
      <c r="N13" s="1" t="n"/>
      <c r="O13" s="1">
        <f>IF(sum!A6="AT",sum!I6,"*")</f>
        <v/>
      </c>
      <c r="R13" s="1" t="inlineStr">
        <is>
          <t>NCAP_BND</t>
        </is>
      </c>
      <c r="S13" s="1" t="inlineStr">
        <is>
          <t>FX</t>
        </is>
      </c>
      <c r="T13" s="1" t="n">
        <v>2045</v>
      </c>
      <c r="U13" s="1">
        <f>IF(sum!A6="BC",sum!B6,"*")</f>
        <v/>
      </c>
      <c r="V13" s="1" t="n"/>
      <c r="W13" s="1">
        <f>IF(sum!A6="BC",sum!I6,"*")</f>
        <v/>
      </c>
      <c r="Z13" s="1" t="inlineStr">
        <is>
          <t>NCAP_BND</t>
        </is>
      </c>
      <c r="AA13" s="1" t="inlineStr">
        <is>
          <t>FX</t>
        </is>
      </c>
      <c r="AB13" s="1" t="n">
        <v>2045</v>
      </c>
      <c r="AC13" s="1">
        <f>IF(sum!A6="MA",sum!B6,"*")</f>
        <v/>
      </c>
      <c r="AD13" s="1" t="n"/>
      <c r="AE13" s="1">
        <f>IF(sum!A6="MA",sum!I6,"*")</f>
        <v/>
      </c>
      <c r="AH13" s="1" t="inlineStr">
        <is>
          <t>NCAP_BND</t>
        </is>
      </c>
      <c r="AI13" s="1" t="inlineStr">
        <is>
          <t>FX</t>
        </is>
      </c>
      <c r="AJ13" s="1" t="n">
        <v>2045</v>
      </c>
      <c r="AK13" s="1">
        <f>IF(sum!A6="ON",sum!B6,"*")</f>
        <v/>
      </c>
      <c r="AL13" s="1" t="n"/>
      <c r="AM13" s="1">
        <f>IF(sum!A6="ON",sum!I6,"*")</f>
        <v/>
      </c>
      <c r="AP13" s="1" t="inlineStr">
        <is>
          <t>NCAP_BND</t>
        </is>
      </c>
      <c r="AQ13" s="1" t="inlineStr">
        <is>
          <t>FX</t>
        </is>
      </c>
      <c r="AR13" s="1" t="n">
        <v>2045</v>
      </c>
      <c r="AS13" s="1">
        <f>IF(sum!A6="QU",sum!B6,"*")</f>
        <v/>
      </c>
      <c r="AT13" s="1" t="n"/>
      <c r="AU13" s="1">
        <f>IF(sum!A6="QU",sum!I6,"*")</f>
        <v/>
      </c>
      <c r="AX13" s="1" t="inlineStr">
        <is>
          <t>NCAP_BND</t>
        </is>
      </c>
      <c r="AY13" s="1" t="inlineStr">
        <is>
          <t>FX</t>
        </is>
      </c>
      <c r="AZ13" s="1" t="n">
        <v>2045</v>
      </c>
      <c r="BA13" s="1">
        <f>IF(sum!A6="SA",sum!B6,"*")</f>
        <v/>
      </c>
      <c r="BB13" s="1" t="n"/>
      <c r="BC13" s="1">
        <f>IF(sum!A6="SA",sum!I6,"*")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2045</v>
      </c>
      <c r="E14" s="1">
        <f>IF(sum!A7="AL",sum!B7,"*")</f>
        <v/>
      </c>
      <c r="F14" s="1" t="n"/>
      <c r="G14" s="1">
        <f>IF(sum!A7="AL",sum!I7,"*")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2045</v>
      </c>
      <c r="M14" s="1">
        <f>IF(sum!A7="AT",sum!B7,"*")</f>
        <v/>
      </c>
      <c r="N14" s="1" t="n"/>
      <c r="O14" s="1">
        <f>IF(sum!A7="AT",sum!I7,"*")</f>
        <v/>
      </c>
      <c r="R14" s="1" t="inlineStr">
        <is>
          <t>NCAP_BND</t>
        </is>
      </c>
      <c r="S14" s="1" t="inlineStr">
        <is>
          <t>FX</t>
        </is>
      </c>
      <c r="T14" s="1" t="n">
        <v>2045</v>
      </c>
      <c r="U14" s="1">
        <f>IF(sum!A7="BC",sum!B7,"*")</f>
        <v/>
      </c>
      <c r="V14" s="1" t="n"/>
      <c r="W14" s="1">
        <f>IF(sum!A7="BC",sum!I7,"*")</f>
        <v/>
      </c>
      <c r="Z14" s="1" t="inlineStr">
        <is>
          <t>NCAP_BND</t>
        </is>
      </c>
      <c r="AA14" s="1" t="inlineStr">
        <is>
          <t>FX</t>
        </is>
      </c>
      <c r="AB14" s="1" t="n">
        <v>2045</v>
      </c>
      <c r="AC14" s="1">
        <f>IF(sum!A7="MA",sum!B7,"*")</f>
        <v/>
      </c>
      <c r="AD14" s="1" t="n"/>
      <c r="AE14" s="1">
        <f>IF(sum!A7="MA",sum!I7,"*")</f>
        <v/>
      </c>
      <c r="AH14" s="1" t="inlineStr">
        <is>
          <t>NCAP_BND</t>
        </is>
      </c>
      <c r="AI14" s="1" t="inlineStr">
        <is>
          <t>FX</t>
        </is>
      </c>
      <c r="AJ14" s="1" t="n">
        <v>2045</v>
      </c>
      <c r="AK14" s="1">
        <f>IF(sum!A7="ON",sum!B7,"*")</f>
        <v/>
      </c>
      <c r="AL14" s="1" t="n"/>
      <c r="AM14" s="1">
        <f>IF(sum!A7="ON",sum!I7,"*")</f>
        <v/>
      </c>
      <c r="AP14" s="1" t="inlineStr">
        <is>
          <t>NCAP_BND</t>
        </is>
      </c>
      <c r="AQ14" s="1" t="inlineStr">
        <is>
          <t>FX</t>
        </is>
      </c>
      <c r="AR14" s="1" t="n">
        <v>2045</v>
      </c>
      <c r="AS14" s="1">
        <f>IF(sum!A7="QU",sum!B7,"*")</f>
        <v/>
      </c>
      <c r="AT14" s="1" t="n"/>
      <c r="AU14" s="1">
        <f>IF(sum!A7="QU",sum!I7,"*")</f>
        <v/>
      </c>
      <c r="AX14" s="1" t="inlineStr">
        <is>
          <t>NCAP_BND</t>
        </is>
      </c>
      <c r="AY14" s="1" t="inlineStr">
        <is>
          <t>FX</t>
        </is>
      </c>
      <c r="AZ14" s="1" t="n">
        <v>2045</v>
      </c>
      <c r="BA14" s="1">
        <f>IF(sum!A7="SA",sum!B7,"*")</f>
        <v/>
      </c>
      <c r="BB14" s="1" t="n"/>
      <c r="BC14" s="1">
        <f>IF(sum!A7="SA",sum!I7,"*")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2045</v>
      </c>
      <c r="E15" s="1">
        <f>IF(sum!A8="AL",sum!B8,"*")</f>
        <v/>
      </c>
      <c r="F15" s="1" t="n"/>
      <c r="G15" s="1">
        <f>IF(sum!A8="AL",sum!I8,"*")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2045</v>
      </c>
      <c r="M15" s="1">
        <f>IF(sum!A8="AT",sum!B8,"*")</f>
        <v/>
      </c>
      <c r="N15" s="1" t="n"/>
      <c r="O15" s="1">
        <f>IF(sum!A8="AT",sum!I8,"*")</f>
        <v/>
      </c>
      <c r="R15" s="1" t="inlineStr">
        <is>
          <t>NCAP_BND</t>
        </is>
      </c>
      <c r="S15" s="1" t="inlineStr">
        <is>
          <t>FX</t>
        </is>
      </c>
      <c r="T15" s="1" t="n">
        <v>2045</v>
      </c>
      <c r="U15" s="1">
        <f>IF(sum!A8="BC",sum!B8,"*")</f>
        <v/>
      </c>
      <c r="V15" s="1" t="n"/>
      <c r="W15" s="1">
        <f>IF(sum!A8="BC",sum!I8,"*")</f>
        <v/>
      </c>
      <c r="Z15" s="1" t="inlineStr">
        <is>
          <t>NCAP_BND</t>
        </is>
      </c>
      <c r="AA15" s="1" t="inlineStr">
        <is>
          <t>FX</t>
        </is>
      </c>
      <c r="AB15" s="1" t="n">
        <v>2045</v>
      </c>
      <c r="AC15" s="1">
        <f>IF(sum!A8="MA",sum!B8,"*")</f>
        <v/>
      </c>
      <c r="AD15" s="1" t="n"/>
      <c r="AE15" s="1">
        <f>IF(sum!A8="MA",sum!I8,"*")</f>
        <v/>
      </c>
      <c r="AH15" s="1" t="inlineStr">
        <is>
          <t>NCAP_BND</t>
        </is>
      </c>
      <c r="AI15" s="1" t="inlineStr">
        <is>
          <t>FX</t>
        </is>
      </c>
      <c r="AJ15" s="1" t="n">
        <v>2045</v>
      </c>
      <c r="AK15" s="1">
        <f>IF(sum!A8="ON",sum!B8,"*")</f>
        <v/>
      </c>
      <c r="AL15" s="1" t="n"/>
      <c r="AM15" s="1">
        <f>IF(sum!A8="ON",sum!I8,"*")</f>
        <v/>
      </c>
      <c r="AP15" s="1" t="inlineStr">
        <is>
          <t>NCAP_BND</t>
        </is>
      </c>
      <c r="AQ15" s="1" t="inlineStr">
        <is>
          <t>FX</t>
        </is>
      </c>
      <c r="AR15" s="1" t="n">
        <v>2045</v>
      </c>
      <c r="AS15" s="1">
        <f>IF(sum!A8="QU",sum!B8,"*")</f>
        <v/>
      </c>
      <c r="AT15" s="1" t="n"/>
      <c r="AU15" s="1">
        <f>IF(sum!A8="QU",sum!I8,"*")</f>
        <v/>
      </c>
      <c r="AX15" s="1" t="inlineStr">
        <is>
          <t>NCAP_BND</t>
        </is>
      </c>
      <c r="AY15" s="1" t="inlineStr">
        <is>
          <t>FX</t>
        </is>
      </c>
      <c r="AZ15" s="1" t="n">
        <v>2045</v>
      </c>
      <c r="BA15" s="1">
        <f>IF(sum!A8="SA",sum!B8,"*")</f>
        <v/>
      </c>
      <c r="BB15" s="1" t="n"/>
      <c r="BC15" s="1">
        <f>IF(sum!A8="SA",sum!I8,"*")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2045</v>
      </c>
      <c r="E16" s="1">
        <f>IF(sum!A9="AL",sum!B9,"*")</f>
        <v/>
      </c>
      <c r="F16" s="1" t="n"/>
      <c r="G16" s="1">
        <f>IF(sum!A9="AL",sum!I9,"*")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2045</v>
      </c>
      <c r="M16" s="1">
        <f>IF(sum!A9="AT",sum!B9,"*")</f>
        <v/>
      </c>
      <c r="N16" s="1" t="n"/>
      <c r="O16" s="1">
        <f>IF(sum!A9="AT",sum!I9,"*")</f>
        <v/>
      </c>
      <c r="R16" s="1" t="inlineStr">
        <is>
          <t>NCAP_BND</t>
        </is>
      </c>
      <c r="S16" s="1" t="inlineStr">
        <is>
          <t>FX</t>
        </is>
      </c>
      <c r="T16" s="1" t="n">
        <v>2045</v>
      </c>
      <c r="U16" s="1">
        <f>IF(sum!A9="BC",sum!B9,"*")</f>
        <v/>
      </c>
      <c r="V16" s="1" t="n"/>
      <c r="W16" s="1">
        <f>IF(sum!A9="BC",sum!I9,"*")</f>
        <v/>
      </c>
      <c r="Z16" s="1" t="inlineStr">
        <is>
          <t>NCAP_BND</t>
        </is>
      </c>
      <c r="AA16" s="1" t="inlineStr">
        <is>
          <t>FX</t>
        </is>
      </c>
      <c r="AB16" s="1" t="n">
        <v>2045</v>
      </c>
      <c r="AC16" s="1">
        <f>IF(sum!A9="MA",sum!B9,"*")</f>
        <v/>
      </c>
      <c r="AD16" s="1" t="n"/>
      <c r="AE16" s="1">
        <f>IF(sum!A9="MA",sum!I9,"*")</f>
        <v/>
      </c>
      <c r="AH16" s="1" t="inlineStr">
        <is>
          <t>NCAP_BND</t>
        </is>
      </c>
      <c r="AI16" s="1" t="inlineStr">
        <is>
          <t>FX</t>
        </is>
      </c>
      <c r="AJ16" s="1" t="n">
        <v>2045</v>
      </c>
      <c r="AK16" s="1">
        <f>IF(sum!A9="ON",sum!B9,"*")</f>
        <v/>
      </c>
      <c r="AL16" s="1" t="n"/>
      <c r="AM16" s="1">
        <f>IF(sum!A9="ON",sum!I9,"*")</f>
        <v/>
      </c>
      <c r="AP16" s="1" t="inlineStr">
        <is>
          <t>NCAP_BND</t>
        </is>
      </c>
      <c r="AQ16" s="1" t="inlineStr">
        <is>
          <t>FX</t>
        </is>
      </c>
      <c r="AR16" s="1" t="n">
        <v>2045</v>
      </c>
      <c r="AS16" s="1">
        <f>IF(sum!A9="QU",sum!B9,"*")</f>
        <v/>
      </c>
      <c r="AT16" s="1" t="n"/>
      <c r="AU16" s="1">
        <f>IF(sum!A9="QU",sum!I9,"*")</f>
        <v/>
      </c>
      <c r="AX16" s="1" t="inlineStr">
        <is>
          <t>NCAP_BND</t>
        </is>
      </c>
      <c r="AY16" s="1" t="inlineStr">
        <is>
          <t>FX</t>
        </is>
      </c>
      <c r="AZ16" s="1" t="n">
        <v>2045</v>
      </c>
      <c r="BA16" s="1">
        <f>IF(sum!A9="SA",sum!B9,"*")</f>
        <v/>
      </c>
      <c r="BB16" s="1" t="n"/>
      <c r="BC16" s="1">
        <f>IF(sum!A9="SA",sum!I9,"*")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2045</v>
      </c>
      <c r="E17" s="1">
        <f>IF(sum!A10="AL",sum!B10,"*")</f>
        <v/>
      </c>
      <c r="F17" s="1" t="n"/>
      <c r="G17" s="1">
        <f>IF(sum!A10="AL",sum!I10,"*")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2045</v>
      </c>
      <c r="M17" s="1">
        <f>IF(sum!A10="AT",sum!B10,"*")</f>
        <v/>
      </c>
      <c r="N17" s="1" t="n"/>
      <c r="O17" s="1">
        <f>IF(sum!A10="AT",sum!I10,"*")</f>
        <v/>
      </c>
      <c r="R17" s="1" t="inlineStr">
        <is>
          <t>NCAP_BND</t>
        </is>
      </c>
      <c r="S17" s="1" t="inlineStr">
        <is>
          <t>FX</t>
        </is>
      </c>
      <c r="T17" s="1" t="n">
        <v>2045</v>
      </c>
      <c r="U17" s="1">
        <f>IF(sum!A10="BC",sum!B10,"*")</f>
        <v/>
      </c>
      <c r="V17" s="1" t="n"/>
      <c r="W17" s="1">
        <f>IF(sum!A10="BC",sum!I10,"*")</f>
        <v/>
      </c>
      <c r="Z17" s="1" t="inlineStr">
        <is>
          <t>NCAP_BND</t>
        </is>
      </c>
      <c r="AA17" s="1" t="inlineStr">
        <is>
          <t>FX</t>
        </is>
      </c>
      <c r="AB17" s="1" t="n">
        <v>2045</v>
      </c>
      <c r="AC17" s="1">
        <f>IF(sum!A10="MA",sum!B10,"*")</f>
        <v/>
      </c>
      <c r="AD17" s="1" t="n"/>
      <c r="AE17" s="1">
        <f>IF(sum!A10="MA",sum!I10,"*")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2045</v>
      </c>
      <c r="AK17" s="1">
        <f>IF(sum!A10="ON",sum!B10,"*")</f>
        <v/>
      </c>
      <c r="AL17" s="1" t="n"/>
      <c r="AM17" s="1">
        <f>IF(sum!A10="ON",sum!I10,"*")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2045</v>
      </c>
      <c r="AS17" s="1">
        <f>IF(sum!A10="QU",sum!B10,"*")</f>
        <v/>
      </c>
      <c r="AT17" s="1" t="n"/>
      <c r="AU17" s="1">
        <f>IF(sum!A10="QU",sum!I10,"*")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2045</v>
      </c>
      <c r="BA17" s="1">
        <f>IF(sum!A10="SA",sum!B10,"*")</f>
        <v/>
      </c>
      <c r="BB17" s="1" t="n"/>
      <c r="BC17" s="1">
        <f>IF(sum!A10="SA",sum!I10,"*")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2045</v>
      </c>
      <c r="E18" s="1">
        <f>IF(sum!A11="AL",sum!B11,"*")</f>
        <v/>
      </c>
      <c r="F18" s="1" t="n"/>
      <c r="G18" s="1">
        <f>IF(sum!A11="AL",sum!I11,"*")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2045</v>
      </c>
      <c r="M18" s="1">
        <f>IF(sum!A11="AT",sum!B11,"*")</f>
        <v/>
      </c>
      <c r="N18" s="1" t="n"/>
      <c r="O18" s="1">
        <f>IF(sum!A11="AT",sum!I11,"*")</f>
        <v/>
      </c>
      <c r="R18" s="1" t="inlineStr">
        <is>
          <t>NCAP_BND</t>
        </is>
      </c>
      <c r="S18" s="1" t="inlineStr">
        <is>
          <t>FX</t>
        </is>
      </c>
      <c r="T18" s="1" t="n">
        <v>2045</v>
      </c>
      <c r="U18" s="1">
        <f>IF(sum!A11="BC",sum!B11,"*")</f>
        <v/>
      </c>
      <c r="V18" s="1" t="n"/>
      <c r="W18" s="1">
        <f>IF(sum!A11="BC",sum!I11,"*")</f>
        <v/>
      </c>
      <c r="Z18" s="1" t="inlineStr">
        <is>
          <t>NCAP_BND</t>
        </is>
      </c>
      <c r="AA18" s="1" t="inlineStr">
        <is>
          <t>FX</t>
        </is>
      </c>
      <c r="AB18" s="1" t="n">
        <v>2045</v>
      </c>
      <c r="AC18" s="1">
        <f>IF(sum!A11="MA",sum!B11,"*")</f>
        <v/>
      </c>
      <c r="AD18" s="1" t="n"/>
      <c r="AE18" s="1">
        <f>IF(sum!A11="MA",sum!I11,"*")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2045</v>
      </c>
      <c r="AK18" s="1">
        <f>IF(sum!A11="ON",sum!B11,"*")</f>
        <v/>
      </c>
      <c r="AL18" s="1" t="n"/>
      <c r="AM18" s="1">
        <f>IF(sum!A11="ON",sum!I11,"*")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2045</v>
      </c>
      <c r="AS18" s="1">
        <f>IF(sum!A11="QU",sum!B11,"*")</f>
        <v/>
      </c>
      <c r="AT18" s="1" t="n"/>
      <c r="AU18" s="1">
        <f>IF(sum!A11="QU",sum!I11,"*")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2045</v>
      </c>
      <c r="BA18" s="1">
        <f>IF(sum!A11="SA",sum!B11,"*")</f>
        <v/>
      </c>
      <c r="BB18" s="1" t="n"/>
      <c r="BC18" s="1">
        <f>IF(sum!A11="SA",sum!I11,"*")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2045</v>
      </c>
      <c r="E19" s="1">
        <f>IF(sum!A12="AL",sum!B12,"*")</f>
        <v/>
      </c>
      <c r="F19" s="1" t="n"/>
      <c r="G19" s="1">
        <f>IF(sum!A12="AL",sum!I12,"*")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2045</v>
      </c>
      <c r="M19" s="1">
        <f>IF(sum!A12="AT",sum!B12,"*")</f>
        <v/>
      </c>
      <c r="N19" s="1" t="n"/>
      <c r="O19" s="1">
        <f>IF(sum!A12="AT",sum!I12,"*")</f>
        <v/>
      </c>
      <c r="R19" s="1" t="inlineStr">
        <is>
          <t>NCAP_BND</t>
        </is>
      </c>
      <c r="S19" s="1" t="inlineStr">
        <is>
          <t>FX</t>
        </is>
      </c>
      <c r="T19" s="1" t="n">
        <v>2045</v>
      </c>
      <c r="U19" s="1">
        <f>IF(sum!A12="BC",sum!B12,"*")</f>
        <v/>
      </c>
      <c r="V19" s="1" t="n"/>
      <c r="W19" s="1">
        <f>IF(sum!A12="BC",sum!I12,"*")</f>
        <v/>
      </c>
      <c r="Z19" s="1" t="inlineStr">
        <is>
          <t>NCAP_BND</t>
        </is>
      </c>
      <c r="AA19" s="1" t="inlineStr">
        <is>
          <t>FX</t>
        </is>
      </c>
      <c r="AB19" s="1" t="n">
        <v>2045</v>
      </c>
      <c r="AC19" s="1">
        <f>IF(sum!A12="MA",sum!B12,"*")</f>
        <v/>
      </c>
      <c r="AD19" s="1" t="n"/>
      <c r="AE19" s="1">
        <f>IF(sum!A12="MA",sum!I12,"*")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2045</v>
      </c>
      <c r="AK19" s="1">
        <f>IF(sum!A12="ON",sum!B12,"*")</f>
        <v/>
      </c>
      <c r="AL19" s="1" t="n"/>
      <c r="AM19" s="1">
        <f>IF(sum!A12="ON",sum!I12,"*")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2045</v>
      </c>
      <c r="AS19" s="1">
        <f>IF(sum!A12="QU",sum!B12,"*")</f>
        <v/>
      </c>
      <c r="AT19" s="1" t="n"/>
      <c r="AU19" s="1">
        <f>IF(sum!A12="QU",sum!I12,"*")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2045</v>
      </c>
      <c r="BA19" s="1">
        <f>IF(sum!A12="SA",sum!B12,"*")</f>
        <v/>
      </c>
      <c r="BB19" s="1" t="n"/>
      <c r="BC19" s="1">
        <f>IF(sum!A12="SA",sum!I12,"*")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2045</v>
      </c>
      <c r="E20" s="1">
        <f>IF(sum!A13="AL",sum!B13,"*")</f>
        <v/>
      </c>
      <c r="F20" s="1" t="n"/>
      <c r="G20" s="1">
        <f>IF(sum!A13="AL",sum!I13,"*")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2045</v>
      </c>
      <c r="M20" s="1">
        <f>IF(sum!A13="AT",sum!B13,"*")</f>
        <v/>
      </c>
      <c r="N20" s="1" t="n"/>
      <c r="O20" s="1">
        <f>IF(sum!A13="AT",sum!I13,"*")</f>
        <v/>
      </c>
      <c r="R20" s="1" t="inlineStr">
        <is>
          <t>NCAP_BND</t>
        </is>
      </c>
      <c r="S20" s="1" t="inlineStr">
        <is>
          <t>FX</t>
        </is>
      </c>
      <c r="T20" s="1" t="n">
        <v>2045</v>
      </c>
      <c r="U20" s="1">
        <f>IF(sum!A13="BC",sum!B13,"*")</f>
        <v/>
      </c>
      <c r="V20" s="1" t="n"/>
      <c r="W20" s="1">
        <f>IF(sum!A13="BC",sum!I13,"*")</f>
        <v/>
      </c>
      <c r="Z20" s="1" t="inlineStr">
        <is>
          <t>NCAP_BND</t>
        </is>
      </c>
      <c r="AA20" s="1" t="inlineStr">
        <is>
          <t>FX</t>
        </is>
      </c>
      <c r="AB20" s="1" t="n">
        <v>2045</v>
      </c>
      <c r="AC20" s="1">
        <f>IF(sum!A13="MA",sum!B13,"*")</f>
        <v/>
      </c>
      <c r="AD20" s="1" t="n"/>
      <c r="AE20" s="1">
        <f>IF(sum!A13="MA",sum!I13,"*")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2045</v>
      </c>
      <c r="AK20" s="1">
        <f>IF(sum!A13="ON",sum!B13,"*")</f>
        <v/>
      </c>
      <c r="AL20" s="1" t="n"/>
      <c r="AM20" s="1">
        <f>IF(sum!A13="ON",sum!I13,"*")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2045</v>
      </c>
      <c r="AS20" s="1">
        <f>IF(sum!A13="QU",sum!B13,"*")</f>
        <v/>
      </c>
      <c r="AT20" s="1" t="n"/>
      <c r="AU20" s="1">
        <f>IF(sum!A13="QU",sum!I13,"*")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2045</v>
      </c>
      <c r="BA20" s="1">
        <f>IF(sum!A13="SA",sum!B13,"*")</f>
        <v/>
      </c>
      <c r="BB20" s="1" t="n"/>
      <c r="BC20" s="1">
        <f>IF(sum!A13="SA",sum!I13,"*")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2045</v>
      </c>
      <c r="E21" s="1">
        <f>IF(sum!A14="AL",sum!B14,"*")</f>
        <v/>
      </c>
      <c r="F21" s="1" t="n"/>
      <c r="G21" s="1">
        <f>IF(sum!A14="AL",sum!I14,"*")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2045</v>
      </c>
      <c r="M21" s="1">
        <f>IF(sum!A14="AT",sum!B14,"*")</f>
        <v/>
      </c>
      <c r="N21" s="1" t="n"/>
      <c r="O21" s="1">
        <f>IF(sum!A14="AT",sum!I14,"*")</f>
        <v/>
      </c>
      <c r="R21" s="1" t="inlineStr">
        <is>
          <t>NCAP_BND</t>
        </is>
      </c>
      <c r="S21" s="1" t="inlineStr">
        <is>
          <t>FX</t>
        </is>
      </c>
      <c r="T21" s="1" t="n">
        <v>2045</v>
      </c>
      <c r="U21" s="1">
        <f>IF(sum!A14="BC",sum!B14,"*")</f>
        <v/>
      </c>
      <c r="V21" s="1" t="n"/>
      <c r="W21" s="1">
        <f>IF(sum!A14="BC",sum!I14,"*")</f>
        <v/>
      </c>
      <c r="Z21" s="1" t="inlineStr">
        <is>
          <t>NCAP_BND</t>
        </is>
      </c>
      <c r="AA21" s="1" t="inlineStr">
        <is>
          <t>FX</t>
        </is>
      </c>
      <c r="AB21" s="1" t="n">
        <v>2045</v>
      </c>
      <c r="AC21" s="1">
        <f>IF(sum!A14="MA",sum!B14,"*")</f>
        <v/>
      </c>
      <c r="AD21" s="1" t="n"/>
      <c r="AE21" s="1">
        <f>IF(sum!A14="MA",sum!I14,"*")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2045</v>
      </c>
      <c r="AK21" s="1">
        <f>IF(sum!A14="ON",sum!B14,"*")</f>
        <v/>
      </c>
      <c r="AL21" s="1" t="n"/>
      <c r="AM21" s="1">
        <f>IF(sum!A14="ON",sum!I14,"*")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2045</v>
      </c>
      <c r="AS21" s="1">
        <f>IF(sum!A14="QU",sum!B14,"*")</f>
        <v/>
      </c>
      <c r="AT21" s="1" t="n"/>
      <c r="AU21" s="1">
        <f>IF(sum!A14="QU",sum!I14,"*")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2045</v>
      </c>
      <c r="BA21" s="1">
        <f>IF(sum!A14="SA",sum!B14,"*")</f>
        <v/>
      </c>
      <c r="BB21" s="1" t="n"/>
      <c r="BC21" s="1">
        <f>IF(sum!A14="SA",sum!I14,"*")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2045</v>
      </c>
      <c r="E22" s="1">
        <f>IF(sum!A15="AL",sum!B15,"*")</f>
        <v/>
      </c>
      <c r="F22" s="1" t="n"/>
      <c r="G22" s="1">
        <f>IF(sum!A15="AL",sum!I15,"*")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2045</v>
      </c>
      <c r="M22" s="1">
        <f>IF(sum!A15="AT",sum!B15,"*")</f>
        <v/>
      </c>
      <c r="N22" s="1" t="n"/>
      <c r="O22" s="1">
        <f>IF(sum!A15="AT",sum!I15,"*")</f>
        <v/>
      </c>
      <c r="R22" s="1" t="inlineStr">
        <is>
          <t>NCAP_BND</t>
        </is>
      </c>
      <c r="S22" s="1" t="inlineStr">
        <is>
          <t>FX</t>
        </is>
      </c>
      <c r="T22" s="1" t="n">
        <v>2045</v>
      </c>
      <c r="U22" s="1">
        <f>IF(sum!A15="BC",sum!B15,"*")</f>
        <v/>
      </c>
      <c r="V22" s="1" t="n"/>
      <c r="W22" s="1">
        <f>IF(sum!A15="BC",sum!I15,"*")</f>
        <v/>
      </c>
      <c r="Z22" s="1" t="inlineStr">
        <is>
          <t>NCAP_BND</t>
        </is>
      </c>
      <c r="AA22" s="1" t="inlineStr">
        <is>
          <t>FX</t>
        </is>
      </c>
      <c r="AB22" s="1" t="n">
        <v>2045</v>
      </c>
      <c r="AC22" s="1">
        <f>IF(sum!A15="MA",sum!B15,"*")</f>
        <v/>
      </c>
      <c r="AD22" s="1" t="n"/>
      <c r="AE22" s="1">
        <f>IF(sum!A15="MA",sum!I15,"*")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2045</v>
      </c>
      <c r="AK22" s="1">
        <f>IF(sum!A15="ON",sum!B15,"*")</f>
        <v/>
      </c>
      <c r="AL22" s="1" t="n"/>
      <c r="AM22" s="1">
        <f>IF(sum!A15="ON",sum!I15,"*")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2045</v>
      </c>
      <c r="AS22" s="1">
        <f>IF(sum!A15="QU",sum!B15,"*")</f>
        <v/>
      </c>
      <c r="AT22" s="1" t="n"/>
      <c r="AU22" s="1">
        <f>IF(sum!A15="QU",sum!I15,"*")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2045</v>
      </c>
      <c r="BA22" s="1">
        <f>IF(sum!A15="SA",sum!B15,"*")</f>
        <v/>
      </c>
      <c r="BB22" s="1" t="n"/>
      <c r="BC22" s="1">
        <f>IF(sum!A15="SA",sum!I15,"*")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2045</v>
      </c>
      <c r="E23" s="1">
        <f>IF(sum!A16="AL",sum!B16,"*")</f>
        <v/>
      </c>
      <c r="F23" s="1" t="n"/>
      <c r="G23" s="1">
        <f>IF(sum!A16="AL",sum!I16,"*")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2045</v>
      </c>
      <c r="M23" s="1">
        <f>IF(sum!A16="AT",sum!B16,"*")</f>
        <v/>
      </c>
      <c r="N23" s="1" t="n"/>
      <c r="O23" s="1">
        <f>IF(sum!A16="AT",sum!I16,"*")</f>
        <v/>
      </c>
      <c r="R23" s="1" t="inlineStr">
        <is>
          <t>NCAP_BND</t>
        </is>
      </c>
      <c r="S23" s="1" t="inlineStr">
        <is>
          <t>FX</t>
        </is>
      </c>
      <c r="T23" s="1" t="n">
        <v>2045</v>
      </c>
      <c r="U23" s="1">
        <f>IF(sum!A16="BC",sum!B16,"*")</f>
        <v/>
      </c>
      <c r="V23" s="1" t="n"/>
      <c r="W23" s="1">
        <f>IF(sum!A16="BC",sum!I16,"*")</f>
        <v/>
      </c>
      <c r="Z23" s="1" t="inlineStr">
        <is>
          <t>NCAP_BND</t>
        </is>
      </c>
      <c r="AA23" s="1" t="inlineStr">
        <is>
          <t>FX</t>
        </is>
      </c>
      <c r="AB23" s="1" t="n">
        <v>2045</v>
      </c>
      <c r="AC23" s="1">
        <f>IF(sum!A16="MA",sum!B16,"*")</f>
        <v/>
      </c>
      <c r="AD23" s="1" t="n"/>
      <c r="AE23" s="1">
        <f>IF(sum!A16="MA",sum!I16,"*")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2045</v>
      </c>
      <c r="AK23" s="1">
        <f>IF(sum!A16="ON",sum!B16,"*")</f>
        <v/>
      </c>
      <c r="AL23" s="1" t="n"/>
      <c r="AM23" s="1">
        <f>IF(sum!A16="ON",sum!I16,"*")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2045</v>
      </c>
      <c r="AS23" s="1">
        <f>IF(sum!A16="QU",sum!B16,"*")</f>
        <v/>
      </c>
      <c r="AT23" s="1" t="n"/>
      <c r="AU23" s="1">
        <f>IF(sum!A16="QU",sum!I16,"*")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2045</v>
      </c>
      <c r="BA23" s="1">
        <f>IF(sum!A16="SA",sum!B16,"*")</f>
        <v/>
      </c>
      <c r="BB23" s="1" t="n"/>
      <c r="BC23" s="1">
        <f>IF(sum!A16="SA",sum!I16,"*")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2045</v>
      </c>
      <c r="E24" s="1">
        <f>IF(sum!A17="AL",sum!B17,"*")</f>
        <v/>
      </c>
      <c r="F24" s="1" t="n"/>
      <c r="G24" s="1">
        <f>IF(sum!A17="AL",sum!I17,"*")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2045</v>
      </c>
      <c r="M24" s="1">
        <f>IF(sum!A17="AT",sum!B17,"*")</f>
        <v/>
      </c>
      <c r="N24" s="1" t="n"/>
      <c r="O24" s="1">
        <f>IF(sum!A17="AT",sum!I17,"*")</f>
        <v/>
      </c>
      <c r="R24" s="1" t="inlineStr">
        <is>
          <t>NCAP_BND</t>
        </is>
      </c>
      <c r="S24" s="1" t="inlineStr">
        <is>
          <t>FX</t>
        </is>
      </c>
      <c r="T24" s="1" t="n">
        <v>2045</v>
      </c>
      <c r="U24" s="1">
        <f>IF(sum!A17="BC",sum!B17,"*")</f>
        <v/>
      </c>
      <c r="V24" s="1" t="n"/>
      <c r="W24" s="1">
        <f>IF(sum!A17="BC",sum!I17,"*")</f>
        <v/>
      </c>
      <c r="Z24" s="1" t="inlineStr">
        <is>
          <t>NCAP_BND</t>
        </is>
      </c>
      <c r="AA24" s="1" t="inlineStr">
        <is>
          <t>FX</t>
        </is>
      </c>
      <c r="AB24" s="1" t="n">
        <v>2045</v>
      </c>
      <c r="AC24" s="1">
        <f>IF(sum!A17="MA",sum!B17,"*")</f>
        <v/>
      </c>
      <c r="AD24" s="1" t="n"/>
      <c r="AE24" s="1">
        <f>IF(sum!A17="MA",sum!I17,"*")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2045</v>
      </c>
      <c r="AK24" s="1">
        <f>IF(sum!A17="ON",sum!B17,"*")</f>
        <v/>
      </c>
      <c r="AL24" s="1" t="n"/>
      <c r="AM24" s="1">
        <f>IF(sum!A17="ON",sum!I17,"*")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2045</v>
      </c>
      <c r="AS24" s="1">
        <f>IF(sum!A17="QU",sum!B17,"*")</f>
        <v/>
      </c>
      <c r="AT24" s="1" t="n"/>
      <c r="AU24" s="1">
        <f>IF(sum!A17="QU",sum!I17,"*")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2045</v>
      </c>
      <c r="BA24" s="1">
        <f>IF(sum!A17="SA",sum!B17,"*")</f>
        <v/>
      </c>
      <c r="BB24" s="1" t="n"/>
      <c r="BC24" s="1">
        <f>IF(sum!A17="SA",sum!I17,"*")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2045</v>
      </c>
      <c r="E25" s="1">
        <f>IF(sum!A18="AL",sum!B18,"*")</f>
        <v/>
      </c>
      <c r="F25" s="1" t="n"/>
      <c r="G25" s="1">
        <f>IF(sum!A18="AL",sum!I18,"*")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2045</v>
      </c>
      <c r="M25" s="1">
        <f>IF(sum!A18="AT",sum!B18,"*")</f>
        <v/>
      </c>
      <c r="N25" s="1" t="n"/>
      <c r="O25" s="1">
        <f>IF(sum!A18="AT",sum!I18,"*")</f>
        <v/>
      </c>
      <c r="R25" s="1" t="inlineStr">
        <is>
          <t>NCAP_BND</t>
        </is>
      </c>
      <c r="S25" s="1" t="inlineStr">
        <is>
          <t>FX</t>
        </is>
      </c>
      <c r="T25" s="1" t="n">
        <v>2045</v>
      </c>
      <c r="U25" s="1">
        <f>IF(sum!A18="BC",sum!B18,"*")</f>
        <v/>
      </c>
      <c r="V25" s="1" t="n"/>
      <c r="W25" s="1">
        <f>IF(sum!A18="BC",sum!I18,"*")</f>
        <v/>
      </c>
      <c r="Z25" s="1" t="inlineStr">
        <is>
          <t>NCAP_BND</t>
        </is>
      </c>
      <c r="AA25" s="1" t="inlineStr">
        <is>
          <t>FX</t>
        </is>
      </c>
      <c r="AB25" s="1" t="n">
        <v>2045</v>
      </c>
      <c r="AC25" s="1">
        <f>IF(sum!A18="MA",sum!B18,"*")</f>
        <v/>
      </c>
      <c r="AD25" s="1" t="n"/>
      <c r="AE25" s="1">
        <f>IF(sum!A18="MA",sum!I18,"*")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2045</v>
      </c>
      <c r="AK25" s="1">
        <f>IF(sum!A18="ON",sum!B18,"*")</f>
        <v/>
      </c>
      <c r="AL25" s="1" t="n"/>
      <c r="AM25" s="1">
        <f>IF(sum!A18="ON",sum!I18,"*")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2045</v>
      </c>
      <c r="AS25" s="1">
        <f>IF(sum!A18="QU",sum!B18,"*")</f>
        <v/>
      </c>
      <c r="AT25" s="1" t="n"/>
      <c r="AU25" s="1">
        <f>IF(sum!A18="QU",sum!I18,"*")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2045</v>
      </c>
      <c r="BA25" s="1">
        <f>IF(sum!A18="SA",sum!B18,"*")</f>
        <v/>
      </c>
      <c r="BB25" s="1" t="n"/>
      <c r="BC25" s="1">
        <f>IF(sum!A18="SA",sum!I18,"*")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2045</v>
      </c>
      <c r="E26" s="1">
        <f>IF(sum!A19="AL",sum!B19,"*")</f>
        <v/>
      </c>
      <c r="F26" s="1" t="n"/>
      <c r="G26" s="1">
        <f>IF(sum!A19="AL",sum!I19,"*")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2045</v>
      </c>
      <c r="M26" s="1">
        <f>IF(sum!A19="AT",sum!B19,"*")</f>
        <v/>
      </c>
      <c r="N26" s="1" t="n"/>
      <c r="O26" s="1">
        <f>IF(sum!A19="AT",sum!I19,"*")</f>
        <v/>
      </c>
      <c r="R26" s="1" t="inlineStr">
        <is>
          <t>NCAP_BND</t>
        </is>
      </c>
      <c r="S26" s="1" t="inlineStr">
        <is>
          <t>FX</t>
        </is>
      </c>
      <c r="T26" s="1" t="n">
        <v>2045</v>
      </c>
      <c r="U26" s="1">
        <f>IF(sum!A19="BC",sum!B19,"*")</f>
        <v/>
      </c>
      <c r="V26" s="1" t="n"/>
      <c r="W26" s="1">
        <f>IF(sum!A19="BC",sum!I19,"*")</f>
        <v/>
      </c>
      <c r="Z26" s="1" t="inlineStr">
        <is>
          <t>NCAP_BND</t>
        </is>
      </c>
      <c r="AA26" s="1" t="inlineStr">
        <is>
          <t>FX</t>
        </is>
      </c>
      <c r="AB26" s="1" t="n">
        <v>2045</v>
      </c>
      <c r="AC26" s="1">
        <f>IF(sum!A19="MA",sum!B19,"*")</f>
        <v/>
      </c>
      <c r="AD26" s="1" t="n"/>
      <c r="AE26" s="1">
        <f>IF(sum!A19="MA",sum!I19,"*")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2045</v>
      </c>
      <c r="AK26" s="1">
        <f>IF(sum!A19="ON",sum!B19,"*")</f>
        <v/>
      </c>
      <c r="AL26" s="1" t="n"/>
      <c r="AM26" s="1">
        <f>IF(sum!A19="ON",sum!I19,"*")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2045</v>
      </c>
      <c r="AS26" s="1">
        <f>IF(sum!A19="QU",sum!B19,"*")</f>
        <v/>
      </c>
      <c r="AT26" s="1" t="n"/>
      <c r="AU26" s="1">
        <f>IF(sum!A19="QU",sum!I19,"*")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2045</v>
      </c>
      <c r="BA26" s="1">
        <f>IF(sum!A19="SA",sum!B19,"*")</f>
        <v/>
      </c>
      <c r="BB26" s="1" t="n"/>
      <c r="BC26" s="1">
        <f>IF(sum!A19="SA",sum!I19,"*")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2045</v>
      </c>
      <c r="E27" s="1">
        <f>IF(sum!A20="AL",sum!B20,"*")</f>
        <v/>
      </c>
      <c r="F27" s="1" t="n"/>
      <c r="G27" s="1">
        <f>IF(sum!A20="AL",sum!I20,"*")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2045</v>
      </c>
      <c r="M27" s="1">
        <f>IF(sum!A20="AT",sum!B20,"*")</f>
        <v/>
      </c>
      <c r="N27" s="1" t="n"/>
      <c r="O27" s="1">
        <f>IF(sum!A20="AT",sum!I20,"*")</f>
        <v/>
      </c>
      <c r="R27" s="1" t="inlineStr">
        <is>
          <t>NCAP_BND</t>
        </is>
      </c>
      <c r="S27" s="1" t="inlineStr">
        <is>
          <t>FX</t>
        </is>
      </c>
      <c r="T27" s="1" t="n">
        <v>2045</v>
      </c>
      <c r="U27" s="1">
        <f>IF(sum!A20="BC",sum!B20,"*")</f>
        <v/>
      </c>
      <c r="V27" s="1" t="n"/>
      <c r="W27" s="1">
        <f>IF(sum!A20="BC",sum!I20,"*")</f>
        <v/>
      </c>
      <c r="Z27" s="1" t="inlineStr">
        <is>
          <t>NCAP_BND</t>
        </is>
      </c>
      <c r="AA27" s="1" t="inlineStr">
        <is>
          <t>FX</t>
        </is>
      </c>
      <c r="AB27" s="1" t="n">
        <v>2045</v>
      </c>
      <c r="AC27" s="1">
        <f>IF(sum!A20="MA",sum!B20,"*")</f>
        <v/>
      </c>
      <c r="AD27" s="1" t="n"/>
      <c r="AE27" s="1">
        <f>IF(sum!A20="MA",sum!I20,"*")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2045</v>
      </c>
      <c r="AK27" s="1">
        <f>IF(sum!A20="ON",sum!B20,"*")</f>
        <v/>
      </c>
      <c r="AL27" s="1" t="n"/>
      <c r="AM27" s="1">
        <f>IF(sum!A20="ON",sum!I20,"*")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2045</v>
      </c>
      <c r="AS27" s="1">
        <f>IF(sum!A20="QU",sum!B20,"*")</f>
        <v/>
      </c>
      <c r="AT27" s="1" t="n"/>
      <c r="AU27" s="1">
        <f>IF(sum!A20="QU",sum!I20,"*")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2045</v>
      </c>
      <c r="BA27" s="1">
        <f>IF(sum!A20="SA",sum!B20,"*")</f>
        <v/>
      </c>
      <c r="BB27" s="1" t="n"/>
      <c r="BC27" s="1">
        <f>IF(sum!A20="SA",sum!I20,"*")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2045</v>
      </c>
      <c r="E28" s="1">
        <f>IF(sum!A21="AL",sum!B21,"*")</f>
        <v/>
      </c>
      <c r="F28" s="1" t="n"/>
      <c r="G28" s="1">
        <f>IF(sum!A21="AL",sum!I21,"*")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2045</v>
      </c>
      <c r="M28" s="1">
        <f>IF(sum!A21="AT",sum!B21,"*")</f>
        <v/>
      </c>
      <c r="N28" s="1" t="n"/>
      <c r="O28" s="1">
        <f>IF(sum!A21="AT",sum!I21,"*")</f>
        <v/>
      </c>
      <c r="R28" s="1" t="inlineStr">
        <is>
          <t>NCAP_BND</t>
        </is>
      </c>
      <c r="S28" s="1" t="inlineStr">
        <is>
          <t>FX</t>
        </is>
      </c>
      <c r="T28" s="1" t="n">
        <v>2045</v>
      </c>
      <c r="U28" s="1">
        <f>IF(sum!A21="BC",sum!B21,"*")</f>
        <v/>
      </c>
      <c r="V28" s="1" t="n"/>
      <c r="W28" s="1">
        <f>IF(sum!A21="BC",sum!I21,"*")</f>
        <v/>
      </c>
      <c r="Z28" s="1" t="inlineStr">
        <is>
          <t>NCAP_BND</t>
        </is>
      </c>
      <c r="AA28" s="1" t="inlineStr">
        <is>
          <t>FX</t>
        </is>
      </c>
      <c r="AB28" s="1" t="n">
        <v>2045</v>
      </c>
      <c r="AC28" s="1">
        <f>IF(sum!A21="MA",sum!B21,"*")</f>
        <v/>
      </c>
      <c r="AD28" s="1" t="n"/>
      <c r="AE28" s="1">
        <f>IF(sum!A21="MA",sum!I21,"*")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2045</v>
      </c>
      <c r="AK28" s="1">
        <f>IF(sum!A21="ON",sum!B21,"*")</f>
        <v/>
      </c>
      <c r="AL28" s="1" t="n"/>
      <c r="AM28" s="1">
        <f>IF(sum!A21="ON",sum!I21,"*")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2045</v>
      </c>
      <c r="AS28" s="1">
        <f>IF(sum!A21="QU",sum!B21,"*")</f>
        <v/>
      </c>
      <c r="AT28" s="1" t="n"/>
      <c r="AU28" s="1">
        <f>IF(sum!A21="QU",sum!I21,"*")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2045</v>
      </c>
      <c r="BA28" s="1">
        <f>IF(sum!A21="SA",sum!B21,"*")</f>
        <v/>
      </c>
      <c r="BB28" s="1" t="n"/>
      <c r="BC28" s="1">
        <f>IF(sum!A21="SA",sum!I21,"*")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2045</v>
      </c>
      <c r="E29" s="1">
        <f>IF(sum!A22="AL",sum!B22,"*")</f>
        <v/>
      </c>
      <c r="F29" s="1" t="n"/>
      <c r="G29" s="1">
        <f>IF(sum!A22="AL",sum!I22,"*")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2045</v>
      </c>
      <c r="M29" s="1">
        <f>IF(sum!A22="AT",sum!B22,"*")</f>
        <v/>
      </c>
      <c r="N29" s="1" t="n"/>
      <c r="O29" s="1">
        <f>IF(sum!A22="AT",sum!I22,"*")</f>
        <v/>
      </c>
      <c r="R29" s="1" t="inlineStr">
        <is>
          <t>NCAP_BND</t>
        </is>
      </c>
      <c r="S29" s="1" t="inlineStr">
        <is>
          <t>FX</t>
        </is>
      </c>
      <c r="T29" s="1" t="n">
        <v>2045</v>
      </c>
      <c r="U29" s="1">
        <f>IF(sum!A22="BC",sum!B22,"*")</f>
        <v/>
      </c>
      <c r="V29" s="1" t="n"/>
      <c r="W29" s="1">
        <f>IF(sum!A22="BC",sum!I22,"*")</f>
        <v/>
      </c>
      <c r="Z29" s="1" t="inlineStr">
        <is>
          <t>NCAP_BND</t>
        </is>
      </c>
      <c r="AA29" s="1" t="inlineStr">
        <is>
          <t>FX</t>
        </is>
      </c>
      <c r="AB29" s="1" t="n">
        <v>2045</v>
      </c>
      <c r="AC29" s="1">
        <f>IF(sum!A22="MA",sum!B22,"*")</f>
        <v/>
      </c>
      <c r="AD29" s="1" t="n"/>
      <c r="AE29" s="1">
        <f>IF(sum!A22="MA",sum!I22,"*")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2045</v>
      </c>
      <c r="AK29" s="1">
        <f>IF(sum!A22="ON",sum!B22,"*")</f>
        <v/>
      </c>
      <c r="AL29" s="1" t="n"/>
      <c r="AM29" s="1">
        <f>IF(sum!A22="ON",sum!I22,"*")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2045</v>
      </c>
      <c r="AS29" s="1">
        <f>IF(sum!A22="QU",sum!B22,"*")</f>
        <v/>
      </c>
      <c r="AT29" s="1" t="n"/>
      <c r="AU29" s="1">
        <f>IF(sum!A22="QU",sum!I22,"*")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2045</v>
      </c>
      <c r="BA29" s="1">
        <f>IF(sum!A22="SA",sum!B22,"*")</f>
        <v/>
      </c>
      <c r="BB29" s="1" t="n"/>
      <c r="BC29" s="1">
        <f>IF(sum!A22="SA",sum!I22,"*")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2045</v>
      </c>
      <c r="E30" s="1">
        <f>IF(sum!A23="AL",sum!B23,"*")</f>
        <v/>
      </c>
      <c r="F30" s="1" t="n"/>
      <c r="G30" s="1">
        <f>IF(sum!A23="AL",sum!I23,"*")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2045</v>
      </c>
      <c r="M30" s="1">
        <f>IF(sum!A23="AT",sum!B23,"*")</f>
        <v/>
      </c>
      <c r="N30" s="1" t="n"/>
      <c r="O30" s="1">
        <f>IF(sum!A23="AT",sum!I23,"*")</f>
        <v/>
      </c>
      <c r="R30" s="1" t="inlineStr">
        <is>
          <t>NCAP_BND</t>
        </is>
      </c>
      <c r="S30" s="1" t="inlineStr">
        <is>
          <t>FX</t>
        </is>
      </c>
      <c r="T30" s="1" t="n">
        <v>2045</v>
      </c>
      <c r="U30" s="1">
        <f>IF(sum!A23="BC",sum!B23,"*")</f>
        <v/>
      </c>
      <c r="V30" s="1" t="n"/>
      <c r="W30" s="1">
        <f>IF(sum!A23="BC",sum!I23,"*")</f>
        <v/>
      </c>
      <c r="Z30" s="1" t="inlineStr">
        <is>
          <t>NCAP_BND</t>
        </is>
      </c>
      <c r="AA30" s="1" t="inlineStr">
        <is>
          <t>FX</t>
        </is>
      </c>
      <c r="AB30" s="1" t="n">
        <v>2045</v>
      </c>
      <c r="AC30" s="1">
        <f>IF(sum!A23="MA",sum!B23,"*")</f>
        <v/>
      </c>
      <c r="AD30" s="1" t="n"/>
      <c r="AE30" s="1">
        <f>IF(sum!A23="MA",sum!I23,"*")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2045</v>
      </c>
      <c r="AK30" s="1">
        <f>IF(sum!A23="ON",sum!B23,"*")</f>
        <v/>
      </c>
      <c r="AL30" s="1" t="n"/>
      <c r="AM30" s="1">
        <f>IF(sum!A23="ON",sum!I23,"*")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2045</v>
      </c>
      <c r="AS30" s="1">
        <f>IF(sum!A23="QU",sum!B23,"*")</f>
        <v/>
      </c>
      <c r="AT30" s="1" t="n"/>
      <c r="AU30" s="1">
        <f>IF(sum!A23="QU",sum!I23,"*")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2045</v>
      </c>
      <c r="BA30" s="1">
        <f>IF(sum!A23="SA",sum!B23,"*")</f>
        <v/>
      </c>
      <c r="BB30" s="1" t="n"/>
      <c r="BC30" s="1">
        <f>IF(sum!A23="SA",sum!I23,"*")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2045</v>
      </c>
      <c r="E31" s="1">
        <f>IF(sum!A24="AL",sum!B24,"*")</f>
        <v/>
      </c>
      <c r="F31" s="1" t="n"/>
      <c r="G31" s="1">
        <f>IF(sum!A24="AL",sum!I24,"*")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2045</v>
      </c>
      <c r="M31" s="1">
        <f>IF(sum!A24="AT",sum!B24,"*")</f>
        <v/>
      </c>
      <c r="N31" s="1" t="n"/>
      <c r="O31" s="1">
        <f>IF(sum!A24="AT",sum!I24,"*")</f>
        <v/>
      </c>
      <c r="R31" s="1" t="inlineStr">
        <is>
          <t>NCAP_BND</t>
        </is>
      </c>
      <c r="S31" s="1" t="inlineStr">
        <is>
          <t>FX</t>
        </is>
      </c>
      <c r="T31" s="1" t="n">
        <v>2045</v>
      </c>
      <c r="U31" s="1">
        <f>IF(sum!A24="BC",sum!B24,"*")</f>
        <v/>
      </c>
      <c r="V31" s="1" t="n"/>
      <c r="W31" s="1">
        <f>IF(sum!A24="BC",sum!I24,"*")</f>
        <v/>
      </c>
      <c r="Z31" s="1" t="inlineStr">
        <is>
          <t>NCAP_BND</t>
        </is>
      </c>
      <c r="AA31" s="1" t="inlineStr">
        <is>
          <t>FX</t>
        </is>
      </c>
      <c r="AB31" s="1" t="n">
        <v>2045</v>
      </c>
      <c r="AC31" s="1">
        <f>IF(sum!A24="MA",sum!B24,"*")</f>
        <v/>
      </c>
      <c r="AD31" s="1" t="n"/>
      <c r="AE31" s="1">
        <f>IF(sum!A24="MA",sum!I24,"*")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2045</v>
      </c>
      <c r="AK31" s="1">
        <f>IF(sum!A24="ON",sum!B24,"*")</f>
        <v/>
      </c>
      <c r="AL31" s="1" t="n"/>
      <c r="AM31" s="1">
        <f>IF(sum!A24="ON",sum!I24,"*")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2045</v>
      </c>
      <c r="AS31" s="1">
        <f>IF(sum!A24="QU",sum!B24,"*")</f>
        <v/>
      </c>
      <c r="AT31" s="1" t="n"/>
      <c r="AU31" s="1">
        <f>IF(sum!A24="QU",sum!I24,"*")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2045</v>
      </c>
      <c r="BA31" s="1">
        <f>IF(sum!A24="SA",sum!B24,"*")</f>
        <v/>
      </c>
      <c r="BB31" s="1" t="n"/>
      <c r="BC31" s="1">
        <f>IF(sum!A24="SA",sum!I24,"*")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2045</v>
      </c>
      <c r="E32" s="1">
        <f>IF(sum!A25="AL",sum!B25,"*")</f>
        <v/>
      </c>
      <c r="F32" s="1" t="n"/>
      <c r="G32" s="1">
        <f>IF(sum!A25="AL",sum!I25,"*")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2045</v>
      </c>
      <c r="M32" s="1">
        <f>IF(sum!A25="AT",sum!B25,"*")</f>
        <v/>
      </c>
      <c r="N32" s="1" t="n"/>
      <c r="O32" s="1">
        <f>IF(sum!A25="AT",sum!I25,"*")</f>
        <v/>
      </c>
      <c r="R32" s="1" t="inlineStr">
        <is>
          <t>NCAP_BND</t>
        </is>
      </c>
      <c r="S32" s="1" t="inlineStr">
        <is>
          <t>FX</t>
        </is>
      </c>
      <c r="T32" s="1" t="n">
        <v>2045</v>
      </c>
      <c r="U32" s="1">
        <f>IF(sum!A25="BC",sum!B25,"*")</f>
        <v/>
      </c>
      <c r="V32" s="1" t="n"/>
      <c r="W32" s="1">
        <f>IF(sum!A25="BC",sum!I25,"*")</f>
        <v/>
      </c>
      <c r="Z32" s="1" t="inlineStr">
        <is>
          <t>NCAP_BND</t>
        </is>
      </c>
      <c r="AA32" s="1" t="inlineStr">
        <is>
          <t>FX</t>
        </is>
      </c>
      <c r="AB32" s="1" t="n">
        <v>2045</v>
      </c>
      <c r="AC32" s="1">
        <f>IF(sum!A25="MA",sum!B25,"*")</f>
        <v/>
      </c>
      <c r="AD32" s="1" t="n"/>
      <c r="AE32" s="1">
        <f>IF(sum!A25="MA",sum!I25,"*")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2045</v>
      </c>
      <c r="AK32" s="1">
        <f>IF(sum!A25="ON",sum!B25,"*")</f>
        <v/>
      </c>
      <c r="AL32" s="1" t="n"/>
      <c r="AM32" s="1">
        <f>IF(sum!A25="ON",sum!I25,"*")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2045</v>
      </c>
      <c r="AS32" s="1">
        <f>IF(sum!A25="QU",sum!B25,"*")</f>
        <v/>
      </c>
      <c r="AT32" s="1" t="n"/>
      <c r="AU32" s="1">
        <f>IF(sum!A25="QU",sum!I25,"*")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2045</v>
      </c>
      <c r="BA32" s="1">
        <f>IF(sum!A25="SA",sum!B25,"*")</f>
        <v/>
      </c>
      <c r="BB32" s="1" t="n"/>
      <c r="BC32" s="1">
        <f>IF(sum!A25="SA",sum!I25,"*")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2045</v>
      </c>
      <c r="E33" s="1">
        <f>IF(sum!A26="AL",sum!B26,"*")</f>
        <v/>
      </c>
      <c r="F33" s="1" t="n"/>
      <c r="G33" s="1">
        <f>IF(sum!A26="AL",sum!I26,"*")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2045</v>
      </c>
      <c r="M33" s="1">
        <f>IF(sum!A26="AT",sum!B26,"*")</f>
        <v/>
      </c>
      <c r="N33" s="1" t="n"/>
      <c r="O33" s="1">
        <f>IF(sum!A26="AT",sum!I26,"*")</f>
        <v/>
      </c>
      <c r="R33" s="1" t="inlineStr">
        <is>
          <t>NCAP_BND</t>
        </is>
      </c>
      <c r="S33" s="1" t="inlineStr">
        <is>
          <t>FX</t>
        </is>
      </c>
      <c r="T33" s="1" t="n">
        <v>2045</v>
      </c>
      <c r="U33" s="1">
        <f>IF(sum!A26="BC",sum!B26,"*")</f>
        <v/>
      </c>
      <c r="V33" s="1" t="n"/>
      <c r="W33" s="1">
        <f>IF(sum!A26="BC",sum!I26,"*")</f>
        <v/>
      </c>
      <c r="Z33" s="1" t="inlineStr">
        <is>
          <t>NCAP_BND</t>
        </is>
      </c>
      <c r="AA33" s="1" t="inlineStr">
        <is>
          <t>FX</t>
        </is>
      </c>
      <c r="AB33" s="1" t="n">
        <v>2045</v>
      </c>
      <c r="AC33" s="1">
        <f>IF(sum!A26="MA",sum!B26,"*")</f>
        <v/>
      </c>
      <c r="AD33" s="1" t="n"/>
      <c r="AE33" s="1">
        <f>IF(sum!A26="MA",sum!I26,"*")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2045</v>
      </c>
      <c r="AK33" s="1">
        <f>IF(sum!A26="ON",sum!B26,"*")</f>
        <v/>
      </c>
      <c r="AL33" s="1" t="n"/>
      <c r="AM33" s="1">
        <f>IF(sum!A26="ON",sum!I26,"*")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2045</v>
      </c>
      <c r="AS33" s="1">
        <f>IF(sum!A26="QU",sum!B26,"*")</f>
        <v/>
      </c>
      <c r="AT33" s="1" t="n"/>
      <c r="AU33" s="1">
        <f>IF(sum!A26="QU",sum!I26,"*")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2045</v>
      </c>
      <c r="BA33" s="1">
        <f>IF(sum!A26="SA",sum!B26,"*")</f>
        <v/>
      </c>
      <c r="BB33" s="1" t="n"/>
      <c r="BC33" s="1">
        <f>IF(sum!A26="SA",sum!I26,"*")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2045</v>
      </c>
      <c r="E34" s="1">
        <f>IF(sum!A27="AL",sum!B27,"*")</f>
        <v/>
      </c>
      <c r="F34" s="1" t="n"/>
      <c r="G34" s="1">
        <f>IF(sum!A27="AL",sum!I27,"*")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2045</v>
      </c>
      <c r="M34" s="1">
        <f>IF(sum!A27="AT",sum!B27,"*")</f>
        <v/>
      </c>
      <c r="N34" s="1" t="n"/>
      <c r="O34" s="1">
        <f>IF(sum!A27="AT",sum!I27,"*")</f>
        <v/>
      </c>
      <c r="R34" s="1" t="inlineStr">
        <is>
          <t>NCAP_BND</t>
        </is>
      </c>
      <c r="S34" s="1" t="inlineStr">
        <is>
          <t>FX</t>
        </is>
      </c>
      <c r="T34" s="1" t="n">
        <v>2045</v>
      </c>
      <c r="U34" s="1">
        <f>IF(sum!A27="BC",sum!B27,"*")</f>
        <v/>
      </c>
      <c r="V34" s="1" t="n"/>
      <c r="W34" s="1">
        <f>IF(sum!A27="BC",sum!I27,"*")</f>
        <v/>
      </c>
      <c r="Z34" s="1" t="inlineStr">
        <is>
          <t>NCAP_BND</t>
        </is>
      </c>
      <c r="AA34" s="1" t="inlineStr">
        <is>
          <t>FX</t>
        </is>
      </c>
      <c r="AB34" s="1" t="n">
        <v>2045</v>
      </c>
      <c r="AC34" s="1">
        <f>IF(sum!A27="MA",sum!B27,"*")</f>
        <v/>
      </c>
      <c r="AD34" s="1" t="n"/>
      <c r="AE34" s="1">
        <f>IF(sum!A27="MA",sum!I27,"*")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2045</v>
      </c>
      <c r="AK34" s="1">
        <f>IF(sum!A27="ON",sum!B27,"*")</f>
        <v/>
      </c>
      <c r="AL34" s="1" t="n"/>
      <c r="AM34" s="1">
        <f>IF(sum!A27="ON",sum!I27,"*")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2045</v>
      </c>
      <c r="AS34" s="1">
        <f>IF(sum!A27="QU",sum!B27,"*")</f>
        <v/>
      </c>
      <c r="AT34" s="1" t="n"/>
      <c r="AU34" s="1">
        <f>IF(sum!A27="QU",sum!I27,"*")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2045</v>
      </c>
      <c r="BA34" s="1">
        <f>IF(sum!A27="SA",sum!B27,"*")</f>
        <v/>
      </c>
      <c r="BB34" s="1" t="n"/>
      <c r="BC34" s="1">
        <f>IF(sum!A27="SA",sum!I27,"*")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2045</v>
      </c>
      <c r="E35" s="1">
        <f>IF(sum!A28="AL",sum!B28,"*")</f>
        <v/>
      </c>
      <c r="F35" s="1" t="n"/>
      <c r="G35" s="1">
        <f>IF(sum!A28="AL",sum!I28,"*")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2045</v>
      </c>
      <c r="M35" s="1">
        <f>IF(sum!A28="AT",sum!B28,"*")</f>
        <v/>
      </c>
      <c r="N35" s="1" t="n"/>
      <c r="O35" s="1">
        <f>IF(sum!A28="AT",sum!I28,"*")</f>
        <v/>
      </c>
      <c r="R35" s="1" t="inlineStr">
        <is>
          <t>NCAP_BND</t>
        </is>
      </c>
      <c r="S35" s="1" t="inlineStr">
        <is>
          <t>FX</t>
        </is>
      </c>
      <c r="T35" s="1" t="n">
        <v>2045</v>
      </c>
      <c r="U35" s="1">
        <f>IF(sum!A28="BC",sum!B28,"*")</f>
        <v/>
      </c>
      <c r="V35" s="1" t="n"/>
      <c r="W35" s="1">
        <f>IF(sum!A28="BC",sum!I28,"*")</f>
        <v/>
      </c>
      <c r="Z35" s="1" t="inlineStr">
        <is>
          <t>NCAP_BND</t>
        </is>
      </c>
      <c r="AA35" s="1" t="inlineStr">
        <is>
          <t>FX</t>
        </is>
      </c>
      <c r="AB35" s="1" t="n">
        <v>2045</v>
      </c>
      <c r="AC35" s="1">
        <f>IF(sum!A28="MA",sum!B28,"*")</f>
        <v/>
      </c>
      <c r="AD35" s="1" t="n"/>
      <c r="AE35" s="1">
        <f>IF(sum!A28="MA",sum!I28,"*")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2045</v>
      </c>
      <c r="AK35" s="1">
        <f>IF(sum!A28="ON",sum!B28,"*")</f>
        <v/>
      </c>
      <c r="AL35" s="1" t="n"/>
      <c r="AM35" s="1">
        <f>IF(sum!A28="ON",sum!I28,"*")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2045</v>
      </c>
      <c r="AS35" s="1">
        <f>IF(sum!A28="QU",sum!B28,"*")</f>
        <v/>
      </c>
      <c r="AT35" s="1" t="n"/>
      <c r="AU35" s="1">
        <f>IF(sum!A28="QU",sum!I28,"*")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2045</v>
      </c>
      <c r="BA35" s="1">
        <f>IF(sum!A28="SA",sum!B28,"*")</f>
        <v/>
      </c>
      <c r="BB35" s="1" t="n"/>
      <c r="BC35" s="1">
        <f>IF(sum!A28="SA",sum!I28,"*")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2045</v>
      </c>
      <c r="E36" s="1">
        <f>IF(sum!A29="AL",sum!B29,"*")</f>
        <v/>
      </c>
      <c r="F36" s="1" t="n"/>
      <c r="G36" s="1">
        <f>IF(sum!A29="AL",sum!I29,"*")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2045</v>
      </c>
      <c r="M36" s="1">
        <f>IF(sum!A29="AT",sum!B29,"*")</f>
        <v/>
      </c>
      <c r="N36" s="1" t="n"/>
      <c r="O36" s="1">
        <f>IF(sum!A29="AT",sum!I29,"*")</f>
        <v/>
      </c>
      <c r="R36" s="1" t="inlineStr">
        <is>
          <t>NCAP_BND</t>
        </is>
      </c>
      <c r="S36" s="1" t="inlineStr">
        <is>
          <t>FX</t>
        </is>
      </c>
      <c r="T36" s="1" t="n">
        <v>2045</v>
      </c>
      <c r="U36" s="1">
        <f>IF(sum!A29="BC",sum!B29,"*")</f>
        <v/>
      </c>
      <c r="V36" s="1" t="n"/>
      <c r="W36" s="1">
        <f>IF(sum!A29="BC",sum!I29,"*")</f>
        <v/>
      </c>
      <c r="Z36" s="1" t="inlineStr">
        <is>
          <t>NCAP_BND</t>
        </is>
      </c>
      <c r="AA36" s="1" t="inlineStr">
        <is>
          <t>FX</t>
        </is>
      </c>
      <c r="AB36" s="1" t="n">
        <v>2045</v>
      </c>
      <c r="AC36" s="1">
        <f>IF(sum!A29="MA",sum!B29,"*")</f>
        <v/>
      </c>
      <c r="AD36" s="1" t="n"/>
      <c r="AE36" s="1">
        <f>IF(sum!A29="MA",sum!I29,"*")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2045</v>
      </c>
      <c r="AK36" s="1">
        <f>IF(sum!A29="ON",sum!B29,"*")</f>
        <v/>
      </c>
      <c r="AL36" s="1" t="n"/>
      <c r="AM36" s="1">
        <f>IF(sum!A29="ON",sum!I29,"*")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2045</v>
      </c>
      <c r="AS36" s="1">
        <f>IF(sum!A29="QU",sum!B29,"*")</f>
        <v/>
      </c>
      <c r="AT36" s="1" t="n"/>
      <c r="AU36" s="1">
        <f>IF(sum!A29="QU",sum!I29,"*")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2045</v>
      </c>
      <c r="BA36" s="1">
        <f>IF(sum!A29="SA",sum!B29,"*")</f>
        <v/>
      </c>
      <c r="BB36" s="1" t="n"/>
      <c r="BC36" s="1">
        <f>IF(sum!A29="SA",sum!I29,"*")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2045</v>
      </c>
      <c r="E37" s="1">
        <f>IF(sum!A30="AL",sum!B30,"*")</f>
        <v/>
      </c>
      <c r="F37" s="1" t="n"/>
      <c r="G37" s="1">
        <f>IF(sum!A30="AL",sum!I30,"*")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2045</v>
      </c>
      <c r="M37" s="1">
        <f>IF(sum!A30="AT",sum!B30,"*")</f>
        <v/>
      </c>
      <c r="N37" s="1" t="n"/>
      <c r="O37" s="1">
        <f>IF(sum!A30="AT",sum!I30,"*")</f>
        <v/>
      </c>
      <c r="R37" s="1" t="inlineStr">
        <is>
          <t>NCAP_BND</t>
        </is>
      </c>
      <c r="S37" s="1" t="inlineStr">
        <is>
          <t>FX</t>
        </is>
      </c>
      <c r="T37" s="1" t="n">
        <v>2045</v>
      </c>
      <c r="U37" s="1">
        <f>IF(sum!A30="BC",sum!B30,"*")</f>
        <v/>
      </c>
      <c r="V37" s="1" t="n"/>
      <c r="W37" s="1">
        <f>IF(sum!A30="BC",sum!I30,"*")</f>
        <v/>
      </c>
      <c r="Z37" s="1" t="inlineStr">
        <is>
          <t>NCAP_BND</t>
        </is>
      </c>
      <c r="AA37" s="1" t="inlineStr">
        <is>
          <t>FX</t>
        </is>
      </c>
      <c r="AB37" s="1" t="n">
        <v>2045</v>
      </c>
      <c r="AC37" s="1">
        <f>IF(sum!A30="MA",sum!B30,"*")</f>
        <v/>
      </c>
      <c r="AD37" s="1" t="n"/>
      <c r="AE37" s="1">
        <f>IF(sum!A30="MA",sum!I30,"*")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2045</v>
      </c>
      <c r="AK37" s="1">
        <f>IF(sum!A30="ON",sum!B30,"*")</f>
        <v/>
      </c>
      <c r="AL37" s="1" t="n"/>
      <c r="AM37" s="1">
        <f>IF(sum!A30="ON",sum!I30,"*")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2045</v>
      </c>
      <c r="AS37" s="1">
        <f>IF(sum!A30="QU",sum!B30,"*")</f>
        <v/>
      </c>
      <c r="AT37" s="1" t="n"/>
      <c r="AU37" s="1">
        <f>IF(sum!A30="QU",sum!I30,"*")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2045</v>
      </c>
      <c r="BA37" s="1">
        <f>IF(sum!A30="SA",sum!B30,"*")</f>
        <v/>
      </c>
      <c r="BB37" s="1" t="n"/>
      <c r="BC37" s="1">
        <f>IF(sum!A30="SA",sum!I30,"*")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2045</v>
      </c>
      <c r="E38" s="1">
        <f>IF(sum!A31="AL",sum!B31,"*")</f>
        <v/>
      </c>
      <c r="F38" s="1" t="n"/>
      <c r="G38" s="1">
        <f>IF(sum!A31="AL",sum!I31,"*")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2045</v>
      </c>
      <c r="M38" s="1">
        <f>IF(sum!A31="AT",sum!B31,"*")</f>
        <v/>
      </c>
      <c r="N38" s="1" t="n"/>
      <c r="O38" s="1">
        <f>IF(sum!A31="AT",sum!I31,"*")</f>
        <v/>
      </c>
      <c r="R38" s="1" t="inlineStr">
        <is>
          <t>NCAP_BND</t>
        </is>
      </c>
      <c r="S38" s="1" t="inlineStr">
        <is>
          <t>FX</t>
        </is>
      </c>
      <c r="T38" s="1" t="n">
        <v>2045</v>
      </c>
      <c r="U38" s="1">
        <f>IF(sum!A31="BC",sum!B31,"*")</f>
        <v/>
      </c>
      <c r="V38" s="1" t="n"/>
      <c r="W38" s="1">
        <f>IF(sum!A31="BC",sum!I31,"*")</f>
        <v/>
      </c>
      <c r="Z38" s="1" t="inlineStr">
        <is>
          <t>NCAP_BND</t>
        </is>
      </c>
      <c r="AA38" s="1" t="inlineStr">
        <is>
          <t>FX</t>
        </is>
      </c>
      <c r="AB38" s="1" t="n">
        <v>2045</v>
      </c>
      <c r="AC38" s="1">
        <f>IF(sum!A31="MA",sum!B31,"*")</f>
        <v/>
      </c>
      <c r="AD38" s="1" t="n"/>
      <c r="AE38" s="1">
        <f>IF(sum!A31="MA",sum!I31,"*")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2045</v>
      </c>
      <c r="AK38" s="1">
        <f>IF(sum!A31="ON",sum!B31,"*")</f>
        <v/>
      </c>
      <c r="AL38" s="1" t="n"/>
      <c r="AM38" s="1">
        <f>IF(sum!A31="ON",sum!I31,"*")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2045</v>
      </c>
      <c r="AS38" s="1">
        <f>IF(sum!A31="QU",sum!B31,"*")</f>
        <v/>
      </c>
      <c r="AT38" s="1" t="n"/>
      <c r="AU38" s="1">
        <f>IF(sum!A31="QU",sum!I31,"*")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2045</v>
      </c>
      <c r="BA38" s="1">
        <f>IF(sum!A31="SA",sum!B31,"*")</f>
        <v/>
      </c>
      <c r="BB38" s="1" t="n"/>
      <c r="BC38" s="1">
        <f>IF(sum!A31="SA",sum!I31,"*")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2045</v>
      </c>
      <c r="E39" s="1">
        <f>IF(sum!A32="AL",sum!B32,"*")</f>
        <v/>
      </c>
      <c r="F39" s="1" t="n"/>
      <c r="G39" s="1">
        <f>IF(sum!A32="AL",sum!I32,"*")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2045</v>
      </c>
      <c r="M39" s="1">
        <f>IF(sum!A32="AT",sum!B32,"*")</f>
        <v/>
      </c>
      <c r="N39" s="1" t="n"/>
      <c r="O39" s="1">
        <f>IF(sum!A32="AT",sum!I32,"*")</f>
        <v/>
      </c>
      <c r="R39" s="1" t="inlineStr">
        <is>
          <t>NCAP_BND</t>
        </is>
      </c>
      <c r="S39" s="1" t="inlineStr">
        <is>
          <t>FX</t>
        </is>
      </c>
      <c r="T39" s="1" t="n">
        <v>2045</v>
      </c>
      <c r="U39" s="1">
        <f>IF(sum!A32="BC",sum!B32,"*")</f>
        <v/>
      </c>
      <c r="V39" s="1" t="n"/>
      <c r="W39" s="1">
        <f>IF(sum!A32="BC",sum!I32,"*")</f>
        <v/>
      </c>
      <c r="Z39" s="1" t="inlineStr">
        <is>
          <t>NCAP_BND</t>
        </is>
      </c>
      <c r="AA39" s="1" t="inlineStr">
        <is>
          <t>FX</t>
        </is>
      </c>
      <c r="AB39" s="1" t="n">
        <v>2045</v>
      </c>
      <c r="AC39" s="1">
        <f>IF(sum!A32="MA",sum!B32,"*")</f>
        <v/>
      </c>
      <c r="AD39" s="1" t="n"/>
      <c r="AE39" s="1">
        <f>IF(sum!A32="MA",sum!I32,"*")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2045</v>
      </c>
      <c r="AK39" s="1">
        <f>IF(sum!A32="ON",sum!B32,"*")</f>
        <v/>
      </c>
      <c r="AL39" s="1" t="n"/>
      <c r="AM39" s="1">
        <f>IF(sum!A32="ON",sum!I32,"*")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2045</v>
      </c>
      <c r="AS39" s="1">
        <f>IF(sum!A32="QU",sum!B32,"*")</f>
        <v/>
      </c>
      <c r="AT39" s="1" t="n"/>
      <c r="AU39" s="1">
        <f>IF(sum!A32="QU",sum!I32,"*")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2045</v>
      </c>
      <c r="BA39" s="1">
        <f>IF(sum!A32="SA",sum!B32,"*")</f>
        <v/>
      </c>
      <c r="BB39" s="1" t="n"/>
      <c r="BC39" s="1">
        <f>IF(sum!A32="SA",sum!I32,"*")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2045</v>
      </c>
      <c r="E40" s="1">
        <f>IF(sum!A33="AL",sum!B33,"*")</f>
        <v/>
      </c>
      <c r="F40" s="1" t="n"/>
      <c r="G40" s="1">
        <f>IF(sum!A33="AL",sum!I33,"*")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2045</v>
      </c>
      <c r="M40" s="1">
        <f>IF(sum!A33="AT",sum!B33,"*")</f>
        <v/>
      </c>
      <c r="N40" s="1" t="n"/>
      <c r="O40" s="1">
        <f>IF(sum!A33="AT",sum!I33,"*")</f>
        <v/>
      </c>
      <c r="R40" s="1" t="inlineStr">
        <is>
          <t>NCAP_BND</t>
        </is>
      </c>
      <c r="S40" s="1" t="inlineStr">
        <is>
          <t>FX</t>
        </is>
      </c>
      <c r="T40" s="1" t="n">
        <v>2045</v>
      </c>
      <c r="U40" s="1">
        <f>IF(sum!A33="BC",sum!B33,"*")</f>
        <v/>
      </c>
      <c r="V40" s="1" t="n"/>
      <c r="W40" s="1">
        <f>IF(sum!A33="BC",sum!I33,"*")</f>
        <v/>
      </c>
      <c r="Z40" s="1" t="inlineStr">
        <is>
          <t>NCAP_BND</t>
        </is>
      </c>
      <c r="AA40" s="1" t="inlineStr">
        <is>
          <t>FX</t>
        </is>
      </c>
      <c r="AB40" s="1" t="n">
        <v>2045</v>
      </c>
      <c r="AC40" s="1">
        <f>IF(sum!A33="MA",sum!B33,"*")</f>
        <v/>
      </c>
      <c r="AD40" s="1" t="n"/>
      <c r="AE40" s="1">
        <f>IF(sum!A33="MA",sum!I33,"*")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2045</v>
      </c>
      <c r="AK40" s="1">
        <f>IF(sum!A33="ON",sum!B33,"*")</f>
        <v/>
      </c>
      <c r="AL40" s="1" t="n"/>
      <c r="AM40" s="1">
        <f>IF(sum!A33="ON",sum!I33,"*")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2045</v>
      </c>
      <c r="AS40" s="1">
        <f>IF(sum!A33="QU",sum!B33,"*")</f>
        <v/>
      </c>
      <c r="AT40" s="1" t="n"/>
      <c r="AU40" s="1">
        <f>IF(sum!A33="QU",sum!I33,"*")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2045</v>
      </c>
      <c r="BA40" s="1">
        <f>IF(sum!A33="SA",sum!B33,"*")</f>
        <v/>
      </c>
      <c r="BB40" s="1" t="n"/>
      <c r="BC40" s="1">
        <f>IF(sum!A33="SA",sum!I33,"*")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2045</v>
      </c>
      <c r="E41" s="1">
        <f>IF(sum!A34="AL",sum!B34,"*")</f>
        <v/>
      </c>
      <c r="F41" s="1" t="n"/>
      <c r="G41" s="1">
        <f>IF(sum!A34="AL",sum!I34,"*")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2045</v>
      </c>
      <c r="M41" s="1">
        <f>IF(sum!A34="AT",sum!B34,"*")</f>
        <v/>
      </c>
      <c r="N41" s="1" t="n"/>
      <c r="O41" s="1">
        <f>IF(sum!A34="AT",sum!I34,"*")</f>
        <v/>
      </c>
      <c r="R41" s="1" t="inlineStr">
        <is>
          <t>NCAP_BND</t>
        </is>
      </c>
      <c r="S41" s="1" t="inlineStr">
        <is>
          <t>FX</t>
        </is>
      </c>
      <c r="T41" s="1" t="n">
        <v>2045</v>
      </c>
      <c r="U41" s="1">
        <f>IF(sum!A34="BC",sum!B34,"*")</f>
        <v/>
      </c>
      <c r="V41" s="1" t="n"/>
      <c r="W41" s="1">
        <f>IF(sum!A34="BC",sum!I34,"*")</f>
        <v/>
      </c>
      <c r="Z41" s="1" t="inlineStr">
        <is>
          <t>NCAP_BND</t>
        </is>
      </c>
      <c r="AA41" s="1" t="inlineStr">
        <is>
          <t>FX</t>
        </is>
      </c>
      <c r="AB41" s="1" t="n">
        <v>2045</v>
      </c>
      <c r="AC41" s="1">
        <f>IF(sum!A34="MA",sum!B34,"*")</f>
        <v/>
      </c>
      <c r="AD41" s="1" t="n"/>
      <c r="AE41" s="1">
        <f>IF(sum!A34="MA",sum!I34,"*")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2045</v>
      </c>
      <c r="AK41" s="1">
        <f>IF(sum!A34="ON",sum!B34,"*")</f>
        <v/>
      </c>
      <c r="AL41" s="1" t="n"/>
      <c r="AM41" s="1">
        <f>IF(sum!A34="ON",sum!I34,"*")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2045</v>
      </c>
      <c r="AS41" s="1">
        <f>IF(sum!A34="QU",sum!B34,"*")</f>
        <v/>
      </c>
      <c r="AT41" s="1" t="n"/>
      <c r="AU41" s="1">
        <f>IF(sum!A34="QU",sum!I34,"*")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2045</v>
      </c>
      <c r="BA41" s="1">
        <f>IF(sum!A34="SA",sum!B34,"*")</f>
        <v/>
      </c>
      <c r="BB41" s="1" t="n"/>
      <c r="BC41" s="1">
        <f>IF(sum!A34="SA",sum!I34,"*")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2045</v>
      </c>
      <c r="E42" s="1">
        <f>IF(sum!A35="AL",sum!B35,"*")</f>
        <v/>
      </c>
      <c r="F42" s="1" t="n"/>
      <c r="G42" s="1">
        <f>IF(sum!A35="AL",sum!I35,"*")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2045</v>
      </c>
      <c r="M42" s="1">
        <f>IF(sum!A35="AT",sum!B35,"*")</f>
        <v/>
      </c>
      <c r="N42" s="1" t="n"/>
      <c r="O42" s="1">
        <f>IF(sum!A35="AT",sum!I35,"*")</f>
        <v/>
      </c>
      <c r="R42" s="1" t="inlineStr">
        <is>
          <t>NCAP_BND</t>
        </is>
      </c>
      <c r="S42" s="1" t="inlineStr">
        <is>
          <t>FX</t>
        </is>
      </c>
      <c r="T42" s="1" t="n">
        <v>2045</v>
      </c>
      <c r="U42" s="1">
        <f>IF(sum!A35="BC",sum!B35,"*")</f>
        <v/>
      </c>
      <c r="V42" s="1" t="n"/>
      <c r="W42" s="1">
        <f>IF(sum!A35="BC",sum!I35,"*")</f>
        <v/>
      </c>
      <c r="Z42" s="1" t="inlineStr">
        <is>
          <t>NCAP_BND</t>
        </is>
      </c>
      <c r="AA42" s="1" t="inlineStr">
        <is>
          <t>FX</t>
        </is>
      </c>
      <c r="AB42" s="1" t="n">
        <v>2045</v>
      </c>
      <c r="AC42" s="1">
        <f>IF(sum!A35="MA",sum!B35,"*")</f>
        <v/>
      </c>
      <c r="AD42" s="1" t="n"/>
      <c r="AE42" s="1">
        <f>IF(sum!A35="MA",sum!I35,"*")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2045</v>
      </c>
      <c r="AK42" s="1">
        <f>IF(sum!A35="ON",sum!B35,"*")</f>
        <v/>
      </c>
      <c r="AL42" s="1" t="n"/>
      <c r="AM42" s="1">
        <f>IF(sum!A35="ON",sum!I35,"*")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2045</v>
      </c>
      <c r="AS42" s="1">
        <f>IF(sum!A35="QU",sum!B35,"*")</f>
        <v/>
      </c>
      <c r="AT42" s="1" t="n"/>
      <c r="AU42" s="1">
        <f>IF(sum!A35="QU",sum!I35,"*")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2045</v>
      </c>
      <c r="BA42" s="1">
        <f>IF(sum!A35="SA",sum!B35,"*")</f>
        <v/>
      </c>
      <c r="BB42" s="1" t="n"/>
      <c r="BC42" s="1">
        <f>IF(sum!A35="SA",sum!I35,"*")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2045</v>
      </c>
      <c r="E43" s="1">
        <f>IF(sum!A36="AL",sum!B36,"*")</f>
        <v/>
      </c>
      <c r="F43" s="1" t="n"/>
      <c r="G43" s="1">
        <f>IF(sum!A36="AL",sum!I36,"*")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2045</v>
      </c>
      <c r="M43" s="1">
        <f>IF(sum!A36="AT",sum!B36,"*")</f>
        <v/>
      </c>
      <c r="N43" s="1" t="n"/>
      <c r="O43" s="1">
        <f>IF(sum!A36="AT",sum!I36,"*")</f>
        <v/>
      </c>
      <c r="R43" s="1" t="inlineStr">
        <is>
          <t>NCAP_BND</t>
        </is>
      </c>
      <c r="S43" s="1" t="inlineStr">
        <is>
          <t>FX</t>
        </is>
      </c>
      <c r="T43" s="1" t="n">
        <v>2045</v>
      </c>
      <c r="U43" s="1">
        <f>IF(sum!A36="BC",sum!B36,"*")</f>
        <v/>
      </c>
      <c r="V43" s="1" t="n"/>
      <c r="W43" s="1">
        <f>IF(sum!A36="BC",sum!I36,"*")</f>
        <v/>
      </c>
      <c r="Z43" s="1" t="inlineStr">
        <is>
          <t>NCAP_BND</t>
        </is>
      </c>
      <c r="AA43" s="1" t="inlineStr">
        <is>
          <t>FX</t>
        </is>
      </c>
      <c r="AB43" s="1" t="n">
        <v>2045</v>
      </c>
      <c r="AC43" s="1">
        <f>IF(sum!A36="MA",sum!B36,"*")</f>
        <v/>
      </c>
      <c r="AD43" s="1" t="n"/>
      <c r="AE43" s="1">
        <f>IF(sum!A36="MA",sum!I36,"*")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2045</v>
      </c>
      <c r="AK43" s="1">
        <f>IF(sum!A36="ON",sum!B36,"*")</f>
        <v/>
      </c>
      <c r="AL43" s="1" t="n"/>
      <c r="AM43" s="1">
        <f>IF(sum!A36="ON",sum!I36,"*")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2045</v>
      </c>
      <c r="AS43" s="1">
        <f>IF(sum!A36="QU",sum!B36,"*")</f>
        <v/>
      </c>
      <c r="AT43" s="1" t="n"/>
      <c r="AU43" s="1">
        <f>IF(sum!A36="QU",sum!I36,"*")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2045</v>
      </c>
      <c r="BA43" s="1">
        <f>IF(sum!A36="SA",sum!B36,"*")</f>
        <v/>
      </c>
      <c r="BB43" s="1" t="n"/>
      <c r="BC43" s="1">
        <f>IF(sum!A36="SA",sum!I36,"*")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2045</v>
      </c>
      <c r="E44" s="1">
        <f>IF(sum!A37="AL",sum!B37,"*")</f>
        <v/>
      </c>
      <c r="F44" s="1" t="n"/>
      <c r="G44" s="1">
        <f>IF(sum!A37="AL",sum!I37,"*")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2045</v>
      </c>
      <c r="M44" s="1">
        <f>IF(sum!A37="AT",sum!B37,"*")</f>
        <v/>
      </c>
      <c r="N44" s="1" t="n"/>
      <c r="O44" s="1">
        <f>IF(sum!A37="AT",sum!I37,"*")</f>
        <v/>
      </c>
      <c r="R44" s="1" t="inlineStr">
        <is>
          <t>NCAP_BND</t>
        </is>
      </c>
      <c r="S44" s="1" t="inlineStr">
        <is>
          <t>FX</t>
        </is>
      </c>
      <c r="T44" s="1" t="n">
        <v>2045</v>
      </c>
      <c r="U44" s="1">
        <f>IF(sum!A37="BC",sum!B37,"*")</f>
        <v/>
      </c>
      <c r="V44" s="1" t="n"/>
      <c r="W44" s="1">
        <f>IF(sum!A37="BC",sum!I37,"*")</f>
        <v/>
      </c>
      <c r="Z44" s="1" t="inlineStr">
        <is>
          <t>NCAP_BND</t>
        </is>
      </c>
      <c r="AA44" s="1" t="inlineStr">
        <is>
          <t>FX</t>
        </is>
      </c>
      <c r="AB44" s="1" t="n">
        <v>2045</v>
      </c>
      <c r="AC44" s="1">
        <f>IF(sum!A37="MA",sum!B37,"*")</f>
        <v/>
      </c>
      <c r="AD44" s="1" t="n"/>
      <c r="AE44" s="1">
        <f>IF(sum!A37="MA",sum!I37,"*")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2045</v>
      </c>
      <c r="AK44" s="1">
        <f>IF(sum!A37="ON",sum!B37,"*")</f>
        <v/>
      </c>
      <c r="AL44" s="1" t="n"/>
      <c r="AM44" s="1">
        <f>IF(sum!A37="ON",sum!I37,"*")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2045</v>
      </c>
      <c r="AS44" s="1">
        <f>IF(sum!A37="QU",sum!B37,"*")</f>
        <v/>
      </c>
      <c r="AT44" s="1" t="n"/>
      <c r="AU44" s="1">
        <f>IF(sum!A37="QU",sum!I37,"*")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2045</v>
      </c>
      <c r="BA44" s="1">
        <f>IF(sum!A37="SA",sum!B37,"*")</f>
        <v/>
      </c>
      <c r="BB44" s="1" t="n"/>
      <c r="BC44" s="1">
        <f>IF(sum!A37="SA",sum!I37,"*")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2045</v>
      </c>
      <c r="E45" s="1">
        <f>IF(sum!A38="AL",sum!B38,"*")</f>
        <v/>
      </c>
      <c r="F45" s="1" t="n"/>
      <c r="G45" s="1">
        <f>IF(sum!A38="AL",sum!I38,"*")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2045</v>
      </c>
      <c r="M45" s="1">
        <f>IF(sum!A38="AT",sum!B38,"*")</f>
        <v/>
      </c>
      <c r="N45" s="1" t="n"/>
      <c r="O45" s="1">
        <f>IF(sum!A38="AT",sum!I38,"*")</f>
        <v/>
      </c>
      <c r="R45" s="1" t="inlineStr">
        <is>
          <t>NCAP_BND</t>
        </is>
      </c>
      <c r="S45" s="1" t="inlineStr">
        <is>
          <t>FX</t>
        </is>
      </c>
      <c r="T45" s="1" t="n">
        <v>2045</v>
      </c>
      <c r="U45" s="1">
        <f>IF(sum!A38="BC",sum!B38,"*")</f>
        <v/>
      </c>
      <c r="V45" s="1" t="n"/>
      <c r="W45" s="1">
        <f>IF(sum!A38="BC",sum!I38,"*")</f>
        <v/>
      </c>
      <c r="Z45" s="1" t="inlineStr">
        <is>
          <t>NCAP_BND</t>
        </is>
      </c>
      <c r="AA45" s="1" t="inlineStr">
        <is>
          <t>FX</t>
        </is>
      </c>
      <c r="AB45" s="1" t="n">
        <v>2045</v>
      </c>
      <c r="AC45" s="1">
        <f>IF(sum!A38="MA",sum!B38,"*")</f>
        <v/>
      </c>
      <c r="AD45" s="1" t="n"/>
      <c r="AE45" s="1">
        <f>IF(sum!A38="MA",sum!I38,"*")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2045</v>
      </c>
      <c r="AK45" s="1">
        <f>IF(sum!A38="ON",sum!B38,"*")</f>
        <v/>
      </c>
      <c r="AL45" s="1" t="n"/>
      <c r="AM45" s="1">
        <f>IF(sum!A38="ON",sum!I38,"*")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2045</v>
      </c>
      <c r="AS45" s="1">
        <f>IF(sum!A38="QU",sum!B38,"*")</f>
        <v/>
      </c>
      <c r="AT45" s="1" t="n"/>
      <c r="AU45" s="1">
        <f>IF(sum!A38="QU",sum!I38,"*")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2045</v>
      </c>
      <c r="BA45" s="1">
        <f>IF(sum!A38="SA",sum!B38,"*")</f>
        <v/>
      </c>
      <c r="BB45" s="1" t="n"/>
      <c r="BC45" s="1">
        <f>IF(sum!A38="SA",sum!I38,"*")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2045</v>
      </c>
      <c r="E46" s="1">
        <f>IF(sum!A39="AL",sum!B39,"*")</f>
        <v/>
      </c>
      <c r="F46" s="1" t="n"/>
      <c r="G46" s="1">
        <f>IF(sum!A39="AL",sum!I39,"*")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2045</v>
      </c>
      <c r="M46" s="1">
        <f>IF(sum!A39="AT",sum!B39,"*")</f>
        <v/>
      </c>
      <c r="N46" s="1" t="n"/>
      <c r="O46" s="1">
        <f>IF(sum!A39="AT",sum!I39,"*")</f>
        <v/>
      </c>
      <c r="R46" s="1" t="inlineStr">
        <is>
          <t>NCAP_BND</t>
        </is>
      </c>
      <c r="S46" s="1" t="inlineStr">
        <is>
          <t>FX</t>
        </is>
      </c>
      <c r="T46" s="1" t="n">
        <v>2045</v>
      </c>
      <c r="U46" s="1">
        <f>IF(sum!A39="BC",sum!B39,"*")</f>
        <v/>
      </c>
      <c r="V46" s="1" t="n"/>
      <c r="W46" s="1">
        <f>IF(sum!A39="BC",sum!I39,"*")</f>
        <v/>
      </c>
      <c r="Z46" s="1" t="inlineStr">
        <is>
          <t>NCAP_BND</t>
        </is>
      </c>
      <c r="AA46" s="1" t="inlineStr">
        <is>
          <t>FX</t>
        </is>
      </c>
      <c r="AB46" s="1" t="n">
        <v>2045</v>
      </c>
      <c r="AC46" s="1">
        <f>IF(sum!A39="MA",sum!B39,"*")</f>
        <v/>
      </c>
      <c r="AD46" s="1" t="n"/>
      <c r="AE46" s="1">
        <f>IF(sum!A39="MA",sum!I39,"*")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2045</v>
      </c>
      <c r="AK46" s="1">
        <f>IF(sum!A39="ON",sum!B39,"*")</f>
        <v/>
      </c>
      <c r="AL46" s="1" t="n"/>
      <c r="AM46" s="1">
        <f>IF(sum!A39="ON",sum!I39,"*")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2045</v>
      </c>
      <c r="AS46" s="1">
        <f>IF(sum!A39="QU",sum!B39,"*")</f>
        <v/>
      </c>
      <c r="AT46" s="1" t="n"/>
      <c r="AU46" s="1">
        <f>IF(sum!A39="QU",sum!I39,"*")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2045</v>
      </c>
      <c r="BA46" s="1">
        <f>IF(sum!A39="SA",sum!B39,"*")</f>
        <v/>
      </c>
      <c r="BB46" s="1" t="n"/>
      <c r="BC46" s="1">
        <f>IF(sum!A39="SA",sum!I39,"*")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2045</v>
      </c>
      <c r="E47" s="1">
        <f>IF(sum!A40="AL",sum!B40,"*")</f>
        <v/>
      </c>
      <c r="F47" s="1" t="n"/>
      <c r="G47" s="1">
        <f>IF(sum!A40="AL",sum!I40,"*")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2045</v>
      </c>
      <c r="M47" s="1">
        <f>IF(sum!A40="AT",sum!B40,"*")</f>
        <v/>
      </c>
      <c r="N47" s="1" t="n"/>
      <c r="O47" s="1">
        <f>IF(sum!A40="AT",sum!I40,"*")</f>
        <v/>
      </c>
      <c r="R47" s="1" t="inlineStr">
        <is>
          <t>NCAP_BND</t>
        </is>
      </c>
      <c r="S47" s="1" t="inlineStr">
        <is>
          <t>FX</t>
        </is>
      </c>
      <c r="T47" s="1" t="n">
        <v>2045</v>
      </c>
      <c r="U47" s="1">
        <f>IF(sum!A40="BC",sum!B40,"*")</f>
        <v/>
      </c>
      <c r="V47" s="1" t="n"/>
      <c r="W47" s="1">
        <f>IF(sum!A40="BC",sum!I40,"*")</f>
        <v/>
      </c>
      <c r="Z47" s="1" t="inlineStr">
        <is>
          <t>NCAP_BND</t>
        </is>
      </c>
      <c r="AA47" s="1" t="inlineStr">
        <is>
          <t>FX</t>
        </is>
      </c>
      <c r="AB47" s="1" t="n">
        <v>2045</v>
      </c>
      <c r="AC47" s="1">
        <f>IF(sum!A40="MA",sum!B40,"*")</f>
        <v/>
      </c>
      <c r="AD47" s="1" t="n"/>
      <c r="AE47" s="1">
        <f>IF(sum!A40="MA",sum!I40,"*")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2045</v>
      </c>
      <c r="AK47" s="1">
        <f>IF(sum!A40="ON",sum!B40,"*")</f>
        <v/>
      </c>
      <c r="AL47" s="1" t="n"/>
      <c r="AM47" s="1">
        <f>IF(sum!A40="ON",sum!I40,"*")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2045</v>
      </c>
      <c r="AS47" s="1">
        <f>IF(sum!A40="QU",sum!B40,"*")</f>
        <v/>
      </c>
      <c r="AT47" s="1" t="n"/>
      <c r="AU47" s="1">
        <f>IF(sum!A40="QU",sum!I40,"*")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2045</v>
      </c>
      <c r="BA47" s="1">
        <f>IF(sum!A40="SA",sum!B40,"*")</f>
        <v/>
      </c>
      <c r="BB47" s="1" t="n"/>
      <c r="BC47" s="1">
        <f>IF(sum!A40="SA",sum!I40,"*")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2045</v>
      </c>
      <c r="E48" s="1">
        <f>IF(sum!A41="AL",sum!B41,"*")</f>
        <v/>
      </c>
      <c r="F48" s="1" t="n"/>
      <c r="G48" s="1">
        <f>IF(sum!A41="AL",sum!I41,"*")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2045</v>
      </c>
      <c r="M48" s="1">
        <f>IF(sum!A41="AT",sum!B41,"*")</f>
        <v/>
      </c>
      <c r="N48" s="1" t="n"/>
      <c r="O48" s="1">
        <f>IF(sum!A41="AT",sum!I41,"*")</f>
        <v/>
      </c>
      <c r="R48" s="1" t="inlineStr">
        <is>
          <t>NCAP_BND</t>
        </is>
      </c>
      <c r="S48" s="1" t="inlineStr">
        <is>
          <t>FX</t>
        </is>
      </c>
      <c r="T48" s="1" t="n">
        <v>2045</v>
      </c>
      <c r="U48" s="1">
        <f>IF(sum!A41="BC",sum!B41,"*")</f>
        <v/>
      </c>
      <c r="V48" s="1" t="n"/>
      <c r="W48" s="1">
        <f>IF(sum!A41="BC",sum!I41,"*")</f>
        <v/>
      </c>
      <c r="Z48" s="1" t="inlineStr">
        <is>
          <t>NCAP_BND</t>
        </is>
      </c>
      <c r="AA48" s="1" t="inlineStr">
        <is>
          <t>FX</t>
        </is>
      </c>
      <c r="AB48" s="1" t="n">
        <v>2045</v>
      </c>
      <c r="AC48" s="1">
        <f>IF(sum!A41="MA",sum!B41,"*")</f>
        <v/>
      </c>
      <c r="AD48" s="1" t="n"/>
      <c r="AE48" s="1">
        <f>IF(sum!A41="MA",sum!I41,"*")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2045</v>
      </c>
      <c r="AK48" s="1">
        <f>IF(sum!A41="ON",sum!B41,"*")</f>
        <v/>
      </c>
      <c r="AL48" s="1" t="n"/>
      <c r="AM48" s="1">
        <f>IF(sum!A41="ON",sum!I41,"*")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2045</v>
      </c>
      <c r="AS48" s="1">
        <f>IF(sum!A41="QU",sum!B41,"*")</f>
        <v/>
      </c>
      <c r="AT48" s="1" t="n"/>
      <c r="AU48" s="1">
        <f>IF(sum!A41="QU",sum!I41,"*")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2045</v>
      </c>
      <c r="BA48" s="1">
        <f>IF(sum!A41="SA",sum!B41,"*")</f>
        <v/>
      </c>
      <c r="BB48" s="1" t="n"/>
      <c r="BC48" s="1">
        <f>IF(sum!A41="SA",sum!I41,"*")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2045</v>
      </c>
      <c r="E49" s="1">
        <f>IF(sum!A42="AL",sum!B42,"*")</f>
        <v/>
      </c>
      <c r="F49" s="1" t="n"/>
      <c r="G49" s="1">
        <f>IF(sum!A42="AL",sum!I42,"*")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2045</v>
      </c>
      <c r="M49" s="1">
        <f>IF(sum!A42="AT",sum!B42,"*")</f>
        <v/>
      </c>
      <c r="N49" s="1" t="n"/>
      <c r="O49" s="1">
        <f>IF(sum!A42="AT",sum!I42,"*")</f>
        <v/>
      </c>
      <c r="R49" s="1" t="inlineStr">
        <is>
          <t>NCAP_BND</t>
        </is>
      </c>
      <c r="S49" s="1" t="inlineStr">
        <is>
          <t>FX</t>
        </is>
      </c>
      <c r="T49" s="1" t="n">
        <v>2045</v>
      </c>
      <c r="U49" s="1">
        <f>IF(sum!A42="BC",sum!B42,"*")</f>
        <v/>
      </c>
      <c r="V49" s="1" t="n"/>
      <c r="W49" s="1">
        <f>IF(sum!A42="BC",sum!I42,"*")</f>
        <v/>
      </c>
      <c r="Z49" s="1" t="inlineStr">
        <is>
          <t>NCAP_BND</t>
        </is>
      </c>
      <c r="AA49" s="1" t="inlineStr">
        <is>
          <t>FX</t>
        </is>
      </c>
      <c r="AB49" s="1" t="n">
        <v>2045</v>
      </c>
      <c r="AC49" s="1">
        <f>IF(sum!A42="MA",sum!B42,"*")</f>
        <v/>
      </c>
      <c r="AD49" s="1" t="n"/>
      <c r="AE49" s="1">
        <f>IF(sum!A42="MA",sum!I42,"*")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2045</v>
      </c>
      <c r="AK49" s="1">
        <f>IF(sum!A42="ON",sum!B42,"*")</f>
        <v/>
      </c>
      <c r="AL49" s="1" t="n"/>
      <c r="AM49" s="1">
        <f>IF(sum!A42="ON",sum!I42,"*")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2045</v>
      </c>
      <c r="AS49" s="1">
        <f>IF(sum!A42="QU",sum!B42,"*")</f>
        <v/>
      </c>
      <c r="AT49" s="1" t="n"/>
      <c r="AU49" s="1">
        <f>IF(sum!A42="QU",sum!I42,"*")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2045</v>
      </c>
      <c r="BA49" s="1">
        <f>IF(sum!A42="SA",sum!B42,"*")</f>
        <v/>
      </c>
      <c r="BB49" s="1" t="n"/>
      <c r="BC49" s="1">
        <f>IF(sum!A42="SA",sum!I42,"*")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2045</v>
      </c>
      <c r="E50" s="1">
        <f>IF(sum!A43="AL",sum!B43,"*")</f>
        <v/>
      </c>
      <c r="F50" s="1" t="n"/>
      <c r="G50" s="1">
        <f>IF(sum!A43="AL",sum!I43,"*")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2045</v>
      </c>
      <c r="M50" s="1">
        <f>IF(sum!A43="AT",sum!B43,"*")</f>
        <v/>
      </c>
      <c r="N50" s="1" t="n"/>
      <c r="O50" s="1">
        <f>IF(sum!A43="AT",sum!I43,"*")</f>
        <v/>
      </c>
      <c r="R50" s="1" t="inlineStr">
        <is>
          <t>NCAP_BND</t>
        </is>
      </c>
      <c r="S50" s="1" t="inlineStr">
        <is>
          <t>FX</t>
        </is>
      </c>
      <c r="T50" s="1" t="n">
        <v>2045</v>
      </c>
      <c r="U50" s="1">
        <f>IF(sum!A43="BC",sum!B43,"*")</f>
        <v/>
      </c>
      <c r="V50" s="1" t="n"/>
      <c r="W50" s="1">
        <f>IF(sum!A43="BC",sum!I43,"*")</f>
        <v/>
      </c>
      <c r="Z50" s="1" t="inlineStr">
        <is>
          <t>NCAP_BND</t>
        </is>
      </c>
      <c r="AA50" s="1" t="inlineStr">
        <is>
          <t>FX</t>
        </is>
      </c>
      <c r="AB50" s="1" t="n">
        <v>2045</v>
      </c>
      <c r="AC50" s="1">
        <f>IF(sum!A43="MA",sum!B43,"*")</f>
        <v/>
      </c>
      <c r="AD50" s="1" t="n"/>
      <c r="AE50" s="1">
        <f>IF(sum!A43="MA",sum!I43,"*")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2045</v>
      </c>
      <c r="AK50" s="1">
        <f>IF(sum!A43="ON",sum!B43,"*")</f>
        <v/>
      </c>
      <c r="AL50" s="1" t="n"/>
      <c r="AM50" s="1">
        <f>IF(sum!A43="ON",sum!I43,"*")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2045</v>
      </c>
      <c r="AS50" s="1">
        <f>IF(sum!A43="QU",sum!B43,"*")</f>
        <v/>
      </c>
      <c r="AT50" s="1" t="n"/>
      <c r="AU50" s="1">
        <f>IF(sum!A43="QU",sum!I43,"*")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2045</v>
      </c>
      <c r="BA50" s="1">
        <f>IF(sum!A43="SA",sum!B43,"*")</f>
        <v/>
      </c>
      <c r="BB50" s="1" t="n"/>
      <c r="BC50" s="1">
        <f>IF(sum!A43="SA",sum!I43,"*")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2045</v>
      </c>
      <c r="E51" s="1">
        <f>IF(sum!A44="AL",sum!B44,"*")</f>
        <v/>
      </c>
      <c r="F51" s="1" t="n"/>
      <c r="G51" s="1">
        <f>IF(sum!A44="AL",sum!I44,"*")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2045</v>
      </c>
      <c r="M51" s="1">
        <f>IF(sum!A44="AT",sum!B44,"*")</f>
        <v/>
      </c>
      <c r="N51" s="1" t="n"/>
      <c r="O51" s="1">
        <f>IF(sum!A44="AT",sum!I44,"*")</f>
        <v/>
      </c>
      <c r="R51" s="1" t="inlineStr">
        <is>
          <t>NCAP_BND</t>
        </is>
      </c>
      <c r="S51" s="1" t="inlineStr">
        <is>
          <t>FX</t>
        </is>
      </c>
      <c r="T51" s="1" t="n">
        <v>2045</v>
      </c>
      <c r="U51" s="1">
        <f>IF(sum!A44="BC",sum!B44,"*")</f>
        <v/>
      </c>
      <c r="V51" s="1" t="n"/>
      <c r="W51" s="1">
        <f>IF(sum!A44="BC",sum!I44,"*")</f>
        <v/>
      </c>
      <c r="Z51" s="1" t="inlineStr">
        <is>
          <t>NCAP_BND</t>
        </is>
      </c>
      <c r="AA51" s="1" t="inlineStr">
        <is>
          <t>FX</t>
        </is>
      </c>
      <c r="AB51" s="1" t="n">
        <v>2045</v>
      </c>
      <c r="AC51" s="1">
        <f>IF(sum!A44="MA",sum!B44,"*")</f>
        <v/>
      </c>
      <c r="AD51" s="1" t="n"/>
      <c r="AE51" s="1">
        <f>IF(sum!A44="MA",sum!I44,"*")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2045</v>
      </c>
      <c r="AK51" s="1">
        <f>IF(sum!A44="ON",sum!B44,"*")</f>
        <v/>
      </c>
      <c r="AL51" s="1" t="n"/>
      <c r="AM51" s="1">
        <f>IF(sum!A44="ON",sum!I44,"*")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2045</v>
      </c>
      <c r="AS51" s="1">
        <f>IF(sum!A44="QU",sum!B44,"*")</f>
        <v/>
      </c>
      <c r="AT51" s="1" t="n"/>
      <c r="AU51" s="1">
        <f>IF(sum!A44="QU",sum!I44,"*")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2045</v>
      </c>
      <c r="BA51" s="1">
        <f>IF(sum!A44="SA",sum!B44,"*")</f>
        <v/>
      </c>
      <c r="BB51" s="1" t="n"/>
      <c r="BC51" s="1">
        <f>IF(sum!A44="SA",sum!I44,"*")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2045</v>
      </c>
      <c r="E52" s="1">
        <f>IF(sum!A45="AL",sum!B45,"*")</f>
        <v/>
      </c>
      <c r="F52" s="1" t="n"/>
      <c r="G52" s="1">
        <f>IF(sum!A45="AL",sum!I45,"*")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2045</v>
      </c>
      <c r="M52" s="1">
        <f>IF(sum!A45="AT",sum!B45,"*")</f>
        <v/>
      </c>
      <c r="N52" s="1" t="n"/>
      <c r="O52" s="1">
        <f>IF(sum!A45="AT",sum!I45,"*")</f>
        <v/>
      </c>
      <c r="R52" s="1" t="inlineStr">
        <is>
          <t>NCAP_BND</t>
        </is>
      </c>
      <c r="S52" s="1" t="inlineStr">
        <is>
          <t>FX</t>
        </is>
      </c>
      <c r="T52" s="1" t="n">
        <v>2045</v>
      </c>
      <c r="U52" s="1">
        <f>IF(sum!A45="BC",sum!B45,"*")</f>
        <v/>
      </c>
      <c r="V52" s="1" t="n"/>
      <c r="W52" s="1">
        <f>IF(sum!A45="BC",sum!I45,"*")</f>
        <v/>
      </c>
      <c r="Z52" s="1" t="inlineStr">
        <is>
          <t>NCAP_BND</t>
        </is>
      </c>
      <c r="AA52" s="1" t="inlineStr">
        <is>
          <t>FX</t>
        </is>
      </c>
      <c r="AB52" s="1" t="n">
        <v>2045</v>
      </c>
      <c r="AC52" s="1">
        <f>IF(sum!A45="MA",sum!B45,"*")</f>
        <v/>
      </c>
      <c r="AD52" s="1" t="n"/>
      <c r="AE52" s="1">
        <f>IF(sum!A45="MA",sum!I45,"*")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2045</v>
      </c>
      <c r="AK52" s="1">
        <f>IF(sum!A45="ON",sum!B45,"*")</f>
        <v/>
      </c>
      <c r="AL52" s="1" t="n"/>
      <c r="AM52" s="1">
        <f>IF(sum!A45="ON",sum!I45,"*")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2045</v>
      </c>
      <c r="AS52" s="1">
        <f>IF(sum!A45="QU",sum!B45,"*")</f>
        <v/>
      </c>
      <c r="AT52" s="1" t="n"/>
      <c r="AU52" s="1">
        <f>IF(sum!A45="QU",sum!I45,"*")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2045</v>
      </c>
      <c r="BA52" s="1">
        <f>IF(sum!A45="SA",sum!B45,"*")</f>
        <v/>
      </c>
      <c r="BB52" s="1" t="n"/>
      <c r="BC52" s="1">
        <f>IF(sum!A45="SA",sum!I45,"*")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2045</v>
      </c>
      <c r="E53" s="1">
        <f>IF(sum!A46="AL",sum!B46,"*")</f>
        <v/>
      </c>
      <c r="F53" s="1" t="n"/>
      <c r="G53" s="1">
        <f>IF(sum!A46="AL",sum!I46,"*")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2045</v>
      </c>
      <c r="M53" s="1">
        <f>IF(sum!A46="AT",sum!B46,"*")</f>
        <v/>
      </c>
      <c r="N53" s="1" t="n"/>
      <c r="O53" s="1">
        <f>IF(sum!A46="AT",sum!I46,"*")</f>
        <v/>
      </c>
      <c r="R53" s="1" t="inlineStr">
        <is>
          <t>NCAP_BND</t>
        </is>
      </c>
      <c r="S53" s="1" t="inlineStr">
        <is>
          <t>FX</t>
        </is>
      </c>
      <c r="T53" s="1" t="n">
        <v>2045</v>
      </c>
      <c r="U53" s="1">
        <f>IF(sum!A46="BC",sum!B46,"*")</f>
        <v/>
      </c>
      <c r="V53" s="1" t="n"/>
      <c r="W53" s="1">
        <f>IF(sum!A46="BC",sum!I46,"*")</f>
        <v/>
      </c>
      <c r="Z53" s="1" t="inlineStr">
        <is>
          <t>NCAP_BND</t>
        </is>
      </c>
      <c r="AA53" s="1" t="inlineStr">
        <is>
          <t>FX</t>
        </is>
      </c>
      <c r="AB53" s="1" t="n">
        <v>2045</v>
      </c>
      <c r="AC53" s="1">
        <f>IF(sum!A46="MA",sum!B46,"*")</f>
        <v/>
      </c>
      <c r="AD53" s="1" t="n"/>
      <c r="AE53" s="1">
        <f>IF(sum!A46="MA",sum!I46,"*")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2045</v>
      </c>
      <c r="AK53" s="1">
        <f>IF(sum!A46="ON",sum!B46,"*")</f>
        <v/>
      </c>
      <c r="AL53" s="1" t="n"/>
      <c r="AM53" s="1">
        <f>IF(sum!A46="ON",sum!I46,"*")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2045</v>
      </c>
      <c r="AS53" s="1">
        <f>IF(sum!A46="QU",sum!B46,"*")</f>
        <v/>
      </c>
      <c r="AT53" s="1" t="n"/>
      <c r="AU53" s="1">
        <f>IF(sum!A46="QU",sum!I46,"*")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2045</v>
      </c>
      <c r="BA53" s="1">
        <f>IF(sum!A46="SA",sum!B46,"*")</f>
        <v/>
      </c>
      <c r="BB53" s="1" t="n"/>
      <c r="BC53" s="1">
        <f>IF(sum!A46="SA",sum!I46,"*")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2045</v>
      </c>
      <c r="E54" s="1">
        <f>IF(sum!A47="AL",sum!B47,"*")</f>
        <v/>
      </c>
      <c r="F54" s="1" t="n"/>
      <c r="G54" s="1">
        <f>IF(sum!A47="AL",sum!I47,"*")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2045</v>
      </c>
      <c r="M54" s="1">
        <f>IF(sum!A47="AT",sum!B47,"*")</f>
        <v/>
      </c>
      <c r="N54" s="1" t="n"/>
      <c r="O54" s="1">
        <f>IF(sum!A47="AT",sum!I47,"*")</f>
        <v/>
      </c>
      <c r="R54" s="1" t="inlineStr">
        <is>
          <t>NCAP_BND</t>
        </is>
      </c>
      <c r="S54" s="1" t="inlineStr">
        <is>
          <t>FX</t>
        </is>
      </c>
      <c r="T54" s="1" t="n">
        <v>2045</v>
      </c>
      <c r="U54" s="1">
        <f>IF(sum!A47="BC",sum!B47,"*")</f>
        <v/>
      </c>
      <c r="V54" s="1" t="n"/>
      <c r="W54" s="1">
        <f>IF(sum!A47="BC",sum!I47,"*")</f>
        <v/>
      </c>
      <c r="Z54" s="1" t="inlineStr">
        <is>
          <t>NCAP_BND</t>
        </is>
      </c>
      <c r="AA54" s="1" t="inlineStr">
        <is>
          <t>FX</t>
        </is>
      </c>
      <c r="AB54" s="1" t="n">
        <v>2045</v>
      </c>
      <c r="AC54" s="1">
        <f>IF(sum!A47="MA",sum!B47,"*")</f>
        <v/>
      </c>
      <c r="AD54" s="1" t="n"/>
      <c r="AE54" s="1">
        <f>IF(sum!A47="MA",sum!I47,"*")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2045</v>
      </c>
      <c r="AK54" s="1">
        <f>IF(sum!A47="ON",sum!B47,"*")</f>
        <v/>
      </c>
      <c r="AL54" s="1" t="n"/>
      <c r="AM54" s="1">
        <f>IF(sum!A47="ON",sum!I47,"*")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2045</v>
      </c>
      <c r="AS54" s="1">
        <f>IF(sum!A47="QU",sum!B47,"*")</f>
        <v/>
      </c>
      <c r="AT54" s="1" t="n"/>
      <c r="AU54" s="1">
        <f>IF(sum!A47="QU",sum!I47,"*")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2045</v>
      </c>
      <c r="BA54" s="1">
        <f>IF(sum!A47="SA",sum!B47,"*")</f>
        <v/>
      </c>
      <c r="BB54" s="1" t="n"/>
      <c r="BC54" s="1">
        <f>IF(sum!A47="SA",sum!I47,"*")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2045</v>
      </c>
      <c r="E55" s="1">
        <f>IF(sum!A48="AL",sum!B48,"*")</f>
        <v/>
      </c>
      <c r="F55" s="1" t="n"/>
      <c r="G55" s="1">
        <f>IF(sum!A48="AL",sum!I48,"*")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2045</v>
      </c>
      <c r="M55" s="1">
        <f>IF(sum!A48="AT",sum!B48,"*")</f>
        <v/>
      </c>
      <c r="N55" s="1" t="n"/>
      <c r="O55" s="1">
        <f>IF(sum!A48="AT",sum!I48,"*")</f>
        <v/>
      </c>
      <c r="R55" s="1" t="inlineStr">
        <is>
          <t>NCAP_BND</t>
        </is>
      </c>
      <c r="S55" s="1" t="inlineStr">
        <is>
          <t>FX</t>
        </is>
      </c>
      <c r="T55" s="1" t="n">
        <v>2045</v>
      </c>
      <c r="U55" s="1">
        <f>IF(sum!A48="BC",sum!B48,"*")</f>
        <v/>
      </c>
      <c r="V55" s="1" t="n"/>
      <c r="W55" s="1">
        <f>IF(sum!A48="BC",sum!I48,"*")</f>
        <v/>
      </c>
      <c r="Z55" s="1" t="inlineStr">
        <is>
          <t>NCAP_BND</t>
        </is>
      </c>
      <c r="AA55" s="1" t="inlineStr">
        <is>
          <t>FX</t>
        </is>
      </c>
      <c r="AB55" s="1" t="n">
        <v>2045</v>
      </c>
      <c r="AC55" s="1">
        <f>IF(sum!A48="MA",sum!B48,"*")</f>
        <v/>
      </c>
      <c r="AD55" s="1" t="n"/>
      <c r="AE55" s="1">
        <f>IF(sum!A48="MA",sum!I48,"*")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2045</v>
      </c>
      <c r="AK55" s="1">
        <f>IF(sum!A48="ON",sum!B48,"*")</f>
        <v/>
      </c>
      <c r="AL55" s="1" t="n"/>
      <c r="AM55" s="1">
        <f>IF(sum!A48="ON",sum!I48,"*")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2045</v>
      </c>
      <c r="AS55" s="1">
        <f>IF(sum!A48="QU",sum!B48,"*")</f>
        <v/>
      </c>
      <c r="AT55" s="1" t="n"/>
      <c r="AU55" s="1">
        <f>IF(sum!A48="QU",sum!I48,"*")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2045</v>
      </c>
      <c r="BA55" s="1">
        <f>IF(sum!A48="SA",sum!B48,"*")</f>
        <v/>
      </c>
      <c r="BB55" s="1" t="n"/>
      <c r="BC55" s="1">
        <f>IF(sum!A48="SA",sum!I48,"*")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2045</v>
      </c>
      <c r="E56" s="1">
        <f>IF(sum!A49="AL",sum!B49,"*")</f>
        <v/>
      </c>
      <c r="F56" s="1" t="n"/>
      <c r="G56" s="1">
        <f>IF(sum!A49="AL",sum!I49,"*")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2045</v>
      </c>
      <c r="M56" s="1">
        <f>IF(sum!A49="AT",sum!B49,"*")</f>
        <v/>
      </c>
      <c r="N56" s="1" t="n"/>
      <c r="O56" s="1">
        <f>IF(sum!A49="AT",sum!I49,"*")</f>
        <v/>
      </c>
      <c r="R56" s="1" t="inlineStr">
        <is>
          <t>NCAP_BND</t>
        </is>
      </c>
      <c r="S56" s="1" t="inlineStr">
        <is>
          <t>FX</t>
        </is>
      </c>
      <c r="T56" s="1" t="n">
        <v>2045</v>
      </c>
      <c r="U56" s="1">
        <f>IF(sum!A49="BC",sum!B49,"*")</f>
        <v/>
      </c>
      <c r="V56" s="1" t="n"/>
      <c r="W56" s="1">
        <f>IF(sum!A49="BC",sum!I49,"*")</f>
        <v/>
      </c>
      <c r="Z56" s="1" t="inlineStr">
        <is>
          <t>NCAP_BND</t>
        </is>
      </c>
      <c r="AA56" s="1" t="inlineStr">
        <is>
          <t>FX</t>
        </is>
      </c>
      <c r="AB56" s="1" t="n">
        <v>2045</v>
      </c>
      <c r="AC56" s="1">
        <f>IF(sum!A49="MA",sum!B49,"*")</f>
        <v/>
      </c>
      <c r="AD56" s="1" t="n"/>
      <c r="AE56" s="1">
        <f>IF(sum!A49="MA",sum!I49,"*")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2045</v>
      </c>
      <c r="AK56" s="1">
        <f>IF(sum!A49="ON",sum!B49,"*")</f>
        <v/>
      </c>
      <c r="AL56" s="1" t="n"/>
      <c r="AM56" s="1">
        <f>IF(sum!A49="ON",sum!I49,"*")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2045</v>
      </c>
      <c r="AS56" s="1">
        <f>IF(sum!A49="QU",sum!B49,"*")</f>
        <v/>
      </c>
      <c r="AT56" s="1" t="n"/>
      <c r="AU56" s="1">
        <f>IF(sum!A49="QU",sum!I49,"*")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2045</v>
      </c>
      <c r="BA56" s="1">
        <f>IF(sum!A49="SA",sum!B49,"*")</f>
        <v/>
      </c>
      <c r="BB56" s="1" t="n"/>
      <c r="BC56" s="1">
        <f>IF(sum!A49="SA",sum!I49,"*")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2045</v>
      </c>
      <c r="E57" s="1">
        <f>IF(sum!A50="AL",sum!B50,"*")</f>
        <v/>
      </c>
      <c r="F57" s="1" t="n"/>
      <c r="G57" s="1">
        <f>IF(sum!A50="AL",sum!I50,"*")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2045</v>
      </c>
      <c r="M57" s="1">
        <f>IF(sum!A50="AT",sum!B50,"*")</f>
        <v/>
      </c>
      <c r="N57" s="1" t="n"/>
      <c r="O57" s="1">
        <f>IF(sum!A50="AT",sum!I50,"*")</f>
        <v/>
      </c>
      <c r="R57" s="1" t="inlineStr">
        <is>
          <t>NCAP_BND</t>
        </is>
      </c>
      <c r="S57" s="1" t="inlineStr">
        <is>
          <t>FX</t>
        </is>
      </c>
      <c r="T57" s="1" t="n">
        <v>2045</v>
      </c>
      <c r="U57" s="1">
        <f>IF(sum!A50="BC",sum!B50,"*")</f>
        <v/>
      </c>
      <c r="V57" s="1" t="n"/>
      <c r="W57" s="1">
        <f>IF(sum!A50="BC",sum!I50,"*")</f>
        <v/>
      </c>
      <c r="Z57" s="1" t="inlineStr">
        <is>
          <t>NCAP_BND</t>
        </is>
      </c>
      <c r="AA57" s="1" t="inlineStr">
        <is>
          <t>FX</t>
        </is>
      </c>
      <c r="AB57" s="1" t="n">
        <v>2045</v>
      </c>
      <c r="AC57" s="1">
        <f>IF(sum!A50="MA",sum!B50,"*")</f>
        <v/>
      </c>
      <c r="AD57" s="1" t="n"/>
      <c r="AE57" s="1">
        <f>IF(sum!A50="MA",sum!I50,"*")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2045</v>
      </c>
      <c r="AK57" s="1">
        <f>IF(sum!A50="ON",sum!B50,"*")</f>
        <v/>
      </c>
      <c r="AL57" s="1" t="n"/>
      <c r="AM57" s="1">
        <f>IF(sum!A50="ON",sum!I50,"*")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2045</v>
      </c>
      <c r="AS57" s="1">
        <f>IF(sum!A50="QU",sum!B50,"*")</f>
        <v/>
      </c>
      <c r="AT57" s="1" t="n"/>
      <c r="AU57" s="1">
        <f>IF(sum!A50="QU",sum!I50,"*")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2045</v>
      </c>
      <c r="BA57" s="1">
        <f>IF(sum!A50="SA",sum!B50,"*")</f>
        <v/>
      </c>
      <c r="BB57" s="1" t="n"/>
      <c r="BC57" s="1">
        <f>IF(sum!A50="SA",sum!I50,"*")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2045</v>
      </c>
      <c r="E58" s="1">
        <f>IF(sum!A51="AL",sum!B51,"*")</f>
        <v/>
      </c>
      <c r="F58" s="1" t="n"/>
      <c r="G58" s="1">
        <f>IF(sum!A51="AL",sum!I51,"*")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2045</v>
      </c>
      <c r="M58" s="1">
        <f>IF(sum!A51="AT",sum!B51,"*")</f>
        <v/>
      </c>
      <c r="N58" s="1" t="n"/>
      <c r="O58" s="1">
        <f>IF(sum!A51="AT",sum!I51,"*")</f>
        <v/>
      </c>
      <c r="R58" s="1" t="inlineStr">
        <is>
          <t>NCAP_BND</t>
        </is>
      </c>
      <c r="S58" s="1" t="inlineStr">
        <is>
          <t>FX</t>
        </is>
      </c>
      <c r="T58" s="1" t="n">
        <v>2045</v>
      </c>
      <c r="U58" s="1">
        <f>IF(sum!A51="BC",sum!B51,"*")</f>
        <v/>
      </c>
      <c r="V58" s="1" t="n"/>
      <c r="W58" s="1">
        <f>IF(sum!A51="BC",sum!I51,"*")</f>
        <v/>
      </c>
      <c r="Z58" s="1" t="inlineStr">
        <is>
          <t>NCAP_BND</t>
        </is>
      </c>
      <c r="AA58" s="1" t="inlineStr">
        <is>
          <t>FX</t>
        </is>
      </c>
      <c r="AB58" s="1" t="n">
        <v>2045</v>
      </c>
      <c r="AC58" s="1">
        <f>IF(sum!A51="MA",sum!B51,"*")</f>
        <v/>
      </c>
      <c r="AD58" s="1" t="n"/>
      <c r="AE58" s="1">
        <f>IF(sum!A51="MA",sum!I51,"*")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2045</v>
      </c>
      <c r="AK58" s="1">
        <f>IF(sum!A51="ON",sum!B51,"*")</f>
        <v/>
      </c>
      <c r="AL58" s="1" t="n"/>
      <c r="AM58" s="1">
        <f>IF(sum!A51="ON",sum!I51,"*")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2045</v>
      </c>
      <c r="AS58" s="1">
        <f>IF(sum!A51="QU",sum!B51,"*")</f>
        <v/>
      </c>
      <c r="AT58" s="1" t="n"/>
      <c r="AU58" s="1">
        <f>IF(sum!A51="QU",sum!I51,"*")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2045</v>
      </c>
      <c r="BA58" s="1">
        <f>IF(sum!A51="SA",sum!B51,"*")</f>
        <v/>
      </c>
      <c r="BB58" s="1" t="n"/>
      <c r="BC58" s="1">
        <f>IF(sum!A51="SA",sum!I51,"*")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2045</v>
      </c>
      <c r="E59" s="1">
        <f>IF(sum!A52="AL",sum!B52,"*")</f>
        <v/>
      </c>
      <c r="F59" s="1" t="n"/>
      <c r="G59" s="1">
        <f>IF(sum!A52="AL",sum!I52,"*")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2045</v>
      </c>
      <c r="M59" s="1">
        <f>IF(sum!A52="AT",sum!B52,"*")</f>
        <v/>
      </c>
      <c r="N59" s="1" t="n"/>
      <c r="O59" s="1">
        <f>IF(sum!A52="AT",sum!I52,"*")</f>
        <v/>
      </c>
      <c r="R59" s="1" t="inlineStr">
        <is>
          <t>NCAP_BND</t>
        </is>
      </c>
      <c r="S59" s="1" t="inlineStr">
        <is>
          <t>FX</t>
        </is>
      </c>
      <c r="T59" s="1" t="n">
        <v>2045</v>
      </c>
      <c r="U59" s="1">
        <f>IF(sum!A52="BC",sum!B52,"*")</f>
        <v/>
      </c>
      <c r="V59" s="1" t="n"/>
      <c r="W59" s="1">
        <f>IF(sum!A52="BC",sum!I52,"*")</f>
        <v/>
      </c>
      <c r="Z59" s="1" t="inlineStr">
        <is>
          <t>NCAP_BND</t>
        </is>
      </c>
      <c r="AA59" s="1" t="inlineStr">
        <is>
          <t>FX</t>
        </is>
      </c>
      <c r="AB59" s="1" t="n">
        <v>2045</v>
      </c>
      <c r="AC59" s="1">
        <f>IF(sum!A52="MA",sum!B52,"*")</f>
        <v/>
      </c>
      <c r="AD59" s="1" t="n"/>
      <c r="AE59" s="1">
        <f>IF(sum!A52="MA",sum!I52,"*")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2045</v>
      </c>
      <c r="AK59" s="1">
        <f>IF(sum!A52="ON",sum!B52,"*")</f>
        <v/>
      </c>
      <c r="AL59" s="1" t="n"/>
      <c r="AM59" s="1">
        <f>IF(sum!A52="ON",sum!I52,"*")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2045</v>
      </c>
      <c r="AS59" s="1">
        <f>IF(sum!A52="QU",sum!B52,"*")</f>
        <v/>
      </c>
      <c r="AT59" s="1" t="n"/>
      <c r="AU59" s="1">
        <f>IF(sum!A52="QU",sum!I52,"*")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2045</v>
      </c>
      <c r="BA59" s="1">
        <f>IF(sum!A52="SA",sum!B52,"*")</f>
        <v/>
      </c>
      <c r="BB59" s="1" t="n"/>
      <c r="BC59" s="1">
        <f>IF(sum!A52="SA",sum!I52,"*")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2045</v>
      </c>
      <c r="E60" s="1">
        <f>IF(sum!A53="AL",sum!B53,"*")</f>
        <v/>
      </c>
      <c r="F60" s="1" t="n"/>
      <c r="G60" s="1">
        <f>IF(sum!A53="AL",sum!I53,"*")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2045</v>
      </c>
      <c r="M60" s="1">
        <f>IF(sum!A53="AT",sum!B53,"*")</f>
        <v/>
      </c>
      <c r="N60" s="1" t="n"/>
      <c r="O60" s="1">
        <f>IF(sum!A53="AT",sum!I53,"*")</f>
        <v/>
      </c>
      <c r="R60" s="1" t="inlineStr">
        <is>
          <t>NCAP_BND</t>
        </is>
      </c>
      <c r="S60" s="1" t="inlineStr">
        <is>
          <t>FX</t>
        </is>
      </c>
      <c r="T60" s="1" t="n">
        <v>2045</v>
      </c>
      <c r="U60" s="1">
        <f>IF(sum!A53="BC",sum!B53,"*")</f>
        <v/>
      </c>
      <c r="V60" s="1" t="n"/>
      <c r="W60" s="1">
        <f>IF(sum!A53="BC",sum!I53,"*")</f>
        <v/>
      </c>
      <c r="Z60" s="1" t="inlineStr">
        <is>
          <t>NCAP_BND</t>
        </is>
      </c>
      <c r="AA60" s="1" t="inlineStr">
        <is>
          <t>FX</t>
        </is>
      </c>
      <c r="AB60" s="1" t="n">
        <v>2045</v>
      </c>
      <c r="AC60" s="1">
        <f>IF(sum!A53="MA",sum!B53,"*")</f>
        <v/>
      </c>
      <c r="AD60" s="1" t="n"/>
      <c r="AE60" s="1">
        <f>IF(sum!A53="MA",sum!I53,"*")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2045</v>
      </c>
      <c r="AK60" s="1">
        <f>IF(sum!A53="ON",sum!B53,"*")</f>
        <v/>
      </c>
      <c r="AL60" s="1" t="n"/>
      <c r="AM60" s="1">
        <f>IF(sum!A53="ON",sum!I53,"*")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2045</v>
      </c>
      <c r="AS60" s="1">
        <f>IF(sum!A53="QU",sum!B53,"*")</f>
        <v/>
      </c>
      <c r="AT60" s="1" t="n"/>
      <c r="AU60" s="1">
        <f>IF(sum!A53="QU",sum!I53,"*")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2045</v>
      </c>
      <c r="BA60" s="1">
        <f>IF(sum!A53="SA",sum!B53,"*")</f>
        <v/>
      </c>
      <c r="BB60" s="1" t="n"/>
      <c r="BC60" s="1">
        <f>IF(sum!A53="SA",sum!I53,"*")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2045</v>
      </c>
      <c r="E61" s="1">
        <f>IF(sum!A54="AL",sum!B54,"*")</f>
        <v/>
      </c>
      <c r="F61" s="1" t="n"/>
      <c r="G61" s="1">
        <f>IF(sum!A54="AL",sum!I54,"*")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2045</v>
      </c>
      <c r="M61" s="1">
        <f>IF(sum!A54="AT",sum!B54,"*")</f>
        <v/>
      </c>
      <c r="N61" s="1" t="n"/>
      <c r="O61" s="1">
        <f>IF(sum!A54="AT",sum!I54,"*")</f>
        <v/>
      </c>
      <c r="R61" s="1" t="inlineStr">
        <is>
          <t>NCAP_BND</t>
        </is>
      </c>
      <c r="S61" s="1" t="inlineStr">
        <is>
          <t>FX</t>
        </is>
      </c>
      <c r="T61" s="1" t="n">
        <v>2045</v>
      </c>
      <c r="U61" s="1">
        <f>IF(sum!A54="BC",sum!B54,"*")</f>
        <v/>
      </c>
      <c r="V61" s="1" t="n"/>
      <c r="W61" s="1">
        <f>IF(sum!A54="BC",sum!I54,"*")</f>
        <v/>
      </c>
      <c r="Z61" s="1" t="inlineStr">
        <is>
          <t>NCAP_BND</t>
        </is>
      </c>
      <c r="AA61" s="1" t="inlineStr">
        <is>
          <t>FX</t>
        </is>
      </c>
      <c r="AB61" s="1" t="n">
        <v>2045</v>
      </c>
      <c r="AC61" s="1">
        <f>IF(sum!A54="MA",sum!B54,"*")</f>
        <v/>
      </c>
      <c r="AD61" s="1" t="n"/>
      <c r="AE61" s="1">
        <f>IF(sum!A54="MA",sum!I54,"*")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2045</v>
      </c>
      <c r="AK61" s="1">
        <f>IF(sum!A54="ON",sum!B54,"*")</f>
        <v/>
      </c>
      <c r="AL61" s="1" t="n"/>
      <c r="AM61" s="1">
        <f>IF(sum!A54="ON",sum!I54,"*")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2045</v>
      </c>
      <c r="AS61" s="1">
        <f>IF(sum!A54="QU",sum!B54,"*")</f>
        <v/>
      </c>
      <c r="AT61" s="1" t="n"/>
      <c r="AU61" s="1">
        <f>IF(sum!A54="QU",sum!I54,"*")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2045</v>
      </c>
      <c r="BA61" s="1">
        <f>IF(sum!A54="SA",sum!B54,"*")</f>
        <v/>
      </c>
      <c r="BB61" s="1" t="n"/>
      <c r="BC61" s="1">
        <f>IF(sum!A54="SA",sum!I54,"*")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2045</v>
      </c>
      <c r="E62" s="1">
        <f>IF(sum!A55="AL",sum!B55,"*")</f>
        <v/>
      </c>
      <c r="F62" s="1" t="n"/>
      <c r="G62" s="1">
        <f>IF(sum!A55="AL",sum!I55,"*")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2045</v>
      </c>
      <c r="M62" s="1">
        <f>IF(sum!A55="AT",sum!B55,"*")</f>
        <v/>
      </c>
      <c r="N62" s="1" t="n"/>
      <c r="O62" s="1">
        <f>IF(sum!A55="AT",sum!I55,"*")</f>
        <v/>
      </c>
      <c r="R62" s="1" t="inlineStr">
        <is>
          <t>NCAP_BND</t>
        </is>
      </c>
      <c r="S62" s="1" t="inlineStr">
        <is>
          <t>FX</t>
        </is>
      </c>
      <c r="T62" s="1" t="n">
        <v>2045</v>
      </c>
      <c r="U62" s="1">
        <f>IF(sum!A55="BC",sum!B55,"*")</f>
        <v/>
      </c>
      <c r="V62" s="1" t="n"/>
      <c r="W62" s="1">
        <f>IF(sum!A55="BC",sum!I55,"*")</f>
        <v/>
      </c>
      <c r="Z62" s="1" t="inlineStr">
        <is>
          <t>NCAP_BND</t>
        </is>
      </c>
      <c r="AA62" s="1" t="inlineStr">
        <is>
          <t>FX</t>
        </is>
      </c>
      <c r="AB62" s="1" t="n">
        <v>2045</v>
      </c>
      <c r="AC62" s="1">
        <f>IF(sum!A55="MA",sum!B55,"*")</f>
        <v/>
      </c>
      <c r="AD62" s="1" t="n"/>
      <c r="AE62" s="1">
        <f>IF(sum!A55="MA",sum!I55,"*")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2045</v>
      </c>
      <c r="AK62" s="1">
        <f>IF(sum!A55="ON",sum!B55,"*")</f>
        <v/>
      </c>
      <c r="AL62" s="1" t="n"/>
      <c r="AM62" s="1">
        <f>IF(sum!A55="ON",sum!I55,"*")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2045</v>
      </c>
      <c r="AS62" s="1">
        <f>IF(sum!A55="QU",sum!B55,"*")</f>
        <v/>
      </c>
      <c r="AT62" s="1" t="n"/>
      <c r="AU62" s="1">
        <f>IF(sum!A55="QU",sum!I55,"*")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2045</v>
      </c>
      <c r="BA62" s="1">
        <f>IF(sum!A55="SA",sum!B55,"*")</f>
        <v/>
      </c>
      <c r="BB62" s="1" t="n"/>
      <c r="BC62" s="1">
        <f>IF(sum!A55="SA",sum!I55,"*")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2045</v>
      </c>
      <c r="E63" s="1">
        <f>IF(sum!A56="AL",sum!B56,"*")</f>
        <v/>
      </c>
      <c r="F63" s="1" t="n"/>
      <c r="G63" s="1">
        <f>IF(sum!A56="AL",sum!I56,"*")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2045</v>
      </c>
      <c r="M63" s="1">
        <f>IF(sum!A56="AT",sum!B56,"*")</f>
        <v/>
      </c>
      <c r="N63" s="1" t="n"/>
      <c r="O63" s="1">
        <f>IF(sum!A56="AT",sum!I56,"*")</f>
        <v/>
      </c>
      <c r="R63" s="1" t="inlineStr">
        <is>
          <t>NCAP_BND</t>
        </is>
      </c>
      <c r="S63" s="1" t="inlineStr">
        <is>
          <t>FX</t>
        </is>
      </c>
      <c r="T63" s="1" t="n">
        <v>2045</v>
      </c>
      <c r="U63" s="1">
        <f>IF(sum!A56="BC",sum!B56,"*")</f>
        <v/>
      </c>
      <c r="V63" s="1" t="n"/>
      <c r="W63" s="1">
        <f>IF(sum!A56="BC",sum!I56,"*")</f>
        <v/>
      </c>
      <c r="Z63" s="1" t="inlineStr">
        <is>
          <t>NCAP_BND</t>
        </is>
      </c>
      <c r="AA63" s="1" t="inlineStr">
        <is>
          <t>FX</t>
        </is>
      </c>
      <c r="AB63" s="1" t="n">
        <v>2045</v>
      </c>
      <c r="AC63" s="1">
        <f>IF(sum!A56="MA",sum!B56,"*")</f>
        <v/>
      </c>
      <c r="AD63" s="1" t="n"/>
      <c r="AE63" s="1">
        <f>IF(sum!A56="MA",sum!I56,"*")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2045</v>
      </c>
      <c r="AK63" s="1">
        <f>IF(sum!A56="ON",sum!B56,"*")</f>
        <v/>
      </c>
      <c r="AL63" s="1" t="n"/>
      <c r="AM63" s="1">
        <f>IF(sum!A56="ON",sum!I56,"*")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2045</v>
      </c>
      <c r="AS63" s="1">
        <f>IF(sum!A56="QU",sum!B56,"*")</f>
        <v/>
      </c>
      <c r="AT63" s="1" t="n"/>
      <c r="AU63" s="1">
        <f>IF(sum!A56="QU",sum!I56,"*")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2045</v>
      </c>
      <c r="BA63" s="1">
        <f>IF(sum!A56="SA",sum!B56,"*")</f>
        <v/>
      </c>
      <c r="BB63" s="1" t="n"/>
      <c r="BC63" s="1">
        <f>IF(sum!A56="SA",sum!I56,"*")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2045</v>
      </c>
      <c r="E64" s="1">
        <f>IF(sum!A57="AL",sum!B57,"*")</f>
        <v/>
      </c>
      <c r="F64" s="1" t="n"/>
      <c r="G64" s="1">
        <f>IF(sum!A57="AL",sum!I57,"*")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2045</v>
      </c>
      <c r="M64" s="1">
        <f>IF(sum!A57="AT",sum!B57,"*")</f>
        <v/>
      </c>
      <c r="N64" s="1" t="n"/>
      <c r="O64" s="1">
        <f>IF(sum!A57="AT",sum!I57,"*")</f>
        <v/>
      </c>
      <c r="R64" s="1" t="inlineStr">
        <is>
          <t>NCAP_BND</t>
        </is>
      </c>
      <c r="S64" s="1" t="inlineStr">
        <is>
          <t>FX</t>
        </is>
      </c>
      <c r="T64" s="1" t="n">
        <v>2045</v>
      </c>
      <c r="U64" s="1">
        <f>IF(sum!A57="BC",sum!B57,"*")</f>
        <v/>
      </c>
      <c r="V64" s="1" t="n"/>
      <c r="W64" s="1">
        <f>IF(sum!A57="BC",sum!I57,"*")</f>
        <v/>
      </c>
      <c r="Z64" s="1" t="inlineStr">
        <is>
          <t>NCAP_BND</t>
        </is>
      </c>
      <c r="AA64" s="1" t="inlineStr">
        <is>
          <t>FX</t>
        </is>
      </c>
      <c r="AB64" s="1" t="n">
        <v>2045</v>
      </c>
      <c r="AC64" s="1">
        <f>IF(sum!A57="MA",sum!B57,"*")</f>
        <v/>
      </c>
      <c r="AD64" s="1" t="n"/>
      <c r="AE64" s="1">
        <f>IF(sum!A57="MA",sum!I57,"*")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2045</v>
      </c>
      <c r="AK64" s="1">
        <f>IF(sum!A57="ON",sum!B57,"*")</f>
        <v/>
      </c>
      <c r="AL64" s="1" t="n"/>
      <c r="AM64" s="1">
        <f>IF(sum!A57="ON",sum!I57,"*")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2045</v>
      </c>
      <c r="AS64" s="1">
        <f>IF(sum!A57="QU",sum!B57,"*")</f>
        <v/>
      </c>
      <c r="AT64" s="1" t="n"/>
      <c r="AU64" s="1">
        <f>IF(sum!A57="QU",sum!I57,"*")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2045</v>
      </c>
      <c r="BA64" s="1">
        <f>IF(sum!A57="SA",sum!B57,"*")</f>
        <v/>
      </c>
      <c r="BB64" s="1" t="n"/>
      <c r="BC64" s="1">
        <f>IF(sum!A57="SA",sum!I57,"*")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2045</v>
      </c>
      <c r="E65" s="1">
        <f>IF(sum!A58="AL",sum!B58,"*")</f>
        <v/>
      </c>
      <c r="F65" s="1" t="n"/>
      <c r="G65" s="1">
        <f>IF(sum!A58="AL",sum!I58,"*")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2045</v>
      </c>
      <c r="M65" s="1">
        <f>IF(sum!A58="AT",sum!B58,"*")</f>
        <v/>
      </c>
      <c r="N65" s="1" t="n"/>
      <c r="O65" s="1">
        <f>IF(sum!A58="AT",sum!I58,"*")</f>
        <v/>
      </c>
      <c r="R65" s="1" t="inlineStr">
        <is>
          <t>NCAP_BND</t>
        </is>
      </c>
      <c r="S65" s="1" t="inlineStr">
        <is>
          <t>FX</t>
        </is>
      </c>
      <c r="T65" s="1" t="n">
        <v>2045</v>
      </c>
      <c r="U65" s="1">
        <f>IF(sum!A58="BC",sum!B58,"*")</f>
        <v/>
      </c>
      <c r="V65" s="1" t="n"/>
      <c r="W65" s="1">
        <f>IF(sum!A58="BC",sum!I58,"*")</f>
        <v/>
      </c>
      <c r="Z65" s="1" t="inlineStr">
        <is>
          <t>NCAP_BND</t>
        </is>
      </c>
      <c r="AA65" s="1" t="inlineStr">
        <is>
          <t>FX</t>
        </is>
      </c>
      <c r="AB65" s="1" t="n">
        <v>2045</v>
      </c>
      <c r="AC65" s="1">
        <f>IF(sum!A58="MA",sum!B58,"*")</f>
        <v/>
      </c>
      <c r="AD65" s="1" t="n"/>
      <c r="AE65" s="1">
        <f>IF(sum!A58="MA",sum!I58,"*")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2045</v>
      </c>
      <c r="AK65" s="1">
        <f>IF(sum!A58="ON",sum!B58,"*")</f>
        <v/>
      </c>
      <c r="AL65" s="1" t="n"/>
      <c r="AM65" s="1">
        <f>IF(sum!A58="ON",sum!I58,"*")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2045</v>
      </c>
      <c r="AS65" s="1">
        <f>IF(sum!A58="QU",sum!B58,"*")</f>
        <v/>
      </c>
      <c r="AT65" s="1" t="n"/>
      <c r="AU65" s="1">
        <f>IF(sum!A58="QU",sum!I58,"*")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2045</v>
      </c>
      <c r="BA65" s="1">
        <f>IF(sum!A58="SA",sum!B58,"*")</f>
        <v/>
      </c>
      <c r="BB65" s="1" t="n"/>
      <c r="BC65" s="1">
        <f>IF(sum!A58="SA",sum!I58,"*")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2045</v>
      </c>
      <c r="E66" s="1">
        <f>IF(sum!A59="AL",sum!B59,"*")</f>
        <v/>
      </c>
      <c r="F66" s="1" t="n"/>
      <c r="G66" s="1">
        <f>IF(sum!A59="AL",sum!I59,"*")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2045</v>
      </c>
      <c r="M66" s="1">
        <f>IF(sum!A59="AT",sum!B59,"*")</f>
        <v/>
      </c>
      <c r="N66" s="1" t="n"/>
      <c r="O66" s="1">
        <f>IF(sum!A59="AT",sum!I59,"*")</f>
        <v/>
      </c>
      <c r="R66" s="1" t="inlineStr">
        <is>
          <t>NCAP_BND</t>
        </is>
      </c>
      <c r="S66" s="1" t="inlineStr">
        <is>
          <t>FX</t>
        </is>
      </c>
      <c r="T66" s="1" t="n">
        <v>2045</v>
      </c>
      <c r="U66" s="1">
        <f>IF(sum!A59="BC",sum!B59,"*")</f>
        <v/>
      </c>
      <c r="V66" s="1" t="n"/>
      <c r="W66" s="1">
        <f>IF(sum!A59="BC",sum!I59,"*")</f>
        <v/>
      </c>
      <c r="Z66" s="1" t="inlineStr">
        <is>
          <t>NCAP_BND</t>
        </is>
      </c>
      <c r="AA66" s="1" t="inlineStr">
        <is>
          <t>FX</t>
        </is>
      </c>
      <c r="AB66" s="1" t="n">
        <v>2045</v>
      </c>
      <c r="AC66" s="1">
        <f>IF(sum!A59="MA",sum!B59,"*")</f>
        <v/>
      </c>
      <c r="AD66" s="1" t="n"/>
      <c r="AE66" s="1">
        <f>IF(sum!A59="MA",sum!I59,"*")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2045</v>
      </c>
      <c r="AK66" s="1">
        <f>IF(sum!A59="ON",sum!B59,"*")</f>
        <v/>
      </c>
      <c r="AL66" s="1" t="n"/>
      <c r="AM66" s="1">
        <f>IF(sum!A59="ON",sum!I59,"*")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2045</v>
      </c>
      <c r="AS66" s="1">
        <f>IF(sum!A59="QU",sum!B59,"*")</f>
        <v/>
      </c>
      <c r="AT66" s="1" t="n"/>
      <c r="AU66" s="1">
        <f>IF(sum!A59="QU",sum!I59,"*")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2045</v>
      </c>
      <c r="BA66" s="1">
        <f>IF(sum!A59="SA",sum!B59,"*")</f>
        <v/>
      </c>
      <c r="BB66" s="1" t="n"/>
      <c r="BC66" s="1">
        <f>IF(sum!A59="SA",sum!I59,"*")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2045</v>
      </c>
      <c r="E67" s="1">
        <f>IF(sum!A60="AL",sum!B60,"*")</f>
        <v/>
      </c>
      <c r="F67" s="1" t="n"/>
      <c r="G67" s="1">
        <f>IF(sum!A60="AL",sum!I60,"*")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2045</v>
      </c>
      <c r="M67" s="1">
        <f>IF(sum!A60="AT",sum!B60,"*")</f>
        <v/>
      </c>
      <c r="N67" s="1" t="n"/>
      <c r="O67" s="1">
        <f>IF(sum!A60="AT",sum!I60,"*")</f>
        <v/>
      </c>
      <c r="R67" s="1" t="inlineStr">
        <is>
          <t>NCAP_BND</t>
        </is>
      </c>
      <c r="S67" s="1" t="inlineStr">
        <is>
          <t>FX</t>
        </is>
      </c>
      <c r="T67" s="1" t="n">
        <v>2045</v>
      </c>
      <c r="U67" s="1">
        <f>IF(sum!A60="BC",sum!B60,"*")</f>
        <v/>
      </c>
      <c r="V67" s="1" t="n"/>
      <c r="W67" s="1">
        <f>IF(sum!A60="BC",sum!I60,"*")</f>
        <v/>
      </c>
      <c r="Z67" s="1" t="inlineStr">
        <is>
          <t>NCAP_BND</t>
        </is>
      </c>
      <c r="AA67" s="1" t="inlineStr">
        <is>
          <t>FX</t>
        </is>
      </c>
      <c r="AB67" s="1" t="n">
        <v>2045</v>
      </c>
      <c r="AC67" s="1">
        <f>IF(sum!A60="MA",sum!B60,"*")</f>
        <v/>
      </c>
      <c r="AD67" s="1" t="n"/>
      <c r="AE67" s="1">
        <f>IF(sum!A60="MA",sum!I60,"*")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2045</v>
      </c>
      <c r="AK67" s="1">
        <f>IF(sum!A60="ON",sum!B60,"*")</f>
        <v/>
      </c>
      <c r="AL67" s="1" t="n"/>
      <c r="AM67" s="1">
        <f>IF(sum!A60="ON",sum!I60,"*")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2045</v>
      </c>
      <c r="AS67" s="1">
        <f>IF(sum!A60="QU",sum!B60,"*")</f>
        <v/>
      </c>
      <c r="AT67" s="1" t="n"/>
      <c r="AU67" s="1">
        <f>IF(sum!A60="QU",sum!I60,"*")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2045</v>
      </c>
      <c r="BA67" s="1">
        <f>IF(sum!A60="SA",sum!B60,"*")</f>
        <v/>
      </c>
      <c r="BB67" s="1" t="n"/>
      <c r="BC67" s="1">
        <f>IF(sum!A60="SA",sum!I60,"*")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2045</v>
      </c>
      <c r="E68" s="1">
        <f>IF(sum!A61="AL",sum!B61,"*")</f>
        <v/>
      </c>
      <c r="F68" s="1" t="n"/>
      <c r="G68" s="1">
        <f>IF(sum!A61="AL",sum!I61,"*")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2045</v>
      </c>
      <c r="M68" s="1">
        <f>IF(sum!A61="AT",sum!B61,"*")</f>
        <v/>
      </c>
      <c r="N68" s="1" t="n"/>
      <c r="O68" s="1">
        <f>IF(sum!A61="AT",sum!I61,"*")</f>
        <v/>
      </c>
      <c r="R68" s="1" t="inlineStr">
        <is>
          <t>NCAP_BND</t>
        </is>
      </c>
      <c r="S68" s="1" t="inlineStr">
        <is>
          <t>FX</t>
        </is>
      </c>
      <c r="T68" s="1" t="n">
        <v>2045</v>
      </c>
      <c r="U68" s="1">
        <f>IF(sum!A61="BC",sum!B61,"*")</f>
        <v/>
      </c>
      <c r="V68" s="1" t="n"/>
      <c r="W68" s="1">
        <f>IF(sum!A61="BC",sum!I61,"*")</f>
        <v/>
      </c>
      <c r="Z68" s="1" t="inlineStr">
        <is>
          <t>NCAP_BND</t>
        </is>
      </c>
      <c r="AA68" s="1" t="inlineStr">
        <is>
          <t>FX</t>
        </is>
      </c>
      <c r="AB68" s="1" t="n">
        <v>2045</v>
      </c>
      <c r="AC68" s="1">
        <f>IF(sum!A61="MA",sum!B61,"*")</f>
        <v/>
      </c>
      <c r="AD68" s="1" t="n"/>
      <c r="AE68" s="1">
        <f>IF(sum!A61="MA",sum!I61,"*")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2045</v>
      </c>
      <c r="AK68" s="1">
        <f>IF(sum!A61="ON",sum!B61,"*")</f>
        <v/>
      </c>
      <c r="AL68" s="1" t="n"/>
      <c r="AM68" s="1">
        <f>IF(sum!A61="ON",sum!I61,"*")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2045</v>
      </c>
      <c r="AS68" s="1">
        <f>IF(sum!A61="QU",sum!B61,"*")</f>
        <v/>
      </c>
      <c r="AT68" s="1" t="n"/>
      <c r="AU68" s="1">
        <f>IF(sum!A61="QU",sum!I61,"*")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2045</v>
      </c>
      <c r="BA68" s="1">
        <f>IF(sum!A61="SA",sum!B61,"*")</f>
        <v/>
      </c>
      <c r="BB68" s="1" t="n"/>
      <c r="BC68" s="1">
        <f>IF(sum!A61="SA",sum!I61,"*")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2045</v>
      </c>
      <c r="E69" s="1">
        <f>IF(sum!A62="AL",sum!B62,"*")</f>
        <v/>
      </c>
      <c r="F69" s="1" t="n"/>
      <c r="G69" s="1">
        <f>IF(sum!A62="AL",sum!I62,"*")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2045</v>
      </c>
      <c r="M69" s="1">
        <f>IF(sum!A62="AT",sum!B62,"*")</f>
        <v/>
      </c>
      <c r="N69" s="1" t="n"/>
      <c r="O69" s="1">
        <f>IF(sum!A62="AT",sum!I62,"*")</f>
        <v/>
      </c>
      <c r="R69" s="1" t="inlineStr">
        <is>
          <t>NCAP_BND</t>
        </is>
      </c>
      <c r="S69" s="1" t="inlineStr">
        <is>
          <t>FX</t>
        </is>
      </c>
      <c r="T69" s="1" t="n">
        <v>2045</v>
      </c>
      <c r="U69" s="1">
        <f>IF(sum!A62="BC",sum!B62,"*")</f>
        <v/>
      </c>
      <c r="V69" s="1" t="n"/>
      <c r="W69" s="1">
        <f>IF(sum!A62="BC",sum!I62,"*")</f>
        <v/>
      </c>
      <c r="Z69" s="1" t="inlineStr">
        <is>
          <t>NCAP_BND</t>
        </is>
      </c>
      <c r="AA69" s="1" t="inlineStr">
        <is>
          <t>FX</t>
        </is>
      </c>
      <c r="AB69" s="1" t="n">
        <v>2045</v>
      </c>
      <c r="AC69" s="1">
        <f>IF(sum!A62="MA",sum!B62,"*")</f>
        <v/>
      </c>
      <c r="AD69" s="1" t="n"/>
      <c r="AE69" s="1">
        <f>IF(sum!A62="MA",sum!I62,"*")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2045</v>
      </c>
      <c r="AK69" s="1">
        <f>IF(sum!A62="ON",sum!B62,"*")</f>
        <v/>
      </c>
      <c r="AL69" s="1" t="n"/>
      <c r="AM69" s="1">
        <f>IF(sum!A62="ON",sum!I62,"*")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2045</v>
      </c>
      <c r="AS69" s="1">
        <f>IF(sum!A62="QU",sum!B62,"*")</f>
        <v/>
      </c>
      <c r="AT69" s="1" t="n"/>
      <c r="AU69" s="1">
        <f>IF(sum!A62="QU",sum!I62,"*")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2045</v>
      </c>
      <c r="BA69" s="1">
        <f>IF(sum!A62="SA",sum!B62,"*")</f>
        <v/>
      </c>
      <c r="BB69" s="1" t="n"/>
      <c r="BC69" s="1">
        <f>IF(sum!A62="SA",sum!I62,"*")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2045</v>
      </c>
      <c r="E70" s="1">
        <f>IF(sum!A63="AL",sum!B63,"*")</f>
        <v/>
      </c>
      <c r="F70" s="1" t="n"/>
      <c r="G70" s="1">
        <f>IF(sum!A63="AL",sum!I63,"*")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2045</v>
      </c>
      <c r="M70" s="1">
        <f>IF(sum!A63="AT",sum!B63,"*")</f>
        <v/>
      </c>
      <c r="N70" s="1" t="n"/>
      <c r="O70" s="1">
        <f>IF(sum!A63="AT",sum!I63,"*")</f>
        <v/>
      </c>
      <c r="R70" s="1" t="inlineStr">
        <is>
          <t>NCAP_BND</t>
        </is>
      </c>
      <c r="S70" s="1" t="inlineStr">
        <is>
          <t>FX</t>
        </is>
      </c>
      <c r="T70" s="1" t="n">
        <v>2045</v>
      </c>
      <c r="U70" s="1">
        <f>IF(sum!A63="BC",sum!B63,"*")</f>
        <v/>
      </c>
      <c r="V70" s="1" t="n"/>
      <c r="W70" s="1">
        <f>IF(sum!A63="BC",sum!I63,"*")</f>
        <v/>
      </c>
      <c r="Z70" s="1" t="inlineStr">
        <is>
          <t>NCAP_BND</t>
        </is>
      </c>
      <c r="AA70" s="1" t="inlineStr">
        <is>
          <t>FX</t>
        </is>
      </c>
      <c r="AB70" s="1" t="n">
        <v>2045</v>
      </c>
      <c r="AC70" s="1">
        <f>IF(sum!A63="MA",sum!B63,"*")</f>
        <v/>
      </c>
      <c r="AD70" s="1" t="n"/>
      <c r="AE70" s="1">
        <f>IF(sum!A63="MA",sum!I63,"*")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2045</v>
      </c>
      <c r="AK70" s="1">
        <f>IF(sum!A63="ON",sum!B63,"*")</f>
        <v/>
      </c>
      <c r="AL70" s="1" t="n"/>
      <c r="AM70" s="1">
        <f>IF(sum!A63="ON",sum!I63,"*")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2045</v>
      </c>
      <c r="AS70" s="1">
        <f>IF(sum!A63="QU",sum!B63,"*")</f>
        <v/>
      </c>
      <c r="AT70" s="1" t="n"/>
      <c r="AU70" s="1">
        <f>IF(sum!A63="QU",sum!I63,"*")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2045</v>
      </c>
      <c r="BA70" s="1">
        <f>IF(sum!A63="SA",sum!B63,"*")</f>
        <v/>
      </c>
      <c r="BB70" s="1" t="n"/>
      <c r="BC70" s="1">
        <f>IF(sum!A63="SA",sum!I63,"*")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2045</v>
      </c>
      <c r="E71" s="1">
        <f>IF(sum!A64="AL",sum!B64,"*")</f>
        <v/>
      </c>
      <c r="F71" s="1" t="n"/>
      <c r="G71" s="1">
        <f>IF(sum!A64="AL",sum!I64,"*")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2045</v>
      </c>
      <c r="M71" s="1">
        <f>IF(sum!A64="AT",sum!B64,"*")</f>
        <v/>
      </c>
      <c r="N71" s="1" t="n"/>
      <c r="O71" s="1">
        <f>IF(sum!A64="AT",sum!I64,"*")</f>
        <v/>
      </c>
      <c r="R71" s="1" t="inlineStr">
        <is>
          <t>NCAP_BND</t>
        </is>
      </c>
      <c r="S71" s="1" t="inlineStr">
        <is>
          <t>FX</t>
        </is>
      </c>
      <c r="T71" s="1" t="n">
        <v>2045</v>
      </c>
      <c r="U71" s="1">
        <f>IF(sum!A64="BC",sum!B64,"*")</f>
        <v/>
      </c>
      <c r="V71" s="1" t="n"/>
      <c r="W71" s="1">
        <f>IF(sum!A64="BC",sum!I64,"*")</f>
        <v/>
      </c>
      <c r="Z71" s="1" t="inlineStr">
        <is>
          <t>NCAP_BND</t>
        </is>
      </c>
      <c r="AA71" s="1" t="inlineStr">
        <is>
          <t>FX</t>
        </is>
      </c>
      <c r="AB71" s="1" t="n">
        <v>2045</v>
      </c>
      <c r="AC71" s="1">
        <f>IF(sum!A64="MA",sum!B64,"*")</f>
        <v/>
      </c>
      <c r="AD71" s="1" t="n"/>
      <c r="AE71" s="1">
        <f>IF(sum!A64="MA",sum!I64,"*")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2045</v>
      </c>
      <c r="AK71" s="1">
        <f>IF(sum!A64="ON",sum!B64,"*")</f>
        <v/>
      </c>
      <c r="AL71" s="1" t="n"/>
      <c r="AM71" s="1">
        <f>IF(sum!A64="ON",sum!I64,"*")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2045</v>
      </c>
      <c r="AS71" s="1">
        <f>IF(sum!A64="QU",sum!B64,"*")</f>
        <v/>
      </c>
      <c r="AT71" s="1" t="n"/>
      <c r="AU71" s="1">
        <f>IF(sum!A64="QU",sum!I64,"*")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2045</v>
      </c>
      <c r="BA71" s="1">
        <f>IF(sum!A64="SA",sum!B64,"*")</f>
        <v/>
      </c>
      <c r="BB71" s="1" t="n"/>
      <c r="BC71" s="1">
        <f>IF(sum!A64="SA",sum!I64,"*")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2045</v>
      </c>
      <c r="E72" s="1">
        <f>IF(sum!A65="AL",sum!B65,"*")</f>
        <v/>
      </c>
      <c r="F72" s="1" t="n"/>
      <c r="G72" s="1">
        <f>IF(sum!A65="AL",sum!I65,"*")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2045</v>
      </c>
      <c r="M72" s="1">
        <f>IF(sum!A65="AT",sum!B65,"*")</f>
        <v/>
      </c>
      <c r="N72" s="1" t="n"/>
      <c r="O72" s="1">
        <f>IF(sum!A65="AT",sum!I65,"*")</f>
        <v/>
      </c>
      <c r="R72" s="1" t="inlineStr">
        <is>
          <t>NCAP_BND</t>
        </is>
      </c>
      <c r="S72" s="1" t="inlineStr">
        <is>
          <t>FX</t>
        </is>
      </c>
      <c r="T72" s="1" t="n">
        <v>2045</v>
      </c>
      <c r="U72" s="1">
        <f>IF(sum!A65="BC",sum!B65,"*")</f>
        <v/>
      </c>
      <c r="V72" s="1" t="n"/>
      <c r="W72" s="1">
        <f>IF(sum!A65="BC",sum!I65,"*")</f>
        <v/>
      </c>
      <c r="Z72" s="1" t="inlineStr">
        <is>
          <t>NCAP_BND</t>
        </is>
      </c>
      <c r="AA72" s="1" t="inlineStr">
        <is>
          <t>FX</t>
        </is>
      </c>
      <c r="AB72" s="1" t="n">
        <v>2045</v>
      </c>
      <c r="AC72" s="1">
        <f>IF(sum!A65="MA",sum!B65,"*")</f>
        <v/>
      </c>
      <c r="AD72" s="1" t="n"/>
      <c r="AE72" s="1">
        <f>IF(sum!A65="MA",sum!I65,"*")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2045</v>
      </c>
      <c r="AK72" s="1">
        <f>IF(sum!A65="ON",sum!B65,"*")</f>
        <v/>
      </c>
      <c r="AL72" s="1" t="n"/>
      <c r="AM72" s="1">
        <f>IF(sum!A65="ON",sum!I65,"*")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2045</v>
      </c>
      <c r="AS72" s="1">
        <f>IF(sum!A65="QU",sum!B65,"*")</f>
        <v/>
      </c>
      <c r="AT72" s="1" t="n"/>
      <c r="AU72" s="1">
        <f>IF(sum!A65="QU",sum!I65,"*")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2045</v>
      </c>
      <c r="BA72" s="1">
        <f>IF(sum!A65="SA",sum!B65,"*")</f>
        <v/>
      </c>
      <c r="BB72" s="1" t="n"/>
      <c r="BC72" s="1">
        <f>IF(sum!A65="SA",sum!I65,"*")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2045</v>
      </c>
      <c r="E73" s="1">
        <f>IF(sum!A66="AL",sum!B66,"*")</f>
        <v/>
      </c>
      <c r="F73" s="1" t="n"/>
      <c r="G73" s="1">
        <f>IF(sum!A66="AL",sum!I66,"*")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2045</v>
      </c>
      <c r="M73" s="1">
        <f>IF(sum!A66="AT",sum!B66,"*")</f>
        <v/>
      </c>
      <c r="N73" s="1" t="n"/>
      <c r="O73" s="1">
        <f>IF(sum!A66="AT",sum!I66,"*")</f>
        <v/>
      </c>
      <c r="R73" s="1" t="inlineStr">
        <is>
          <t>NCAP_BND</t>
        </is>
      </c>
      <c r="S73" s="1" t="inlineStr">
        <is>
          <t>FX</t>
        </is>
      </c>
      <c r="T73" s="1" t="n">
        <v>2045</v>
      </c>
      <c r="U73" s="1">
        <f>IF(sum!A66="BC",sum!B66,"*")</f>
        <v/>
      </c>
      <c r="V73" s="1" t="n"/>
      <c r="W73" s="1">
        <f>IF(sum!A66="BC",sum!I66,"*")</f>
        <v/>
      </c>
      <c r="Z73" s="1" t="inlineStr">
        <is>
          <t>NCAP_BND</t>
        </is>
      </c>
      <c r="AA73" s="1" t="inlineStr">
        <is>
          <t>FX</t>
        </is>
      </c>
      <c r="AB73" s="1" t="n">
        <v>2045</v>
      </c>
      <c r="AC73" s="1">
        <f>IF(sum!A66="MA",sum!B66,"*")</f>
        <v/>
      </c>
      <c r="AD73" s="1" t="n"/>
      <c r="AE73" s="1">
        <f>IF(sum!A66="MA",sum!I66,"*")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2045</v>
      </c>
      <c r="AK73" s="1">
        <f>IF(sum!A66="ON",sum!B66,"*")</f>
        <v/>
      </c>
      <c r="AL73" s="1" t="n"/>
      <c r="AM73" s="1">
        <f>IF(sum!A66="ON",sum!I66,"*")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2045</v>
      </c>
      <c r="AS73" s="1">
        <f>IF(sum!A66="QU",sum!B66,"*")</f>
        <v/>
      </c>
      <c r="AT73" s="1" t="n"/>
      <c r="AU73" s="1">
        <f>IF(sum!A66="QU",sum!I66,"*")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2045</v>
      </c>
      <c r="BA73" s="1">
        <f>IF(sum!A66="SA",sum!B66,"*")</f>
        <v/>
      </c>
      <c r="BB73" s="1" t="n"/>
      <c r="BC73" s="1">
        <f>IF(sum!A66="SA",sum!I66,"*")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2045</v>
      </c>
      <c r="E74" s="1">
        <f>IF(sum!A67="AL",sum!B67,"*")</f>
        <v/>
      </c>
      <c r="F74" s="1" t="n"/>
      <c r="G74" s="1">
        <f>IF(sum!A67="AL",sum!I67,"*")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2045</v>
      </c>
      <c r="M74" s="1">
        <f>IF(sum!A67="AT",sum!B67,"*")</f>
        <v/>
      </c>
      <c r="N74" s="1" t="n"/>
      <c r="O74" s="1">
        <f>IF(sum!A67="AT",sum!I67,"*")</f>
        <v/>
      </c>
      <c r="R74" s="1" t="inlineStr">
        <is>
          <t>NCAP_BND</t>
        </is>
      </c>
      <c r="S74" s="1" t="inlineStr">
        <is>
          <t>FX</t>
        </is>
      </c>
      <c r="T74" s="1" t="n">
        <v>2045</v>
      </c>
      <c r="U74" s="1">
        <f>IF(sum!A67="BC",sum!B67,"*")</f>
        <v/>
      </c>
      <c r="V74" s="1" t="n"/>
      <c r="W74" s="1">
        <f>IF(sum!A67="BC",sum!I67,"*")</f>
        <v/>
      </c>
      <c r="Z74" s="1" t="inlineStr">
        <is>
          <t>NCAP_BND</t>
        </is>
      </c>
      <c r="AA74" s="1" t="inlineStr">
        <is>
          <t>FX</t>
        </is>
      </c>
      <c r="AB74" s="1" t="n">
        <v>2045</v>
      </c>
      <c r="AC74" s="1">
        <f>IF(sum!A67="MA",sum!B67,"*")</f>
        <v/>
      </c>
      <c r="AD74" s="1" t="n"/>
      <c r="AE74" s="1">
        <f>IF(sum!A67="MA",sum!I67,"*")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2045</v>
      </c>
      <c r="AK74" s="1">
        <f>IF(sum!A67="ON",sum!B67,"*")</f>
        <v/>
      </c>
      <c r="AL74" s="1" t="n"/>
      <c r="AM74" s="1">
        <f>IF(sum!A67="ON",sum!I67,"*")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2045</v>
      </c>
      <c r="AS74" s="1">
        <f>IF(sum!A67="QU",sum!B67,"*")</f>
        <v/>
      </c>
      <c r="AT74" s="1" t="n"/>
      <c r="AU74" s="1">
        <f>IF(sum!A67="QU",sum!I67,"*")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2045</v>
      </c>
      <c r="BA74" s="1">
        <f>IF(sum!A67="SA",sum!B67,"*")</f>
        <v/>
      </c>
      <c r="BB74" s="1" t="n"/>
      <c r="BC74" s="1">
        <f>IF(sum!A67="SA",sum!I67,"*")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2045</v>
      </c>
      <c r="E75" s="1">
        <f>IF(sum!A68="AL",sum!B68,"*")</f>
        <v/>
      </c>
      <c r="F75" s="1" t="n"/>
      <c r="G75" s="1">
        <f>IF(sum!A68="AL",sum!I68,"*")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2045</v>
      </c>
      <c r="M75" s="1">
        <f>IF(sum!A68="AT",sum!B68,"*")</f>
        <v/>
      </c>
      <c r="N75" s="1" t="n"/>
      <c r="O75" s="1">
        <f>IF(sum!A68="AT",sum!I68,"*")</f>
        <v/>
      </c>
      <c r="R75" s="1" t="inlineStr">
        <is>
          <t>NCAP_BND</t>
        </is>
      </c>
      <c r="S75" s="1" t="inlineStr">
        <is>
          <t>FX</t>
        </is>
      </c>
      <c r="T75" s="1" t="n">
        <v>2045</v>
      </c>
      <c r="U75" s="1">
        <f>IF(sum!A68="BC",sum!B68,"*")</f>
        <v/>
      </c>
      <c r="V75" s="1" t="n"/>
      <c r="W75" s="1">
        <f>IF(sum!A68="BC",sum!I68,"*")</f>
        <v/>
      </c>
      <c r="Z75" s="1" t="inlineStr">
        <is>
          <t>NCAP_BND</t>
        </is>
      </c>
      <c r="AA75" s="1" t="inlineStr">
        <is>
          <t>FX</t>
        </is>
      </c>
      <c r="AB75" s="1" t="n">
        <v>2045</v>
      </c>
      <c r="AC75" s="1">
        <f>IF(sum!A68="MA",sum!B68,"*")</f>
        <v/>
      </c>
      <c r="AD75" s="1" t="n"/>
      <c r="AE75" s="1">
        <f>IF(sum!A68="MA",sum!I68,"*")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2045</v>
      </c>
      <c r="AK75" s="1">
        <f>IF(sum!A68="ON",sum!B68,"*")</f>
        <v/>
      </c>
      <c r="AL75" s="1" t="n"/>
      <c r="AM75" s="1">
        <f>IF(sum!A68="ON",sum!I68,"*")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2045</v>
      </c>
      <c r="AS75" s="1">
        <f>IF(sum!A68="QU",sum!B68,"*")</f>
        <v/>
      </c>
      <c r="AT75" s="1" t="n"/>
      <c r="AU75" s="1">
        <f>IF(sum!A68="QU",sum!I68,"*")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2045</v>
      </c>
      <c r="BA75" s="1">
        <f>IF(sum!A68="SA",sum!B68,"*")</f>
        <v/>
      </c>
      <c r="BB75" s="1" t="n"/>
      <c r="BC75" s="1">
        <f>IF(sum!A68="SA",sum!I68,"*")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2045</v>
      </c>
      <c r="E76" s="1">
        <f>IF(sum!A69="AL",sum!B69,"*")</f>
        <v/>
      </c>
      <c r="F76" s="1" t="n"/>
      <c r="G76" s="1">
        <f>IF(sum!A69="AL",sum!I69,"*")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2045</v>
      </c>
      <c r="M76" s="1">
        <f>IF(sum!A69="AT",sum!B69,"*")</f>
        <v/>
      </c>
      <c r="N76" s="1" t="n"/>
      <c r="O76" s="1">
        <f>IF(sum!A69="AT",sum!I69,"*")</f>
        <v/>
      </c>
      <c r="R76" s="1" t="inlineStr">
        <is>
          <t>NCAP_BND</t>
        </is>
      </c>
      <c r="S76" s="1" t="inlineStr">
        <is>
          <t>FX</t>
        </is>
      </c>
      <c r="T76" s="1" t="n">
        <v>2045</v>
      </c>
      <c r="U76" s="1">
        <f>IF(sum!A69="BC",sum!B69,"*")</f>
        <v/>
      </c>
      <c r="V76" s="1" t="n"/>
      <c r="W76" s="1">
        <f>IF(sum!A69="BC",sum!I69,"*")</f>
        <v/>
      </c>
      <c r="Z76" s="1" t="inlineStr">
        <is>
          <t>NCAP_BND</t>
        </is>
      </c>
      <c r="AA76" s="1" t="inlineStr">
        <is>
          <t>FX</t>
        </is>
      </c>
      <c r="AB76" s="1" t="n">
        <v>2045</v>
      </c>
      <c r="AC76" s="1">
        <f>IF(sum!A69="MA",sum!B69,"*")</f>
        <v/>
      </c>
      <c r="AD76" s="1" t="n"/>
      <c r="AE76" s="1">
        <f>IF(sum!A69="MA",sum!I69,"*")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2045</v>
      </c>
      <c r="AK76" s="1">
        <f>IF(sum!A69="ON",sum!B69,"*")</f>
        <v/>
      </c>
      <c r="AL76" s="1" t="n"/>
      <c r="AM76" s="1">
        <f>IF(sum!A69="ON",sum!I69,"*")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2045</v>
      </c>
      <c r="AS76" s="1">
        <f>IF(sum!A69="QU",sum!B69,"*")</f>
        <v/>
      </c>
      <c r="AT76" s="1" t="n"/>
      <c r="AU76" s="1">
        <f>IF(sum!A69="QU",sum!I69,"*")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2045</v>
      </c>
      <c r="BA76" s="1">
        <f>IF(sum!A69="SA",sum!B69,"*")</f>
        <v/>
      </c>
      <c r="BB76" s="1" t="n"/>
      <c r="BC76" s="1">
        <f>IF(sum!A69="SA",sum!I69,"*")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2045</v>
      </c>
      <c r="E77" s="1">
        <f>IF(sum!A70="AL",sum!B70,"*")</f>
        <v/>
      </c>
      <c r="F77" s="1" t="n"/>
      <c r="G77" s="1">
        <f>IF(sum!A70="AL",sum!I70,"*")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2045</v>
      </c>
      <c r="M77" s="1">
        <f>IF(sum!A70="AT",sum!B70,"*")</f>
        <v/>
      </c>
      <c r="N77" s="1" t="n"/>
      <c r="O77" s="1">
        <f>IF(sum!A70="AT",sum!I70,"*")</f>
        <v/>
      </c>
      <c r="R77" s="1" t="inlineStr">
        <is>
          <t>NCAP_BND</t>
        </is>
      </c>
      <c r="S77" s="1" t="inlineStr">
        <is>
          <t>FX</t>
        </is>
      </c>
      <c r="T77" s="1" t="n">
        <v>2045</v>
      </c>
      <c r="U77" s="1">
        <f>IF(sum!A70="BC",sum!B70,"*")</f>
        <v/>
      </c>
      <c r="V77" s="1" t="n"/>
      <c r="W77" s="1">
        <f>IF(sum!A70="BC",sum!I70,"*")</f>
        <v/>
      </c>
      <c r="Z77" s="1" t="inlineStr">
        <is>
          <t>NCAP_BND</t>
        </is>
      </c>
      <c r="AA77" s="1" t="inlineStr">
        <is>
          <t>FX</t>
        </is>
      </c>
      <c r="AB77" s="1" t="n">
        <v>2045</v>
      </c>
      <c r="AC77" s="1">
        <f>IF(sum!A70="MA",sum!B70,"*")</f>
        <v/>
      </c>
      <c r="AD77" s="1" t="n"/>
      <c r="AE77" s="1">
        <f>IF(sum!A70="MA",sum!I70,"*")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2045</v>
      </c>
      <c r="AK77" s="1">
        <f>IF(sum!A70="ON",sum!B70,"*")</f>
        <v/>
      </c>
      <c r="AL77" s="1" t="n"/>
      <c r="AM77" s="1">
        <f>IF(sum!A70="ON",sum!I70,"*")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2045</v>
      </c>
      <c r="AS77" s="1">
        <f>IF(sum!A70="QU",sum!B70,"*")</f>
        <v/>
      </c>
      <c r="AT77" s="1" t="n"/>
      <c r="AU77" s="1">
        <f>IF(sum!A70="QU",sum!I70,"*")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2045</v>
      </c>
      <c r="BA77" s="1">
        <f>IF(sum!A70="SA",sum!B70,"*")</f>
        <v/>
      </c>
      <c r="BB77" s="1" t="n"/>
      <c r="BC77" s="1">
        <f>IF(sum!A70="SA",sum!I70,"*")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2045</v>
      </c>
      <c r="E78" s="1">
        <f>IF(sum!A71="AL",sum!B71,"*")</f>
        <v/>
      </c>
      <c r="F78" s="1" t="n"/>
      <c r="G78" s="1">
        <f>IF(sum!A71="AL",sum!I71,"*")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2045</v>
      </c>
      <c r="M78" s="1">
        <f>IF(sum!A71="AT",sum!B71,"*")</f>
        <v/>
      </c>
      <c r="N78" s="1" t="n"/>
      <c r="O78" s="1">
        <f>IF(sum!A71="AT",sum!I71,"*")</f>
        <v/>
      </c>
      <c r="R78" s="1" t="inlineStr">
        <is>
          <t>NCAP_BND</t>
        </is>
      </c>
      <c r="S78" s="1" t="inlineStr">
        <is>
          <t>FX</t>
        </is>
      </c>
      <c r="T78" s="1" t="n">
        <v>2045</v>
      </c>
      <c r="U78" s="1">
        <f>IF(sum!A71="BC",sum!B71,"*")</f>
        <v/>
      </c>
      <c r="V78" s="1" t="n"/>
      <c r="W78" s="1">
        <f>IF(sum!A71="BC",sum!I71,"*")</f>
        <v/>
      </c>
      <c r="Z78" s="1" t="inlineStr">
        <is>
          <t>NCAP_BND</t>
        </is>
      </c>
      <c r="AA78" s="1" t="inlineStr">
        <is>
          <t>FX</t>
        </is>
      </c>
      <c r="AB78" s="1" t="n">
        <v>2045</v>
      </c>
      <c r="AC78" s="1">
        <f>IF(sum!A71="MA",sum!B71,"*")</f>
        <v/>
      </c>
      <c r="AD78" s="1" t="n"/>
      <c r="AE78" s="1">
        <f>IF(sum!A71="MA",sum!I71,"*")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2045</v>
      </c>
      <c r="AK78" s="1">
        <f>IF(sum!A71="ON",sum!B71,"*")</f>
        <v/>
      </c>
      <c r="AL78" s="1" t="n"/>
      <c r="AM78" s="1">
        <f>IF(sum!A71="ON",sum!I71,"*")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2045</v>
      </c>
      <c r="AS78" s="1">
        <f>IF(sum!A71="QU",sum!B71,"*")</f>
        <v/>
      </c>
      <c r="AT78" s="1" t="n"/>
      <c r="AU78" s="1">
        <f>IF(sum!A71="QU",sum!I71,"*")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2045</v>
      </c>
      <c r="BA78" s="1">
        <f>IF(sum!A71="SA",sum!B71,"*")</f>
        <v/>
      </c>
      <c r="BB78" s="1" t="n"/>
      <c r="BC78" s="1">
        <f>IF(sum!A71="SA",sum!I71,"*")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2045</v>
      </c>
      <c r="E79" s="1">
        <f>IF(sum!A72="AL",sum!B72,"*")</f>
        <v/>
      </c>
      <c r="F79" s="1" t="n"/>
      <c r="G79" s="1">
        <f>IF(sum!A72="AL",sum!I72,"*")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2045</v>
      </c>
      <c r="M79" s="1">
        <f>IF(sum!A72="AT",sum!B72,"*")</f>
        <v/>
      </c>
      <c r="N79" s="1" t="n"/>
      <c r="O79" s="1">
        <f>IF(sum!A72="AT",sum!I72,"*")</f>
        <v/>
      </c>
      <c r="R79" s="1" t="inlineStr">
        <is>
          <t>NCAP_BND</t>
        </is>
      </c>
      <c r="S79" s="1" t="inlineStr">
        <is>
          <t>FX</t>
        </is>
      </c>
      <c r="T79" s="1" t="n">
        <v>2045</v>
      </c>
      <c r="U79" s="1">
        <f>IF(sum!A72="BC",sum!B72,"*")</f>
        <v/>
      </c>
      <c r="V79" s="1" t="n"/>
      <c r="W79" s="1">
        <f>IF(sum!A72="BC",sum!I72,"*")</f>
        <v/>
      </c>
      <c r="Z79" s="1" t="inlineStr">
        <is>
          <t>NCAP_BND</t>
        </is>
      </c>
      <c r="AA79" s="1" t="inlineStr">
        <is>
          <t>FX</t>
        </is>
      </c>
      <c r="AB79" s="1" t="n">
        <v>2045</v>
      </c>
      <c r="AC79" s="1">
        <f>IF(sum!A72="MA",sum!B72,"*")</f>
        <v/>
      </c>
      <c r="AD79" s="1" t="n"/>
      <c r="AE79" s="1">
        <f>IF(sum!A72="MA",sum!I72,"*")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2045</v>
      </c>
      <c r="AK79" s="1">
        <f>IF(sum!A72="ON",sum!B72,"*")</f>
        <v/>
      </c>
      <c r="AL79" s="1" t="n"/>
      <c r="AM79" s="1">
        <f>IF(sum!A72="ON",sum!I72,"*")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2045</v>
      </c>
      <c r="AS79" s="1">
        <f>IF(sum!A72="QU",sum!B72,"*")</f>
        <v/>
      </c>
      <c r="AT79" s="1" t="n"/>
      <c r="AU79" s="1">
        <f>IF(sum!A72="QU",sum!I72,"*")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2045</v>
      </c>
      <c r="BA79" s="1">
        <f>IF(sum!A72="SA",sum!B72,"*")</f>
        <v/>
      </c>
      <c r="BB79" s="1" t="n"/>
      <c r="BC79" s="1">
        <f>IF(sum!A72="SA",sum!I72,"*")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2045</v>
      </c>
      <c r="E80" s="1">
        <f>IF(sum!A73="AL",sum!B73,"*")</f>
        <v/>
      </c>
      <c r="F80" s="1" t="n"/>
      <c r="G80" s="1">
        <f>IF(sum!A73="AL",sum!I73,"*")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2045</v>
      </c>
      <c r="M80" s="1">
        <f>IF(sum!A73="AT",sum!B73,"*")</f>
        <v/>
      </c>
      <c r="N80" s="1" t="n"/>
      <c r="O80" s="1">
        <f>IF(sum!A73="AT",sum!I73,"*")</f>
        <v/>
      </c>
      <c r="R80" s="1" t="inlineStr">
        <is>
          <t>NCAP_BND</t>
        </is>
      </c>
      <c r="S80" s="1" t="inlineStr">
        <is>
          <t>FX</t>
        </is>
      </c>
      <c r="T80" s="1" t="n">
        <v>2045</v>
      </c>
      <c r="U80" s="1">
        <f>IF(sum!A73="BC",sum!B73,"*")</f>
        <v/>
      </c>
      <c r="V80" s="1" t="n"/>
      <c r="W80" s="1">
        <f>IF(sum!A73="BC",sum!I73,"*")</f>
        <v/>
      </c>
      <c r="Z80" s="1" t="inlineStr">
        <is>
          <t>NCAP_BND</t>
        </is>
      </c>
      <c r="AA80" s="1" t="inlineStr">
        <is>
          <t>FX</t>
        </is>
      </c>
      <c r="AB80" s="1" t="n">
        <v>2045</v>
      </c>
      <c r="AC80" s="1">
        <f>IF(sum!A73="MA",sum!B73,"*")</f>
        <v/>
      </c>
      <c r="AD80" s="1" t="n"/>
      <c r="AE80" s="1">
        <f>IF(sum!A73="MA",sum!I73,"*")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2045</v>
      </c>
      <c r="AK80" s="1">
        <f>IF(sum!A73="ON",sum!B73,"*")</f>
        <v/>
      </c>
      <c r="AL80" s="1" t="n"/>
      <c r="AM80" s="1">
        <f>IF(sum!A73="ON",sum!I73,"*")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2045</v>
      </c>
      <c r="AS80" s="1">
        <f>IF(sum!A73="QU",sum!B73,"*")</f>
        <v/>
      </c>
      <c r="AT80" s="1" t="n"/>
      <c r="AU80" s="1">
        <f>IF(sum!A73="QU",sum!I73,"*")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2045</v>
      </c>
      <c r="BA80" s="1">
        <f>IF(sum!A73="SA",sum!B73,"*")</f>
        <v/>
      </c>
      <c r="BB80" s="1" t="n"/>
      <c r="BC80" s="1">
        <f>IF(sum!A73="SA",sum!I73,"*")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2045</v>
      </c>
      <c r="E81" s="1">
        <f>IF(sum!A74="AL",sum!B74,"*")</f>
        <v/>
      </c>
      <c r="F81" s="1" t="n"/>
      <c r="G81" s="1">
        <f>IF(sum!A74="AL",sum!I74,"*")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2045</v>
      </c>
      <c r="M81" s="1">
        <f>IF(sum!A74="AT",sum!B74,"*")</f>
        <v/>
      </c>
      <c r="N81" s="1" t="n"/>
      <c r="O81" s="1">
        <f>IF(sum!A74="AT",sum!I74,"*")</f>
        <v/>
      </c>
      <c r="R81" s="1" t="inlineStr">
        <is>
          <t>NCAP_BND</t>
        </is>
      </c>
      <c r="S81" s="1" t="inlineStr">
        <is>
          <t>FX</t>
        </is>
      </c>
      <c r="T81" s="1" t="n">
        <v>2045</v>
      </c>
      <c r="U81" s="1">
        <f>IF(sum!A74="BC",sum!B74,"*")</f>
        <v/>
      </c>
      <c r="V81" s="1" t="n"/>
      <c r="W81" s="1">
        <f>IF(sum!A74="BC",sum!I74,"*")</f>
        <v/>
      </c>
      <c r="Z81" s="1" t="inlineStr">
        <is>
          <t>NCAP_BND</t>
        </is>
      </c>
      <c r="AA81" s="1" t="inlineStr">
        <is>
          <t>FX</t>
        </is>
      </c>
      <c r="AB81" s="1" t="n">
        <v>2045</v>
      </c>
      <c r="AC81" s="1">
        <f>IF(sum!A74="MA",sum!B74,"*")</f>
        <v/>
      </c>
      <c r="AD81" s="1" t="n"/>
      <c r="AE81" s="1">
        <f>IF(sum!A74="MA",sum!I74,"*")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2045</v>
      </c>
      <c r="AK81" s="1">
        <f>IF(sum!A74="ON",sum!B74,"*")</f>
        <v/>
      </c>
      <c r="AL81" s="1" t="n"/>
      <c r="AM81" s="1">
        <f>IF(sum!A74="ON",sum!I74,"*")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2045</v>
      </c>
      <c r="AS81" s="1">
        <f>IF(sum!A74="QU",sum!B74,"*")</f>
        <v/>
      </c>
      <c r="AT81" s="1" t="n"/>
      <c r="AU81" s="1">
        <f>IF(sum!A74="QU",sum!I74,"*")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2045</v>
      </c>
      <c r="BA81" s="1">
        <f>IF(sum!A74="SA",sum!B74,"*")</f>
        <v/>
      </c>
      <c r="BB81" s="1" t="n"/>
      <c r="BC81" s="1">
        <f>IF(sum!A74="SA",sum!I74,"*")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2045</v>
      </c>
      <c r="E82" s="1">
        <f>IF(sum!A75="AL",sum!B75,"*")</f>
        <v/>
      </c>
      <c r="F82" s="1" t="n"/>
      <c r="G82" s="1">
        <f>IF(sum!A75="AL",sum!I75,"*")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2045</v>
      </c>
      <c r="M82" s="1">
        <f>IF(sum!A75="AT",sum!B75,"*")</f>
        <v/>
      </c>
      <c r="N82" s="1" t="n"/>
      <c r="O82" s="1">
        <f>IF(sum!A75="AT",sum!I75,"*")</f>
        <v/>
      </c>
      <c r="R82" s="1" t="inlineStr">
        <is>
          <t>NCAP_BND</t>
        </is>
      </c>
      <c r="S82" s="1" t="inlineStr">
        <is>
          <t>FX</t>
        </is>
      </c>
      <c r="T82" s="1" t="n">
        <v>2045</v>
      </c>
      <c r="U82" s="1">
        <f>IF(sum!A75="BC",sum!B75,"*")</f>
        <v/>
      </c>
      <c r="V82" s="1" t="n"/>
      <c r="W82" s="1">
        <f>IF(sum!A75="BC",sum!I75,"*")</f>
        <v/>
      </c>
      <c r="Z82" s="1" t="inlineStr">
        <is>
          <t>NCAP_BND</t>
        </is>
      </c>
      <c r="AA82" s="1" t="inlineStr">
        <is>
          <t>FX</t>
        </is>
      </c>
      <c r="AB82" s="1" t="n">
        <v>2045</v>
      </c>
      <c r="AC82" s="1">
        <f>IF(sum!A75="MA",sum!B75,"*")</f>
        <v/>
      </c>
      <c r="AD82" s="1" t="n"/>
      <c r="AE82" s="1">
        <f>IF(sum!A75="MA",sum!I75,"*")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2045</v>
      </c>
      <c r="AK82" s="1">
        <f>IF(sum!A75="ON",sum!B75,"*")</f>
        <v/>
      </c>
      <c r="AL82" s="1" t="n"/>
      <c r="AM82" s="1">
        <f>IF(sum!A75="ON",sum!I75,"*")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2045</v>
      </c>
      <c r="AS82" s="1">
        <f>IF(sum!A75="QU",sum!B75,"*")</f>
        <v/>
      </c>
      <c r="AT82" s="1" t="n"/>
      <c r="AU82" s="1">
        <f>IF(sum!A75="QU",sum!I75,"*")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2045</v>
      </c>
      <c r="BA82" s="1">
        <f>IF(sum!A75="SA",sum!B75,"*")</f>
        <v/>
      </c>
      <c r="BB82" s="1" t="n"/>
      <c r="BC82" s="1">
        <f>IF(sum!A75="SA",sum!I75,"*")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2045</v>
      </c>
      <c r="E83" s="1">
        <f>IF(sum!A76="AL",sum!B76,"*")</f>
        <v/>
      </c>
      <c r="F83" s="1" t="n"/>
      <c r="G83" s="1">
        <f>IF(sum!A76="AL",sum!I76,"*")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2045</v>
      </c>
      <c r="M83" s="1">
        <f>IF(sum!A76="AT",sum!B76,"*")</f>
        <v/>
      </c>
      <c r="N83" s="1" t="n"/>
      <c r="O83" s="1">
        <f>IF(sum!A76="AT",sum!I76,"*")</f>
        <v/>
      </c>
      <c r="R83" s="1" t="inlineStr">
        <is>
          <t>NCAP_BND</t>
        </is>
      </c>
      <c r="S83" s="1" t="inlineStr">
        <is>
          <t>FX</t>
        </is>
      </c>
      <c r="T83" s="1" t="n">
        <v>2045</v>
      </c>
      <c r="U83" s="1">
        <f>IF(sum!A76="BC",sum!B76,"*")</f>
        <v/>
      </c>
      <c r="V83" s="1" t="n"/>
      <c r="W83" s="1">
        <f>IF(sum!A76="BC",sum!I76,"*")</f>
        <v/>
      </c>
      <c r="Z83" s="1" t="inlineStr">
        <is>
          <t>NCAP_BND</t>
        </is>
      </c>
      <c r="AA83" s="1" t="inlineStr">
        <is>
          <t>FX</t>
        </is>
      </c>
      <c r="AB83" s="1" t="n">
        <v>2045</v>
      </c>
      <c r="AC83" s="1">
        <f>IF(sum!A76="MA",sum!B76,"*")</f>
        <v/>
      </c>
      <c r="AD83" s="1" t="n"/>
      <c r="AE83" s="1">
        <f>IF(sum!A76="MA",sum!I76,"*")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2045</v>
      </c>
      <c r="AK83" s="1">
        <f>IF(sum!A76="ON",sum!B76,"*")</f>
        <v/>
      </c>
      <c r="AL83" s="1" t="n"/>
      <c r="AM83" s="1">
        <f>IF(sum!A76="ON",sum!I76,"*")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2045</v>
      </c>
      <c r="AS83" s="1">
        <f>IF(sum!A76="QU",sum!B76,"*")</f>
        <v/>
      </c>
      <c r="AT83" s="1" t="n"/>
      <c r="AU83" s="1">
        <f>IF(sum!A76="QU",sum!I76,"*")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2045</v>
      </c>
      <c r="BA83" s="1">
        <f>IF(sum!A76="SA",sum!B76,"*")</f>
        <v/>
      </c>
      <c r="BB83" s="1" t="n"/>
      <c r="BC83" s="1">
        <f>IF(sum!A76="SA",sum!I76,"*")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2045</v>
      </c>
      <c r="E84" s="1">
        <f>IF(sum!A77="AL",sum!B77,"*")</f>
        <v/>
      </c>
      <c r="F84" s="1" t="n"/>
      <c r="G84" s="1">
        <f>IF(sum!A77="AL",sum!I77,"*")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2045</v>
      </c>
      <c r="M84" s="1">
        <f>IF(sum!A77="AT",sum!B77,"*")</f>
        <v/>
      </c>
      <c r="N84" s="1" t="n"/>
      <c r="O84" s="1">
        <f>IF(sum!A77="AT",sum!I77,"*")</f>
        <v/>
      </c>
      <c r="R84" s="1" t="inlineStr">
        <is>
          <t>NCAP_BND</t>
        </is>
      </c>
      <c r="S84" s="1" t="inlineStr">
        <is>
          <t>FX</t>
        </is>
      </c>
      <c r="T84" s="1" t="n">
        <v>2045</v>
      </c>
      <c r="U84" s="1">
        <f>IF(sum!A77="BC",sum!B77,"*")</f>
        <v/>
      </c>
      <c r="V84" s="1" t="n"/>
      <c r="W84" s="1">
        <f>IF(sum!A77="BC",sum!I77,"*")</f>
        <v/>
      </c>
      <c r="Z84" s="1" t="inlineStr">
        <is>
          <t>NCAP_BND</t>
        </is>
      </c>
      <c r="AA84" s="1" t="inlineStr">
        <is>
          <t>FX</t>
        </is>
      </c>
      <c r="AB84" s="1" t="n">
        <v>2045</v>
      </c>
      <c r="AC84" s="1">
        <f>IF(sum!A77="MA",sum!B77,"*")</f>
        <v/>
      </c>
      <c r="AD84" s="1" t="n"/>
      <c r="AE84" s="1">
        <f>IF(sum!A77="MA",sum!I77,"*")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2045</v>
      </c>
      <c r="AK84" s="1">
        <f>IF(sum!A77="ON",sum!B77,"*")</f>
        <v/>
      </c>
      <c r="AL84" s="1" t="n"/>
      <c r="AM84" s="1">
        <f>IF(sum!A77="ON",sum!I77,"*")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2045</v>
      </c>
      <c r="AS84" s="1">
        <f>IF(sum!A77="QU",sum!B77,"*")</f>
        <v/>
      </c>
      <c r="AT84" s="1" t="n"/>
      <c r="AU84" s="1">
        <f>IF(sum!A77="QU",sum!I77,"*")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2045</v>
      </c>
      <c r="BA84" s="1">
        <f>IF(sum!A77="SA",sum!B77,"*")</f>
        <v/>
      </c>
      <c r="BB84" s="1" t="n"/>
      <c r="BC84" s="1">
        <f>IF(sum!A77="SA",sum!I77,"*")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2045</v>
      </c>
      <c r="E85" s="1">
        <f>IF(sum!A78="AL",sum!B78,"*")</f>
        <v/>
      </c>
      <c r="F85" s="1" t="n"/>
      <c r="G85" s="1">
        <f>IF(sum!A78="AL",sum!I78,"*")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2045</v>
      </c>
      <c r="M85" s="1">
        <f>IF(sum!A78="AT",sum!B78,"*")</f>
        <v/>
      </c>
      <c r="N85" s="1" t="n"/>
      <c r="O85" s="1">
        <f>IF(sum!A78="AT",sum!I78,"*")</f>
        <v/>
      </c>
      <c r="R85" s="1" t="inlineStr">
        <is>
          <t>NCAP_BND</t>
        </is>
      </c>
      <c r="S85" s="1" t="inlineStr">
        <is>
          <t>FX</t>
        </is>
      </c>
      <c r="T85" s="1" t="n">
        <v>2045</v>
      </c>
      <c r="U85" s="1">
        <f>IF(sum!A78="BC",sum!B78,"*")</f>
        <v/>
      </c>
      <c r="V85" s="1" t="n"/>
      <c r="W85" s="1">
        <f>IF(sum!A78="BC",sum!I78,"*")</f>
        <v/>
      </c>
      <c r="Z85" s="1" t="inlineStr">
        <is>
          <t>NCAP_BND</t>
        </is>
      </c>
      <c r="AA85" s="1" t="inlineStr">
        <is>
          <t>FX</t>
        </is>
      </c>
      <c r="AB85" s="1" t="n">
        <v>2045</v>
      </c>
      <c r="AC85" s="1">
        <f>IF(sum!A78="MA",sum!B78,"*")</f>
        <v/>
      </c>
      <c r="AD85" s="1" t="n"/>
      <c r="AE85" s="1">
        <f>IF(sum!A78="MA",sum!I78,"*")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2045</v>
      </c>
      <c r="AK85" s="1">
        <f>IF(sum!A78="ON",sum!B78,"*")</f>
        <v/>
      </c>
      <c r="AL85" s="1" t="n"/>
      <c r="AM85" s="1">
        <f>IF(sum!A78="ON",sum!I78,"*")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2045</v>
      </c>
      <c r="AS85" s="1">
        <f>IF(sum!A78="QU",sum!B78,"*")</f>
        <v/>
      </c>
      <c r="AT85" s="1" t="n"/>
      <c r="AU85" s="1">
        <f>IF(sum!A78="QU",sum!I78,"*")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2045</v>
      </c>
      <c r="BA85" s="1">
        <f>IF(sum!A78="SA",sum!B78,"*")</f>
        <v/>
      </c>
      <c r="BB85" s="1" t="n"/>
      <c r="BC85" s="1">
        <f>IF(sum!A78="SA",sum!I78,"*")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2045</v>
      </c>
      <c r="E86" s="1">
        <f>IF(sum!A79="AL",sum!B79,"*")</f>
        <v/>
      </c>
      <c r="F86" s="1" t="n"/>
      <c r="G86" s="1">
        <f>IF(sum!A79="AL",sum!I79,"*")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2045</v>
      </c>
      <c r="M86" s="1">
        <f>IF(sum!A79="AT",sum!B79,"*")</f>
        <v/>
      </c>
      <c r="N86" s="1" t="n"/>
      <c r="O86" s="1">
        <f>IF(sum!A79="AT",sum!I79,"*")</f>
        <v/>
      </c>
      <c r="R86" s="1" t="inlineStr">
        <is>
          <t>NCAP_BND</t>
        </is>
      </c>
      <c r="S86" s="1" t="inlineStr">
        <is>
          <t>FX</t>
        </is>
      </c>
      <c r="T86" s="1" t="n">
        <v>2045</v>
      </c>
      <c r="U86" s="1">
        <f>IF(sum!A79="BC",sum!B79,"*")</f>
        <v/>
      </c>
      <c r="V86" s="1" t="n"/>
      <c r="W86" s="1">
        <f>IF(sum!A79="BC",sum!I79,"*")</f>
        <v/>
      </c>
      <c r="Z86" s="1" t="inlineStr">
        <is>
          <t>NCAP_BND</t>
        </is>
      </c>
      <c r="AA86" s="1" t="inlineStr">
        <is>
          <t>FX</t>
        </is>
      </c>
      <c r="AB86" s="1" t="n">
        <v>2045</v>
      </c>
      <c r="AC86" s="1">
        <f>IF(sum!A79="MA",sum!B79,"*")</f>
        <v/>
      </c>
      <c r="AD86" s="1" t="n"/>
      <c r="AE86" s="1">
        <f>IF(sum!A79="MA",sum!I79,"*")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2045</v>
      </c>
      <c r="AK86" s="1">
        <f>IF(sum!A79="ON",sum!B79,"*")</f>
        <v/>
      </c>
      <c r="AL86" s="1" t="n"/>
      <c r="AM86" s="1">
        <f>IF(sum!A79="ON",sum!I79,"*")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2045</v>
      </c>
      <c r="AS86" s="1">
        <f>IF(sum!A79="QU",sum!B79,"*")</f>
        <v/>
      </c>
      <c r="AT86" s="1" t="n"/>
      <c r="AU86" s="1">
        <f>IF(sum!A79="QU",sum!I79,"*")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2045</v>
      </c>
      <c r="BA86" s="1">
        <f>IF(sum!A79="SA",sum!B79,"*")</f>
        <v/>
      </c>
      <c r="BB86" s="1" t="n"/>
      <c r="BC86" s="1">
        <f>IF(sum!A79="SA",sum!I79,"*")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2045</v>
      </c>
      <c r="E87" s="1">
        <f>IF(sum!A80="AL",sum!B80,"*")</f>
        <v/>
      </c>
      <c r="F87" s="1" t="n"/>
      <c r="G87" s="1">
        <f>IF(sum!A80="AL",sum!I80,"*")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2045</v>
      </c>
      <c r="M87" s="1">
        <f>IF(sum!A80="AT",sum!B80,"*")</f>
        <v/>
      </c>
      <c r="N87" s="1" t="n"/>
      <c r="O87" s="1">
        <f>IF(sum!A80="AT",sum!I80,"*")</f>
        <v/>
      </c>
      <c r="R87" s="1" t="inlineStr">
        <is>
          <t>NCAP_BND</t>
        </is>
      </c>
      <c r="S87" s="1" t="inlineStr">
        <is>
          <t>FX</t>
        </is>
      </c>
      <c r="T87" s="1" t="n">
        <v>2045</v>
      </c>
      <c r="U87" s="1">
        <f>IF(sum!A80="BC",sum!B80,"*")</f>
        <v/>
      </c>
      <c r="V87" s="1" t="n"/>
      <c r="W87" s="1">
        <f>IF(sum!A80="BC",sum!I80,"*")</f>
        <v/>
      </c>
      <c r="Z87" s="1" t="inlineStr">
        <is>
          <t>NCAP_BND</t>
        </is>
      </c>
      <c r="AA87" s="1" t="inlineStr">
        <is>
          <t>FX</t>
        </is>
      </c>
      <c r="AB87" s="1" t="n">
        <v>2045</v>
      </c>
      <c r="AC87" s="1">
        <f>IF(sum!A80="MA",sum!B80,"*")</f>
        <v/>
      </c>
      <c r="AD87" s="1" t="n"/>
      <c r="AE87" s="1">
        <f>IF(sum!A80="MA",sum!I80,"*")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2045</v>
      </c>
      <c r="AK87" s="1">
        <f>IF(sum!A80="ON",sum!B80,"*")</f>
        <v/>
      </c>
      <c r="AL87" s="1" t="n"/>
      <c r="AM87" s="1">
        <f>IF(sum!A80="ON",sum!I80,"*")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2045</v>
      </c>
      <c r="AS87" s="1">
        <f>IF(sum!A80="QU",sum!B80,"*")</f>
        <v/>
      </c>
      <c r="AT87" s="1" t="n"/>
      <c r="AU87" s="1">
        <f>IF(sum!A80="QU",sum!I80,"*")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2045</v>
      </c>
      <c r="BA87" s="1">
        <f>IF(sum!A80="SA",sum!B80,"*")</f>
        <v/>
      </c>
      <c r="BB87" s="1" t="n"/>
      <c r="BC87" s="1">
        <f>IF(sum!A80="SA",sum!I80,"*")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2045</v>
      </c>
      <c r="E88" s="1">
        <f>IF(sum!A81="AL",sum!B81,"*")</f>
        <v/>
      </c>
      <c r="F88" s="1" t="n"/>
      <c r="G88" s="1">
        <f>IF(sum!A81="AL",sum!I81,"*")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2045</v>
      </c>
      <c r="M88" s="1">
        <f>IF(sum!A81="AT",sum!B81,"*")</f>
        <v/>
      </c>
      <c r="N88" s="1" t="n"/>
      <c r="O88" s="1">
        <f>IF(sum!A81="AT",sum!I81,"*")</f>
        <v/>
      </c>
      <c r="R88" s="1" t="inlineStr">
        <is>
          <t>NCAP_BND</t>
        </is>
      </c>
      <c r="S88" s="1" t="inlineStr">
        <is>
          <t>FX</t>
        </is>
      </c>
      <c r="T88" s="1" t="n">
        <v>2045</v>
      </c>
      <c r="U88" s="1">
        <f>IF(sum!A81="BC",sum!B81,"*")</f>
        <v/>
      </c>
      <c r="V88" s="1" t="n"/>
      <c r="W88" s="1">
        <f>IF(sum!A81="BC",sum!I81,"*")</f>
        <v/>
      </c>
      <c r="Z88" s="1" t="inlineStr">
        <is>
          <t>NCAP_BND</t>
        </is>
      </c>
      <c r="AA88" s="1" t="inlineStr">
        <is>
          <t>FX</t>
        </is>
      </c>
      <c r="AB88" s="1" t="n">
        <v>2045</v>
      </c>
      <c r="AC88" s="1">
        <f>IF(sum!A81="MA",sum!B81,"*")</f>
        <v/>
      </c>
      <c r="AD88" s="1" t="n"/>
      <c r="AE88" s="1">
        <f>IF(sum!A81="MA",sum!I81,"*")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2045</v>
      </c>
      <c r="AK88" s="1">
        <f>IF(sum!A81="ON",sum!B81,"*")</f>
        <v/>
      </c>
      <c r="AL88" s="1" t="n"/>
      <c r="AM88" s="1">
        <f>IF(sum!A81="ON",sum!I81,"*")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2045</v>
      </c>
      <c r="AS88" s="1">
        <f>IF(sum!A81="QU",sum!B81,"*")</f>
        <v/>
      </c>
      <c r="AT88" s="1" t="n"/>
      <c r="AU88" s="1">
        <f>IF(sum!A81="QU",sum!I81,"*")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2045</v>
      </c>
      <c r="BA88" s="1">
        <f>IF(sum!A81="SA",sum!B81,"*")</f>
        <v/>
      </c>
      <c r="BB88" s="1" t="n"/>
      <c r="BC88" s="1">
        <f>IF(sum!A81="SA",sum!I81,"*")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2045</v>
      </c>
      <c r="E89" s="1">
        <f>IF(sum!A82="AL",sum!B82,"*")</f>
        <v/>
      </c>
      <c r="F89" s="1" t="n"/>
      <c r="G89" s="1">
        <f>IF(sum!A82="AL",sum!I82,"*")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2045</v>
      </c>
      <c r="M89" s="1">
        <f>IF(sum!A82="AT",sum!B82,"*")</f>
        <v/>
      </c>
      <c r="N89" s="1" t="n"/>
      <c r="O89" s="1">
        <f>IF(sum!A82="AT",sum!I82,"*")</f>
        <v/>
      </c>
      <c r="R89" s="1" t="inlineStr">
        <is>
          <t>NCAP_BND</t>
        </is>
      </c>
      <c r="S89" s="1" t="inlineStr">
        <is>
          <t>FX</t>
        </is>
      </c>
      <c r="T89" s="1" t="n">
        <v>2045</v>
      </c>
      <c r="U89" s="1">
        <f>IF(sum!A82="BC",sum!B82,"*")</f>
        <v/>
      </c>
      <c r="V89" s="1" t="n"/>
      <c r="W89" s="1">
        <f>IF(sum!A82="BC",sum!I82,"*")</f>
        <v/>
      </c>
      <c r="Z89" s="1" t="inlineStr">
        <is>
          <t>NCAP_BND</t>
        </is>
      </c>
      <c r="AA89" s="1" t="inlineStr">
        <is>
          <t>FX</t>
        </is>
      </c>
      <c r="AB89" s="1" t="n">
        <v>2045</v>
      </c>
      <c r="AC89" s="1">
        <f>IF(sum!A82="MA",sum!B82,"*")</f>
        <v/>
      </c>
      <c r="AD89" s="1" t="n"/>
      <c r="AE89" s="1">
        <f>IF(sum!A82="MA",sum!I82,"*")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2045</v>
      </c>
      <c r="AK89" s="1">
        <f>IF(sum!A82="ON",sum!B82,"*")</f>
        <v/>
      </c>
      <c r="AL89" s="1" t="n"/>
      <c r="AM89" s="1">
        <f>IF(sum!A82="ON",sum!I82,"*")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2045</v>
      </c>
      <c r="AS89" s="1">
        <f>IF(sum!A82="QU",sum!B82,"*")</f>
        <v/>
      </c>
      <c r="AT89" s="1" t="n"/>
      <c r="AU89" s="1">
        <f>IF(sum!A82="QU",sum!I82,"*")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2045</v>
      </c>
      <c r="BA89" s="1">
        <f>IF(sum!A82="SA",sum!B82,"*")</f>
        <v/>
      </c>
      <c r="BB89" s="1" t="n"/>
      <c r="BC89" s="1">
        <f>IF(sum!A82="SA",sum!I82,"*")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2045</v>
      </c>
      <c r="E90" s="1">
        <f>IF(sum!A83="AL",sum!B83,"*")</f>
        <v/>
      </c>
      <c r="F90" s="1" t="n"/>
      <c r="G90" s="1">
        <f>IF(sum!A83="AL",sum!I83,"*")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2045</v>
      </c>
      <c r="M90" s="1">
        <f>IF(sum!A83="AT",sum!B83,"*")</f>
        <v/>
      </c>
      <c r="N90" s="1" t="n"/>
      <c r="O90" s="1">
        <f>IF(sum!A83="AT",sum!I83,"*")</f>
        <v/>
      </c>
      <c r="R90" s="1" t="inlineStr">
        <is>
          <t>NCAP_BND</t>
        </is>
      </c>
      <c r="S90" s="1" t="inlineStr">
        <is>
          <t>FX</t>
        </is>
      </c>
      <c r="T90" s="1" t="n">
        <v>2045</v>
      </c>
      <c r="U90" s="1">
        <f>IF(sum!A83="BC",sum!B83,"*")</f>
        <v/>
      </c>
      <c r="V90" s="1" t="n"/>
      <c r="W90" s="1">
        <f>IF(sum!A83="BC",sum!I83,"*")</f>
        <v/>
      </c>
      <c r="Z90" s="1" t="inlineStr">
        <is>
          <t>NCAP_BND</t>
        </is>
      </c>
      <c r="AA90" s="1" t="inlineStr">
        <is>
          <t>FX</t>
        </is>
      </c>
      <c r="AB90" s="1" t="n">
        <v>2045</v>
      </c>
      <c r="AC90" s="1">
        <f>IF(sum!A83="MA",sum!B83,"*")</f>
        <v/>
      </c>
      <c r="AD90" s="1" t="n"/>
      <c r="AE90" s="1">
        <f>IF(sum!A83="MA",sum!I83,"*")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2045</v>
      </c>
      <c r="AK90" s="1">
        <f>IF(sum!A83="ON",sum!B83,"*")</f>
        <v/>
      </c>
      <c r="AL90" s="1" t="n"/>
      <c r="AM90" s="1">
        <f>IF(sum!A83="ON",sum!I83,"*")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2045</v>
      </c>
      <c r="AS90" s="1">
        <f>IF(sum!A83="QU",sum!B83,"*")</f>
        <v/>
      </c>
      <c r="AT90" s="1" t="n"/>
      <c r="AU90" s="1">
        <f>IF(sum!A83="QU",sum!I83,"*")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2045</v>
      </c>
      <c r="BA90" s="1">
        <f>IF(sum!A83="SA",sum!B83,"*")</f>
        <v/>
      </c>
      <c r="BB90" s="1" t="n"/>
      <c r="BC90" s="1">
        <f>IF(sum!A83="SA",sum!I83,"*")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2045</v>
      </c>
      <c r="E91" s="1">
        <f>IF(sum!A84="AL",sum!B84,"*")</f>
        <v/>
      </c>
      <c r="F91" s="1" t="n"/>
      <c r="G91" s="1">
        <f>IF(sum!A84="AL",sum!I84,"*")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2045</v>
      </c>
      <c r="M91" s="1">
        <f>IF(sum!A84="AT",sum!B84,"*")</f>
        <v/>
      </c>
      <c r="N91" s="1" t="n"/>
      <c r="O91" s="1">
        <f>IF(sum!A84="AT",sum!I84,"*")</f>
        <v/>
      </c>
      <c r="R91" s="1" t="inlineStr">
        <is>
          <t>NCAP_BND</t>
        </is>
      </c>
      <c r="S91" s="1" t="inlineStr">
        <is>
          <t>FX</t>
        </is>
      </c>
      <c r="T91" s="1" t="n">
        <v>2045</v>
      </c>
      <c r="U91" s="1">
        <f>IF(sum!A84="BC",sum!B84,"*")</f>
        <v/>
      </c>
      <c r="V91" s="1" t="n"/>
      <c r="W91" s="1">
        <f>IF(sum!A84="BC",sum!I84,"*")</f>
        <v/>
      </c>
      <c r="Z91" s="1" t="inlineStr">
        <is>
          <t>NCAP_BND</t>
        </is>
      </c>
      <c r="AA91" s="1" t="inlineStr">
        <is>
          <t>FX</t>
        </is>
      </c>
      <c r="AB91" s="1" t="n">
        <v>2045</v>
      </c>
      <c r="AC91" s="1">
        <f>IF(sum!A84="MA",sum!B84,"*")</f>
        <v/>
      </c>
      <c r="AD91" s="1" t="n"/>
      <c r="AE91" s="1">
        <f>IF(sum!A84="MA",sum!I84,"*")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2045</v>
      </c>
      <c r="AK91" s="1">
        <f>IF(sum!A84="ON",sum!B84,"*")</f>
        <v/>
      </c>
      <c r="AL91" s="1" t="n"/>
      <c r="AM91" s="1">
        <f>IF(sum!A84="ON",sum!I84,"*")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2045</v>
      </c>
      <c r="AS91" s="1">
        <f>IF(sum!A84="QU",sum!B84,"*")</f>
        <v/>
      </c>
      <c r="AT91" s="1" t="n"/>
      <c r="AU91" s="1">
        <f>IF(sum!A84="QU",sum!I84,"*")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2045</v>
      </c>
      <c r="BA91" s="1">
        <f>IF(sum!A84="SA",sum!B84,"*")</f>
        <v/>
      </c>
      <c r="BB91" s="1" t="n"/>
      <c r="BC91" s="1">
        <f>IF(sum!A84="SA",sum!I84,"*")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2045</v>
      </c>
      <c r="E92" s="1">
        <f>IF(sum!A85="AL",sum!B85,"*")</f>
        <v/>
      </c>
      <c r="F92" s="1" t="n"/>
      <c r="G92" s="1">
        <f>IF(sum!A85="AL",sum!I85,"*")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2045</v>
      </c>
      <c r="M92" s="1">
        <f>IF(sum!A85="AT",sum!B85,"*")</f>
        <v/>
      </c>
      <c r="N92" s="1" t="n"/>
      <c r="O92" s="1">
        <f>IF(sum!A85="AT",sum!I85,"*")</f>
        <v/>
      </c>
      <c r="R92" s="1" t="inlineStr">
        <is>
          <t>NCAP_BND</t>
        </is>
      </c>
      <c r="S92" s="1" t="inlineStr">
        <is>
          <t>FX</t>
        </is>
      </c>
      <c r="T92" s="1" t="n">
        <v>2045</v>
      </c>
      <c r="U92" s="1">
        <f>IF(sum!A85="BC",sum!B85,"*")</f>
        <v/>
      </c>
      <c r="V92" s="1" t="n"/>
      <c r="W92" s="1">
        <f>IF(sum!A85="BC",sum!I85,"*")</f>
        <v/>
      </c>
      <c r="Z92" s="1" t="inlineStr">
        <is>
          <t>NCAP_BND</t>
        </is>
      </c>
      <c r="AA92" s="1" t="inlineStr">
        <is>
          <t>FX</t>
        </is>
      </c>
      <c r="AB92" s="1" t="n">
        <v>2045</v>
      </c>
      <c r="AC92" s="1">
        <f>IF(sum!A85="MA",sum!B85,"*")</f>
        <v/>
      </c>
      <c r="AD92" s="1" t="n"/>
      <c r="AE92" s="1">
        <f>IF(sum!A85="MA",sum!I85,"*")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2045</v>
      </c>
      <c r="AK92" s="1">
        <f>IF(sum!A85="ON",sum!B85,"*")</f>
        <v/>
      </c>
      <c r="AL92" s="1" t="n"/>
      <c r="AM92" s="1">
        <f>IF(sum!A85="ON",sum!I85,"*")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2045</v>
      </c>
      <c r="AS92" s="1">
        <f>IF(sum!A85="QU",sum!B85,"*")</f>
        <v/>
      </c>
      <c r="AT92" s="1" t="n"/>
      <c r="AU92" s="1">
        <f>IF(sum!A85="QU",sum!I85,"*")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2045</v>
      </c>
      <c r="BA92" s="1">
        <f>IF(sum!A85="SA",sum!B85,"*")</f>
        <v/>
      </c>
      <c r="BB92" s="1" t="n"/>
      <c r="BC92" s="1">
        <f>IF(sum!A85="SA",sum!I85,"*")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2045</v>
      </c>
      <c r="E93" s="1">
        <f>IF(sum!A86="AL",sum!B86,"*")</f>
        <v/>
      </c>
      <c r="F93" s="1" t="n"/>
      <c r="G93" s="1">
        <f>IF(sum!A86="AL",sum!I86,"*")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2045</v>
      </c>
      <c r="M93" s="1">
        <f>IF(sum!A86="AT",sum!B86,"*")</f>
        <v/>
      </c>
      <c r="N93" s="1" t="n"/>
      <c r="O93" s="1">
        <f>IF(sum!A86="AT",sum!I86,"*")</f>
        <v/>
      </c>
      <c r="R93" s="1" t="inlineStr">
        <is>
          <t>NCAP_BND</t>
        </is>
      </c>
      <c r="S93" s="1" t="inlineStr">
        <is>
          <t>FX</t>
        </is>
      </c>
      <c r="T93" s="1" t="n">
        <v>2045</v>
      </c>
      <c r="U93" s="1">
        <f>IF(sum!A86="BC",sum!B86,"*")</f>
        <v/>
      </c>
      <c r="V93" s="1" t="n"/>
      <c r="W93" s="1">
        <f>IF(sum!A86="BC",sum!I86,"*")</f>
        <v/>
      </c>
      <c r="Z93" s="1" t="inlineStr">
        <is>
          <t>NCAP_BND</t>
        </is>
      </c>
      <c r="AA93" s="1" t="inlineStr">
        <is>
          <t>FX</t>
        </is>
      </c>
      <c r="AB93" s="1" t="n">
        <v>2045</v>
      </c>
      <c r="AC93" s="1">
        <f>IF(sum!A86="MA",sum!B86,"*")</f>
        <v/>
      </c>
      <c r="AD93" s="1" t="n"/>
      <c r="AE93" s="1">
        <f>IF(sum!A86="MA",sum!I86,"*")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2045</v>
      </c>
      <c r="AK93" s="1">
        <f>IF(sum!A86="ON",sum!B86,"*")</f>
        <v/>
      </c>
      <c r="AL93" s="1" t="n"/>
      <c r="AM93" s="1">
        <f>IF(sum!A86="ON",sum!I86,"*")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2045</v>
      </c>
      <c r="AS93" s="1">
        <f>IF(sum!A86="QU",sum!B86,"*")</f>
        <v/>
      </c>
      <c r="AT93" s="1" t="n"/>
      <c r="AU93" s="1">
        <f>IF(sum!A86="QU",sum!I86,"*")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2045</v>
      </c>
      <c r="BA93" s="1">
        <f>IF(sum!A86="SA",sum!B86,"*")</f>
        <v/>
      </c>
      <c r="BB93" s="1" t="n"/>
      <c r="BC93" s="1">
        <f>IF(sum!A86="SA",sum!I86,"*")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2045</v>
      </c>
      <c r="E94" s="1">
        <f>IF(sum!A87="AL",sum!B87,"*")</f>
        <v/>
      </c>
      <c r="F94" s="1" t="n"/>
      <c r="G94" s="1">
        <f>IF(sum!A87="AL",sum!I87,"*")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2045</v>
      </c>
      <c r="M94" s="1">
        <f>IF(sum!A87="AT",sum!B87,"*")</f>
        <v/>
      </c>
      <c r="N94" s="1" t="n"/>
      <c r="O94" s="1">
        <f>IF(sum!A87="AT",sum!I87,"*")</f>
        <v/>
      </c>
      <c r="R94" s="1" t="inlineStr">
        <is>
          <t>NCAP_BND</t>
        </is>
      </c>
      <c r="S94" s="1" t="inlineStr">
        <is>
          <t>FX</t>
        </is>
      </c>
      <c r="T94" s="1" t="n">
        <v>2045</v>
      </c>
      <c r="U94" s="1">
        <f>IF(sum!A87="BC",sum!B87,"*")</f>
        <v/>
      </c>
      <c r="V94" s="1" t="n"/>
      <c r="W94" s="1">
        <f>IF(sum!A87="BC",sum!I87,"*")</f>
        <v/>
      </c>
      <c r="Z94" s="1" t="inlineStr">
        <is>
          <t>NCAP_BND</t>
        </is>
      </c>
      <c r="AA94" s="1" t="inlineStr">
        <is>
          <t>FX</t>
        </is>
      </c>
      <c r="AB94" s="1" t="n">
        <v>2045</v>
      </c>
      <c r="AC94" s="1">
        <f>IF(sum!A87="MA",sum!B87,"*")</f>
        <v/>
      </c>
      <c r="AD94" s="1" t="n"/>
      <c r="AE94" s="1">
        <f>IF(sum!A87="MA",sum!I87,"*")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2045</v>
      </c>
      <c r="AK94" s="1">
        <f>IF(sum!A87="ON",sum!B87,"*")</f>
        <v/>
      </c>
      <c r="AL94" s="1" t="n"/>
      <c r="AM94" s="1">
        <f>IF(sum!A87="ON",sum!I87,"*")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2045</v>
      </c>
      <c r="AS94" s="1">
        <f>IF(sum!A87="QU",sum!B87,"*")</f>
        <v/>
      </c>
      <c r="AT94" s="1" t="n"/>
      <c r="AU94" s="1">
        <f>IF(sum!A87="QU",sum!I87,"*")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2045</v>
      </c>
      <c r="BA94" s="1">
        <f>IF(sum!A87="SA",sum!B87,"*")</f>
        <v/>
      </c>
      <c r="BB94" s="1" t="n"/>
      <c r="BC94" s="1">
        <f>IF(sum!A87="SA",sum!I87,"*")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2045</v>
      </c>
      <c r="E95" s="1">
        <f>IF(sum!A88="AL",sum!B88,"*")</f>
        <v/>
      </c>
      <c r="F95" s="1" t="n"/>
      <c r="G95" s="1">
        <f>IF(sum!A88="AL",sum!I88,"*")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2045</v>
      </c>
      <c r="M95" s="1">
        <f>IF(sum!A88="AT",sum!B88,"*")</f>
        <v/>
      </c>
      <c r="N95" s="1" t="n"/>
      <c r="O95" s="1">
        <f>IF(sum!A88="AT",sum!I88,"*")</f>
        <v/>
      </c>
      <c r="R95" s="1" t="inlineStr">
        <is>
          <t>NCAP_BND</t>
        </is>
      </c>
      <c r="S95" s="1" t="inlineStr">
        <is>
          <t>FX</t>
        </is>
      </c>
      <c r="T95" s="1" t="n">
        <v>2045</v>
      </c>
      <c r="U95" s="1">
        <f>IF(sum!A88="BC",sum!B88,"*")</f>
        <v/>
      </c>
      <c r="V95" s="1" t="n"/>
      <c r="W95" s="1">
        <f>IF(sum!A88="BC",sum!I88,"*")</f>
        <v/>
      </c>
      <c r="Z95" s="1" t="inlineStr">
        <is>
          <t>NCAP_BND</t>
        </is>
      </c>
      <c r="AA95" s="1" t="inlineStr">
        <is>
          <t>FX</t>
        </is>
      </c>
      <c r="AB95" s="1" t="n">
        <v>2045</v>
      </c>
      <c r="AC95" s="1">
        <f>IF(sum!A88="MA",sum!B88,"*")</f>
        <v/>
      </c>
      <c r="AD95" s="1" t="n"/>
      <c r="AE95" s="1">
        <f>IF(sum!A88="MA",sum!I88,"*")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2045</v>
      </c>
      <c r="AK95" s="1">
        <f>IF(sum!A88="ON",sum!B88,"*")</f>
        <v/>
      </c>
      <c r="AL95" s="1" t="n"/>
      <c r="AM95" s="1">
        <f>IF(sum!A88="ON",sum!I88,"*")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2045</v>
      </c>
      <c r="AS95" s="1">
        <f>IF(sum!A88="QU",sum!B88,"*")</f>
        <v/>
      </c>
      <c r="AT95" s="1" t="n"/>
      <c r="AU95" s="1">
        <f>IF(sum!A88="QU",sum!I88,"*")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2045</v>
      </c>
      <c r="BA95" s="1">
        <f>IF(sum!A88="SA",sum!B88,"*")</f>
        <v/>
      </c>
      <c r="BB95" s="1" t="n"/>
      <c r="BC95" s="1">
        <f>IF(sum!A88="SA",sum!I88,"*")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2045</v>
      </c>
      <c r="E96" s="1">
        <f>IF(sum!A89="AL",sum!B89,"*")</f>
        <v/>
      </c>
      <c r="F96" s="1" t="n"/>
      <c r="G96" s="1">
        <f>IF(sum!A89="AL",sum!I89,"*")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2045</v>
      </c>
      <c r="M96" s="1">
        <f>IF(sum!A89="AT",sum!B89,"*")</f>
        <v/>
      </c>
      <c r="N96" s="1" t="n"/>
      <c r="O96" s="1">
        <f>IF(sum!A89="AT",sum!I89,"*")</f>
        <v/>
      </c>
      <c r="R96" s="1" t="inlineStr">
        <is>
          <t>NCAP_BND</t>
        </is>
      </c>
      <c r="S96" s="1" t="inlineStr">
        <is>
          <t>FX</t>
        </is>
      </c>
      <c r="T96" s="1" t="n">
        <v>2045</v>
      </c>
      <c r="U96" s="1">
        <f>IF(sum!A89="BC",sum!B89,"*")</f>
        <v/>
      </c>
      <c r="V96" s="1" t="n"/>
      <c r="W96" s="1">
        <f>IF(sum!A89="BC",sum!I89,"*")</f>
        <v/>
      </c>
      <c r="Z96" s="1" t="inlineStr">
        <is>
          <t>NCAP_BND</t>
        </is>
      </c>
      <c r="AA96" s="1" t="inlineStr">
        <is>
          <t>FX</t>
        </is>
      </c>
      <c r="AB96" s="1" t="n">
        <v>2045</v>
      </c>
      <c r="AC96" s="1">
        <f>IF(sum!A89="MA",sum!B89,"*")</f>
        <v/>
      </c>
      <c r="AD96" s="1" t="n"/>
      <c r="AE96" s="1">
        <f>IF(sum!A89="MA",sum!I89,"*")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2045</v>
      </c>
      <c r="AK96" s="1">
        <f>IF(sum!A89="ON",sum!B89,"*")</f>
        <v/>
      </c>
      <c r="AL96" s="1" t="n"/>
      <c r="AM96" s="1">
        <f>IF(sum!A89="ON",sum!I89,"*")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2045</v>
      </c>
      <c r="AS96" s="1">
        <f>IF(sum!A89="QU",sum!B89,"*")</f>
        <v/>
      </c>
      <c r="AT96" s="1" t="n"/>
      <c r="AU96" s="1">
        <f>IF(sum!A89="QU",sum!I89,"*")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2045</v>
      </c>
      <c r="BA96" s="1">
        <f>IF(sum!A89="SA",sum!B89,"*")</f>
        <v/>
      </c>
      <c r="BB96" s="1" t="n"/>
      <c r="BC96" s="1">
        <f>IF(sum!A89="SA",sum!I89,"*")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2045</v>
      </c>
      <c r="E97" s="1">
        <f>IF(sum!A90="AL",sum!B90,"*")</f>
        <v/>
      </c>
      <c r="F97" s="1" t="n"/>
      <c r="G97" s="1">
        <f>IF(sum!A90="AL",sum!I90,"*")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2045</v>
      </c>
      <c r="M97" s="1">
        <f>IF(sum!A90="AT",sum!B90,"*")</f>
        <v/>
      </c>
      <c r="N97" s="1" t="n"/>
      <c r="O97" s="1">
        <f>IF(sum!A90="AT",sum!I90,"*")</f>
        <v/>
      </c>
      <c r="R97" s="1" t="inlineStr">
        <is>
          <t>NCAP_BND</t>
        </is>
      </c>
      <c r="S97" s="1" t="inlineStr">
        <is>
          <t>FX</t>
        </is>
      </c>
      <c r="T97" s="1" t="n">
        <v>2045</v>
      </c>
      <c r="U97" s="1">
        <f>IF(sum!A90="BC",sum!B90,"*")</f>
        <v/>
      </c>
      <c r="V97" s="1" t="n"/>
      <c r="W97" s="1">
        <f>IF(sum!A90="BC",sum!I90,"*")</f>
        <v/>
      </c>
      <c r="Z97" s="1" t="inlineStr">
        <is>
          <t>NCAP_BND</t>
        </is>
      </c>
      <c r="AA97" s="1" t="inlineStr">
        <is>
          <t>FX</t>
        </is>
      </c>
      <c r="AB97" s="1" t="n">
        <v>2045</v>
      </c>
      <c r="AC97" s="1">
        <f>IF(sum!A90="MA",sum!B90,"*")</f>
        <v/>
      </c>
      <c r="AD97" s="1" t="n"/>
      <c r="AE97" s="1">
        <f>IF(sum!A90="MA",sum!I90,"*")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2045</v>
      </c>
      <c r="AK97" s="1">
        <f>IF(sum!A90="ON",sum!B90,"*")</f>
        <v/>
      </c>
      <c r="AL97" s="1" t="n"/>
      <c r="AM97" s="1">
        <f>IF(sum!A90="ON",sum!I90,"*")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2045</v>
      </c>
      <c r="AS97" s="1">
        <f>IF(sum!A90="QU",sum!B90,"*")</f>
        <v/>
      </c>
      <c r="AT97" s="1" t="n"/>
      <c r="AU97" s="1">
        <f>IF(sum!A90="QU",sum!I90,"*")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2045</v>
      </c>
      <c r="BA97" s="1">
        <f>IF(sum!A90="SA",sum!B90,"*")</f>
        <v/>
      </c>
      <c r="BB97" s="1" t="n"/>
      <c r="BC97" s="1">
        <f>IF(sum!A90="SA",sum!I90,"*")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2045</v>
      </c>
      <c r="E98" s="1">
        <f>IF(sum!A91="AL",sum!B91,"*")</f>
        <v/>
      </c>
      <c r="F98" s="1" t="n"/>
      <c r="G98" s="1">
        <f>IF(sum!A91="AL",sum!I91,"*")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2045</v>
      </c>
      <c r="M98" s="1">
        <f>IF(sum!A91="AT",sum!B91,"*")</f>
        <v/>
      </c>
      <c r="N98" s="1" t="n"/>
      <c r="O98" s="1">
        <f>IF(sum!A91="AT",sum!I91,"*")</f>
        <v/>
      </c>
      <c r="R98" s="1" t="inlineStr">
        <is>
          <t>NCAP_BND</t>
        </is>
      </c>
      <c r="S98" s="1" t="inlineStr">
        <is>
          <t>FX</t>
        </is>
      </c>
      <c r="T98" s="1" t="n">
        <v>2045</v>
      </c>
      <c r="U98" s="1">
        <f>IF(sum!A91="BC",sum!B91,"*")</f>
        <v/>
      </c>
      <c r="V98" s="1" t="n"/>
      <c r="W98" s="1">
        <f>IF(sum!A91="BC",sum!I91,"*")</f>
        <v/>
      </c>
      <c r="Z98" s="1" t="inlineStr">
        <is>
          <t>NCAP_BND</t>
        </is>
      </c>
      <c r="AA98" s="1" t="inlineStr">
        <is>
          <t>FX</t>
        </is>
      </c>
      <c r="AB98" s="1" t="n">
        <v>2045</v>
      </c>
      <c r="AC98" s="1">
        <f>IF(sum!A91="MA",sum!B91,"*")</f>
        <v/>
      </c>
      <c r="AD98" s="1" t="n"/>
      <c r="AE98" s="1">
        <f>IF(sum!A91="MA",sum!I91,"*")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2045</v>
      </c>
      <c r="AK98" s="1">
        <f>IF(sum!A91="ON",sum!B91,"*")</f>
        <v/>
      </c>
      <c r="AL98" s="1" t="n"/>
      <c r="AM98" s="1">
        <f>IF(sum!A91="ON",sum!I91,"*")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2045</v>
      </c>
      <c r="AS98" s="1">
        <f>IF(sum!A91="QU",sum!B91,"*")</f>
        <v/>
      </c>
      <c r="AT98" s="1" t="n"/>
      <c r="AU98" s="1">
        <f>IF(sum!A91="QU",sum!I91,"*")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2045</v>
      </c>
      <c r="BA98" s="1">
        <f>IF(sum!A91="SA",sum!B91,"*")</f>
        <v/>
      </c>
      <c r="BB98" s="1" t="n"/>
      <c r="BC98" s="1">
        <f>IF(sum!A91="SA",sum!I91,"*")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2045</v>
      </c>
      <c r="E99" s="1">
        <f>IF(sum!A92="AL",sum!B92,"*")</f>
        <v/>
      </c>
      <c r="F99" s="1" t="n"/>
      <c r="G99" s="1">
        <f>IF(sum!A92="AL",sum!I92,"*")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2045</v>
      </c>
      <c r="M99" s="1">
        <f>IF(sum!A92="AT",sum!B92,"*")</f>
        <v/>
      </c>
      <c r="N99" s="1" t="n"/>
      <c r="O99" s="1">
        <f>IF(sum!A92="AT",sum!I92,"*")</f>
        <v/>
      </c>
      <c r="R99" s="1" t="inlineStr">
        <is>
          <t>NCAP_BND</t>
        </is>
      </c>
      <c r="S99" s="1" t="inlineStr">
        <is>
          <t>FX</t>
        </is>
      </c>
      <c r="T99" s="1" t="n">
        <v>2045</v>
      </c>
      <c r="U99" s="1">
        <f>IF(sum!A92="BC",sum!B92,"*")</f>
        <v/>
      </c>
      <c r="V99" s="1" t="n"/>
      <c r="W99" s="1">
        <f>IF(sum!A92="BC",sum!I92,"*")</f>
        <v/>
      </c>
      <c r="Z99" s="1" t="inlineStr">
        <is>
          <t>NCAP_BND</t>
        </is>
      </c>
      <c r="AA99" s="1" t="inlineStr">
        <is>
          <t>FX</t>
        </is>
      </c>
      <c r="AB99" s="1" t="n">
        <v>2045</v>
      </c>
      <c r="AC99" s="1">
        <f>IF(sum!A92="MA",sum!B92,"*")</f>
        <v/>
      </c>
      <c r="AD99" s="1" t="n"/>
      <c r="AE99" s="1">
        <f>IF(sum!A92="MA",sum!I92,"*")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2045</v>
      </c>
      <c r="AK99" s="1">
        <f>IF(sum!A92="ON",sum!B92,"*")</f>
        <v/>
      </c>
      <c r="AL99" s="1" t="n"/>
      <c r="AM99" s="1">
        <f>IF(sum!A92="ON",sum!I92,"*")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2045</v>
      </c>
      <c r="AS99" s="1">
        <f>IF(sum!A92="QU",sum!B92,"*")</f>
        <v/>
      </c>
      <c r="AT99" s="1" t="n"/>
      <c r="AU99" s="1">
        <f>IF(sum!A92="QU",sum!I92,"*")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2045</v>
      </c>
      <c r="BA99" s="1">
        <f>IF(sum!A92="SA",sum!B92,"*")</f>
        <v/>
      </c>
      <c r="BB99" s="1" t="n"/>
      <c r="BC99" s="1">
        <f>IF(sum!A92="SA",sum!I92,"*")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2045</v>
      </c>
      <c r="E100" s="1">
        <f>IF(sum!A93="AL",sum!B93,"*")</f>
        <v/>
      </c>
      <c r="F100" s="1" t="n"/>
      <c r="G100" s="1">
        <f>IF(sum!A93="AL",sum!I93,"*")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2045</v>
      </c>
      <c r="M100" s="1">
        <f>IF(sum!A93="AT",sum!B93,"*")</f>
        <v/>
      </c>
      <c r="N100" s="1" t="n"/>
      <c r="O100" s="1">
        <f>IF(sum!A93="AT",sum!I93,"*")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2045</v>
      </c>
      <c r="U100" s="1">
        <f>IF(sum!A93="BC",sum!B93,"*")</f>
        <v/>
      </c>
      <c r="V100" s="1" t="n"/>
      <c r="W100" s="1">
        <f>IF(sum!A93="BC",sum!I93,"*")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2045</v>
      </c>
      <c r="AC100" s="1">
        <f>IF(sum!A93="MA",sum!B93,"*")</f>
        <v/>
      </c>
      <c r="AD100" s="1" t="n"/>
      <c r="AE100" s="1">
        <f>IF(sum!A93="MA",sum!I93,"*")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2045</v>
      </c>
      <c r="AK100" s="1">
        <f>IF(sum!A93="ON",sum!B93,"*")</f>
        <v/>
      </c>
      <c r="AL100" s="1" t="n"/>
      <c r="AM100" s="1">
        <f>IF(sum!A93="ON",sum!I93,"*")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2045</v>
      </c>
      <c r="AS100" s="1">
        <f>IF(sum!A93="QU",sum!B93,"*")</f>
        <v/>
      </c>
      <c r="AT100" s="1" t="n"/>
      <c r="AU100" s="1">
        <f>IF(sum!A93="QU",sum!I93,"*")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2045</v>
      </c>
      <c r="BA100" s="1">
        <f>IF(sum!A93="SA",sum!B93,"*")</f>
        <v/>
      </c>
      <c r="BB100" s="1" t="n"/>
      <c r="BC100" s="1">
        <f>IF(sum!A93="SA",sum!I93,"*")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2045</v>
      </c>
      <c r="E101" s="1">
        <f>IF(sum!A94="AL",sum!B94,"*")</f>
        <v/>
      </c>
      <c r="F101" s="1" t="n"/>
      <c r="G101" s="1">
        <f>IF(sum!A94="AL",sum!I94,"*")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2045</v>
      </c>
      <c r="M101" s="1">
        <f>IF(sum!A94="AT",sum!B94,"*")</f>
        <v/>
      </c>
      <c r="N101" s="1" t="n"/>
      <c r="O101" s="1">
        <f>IF(sum!A94="AT",sum!I94,"*")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2045</v>
      </c>
      <c r="U101" s="1">
        <f>IF(sum!A94="BC",sum!B94,"*")</f>
        <v/>
      </c>
      <c r="V101" s="1" t="n"/>
      <c r="W101" s="1">
        <f>IF(sum!A94="BC",sum!I94,"*")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2045</v>
      </c>
      <c r="AC101" s="1">
        <f>IF(sum!A94="MA",sum!B94,"*")</f>
        <v/>
      </c>
      <c r="AD101" s="1" t="n"/>
      <c r="AE101" s="1">
        <f>IF(sum!A94="MA",sum!I94,"*")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2045</v>
      </c>
      <c r="AK101" s="1">
        <f>IF(sum!A94="ON",sum!B94,"*")</f>
        <v/>
      </c>
      <c r="AL101" s="1" t="n"/>
      <c r="AM101" s="1">
        <f>IF(sum!A94="ON",sum!I94,"*")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2045</v>
      </c>
      <c r="AS101" s="1">
        <f>IF(sum!A94="QU",sum!B94,"*")</f>
        <v/>
      </c>
      <c r="AT101" s="1" t="n"/>
      <c r="AU101" s="1">
        <f>IF(sum!A94="QU",sum!I94,"*")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2045</v>
      </c>
      <c r="BA101" s="1">
        <f>IF(sum!A94="SA",sum!B94,"*")</f>
        <v/>
      </c>
      <c r="BB101" s="1" t="n"/>
      <c r="BC101" s="1">
        <f>IF(sum!A94="SA",sum!I94,"*")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2045</v>
      </c>
      <c r="E102" s="1">
        <f>IF(sum!A95="AL",sum!B95,"*")</f>
        <v/>
      </c>
      <c r="F102" s="1" t="n"/>
      <c r="G102" s="1">
        <f>IF(sum!A95="AL",sum!I95,"*")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2045</v>
      </c>
      <c r="M102" s="1">
        <f>IF(sum!A95="AT",sum!B95,"*")</f>
        <v/>
      </c>
      <c r="N102" s="1" t="n"/>
      <c r="O102" s="1">
        <f>IF(sum!A95="AT",sum!I95,"*")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2045</v>
      </c>
      <c r="U102" s="1">
        <f>IF(sum!A95="BC",sum!B95,"*")</f>
        <v/>
      </c>
      <c r="V102" s="1" t="n"/>
      <c r="W102" s="1">
        <f>IF(sum!A95="BC",sum!I95,"*")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2045</v>
      </c>
      <c r="AC102" s="1">
        <f>IF(sum!A95="MA",sum!B95,"*")</f>
        <v/>
      </c>
      <c r="AD102" s="1" t="n"/>
      <c r="AE102" s="1">
        <f>IF(sum!A95="MA",sum!I95,"*")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2045</v>
      </c>
      <c r="AK102" s="1">
        <f>IF(sum!A95="ON",sum!B95,"*")</f>
        <v/>
      </c>
      <c r="AL102" s="1" t="n"/>
      <c r="AM102" s="1">
        <f>IF(sum!A95="ON",sum!I95,"*")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2045</v>
      </c>
      <c r="AS102" s="1">
        <f>IF(sum!A95="QU",sum!B95,"*")</f>
        <v/>
      </c>
      <c r="AT102" s="1" t="n"/>
      <c r="AU102" s="1">
        <f>IF(sum!A95="QU",sum!I95,"*")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2045</v>
      </c>
      <c r="BA102" s="1">
        <f>IF(sum!A95="SA",sum!B95,"*")</f>
        <v/>
      </c>
      <c r="BB102" s="1" t="n"/>
      <c r="BC102" s="1">
        <f>IF(sum!A95="SA",sum!I95,"*")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2045</v>
      </c>
      <c r="E103" s="1">
        <f>IF(sum!A96="AL",sum!B96,"*")</f>
        <v/>
      </c>
      <c r="F103" s="1" t="n"/>
      <c r="G103" s="1">
        <f>IF(sum!A96="AL",sum!I96,"*")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2045</v>
      </c>
      <c r="M103" s="1">
        <f>IF(sum!A96="AT",sum!B96,"*")</f>
        <v/>
      </c>
      <c r="N103" s="1" t="n"/>
      <c r="O103" s="1">
        <f>IF(sum!A96="AT",sum!I96,"*")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2045</v>
      </c>
      <c r="U103" s="1">
        <f>IF(sum!A96="BC",sum!B96,"*")</f>
        <v/>
      </c>
      <c r="V103" s="1" t="n"/>
      <c r="W103" s="1">
        <f>IF(sum!A96="BC",sum!I96,"*")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2045</v>
      </c>
      <c r="AC103" s="1">
        <f>IF(sum!A96="MA",sum!B96,"*")</f>
        <v/>
      </c>
      <c r="AD103" s="1" t="n"/>
      <c r="AE103" s="1">
        <f>IF(sum!A96="MA",sum!I96,"*")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2045</v>
      </c>
      <c r="AK103" s="1">
        <f>IF(sum!A96="ON",sum!B96,"*")</f>
        <v/>
      </c>
      <c r="AL103" s="1" t="n"/>
      <c r="AM103" s="1">
        <f>IF(sum!A96="ON",sum!I96,"*")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2045</v>
      </c>
      <c r="AS103" s="1">
        <f>IF(sum!A96="QU",sum!B96,"*")</f>
        <v/>
      </c>
      <c r="AT103" s="1" t="n"/>
      <c r="AU103" s="1">
        <f>IF(sum!A96="QU",sum!I96,"*")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2045</v>
      </c>
      <c r="BA103" s="1">
        <f>IF(sum!A96="SA",sum!B96,"*")</f>
        <v/>
      </c>
      <c r="BB103" s="1" t="n"/>
      <c r="BC103" s="1">
        <f>IF(sum!A96="SA",sum!I96,"*")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2045</v>
      </c>
      <c r="E104" s="1">
        <f>IF(sum!A97="AL",sum!B97,"*")</f>
        <v/>
      </c>
      <c r="F104" s="1" t="n"/>
      <c r="G104" s="1">
        <f>IF(sum!A97="AL",sum!I97,"*")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2045</v>
      </c>
      <c r="M104" s="1">
        <f>IF(sum!A97="AT",sum!B97,"*")</f>
        <v/>
      </c>
      <c r="N104" s="1" t="n"/>
      <c r="O104" s="1">
        <f>IF(sum!A97="AT",sum!I97,"*")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2045</v>
      </c>
      <c r="U104" s="1">
        <f>IF(sum!A97="BC",sum!B97,"*")</f>
        <v/>
      </c>
      <c r="V104" s="1" t="n"/>
      <c r="W104" s="1">
        <f>IF(sum!A97="BC",sum!I97,"*")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2045</v>
      </c>
      <c r="AC104" s="1">
        <f>IF(sum!A97="MA",sum!B97,"*")</f>
        <v/>
      </c>
      <c r="AD104" s="1" t="n"/>
      <c r="AE104" s="1">
        <f>IF(sum!A97="MA",sum!I97,"*")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2045</v>
      </c>
      <c r="AK104" s="1">
        <f>IF(sum!A97="ON",sum!B97,"*")</f>
        <v/>
      </c>
      <c r="AL104" s="1" t="n"/>
      <c r="AM104" s="1">
        <f>IF(sum!A97="ON",sum!I97,"*")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2045</v>
      </c>
      <c r="AS104" s="1">
        <f>IF(sum!A97="QU",sum!B97,"*")</f>
        <v/>
      </c>
      <c r="AT104" s="1" t="n"/>
      <c r="AU104" s="1">
        <f>IF(sum!A97="QU",sum!I97,"*")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2045</v>
      </c>
      <c r="BA104" s="1">
        <f>IF(sum!A97="SA",sum!B97,"*")</f>
        <v/>
      </c>
      <c r="BB104" s="1" t="n"/>
      <c r="BC104" s="1">
        <f>IF(sum!A97="SA",sum!I97,"*")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2045</v>
      </c>
      <c r="E105" s="1">
        <f>IF(sum!A98="AL",sum!B98,"*")</f>
        <v/>
      </c>
      <c r="F105" s="1" t="n"/>
      <c r="G105" s="1">
        <f>IF(sum!A98="AL",sum!I98,"*")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2045</v>
      </c>
      <c r="M105" s="1">
        <f>IF(sum!A98="AT",sum!B98,"*")</f>
        <v/>
      </c>
      <c r="N105" s="1" t="n"/>
      <c r="O105" s="1">
        <f>IF(sum!A98="AT",sum!I98,"*")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2045</v>
      </c>
      <c r="U105" s="1">
        <f>IF(sum!A98="BC",sum!B98,"*")</f>
        <v/>
      </c>
      <c r="V105" s="1" t="n"/>
      <c r="W105" s="1">
        <f>IF(sum!A98="BC",sum!I98,"*")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2045</v>
      </c>
      <c r="AC105" s="1">
        <f>IF(sum!A98="MA",sum!B98,"*")</f>
        <v/>
      </c>
      <c r="AD105" s="1" t="n"/>
      <c r="AE105" s="1">
        <f>IF(sum!A98="MA",sum!I98,"*")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2045</v>
      </c>
      <c r="AK105" s="1">
        <f>IF(sum!A98="ON",sum!B98,"*")</f>
        <v/>
      </c>
      <c r="AL105" s="1" t="n"/>
      <c r="AM105" s="1">
        <f>IF(sum!A98="ON",sum!I98,"*")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2045</v>
      </c>
      <c r="AS105" s="1">
        <f>IF(sum!A98="QU",sum!B98,"*")</f>
        <v/>
      </c>
      <c r="AT105" s="1" t="n"/>
      <c r="AU105" s="1">
        <f>IF(sum!A98="QU",sum!I98,"*")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2045</v>
      </c>
      <c r="BA105" s="1">
        <f>IF(sum!A98="SA",sum!B98,"*")</f>
        <v/>
      </c>
      <c r="BB105" s="1" t="n"/>
      <c r="BC105" s="1">
        <f>IF(sum!A98="SA",sum!I98,"*")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2045</v>
      </c>
      <c r="E106" s="1">
        <f>IF(sum!A99="AL",sum!B99,"*")</f>
        <v/>
      </c>
      <c r="F106" s="1" t="n"/>
      <c r="G106" s="1">
        <f>IF(sum!A99="AL",sum!I99,"*")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2045</v>
      </c>
      <c r="M106" s="1">
        <f>IF(sum!A99="AT",sum!B99,"*")</f>
        <v/>
      </c>
      <c r="N106" s="1" t="n"/>
      <c r="O106" s="1">
        <f>IF(sum!A99="AT",sum!I99,"*")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2045</v>
      </c>
      <c r="U106" s="1">
        <f>IF(sum!A99="BC",sum!B99,"*")</f>
        <v/>
      </c>
      <c r="V106" s="1" t="n"/>
      <c r="W106" s="1">
        <f>IF(sum!A99="BC",sum!I99,"*")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2045</v>
      </c>
      <c r="AC106" s="1">
        <f>IF(sum!A99="MA",sum!B99,"*")</f>
        <v/>
      </c>
      <c r="AD106" s="1" t="n"/>
      <c r="AE106" s="1">
        <f>IF(sum!A99="MA",sum!I99,"*")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2045</v>
      </c>
      <c r="AK106" s="1">
        <f>IF(sum!A99="ON",sum!B99,"*")</f>
        <v/>
      </c>
      <c r="AL106" s="1" t="n"/>
      <c r="AM106" s="1">
        <f>IF(sum!A99="ON",sum!I99,"*")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2045</v>
      </c>
      <c r="AS106" s="1">
        <f>IF(sum!A99="QU",sum!B99,"*")</f>
        <v/>
      </c>
      <c r="AT106" s="1" t="n"/>
      <c r="AU106" s="1">
        <f>IF(sum!A99="QU",sum!I99,"*")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2045</v>
      </c>
      <c r="BA106" s="1">
        <f>IF(sum!A99="SA",sum!B99,"*")</f>
        <v/>
      </c>
      <c r="BB106" s="1" t="n"/>
      <c r="BC106" s="1">
        <f>IF(sum!A99="SA",sum!I99,"*")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2045</v>
      </c>
      <c r="E107" s="1">
        <f>IF(sum!A100="AL",sum!B100,"*")</f>
        <v/>
      </c>
      <c r="F107" s="1" t="n"/>
      <c r="G107" s="1">
        <f>IF(sum!A100="AL",sum!I100,"*")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2045</v>
      </c>
      <c r="M107" s="1">
        <f>IF(sum!A100="AT",sum!B100,"*")</f>
        <v/>
      </c>
      <c r="N107" s="1" t="n"/>
      <c r="O107" s="1">
        <f>IF(sum!A100="AT",sum!I100,"*")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2045</v>
      </c>
      <c r="U107" s="1">
        <f>IF(sum!A100="BC",sum!B100,"*")</f>
        <v/>
      </c>
      <c r="V107" s="1" t="n"/>
      <c r="W107" s="1">
        <f>IF(sum!A100="BC",sum!I100,"*")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2045</v>
      </c>
      <c r="AC107" s="1">
        <f>IF(sum!A100="MA",sum!B100,"*")</f>
        <v/>
      </c>
      <c r="AD107" s="1" t="n"/>
      <c r="AE107" s="1">
        <f>IF(sum!A100="MA",sum!I100,"*")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2045</v>
      </c>
      <c r="AK107" s="1">
        <f>IF(sum!A100="ON",sum!B100,"*")</f>
        <v/>
      </c>
      <c r="AL107" s="1" t="n"/>
      <c r="AM107" s="1">
        <f>IF(sum!A100="ON",sum!I100,"*")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2045</v>
      </c>
      <c r="AS107" s="1">
        <f>IF(sum!A100="QU",sum!B100,"*")</f>
        <v/>
      </c>
      <c r="AT107" s="1" t="n"/>
      <c r="AU107" s="1">
        <f>IF(sum!A100="QU",sum!I100,"*")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2045</v>
      </c>
      <c r="BA107" s="1">
        <f>IF(sum!A100="SA",sum!B100,"*")</f>
        <v/>
      </c>
      <c r="BB107" s="1" t="n"/>
      <c r="BC107" s="1">
        <f>IF(sum!A100="SA",sum!I100,"*")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2045</v>
      </c>
      <c r="E108" s="1">
        <f>IF(sum!A101="AL",sum!B101,"*")</f>
        <v/>
      </c>
      <c r="F108" s="1" t="n"/>
      <c r="G108" s="1">
        <f>IF(sum!A101="AL",sum!I101,"*")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2045</v>
      </c>
      <c r="M108" s="1">
        <f>IF(sum!A101="AT",sum!B101,"*")</f>
        <v/>
      </c>
      <c r="N108" s="1" t="n"/>
      <c r="O108" s="1">
        <f>IF(sum!A101="AT",sum!I101,"*")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2045</v>
      </c>
      <c r="U108" s="1">
        <f>IF(sum!A101="BC",sum!B101,"*")</f>
        <v/>
      </c>
      <c r="V108" s="1" t="n"/>
      <c r="W108" s="1">
        <f>IF(sum!A101="BC",sum!I101,"*")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2045</v>
      </c>
      <c r="AC108" s="1">
        <f>IF(sum!A101="MA",sum!B101,"*")</f>
        <v/>
      </c>
      <c r="AD108" s="1" t="n"/>
      <c r="AE108" s="1">
        <f>IF(sum!A101="MA",sum!I101,"*")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2045</v>
      </c>
      <c r="AK108" s="1">
        <f>IF(sum!A101="ON",sum!B101,"*")</f>
        <v/>
      </c>
      <c r="AL108" s="1" t="n"/>
      <c r="AM108" s="1">
        <f>IF(sum!A101="ON",sum!I101,"*")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2045</v>
      </c>
      <c r="AS108" s="1">
        <f>IF(sum!A101="QU",sum!B101,"*")</f>
        <v/>
      </c>
      <c r="AT108" s="1" t="n"/>
      <c r="AU108" s="1">
        <f>IF(sum!A101="QU",sum!I101,"*")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2045</v>
      </c>
      <c r="BA108" s="1">
        <f>IF(sum!A101="SA",sum!B101,"*")</f>
        <v/>
      </c>
      <c r="BB108" s="1" t="n"/>
      <c r="BC108" s="1">
        <f>IF(sum!A101="SA",sum!I101,"*")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2045</v>
      </c>
      <c r="E109" s="1">
        <f>IF(sum!A102="AL",sum!B102,"*")</f>
        <v/>
      </c>
      <c r="F109" s="1" t="n"/>
      <c r="G109" s="1">
        <f>IF(sum!A102="AL",sum!I102,"*")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2045</v>
      </c>
      <c r="M109" s="1">
        <f>IF(sum!A102="AT",sum!B102,"*")</f>
        <v/>
      </c>
      <c r="N109" s="1" t="n"/>
      <c r="O109" s="1">
        <f>IF(sum!A102="AT",sum!I102,"*")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2045</v>
      </c>
      <c r="U109" s="1">
        <f>IF(sum!A102="BC",sum!B102,"*")</f>
        <v/>
      </c>
      <c r="V109" s="1" t="n"/>
      <c r="W109" s="1">
        <f>IF(sum!A102="BC",sum!I102,"*")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2045</v>
      </c>
      <c r="AC109" s="1">
        <f>IF(sum!A102="MA",sum!B102,"*")</f>
        <v/>
      </c>
      <c r="AD109" s="1" t="n"/>
      <c r="AE109" s="1">
        <f>IF(sum!A102="MA",sum!I102,"*")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2045</v>
      </c>
      <c r="AK109" s="1">
        <f>IF(sum!A102="ON",sum!B102,"*")</f>
        <v/>
      </c>
      <c r="AL109" s="1" t="n"/>
      <c r="AM109" s="1">
        <f>IF(sum!A102="ON",sum!I102,"*")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2045</v>
      </c>
      <c r="AS109" s="1">
        <f>IF(sum!A102="QU",sum!B102,"*")</f>
        <v/>
      </c>
      <c r="AT109" s="1" t="n"/>
      <c r="AU109" s="1">
        <f>IF(sum!A102="QU",sum!I102,"*")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2045</v>
      </c>
      <c r="BA109" s="1">
        <f>IF(sum!A102="SA",sum!B102,"*")</f>
        <v/>
      </c>
      <c r="BB109" s="1" t="n"/>
      <c r="BC109" s="1">
        <f>IF(sum!A102="SA",sum!I102,"*")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2045</v>
      </c>
      <c r="E110" s="1">
        <f>IF(sum!A103="AL",sum!B103,"*")</f>
        <v/>
      </c>
      <c r="F110" s="1" t="n"/>
      <c r="G110" s="1">
        <f>IF(sum!A103="AL",sum!I103,"*")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2045</v>
      </c>
      <c r="M110" s="1">
        <f>IF(sum!A103="AT",sum!B103,"*")</f>
        <v/>
      </c>
      <c r="N110" s="1" t="n"/>
      <c r="O110" s="1">
        <f>IF(sum!A103="AT",sum!I103,"*")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2045</v>
      </c>
      <c r="U110" s="1">
        <f>IF(sum!A103="BC",sum!B103,"*")</f>
        <v/>
      </c>
      <c r="V110" s="1" t="n"/>
      <c r="W110" s="1">
        <f>IF(sum!A103="BC",sum!I103,"*")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2045</v>
      </c>
      <c r="AC110" s="1">
        <f>IF(sum!A103="MA",sum!B103,"*")</f>
        <v/>
      </c>
      <c r="AD110" s="1" t="n"/>
      <c r="AE110" s="1">
        <f>IF(sum!A103="MA",sum!I103,"*")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2045</v>
      </c>
      <c r="AK110" s="1">
        <f>IF(sum!A103="ON",sum!B103,"*")</f>
        <v/>
      </c>
      <c r="AL110" s="1" t="n"/>
      <c r="AM110" s="1">
        <f>IF(sum!A103="ON",sum!I103,"*")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2045</v>
      </c>
      <c r="AS110" s="1">
        <f>IF(sum!A103="QU",sum!B103,"*")</f>
        <v/>
      </c>
      <c r="AT110" s="1" t="n"/>
      <c r="AU110" s="1">
        <f>IF(sum!A103="QU",sum!I103,"*")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2045</v>
      </c>
      <c r="BA110" s="1">
        <f>IF(sum!A103="SA",sum!B103,"*")</f>
        <v/>
      </c>
      <c r="BB110" s="1" t="n"/>
      <c r="BC110" s="1">
        <f>IF(sum!A103="SA",sum!I103,"*")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2045</v>
      </c>
      <c r="E111" s="1">
        <f>IF(sum!A104="AL",sum!B104,"*")</f>
        <v/>
      </c>
      <c r="F111" s="1" t="n"/>
      <c r="G111" s="1">
        <f>IF(sum!A104="AL",sum!I104,"*")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2045</v>
      </c>
      <c r="M111" s="1">
        <f>IF(sum!A104="AT",sum!B104,"*")</f>
        <v/>
      </c>
      <c r="N111" s="1" t="n"/>
      <c r="O111" s="1">
        <f>IF(sum!A104="AT",sum!I104,"*")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2045</v>
      </c>
      <c r="U111" s="1">
        <f>IF(sum!A104="BC",sum!B104,"*")</f>
        <v/>
      </c>
      <c r="V111" s="1" t="n"/>
      <c r="W111" s="1">
        <f>IF(sum!A104="BC",sum!I104,"*")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2045</v>
      </c>
      <c r="AC111" s="1">
        <f>IF(sum!A104="MA",sum!B104,"*")</f>
        <v/>
      </c>
      <c r="AD111" s="1" t="n"/>
      <c r="AE111" s="1">
        <f>IF(sum!A104="MA",sum!I104,"*")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2045</v>
      </c>
      <c r="AK111" s="1">
        <f>IF(sum!A104="ON",sum!B104,"*")</f>
        <v/>
      </c>
      <c r="AL111" s="1" t="n"/>
      <c r="AM111" s="1">
        <f>IF(sum!A104="ON",sum!I104,"*")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2045</v>
      </c>
      <c r="AS111" s="1">
        <f>IF(sum!A104="QU",sum!B104,"*")</f>
        <v/>
      </c>
      <c r="AT111" s="1" t="n"/>
      <c r="AU111" s="1">
        <f>IF(sum!A104="QU",sum!I104,"*")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2045</v>
      </c>
      <c r="BA111" s="1">
        <f>IF(sum!A104="SA",sum!B104,"*")</f>
        <v/>
      </c>
      <c r="BB111" s="1" t="n"/>
      <c r="BC111" s="1">
        <f>IF(sum!A104="SA",sum!I104,"*")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2045</v>
      </c>
      <c r="E112" s="1">
        <f>IF(sum!A105="AL",sum!B105,"*")</f>
        <v/>
      </c>
      <c r="F112" s="1" t="n"/>
      <c r="G112" s="1">
        <f>IF(sum!A105="AL",sum!I105,"*")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2045</v>
      </c>
      <c r="M112" s="1">
        <f>IF(sum!A105="AT",sum!B105,"*")</f>
        <v/>
      </c>
      <c r="N112" s="1" t="n"/>
      <c r="O112" s="1">
        <f>IF(sum!A105="AT",sum!I105,"*")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2045</v>
      </c>
      <c r="U112" s="1">
        <f>IF(sum!A105="BC",sum!B105,"*")</f>
        <v/>
      </c>
      <c r="V112" s="1" t="n"/>
      <c r="W112" s="1">
        <f>IF(sum!A105="BC",sum!I105,"*")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2045</v>
      </c>
      <c r="AC112" s="1">
        <f>IF(sum!A105="MA",sum!B105,"*")</f>
        <v/>
      </c>
      <c r="AD112" s="1" t="n"/>
      <c r="AE112" s="1">
        <f>IF(sum!A105="MA",sum!I105,"*")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2045</v>
      </c>
      <c r="AK112" s="1">
        <f>IF(sum!A105="ON",sum!B105,"*")</f>
        <v/>
      </c>
      <c r="AL112" s="1" t="n"/>
      <c r="AM112" s="1">
        <f>IF(sum!A105="ON",sum!I105,"*")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2045</v>
      </c>
      <c r="AS112" s="1">
        <f>IF(sum!A105="QU",sum!B105,"*")</f>
        <v/>
      </c>
      <c r="AT112" s="1" t="n"/>
      <c r="AU112" s="1">
        <f>IF(sum!A105="QU",sum!I105,"*")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2045</v>
      </c>
      <c r="BA112" s="1">
        <f>IF(sum!A105="SA",sum!B105,"*")</f>
        <v/>
      </c>
      <c r="BB112" s="1" t="n"/>
      <c r="BC112" s="1">
        <f>IF(sum!A105="SA",sum!I105,"*")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2045</v>
      </c>
      <c r="E113" s="1">
        <f>IF(sum!A106="AL",sum!B106,"*")</f>
        <v/>
      </c>
      <c r="F113" s="1" t="n"/>
      <c r="G113" s="1">
        <f>IF(sum!A106="AL",sum!I106,"*")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2045</v>
      </c>
      <c r="M113" s="1">
        <f>IF(sum!A106="AT",sum!B106,"*")</f>
        <v/>
      </c>
      <c r="N113" s="1" t="n"/>
      <c r="O113" s="1">
        <f>IF(sum!A106="AT",sum!I106,"*")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2045</v>
      </c>
      <c r="U113" s="1">
        <f>IF(sum!A106="BC",sum!B106,"*")</f>
        <v/>
      </c>
      <c r="V113" s="1" t="n"/>
      <c r="W113" s="1">
        <f>IF(sum!A106="BC",sum!I106,"*")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2045</v>
      </c>
      <c r="AC113" s="1">
        <f>IF(sum!A106="MA",sum!B106,"*")</f>
        <v/>
      </c>
      <c r="AD113" s="1" t="n"/>
      <c r="AE113" s="1">
        <f>IF(sum!A106="MA",sum!I106,"*")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2045</v>
      </c>
      <c r="AK113" s="1">
        <f>IF(sum!A106="ON",sum!B106,"*")</f>
        <v/>
      </c>
      <c r="AL113" s="1" t="n"/>
      <c r="AM113" s="1">
        <f>IF(sum!A106="ON",sum!I106,"*")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2045</v>
      </c>
      <c r="AS113" s="1">
        <f>IF(sum!A106="QU",sum!B106,"*")</f>
        <v/>
      </c>
      <c r="AT113" s="1" t="n"/>
      <c r="AU113" s="1">
        <f>IF(sum!A106="QU",sum!I106,"*")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2045</v>
      </c>
      <c r="BA113" s="1">
        <f>IF(sum!A106="SA",sum!B106,"*")</f>
        <v/>
      </c>
      <c r="BB113" s="1" t="n"/>
      <c r="BC113" s="1">
        <f>IF(sum!A106="SA",sum!I106,"*")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2045</v>
      </c>
      <c r="E114" s="1">
        <f>IF(sum!A107="AL",sum!B107,"*")</f>
        <v/>
      </c>
      <c r="F114" s="1" t="n"/>
      <c r="G114" s="1">
        <f>IF(sum!A107="AL",sum!I107,"*")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2045</v>
      </c>
      <c r="M114" s="1">
        <f>IF(sum!A107="AT",sum!B107,"*")</f>
        <v/>
      </c>
      <c r="N114" s="1" t="n"/>
      <c r="O114" s="1">
        <f>IF(sum!A107="AT",sum!I107,"*")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2045</v>
      </c>
      <c r="U114" s="1">
        <f>IF(sum!A107="BC",sum!B107,"*")</f>
        <v/>
      </c>
      <c r="V114" s="1" t="n"/>
      <c r="W114" s="1">
        <f>IF(sum!A107="BC",sum!I107,"*")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2045</v>
      </c>
      <c r="AC114" s="1">
        <f>IF(sum!A107="MA",sum!B107,"*")</f>
        <v/>
      </c>
      <c r="AD114" s="1" t="n"/>
      <c r="AE114" s="1">
        <f>IF(sum!A107="MA",sum!I107,"*")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2045</v>
      </c>
      <c r="AK114" s="1">
        <f>IF(sum!A107="ON",sum!B107,"*")</f>
        <v/>
      </c>
      <c r="AL114" s="1" t="n"/>
      <c r="AM114" s="1">
        <f>IF(sum!A107="ON",sum!I107,"*")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2045</v>
      </c>
      <c r="AS114" s="1">
        <f>IF(sum!A107="QU",sum!B107,"*")</f>
        <v/>
      </c>
      <c r="AT114" s="1" t="n"/>
      <c r="AU114" s="1">
        <f>IF(sum!A107="QU",sum!I107,"*")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2045</v>
      </c>
      <c r="BA114" s="1">
        <f>IF(sum!A107="SA",sum!B107,"*")</f>
        <v/>
      </c>
      <c r="BB114" s="1" t="n"/>
      <c r="BC114" s="1">
        <f>IF(sum!A107="SA",sum!I107,"*")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2045</v>
      </c>
      <c r="E115" s="1">
        <f>IF(sum!A108="AL",sum!B108,"*")</f>
        <v/>
      </c>
      <c r="F115" s="1" t="n"/>
      <c r="G115" s="1">
        <f>IF(sum!A108="AL",sum!I108,"*")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2045</v>
      </c>
      <c r="M115" s="1">
        <f>IF(sum!A108="AT",sum!B108,"*")</f>
        <v/>
      </c>
      <c r="N115" s="1" t="n"/>
      <c r="O115" s="1">
        <f>IF(sum!A108="AT",sum!I108,"*")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2045</v>
      </c>
      <c r="U115" s="1">
        <f>IF(sum!A108="BC",sum!B108,"*")</f>
        <v/>
      </c>
      <c r="V115" s="1" t="n"/>
      <c r="W115" s="1">
        <f>IF(sum!A108="BC",sum!I108,"*")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2045</v>
      </c>
      <c r="AC115" s="1">
        <f>IF(sum!A108="MA",sum!B108,"*")</f>
        <v/>
      </c>
      <c r="AD115" s="1" t="n"/>
      <c r="AE115" s="1">
        <f>IF(sum!A108="MA",sum!I108,"*")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2045</v>
      </c>
      <c r="AK115" s="1">
        <f>IF(sum!A108="ON",sum!B108,"*")</f>
        <v/>
      </c>
      <c r="AL115" s="1" t="n"/>
      <c r="AM115" s="1">
        <f>IF(sum!A108="ON",sum!I108,"*")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2045</v>
      </c>
      <c r="AS115" s="1">
        <f>IF(sum!A108="QU",sum!B108,"*")</f>
        <v/>
      </c>
      <c r="AT115" s="1" t="n"/>
      <c r="AU115" s="1">
        <f>IF(sum!A108="QU",sum!I108,"*")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2045</v>
      </c>
      <c r="BA115" s="1">
        <f>IF(sum!A108="SA",sum!B108,"*")</f>
        <v/>
      </c>
      <c r="BB115" s="1" t="n"/>
      <c r="BC115" s="1">
        <f>IF(sum!A108="SA",sum!I108,"*")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2045</v>
      </c>
      <c r="E116" s="1">
        <f>IF(sum!A109="AL",sum!B109,"*")</f>
        <v/>
      </c>
      <c r="F116" s="1" t="n"/>
      <c r="G116" s="1">
        <f>IF(sum!A109="AL",sum!I109,"*")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2045</v>
      </c>
      <c r="M116" s="1">
        <f>IF(sum!A109="AT",sum!B109,"*")</f>
        <v/>
      </c>
      <c r="N116" s="1" t="n"/>
      <c r="O116" s="1">
        <f>IF(sum!A109="AT",sum!I109,"*")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2045</v>
      </c>
      <c r="U116" s="1">
        <f>IF(sum!A109="BC",sum!B109,"*")</f>
        <v/>
      </c>
      <c r="V116" s="1" t="n"/>
      <c r="W116" s="1">
        <f>IF(sum!A109="BC",sum!I109,"*")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2045</v>
      </c>
      <c r="AC116" s="1">
        <f>IF(sum!A109="MA",sum!B109,"*")</f>
        <v/>
      </c>
      <c r="AD116" s="1" t="n"/>
      <c r="AE116" s="1">
        <f>IF(sum!A109="MA",sum!I109,"*")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2045</v>
      </c>
      <c r="AK116" s="1">
        <f>IF(sum!A109="ON",sum!B109,"*")</f>
        <v/>
      </c>
      <c r="AL116" s="1" t="n"/>
      <c r="AM116" s="1">
        <f>IF(sum!A109="ON",sum!I109,"*")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2045</v>
      </c>
      <c r="AS116" s="1">
        <f>IF(sum!A109="QU",sum!B109,"*")</f>
        <v/>
      </c>
      <c r="AT116" s="1" t="n"/>
      <c r="AU116" s="1">
        <f>IF(sum!A109="QU",sum!I109,"*")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2045</v>
      </c>
      <c r="BA116" s="1">
        <f>IF(sum!A109="SA",sum!B109,"*")</f>
        <v/>
      </c>
      <c r="BB116" s="1" t="n"/>
      <c r="BC116" s="1">
        <f>IF(sum!A109="SA",sum!I109,"*")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2045</v>
      </c>
      <c r="E117" s="1">
        <f>IF(sum!A110="AL",sum!B110,"*")</f>
        <v/>
      </c>
      <c r="F117" s="1" t="n"/>
      <c r="G117" s="1">
        <f>IF(sum!A110="AL",sum!I110,"*")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2045</v>
      </c>
      <c r="M117" s="1">
        <f>IF(sum!A110="AT",sum!B110,"*")</f>
        <v/>
      </c>
      <c r="N117" s="1" t="n"/>
      <c r="O117" s="1">
        <f>IF(sum!A110="AT",sum!I110,"*")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2045</v>
      </c>
      <c r="U117" s="1">
        <f>IF(sum!A110="BC",sum!B110,"*")</f>
        <v/>
      </c>
      <c r="V117" s="1" t="n"/>
      <c r="W117" s="1">
        <f>IF(sum!A110="BC",sum!I110,"*")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2045</v>
      </c>
      <c r="AC117" s="1">
        <f>IF(sum!A110="MA",sum!B110,"*")</f>
        <v/>
      </c>
      <c r="AD117" s="1" t="n"/>
      <c r="AE117" s="1">
        <f>IF(sum!A110="MA",sum!I110,"*")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2045</v>
      </c>
      <c r="AK117" s="1">
        <f>IF(sum!A110="ON",sum!B110,"*")</f>
        <v/>
      </c>
      <c r="AL117" s="1" t="n"/>
      <c r="AM117" s="1">
        <f>IF(sum!A110="ON",sum!I110,"*")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2045</v>
      </c>
      <c r="AS117" s="1">
        <f>IF(sum!A110="QU",sum!B110,"*")</f>
        <v/>
      </c>
      <c r="AT117" s="1" t="n"/>
      <c r="AU117" s="1">
        <f>IF(sum!A110="QU",sum!I110,"*")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2045</v>
      </c>
      <c r="BA117" s="1">
        <f>IF(sum!A110="SA",sum!B110,"*")</f>
        <v/>
      </c>
      <c r="BB117" s="1" t="n"/>
      <c r="BC117" s="1">
        <f>IF(sum!A110="SA",sum!I110,"*")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2045</v>
      </c>
      <c r="E118" s="1">
        <f>IF(sum!A111="AL",sum!B111,"*")</f>
        <v/>
      </c>
      <c r="F118" s="1" t="n"/>
      <c r="G118" s="1">
        <f>IF(sum!A111="AL",sum!I111,"*")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2045</v>
      </c>
      <c r="M118" s="1">
        <f>IF(sum!A111="AT",sum!B111,"*")</f>
        <v/>
      </c>
      <c r="N118" s="1" t="n"/>
      <c r="O118" s="1">
        <f>IF(sum!A111="AT",sum!I111,"*")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2045</v>
      </c>
      <c r="U118" s="1">
        <f>IF(sum!A111="BC",sum!B111,"*")</f>
        <v/>
      </c>
      <c r="V118" s="1" t="n"/>
      <c r="W118" s="1">
        <f>IF(sum!A111="BC",sum!I111,"*")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2045</v>
      </c>
      <c r="AC118" s="1">
        <f>IF(sum!A111="MA",sum!B111,"*")</f>
        <v/>
      </c>
      <c r="AD118" s="1" t="n"/>
      <c r="AE118" s="1">
        <f>IF(sum!A111="MA",sum!I111,"*")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2045</v>
      </c>
      <c r="AK118" s="1">
        <f>IF(sum!A111="ON",sum!B111,"*")</f>
        <v/>
      </c>
      <c r="AL118" s="1" t="n"/>
      <c r="AM118" s="1">
        <f>IF(sum!A111="ON",sum!I111,"*")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2045</v>
      </c>
      <c r="AS118" s="1">
        <f>IF(sum!A111="QU",sum!B111,"*")</f>
        <v/>
      </c>
      <c r="AT118" s="1" t="n"/>
      <c r="AU118" s="1">
        <f>IF(sum!A111="QU",sum!I111,"*")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2045</v>
      </c>
      <c r="BA118" s="1">
        <f>IF(sum!A111="SA",sum!B111,"*")</f>
        <v/>
      </c>
      <c r="BB118" s="1" t="n"/>
      <c r="BC118" s="1">
        <f>IF(sum!A111="SA",sum!I111,"*")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2045</v>
      </c>
      <c r="E119" s="1">
        <f>IF(sum!A112="AL",sum!B112,"*")</f>
        <v/>
      </c>
      <c r="F119" s="1" t="n"/>
      <c r="G119" s="1">
        <f>IF(sum!A112="AL",sum!I112,"*")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2045</v>
      </c>
      <c r="M119" s="1">
        <f>IF(sum!A112="AT",sum!B112,"*")</f>
        <v/>
      </c>
      <c r="N119" s="1" t="n"/>
      <c r="O119" s="1">
        <f>IF(sum!A112="AT",sum!I112,"*")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2045</v>
      </c>
      <c r="U119" s="1">
        <f>IF(sum!A112="BC",sum!B112,"*")</f>
        <v/>
      </c>
      <c r="V119" s="1" t="n"/>
      <c r="W119" s="1">
        <f>IF(sum!A112="BC",sum!I112,"*")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2045</v>
      </c>
      <c r="AC119" s="1">
        <f>IF(sum!A112="MA",sum!B112,"*")</f>
        <v/>
      </c>
      <c r="AD119" s="1" t="n"/>
      <c r="AE119" s="1">
        <f>IF(sum!A112="MA",sum!I112,"*")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2045</v>
      </c>
      <c r="AK119" s="1">
        <f>IF(sum!A112="ON",sum!B112,"*")</f>
        <v/>
      </c>
      <c r="AL119" s="1" t="n"/>
      <c r="AM119" s="1">
        <f>IF(sum!A112="ON",sum!I112,"*")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2045</v>
      </c>
      <c r="AS119" s="1">
        <f>IF(sum!A112="QU",sum!B112,"*")</f>
        <v/>
      </c>
      <c r="AT119" s="1" t="n"/>
      <c r="AU119" s="1">
        <f>IF(sum!A112="QU",sum!I112,"*")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2045</v>
      </c>
      <c r="BA119" s="1">
        <f>IF(sum!A112="SA",sum!B112,"*")</f>
        <v/>
      </c>
      <c r="BB119" s="1" t="n"/>
      <c r="BC119" s="1">
        <f>IF(sum!A112="SA",sum!I112,"*")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2045</v>
      </c>
      <c r="E120" s="1">
        <f>IF(sum!A113="AL",sum!B113,"*")</f>
        <v/>
      </c>
      <c r="F120" s="1" t="n"/>
      <c r="G120" s="1">
        <f>IF(sum!A113="AL",sum!I113,"*")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2045</v>
      </c>
      <c r="M120" s="1">
        <f>IF(sum!A113="AT",sum!B113,"*")</f>
        <v/>
      </c>
      <c r="N120" s="1" t="n"/>
      <c r="O120" s="1">
        <f>IF(sum!A113="AT",sum!I113,"*")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2045</v>
      </c>
      <c r="U120" s="1">
        <f>IF(sum!A113="BC",sum!B113,"*")</f>
        <v/>
      </c>
      <c r="V120" s="1" t="n"/>
      <c r="W120" s="1">
        <f>IF(sum!A113="BC",sum!I113,"*")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2045</v>
      </c>
      <c r="AC120" s="1">
        <f>IF(sum!A113="MA",sum!B113,"*")</f>
        <v/>
      </c>
      <c r="AD120" s="1" t="n"/>
      <c r="AE120" s="1">
        <f>IF(sum!A113="MA",sum!I113,"*")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2045</v>
      </c>
      <c r="AK120" s="1">
        <f>IF(sum!A113="ON",sum!B113,"*")</f>
        <v/>
      </c>
      <c r="AL120" s="1" t="n"/>
      <c r="AM120" s="1">
        <f>IF(sum!A113="ON",sum!I113,"*")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2045</v>
      </c>
      <c r="AS120" s="1">
        <f>IF(sum!A113="QU",sum!B113,"*")</f>
        <v/>
      </c>
      <c r="AT120" s="1" t="n"/>
      <c r="AU120" s="1">
        <f>IF(sum!A113="QU",sum!I113,"*")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2045</v>
      </c>
      <c r="BA120" s="1">
        <f>IF(sum!A113="SA",sum!B113,"*")</f>
        <v/>
      </c>
      <c r="BB120" s="1" t="n"/>
      <c r="BC120" s="1">
        <f>IF(sum!A113="SA",sum!I113,"*")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2045</v>
      </c>
      <c r="E121" s="1">
        <f>IF(sum!A114="AL",sum!B114,"*")</f>
        <v/>
      </c>
      <c r="F121" s="1" t="n"/>
      <c r="G121" s="1">
        <f>IF(sum!A114="AL",sum!I114,"*")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2045</v>
      </c>
      <c r="M121" s="1">
        <f>IF(sum!A114="AT",sum!B114,"*")</f>
        <v/>
      </c>
      <c r="N121" s="1" t="n"/>
      <c r="O121" s="1">
        <f>IF(sum!A114="AT",sum!I114,"*")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2045</v>
      </c>
      <c r="U121" s="1">
        <f>IF(sum!A114="BC",sum!B114,"*")</f>
        <v/>
      </c>
      <c r="V121" s="1" t="n"/>
      <c r="W121" s="1">
        <f>IF(sum!A114="BC",sum!I114,"*")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2045</v>
      </c>
      <c r="AC121" s="1">
        <f>IF(sum!A114="MA",sum!B114,"*")</f>
        <v/>
      </c>
      <c r="AD121" s="1" t="n"/>
      <c r="AE121" s="1">
        <f>IF(sum!A114="MA",sum!I114,"*")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2045</v>
      </c>
      <c r="AK121" s="1">
        <f>IF(sum!A114="ON",sum!B114,"*")</f>
        <v/>
      </c>
      <c r="AL121" s="1" t="n"/>
      <c r="AM121" s="1">
        <f>IF(sum!A114="ON",sum!I114,"*")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2045</v>
      </c>
      <c r="AS121" s="1">
        <f>IF(sum!A114="QU",sum!B114,"*")</f>
        <v/>
      </c>
      <c r="AT121" s="1" t="n"/>
      <c r="AU121" s="1">
        <f>IF(sum!A114="QU",sum!I114,"*")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2045</v>
      </c>
      <c r="BA121" s="1">
        <f>IF(sum!A114="SA",sum!B114,"*")</f>
        <v/>
      </c>
      <c r="BB121" s="1" t="n"/>
      <c r="BC121" s="1">
        <f>IF(sum!A114="SA",sum!I114,"*")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2045</v>
      </c>
      <c r="E122" s="1">
        <f>IF(sum!A115="AL",sum!B115,"*")</f>
        <v/>
      </c>
      <c r="F122" s="1" t="n"/>
      <c r="G122" s="1">
        <f>IF(sum!A115="AL",sum!I115,"*")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2045</v>
      </c>
      <c r="M122" s="1">
        <f>IF(sum!A115="AT",sum!B115,"*")</f>
        <v/>
      </c>
      <c r="N122" s="1" t="n"/>
      <c r="O122" s="1">
        <f>IF(sum!A115="AT",sum!I115,"*")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2045</v>
      </c>
      <c r="U122" s="1">
        <f>IF(sum!A115="BC",sum!B115,"*")</f>
        <v/>
      </c>
      <c r="V122" s="1" t="n"/>
      <c r="W122" s="1">
        <f>IF(sum!A115="BC",sum!I115,"*")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2045</v>
      </c>
      <c r="AC122" s="1">
        <f>IF(sum!A115="MA",sum!B115,"*")</f>
        <v/>
      </c>
      <c r="AD122" s="1" t="n"/>
      <c r="AE122" s="1">
        <f>IF(sum!A115="MA",sum!I115,"*")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2045</v>
      </c>
      <c r="AK122" s="1">
        <f>IF(sum!A115="ON",sum!B115,"*")</f>
        <v/>
      </c>
      <c r="AL122" s="1" t="n"/>
      <c r="AM122" s="1">
        <f>IF(sum!A115="ON",sum!I115,"*")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2045</v>
      </c>
      <c r="AS122" s="1">
        <f>IF(sum!A115="QU",sum!B115,"*")</f>
        <v/>
      </c>
      <c r="AT122" s="1" t="n"/>
      <c r="AU122" s="1">
        <f>IF(sum!A115="QU",sum!I115,"*")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2045</v>
      </c>
      <c r="BA122" s="1">
        <f>IF(sum!A115="SA",sum!B115,"*")</f>
        <v/>
      </c>
      <c r="BB122" s="1" t="n"/>
      <c r="BC122" s="1">
        <f>IF(sum!A115="SA",sum!I115,"*")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2045</v>
      </c>
      <c r="E123" s="1">
        <f>IF(sum!A116="AL",sum!B116,"*")</f>
        <v/>
      </c>
      <c r="F123" s="1" t="n"/>
      <c r="G123" s="1">
        <f>IF(sum!A116="AL",sum!I116,"*")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2045</v>
      </c>
      <c r="M123" s="1">
        <f>IF(sum!A116="AT",sum!B116,"*")</f>
        <v/>
      </c>
      <c r="N123" s="1" t="n"/>
      <c r="O123" s="1">
        <f>IF(sum!A116="AT",sum!I116,"*")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2045</v>
      </c>
      <c r="U123" s="1">
        <f>IF(sum!A116="BC",sum!B116,"*")</f>
        <v/>
      </c>
      <c r="V123" s="1" t="n"/>
      <c r="W123" s="1">
        <f>IF(sum!A116="BC",sum!I116,"*")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2045</v>
      </c>
      <c r="AC123" s="1">
        <f>IF(sum!A116="MA",sum!B116,"*")</f>
        <v/>
      </c>
      <c r="AD123" s="1" t="n"/>
      <c r="AE123" s="1">
        <f>IF(sum!A116="MA",sum!I116,"*")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2045</v>
      </c>
      <c r="AK123" s="1">
        <f>IF(sum!A116="ON",sum!B116,"*")</f>
        <v/>
      </c>
      <c r="AL123" s="1" t="n"/>
      <c r="AM123" s="1">
        <f>IF(sum!A116="ON",sum!I116,"*")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2045</v>
      </c>
      <c r="AS123" s="1">
        <f>IF(sum!A116="QU",sum!B116,"*")</f>
        <v/>
      </c>
      <c r="AT123" s="1" t="n"/>
      <c r="AU123" s="1">
        <f>IF(sum!A116="QU",sum!I116,"*")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2045</v>
      </c>
      <c r="BA123" s="1">
        <f>IF(sum!A116="SA",sum!B116,"*")</f>
        <v/>
      </c>
      <c r="BB123" s="1" t="n"/>
      <c r="BC123" s="1">
        <f>IF(sum!A116="SA",sum!I116,"*")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2045</v>
      </c>
      <c r="E124" s="1">
        <f>IF(sum!A117="AL",sum!B117,"*")</f>
        <v/>
      </c>
      <c r="F124" s="1" t="n"/>
      <c r="G124" s="1">
        <f>IF(sum!A117="AL",sum!I117,"*")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2045</v>
      </c>
      <c r="M124" s="1">
        <f>IF(sum!A117="AT",sum!B117,"*")</f>
        <v/>
      </c>
      <c r="N124" s="1" t="n"/>
      <c r="O124" s="1">
        <f>IF(sum!A117="AT",sum!I117,"*")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2045</v>
      </c>
      <c r="U124" s="1">
        <f>IF(sum!A117="BC",sum!B117,"*")</f>
        <v/>
      </c>
      <c r="V124" s="1" t="n"/>
      <c r="W124" s="1">
        <f>IF(sum!A117="BC",sum!I117,"*")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2045</v>
      </c>
      <c r="AC124" s="1">
        <f>IF(sum!A117="MA",sum!B117,"*")</f>
        <v/>
      </c>
      <c r="AD124" s="1" t="n"/>
      <c r="AE124" s="1">
        <f>IF(sum!A117="MA",sum!I117,"*")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2045</v>
      </c>
      <c r="AK124" s="1">
        <f>IF(sum!A117="ON",sum!B117,"*")</f>
        <v/>
      </c>
      <c r="AL124" s="1" t="n"/>
      <c r="AM124" s="1">
        <f>IF(sum!A117="ON",sum!I117,"*")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2045</v>
      </c>
      <c r="AS124" s="1">
        <f>IF(sum!A117="QU",sum!B117,"*")</f>
        <v/>
      </c>
      <c r="AT124" s="1" t="n"/>
      <c r="AU124" s="1">
        <f>IF(sum!A117="QU",sum!I117,"*")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2045</v>
      </c>
      <c r="BA124" s="1">
        <f>IF(sum!A117="SA",sum!B117,"*")</f>
        <v/>
      </c>
      <c r="BB124" s="1" t="n"/>
      <c r="BC124" s="1">
        <f>IF(sum!A117="SA",sum!I117,"*")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2045</v>
      </c>
      <c r="E125" s="1">
        <f>IF(sum!A118="AL",sum!B118,"*")</f>
        <v/>
      </c>
      <c r="F125" s="1" t="n"/>
      <c r="G125" s="1">
        <f>IF(sum!A118="AL",sum!I118,"*")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2045</v>
      </c>
      <c r="M125" s="1">
        <f>IF(sum!A118="AT",sum!B118,"*")</f>
        <v/>
      </c>
      <c r="N125" s="1" t="n"/>
      <c r="O125" s="1">
        <f>IF(sum!A118="AT",sum!I118,"*")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2045</v>
      </c>
      <c r="U125" s="1">
        <f>IF(sum!A118="BC",sum!B118,"*")</f>
        <v/>
      </c>
      <c r="V125" s="1" t="n"/>
      <c r="W125" s="1">
        <f>IF(sum!A118="BC",sum!I118,"*")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2045</v>
      </c>
      <c r="AC125" s="1">
        <f>IF(sum!A118="MA",sum!B118,"*")</f>
        <v/>
      </c>
      <c r="AD125" s="1" t="n"/>
      <c r="AE125" s="1">
        <f>IF(sum!A118="MA",sum!I118,"*")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2045</v>
      </c>
      <c r="AK125" s="1">
        <f>IF(sum!A118="ON",sum!B118,"*")</f>
        <v/>
      </c>
      <c r="AL125" s="1" t="n"/>
      <c r="AM125" s="1">
        <f>IF(sum!A118="ON",sum!I118,"*")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2045</v>
      </c>
      <c r="AS125" s="1">
        <f>IF(sum!A118="QU",sum!B118,"*")</f>
        <v/>
      </c>
      <c r="AT125" s="1" t="n"/>
      <c r="AU125" s="1">
        <f>IF(sum!A118="QU",sum!I118,"*")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2045</v>
      </c>
      <c r="BA125" s="1">
        <f>IF(sum!A118="SA",sum!B118,"*")</f>
        <v/>
      </c>
      <c r="BB125" s="1" t="n"/>
      <c r="BC125" s="1">
        <f>IF(sum!A118="SA",sum!I118,"*")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2045</v>
      </c>
      <c r="E126" s="1">
        <f>IF(sum!A119="AL",sum!B119,"*")</f>
        <v/>
      </c>
      <c r="F126" s="1" t="n"/>
      <c r="G126" s="1">
        <f>IF(sum!A119="AL",sum!I119,"*")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2045</v>
      </c>
      <c r="M126" s="1">
        <f>IF(sum!A119="AT",sum!B119,"*")</f>
        <v/>
      </c>
      <c r="N126" s="1" t="n"/>
      <c r="O126" s="1">
        <f>IF(sum!A119="AT",sum!I119,"*")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2045</v>
      </c>
      <c r="U126" s="1">
        <f>IF(sum!A119="BC",sum!B119,"*")</f>
        <v/>
      </c>
      <c r="V126" s="1" t="n"/>
      <c r="W126" s="1">
        <f>IF(sum!A119="BC",sum!I119,"*")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2045</v>
      </c>
      <c r="AC126" s="1">
        <f>IF(sum!A119="MA",sum!B119,"*")</f>
        <v/>
      </c>
      <c r="AD126" s="1" t="n"/>
      <c r="AE126" s="1">
        <f>IF(sum!A119="MA",sum!I119,"*")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2045</v>
      </c>
      <c r="AK126" s="1">
        <f>IF(sum!A119="ON",sum!B119,"*")</f>
        <v/>
      </c>
      <c r="AL126" s="1" t="n"/>
      <c r="AM126" s="1">
        <f>IF(sum!A119="ON",sum!I119,"*")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2045</v>
      </c>
      <c r="AS126" s="1">
        <f>IF(sum!A119="QU",sum!B119,"*")</f>
        <v/>
      </c>
      <c r="AT126" s="1" t="n"/>
      <c r="AU126" s="1">
        <f>IF(sum!A119="QU",sum!I119,"*")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2045</v>
      </c>
      <c r="BA126" s="1">
        <f>IF(sum!A119="SA",sum!B119,"*")</f>
        <v/>
      </c>
      <c r="BB126" s="1" t="n"/>
      <c r="BC126" s="1">
        <f>IF(sum!A119="SA",sum!I119,"*")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2045</v>
      </c>
      <c r="E127" s="1">
        <f>IF(sum!A120="AL",sum!B120,"*")</f>
        <v/>
      </c>
      <c r="F127" s="1" t="n"/>
      <c r="G127" s="1">
        <f>IF(sum!A120="AL",sum!I120,"*")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2045</v>
      </c>
      <c r="M127" s="1">
        <f>IF(sum!A120="AT",sum!B120,"*")</f>
        <v/>
      </c>
      <c r="N127" s="1" t="n"/>
      <c r="O127" s="1">
        <f>IF(sum!A120="AT",sum!I120,"*")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2045</v>
      </c>
      <c r="U127" s="1">
        <f>IF(sum!A120="BC",sum!B120,"*")</f>
        <v/>
      </c>
      <c r="V127" s="1" t="n"/>
      <c r="W127" s="1">
        <f>IF(sum!A120="BC",sum!I120,"*")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2045</v>
      </c>
      <c r="AC127" s="1">
        <f>IF(sum!A120="MA",sum!B120,"*")</f>
        <v/>
      </c>
      <c r="AD127" s="1" t="n"/>
      <c r="AE127" s="1">
        <f>IF(sum!A120="MA",sum!I120,"*")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2045</v>
      </c>
      <c r="AK127" s="1">
        <f>IF(sum!A120="ON",sum!B120,"*")</f>
        <v/>
      </c>
      <c r="AL127" s="1" t="n"/>
      <c r="AM127" s="1">
        <f>IF(sum!A120="ON",sum!I120,"*")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2045</v>
      </c>
      <c r="AS127" s="1">
        <f>IF(sum!A120="QU",sum!B120,"*")</f>
        <v/>
      </c>
      <c r="AT127" s="1" t="n"/>
      <c r="AU127" s="1">
        <f>IF(sum!A120="QU",sum!I120,"*")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2045</v>
      </c>
      <c r="BA127" s="1">
        <f>IF(sum!A120="SA",sum!B120,"*")</f>
        <v/>
      </c>
      <c r="BB127" s="1" t="n"/>
      <c r="BC127" s="1">
        <f>IF(sum!A120="SA",sum!I120,"*")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2045</v>
      </c>
      <c r="E128" s="1">
        <f>IF(sum!A121="AL",sum!B121,"*")</f>
        <v/>
      </c>
      <c r="F128" s="1" t="n"/>
      <c r="G128" s="1">
        <f>IF(sum!A121="AL",sum!I121,"*")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2045</v>
      </c>
      <c r="M128" s="1">
        <f>IF(sum!A121="AT",sum!B121,"*")</f>
        <v/>
      </c>
      <c r="N128" s="1" t="n"/>
      <c r="O128" s="1">
        <f>IF(sum!A121="AT",sum!I121,"*")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2045</v>
      </c>
      <c r="U128" s="1">
        <f>IF(sum!A121="BC",sum!B121,"*")</f>
        <v/>
      </c>
      <c r="V128" s="1" t="n"/>
      <c r="W128" s="1">
        <f>IF(sum!A121="BC",sum!I121,"*")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2045</v>
      </c>
      <c r="AC128" s="1">
        <f>IF(sum!A121="MA",sum!B121,"*")</f>
        <v/>
      </c>
      <c r="AD128" s="1" t="n"/>
      <c r="AE128" s="1">
        <f>IF(sum!A121="MA",sum!I121,"*")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2045</v>
      </c>
      <c r="AK128" s="1">
        <f>IF(sum!A121="ON",sum!B121,"*")</f>
        <v/>
      </c>
      <c r="AL128" s="1" t="n"/>
      <c r="AM128" s="1">
        <f>IF(sum!A121="ON",sum!I121,"*")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2045</v>
      </c>
      <c r="AS128" s="1">
        <f>IF(sum!A121="QU",sum!B121,"*")</f>
        <v/>
      </c>
      <c r="AT128" s="1" t="n"/>
      <c r="AU128" s="1">
        <f>IF(sum!A121="QU",sum!I121,"*")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2045</v>
      </c>
      <c r="BA128" s="1">
        <f>IF(sum!A121="SA",sum!B121,"*")</f>
        <v/>
      </c>
      <c r="BB128" s="1" t="n"/>
      <c r="BC128" s="1">
        <f>IF(sum!A121="SA",sum!I121,"*")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2045</v>
      </c>
      <c r="E129" s="1">
        <f>IF(sum!A122="AL",sum!B122,"*")</f>
        <v/>
      </c>
      <c r="F129" s="1" t="n"/>
      <c r="G129" s="1">
        <f>IF(sum!A122="AL",sum!I122,"*")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2045</v>
      </c>
      <c r="M129" s="1">
        <f>IF(sum!A122="AT",sum!B122,"*")</f>
        <v/>
      </c>
      <c r="N129" s="1" t="n"/>
      <c r="O129" s="1">
        <f>IF(sum!A122="AT",sum!I122,"*")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2045</v>
      </c>
      <c r="U129" s="1">
        <f>IF(sum!A122="BC",sum!B122,"*")</f>
        <v/>
      </c>
      <c r="V129" s="1" t="n"/>
      <c r="W129" s="1">
        <f>IF(sum!A122="BC",sum!I122,"*")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2045</v>
      </c>
      <c r="AC129" s="1">
        <f>IF(sum!A122="MA",sum!B122,"*")</f>
        <v/>
      </c>
      <c r="AD129" s="1" t="n"/>
      <c r="AE129" s="1">
        <f>IF(sum!A122="MA",sum!I122,"*")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2045</v>
      </c>
      <c r="AK129" s="1">
        <f>IF(sum!A122="ON",sum!B122,"*")</f>
        <v/>
      </c>
      <c r="AL129" s="1" t="n"/>
      <c r="AM129" s="1">
        <f>IF(sum!A122="ON",sum!I122,"*")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2045</v>
      </c>
      <c r="AS129" s="1">
        <f>IF(sum!A122="QU",sum!B122,"*")</f>
        <v/>
      </c>
      <c r="AT129" s="1" t="n"/>
      <c r="AU129" s="1">
        <f>IF(sum!A122="QU",sum!I122,"*")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2045</v>
      </c>
      <c r="BA129" s="1">
        <f>IF(sum!A122="SA",sum!B122,"*")</f>
        <v/>
      </c>
      <c r="BB129" s="1" t="n"/>
      <c r="BC129" s="1">
        <f>IF(sum!A122="SA",sum!I122,"*")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2045</v>
      </c>
      <c r="E130" s="1">
        <f>IF(sum!A123="AL",sum!B123,"*")</f>
        <v/>
      </c>
      <c r="F130" s="1" t="n"/>
      <c r="G130" s="1">
        <f>IF(sum!A123="AL",sum!I123,"*")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2045</v>
      </c>
      <c r="M130" s="1">
        <f>IF(sum!A123="AT",sum!B123,"*")</f>
        <v/>
      </c>
      <c r="N130" s="1" t="n"/>
      <c r="O130" s="1">
        <f>IF(sum!A123="AT",sum!I123,"*")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2045</v>
      </c>
      <c r="U130" s="1">
        <f>IF(sum!A123="BC",sum!B123,"*")</f>
        <v/>
      </c>
      <c r="V130" s="1" t="n"/>
      <c r="W130" s="1">
        <f>IF(sum!A123="BC",sum!I123,"*")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2045</v>
      </c>
      <c r="AC130" s="1">
        <f>IF(sum!A123="MA",sum!B123,"*")</f>
        <v/>
      </c>
      <c r="AD130" s="1" t="n"/>
      <c r="AE130" s="1">
        <f>IF(sum!A123="MA",sum!I123,"*")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2045</v>
      </c>
      <c r="AK130" s="1">
        <f>IF(sum!A123="ON",sum!B123,"*")</f>
        <v/>
      </c>
      <c r="AL130" s="1" t="n"/>
      <c r="AM130" s="1">
        <f>IF(sum!A123="ON",sum!I123,"*")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2045</v>
      </c>
      <c r="AS130" s="1">
        <f>IF(sum!A123="QU",sum!B123,"*")</f>
        <v/>
      </c>
      <c r="AT130" s="1" t="n"/>
      <c r="AU130" s="1">
        <f>IF(sum!A123="QU",sum!I123,"*")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2045</v>
      </c>
      <c r="BA130" s="1">
        <f>IF(sum!A123="SA",sum!B123,"*")</f>
        <v/>
      </c>
      <c r="BB130" s="1" t="n"/>
      <c r="BC130" s="1">
        <f>IF(sum!A123="SA",sum!I123,"*")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2045</v>
      </c>
      <c r="E131" s="1">
        <f>IF(sum!A124="AL",sum!B124,"*")</f>
        <v/>
      </c>
      <c r="F131" s="1" t="n"/>
      <c r="G131" s="1">
        <f>IF(sum!A124="AL",sum!I124,"*")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2045</v>
      </c>
      <c r="M131" s="1">
        <f>IF(sum!A124="AT",sum!B124,"*")</f>
        <v/>
      </c>
      <c r="N131" s="1" t="n"/>
      <c r="O131" s="1">
        <f>IF(sum!A124="AT",sum!I124,"*")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2045</v>
      </c>
      <c r="U131" s="1">
        <f>IF(sum!A124="BC",sum!B124,"*")</f>
        <v/>
      </c>
      <c r="V131" s="1" t="n"/>
      <c r="W131" s="1">
        <f>IF(sum!A124="BC",sum!I124,"*")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2045</v>
      </c>
      <c r="AC131" s="1">
        <f>IF(sum!A124="MA",sum!B124,"*")</f>
        <v/>
      </c>
      <c r="AD131" s="1" t="n"/>
      <c r="AE131" s="1">
        <f>IF(sum!A124="MA",sum!I124,"*")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2045</v>
      </c>
      <c r="AK131" s="1">
        <f>IF(sum!A124="ON",sum!B124,"*")</f>
        <v/>
      </c>
      <c r="AL131" s="1" t="n"/>
      <c r="AM131" s="1">
        <f>IF(sum!A124="ON",sum!I124,"*")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2045</v>
      </c>
      <c r="AS131" s="1">
        <f>IF(sum!A124="QU",sum!B124,"*")</f>
        <v/>
      </c>
      <c r="AT131" s="1" t="n"/>
      <c r="AU131" s="1">
        <f>IF(sum!A124="QU",sum!I124,"*")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2045</v>
      </c>
      <c r="BA131" s="1">
        <f>IF(sum!A124="SA",sum!B124,"*")</f>
        <v/>
      </c>
      <c r="BB131" s="1" t="n"/>
      <c r="BC131" s="1">
        <f>IF(sum!A124="SA",sum!I124,"*")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2045</v>
      </c>
      <c r="E132" s="1">
        <f>IF(sum!A125="AL",sum!B125,"*")</f>
        <v/>
      </c>
      <c r="F132" s="1" t="n"/>
      <c r="G132" s="1">
        <f>IF(sum!A125="AL",sum!I125,"*")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2045</v>
      </c>
      <c r="M132" s="1">
        <f>IF(sum!A125="AT",sum!B125,"*")</f>
        <v/>
      </c>
      <c r="N132" s="1" t="n"/>
      <c r="O132" s="1">
        <f>IF(sum!A125="AT",sum!I125,"*")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2045</v>
      </c>
      <c r="U132" s="1">
        <f>IF(sum!A125="BC",sum!B125,"*")</f>
        <v/>
      </c>
      <c r="V132" s="1" t="n"/>
      <c r="W132" s="1">
        <f>IF(sum!A125="BC",sum!I125,"*")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2045</v>
      </c>
      <c r="AC132" s="1">
        <f>IF(sum!A125="MA",sum!B125,"*")</f>
        <v/>
      </c>
      <c r="AD132" s="1" t="n"/>
      <c r="AE132" s="1">
        <f>IF(sum!A125="MA",sum!I125,"*")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2045</v>
      </c>
      <c r="AK132" s="1">
        <f>IF(sum!A125="ON",sum!B125,"*")</f>
        <v/>
      </c>
      <c r="AL132" s="1" t="n"/>
      <c r="AM132" s="1">
        <f>IF(sum!A125="ON",sum!I125,"*")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2045</v>
      </c>
      <c r="AS132" s="1">
        <f>IF(sum!A125="QU",sum!B125,"*")</f>
        <v/>
      </c>
      <c r="AT132" s="1" t="n"/>
      <c r="AU132" s="1">
        <f>IF(sum!A125="QU",sum!I125,"*")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2045</v>
      </c>
      <c r="BA132" s="1">
        <f>IF(sum!A125="SA",sum!B125,"*")</f>
        <v/>
      </c>
      <c r="BB132" s="1" t="n"/>
      <c r="BC132" s="1">
        <f>IF(sum!A125="SA",sum!I125,"*")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2045</v>
      </c>
      <c r="E133" s="1">
        <f>IF(sum!A126="AL",sum!B126,"*")</f>
        <v/>
      </c>
      <c r="F133" s="1" t="n"/>
      <c r="G133" s="1">
        <f>IF(sum!A126="AL",sum!I126,"*")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2045</v>
      </c>
      <c r="M133" s="1">
        <f>IF(sum!A126="AT",sum!B126,"*")</f>
        <v/>
      </c>
      <c r="N133" s="1" t="n"/>
      <c r="O133" s="1">
        <f>IF(sum!A126="AT",sum!I126,"*")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2045</v>
      </c>
      <c r="U133" s="1">
        <f>IF(sum!A126="BC",sum!B126,"*")</f>
        <v/>
      </c>
      <c r="V133" s="1" t="n"/>
      <c r="W133" s="1">
        <f>IF(sum!A126="BC",sum!I126,"*")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2045</v>
      </c>
      <c r="AC133" s="1">
        <f>IF(sum!A126="MA",sum!B126,"*")</f>
        <v/>
      </c>
      <c r="AD133" s="1" t="n"/>
      <c r="AE133" s="1">
        <f>IF(sum!A126="MA",sum!I126,"*")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2045</v>
      </c>
      <c r="AK133" s="1">
        <f>IF(sum!A126="ON",sum!B126,"*")</f>
        <v/>
      </c>
      <c r="AL133" s="1" t="n"/>
      <c r="AM133" s="1">
        <f>IF(sum!A126="ON",sum!I126,"*")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2045</v>
      </c>
      <c r="AS133" s="1">
        <f>IF(sum!A126="QU",sum!B126,"*")</f>
        <v/>
      </c>
      <c r="AT133" s="1" t="n"/>
      <c r="AU133" s="1">
        <f>IF(sum!A126="QU",sum!I126,"*")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2045</v>
      </c>
      <c r="BA133" s="1">
        <f>IF(sum!A126="SA",sum!B126,"*")</f>
        <v/>
      </c>
      <c r="BB133" s="1" t="n"/>
      <c r="BC133" s="1">
        <f>IF(sum!A126="SA",sum!I126,"*")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2045</v>
      </c>
      <c r="E134" s="1">
        <f>IF(sum!A127="AL",sum!B127,"*")</f>
        <v/>
      </c>
      <c r="F134" s="1" t="n"/>
      <c r="G134" s="1">
        <f>IF(sum!A127="AL",sum!I127,"*")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2045</v>
      </c>
      <c r="M134" s="1">
        <f>IF(sum!A127="AT",sum!B127,"*")</f>
        <v/>
      </c>
      <c r="N134" s="1" t="n"/>
      <c r="O134" s="1">
        <f>IF(sum!A127="AT",sum!I127,"*")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2045</v>
      </c>
      <c r="U134" s="1">
        <f>IF(sum!A127="BC",sum!B127,"*")</f>
        <v/>
      </c>
      <c r="V134" s="1" t="n"/>
      <c r="W134" s="1">
        <f>IF(sum!A127="BC",sum!I127,"*")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2045</v>
      </c>
      <c r="AC134" s="1">
        <f>IF(sum!A127="MA",sum!B127,"*")</f>
        <v/>
      </c>
      <c r="AD134" s="1" t="n"/>
      <c r="AE134" s="1">
        <f>IF(sum!A127="MA",sum!I127,"*")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2045</v>
      </c>
      <c r="AK134" s="1">
        <f>IF(sum!A127="ON",sum!B127,"*")</f>
        <v/>
      </c>
      <c r="AL134" s="1" t="n"/>
      <c r="AM134" s="1">
        <f>IF(sum!A127="ON",sum!I127,"*")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2045</v>
      </c>
      <c r="AS134" s="1">
        <f>IF(sum!A127="QU",sum!B127,"*")</f>
        <v/>
      </c>
      <c r="AT134" s="1" t="n"/>
      <c r="AU134" s="1">
        <f>IF(sum!A127="QU",sum!I127,"*")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2045</v>
      </c>
      <c r="BA134" s="1">
        <f>IF(sum!A127="SA",sum!B127,"*")</f>
        <v/>
      </c>
      <c r="BB134" s="1" t="n"/>
      <c r="BC134" s="1">
        <f>IF(sum!A127="SA",sum!I127,"*")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2045</v>
      </c>
      <c r="E135" s="1">
        <f>IF(sum!A128="AL",sum!B128,"*")</f>
        <v/>
      </c>
      <c r="F135" s="1" t="n"/>
      <c r="G135" s="1">
        <f>IF(sum!A128="AL",sum!I128,"*")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2045</v>
      </c>
      <c r="M135" s="1">
        <f>IF(sum!A128="AT",sum!B128,"*")</f>
        <v/>
      </c>
      <c r="N135" s="1" t="n"/>
      <c r="O135" s="1">
        <f>IF(sum!A128="AT",sum!I128,"*")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2045</v>
      </c>
      <c r="U135" s="1">
        <f>IF(sum!A128="BC",sum!B128,"*")</f>
        <v/>
      </c>
      <c r="V135" s="1" t="n"/>
      <c r="W135" s="1">
        <f>IF(sum!A128="BC",sum!I128,"*")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2045</v>
      </c>
      <c r="AC135" s="1">
        <f>IF(sum!A128="MA",sum!B128,"*")</f>
        <v/>
      </c>
      <c r="AD135" s="1" t="n"/>
      <c r="AE135" s="1">
        <f>IF(sum!A128="MA",sum!I128,"*")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2045</v>
      </c>
      <c r="AK135" s="1">
        <f>IF(sum!A128="ON",sum!B128,"*")</f>
        <v/>
      </c>
      <c r="AL135" s="1" t="n"/>
      <c r="AM135" s="1">
        <f>IF(sum!A128="ON",sum!I128,"*")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2045</v>
      </c>
      <c r="AS135" s="1">
        <f>IF(sum!A128="QU",sum!B128,"*")</f>
        <v/>
      </c>
      <c r="AT135" s="1" t="n"/>
      <c r="AU135" s="1">
        <f>IF(sum!A128="QU",sum!I128,"*")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2045</v>
      </c>
      <c r="BA135" s="1">
        <f>IF(sum!A128="SA",sum!B128,"*")</f>
        <v/>
      </c>
      <c r="BB135" s="1" t="n"/>
      <c r="BC135" s="1">
        <f>IF(sum!A128="SA",sum!I128,"*")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2045</v>
      </c>
      <c r="E136" s="1">
        <f>IF(sum!A129="AL",sum!B129,"*")</f>
        <v/>
      </c>
      <c r="F136" s="1" t="n"/>
      <c r="G136" s="1">
        <f>IF(sum!A129="AL",sum!I129,"*")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2045</v>
      </c>
      <c r="M136" s="1">
        <f>IF(sum!A129="AT",sum!B129,"*")</f>
        <v/>
      </c>
      <c r="N136" s="1" t="n"/>
      <c r="O136" s="1">
        <f>IF(sum!A129="AT",sum!I129,"*")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2045</v>
      </c>
      <c r="U136" s="1">
        <f>IF(sum!A129="BC",sum!B129,"*")</f>
        <v/>
      </c>
      <c r="V136" s="1" t="n"/>
      <c r="W136" s="1">
        <f>IF(sum!A129="BC",sum!I129,"*")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2045</v>
      </c>
      <c r="AC136" s="1">
        <f>IF(sum!A129="MA",sum!B129,"*")</f>
        <v/>
      </c>
      <c r="AD136" s="1" t="n"/>
      <c r="AE136" s="1">
        <f>IF(sum!A129="MA",sum!I129,"*")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2045</v>
      </c>
      <c r="AK136" s="1">
        <f>IF(sum!A129="ON",sum!B129,"*")</f>
        <v/>
      </c>
      <c r="AL136" s="1" t="n"/>
      <c r="AM136" s="1">
        <f>IF(sum!A129="ON",sum!I129,"*")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2045</v>
      </c>
      <c r="AS136" s="1">
        <f>IF(sum!A129="QU",sum!B129,"*")</f>
        <v/>
      </c>
      <c r="AT136" s="1" t="n"/>
      <c r="AU136" s="1">
        <f>IF(sum!A129="QU",sum!I129,"*")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2045</v>
      </c>
      <c r="BA136" s="1">
        <f>IF(sum!A129="SA",sum!B129,"*")</f>
        <v/>
      </c>
      <c r="BB136" s="1" t="n"/>
      <c r="BC136" s="1">
        <f>IF(sum!A129="SA",sum!I129,"*")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2045</v>
      </c>
      <c r="E137" s="1">
        <f>IF(sum!A130="AL",sum!B130,"*")</f>
        <v/>
      </c>
      <c r="F137" s="1" t="n"/>
      <c r="G137" s="1">
        <f>IF(sum!A130="AL",sum!I130,"*")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2045</v>
      </c>
      <c r="M137" s="1">
        <f>IF(sum!A130="AT",sum!B130,"*")</f>
        <v/>
      </c>
      <c r="N137" s="1" t="n"/>
      <c r="O137" s="1">
        <f>IF(sum!A130="AT",sum!I130,"*")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2045</v>
      </c>
      <c r="U137" s="1">
        <f>IF(sum!A130="BC",sum!B130,"*")</f>
        <v/>
      </c>
      <c r="V137" s="1" t="n"/>
      <c r="W137" s="1">
        <f>IF(sum!A130="BC",sum!I130,"*")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2045</v>
      </c>
      <c r="AC137" s="1">
        <f>IF(sum!A130="MA",sum!B130,"*")</f>
        <v/>
      </c>
      <c r="AD137" s="1" t="n"/>
      <c r="AE137" s="1">
        <f>IF(sum!A130="MA",sum!I130,"*")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2045</v>
      </c>
      <c r="AK137" s="1">
        <f>IF(sum!A130="ON",sum!B130,"*")</f>
        <v/>
      </c>
      <c r="AL137" s="1" t="n"/>
      <c r="AM137" s="1">
        <f>IF(sum!A130="ON",sum!I130,"*")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2045</v>
      </c>
      <c r="AS137" s="1">
        <f>IF(sum!A130="QU",sum!B130,"*")</f>
        <v/>
      </c>
      <c r="AT137" s="1" t="n"/>
      <c r="AU137" s="1">
        <f>IF(sum!A130="QU",sum!I130,"*")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2045</v>
      </c>
      <c r="BA137" s="1">
        <f>IF(sum!A130="SA",sum!B130,"*")</f>
        <v/>
      </c>
      <c r="BB137" s="1" t="n"/>
      <c r="BC137" s="1">
        <f>IF(sum!A130="SA",sum!I130,"*")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2045</v>
      </c>
      <c r="E138" s="1">
        <f>IF(sum!A131="AL",sum!B131,"*")</f>
        <v/>
      </c>
      <c r="F138" s="1" t="n"/>
      <c r="G138" s="1">
        <f>IF(sum!A131="AL",sum!I131,"*")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2045</v>
      </c>
      <c r="M138" s="1">
        <f>IF(sum!A131="AT",sum!B131,"*")</f>
        <v/>
      </c>
      <c r="N138" s="1" t="n"/>
      <c r="O138" s="1">
        <f>IF(sum!A131="AT",sum!I131,"*")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2045</v>
      </c>
      <c r="U138" s="1">
        <f>IF(sum!A131="BC",sum!B131,"*")</f>
        <v/>
      </c>
      <c r="V138" s="1" t="n"/>
      <c r="W138" s="1">
        <f>IF(sum!A131="BC",sum!I131,"*")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2045</v>
      </c>
      <c r="AC138" s="1">
        <f>IF(sum!A131="MA",sum!B131,"*")</f>
        <v/>
      </c>
      <c r="AD138" s="1" t="n"/>
      <c r="AE138" s="1">
        <f>IF(sum!A131="MA",sum!I131,"*")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2045</v>
      </c>
      <c r="AK138" s="1">
        <f>IF(sum!A131="ON",sum!B131,"*")</f>
        <v/>
      </c>
      <c r="AL138" s="1" t="n"/>
      <c r="AM138" s="1">
        <f>IF(sum!A131="ON",sum!I131,"*")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2045</v>
      </c>
      <c r="AS138" s="1">
        <f>IF(sum!A131="QU",sum!B131,"*")</f>
        <v/>
      </c>
      <c r="AT138" s="1" t="n"/>
      <c r="AU138" s="1">
        <f>IF(sum!A131="QU",sum!I131,"*")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2045</v>
      </c>
      <c r="BA138" s="1">
        <f>IF(sum!A131="SA",sum!B131,"*")</f>
        <v/>
      </c>
      <c r="BB138" s="1" t="n"/>
      <c r="BC138" s="1">
        <f>IF(sum!A131="SA",sum!I131,"*")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2045</v>
      </c>
      <c r="E139" s="1">
        <f>IF(sum!A132="AL",sum!B132,"*")</f>
        <v/>
      </c>
      <c r="F139" s="1" t="n"/>
      <c r="G139" s="1">
        <f>IF(sum!A132="AL",sum!I132,"*")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2045</v>
      </c>
      <c r="M139" s="1">
        <f>IF(sum!A132="AT",sum!B132,"*")</f>
        <v/>
      </c>
      <c r="N139" s="1" t="n"/>
      <c r="O139" s="1">
        <f>IF(sum!A132="AT",sum!I132,"*")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2045</v>
      </c>
      <c r="U139" s="1">
        <f>IF(sum!A132="BC",sum!B132,"*")</f>
        <v/>
      </c>
      <c r="V139" s="1" t="n"/>
      <c r="W139" s="1">
        <f>IF(sum!A132="BC",sum!I132,"*")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2045</v>
      </c>
      <c r="AC139" s="1">
        <f>IF(sum!A132="MA",sum!B132,"*")</f>
        <v/>
      </c>
      <c r="AD139" s="1" t="n"/>
      <c r="AE139" s="1">
        <f>IF(sum!A132="MA",sum!I132,"*")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2045</v>
      </c>
      <c r="AK139" s="1">
        <f>IF(sum!A132="ON",sum!B132,"*")</f>
        <v/>
      </c>
      <c r="AL139" s="1" t="n"/>
      <c r="AM139" s="1">
        <f>IF(sum!A132="ON",sum!I132,"*")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2045</v>
      </c>
      <c r="AS139" s="1">
        <f>IF(sum!A132="QU",sum!B132,"*")</f>
        <v/>
      </c>
      <c r="AT139" s="1" t="n"/>
      <c r="AU139" s="1">
        <f>IF(sum!A132="QU",sum!I132,"*")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2045</v>
      </c>
      <c r="BA139" s="1">
        <f>IF(sum!A132="SA",sum!B132,"*")</f>
        <v/>
      </c>
      <c r="BB139" s="1" t="n"/>
      <c r="BC139" s="1">
        <f>IF(sum!A132="SA",sum!I132,"*")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2045</v>
      </c>
      <c r="E140" s="1">
        <f>IF(sum!A133="AL",sum!B133,"*")</f>
        <v/>
      </c>
      <c r="F140" s="1" t="n"/>
      <c r="G140" s="1">
        <f>IF(sum!A133="AL",sum!I133,"*")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2045</v>
      </c>
      <c r="M140" s="1">
        <f>IF(sum!A133="AT",sum!B133,"*")</f>
        <v/>
      </c>
      <c r="N140" s="1" t="n"/>
      <c r="O140" s="1">
        <f>IF(sum!A133="AT",sum!I133,"*")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2045</v>
      </c>
      <c r="U140" s="1">
        <f>IF(sum!A133="BC",sum!B133,"*")</f>
        <v/>
      </c>
      <c r="V140" s="1" t="n"/>
      <c r="W140" s="1">
        <f>IF(sum!A133="BC",sum!I133,"*")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2045</v>
      </c>
      <c r="AC140" s="1">
        <f>IF(sum!A133="MA",sum!B133,"*")</f>
        <v/>
      </c>
      <c r="AD140" s="1" t="n"/>
      <c r="AE140" s="1">
        <f>IF(sum!A133="MA",sum!I133,"*")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2045</v>
      </c>
      <c r="AK140" s="1">
        <f>IF(sum!A133="ON",sum!B133,"*")</f>
        <v/>
      </c>
      <c r="AL140" s="1" t="n"/>
      <c r="AM140" s="1">
        <f>IF(sum!A133="ON",sum!I133,"*")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2045</v>
      </c>
      <c r="AS140" s="1">
        <f>IF(sum!A133="QU",sum!B133,"*")</f>
        <v/>
      </c>
      <c r="AT140" s="1" t="n"/>
      <c r="AU140" s="1">
        <f>IF(sum!A133="QU",sum!I133,"*")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2045</v>
      </c>
      <c r="BA140" s="1">
        <f>IF(sum!A133="SA",sum!B133,"*")</f>
        <v/>
      </c>
      <c r="BB140" s="1" t="n"/>
      <c r="BC140" s="1">
        <f>IF(sum!A133="SA",sum!I133,"*")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2045</v>
      </c>
      <c r="J141" s="4" t="inlineStr">
        <is>
          <t>NCAP_BND</t>
        </is>
      </c>
      <c r="K141" s="4" t="inlineStr">
        <is>
          <t>FX</t>
        </is>
      </c>
      <c r="L141" s="4" t="n">
        <v>2045</v>
      </c>
      <c r="M141" s="1">
        <f>IF(sum!A134="AT",sum!B134,"*")</f>
        <v/>
      </c>
      <c r="N141" s="1" t="n"/>
      <c r="O141" s="1">
        <f>IF(sum!A134="AT",sum!I134,"*")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2045</v>
      </c>
      <c r="U141" s="1">
        <f>IF(sum!A134="BC",sum!B134,"*")</f>
        <v/>
      </c>
      <c r="V141" s="1" t="n"/>
      <c r="W141" s="1">
        <f>IF(sum!A134="BC",sum!I134,"*")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2045</v>
      </c>
      <c r="AC141" s="1">
        <f>IF(sum!A134="MA",sum!B134,"*")</f>
        <v/>
      </c>
      <c r="AD141" s="1" t="n"/>
      <c r="AE141" s="1">
        <f>IF(sum!A134="MA",sum!I134,"*")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2045</v>
      </c>
      <c r="AK141" s="1">
        <f>IF(sum!A134="ON",sum!B134,"*")</f>
        <v/>
      </c>
      <c r="AL141" s="1" t="n"/>
      <c r="AM141" s="1">
        <f>IF(sum!A134="ON",sum!I134,"*")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2045</v>
      </c>
      <c r="AS141" s="1">
        <f>IF(sum!A134="QU",sum!B134,"*")</f>
        <v/>
      </c>
      <c r="AT141" s="1" t="n"/>
      <c r="AU141" s="1">
        <f>IF(sum!A134="QU",sum!I134,"*")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2045</v>
      </c>
      <c r="BA141" s="1">
        <f>IF(sum!A134="SA",sum!B134,"*")</f>
        <v/>
      </c>
      <c r="BB141" s="1" t="n"/>
      <c r="BC141" s="1">
        <f>IF(sum!A134="SA",sum!I134,"*")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2045</v>
      </c>
      <c r="J142" s="1" t="inlineStr">
        <is>
          <t>NCAP_BND</t>
        </is>
      </c>
      <c r="K142" s="1" t="inlineStr">
        <is>
          <t>FX</t>
        </is>
      </c>
      <c r="L142" s="1" t="n">
        <v>2045</v>
      </c>
      <c r="M142" s="1">
        <f>IF(sum!A135="AT",sum!B135,"*")</f>
        <v/>
      </c>
      <c r="N142" s="1" t="n"/>
      <c r="O142" s="1">
        <f>IF(sum!A135="AT",sum!I135,"*")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2045</v>
      </c>
      <c r="U142" s="1">
        <f>IF(sum!A135="BC",sum!B135,"*")</f>
        <v/>
      </c>
      <c r="V142" s="1" t="n"/>
      <c r="W142" s="1">
        <f>IF(sum!A135="BC",sum!I135,"*")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2045</v>
      </c>
      <c r="AC142" s="1">
        <f>IF(sum!A135="MA",sum!B135,"*")</f>
        <v/>
      </c>
      <c r="AD142" s="1" t="n"/>
      <c r="AE142" s="1">
        <f>IF(sum!A135="MA",sum!I135,"*")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2045</v>
      </c>
      <c r="AK142" s="1">
        <f>IF(sum!A135="ON",sum!B135,"*")</f>
        <v/>
      </c>
      <c r="AL142" s="1" t="n"/>
      <c r="AM142" s="1">
        <f>IF(sum!A135="ON",sum!I135,"*")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2045</v>
      </c>
      <c r="AS142" s="1">
        <f>IF(sum!A135="QU",sum!B135,"*")</f>
        <v/>
      </c>
      <c r="AT142" s="1" t="n"/>
      <c r="AU142" s="1">
        <f>IF(sum!A135="QU",sum!I135,"*")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2045</v>
      </c>
      <c r="BA142" s="1">
        <f>IF(sum!A135="SA",sum!B135,"*")</f>
        <v/>
      </c>
      <c r="BB142" s="1" t="n"/>
      <c r="BC142" s="1">
        <f>IF(sum!A135="SA",sum!I135,"*")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2045</v>
      </c>
      <c r="J143" s="1" t="inlineStr">
        <is>
          <t>NCAP_BND</t>
        </is>
      </c>
      <c r="K143" s="1" t="inlineStr">
        <is>
          <t>FX</t>
        </is>
      </c>
      <c r="L143" s="1" t="n">
        <v>2045</v>
      </c>
      <c r="M143" s="1">
        <f>IF(sum!A136="AT",sum!B136,"*")</f>
        <v/>
      </c>
      <c r="N143" s="1" t="n"/>
      <c r="O143" s="1">
        <f>IF(sum!A136="AT",sum!I136,"*")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2045</v>
      </c>
      <c r="U143" s="1">
        <f>IF(sum!A136="BC",sum!B136,"*")</f>
        <v/>
      </c>
      <c r="V143" s="1" t="n"/>
      <c r="W143" s="1">
        <f>IF(sum!A136="BC",sum!I136,"*")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2045</v>
      </c>
      <c r="AC143" s="1">
        <f>IF(sum!A136="MA",sum!B136,"*")</f>
        <v/>
      </c>
      <c r="AD143" s="1" t="n"/>
      <c r="AE143" s="1">
        <f>IF(sum!A136="MA",sum!I136,"*")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2045</v>
      </c>
      <c r="AK143" s="1">
        <f>IF(sum!A136="ON",sum!B136,"*")</f>
        <v/>
      </c>
      <c r="AL143" s="1" t="n"/>
      <c r="AM143" s="1">
        <f>IF(sum!A136="ON",sum!I136,"*")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2045</v>
      </c>
      <c r="AS143" s="1">
        <f>IF(sum!A136="QU",sum!B136,"*")</f>
        <v/>
      </c>
      <c r="AT143" s="1" t="n"/>
      <c r="AU143" s="1">
        <f>IF(sum!A136="QU",sum!I136,"*")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2045</v>
      </c>
      <c r="BA143" s="1">
        <f>IF(sum!A136="SA",sum!B136,"*")</f>
        <v/>
      </c>
      <c r="BB143" s="1" t="n"/>
      <c r="BC143" s="1">
        <f>IF(sum!A136="SA",sum!I136,"*")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2045</v>
      </c>
      <c r="J144" s="4" t="inlineStr">
        <is>
          <t>NCAP_BND</t>
        </is>
      </c>
      <c r="K144" s="4" t="inlineStr">
        <is>
          <t>FX</t>
        </is>
      </c>
      <c r="L144" s="4" t="n">
        <v>2045</v>
      </c>
      <c r="M144" s="1">
        <f>IF(sum!A137="AT",sum!B137,"*")</f>
        <v/>
      </c>
      <c r="N144" s="1" t="n"/>
      <c r="O144" s="1">
        <f>IF(sum!A137="AT",sum!I137,"*")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2045</v>
      </c>
      <c r="U144" s="1">
        <f>IF(sum!A137="BC",sum!B137,"*")</f>
        <v/>
      </c>
      <c r="V144" s="1" t="n"/>
      <c r="W144" s="1">
        <f>IF(sum!A137="BC",sum!I137,"*")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2045</v>
      </c>
      <c r="AC144" s="1">
        <f>IF(sum!A137="MA",sum!B137,"*")</f>
        <v/>
      </c>
      <c r="AD144" s="1" t="n"/>
      <c r="AE144" s="1">
        <f>IF(sum!A137="MA",sum!I137,"*")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2045</v>
      </c>
      <c r="AK144" s="1">
        <f>IF(sum!A137="ON",sum!B137,"*")</f>
        <v/>
      </c>
      <c r="AL144" s="1" t="n"/>
      <c r="AM144" s="1">
        <f>IF(sum!A137="ON",sum!I137,"*")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2045</v>
      </c>
      <c r="AS144" s="1">
        <f>IF(sum!A137="QU",sum!B137,"*")</f>
        <v/>
      </c>
      <c r="AT144" s="1" t="n"/>
      <c r="AU144" s="1">
        <f>IF(sum!A137="QU",sum!I137,"*")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2045</v>
      </c>
      <c r="BA144" s="1">
        <f>IF(sum!A137="SA",sum!B137,"*")</f>
        <v/>
      </c>
      <c r="BB144" s="1" t="n"/>
      <c r="BC144" s="1">
        <f>IF(sum!A137="SA",sum!I137,"*")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2045</v>
      </c>
      <c r="J145" s="1" t="inlineStr">
        <is>
          <t>NCAP_BND</t>
        </is>
      </c>
      <c r="K145" s="1" t="inlineStr">
        <is>
          <t>FX</t>
        </is>
      </c>
      <c r="L145" s="1" t="n">
        <v>2045</v>
      </c>
      <c r="M145" s="1">
        <f>IF(sum!A138="AT",sum!B138,"*")</f>
        <v/>
      </c>
      <c r="N145" s="1" t="n"/>
      <c r="O145" s="1">
        <f>IF(sum!A138="AT",sum!I138,"*")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2045</v>
      </c>
      <c r="U145" s="1">
        <f>IF(sum!A138="BC",sum!B138,"*")</f>
        <v/>
      </c>
      <c r="V145" s="1" t="n"/>
      <c r="W145" s="1">
        <f>IF(sum!A138="BC",sum!I138,"*")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2045</v>
      </c>
      <c r="AC145" s="1">
        <f>IF(sum!A138="MA",sum!B138,"*")</f>
        <v/>
      </c>
      <c r="AD145" s="1" t="n"/>
      <c r="AE145" s="1">
        <f>IF(sum!A138="MA",sum!I138,"*")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2045</v>
      </c>
      <c r="AK145" s="1">
        <f>IF(sum!A138="ON",sum!B138,"*")</f>
        <v/>
      </c>
      <c r="AL145" s="1" t="n"/>
      <c r="AM145" s="1">
        <f>IF(sum!A138="ON",sum!I138,"*")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2045</v>
      </c>
      <c r="AS145" s="1">
        <f>IF(sum!A138="QU",sum!B138,"*")</f>
        <v/>
      </c>
      <c r="AT145" s="1" t="n"/>
      <c r="AU145" s="1">
        <f>IF(sum!A138="QU",sum!I138,"*")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2045</v>
      </c>
      <c r="BA145" s="1">
        <f>IF(sum!A138="SA",sum!B138,"*")</f>
        <v/>
      </c>
      <c r="BB145" s="1" t="n"/>
      <c r="BC145" s="1">
        <f>IF(sum!A138="SA",sum!I138,"*")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2045</v>
      </c>
      <c r="J146" s="1" t="inlineStr">
        <is>
          <t>NCAP_BND</t>
        </is>
      </c>
      <c r="K146" s="1" t="inlineStr">
        <is>
          <t>FX</t>
        </is>
      </c>
      <c r="L146" s="1" t="n">
        <v>2045</v>
      </c>
      <c r="M146" s="1">
        <f>IF(sum!A139="AT",sum!B139,"*")</f>
        <v/>
      </c>
      <c r="N146" s="1" t="n"/>
      <c r="O146" s="1">
        <f>IF(sum!A139="AT",sum!I139,"*")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2045</v>
      </c>
      <c r="U146" s="1">
        <f>IF(sum!A139="BC",sum!B139,"*")</f>
        <v/>
      </c>
      <c r="V146" s="1" t="n"/>
      <c r="W146" s="1">
        <f>IF(sum!A139="BC",sum!I139,"*")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2045</v>
      </c>
      <c r="AC146" s="1">
        <f>IF(sum!A139="MA",sum!B139,"*")</f>
        <v/>
      </c>
      <c r="AD146" s="1" t="n"/>
      <c r="AE146" s="1">
        <f>IF(sum!A139="MA",sum!I139,"*")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2045</v>
      </c>
      <c r="AK146" s="1">
        <f>IF(sum!A139="ON",sum!B139,"*")</f>
        <v/>
      </c>
      <c r="AL146" s="1" t="n"/>
      <c r="AM146" s="1">
        <f>IF(sum!A139="ON",sum!I139,"*")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2045</v>
      </c>
      <c r="AS146" s="1">
        <f>IF(sum!A139="QU",sum!B139,"*")</f>
        <v/>
      </c>
      <c r="AT146" s="1" t="n"/>
      <c r="AU146" s="1">
        <f>IF(sum!A139="QU",sum!I139,"*")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2045</v>
      </c>
      <c r="BA146" s="1">
        <f>IF(sum!A139="SA",sum!B139,"*")</f>
        <v/>
      </c>
      <c r="BB146" s="1" t="n"/>
      <c r="BC146" s="1">
        <f>IF(sum!A139="SA",sum!I139,"*")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2045</v>
      </c>
      <c r="J147" s="4" t="inlineStr">
        <is>
          <t>NCAP_BND</t>
        </is>
      </c>
      <c r="K147" s="4" t="inlineStr">
        <is>
          <t>FX</t>
        </is>
      </c>
      <c r="L147" s="4" t="n">
        <v>2045</v>
      </c>
      <c r="M147" s="1">
        <f>IF(sum!A140="AT",sum!B140,"*")</f>
        <v/>
      </c>
      <c r="N147" s="1" t="n"/>
      <c r="O147" s="1">
        <f>IF(sum!A140="AT",sum!I140,"*")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2045</v>
      </c>
      <c r="U147" s="1">
        <f>IF(sum!A140="BC",sum!B140,"*")</f>
        <v/>
      </c>
      <c r="V147" s="1" t="n"/>
      <c r="W147" s="1">
        <f>IF(sum!A140="BC",sum!I140,"*")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2045</v>
      </c>
      <c r="AC147" s="1">
        <f>IF(sum!A140="MA",sum!B140,"*")</f>
        <v/>
      </c>
      <c r="AD147" s="1" t="n"/>
      <c r="AE147" s="1">
        <f>IF(sum!A140="MA",sum!I140,"*")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2045</v>
      </c>
      <c r="AK147" s="1">
        <f>IF(sum!A140="ON",sum!B140,"*")</f>
        <v/>
      </c>
      <c r="AL147" s="1" t="n"/>
      <c r="AM147" s="1">
        <f>IF(sum!A140="ON",sum!I140,"*")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2045</v>
      </c>
      <c r="AS147" s="1">
        <f>IF(sum!A140="QU",sum!B140,"*")</f>
        <v/>
      </c>
      <c r="AT147" s="1" t="n"/>
      <c r="AU147" s="1">
        <f>IF(sum!A140="QU",sum!I140,"*")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2045</v>
      </c>
      <c r="BA147" s="1">
        <f>IF(sum!A140="SA",sum!B140,"*")</f>
        <v/>
      </c>
      <c r="BB147" s="1" t="n"/>
      <c r="BC147" s="1">
        <f>IF(sum!A140="SA",sum!I140,"*")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2045</v>
      </c>
      <c r="J148" s="1" t="inlineStr">
        <is>
          <t>NCAP_BND</t>
        </is>
      </c>
      <c r="K148" s="1" t="inlineStr">
        <is>
          <t>FX</t>
        </is>
      </c>
      <c r="L148" s="1" t="n">
        <v>2045</v>
      </c>
      <c r="M148" s="1">
        <f>IF(sum!A141="AT",sum!B141,"*")</f>
        <v/>
      </c>
      <c r="N148" s="1" t="n"/>
      <c r="O148" s="1">
        <f>IF(sum!A141="AT",sum!I141,"*")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2045</v>
      </c>
      <c r="U148" s="1">
        <f>IF(sum!A141="BC",sum!B141,"*")</f>
        <v/>
      </c>
      <c r="V148" s="1" t="n"/>
      <c r="W148" s="1">
        <f>IF(sum!A141="BC",sum!I141,"*")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2045</v>
      </c>
      <c r="AC148" s="1">
        <f>IF(sum!A141="MA",sum!B141,"*")</f>
        <v/>
      </c>
      <c r="AD148" s="1" t="n"/>
      <c r="AE148" s="1">
        <f>IF(sum!A141="MA",sum!I141,"*")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2045</v>
      </c>
      <c r="AK148" s="1">
        <f>IF(sum!A141="ON",sum!B141,"*")</f>
        <v/>
      </c>
      <c r="AL148" s="1" t="n"/>
      <c r="AM148" s="1">
        <f>IF(sum!A141="ON",sum!I141,"*")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2045</v>
      </c>
      <c r="AS148" s="1">
        <f>IF(sum!A141="QU",sum!B141,"*")</f>
        <v/>
      </c>
      <c r="AT148" s="1" t="n"/>
      <c r="AU148" s="1">
        <f>IF(sum!A141="QU",sum!I141,"*")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2045</v>
      </c>
      <c r="BA148" s="1">
        <f>IF(sum!A141="SA",sum!B141,"*")</f>
        <v/>
      </c>
      <c r="BB148" s="1" t="n"/>
      <c r="BC148" s="1">
        <f>IF(sum!A141="SA",sum!I141,"*")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2045</v>
      </c>
      <c r="J149" s="1" t="inlineStr">
        <is>
          <t>NCAP_BND</t>
        </is>
      </c>
      <c r="K149" s="1" t="inlineStr">
        <is>
          <t>FX</t>
        </is>
      </c>
      <c r="L149" s="1" t="n">
        <v>2045</v>
      </c>
      <c r="M149" s="1">
        <f>IF(sum!A142="AT",sum!B142,"*")</f>
        <v/>
      </c>
      <c r="N149" s="1" t="n"/>
      <c r="O149" s="1">
        <f>IF(sum!A142="AT",sum!I142,"*")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2045</v>
      </c>
      <c r="U149" s="1">
        <f>IF(sum!A142="BC",sum!B142,"*")</f>
        <v/>
      </c>
      <c r="V149" s="1" t="n"/>
      <c r="W149" s="1">
        <f>IF(sum!A142="BC",sum!I142,"*")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2045</v>
      </c>
      <c r="AC149" s="1">
        <f>IF(sum!A142="MA",sum!B142,"*")</f>
        <v/>
      </c>
      <c r="AD149" s="1" t="n"/>
      <c r="AE149" s="1">
        <f>IF(sum!A142="MA",sum!I142,"*")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2045</v>
      </c>
      <c r="AK149" s="1">
        <f>IF(sum!A142="ON",sum!B142,"*")</f>
        <v/>
      </c>
      <c r="AL149" s="1" t="n"/>
      <c r="AM149" s="1">
        <f>IF(sum!A142="ON",sum!I142,"*")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2045</v>
      </c>
      <c r="AS149" s="1">
        <f>IF(sum!A142="QU",sum!B142,"*")</f>
        <v/>
      </c>
      <c r="AT149" s="1" t="n"/>
      <c r="AU149" s="1">
        <f>IF(sum!A142="QU",sum!I142,"*")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2045</v>
      </c>
      <c r="BA149" s="1">
        <f>IF(sum!A142="SA",sum!B142,"*")</f>
        <v/>
      </c>
      <c r="BB149" s="1" t="n"/>
      <c r="BC149" s="1">
        <f>IF(sum!A142="SA",sum!I142,"*")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2045</v>
      </c>
      <c r="J150" s="4" t="inlineStr">
        <is>
          <t>NCAP_BND</t>
        </is>
      </c>
      <c r="K150" s="4" t="inlineStr">
        <is>
          <t>FX</t>
        </is>
      </c>
      <c r="L150" s="4" t="n">
        <v>2045</v>
      </c>
      <c r="M150" s="1">
        <f>IF(sum!A143="AT",sum!B143,"*")</f>
        <v/>
      </c>
      <c r="N150" s="1" t="n"/>
      <c r="O150" s="1">
        <f>IF(sum!A143="AT",sum!I143,"*")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2045</v>
      </c>
      <c r="U150" s="1">
        <f>IF(sum!A143="BC",sum!B143,"*")</f>
        <v/>
      </c>
      <c r="V150" s="1" t="n"/>
      <c r="W150" s="1">
        <f>IF(sum!A143="BC",sum!I143,"*")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2045</v>
      </c>
      <c r="AC150" s="1">
        <f>IF(sum!A143="MA",sum!B143,"*")</f>
        <v/>
      </c>
      <c r="AD150" s="1" t="n"/>
      <c r="AE150" s="1">
        <f>IF(sum!A143="MA",sum!I143,"*")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2045</v>
      </c>
      <c r="AK150" s="1">
        <f>IF(sum!A143="ON",sum!B143,"*")</f>
        <v/>
      </c>
      <c r="AL150" s="1" t="n"/>
      <c r="AM150" s="1">
        <f>IF(sum!A143="ON",sum!I143,"*")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2045</v>
      </c>
      <c r="AS150" s="1">
        <f>IF(sum!A143="QU",sum!B143,"*")</f>
        <v/>
      </c>
      <c r="AT150" s="1" t="n"/>
      <c r="AU150" s="1">
        <f>IF(sum!A143="QU",sum!I143,"*")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2045</v>
      </c>
      <c r="BA150" s="1">
        <f>IF(sum!A143="SA",sum!B143,"*")</f>
        <v/>
      </c>
      <c r="BB150" s="1" t="n"/>
      <c r="BC150" s="1">
        <f>IF(sum!A143="SA",sum!I143,"*")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2045</v>
      </c>
      <c r="J151" s="1" t="inlineStr">
        <is>
          <t>NCAP_BND</t>
        </is>
      </c>
      <c r="K151" s="1" t="inlineStr">
        <is>
          <t>FX</t>
        </is>
      </c>
      <c r="L151" s="1" t="n">
        <v>2045</v>
      </c>
      <c r="M151" s="1">
        <f>IF(sum!A144="AT",sum!B144,"*")</f>
        <v/>
      </c>
      <c r="N151" s="1" t="n"/>
      <c r="O151" s="1">
        <f>IF(sum!A144="AT",sum!I144,"*")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2045</v>
      </c>
      <c r="U151" s="1">
        <f>IF(sum!A144="BC",sum!B144,"*")</f>
        <v/>
      </c>
      <c r="V151" s="1" t="n"/>
      <c r="W151" s="1">
        <f>IF(sum!A144="BC",sum!I144,"*")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2045</v>
      </c>
      <c r="AC151" s="1">
        <f>IF(sum!A144="MA",sum!B144,"*")</f>
        <v/>
      </c>
      <c r="AD151" s="1" t="n"/>
      <c r="AE151" s="1">
        <f>IF(sum!A144="MA",sum!I144,"*")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2045</v>
      </c>
      <c r="AK151" s="1">
        <f>IF(sum!A144="ON",sum!B144,"*")</f>
        <v/>
      </c>
      <c r="AL151" s="1" t="n"/>
      <c r="AM151" s="1">
        <f>IF(sum!A144="ON",sum!I144,"*")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2045</v>
      </c>
      <c r="AS151" s="1">
        <f>IF(sum!A144="QU",sum!B144,"*")</f>
        <v/>
      </c>
      <c r="AT151" s="1" t="n"/>
      <c r="AU151" s="1">
        <f>IF(sum!A144="QU",sum!I144,"*")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2045</v>
      </c>
      <c r="BA151" s="1">
        <f>IF(sum!A144="SA",sum!B144,"*")</f>
        <v/>
      </c>
      <c r="BB151" s="1" t="n"/>
      <c r="BC151" s="1">
        <f>IF(sum!A144="SA",sum!I144,"*")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2045</v>
      </c>
      <c r="J152" s="1" t="inlineStr">
        <is>
          <t>NCAP_BND</t>
        </is>
      </c>
      <c r="K152" s="1" t="inlineStr">
        <is>
          <t>FX</t>
        </is>
      </c>
      <c r="L152" s="1" t="n">
        <v>2045</v>
      </c>
      <c r="M152" s="1">
        <f>IF(sum!A145="AT",sum!B145,"*")</f>
        <v/>
      </c>
      <c r="N152" s="1" t="n"/>
      <c r="O152" s="1">
        <f>IF(sum!A145="AT",sum!I145,"*")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2045</v>
      </c>
      <c r="U152" s="1">
        <f>IF(sum!A145="BC",sum!B145,"*")</f>
        <v/>
      </c>
      <c r="V152" s="1" t="n"/>
      <c r="W152" s="1">
        <f>IF(sum!A145="BC",sum!I145,"*")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2045</v>
      </c>
      <c r="AC152" s="1">
        <f>IF(sum!A145="MA",sum!B145,"*")</f>
        <v/>
      </c>
      <c r="AD152" s="1" t="n"/>
      <c r="AE152" s="1">
        <f>IF(sum!A145="MA",sum!I145,"*")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2045</v>
      </c>
      <c r="AK152" s="1">
        <f>IF(sum!A145="ON",sum!B145,"*")</f>
        <v/>
      </c>
      <c r="AL152" s="1" t="n"/>
      <c r="AM152" s="1">
        <f>IF(sum!A145="ON",sum!I145,"*")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2045</v>
      </c>
      <c r="AS152" s="1">
        <f>IF(sum!A145="QU",sum!B145,"*")</f>
        <v/>
      </c>
      <c r="AT152" s="1" t="n"/>
      <c r="AU152" s="1">
        <f>IF(sum!A145="QU",sum!I145,"*")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2045</v>
      </c>
      <c r="BA152" s="1">
        <f>IF(sum!A145="SA",sum!B145,"*")</f>
        <v/>
      </c>
      <c r="BB152" s="1" t="n"/>
      <c r="BC152" s="1">
        <f>IF(sum!A145="SA",sum!I145,"*")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2045</v>
      </c>
      <c r="J153" s="4" t="inlineStr">
        <is>
          <t>NCAP_BND</t>
        </is>
      </c>
      <c r="K153" s="4" t="inlineStr">
        <is>
          <t>FX</t>
        </is>
      </c>
      <c r="L153" s="4" t="n">
        <v>2045</v>
      </c>
      <c r="M153" s="1">
        <f>IF(sum!A146="AT",sum!B146,"*")</f>
        <v/>
      </c>
      <c r="N153" s="1" t="n"/>
      <c r="O153" s="1">
        <f>IF(sum!A146="AT",sum!I146,"*")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2045</v>
      </c>
      <c r="U153" s="1">
        <f>IF(sum!A146="BC",sum!B146,"*")</f>
        <v/>
      </c>
      <c r="V153" s="1" t="n"/>
      <c r="W153" s="1">
        <f>IF(sum!A146="BC",sum!I146,"*")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2045</v>
      </c>
      <c r="AC153" s="1">
        <f>IF(sum!A146="MA",sum!B146,"*")</f>
        <v/>
      </c>
      <c r="AD153" s="1" t="n"/>
      <c r="AE153" s="1">
        <f>IF(sum!A146="MA",sum!I146,"*")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2045</v>
      </c>
      <c r="AK153" s="1">
        <f>IF(sum!A146="ON",sum!B146,"*")</f>
        <v/>
      </c>
      <c r="AL153" s="1" t="n"/>
      <c r="AM153" s="1">
        <f>IF(sum!A146="ON",sum!I146,"*")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2045</v>
      </c>
      <c r="AS153" s="1">
        <f>IF(sum!A146="QU",sum!B146,"*")</f>
        <v/>
      </c>
      <c r="AT153" s="1" t="n"/>
      <c r="AU153" s="1">
        <f>IF(sum!A146="QU",sum!I146,"*")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2045</v>
      </c>
      <c r="BA153" s="1">
        <f>IF(sum!A146="SA",sum!B146,"*")</f>
        <v/>
      </c>
      <c r="BB153" s="1" t="n"/>
      <c r="BC153" s="1">
        <f>IF(sum!A146="SA",sum!I146,"*")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2045</v>
      </c>
      <c r="J154" s="1" t="inlineStr">
        <is>
          <t>NCAP_BND</t>
        </is>
      </c>
      <c r="K154" s="1" t="inlineStr">
        <is>
          <t>FX</t>
        </is>
      </c>
      <c r="L154" s="1" t="n">
        <v>2045</v>
      </c>
      <c r="M154" s="1">
        <f>IF(sum!A147="AT",sum!B147,"*")</f>
        <v/>
      </c>
      <c r="N154" s="1" t="n"/>
      <c r="O154" s="1">
        <f>IF(sum!A147="AT",sum!I147,"*")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2045</v>
      </c>
      <c r="U154" s="1">
        <f>IF(sum!A147="BC",sum!B147,"*")</f>
        <v/>
      </c>
      <c r="V154" s="1" t="n"/>
      <c r="W154" s="1">
        <f>IF(sum!A147="BC",sum!I147,"*")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2045</v>
      </c>
      <c r="AC154" s="1">
        <f>IF(sum!A147="MA",sum!B147,"*")</f>
        <v/>
      </c>
      <c r="AD154" s="1" t="n"/>
      <c r="AE154" s="1">
        <f>IF(sum!A147="MA",sum!I147,"*")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2045</v>
      </c>
      <c r="AK154" s="1">
        <f>IF(sum!A147="ON",sum!B147,"*")</f>
        <v/>
      </c>
      <c r="AL154" s="1" t="n"/>
      <c r="AM154" s="1">
        <f>IF(sum!A147="ON",sum!I147,"*")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2045</v>
      </c>
      <c r="AS154" s="1">
        <f>IF(sum!A147="QU",sum!B147,"*")</f>
        <v/>
      </c>
      <c r="AT154" s="1" t="n"/>
      <c r="AU154" s="1">
        <f>IF(sum!A147="QU",sum!I147,"*")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2045</v>
      </c>
      <c r="BA154" s="1">
        <f>IF(sum!A147="SA",sum!B147,"*")</f>
        <v/>
      </c>
      <c r="BB154" s="1" t="n"/>
      <c r="BC154" s="1">
        <f>IF(sum!A147="SA",sum!I147,"*")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2045</v>
      </c>
      <c r="J155" s="1" t="inlineStr">
        <is>
          <t>NCAP_BND</t>
        </is>
      </c>
      <c r="K155" s="1" t="inlineStr">
        <is>
          <t>FX</t>
        </is>
      </c>
      <c r="L155" s="1" t="n">
        <v>2045</v>
      </c>
      <c r="M155" s="1">
        <f>IF(sum!A148="AT",sum!B148,"*")</f>
        <v/>
      </c>
      <c r="N155" s="1" t="n"/>
      <c r="O155" s="1">
        <f>IF(sum!A148="AT",sum!I148,"*")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2045</v>
      </c>
      <c r="U155" s="1">
        <f>IF(sum!A148="BC",sum!B148,"*")</f>
        <v/>
      </c>
      <c r="V155" s="1" t="n"/>
      <c r="W155" s="1">
        <f>IF(sum!A148="BC",sum!I148,"*")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2045</v>
      </c>
      <c r="AC155" s="1">
        <f>IF(sum!A148="MA",sum!B148,"*")</f>
        <v/>
      </c>
      <c r="AD155" s="1" t="n"/>
      <c r="AE155" s="1">
        <f>IF(sum!A148="MA",sum!I148,"*")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2045</v>
      </c>
      <c r="AK155" s="1">
        <f>IF(sum!A148="ON",sum!B148,"*")</f>
        <v/>
      </c>
      <c r="AL155" s="1" t="n"/>
      <c r="AM155" s="1">
        <f>IF(sum!A148="ON",sum!I148,"*")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2045</v>
      </c>
      <c r="AS155" s="1">
        <f>IF(sum!A148="QU",sum!B148,"*")</f>
        <v/>
      </c>
      <c r="AT155" s="1" t="n"/>
      <c r="AU155" s="1">
        <f>IF(sum!A148="QU",sum!I148,"*")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2045</v>
      </c>
      <c r="BA155" s="1">
        <f>IF(sum!A148="SA",sum!B148,"*")</f>
        <v/>
      </c>
      <c r="BB155" s="1" t="n"/>
      <c r="BC155" s="1">
        <f>IF(sum!A148="SA",sum!I148,"*")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2045</v>
      </c>
      <c r="J156" s="4" t="inlineStr">
        <is>
          <t>NCAP_BND</t>
        </is>
      </c>
      <c r="K156" s="4" t="inlineStr">
        <is>
          <t>FX</t>
        </is>
      </c>
      <c r="L156" s="4" t="n">
        <v>2045</v>
      </c>
      <c r="M156" s="1">
        <f>IF(sum!A149="AT",sum!B149,"*")</f>
        <v/>
      </c>
      <c r="N156" s="1" t="n"/>
      <c r="O156" s="1">
        <f>IF(sum!A149="AT",sum!I149,"*")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2045</v>
      </c>
      <c r="U156" s="1">
        <f>IF(sum!A149="BC",sum!B149,"*")</f>
        <v/>
      </c>
      <c r="V156" s="1" t="n"/>
      <c r="W156" s="1">
        <f>IF(sum!A149="BC",sum!I149,"*")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2045</v>
      </c>
      <c r="AC156" s="1">
        <f>IF(sum!A149="MA",sum!B149,"*")</f>
        <v/>
      </c>
      <c r="AD156" s="1" t="n"/>
      <c r="AE156" s="1">
        <f>IF(sum!A149="MA",sum!I149,"*")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2045</v>
      </c>
      <c r="AK156" s="1">
        <f>IF(sum!A149="ON",sum!B149,"*")</f>
        <v/>
      </c>
      <c r="AL156" s="1" t="n"/>
      <c r="AM156" s="1">
        <f>IF(sum!A149="ON",sum!I149,"*")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2045</v>
      </c>
      <c r="AS156" s="1">
        <f>IF(sum!A149="QU",sum!B149,"*")</f>
        <v/>
      </c>
      <c r="AT156" s="1" t="n"/>
      <c r="AU156" s="1">
        <f>IF(sum!A149="QU",sum!I149,"*")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2045</v>
      </c>
      <c r="BA156" s="1">
        <f>IF(sum!A149="SA",sum!B149,"*")</f>
        <v/>
      </c>
      <c r="BB156" s="1" t="n"/>
      <c r="BC156" s="1">
        <f>IF(sum!A149="SA",sum!I149,"*")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2045</v>
      </c>
      <c r="J157" s="1" t="inlineStr">
        <is>
          <t>NCAP_BND</t>
        </is>
      </c>
      <c r="K157" s="1" t="inlineStr">
        <is>
          <t>FX</t>
        </is>
      </c>
      <c r="L157" s="1" t="n">
        <v>2045</v>
      </c>
      <c r="M157" s="1">
        <f>IF(sum!A150="AT",sum!B150,"*")</f>
        <v/>
      </c>
      <c r="N157" s="1" t="n"/>
      <c r="O157" s="1">
        <f>IF(sum!A150="AT",sum!I150,"*")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2045</v>
      </c>
      <c r="U157" s="1">
        <f>IF(sum!A150="BC",sum!B150,"*")</f>
        <v/>
      </c>
      <c r="V157" s="1" t="n"/>
      <c r="W157" s="1">
        <f>IF(sum!A150="BC",sum!I150,"*")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2045</v>
      </c>
      <c r="AC157" s="1">
        <f>IF(sum!A150="MA",sum!B150,"*")</f>
        <v/>
      </c>
      <c r="AD157" s="1" t="n"/>
      <c r="AE157" s="1">
        <f>IF(sum!A150="MA",sum!I150,"*")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2045</v>
      </c>
      <c r="AK157" s="1">
        <f>IF(sum!A150="ON",sum!B150,"*")</f>
        <v/>
      </c>
      <c r="AL157" s="1" t="n"/>
      <c r="AM157" s="1">
        <f>IF(sum!A150="ON",sum!I150,"*")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2045</v>
      </c>
      <c r="AS157" s="1">
        <f>IF(sum!A150="QU",sum!B150,"*")</f>
        <v/>
      </c>
      <c r="AT157" s="1" t="n"/>
      <c r="AU157" s="1">
        <f>IF(sum!A150="QU",sum!I150,"*")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2045</v>
      </c>
      <c r="BA157" s="1">
        <f>IF(sum!A150="SA",sum!B150,"*")</f>
        <v/>
      </c>
      <c r="BB157" s="1" t="n"/>
      <c r="BC157" s="1">
        <f>IF(sum!A150="SA",sum!I150,"*")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2045</v>
      </c>
      <c r="J158" s="1" t="inlineStr">
        <is>
          <t>NCAP_BND</t>
        </is>
      </c>
      <c r="K158" s="1" t="inlineStr">
        <is>
          <t>FX</t>
        </is>
      </c>
      <c r="L158" s="1" t="n">
        <v>2045</v>
      </c>
      <c r="M158" s="1">
        <f>IF(sum!A151="AT",sum!B151,"*")</f>
        <v/>
      </c>
      <c r="N158" s="1" t="n"/>
      <c r="O158" s="1">
        <f>IF(sum!A151="AT",sum!I151,"*")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2045</v>
      </c>
      <c r="U158" s="1">
        <f>IF(sum!A151="BC",sum!B151,"*")</f>
        <v/>
      </c>
      <c r="V158" s="1" t="n"/>
      <c r="W158" s="1">
        <f>IF(sum!A151="BC",sum!I151,"*")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2045</v>
      </c>
      <c r="AC158" s="1">
        <f>IF(sum!A151="MA",sum!B151,"*")</f>
        <v/>
      </c>
      <c r="AD158" s="1" t="n"/>
      <c r="AE158" s="1">
        <f>IF(sum!A151="MA",sum!I151,"*")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2045</v>
      </c>
      <c r="AK158" s="1">
        <f>IF(sum!A151="ON",sum!B151,"*")</f>
        <v/>
      </c>
      <c r="AL158" s="1" t="n"/>
      <c r="AM158" s="1">
        <f>IF(sum!A151="ON",sum!I151,"*")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2045</v>
      </c>
      <c r="AS158" s="1">
        <f>IF(sum!A151="QU",sum!B151,"*")</f>
        <v/>
      </c>
      <c r="AT158" s="1" t="n"/>
      <c r="AU158" s="1">
        <f>IF(sum!A151="QU",sum!I151,"*")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2045</v>
      </c>
      <c r="BA158" s="1">
        <f>IF(sum!A151="SA",sum!B151,"*")</f>
        <v/>
      </c>
      <c r="BB158" s="1" t="n"/>
      <c r="BC158" s="1">
        <f>IF(sum!A151="SA",sum!I151,"*")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2045</v>
      </c>
      <c r="J159" s="4" t="inlineStr">
        <is>
          <t>NCAP_BND</t>
        </is>
      </c>
      <c r="K159" s="4" t="inlineStr">
        <is>
          <t>FX</t>
        </is>
      </c>
      <c r="L159" s="4" t="n">
        <v>2045</v>
      </c>
      <c r="M159" s="1">
        <f>IF(sum!A152="AT",sum!B152,"*")</f>
        <v/>
      </c>
      <c r="N159" s="1" t="n"/>
      <c r="O159" s="1">
        <f>IF(sum!A152="AT",sum!I152,"*")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2045</v>
      </c>
      <c r="U159" s="1">
        <f>IF(sum!A152="BC",sum!B152,"*")</f>
        <v/>
      </c>
      <c r="V159" s="1" t="n"/>
      <c r="W159" s="1">
        <f>IF(sum!A152="BC",sum!I152,"*")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2045</v>
      </c>
      <c r="AC159" s="1">
        <f>IF(sum!A152="MA",sum!B152,"*")</f>
        <v/>
      </c>
      <c r="AD159" s="1" t="n"/>
      <c r="AE159" s="1">
        <f>IF(sum!A152="MA",sum!I152,"*")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2045</v>
      </c>
      <c r="AK159" s="1">
        <f>IF(sum!A152="ON",sum!B152,"*")</f>
        <v/>
      </c>
      <c r="AL159" s="1" t="n"/>
      <c r="AM159" s="1">
        <f>IF(sum!A152="ON",sum!I152,"*")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2045</v>
      </c>
      <c r="AS159" s="1">
        <f>IF(sum!A152="QU",sum!B152,"*")</f>
        <v/>
      </c>
      <c r="AT159" s="1" t="n"/>
      <c r="AU159" s="1">
        <f>IF(sum!A152="QU",sum!I152,"*")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2045</v>
      </c>
      <c r="BA159" s="1">
        <f>IF(sum!A152="SA",sum!B152,"*")</f>
        <v/>
      </c>
      <c r="BB159" s="1" t="n"/>
      <c r="BC159" s="1">
        <f>IF(sum!A152="SA",sum!I152,"*")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2045</v>
      </c>
      <c r="J160" s="1" t="inlineStr">
        <is>
          <t>NCAP_BND</t>
        </is>
      </c>
      <c r="K160" s="1" t="inlineStr">
        <is>
          <t>FX</t>
        </is>
      </c>
      <c r="L160" s="1" t="n">
        <v>2045</v>
      </c>
      <c r="M160" s="1">
        <f>IF(sum!A153="AT",sum!B153,"*")</f>
        <v/>
      </c>
      <c r="N160" s="1" t="n"/>
      <c r="O160" s="1">
        <f>IF(sum!A153="AT",sum!I153,"*")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2045</v>
      </c>
      <c r="U160" s="1">
        <f>IF(sum!A153="BC",sum!B153,"*")</f>
        <v/>
      </c>
      <c r="V160" s="1" t="n"/>
      <c r="W160" s="1">
        <f>IF(sum!A153="BC",sum!I153,"*")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2045</v>
      </c>
      <c r="AC160" s="1">
        <f>IF(sum!A153="MA",sum!B153,"*")</f>
        <v/>
      </c>
      <c r="AD160" s="1" t="n"/>
      <c r="AE160" s="1">
        <f>IF(sum!A153="MA",sum!I153,"*")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2045</v>
      </c>
      <c r="AK160" s="1">
        <f>IF(sum!A153="ON",sum!B153,"*")</f>
        <v/>
      </c>
      <c r="AL160" s="1" t="n"/>
      <c r="AM160" s="1">
        <f>IF(sum!A153="ON",sum!I153,"*")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2045</v>
      </c>
      <c r="AS160" s="1">
        <f>IF(sum!A153="QU",sum!B153,"*")</f>
        <v/>
      </c>
      <c r="AT160" s="1" t="n"/>
      <c r="AU160" s="1">
        <f>IF(sum!A153="QU",sum!I153,"*")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2045</v>
      </c>
      <c r="BA160" s="1">
        <f>IF(sum!A153="SA",sum!B153,"*")</f>
        <v/>
      </c>
      <c r="BB160" s="1" t="n"/>
      <c r="BC160" s="1">
        <f>IF(sum!A153="SA",sum!I153,"*")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2045</v>
      </c>
      <c r="J161" s="1" t="inlineStr">
        <is>
          <t>NCAP_BND</t>
        </is>
      </c>
      <c r="K161" s="1" t="inlineStr">
        <is>
          <t>FX</t>
        </is>
      </c>
      <c r="L161" s="1" t="n">
        <v>2045</v>
      </c>
      <c r="M161" s="1">
        <f>IF(sum!A154="AT",sum!B154,"*")</f>
        <v/>
      </c>
      <c r="N161" s="1" t="n"/>
      <c r="O161" s="1">
        <f>IF(sum!A154="AT",sum!I154,"*")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2045</v>
      </c>
      <c r="U161" s="1">
        <f>IF(sum!A154="BC",sum!B154,"*")</f>
        <v/>
      </c>
      <c r="V161" s="1" t="n"/>
      <c r="W161" s="1">
        <f>IF(sum!A154="BC",sum!I154,"*")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2045</v>
      </c>
      <c r="AC161" s="1">
        <f>IF(sum!A154="MA",sum!B154,"*")</f>
        <v/>
      </c>
      <c r="AD161" s="1" t="n"/>
      <c r="AE161" s="1">
        <f>IF(sum!A154="MA",sum!I154,"*")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2045</v>
      </c>
      <c r="AK161" s="1">
        <f>IF(sum!A154="ON",sum!B154,"*")</f>
        <v/>
      </c>
      <c r="AL161" s="1" t="n"/>
      <c r="AM161" s="1">
        <f>IF(sum!A154="ON",sum!I154,"*")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2045</v>
      </c>
      <c r="AS161" s="1">
        <f>IF(sum!A154="QU",sum!B154,"*")</f>
        <v/>
      </c>
      <c r="AT161" s="1" t="n"/>
      <c r="AU161" s="1">
        <f>IF(sum!A154="QU",sum!I154,"*")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2045</v>
      </c>
      <c r="BA161" s="1">
        <f>IF(sum!A154="SA",sum!B154,"*")</f>
        <v/>
      </c>
      <c r="BB161" s="1" t="n"/>
      <c r="BC161" s="1">
        <f>IF(sum!A154="SA",sum!I154,"*")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2045</v>
      </c>
      <c r="J162" s="4" t="inlineStr">
        <is>
          <t>NCAP_BND</t>
        </is>
      </c>
      <c r="K162" s="4" t="inlineStr">
        <is>
          <t>FX</t>
        </is>
      </c>
      <c r="L162" s="4" t="n">
        <v>2045</v>
      </c>
      <c r="M162" s="1">
        <f>IF(sum!A155="AT",sum!B155,"*")</f>
        <v/>
      </c>
      <c r="N162" s="1" t="n"/>
      <c r="O162" s="1">
        <f>IF(sum!A155="AT",sum!I155,"*")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2045</v>
      </c>
      <c r="U162" s="1">
        <f>IF(sum!A155="BC",sum!B155,"*")</f>
        <v/>
      </c>
      <c r="V162" s="1" t="n"/>
      <c r="W162" s="1">
        <f>IF(sum!A155="BC",sum!I155,"*")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2045</v>
      </c>
      <c r="AC162" s="1">
        <f>IF(sum!A155="MA",sum!B155,"*")</f>
        <v/>
      </c>
      <c r="AD162" s="1" t="n"/>
      <c r="AE162" s="1">
        <f>IF(sum!A155="MA",sum!I155,"*")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2045</v>
      </c>
      <c r="AK162" s="1">
        <f>IF(sum!A155="ON",sum!B155,"*")</f>
        <v/>
      </c>
      <c r="AL162" s="1" t="n"/>
      <c r="AM162" s="1">
        <f>IF(sum!A155="ON",sum!I155,"*")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2045</v>
      </c>
      <c r="AS162" s="1">
        <f>IF(sum!A155="QU",sum!B155,"*")</f>
        <v/>
      </c>
      <c r="AT162" s="1" t="n"/>
      <c r="AU162" s="1">
        <f>IF(sum!A155="QU",sum!I155,"*")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2045</v>
      </c>
      <c r="BA162" s="1">
        <f>IF(sum!A155="SA",sum!B155,"*")</f>
        <v/>
      </c>
      <c r="BB162" s="1" t="n"/>
      <c r="BC162" s="1">
        <f>IF(sum!A155="SA",sum!I155,"*")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2045</v>
      </c>
      <c r="J163" s="1" t="inlineStr">
        <is>
          <t>NCAP_BND</t>
        </is>
      </c>
      <c r="K163" s="1" t="inlineStr">
        <is>
          <t>FX</t>
        </is>
      </c>
      <c r="L163" s="1" t="n">
        <v>2045</v>
      </c>
      <c r="M163" s="1">
        <f>IF(sum!A156="AT",sum!B156,"*")</f>
        <v/>
      </c>
      <c r="N163" s="1" t="n"/>
      <c r="O163" s="1">
        <f>IF(sum!A156="AT",sum!I156,"*")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2045</v>
      </c>
      <c r="U163" s="1">
        <f>IF(sum!A156="BC",sum!B156,"*")</f>
        <v/>
      </c>
      <c r="V163" s="1" t="n"/>
      <c r="W163" s="1">
        <f>IF(sum!A156="BC",sum!I156,"*")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2045</v>
      </c>
      <c r="AC163" s="1">
        <f>IF(sum!A156="MA",sum!B156,"*")</f>
        <v/>
      </c>
      <c r="AD163" s="1" t="n"/>
      <c r="AE163" s="1">
        <f>IF(sum!A156="MA",sum!I156,"*")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2045</v>
      </c>
      <c r="AK163" s="1">
        <f>IF(sum!A156="ON",sum!B156,"*")</f>
        <v/>
      </c>
      <c r="AL163" s="1" t="n"/>
      <c r="AM163" s="1">
        <f>IF(sum!A156="ON",sum!I156,"*")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2045</v>
      </c>
      <c r="AS163" s="1">
        <f>IF(sum!A156="QU",sum!B156,"*")</f>
        <v/>
      </c>
      <c r="AT163" s="1" t="n"/>
      <c r="AU163" s="1">
        <f>IF(sum!A156="QU",sum!I156,"*")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2045</v>
      </c>
      <c r="BA163" s="1">
        <f>IF(sum!A156="SA",sum!B156,"*")</f>
        <v/>
      </c>
      <c r="BB163" s="1" t="n"/>
      <c r="BC163" s="1">
        <f>IF(sum!A156="SA",sum!I156,"*")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2045</v>
      </c>
      <c r="J164" s="1" t="inlineStr">
        <is>
          <t>NCAP_BND</t>
        </is>
      </c>
      <c r="K164" s="1" t="inlineStr">
        <is>
          <t>FX</t>
        </is>
      </c>
      <c r="L164" s="1" t="n">
        <v>2045</v>
      </c>
      <c r="M164" s="1">
        <f>IF(sum!A157="AT",sum!B157,"*")</f>
        <v/>
      </c>
      <c r="N164" s="1" t="n"/>
      <c r="O164" s="1">
        <f>IF(sum!A157="AT",sum!I157,"*")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2045</v>
      </c>
      <c r="U164" s="1">
        <f>IF(sum!A157="BC",sum!B157,"*")</f>
        <v/>
      </c>
      <c r="V164" s="1" t="n"/>
      <c r="W164" s="1">
        <f>IF(sum!A157="BC",sum!I157,"*")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2045</v>
      </c>
      <c r="AC164" s="1">
        <f>IF(sum!A157="MA",sum!B157,"*")</f>
        <v/>
      </c>
      <c r="AD164" s="1" t="n"/>
      <c r="AE164" s="1">
        <f>IF(sum!A157="MA",sum!I157,"*")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2045</v>
      </c>
      <c r="AK164" s="1">
        <f>IF(sum!A157="ON",sum!B157,"*")</f>
        <v/>
      </c>
      <c r="AL164" s="1" t="n"/>
      <c r="AM164" s="1">
        <f>IF(sum!A157="ON",sum!I157,"*")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2045</v>
      </c>
      <c r="AS164" s="1">
        <f>IF(sum!A157="QU",sum!B157,"*")</f>
        <v/>
      </c>
      <c r="AT164" s="1" t="n"/>
      <c r="AU164" s="1">
        <f>IF(sum!A157="QU",sum!I157,"*")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2045</v>
      </c>
      <c r="BA164" s="1">
        <f>IF(sum!A157="SA",sum!B157,"*")</f>
        <v/>
      </c>
      <c r="BB164" s="1" t="n"/>
      <c r="BC164" s="1">
        <f>IF(sum!A157="SA",sum!I157,"*")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2045</v>
      </c>
      <c r="J165" s="4" t="inlineStr">
        <is>
          <t>NCAP_BND</t>
        </is>
      </c>
      <c r="K165" s="4" t="inlineStr">
        <is>
          <t>FX</t>
        </is>
      </c>
      <c r="L165" s="4" t="n">
        <v>2045</v>
      </c>
      <c r="M165" s="1">
        <f>IF(sum!A158="AT",sum!B158,"*")</f>
        <v/>
      </c>
      <c r="N165" s="1" t="n"/>
      <c r="O165" s="1">
        <f>IF(sum!A158="AT",sum!I158,"*")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2045</v>
      </c>
      <c r="U165" s="1">
        <f>IF(sum!A158="BC",sum!B158,"*")</f>
        <v/>
      </c>
      <c r="V165" s="1" t="n"/>
      <c r="W165" s="1">
        <f>IF(sum!A158="BC",sum!I158,"*")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2045</v>
      </c>
      <c r="AC165" s="1">
        <f>IF(sum!A158="MA",sum!B158,"*")</f>
        <v/>
      </c>
      <c r="AD165" s="1" t="n"/>
      <c r="AE165" s="1">
        <f>IF(sum!A158="MA",sum!I158,"*")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2045</v>
      </c>
      <c r="AK165" s="1">
        <f>IF(sum!A158="ON",sum!B158,"*")</f>
        <v/>
      </c>
      <c r="AL165" s="1" t="n"/>
      <c r="AM165" s="1">
        <f>IF(sum!A158="ON",sum!I158,"*")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2045</v>
      </c>
      <c r="AS165" s="1">
        <f>IF(sum!A158="QU",sum!B158,"*")</f>
        <v/>
      </c>
      <c r="AT165" s="1" t="n"/>
      <c r="AU165" s="1">
        <f>IF(sum!A158="QU",sum!I158,"*")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2045</v>
      </c>
      <c r="BA165" s="1">
        <f>IF(sum!A158="SA",sum!B158,"*")</f>
        <v/>
      </c>
      <c r="BB165" s="1" t="n"/>
      <c r="BC165" s="1">
        <f>IF(sum!A158="SA",sum!I158,"*")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2045</v>
      </c>
      <c r="J166" s="1" t="inlineStr">
        <is>
          <t>NCAP_BND</t>
        </is>
      </c>
      <c r="K166" s="1" t="inlineStr">
        <is>
          <t>FX</t>
        </is>
      </c>
      <c r="L166" s="1" t="n">
        <v>2045</v>
      </c>
      <c r="M166" s="1">
        <f>IF(sum!A159="AT",sum!B159,"*")</f>
        <v/>
      </c>
      <c r="N166" s="1" t="n"/>
      <c r="O166" s="1">
        <f>IF(sum!A159="AT",sum!I159,"*")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2045</v>
      </c>
      <c r="U166" s="1">
        <f>IF(sum!A159="BC",sum!B159,"*")</f>
        <v/>
      </c>
      <c r="V166" s="1" t="n"/>
      <c r="W166" s="1">
        <f>IF(sum!A159="BC",sum!I159,"*")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2045</v>
      </c>
      <c r="AC166" s="1">
        <f>IF(sum!A159="MA",sum!B159,"*")</f>
        <v/>
      </c>
      <c r="AD166" s="1" t="n"/>
      <c r="AE166" s="1">
        <f>IF(sum!A159="MA",sum!I159,"*")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2045</v>
      </c>
      <c r="AK166" s="1">
        <f>IF(sum!A159="ON",sum!B159,"*")</f>
        <v/>
      </c>
      <c r="AL166" s="1" t="n"/>
      <c r="AM166" s="1">
        <f>IF(sum!A159="ON",sum!I159,"*")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2045</v>
      </c>
      <c r="AS166" s="1">
        <f>IF(sum!A159="QU",sum!B159,"*")</f>
        <v/>
      </c>
      <c r="AT166" s="1" t="n"/>
      <c r="AU166" s="1">
        <f>IF(sum!A159="QU",sum!I159,"*")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2045</v>
      </c>
      <c r="BA166" s="1">
        <f>IF(sum!A159="SA",sum!B159,"*")</f>
        <v/>
      </c>
      <c r="BB166" s="1" t="n"/>
      <c r="BC166" s="1">
        <f>IF(sum!A159="SA",sum!I159,"*")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2045</v>
      </c>
      <c r="J167" s="1" t="inlineStr">
        <is>
          <t>NCAP_BND</t>
        </is>
      </c>
      <c r="K167" s="1" t="inlineStr">
        <is>
          <t>FX</t>
        </is>
      </c>
      <c r="L167" s="1" t="n">
        <v>2045</v>
      </c>
      <c r="M167" s="1">
        <f>IF(sum!A160="AT",sum!B160,"*")</f>
        <v/>
      </c>
      <c r="N167" s="1" t="n"/>
      <c r="O167" s="1">
        <f>IF(sum!A160="AT",sum!I160,"*")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2045</v>
      </c>
      <c r="U167" s="1">
        <f>IF(sum!A160="BC",sum!B160,"*")</f>
        <v/>
      </c>
      <c r="V167" s="1" t="n"/>
      <c r="W167" s="1">
        <f>IF(sum!A160="BC",sum!I160,"*")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2045</v>
      </c>
      <c r="AC167" s="1">
        <f>IF(sum!A160="MA",sum!B160,"*")</f>
        <v/>
      </c>
      <c r="AD167" s="1" t="n"/>
      <c r="AE167" s="1">
        <f>IF(sum!A160="MA",sum!I160,"*")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2045</v>
      </c>
      <c r="AK167" s="1">
        <f>IF(sum!A160="ON",sum!B160,"*")</f>
        <v/>
      </c>
      <c r="AL167" s="1" t="n"/>
      <c r="AM167" s="1">
        <f>IF(sum!A160="ON",sum!I160,"*")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2045</v>
      </c>
      <c r="AS167" s="1">
        <f>IF(sum!A160="QU",sum!B160,"*")</f>
        <v/>
      </c>
      <c r="AT167" s="1" t="n"/>
      <c r="AU167" s="1">
        <f>IF(sum!A160="QU",sum!I160,"*")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2045</v>
      </c>
      <c r="BA167" s="1">
        <f>IF(sum!A160="SA",sum!B160,"*")</f>
        <v/>
      </c>
      <c r="BB167" s="1" t="n"/>
      <c r="BC167" s="1">
        <f>IF(sum!A160="SA",sum!I160,"*")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2045</v>
      </c>
      <c r="J168" s="4" t="inlineStr">
        <is>
          <t>NCAP_BND</t>
        </is>
      </c>
      <c r="K168" s="4" t="inlineStr">
        <is>
          <t>FX</t>
        </is>
      </c>
      <c r="L168" s="4" t="n">
        <v>2045</v>
      </c>
      <c r="M168" s="1">
        <f>IF(sum!A161="AT",sum!B161,"*")</f>
        <v/>
      </c>
      <c r="N168" s="1" t="n"/>
      <c r="O168" s="1">
        <f>IF(sum!A161="AT",sum!I161,"*")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2045</v>
      </c>
      <c r="U168" s="1">
        <f>IF(sum!A161="BC",sum!B161,"*")</f>
        <v/>
      </c>
      <c r="V168" s="1" t="n"/>
      <c r="W168" s="1">
        <f>IF(sum!A161="BC",sum!I161,"*")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2045</v>
      </c>
      <c r="AC168" s="1">
        <f>IF(sum!A161="MA",sum!B161,"*")</f>
        <v/>
      </c>
      <c r="AD168" s="1" t="n"/>
      <c r="AE168" s="1">
        <f>IF(sum!A161="MA",sum!I161,"*")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2045</v>
      </c>
      <c r="AK168" s="1">
        <f>IF(sum!A161="ON",sum!B161,"*")</f>
        <v/>
      </c>
      <c r="AL168" s="1" t="n"/>
      <c r="AM168" s="1">
        <f>IF(sum!A161="ON",sum!I161,"*")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2045</v>
      </c>
      <c r="AS168" s="1">
        <f>IF(sum!A161="QU",sum!B161,"*")</f>
        <v/>
      </c>
      <c r="AT168" s="1" t="n"/>
      <c r="AU168" s="1">
        <f>IF(sum!A161="QU",sum!I161,"*")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2045</v>
      </c>
      <c r="BA168" s="1">
        <f>IF(sum!A161="SA",sum!B161,"*")</f>
        <v/>
      </c>
      <c r="BB168" s="1" t="n"/>
      <c r="BC168" s="1">
        <f>IF(sum!A161="SA",sum!I161,"*")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2045</v>
      </c>
      <c r="J169" s="1" t="inlineStr">
        <is>
          <t>NCAP_BND</t>
        </is>
      </c>
      <c r="K169" s="1" t="inlineStr">
        <is>
          <t>FX</t>
        </is>
      </c>
      <c r="L169" s="1" t="n">
        <v>2045</v>
      </c>
      <c r="M169" s="1">
        <f>IF(sum!A162="AT",sum!B162,"*")</f>
        <v/>
      </c>
      <c r="N169" s="1" t="n"/>
      <c r="O169" s="1">
        <f>IF(sum!A162="AT",sum!I162,"*")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2045</v>
      </c>
      <c r="U169" s="1">
        <f>IF(sum!A162="BC",sum!B162,"*")</f>
        <v/>
      </c>
      <c r="V169" s="1" t="n"/>
      <c r="W169" s="1">
        <f>IF(sum!A162="BC",sum!I162,"*")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2045</v>
      </c>
      <c r="AC169" s="1">
        <f>IF(sum!A162="MA",sum!B162,"*")</f>
        <v/>
      </c>
      <c r="AD169" s="1" t="n"/>
      <c r="AE169" s="1">
        <f>IF(sum!A162="MA",sum!I162,"*")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2045</v>
      </c>
      <c r="AK169" s="1">
        <f>IF(sum!A162="ON",sum!B162,"*")</f>
        <v/>
      </c>
      <c r="AL169" s="1" t="n"/>
      <c r="AM169" s="1">
        <f>IF(sum!A162="ON",sum!I162,"*")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2045</v>
      </c>
      <c r="AS169" s="1">
        <f>IF(sum!A162="QU",sum!B162,"*")</f>
        <v/>
      </c>
      <c r="AT169" s="1" t="n"/>
      <c r="AU169" s="1">
        <f>IF(sum!A162="QU",sum!I162,"*")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2045</v>
      </c>
      <c r="BA169" s="1">
        <f>IF(sum!A162="SA",sum!B162,"*")</f>
        <v/>
      </c>
      <c r="BB169" s="1" t="n"/>
      <c r="BC169" s="1">
        <f>IF(sum!A162="SA",sum!I162,"*")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2045</v>
      </c>
      <c r="J170" s="1" t="inlineStr">
        <is>
          <t>NCAP_BND</t>
        </is>
      </c>
      <c r="K170" s="1" t="inlineStr">
        <is>
          <t>FX</t>
        </is>
      </c>
      <c r="L170" s="1" t="n">
        <v>2045</v>
      </c>
      <c r="M170" s="1">
        <f>IF(sum!A163="AT",sum!B163,"*")</f>
        <v/>
      </c>
      <c r="N170" s="1" t="n"/>
      <c r="O170" s="1">
        <f>IF(sum!A163="AT",sum!I163,"*")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2045</v>
      </c>
      <c r="U170" s="1">
        <f>IF(sum!A163="BC",sum!B163,"*")</f>
        <v/>
      </c>
      <c r="V170" s="1" t="n"/>
      <c r="W170" s="1">
        <f>IF(sum!A163="BC",sum!I163,"*")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2045</v>
      </c>
      <c r="AC170" s="1">
        <f>IF(sum!A163="MA",sum!B163,"*")</f>
        <v/>
      </c>
      <c r="AD170" s="1" t="n"/>
      <c r="AE170" s="1">
        <f>IF(sum!A163="MA",sum!I163,"*")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2045</v>
      </c>
      <c r="AK170" s="1">
        <f>IF(sum!A163="ON",sum!B163,"*")</f>
        <v/>
      </c>
      <c r="AL170" s="1" t="n"/>
      <c r="AM170" s="1">
        <f>IF(sum!A163="ON",sum!I163,"*")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2045</v>
      </c>
      <c r="AS170" s="1">
        <f>IF(sum!A163="QU",sum!B163,"*")</f>
        <v/>
      </c>
      <c r="AT170" s="1" t="n"/>
      <c r="AU170" s="1">
        <f>IF(sum!A163="QU",sum!I163,"*")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2045</v>
      </c>
      <c r="BA170" s="1">
        <f>IF(sum!A163="SA",sum!B163,"*")</f>
        <v/>
      </c>
      <c r="BB170" s="1" t="n"/>
      <c r="BC170" s="1">
        <f>IF(sum!A163="SA",sum!I163,"*")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2045</v>
      </c>
      <c r="J171" s="4" t="inlineStr">
        <is>
          <t>NCAP_BND</t>
        </is>
      </c>
      <c r="K171" s="4" t="inlineStr">
        <is>
          <t>FX</t>
        </is>
      </c>
      <c r="L171" s="4" t="n">
        <v>2045</v>
      </c>
      <c r="M171" s="1">
        <f>IF(sum!A164="AT",sum!B164,"*")</f>
        <v/>
      </c>
      <c r="N171" s="1" t="n"/>
      <c r="O171" s="1">
        <f>IF(sum!A164="AT",sum!I164,"*")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2045</v>
      </c>
      <c r="U171" s="1">
        <f>IF(sum!A164="BC",sum!B164,"*")</f>
        <v/>
      </c>
      <c r="V171" s="1" t="n"/>
      <c r="W171" s="1">
        <f>IF(sum!A164="BC",sum!I164,"*")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2045</v>
      </c>
      <c r="AC171" s="1">
        <f>IF(sum!A164="MA",sum!B164,"*")</f>
        <v/>
      </c>
      <c r="AD171" s="1" t="n"/>
      <c r="AE171" s="1">
        <f>IF(sum!A164="MA",sum!I164,"*")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2045</v>
      </c>
      <c r="AK171" s="1">
        <f>IF(sum!A164="ON",sum!B164,"*")</f>
        <v/>
      </c>
      <c r="AL171" s="1" t="n"/>
      <c r="AM171" s="1">
        <f>IF(sum!A164="ON",sum!I164,"*")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2045</v>
      </c>
      <c r="AS171" s="1">
        <f>IF(sum!A164="QU",sum!B164,"*")</f>
        <v/>
      </c>
      <c r="AT171" s="1" t="n"/>
      <c r="AU171" s="1">
        <f>IF(sum!A164="QU",sum!I164,"*")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2045</v>
      </c>
      <c r="BA171" s="1">
        <f>IF(sum!A164="SA",sum!B164,"*")</f>
        <v/>
      </c>
      <c r="BB171" s="1" t="n"/>
      <c r="BC171" s="1">
        <f>IF(sum!A164="SA",sum!I164,"*")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2045</v>
      </c>
      <c r="J172" s="1" t="inlineStr">
        <is>
          <t>NCAP_BND</t>
        </is>
      </c>
      <c r="K172" s="1" t="inlineStr">
        <is>
          <t>FX</t>
        </is>
      </c>
      <c r="L172" s="1" t="n">
        <v>2045</v>
      </c>
      <c r="M172" s="1">
        <f>IF(sum!A165="AT",sum!B165,"*")</f>
        <v/>
      </c>
      <c r="N172" s="1" t="n"/>
      <c r="O172" s="1">
        <f>IF(sum!A165="AT",sum!I165,"*")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2045</v>
      </c>
      <c r="U172" s="1">
        <f>IF(sum!A165="BC",sum!B165,"*")</f>
        <v/>
      </c>
      <c r="V172" s="1" t="n"/>
      <c r="W172" s="1">
        <f>IF(sum!A165="BC",sum!I165,"*")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2045</v>
      </c>
      <c r="AC172" s="1">
        <f>IF(sum!A165="MA",sum!B165,"*")</f>
        <v/>
      </c>
      <c r="AD172" s="1" t="n"/>
      <c r="AE172" s="1">
        <f>IF(sum!A165="MA",sum!I165,"*")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2045</v>
      </c>
      <c r="AK172" s="1">
        <f>IF(sum!A165="ON",sum!B165,"*")</f>
        <v/>
      </c>
      <c r="AL172" s="1" t="n"/>
      <c r="AM172" s="1">
        <f>IF(sum!A165="ON",sum!I165,"*")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2045</v>
      </c>
      <c r="AS172" s="1">
        <f>IF(sum!A165="QU",sum!B165,"*")</f>
        <v/>
      </c>
      <c r="AT172" s="1" t="n"/>
      <c r="AU172" s="1">
        <f>IF(sum!A165="QU",sum!I165,"*")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2045</v>
      </c>
      <c r="BA172" s="1">
        <f>IF(sum!A165="SA",sum!B165,"*")</f>
        <v/>
      </c>
      <c r="BB172" s="1" t="n"/>
      <c r="BC172" s="1">
        <f>IF(sum!A165="SA",sum!I165,"*")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2045</v>
      </c>
      <c r="J173" s="1" t="inlineStr">
        <is>
          <t>NCAP_BND</t>
        </is>
      </c>
      <c r="K173" s="1" t="inlineStr">
        <is>
          <t>FX</t>
        </is>
      </c>
      <c r="L173" s="1" t="n">
        <v>2045</v>
      </c>
      <c r="M173" s="1">
        <f>IF(sum!A166="AT",sum!B166,"*")</f>
        <v/>
      </c>
      <c r="N173" s="1" t="n"/>
      <c r="O173" s="1">
        <f>IF(sum!A166="AT",sum!I166,"*")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2045</v>
      </c>
      <c r="U173" s="1">
        <f>IF(sum!A166="BC",sum!B166,"*")</f>
        <v/>
      </c>
      <c r="V173" s="1" t="n"/>
      <c r="W173" s="1">
        <f>IF(sum!A166="BC",sum!I166,"*")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2045</v>
      </c>
      <c r="AC173" s="1">
        <f>IF(sum!A166="MA",sum!B166,"*")</f>
        <v/>
      </c>
      <c r="AD173" s="1" t="n"/>
      <c r="AE173" s="1">
        <f>IF(sum!A166="MA",sum!I166,"*")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2045</v>
      </c>
      <c r="AK173" s="1">
        <f>IF(sum!A166="ON",sum!B166,"*")</f>
        <v/>
      </c>
      <c r="AL173" s="1" t="n"/>
      <c r="AM173" s="1">
        <f>IF(sum!A166="ON",sum!I166,"*")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2045</v>
      </c>
      <c r="AS173" s="1">
        <f>IF(sum!A166="QU",sum!B166,"*")</f>
        <v/>
      </c>
      <c r="AT173" s="1" t="n"/>
      <c r="AU173" s="1">
        <f>IF(sum!A166="QU",sum!I166,"*")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2045</v>
      </c>
      <c r="BA173" s="1">
        <f>IF(sum!A166="SA",sum!B166,"*")</f>
        <v/>
      </c>
      <c r="BB173" s="1" t="n"/>
      <c r="BC173" s="1">
        <f>IF(sum!A166="SA",sum!I166,"*")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2045</v>
      </c>
      <c r="J174" s="4" t="inlineStr">
        <is>
          <t>NCAP_BND</t>
        </is>
      </c>
      <c r="K174" s="4" t="inlineStr">
        <is>
          <t>FX</t>
        </is>
      </c>
      <c r="L174" s="4" t="n">
        <v>2045</v>
      </c>
      <c r="M174" s="1">
        <f>IF(sum!A167="AT",sum!B167,"*")</f>
        <v/>
      </c>
      <c r="N174" s="1" t="n"/>
      <c r="O174" s="1">
        <f>IF(sum!A167="AT",sum!I167,"*")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2045</v>
      </c>
      <c r="U174" s="1">
        <f>IF(sum!A167="BC",sum!B167,"*")</f>
        <v/>
      </c>
      <c r="V174" s="1" t="n"/>
      <c r="W174" s="1">
        <f>IF(sum!A167="BC",sum!I167,"*")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2045</v>
      </c>
      <c r="AC174" s="1">
        <f>IF(sum!A167="MA",sum!B167,"*")</f>
        <v/>
      </c>
      <c r="AD174" s="1" t="n"/>
      <c r="AE174" s="1">
        <f>IF(sum!A167="MA",sum!I167,"*")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2045</v>
      </c>
      <c r="AK174" s="1">
        <f>IF(sum!A167="ON",sum!B167,"*")</f>
        <v/>
      </c>
      <c r="AL174" s="1" t="n"/>
      <c r="AM174" s="1">
        <f>IF(sum!A167="ON",sum!I167,"*")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2045</v>
      </c>
      <c r="AS174" s="1">
        <f>IF(sum!A167="QU",sum!B167,"*")</f>
        <v/>
      </c>
      <c r="AT174" s="1" t="n"/>
      <c r="AU174" s="1">
        <f>IF(sum!A167="QU",sum!I167,"*")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2045</v>
      </c>
      <c r="BA174" s="1">
        <f>IF(sum!A167="SA",sum!B167,"*")</f>
        <v/>
      </c>
      <c r="BB174" s="1" t="n"/>
      <c r="BC174" s="1">
        <f>IF(sum!A167="SA",sum!I167,"*")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2045</v>
      </c>
      <c r="J175" s="1" t="inlineStr">
        <is>
          <t>NCAP_BND</t>
        </is>
      </c>
      <c r="K175" s="1" t="inlineStr">
        <is>
          <t>FX</t>
        </is>
      </c>
      <c r="L175" s="1" t="n">
        <v>2045</v>
      </c>
      <c r="M175" s="1">
        <f>IF(sum!A168="AT",sum!B168,"*")</f>
        <v/>
      </c>
      <c r="N175" s="1" t="n"/>
      <c r="O175" s="1">
        <f>IF(sum!A168="AT",sum!I168,"*")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2045</v>
      </c>
      <c r="U175" s="1">
        <f>IF(sum!A168="BC",sum!B168,"*")</f>
        <v/>
      </c>
      <c r="V175" s="1" t="n"/>
      <c r="W175" s="1">
        <f>IF(sum!A168="BC",sum!I168,"*")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2045</v>
      </c>
      <c r="AC175" s="1">
        <f>IF(sum!A168="MA",sum!B168,"*")</f>
        <v/>
      </c>
      <c r="AD175" s="1" t="n"/>
      <c r="AE175" s="1">
        <f>IF(sum!A168="MA",sum!I168,"*")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2045</v>
      </c>
      <c r="AK175" s="1">
        <f>IF(sum!A168="ON",sum!B168,"*")</f>
        <v/>
      </c>
      <c r="AL175" s="1" t="n"/>
      <c r="AM175" s="1">
        <f>IF(sum!A168="ON",sum!I168,"*")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2045</v>
      </c>
      <c r="AS175" s="1">
        <f>IF(sum!A168="QU",sum!B168,"*")</f>
        <v/>
      </c>
      <c r="AT175" s="1" t="n"/>
      <c r="AU175" s="1">
        <f>IF(sum!A168="QU",sum!I168,"*")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2045</v>
      </c>
      <c r="BA175" s="1">
        <f>IF(sum!A168="SA",sum!B168,"*")</f>
        <v/>
      </c>
      <c r="BB175" s="1" t="n"/>
      <c r="BC175" s="1">
        <f>IF(sum!A168="SA",sum!I168,"*")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2045</v>
      </c>
      <c r="J176" s="1" t="inlineStr">
        <is>
          <t>NCAP_BND</t>
        </is>
      </c>
      <c r="K176" s="1" t="inlineStr">
        <is>
          <t>FX</t>
        </is>
      </c>
      <c r="L176" s="1" t="n">
        <v>2045</v>
      </c>
      <c r="M176" s="1">
        <f>IF(sum!A169="AT",sum!B169,"*")</f>
        <v/>
      </c>
      <c r="N176" s="1" t="n"/>
      <c r="O176" s="1">
        <f>IF(sum!A169="AT",sum!I169,"*")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2045</v>
      </c>
      <c r="U176" s="1">
        <f>IF(sum!A169="BC",sum!B169,"*")</f>
        <v/>
      </c>
      <c r="V176" s="1" t="n"/>
      <c r="W176" s="1">
        <f>IF(sum!A169="BC",sum!I169,"*")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2045</v>
      </c>
      <c r="AC176" s="1">
        <f>IF(sum!A169="MA",sum!B169,"*")</f>
        <v/>
      </c>
      <c r="AD176" s="1" t="n"/>
      <c r="AE176" s="1">
        <f>IF(sum!A169="MA",sum!I169,"*")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2045</v>
      </c>
      <c r="AK176" s="1">
        <f>IF(sum!A169="ON",sum!B169,"*")</f>
        <v/>
      </c>
      <c r="AL176" s="1" t="n"/>
      <c r="AM176" s="1">
        <f>IF(sum!A169="ON",sum!I169,"*")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2045</v>
      </c>
      <c r="AS176" s="1">
        <f>IF(sum!A169="QU",sum!B169,"*")</f>
        <v/>
      </c>
      <c r="AT176" s="1" t="n"/>
      <c r="AU176" s="1">
        <f>IF(sum!A169="QU",sum!I169,"*")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2045</v>
      </c>
      <c r="BA176" s="1">
        <f>IF(sum!A169="SA",sum!B169,"*")</f>
        <v/>
      </c>
      <c r="BB176" s="1" t="n"/>
      <c r="BC176" s="1">
        <f>IF(sum!A169="SA",sum!I169,"*")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2045</v>
      </c>
      <c r="J177" s="4" t="inlineStr">
        <is>
          <t>NCAP_BND</t>
        </is>
      </c>
      <c r="K177" s="4" t="inlineStr">
        <is>
          <t>FX</t>
        </is>
      </c>
      <c r="L177" s="4" t="n">
        <v>2045</v>
      </c>
      <c r="M177" s="1">
        <f>IF(sum!A170="AT",sum!B170,"*")</f>
        <v/>
      </c>
      <c r="N177" s="1" t="n"/>
      <c r="O177" s="1">
        <f>IF(sum!A170="AT",sum!I170,"*")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2045</v>
      </c>
      <c r="U177" s="1">
        <f>IF(sum!A170="BC",sum!B170,"*")</f>
        <v/>
      </c>
      <c r="V177" s="1" t="n"/>
      <c r="W177" s="1">
        <f>IF(sum!A170="BC",sum!I170,"*")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2045</v>
      </c>
      <c r="AC177" s="1">
        <f>IF(sum!A170="MA",sum!B170,"*")</f>
        <v/>
      </c>
      <c r="AD177" s="1" t="n"/>
      <c r="AE177" s="1">
        <f>IF(sum!A170="MA",sum!I170,"*")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2045</v>
      </c>
      <c r="AK177" s="1">
        <f>IF(sum!A170="ON",sum!B170,"*")</f>
        <v/>
      </c>
      <c r="AL177" s="1" t="n"/>
      <c r="AM177" s="1">
        <f>IF(sum!A170="ON",sum!I170,"*")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2045</v>
      </c>
      <c r="AS177" s="1">
        <f>IF(sum!A170="QU",sum!B170,"*")</f>
        <v/>
      </c>
      <c r="AT177" s="1" t="n"/>
      <c r="AU177" s="1">
        <f>IF(sum!A170="QU",sum!I170,"*")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2045</v>
      </c>
      <c r="BA177" s="1">
        <f>IF(sum!A170="SA",sum!B170,"*")</f>
        <v/>
      </c>
      <c r="BB177" s="1" t="n"/>
      <c r="BC177" s="1">
        <f>IF(sum!A170="SA",sum!I170,"*")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2045</v>
      </c>
      <c r="J178" s="1" t="inlineStr">
        <is>
          <t>NCAP_BND</t>
        </is>
      </c>
      <c r="K178" s="1" t="inlineStr">
        <is>
          <t>FX</t>
        </is>
      </c>
      <c r="L178" s="1" t="n">
        <v>2045</v>
      </c>
      <c r="M178" s="1">
        <f>IF(sum!A171="AT",sum!B171,"*")</f>
        <v/>
      </c>
      <c r="N178" s="1" t="n"/>
      <c r="O178" s="1">
        <f>IF(sum!A171="AT",sum!I171,"*")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2045</v>
      </c>
      <c r="U178" s="1">
        <f>IF(sum!A171="BC",sum!B171,"*")</f>
        <v/>
      </c>
      <c r="V178" s="1" t="n"/>
      <c r="W178" s="1">
        <f>IF(sum!A171="BC",sum!I171,"*")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2045</v>
      </c>
      <c r="AC178" s="1">
        <f>IF(sum!A171="MA",sum!B171,"*")</f>
        <v/>
      </c>
      <c r="AD178" s="1" t="n"/>
      <c r="AE178" s="1">
        <f>IF(sum!A171="MA",sum!I171,"*")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2045</v>
      </c>
      <c r="AK178" s="1">
        <f>IF(sum!A171="ON",sum!B171,"*")</f>
        <v/>
      </c>
      <c r="AL178" s="1" t="n"/>
      <c r="AM178" s="1">
        <f>IF(sum!A171="ON",sum!I171,"*")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2045</v>
      </c>
      <c r="AS178" s="1">
        <f>IF(sum!A171="QU",sum!B171,"*")</f>
        <v/>
      </c>
      <c r="AT178" s="1" t="n"/>
      <c r="AU178" s="1">
        <f>IF(sum!A171="QU",sum!I171,"*")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2045</v>
      </c>
      <c r="BA178" s="1">
        <f>IF(sum!A171="SA",sum!B171,"*")</f>
        <v/>
      </c>
      <c r="BB178" s="1" t="n"/>
      <c r="BC178" s="1">
        <f>IF(sum!A171="SA",sum!I171,"*")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2045</v>
      </c>
      <c r="J179" s="1" t="inlineStr">
        <is>
          <t>NCAP_BND</t>
        </is>
      </c>
      <c r="K179" s="1" t="inlineStr">
        <is>
          <t>FX</t>
        </is>
      </c>
      <c r="L179" s="1" t="n">
        <v>2045</v>
      </c>
      <c r="M179" s="1">
        <f>IF(sum!A172="AT",sum!B172,"*")</f>
        <v/>
      </c>
      <c r="N179" s="1" t="n"/>
      <c r="O179" s="1">
        <f>IF(sum!A172="AT",sum!I172,"*")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2045</v>
      </c>
      <c r="U179" s="1">
        <f>IF(sum!A172="BC",sum!B172,"*")</f>
        <v/>
      </c>
      <c r="V179" s="1" t="n"/>
      <c r="W179" s="1">
        <f>IF(sum!A172="BC",sum!I172,"*")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2045</v>
      </c>
      <c r="AC179" s="1">
        <f>IF(sum!A172="MA",sum!B172,"*")</f>
        <v/>
      </c>
      <c r="AD179" s="1" t="n"/>
      <c r="AE179" s="1">
        <f>IF(sum!A172="MA",sum!I172,"*")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2045</v>
      </c>
      <c r="AK179" s="1">
        <f>IF(sum!A172="ON",sum!B172,"*")</f>
        <v/>
      </c>
      <c r="AL179" s="1" t="n"/>
      <c r="AM179" s="1">
        <f>IF(sum!A172="ON",sum!I172,"*")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2045</v>
      </c>
      <c r="AS179" s="1">
        <f>IF(sum!A172="QU",sum!B172,"*")</f>
        <v/>
      </c>
      <c r="AT179" s="1" t="n"/>
      <c r="AU179" s="1">
        <f>IF(sum!A172="QU",sum!I172,"*")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2045</v>
      </c>
      <c r="BA179" s="1">
        <f>IF(sum!A172="SA",sum!B172,"*")</f>
        <v/>
      </c>
      <c r="BB179" s="1" t="n"/>
      <c r="BC179" s="1">
        <f>IF(sum!A172="SA",sum!I172,"*")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2045</v>
      </c>
      <c r="J180" s="4" t="inlineStr">
        <is>
          <t>NCAP_BND</t>
        </is>
      </c>
      <c r="K180" s="4" t="inlineStr">
        <is>
          <t>FX</t>
        </is>
      </c>
      <c r="L180" s="4" t="n">
        <v>2045</v>
      </c>
      <c r="M180" s="1">
        <f>IF(sum!A173="AT",sum!B173,"*")</f>
        <v/>
      </c>
      <c r="N180" s="1" t="n"/>
      <c r="O180" s="1">
        <f>IF(sum!A173="AT",sum!I173,"*")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2045</v>
      </c>
      <c r="U180" s="1">
        <f>IF(sum!A173="BC",sum!B173,"*")</f>
        <v/>
      </c>
      <c r="V180" s="1" t="n"/>
      <c r="W180" s="1">
        <f>IF(sum!A173="BC",sum!I173,"*")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2045</v>
      </c>
      <c r="AC180" s="1">
        <f>IF(sum!A173="MA",sum!B173,"*")</f>
        <v/>
      </c>
      <c r="AD180" s="1" t="n"/>
      <c r="AE180" s="1">
        <f>IF(sum!A173="MA",sum!I173,"*")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2045</v>
      </c>
      <c r="AK180" s="1">
        <f>IF(sum!A173="ON",sum!B173,"*")</f>
        <v/>
      </c>
      <c r="AL180" s="1" t="n"/>
      <c r="AM180" s="1">
        <f>IF(sum!A173="ON",sum!I173,"*")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2045</v>
      </c>
      <c r="AS180" s="1">
        <f>IF(sum!A173="QU",sum!B173,"*")</f>
        <v/>
      </c>
      <c r="AT180" s="1" t="n"/>
      <c r="AU180" s="1">
        <f>IF(sum!A173="QU",sum!I173,"*")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2045</v>
      </c>
      <c r="BA180" s="1">
        <f>IF(sum!A173="SA",sum!B173,"*")</f>
        <v/>
      </c>
      <c r="BB180" s="1" t="n"/>
      <c r="BC180" s="1">
        <f>IF(sum!A173="SA",sum!I173,"*")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2045</v>
      </c>
      <c r="J181" s="1" t="inlineStr">
        <is>
          <t>NCAP_BND</t>
        </is>
      </c>
      <c r="K181" s="1" t="inlineStr">
        <is>
          <t>FX</t>
        </is>
      </c>
      <c r="L181" s="1" t="n">
        <v>2045</v>
      </c>
      <c r="M181" s="1">
        <f>IF(sum!A174="AT",sum!B174,"*")</f>
        <v/>
      </c>
      <c r="N181" s="1" t="n"/>
      <c r="O181" s="1">
        <f>IF(sum!A174="AT",sum!I174,"*")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2045</v>
      </c>
      <c r="U181" s="1">
        <f>IF(sum!A174="BC",sum!B174,"*")</f>
        <v/>
      </c>
      <c r="V181" s="1" t="n"/>
      <c r="W181" s="1">
        <f>IF(sum!A174="BC",sum!I174,"*")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2045</v>
      </c>
      <c r="AC181" s="1">
        <f>IF(sum!A174="MA",sum!B174,"*")</f>
        <v/>
      </c>
      <c r="AD181" s="1" t="n"/>
      <c r="AE181" s="1">
        <f>IF(sum!A174="MA",sum!I174,"*")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2045</v>
      </c>
      <c r="AK181" s="1">
        <f>IF(sum!A174="ON",sum!B174,"*")</f>
        <v/>
      </c>
      <c r="AL181" s="1" t="n"/>
      <c r="AM181" s="1">
        <f>IF(sum!A174="ON",sum!I174,"*")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2045</v>
      </c>
      <c r="AS181" s="1">
        <f>IF(sum!A174="QU",sum!B174,"*")</f>
        <v/>
      </c>
      <c r="AT181" s="1" t="n"/>
      <c r="AU181" s="1">
        <f>IF(sum!A174="QU",sum!I174,"*")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2045</v>
      </c>
      <c r="BA181" s="1">
        <f>IF(sum!A174="SA",sum!B174,"*")</f>
        <v/>
      </c>
      <c r="BB181" s="1" t="n"/>
      <c r="BC181" s="1">
        <f>IF(sum!A174="SA",sum!I174,"*")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2045</v>
      </c>
      <c r="J182" s="1" t="inlineStr">
        <is>
          <t>NCAP_BND</t>
        </is>
      </c>
      <c r="K182" s="1" t="inlineStr">
        <is>
          <t>FX</t>
        </is>
      </c>
      <c r="L182" s="1" t="n">
        <v>2045</v>
      </c>
      <c r="M182" s="1">
        <f>IF(sum!A175="AT",sum!B175,"*")</f>
        <v/>
      </c>
      <c r="N182" s="1" t="n"/>
      <c r="O182" s="1">
        <f>IF(sum!A175="AT",sum!I175,"*")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2045</v>
      </c>
      <c r="U182" s="1">
        <f>IF(sum!A175="BC",sum!B175,"*")</f>
        <v/>
      </c>
      <c r="V182" s="1" t="n"/>
      <c r="W182" s="1">
        <f>IF(sum!A175="BC",sum!I175,"*")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2045</v>
      </c>
      <c r="AC182" s="1">
        <f>IF(sum!A175="MA",sum!B175,"*")</f>
        <v/>
      </c>
      <c r="AD182" s="1" t="n"/>
      <c r="AE182" s="1">
        <f>IF(sum!A175="MA",sum!I175,"*")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2045</v>
      </c>
      <c r="AK182" s="1">
        <f>IF(sum!A175="ON",sum!B175,"*")</f>
        <v/>
      </c>
      <c r="AL182" s="1" t="n"/>
      <c r="AM182" s="1">
        <f>IF(sum!A175="ON",sum!I175,"*")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2045</v>
      </c>
      <c r="AS182" s="1">
        <f>IF(sum!A175="QU",sum!B175,"*")</f>
        <v/>
      </c>
      <c r="AT182" s="1" t="n"/>
      <c r="AU182" s="1">
        <f>IF(sum!A175="QU",sum!I175,"*")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2045</v>
      </c>
      <c r="BA182" s="1">
        <f>IF(sum!A175="SA",sum!B175,"*")</f>
        <v/>
      </c>
      <c r="BB182" s="1" t="n"/>
      <c r="BC182" s="1">
        <f>IF(sum!A175="SA",sum!I175,"*")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2045</v>
      </c>
      <c r="J183" s="4" t="inlineStr">
        <is>
          <t>NCAP_BND</t>
        </is>
      </c>
      <c r="K183" s="4" t="inlineStr">
        <is>
          <t>FX</t>
        </is>
      </c>
      <c r="L183" s="4" t="n">
        <v>2045</v>
      </c>
      <c r="M183" s="1">
        <f>IF(sum!A176="AT",sum!B176,"*")</f>
        <v/>
      </c>
      <c r="N183" s="1" t="n"/>
      <c r="O183" s="1">
        <f>IF(sum!A176="AT",sum!I176,"*")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2045</v>
      </c>
      <c r="U183" s="1">
        <f>IF(sum!A176="BC",sum!B176,"*")</f>
        <v/>
      </c>
      <c r="V183" s="1" t="n"/>
      <c r="W183" s="1">
        <f>IF(sum!A176="BC",sum!I176,"*")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2045</v>
      </c>
      <c r="AC183" s="1">
        <f>IF(sum!A176="MA",sum!B176,"*")</f>
        <v/>
      </c>
      <c r="AD183" s="1" t="n"/>
      <c r="AE183" s="1">
        <f>IF(sum!A176="MA",sum!I176,"*")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2045</v>
      </c>
      <c r="AK183" s="1">
        <f>IF(sum!A176="ON",sum!B176,"*")</f>
        <v/>
      </c>
      <c r="AL183" s="1" t="n"/>
      <c r="AM183" s="1">
        <f>IF(sum!A176="ON",sum!I176,"*")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2045</v>
      </c>
      <c r="AS183" s="1">
        <f>IF(sum!A176="QU",sum!B176,"*")</f>
        <v/>
      </c>
      <c r="AT183" s="1" t="n"/>
      <c r="AU183" s="1">
        <f>IF(sum!A176="QU",sum!I176,"*")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2045</v>
      </c>
      <c r="BA183" s="1">
        <f>IF(sum!A176="SA",sum!B176,"*")</f>
        <v/>
      </c>
      <c r="BB183" s="1" t="n"/>
      <c r="BC183" s="1">
        <f>IF(sum!A176="SA",sum!I176,"*")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2045</v>
      </c>
      <c r="J184" s="1" t="inlineStr">
        <is>
          <t>NCAP_BND</t>
        </is>
      </c>
      <c r="K184" s="1" t="inlineStr">
        <is>
          <t>FX</t>
        </is>
      </c>
      <c r="L184" s="1" t="n">
        <v>2045</v>
      </c>
      <c r="M184" s="1">
        <f>IF(sum!A177="AT",sum!B177,"*")</f>
        <v/>
      </c>
      <c r="N184" s="1" t="n"/>
      <c r="O184" s="1">
        <f>IF(sum!A177="AT",sum!I177,"*")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2045</v>
      </c>
      <c r="U184" s="1">
        <f>IF(sum!A177="BC",sum!B177,"*")</f>
        <v/>
      </c>
      <c r="V184" s="1" t="n"/>
      <c r="W184" s="1">
        <f>IF(sum!A177="BC",sum!I177,"*")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2045</v>
      </c>
      <c r="AC184" s="1">
        <f>IF(sum!A177="MA",sum!B177,"*")</f>
        <v/>
      </c>
      <c r="AD184" s="1" t="n"/>
      <c r="AE184" s="1">
        <f>IF(sum!A177="MA",sum!I177,"*")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2045</v>
      </c>
      <c r="AK184" s="1">
        <f>IF(sum!A177="ON",sum!B177,"*")</f>
        <v/>
      </c>
      <c r="AL184" s="1" t="n"/>
      <c r="AM184" s="1">
        <f>IF(sum!A177="ON",sum!I177,"*")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2045</v>
      </c>
      <c r="AS184" s="1">
        <f>IF(sum!A177="QU",sum!B177,"*")</f>
        <v/>
      </c>
      <c r="AT184" s="1" t="n"/>
      <c r="AU184" s="1">
        <f>IF(sum!A177="QU",sum!I177,"*")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2045</v>
      </c>
      <c r="BA184" s="1">
        <f>IF(sum!A177="SA",sum!B177,"*")</f>
        <v/>
      </c>
      <c r="BB184" s="1" t="n"/>
      <c r="BC184" s="1">
        <f>IF(sum!A177="SA",sum!I177,"*")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2045</v>
      </c>
      <c r="J185" s="1" t="inlineStr">
        <is>
          <t>NCAP_BND</t>
        </is>
      </c>
      <c r="K185" s="1" t="inlineStr">
        <is>
          <t>FX</t>
        </is>
      </c>
      <c r="L185" s="1" t="n">
        <v>2045</v>
      </c>
      <c r="M185" s="1">
        <f>IF(sum!A178="AT",sum!B178,"*")</f>
        <v/>
      </c>
      <c r="N185" s="1" t="n"/>
      <c r="O185" s="1">
        <f>IF(sum!A178="AT",sum!I178,"*")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2045</v>
      </c>
      <c r="U185" s="1">
        <f>IF(sum!A178="BC",sum!B178,"*")</f>
        <v/>
      </c>
      <c r="V185" s="1" t="n"/>
      <c r="W185" s="1">
        <f>IF(sum!A178="BC",sum!I178,"*")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2045</v>
      </c>
      <c r="AC185" s="1">
        <f>IF(sum!A178="MA",sum!B178,"*")</f>
        <v/>
      </c>
      <c r="AD185" s="1" t="n"/>
      <c r="AE185" s="1">
        <f>IF(sum!A178="MA",sum!I178,"*")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2045</v>
      </c>
      <c r="AK185" s="1">
        <f>IF(sum!A178="ON",sum!B178,"*")</f>
        <v/>
      </c>
      <c r="AL185" s="1" t="n"/>
      <c r="AM185" s="1">
        <f>IF(sum!A178="ON",sum!I178,"*")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2045</v>
      </c>
      <c r="AS185" s="1">
        <f>IF(sum!A178="QU",sum!B178,"*")</f>
        <v/>
      </c>
      <c r="AT185" s="1" t="n"/>
      <c r="AU185" s="1">
        <f>IF(sum!A178="QU",sum!I178,"*")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2045</v>
      </c>
      <c r="BA185" s="1">
        <f>IF(sum!A178="SA",sum!B178,"*")</f>
        <v/>
      </c>
      <c r="BB185" s="1" t="n"/>
      <c r="BC185" s="1">
        <f>IF(sum!A178="SA",sum!I178,"*")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2045</v>
      </c>
      <c r="J186" s="4" t="inlineStr">
        <is>
          <t>NCAP_BND</t>
        </is>
      </c>
      <c r="K186" s="4" t="inlineStr">
        <is>
          <t>FX</t>
        </is>
      </c>
      <c r="L186" s="4" t="n">
        <v>2045</v>
      </c>
      <c r="M186" s="1">
        <f>IF(sum!A179="AT",sum!B179,"*")</f>
        <v/>
      </c>
      <c r="N186" s="1" t="n"/>
      <c r="O186" s="1">
        <f>IF(sum!A179="AT",sum!I179,"*")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2045</v>
      </c>
      <c r="U186" s="1">
        <f>IF(sum!A179="BC",sum!B179,"*")</f>
        <v/>
      </c>
      <c r="V186" s="1" t="n"/>
      <c r="W186" s="1">
        <f>IF(sum!A179="BC",sum!I179,"*")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2045</v>
      </c>
      <c r="AC186" s="1">
        <f>IF(sum!A179="MA",sum!B179,"*")</f>
        <v/>
      </c>
      <c r="AD186" s="1" t="n"/>
      <c r="AE186" s="1">
        <f>IF(sum!A179="MA",sum!I179,"*")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2045</v>
      </c>
      <c r="AK186" s="1">
        <f>IF(sum!A179="ON",sum!B179,"*")</f>
        <v/>
      </c>
      <c r="AL186" s="1" t="n"/>
      <c r="AM186" s="1">
        <f>IF(sum!A179="ON",sum!I179,"*")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2045</v>
      </c>
      <c r="AS186" s="1">
        <f>IF(sum!A179="QU",sum!B179,"*")</f>
        <v/>
      </c>
      <c r="AT186" s="1" t="n"/>
      <c r="AU186" s="1">
        <f>IF(sum!A179="QU",sum!I179,"*")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2045</v>
      </c>
      <c r="BA186" s="1">
        <f>IF(sum!A179="SA",sum!B179,"*")</f>
        <v/>
      </c>
      <c r="BB186" s="1" t="n"/>
      <c r="BC186" s="1">
        <f>IF(sum!A179="SA",sum!I179,"*")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2045</v>
      </c>
      <c r="J187" s="1" t="inlineStr">
        <is>
          <t>NCAP_BND</t>
        </is>
      </c>
      <c r="K187" s="1" t="inlineStr">
        <is>
          <t>FX</t>
        </is>
      </c>
      <c r="L187" s="1" t="n">
        <v>2045</v>
      </c>
      <c r="M187" s="1">
        <f>IF(sum!A180="AT",sum!B180,"*")</f>
        <v/>
      </c>
      <c r="N187" s="1" t="n"/>
      <c r="O187" s="1">
        <f>IF(sum!A180="AT",sum!I180,"*")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2045</v>
      </c>
      <c r="U187" s="1">
        <f>IF(sum!A180="BC",sum!B180,"*")</f>
        <v/>
      </c>
      <c r="V187" s="1" t="n"/>
      <c r="W187" s="1">
        <f>IF(sum!A180="BC",sum!I180,"*")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2045</v>
      </c>
      <c r="AC187" s="1">
        <f>IF(sum!A180="MA",sum!B180,"*")</f>
        <v/>
      </c>
      <c r="AD187" s="1" t="n"/>
      <c r="AE187" s="1">
        <f>IF(sum!A180="MA",sum!I180,"*")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2045</v>
      </c>
      <c r="AK187" s="1">
        <f>IF(sum!A180="ON",sum!B180,"*")</f>
        <v/>
      </c>
      <c r="AL187" s="1" t="n"/>
      <c r="AM187" s="1">
        <f>IF(sum!A180="ON",sum!I180,"*")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2045</v>
      </c>
      <c r="AS187" s="1">
        <f>IF(sum!A180="QU",sum!B180,"*")</f>
        <v/>
      </c>
      <c r="AT187" s="1" t="n"/>
      <c r="AU187" s="1">
        <f>IF(sum!A180="QU",sum!I180,"*")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2045</v>
      </c>
      <c r="BA187" s="1">
        <f>IF(sum!A180="SA",sum!B180,"*")</f>
        <v/>
      </c>
      <c r="BB187" s="1" t="n"/>
      <c r="BC187" s="1">
        <f>IF(sum!A180="SA",sum!I180,"*")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2045</v>
      </c>
      <c r="J188" s="1" t="inlineStr">
        <is>
          <t>NCAP_BND</t>
        </is>
      </c>
      <c r="K188" s="1" t="inlineStr">
        <is>
          <t>FX</t>
        </is>
      </c>
      <c r="L188" s="1" t="n">
        <v>2045</v>
      </c>
      <c r="M188" s="1">
        <f>IF(sum!A181="AT",sum!B181,"*")</f>
        <v/>
      </c>
      <c r="N188" s="1" t="n"/>
      <c r="O188" s="1">
        <f>IF(sum!A181="AT",sum!I181,"*")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2045</v>
      </c>
      <c r="U188" s="1">
        <f>IF(sum!A181="BC",sum!B181,"*")</f>
        <v/>
      </c>
      <c r="V188" s="1" t="n"/>
      <c r="W188" s="1">
        <f>IF(sum!A181="BC",sum!I181,"*")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2045</v>
      </c>
      <c r="AC188" s="1">
        <f>IF(sum!A181="MA",sum!B181,"*")</f>
        <v/>
      </c>
      <c r="AD188" s="1" t="n"/>
      <c r="AE188" s="1">
        <f>IF(sum!A181="MA",sum!I181,"*")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2045</v>
      </c>
      <c r="AK188" s="1">
        <f>IF(sum!A181="ON",sum!B181,"*")</f>
        <v/>
      </c>
      <c r="AL188" s="1" t="n"/>
      <c r="AM188" s="1">
        <f>IF(sum!A181="ON",sum!I181,"*")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2045</v>
      </c>
      <c r="AS188" s="1">
        <f>IF(sum!A181="QU",sum!B181,"*")</f>
        <v/>
      </c>
      <c r="AT188" s="1" t="n"/>
      <c r="AU188" s="1">
        <f>IF(sum!A181="QU",sum!I181,"*")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2045</v>
      </c>
      <c r="BA188" s="1">
        <f>IF(sum!A181="SA",sum!B181,"*")</f>
        <v/>
      </c>
      <c r="BB188" s="1" t="n"/>
      <c r="BC188" s="1">
        <f>IF(sum!A181="SA",sum!I181,"*")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2045</v>
      </c>
      <c r="J189" s="4" t="inlineStr">
        <is>
          <t>NCAP_BND</t>
        </is>
      </c>
      <c r="K189" s="4" t="inlineStr">
        <is>
          <t>FX</t>
        </is>
      </c>
      <c r="L189" s="4" t="n">
        <v>2045</v>
      </c>
      <c r="M189" s="1">
        <f>IF(sum!A182="AT",sum!B182,"*")</f>
        <v/>
      </c>
      <c r="N189" s="1" t="n"/>
      <c r="O189" s="1">
        <f>IF(sum!A182="AT",sum!I182,"*")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2045</v>
      </c>
      <c r="U189" s="1">
        <f>IF(sum!A182="BC",sum!B182,"*")</f>
        <v/>
      </c>
      <c r="V189" s="1" t="n"/>
      <c r="W189" s="1">
        <f>IF(sum!A182="BC",sum!I182,"*")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2045</v>
      </c>
      <c r="AC189" s="1">
        <f>IF(sum!A182="MA",sum!B182,"*")</f>
        <v/>
      </c>
      <c r="AD189" s="1" t="n"/>
      <c r="AE189" s="1">
        <f>IF(sum!A182="MA",sum!I182,"*")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2045</v>
      </c>
      <c r="AK189" s="1">
        <f>IF(sum!A182="ON",sum!B182,"*")</f>
        <v/>
      </c>
      <c r="AL189" s="1" t="n"/>
      <c r="AM189" s="1">
        <f>IF(sum!A182="ON",sum!I182,"*")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2045</v>
      </c>
      <c r="AS189" s="1">
        <f>IF(sum!A182="QU",sum!B182,"*")</f>
        <v/>
      </c>
      <c r="AT189" s="1" t="n"/>
      <c r="AU189" s="1">
        <f>IF(sum!A182="QU",sum!I182,"*")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2045</v>
      </c>
      <c r="BA189" s="1">
        <f>IF(sum!A182="SA",sum!B182,"*")</f>
        <v/>
      </c>
      <c r="BB189" s="1" t="n"/>
      <c r="BC189" s="1">
        <f>IF(sum!A182="SA",sum!I182,"*")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2045</v>
      </c>
      <c r="J190" s="1" t="inlineStr">
        <is>
          <t>NCAP_BND</t>
        </is>
      </c>
      <c r="K190" s="1" t="inlineStr">
        <is>
          <t>FX</t>
        </is>
      </c>
      <c r="L190" s="1" t="n">
        <v>2045</v>
      </c>
      <c r="M190" s="1">
        <f>IF(sum!A183="AT",sum!B183,"*")</f>
        <v/>
      </c>
      <c r="N190" s="1" t="n"/>
      <c r="O190" s="1">
        <f>IF(sum!A183="AT",sum!I183,"*")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2045</v>
      </c>
      <c r="U190" s="1">
        <f>IF(sum!A183="BC",sum!B183,"*")</f>
        <v/>
      </c>
      <c r="V190" s="1" t="n"/>
      <c r="W190" s="1">
        <f>IF(sum!A183="BC",sum!I183,"*")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2045</v>
      </c>
      <c r="AC190" s="1">
        <f>IF(sum!A183="MA",sum!B183,"*")</f>
        <v/>
      </c>
      <c r="AD190" s="1" t="n"/>
      <c r="AE190" s="1">
        <f>IF(sum!A183="MA",sum!I183,"*")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2045</v>
      </c>
      <c r="AK190" s="1">
        <f>IF(sum!A183="ON",sum!B183,"*")</f>
        <v/>
      </c>
      <c r="AL190" s="1" t="n"/>
      <c r="AM190" s="1">
        <f>IF(sum!A183="ON",sum!I183,"*")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2045</v>
      </c>
      <c r="AS190" s="1">
        <f>IF(sum!A183="QU",sum!B183,"*")</f>
        <v/>
      </c>
      <c r="AT190" s="1" t="n"/>
      <c r="AU190" s="1">
        <f>IF(sum!A183="QU",sum!I183,"*")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2045</v>
      </c>
      <c r="BA190" s="1">
        <f>IF(sum!A183="SA",sum!B183,"*")</f>
        <v/>
      </c>
      <c r="BB190" s="1" t="n"/>
      <c r="BC190" s="1">
        <f>IF(sum!A183="SA",sum!I183,"*")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2045</v>
      </c>
      <c r="J191" s="1" t="inlineStr">
        <is>
          <t>NCAP_BND</t>
        </is>
      </c>
      <c r="K191" s="1" t="inlineStr">
        <is>
          <t>FX</t>
        </is>
      </c>
      <c r="L191" s="1" t="n">
        <v>2045</v>
      </c>
      <c r="M191" s="1">
        <f>IF(sum!A184="AT",sum!B184,"*")</f>
        <v/>
      </c>
      <c r="N191" s="1" t="n"/>
      <c r="O191" s="1">
        <f>IF(sum!A184="AT",sum!I184,"*")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2045</v>
      </c>
      <c r="U191" s="1">
        <f>IF(sum!A184="BC",sum!B184,"*")</f>
        <v/>
      </c>
      <c r="V191" s="1" t="n"/>
      <c r="W191" s="1">
        <f>IF(sum!A184="BC",sum!I184,"*")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2045</v>
      </c>
      <c r="AC191" s="1">
        <f>IF(sum!A184="MA",sum!B184,"*")</f>
        <v/>
      </c>
      <c r="AD191" s="1" t="n"/>
      <c r="AE191" s="1">
        <f>IF(sum!A184="MA",sum!I184,"*")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2045</v>
      </c>
      <c r="AK191" s="1">
        <f>IF(sum!A184="ON",sum!B184,"*")</f>
        <v/>
      </c>
      <c r="AL191" s="1" t="n"/>
      <c r="AM191" s="1">
        <f>IF(sum!A184="ON",sum!I184,"*")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2045</v>
      </c>
      <c r="AS191" s="1">
        <f>IF(sum!A184="QU",sum!B184,"*")</f>
        <v/>
      </c>
      <c r="AT191" s="1" t="n"/>
      <c r="AU191" s="1">
        <f>IF(sum!A184="QU",sum!I184,"*")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2045</v>
      </c>
      <c r="BA191" s="1">
        <f>IF(sum!A184="SA",sum!B184,"*")</f>
        <v/>
      </c>
      <c r="BB191" s="1" t="n"/>
      <c r="BC191" s="1">
        <f>IF(sum!A184="SA",sum!I184,"*")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2045</v>
      </c>
      <c r="J192" s="4" t="inlineStr">
        <is>
          <t>NCAP_BND</t>
        </is>
      </c>
      <c r="K192" s="4" t="inlineStr">
        <is>
          <t>FX</t>
        </is>
      </c>
      <c r="L192" s="4" t="n">
        <v>2045</v>
      </c>
      <c r="M192" s="1">
        <f>IF(sum!A185="AT",sum!B185,"*")</f>
        <v/>
      </c>
      <c r="N192" s="1" t="n"/>
      <c r="O192" s="1">
        <f>IF(sum!A185="AT",sum!I185,"*")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2045</v>
      </c>
      <c r="U192" s="1">
        <f>IF(sum!A185="BC",sum!B185,"*")</f>
        <v/>
      </c>
      <c r="V192" s="1" t="n"/>
      <c r="W192" s="1">
        <f>IF(sum!A185="BC",sum!I185,"*")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2045</v>
      </c>
      <c r="AC192" s="1">
        <f>IF(sum!A185="MA",sum!B185,"*")</f>
        <v/>
      </c>
      <c r="AD192" s="1" t="n"/>
      <c r="AE192" s="1">
        <f>IF(sum!A185="MA",sum!I185,"*")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2045</v>
      </c>
      <c r="AK192" s="1">
        <f>IF(sum!A185="ON",sum!B185,"*")</f>
        <v/>
      </c>
      <c r="AL192" s="1" t="n"/>
      <c r="AM192" s="1">
        <f>IF(sum!A185="ON",sum!I185,"*")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2045</v>
      </c>
      <c r="AS192" s="1">
        <f>IF(sum!A185="QU",sum!B185,"*")</f>
        <v/>
      </c>
      <c r="AT192" s="1" t="n"/>
      <c r="AU192" s="1">
        <f>IF(sum!A185="QU",sum!I185,"*")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2045</v>
      </c>
      <c r="BA192" s="1">
        <f>IF(sum!A185="SA",sum!B185,"*")</f>
        <v/>
      </c>
      <c r="BB192" s="1" t="n"/>
      <c r="BC192" s="1">
        <f>IF(sum!A185="SA",sum!I185,"*")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2045</v>
      </c>
      <c r="J193" s="1" t="inlineStr">
        <is>
          <t>NCAP_BND</t>
        </is>
      </c>
      <c r="K193" s="1" t="inlineStr">
        <is>
          <t>FX</t>
        </is>
      </c>
      <c r="L193" s="1" t="n">
        <v>2045</v>
      </c>
      <c r="M193" s="1">
        <f>IF(sum!A186="AT",sum!B186,"*")</f>
        <v/>
      </c>
      <c r="N193" s="1" t="n"/>
      <c r="O193" s="1">
        <f>IF(sum!A186="AT",sum!I186,"*")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2045</v>
      </c>
      <c r="U193" s="1">
        <f>IF(sum!A186="BC",sum!B186,"*")</f>
        <v/>
      </c>
      <c r="V193" s="1" t="n"/>
      <c r="W193" s="1">
        <f>IF(sum!A186="BC",sum!I186,"*")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2045</v>
      </c>
      <c r="AC193" s="1">
        <f>IF(sum!A186="MA",sum!B186,"*")</f>
        <v/>
      </c>
      <c r="AD193" s="1" t="n"/>
      <c r="AE193" s="1">
        <f>IF(sum!A186="MA",sum!I186,"*")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2045</v>
      </c>
      <c r="AK193" s="1">
        <f>IF(sum!A186="ON",sum!B186,"*")</f>
        <v/>
      </c>
      <c r="AL193" s="1" t="n"/>
      <c r="AM193" s="1">
        <f>IF(sum!A186="ON",sum!I186,"*")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2045</v>
      </c>
      <c r="AS193" s="1">
        <f>IF(sum!A186="QU",sum!B186,"*")</f>
        <v/>
      </c>
      <c r="AT193" s="1" t="n"/>
      <c r="AU193" s="1">
        <f>IF(sum!A186="QU",sum!I186,"*")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2045</v>
      </c>
      <c r="BA193" s="1">
        <f>IF(sum!A186="SA",sum!B186,"*")</f>
        <v/>
      </c>
      <c r="BB193" s="1" t="n"/>
      <c r="BC193" s="1">
        <f>IF(sum!A186="SA",sum!I186,"*")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2045</v>
      </c>
      <c r="J194" s="1" t="inlineStr">
        <is>
          <t>NCAP_BND</t>
        </is>
      </c>
      <c r="K194" s="1" t="inlineStr">
        <is>
          <t>FX</t>
        </is>
      </c>
      <c r="L194" s="1" t="n">
        <v>2045</v>
      </c>
      <c r="M194" s="1">
        <f>IF(sum!A187="AT",sum!B187,"*")</f>
        <v/>
      </c>
      <c r="N194" s="1" t="n"/>
      <c r="O194" s="1">
        <f>IF(sum!A187="AT",sum!I187,"*")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2045</v>
      </c>
      <c r="U194" s="1">
        <f>IF(sum!A187="BC",sum!B187,"*")</f>
        <v/>
      </c>
      <c r="V194" s="1" t="n"/>
      <c r="W194" s="1">
        <f>IF(sum!A187="BC",sum!I187,"*")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2045</v>
      </c>
      <c r="AC194" s="1">
        <f>IF(sum!A187="MA",sum!B187,"*")</f>
        <v/>
      </c>
      <c r="AD194" s="1" t="n"/>
      <c r="AE194" s="1">
        <f>IF(sum!A187="MA",sum!I187,"*")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2045</v>
      </c>
      <c r="AK194" s="1">
        <f>IF(sum!A187="ON",sum!B187,"*")</f>
        <v/>
      </c>
      <c r="AL194" s="1" t="n"/>
      <c r="AM194" s="1">
        <f>IF(sum!A187="ON",sum!I187,"*")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2045</v>
      </c>
      <c r="AS194" s="1">
        <f>IF(sum!A187="QU",sum!B187,"*")</f>
        <v/>
      </c>
      <c r="AT194" s="1" t="n"/>
      <c r="AU194" s="1">
        <f>IF(sum!A187="QU",sum!I187,"*")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2045</v>
      </c>
      <c r="BA194" s="1">
        <f>IF(sum!A187="SA",sum!B187,"*")</f>
        <v/>
      </c>
      <c r="BB194" s="1" t="n"/>
      <c r="BC194" s="1">
        <f>IF(sum!A187="SA",sum!I187,"*")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2045</v>
      </c>
      <c r="J195" s="4" t="inlineStr">
        <is>
          <t>NCAP_BND</t>
        </is>
      </c>
      <c r="K195" s="4" t="inlineStr">
        <is>
          <t>FX</t>
        </is>
      </c>
      <c r="L195" s="4" t="n">
        <v>2045</v>
      </c>
      <c r="M195" s="1">
        <f>IF(sum!A188="AT",sum!B188,"*")</f>
        <v/>
      </c>
      <c r="N195" s="1" t="n"/>
      <c r="O195" s="1">
        <f>IF(sum!A188="AT",sum!I188,"*")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2045</v>
      </c>
      <c r="U195" s="1">
        <f>IF(sum!A188="BC",sum!B188,"*")</f>
        <v/>
      </c>
      <c r="V195" s="1" t="n"/>
      <c r="W195" s="1">
        <f>IF(sum!A188="BC",sum!I188,"*")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2045</v>
      </c>
      <c r="AC195" s="1">
        <f>IF(sum!A188="MA",sum!B188,"*")</f>
        <v/>
      </c>
      <c r="AD195" s="1" t="n"/>
      <c r="AE195" s="1">
        <f>IF(sum!A188="MA",sum!I188,"*")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2045</v>
      </c>
      <c r="AK195" s="1">
        <f>IF(sum!A188="ON",sum!B188,"*")</f>
        <v/>
      </c>
      <c r="AL195" s="1" t="n"/>
      <c r="AM195" s="1">
        <f>IF(sum!A188="ON",sum!I188,"*")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2045</v>
      </c>
      <c r="AS195" s="1">
        <f>IF(sum!A188="QU",sum!B188,"*")</f>
        <v/>
      </c>
      <c r="AT195" s="1" t="n"/>
      <c r="AU195" s="1">
        <f>IF(sum!A188="QU",sum!I188,"*")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2045</v>
      </c>
      <c r="BA195" s="1">
        <f>IF(sum!A188="SA",sum!B188,"*")</f>
        <v/>
      </c>
      <c r="BB195" s="1" t="n"/>
      <c r="BC195" s="1">
        <f>IF(sum!A188="SA",sum!I188,"*")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2045</v>
      </c>
      <c r="J196" s="1" t="inlineStr">
        <is>
          <t>NCAP_BND</t>
        </is>
      </c>
      <c r="K196" s="1" t="inlineStr">
        <is>
          <t>FX</t>
        </is>
      </c>
      <c r="L196" s="1" t="n">
        <v>2045</v>
      </c>
      <c r="M196" s="1">
        <f>IF(sum!A189="AT",sum!B189,"*")</f>
        <v/>
      </c>
      <c r="N196" s="1" t="n"/>
      <c r="O196" s="1">
        <f>IF(sum!A189="AT",sum!I189,"*")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2045</v>
      </c>
      <c r="U196" s="1">
        <f>IF(sum!A189="BC",sum!B189,"*")</f>
        <v/>
      </c>
      <c r="V196" s="1" t="n"/>
      <c r="W196" s="1">
        <f>IF(sum!A189="BC",sum!I189,"*")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2045</v>
      </c>
      <c r="AC196" s="1">
        <f>IF(sum!A189="MA",sum!B189,"*")</f>
        <v/>
      </c>
      <c r="AD196" s="1" t="n"/>
      <c r="AE196" s="1">
        <f>IF(sum!A189="MA",sum!I189,"*")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2045</v>
      </c>
      <c r="AK196" s="1">
        <f>IF(sum!A189="ON",sum!B189,"*")</f>
        <v/>
      </c>
      <c r="AL196" s="1" t="n"/>
      <c r="AM196" s="1">
        <f>IF(sum!A189="ON",sum!I189,"*")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2045</v>
      </c>
      <c r="AS196" s="1">
        <f>IF(sum!A189="QU",sum!B189,"*")</f>
        <v/>
      </c>
      <c r="AT196" s="1" t="n"/>
      <c r="AU196" s="1">
        <f>IF(sum!A189="QU",sum!I189,"*")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2045</v>
      </c>
      <c r="BA196" s="1">
        <f>IF(sum!A189="SA",sum!B189,"*")</f>
        <v/>
      </c>
      <c r="BB196" s="1" t="n"/>
      <c r="BC196" s="1">
        <f>IF(sum!A189="SA",sum!I189,"*")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2045</v>
      </c>
      <c r="J197" s="1" t="inlineStr">
        <is>
          <t>NCAP_BND</t>
        </is>
      </c>
      <c r="K197" s="1" t="inlineStr">
        <is>
          <t>FX</t>
        </is>
      </c>
      <c r="L197" s="1" t="n">
        <v>2045</v>
      </c>
      <c r="M197" s="1">
        <f>IF(sum!A190="AT",sum!B190,"*")</f>
        <v/>
      </c>
      <c r="N197" s="1" t="n"/>
      <c r="O197" s="1">
        <f>IF(sum!A190="AT",sum!I190,"*")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2045</v>
      </c>
      <c r="U197" s="1">
        <f>IF(sum!A190="BC",sum!B190,"*")</f>
        <v/>
      </c>
      <c r="V197" s="1" t="n"/>
      <c r="W197" s="1">
        <f>IF(sum!A190="BC",sum!I190,"*")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2045</v>
      </c>
      <c r="AC197" s="1">
        <f>IF(sum!A190="MA",sum!B190,"*")</f>
        <v/>
      </c>
      <c r="AD197" s="1" t="n"/>
      <c r="AE197" s="1">
        <f>IF(sum!A190="MA",sum!I190,"*")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2045</v>
      </c>
      <c r="AK197" s="1">
        <f>IF(sum!A190="ON",sum!B190,"*")</f>
        <v/>
      </c>
      <c r="AL197" s="1" t="n"/>
      <c r="AM197" s="1">
        <f>IF(sum!A190="ON",sum!I190,"*")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2045</v>
      </c>
      <c r="AS197" s="1">
        <f>IF(sum!A190="QU",sum!B190,"*")</f>
        <v/>
      </c>
      <c r="AT197" s="1" t="n"/>
      <c r="AU197" s="1">
        <f>IF(sum!A190="QU",sum!I190,"*")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2045</v>
      </c>
      <c r="BA197" s="1">
        <f>IF(sum!A190="SA",sum!B190,"*")</f>
        <v/>
      </c>
      <c r="BB197" s="1" t="n"/>
      <c r="BC197" s="1">
        <f>IF(sum!A190="SA",sum!I190,"*")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2045</v>
      </c>
      <c r="J198" s="4" t="inlineStr">
        <is>
          <t>NCAP_BND</t>
        </is>
      </c>
      <c r="K198" s="4" t="inlineStr">
        <is>
          <t>FX</t>
        </is>
      </c>
      <c r="L198" s="4" t="n">
        <v>2045</v>
      </c>
      <c r="M198" s="1">
        <f>IF(sum!A191="AT",sum!B191,"*")</f>
        <v/>
      </c>
      <c r="N198" s="1" t="n"/>
      <c r="O198" s="1">
        <f>IF(sum!A191="AT",sum!I191,"*")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2045</v>
      </c>
      <c r="U198" s="1">
        <f>IF(sum!A191="BC",sum!B191,"*")</f>
        <v/>
      </c>
      <c r="V198" s="1" t="n"/>
      <c r="W198" s="1">
        <f>IF(sum!A191="BC",sum!I191,"*")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2045</v>
      </c>
      <c r="AC198" s="1">
        <f>IF(sum!A191="MA",sum!B191,"*")</f>
        <v/>
      </c>
      <c r="AD198" s="1" t="n"/>
      <c r="AE198" s="1">
        <f>IF(sum!A191="MA",sum!I191,"*")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2045</v>
      </c>
      <c r="AK198" s="1">
        <f>IF(sum!A191="ON",sum!B191,"*")</f>
        <v/>
      </c>
      <c r="AL198" s="1" t="n"/>
      <c r="AM198" s="1">
        <f>IF(sum!A191="ON",sum!I191,"*")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2045</v>
      </c>
      <c r="AS198" s="1">
        <f>IF(sum!A191="QU",sum!B191,"*")</f>
        <v/>
      </c>
      <c r="AT198" s="1" t="n"/>
      <c r="AU198" s="1">
        <f>IF(sum!A191="QU",sum!I191,"*")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2045</v>
      </c>
      <c r="BA198" s="1">
        <f>IF(sum!A191="SA",sum!B191,"*")</f>
        <v/>
      </c>
      <c r="BB198" s="1" t="n"/>
      <c r="BC198" s="1">
        <f>IF(sum!A191="SA",sum!I191,"*")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2045</v>
      </c>
      <c r="J199" s="1" t="inlineStr">
        <is>
          <t>NCAP_BND</t>
        </is>
      </c>
      <c r="K199" s="1" t="inlineStr">
        <is>
          <t>FX</t>
        </is>
      </c>
      <c r="L199" s="1" t="n">
        <v>2045</v>
      </c>
      <c r="M199" s="1">
        <f>IF(sum!A192="AT",sum!B192,"*")</f>
        <v/>
      </c>
      <c r="N199" s="1" t="n"/>
      <c r="O199" s="1">
        <f>IF(sum!A192="AT",sum!I192,"*")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2045</v>
      </c>
      <c r="U199" s="1">
        <f>IF(sum!A192="BC",sum!B192,"*")</f>
        <v/>
      </c>
      <c r="V199" s="1" t="n"/>
      <c r="W199" s="1">
        <f>IF(sum!A192="BC",sum!I192,"*")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2045</v>
      </c>
      <c r="AC199" s="1">
        <f>IF(sum!A192="MA",sum!B192,"*")</f>
        <v/>
      </c>
      <c r="AD199" s="1" t="n"/>
      <c r="AE199" s="1">
        <f>IF(sum!A192="MA",sum!I192,"*")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2045</v>
      </c>
      <c r="AK199" s="1">
        <f>IF(sum!A192="ON",sum!B192,"*")</f>
        <v/>
      </c>
      <c r="AL199" s="1" t="n"/>
      <c r="AM199" s="1">
        <f>IF(sum!A192="ON",sum!I192,"*")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2045</v>
      </c>
      <c r="AS199" s="1">
        <f>IF(sum!A192="QU",sum!B192,"*")</f>
        <v/>
      </c>
      <c r="AT199" s="1" t="n"/>
      <c r="AU199" s="1">
        <f>IF(sum!A192="QU",sum!I192,"*")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2045</v>
      </c>
      <c r="BA199" s="1">
        <f>IF(sum!A192="SA",sum!B192,"*")</f>
        <v/>
      </c>
      <c r="BB199" s="1" t="n"/>
      <c r="BC199" s="1">
        <f>IF(sum!A192="SA",sum!I192,"*")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2045</v>
      </c>
      <c r="J200" s="1" t="inlineStr">
        <is>
          <t>NCAP_BND</t>
        </is>
      </c>
      <c r="K200" s="1" t="inlineStr">
        <is>
          <t>FX</t>
        </is>
      </c>
      <c r="L200" s="1" t="n">
        <v>2045</v>
      </c>
      <c r="M200" s="1">
        <f>IF(sum!A193="AT",sum!B193,"*")</f>
        <v/>
      </c>
      <c r="N200" s="1" t="n"/>
      <c r="O200" s="1">
        <f>IF(sum!A193="AT",sum!I193,"*")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2045</v>
      </c>
      <c r="U200" s="1">
        <f>IF(sum!A193="BC",sum!B193,"*")</f>
        <v/>
      </c>
      <c r="V200" s="1" t="n"/>
      <c r="W200" s="1">
        <f>IF(sum!A193="BC",sum!I193,"*")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2045</v>
      </c>
      <c r="AC200" s="1">
        <f>IF(sum!A193="MA",sum!B193,"*")</f>
        <v/>
      </c>
      <c r="AD200" s="1" t="n"/>
      <c r="AE200" s="1">
        <f>IF(sum!A193="MA",sum!I193,"*")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2045</v>
      </c>
      <c r="AK200" s="1">
        <f>IF(sum!A193="ON",sum!B193,"*")</f>
        <v/>
      </c>
      <c r="AL200" s="1" t="n"/>
      <c r="AM200" s="1">
        <f>IF(sum!A193="ON",sum!I193,"*")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2045</v>
      </c>
      <c r="AS200" s="1">
        <f>IF(sum!A193="QU",sum!B193,"*")</f>
        <v/>
      </c>
      <c r="AT200" s="1" t="n"/>
      <c r="AU200" s="1">
        <f>IF(sum!A193="QU",sum!I193,"*")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2045</v>
      </c>
      <c r="BA200" s="1">
        <f>IF(sum!A193="SA",sum!B193,"*")</f>
        <v/>
      </c>
      <c r="BB200" s="1" t="n"/>
      <c r="BC200" s="1">
        <f>IF(sum!A193="SA",sum!I193,"*")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2045</v>
      </c>
      <c r="J201" s="4" t="inlineStr">
        <is>
          <t>NCAP_BND</t>
        </is>
      </c>
      <c r="K201" s="4" t="inlineStr">
        <is>
          <t>FX</t>
        </is>
      </c>
      <c r="L201" s="4" t="n">
        <v>2045</v>
      </c>
      <c r="M201" s="1">
        <f>IF(sum!A194="AT",sum!B194,"*")</f>
        <v/>
      </c>
      <c r="N201" s="1" t="n"/>
      <c r="O201" s="1">
        <f>IF(sum!A194="AT",sum!I194,"*")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2045</v>
      </c>
      <c r="U201" s="1">
        <f>IF(sum!A194="BC",sum!B194,"*")</f>
        <v/>
      </c>
      <c r="V201" s="1" t="n"/>
      <c r="W201" s="1">
        <f>IF(sum!A194="BC",sum!I194,"*")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2045</v>
      </c>
      <c r="AC201" s="1">
        <f>IF(sum!A194="MA",sum!B194,"*")</f>
        <v/>
      </c>
      <c r="AD201" s="1" t="n"/>
      <c r="AE201" s="1">
        <f>IF(sum!A194="MA",sum!I194,"*")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2045</v>
      </c>
      <c r="AK201" s="1">
        <f>IF(sum!A194="ON",sum!B194,"*")</f>
        <v/>
      </c>
      <c r="AL201" s="1" t="n"/>
      <c r="AM201" s="1">
        <f>IF(sum!A194="ON",sum!I194,"*")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2045</v>
      </c>
      <c r="AS201" s="1">
        <f>IF(sum!A194="QU",sum!B194,"*")</f>
        <v/>
      </c>
      <c r="AT201" s="1" t="n"/>
      <c r="AU201" s="1">
        <f>IF(sum!A194="QU",sum!I194,"*")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2045</v>
      </c>
      <c r="BA201" s="1">
        <f>IF(sum!A194="SA",sum!B194,"*")</f>
        <v/>
      </c>
      <c r="BB201" s="1" t="n"/>
      <c r="BC201" s="1">
        <f>IF(sum!A194="SA",sum!I194,"*")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2045</v>
      </c>
      <c r="J202" s="1" t="inlineStr">
        <is>
          <t>NCAP_BND</t>
        </is>
      </c>
      <c r="K202" s="1" t="inlineStr">
        <is>
          <t>FX</t>
        </is>
      </c>
      <c r="L202" s="1" t="n">
        <v>2045</v>
      </c>
      <c r="M202" s="1">
        <f>IF(sum!A195="AT",sum!B195,"*")</f>
        <v/>
      </c>
      <c r="N202" s="1" t="n"/>
      <c r="O202" s="1">
        <f>IF(sum!A195="AT",sum!I195,"*")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2045</v>
      </c>
      <c r="U202" s="1">
        <f>IF(sum!A195="BC",sum!B195,"*")</f>
        <v/>
      </c>
      <c r="V202" s="1" t="n"/>
      <c r="W202" s="1">
        <f>IF(sum!A195="BC",sum!I195,"*")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2045</v>
      </c>
      <c r="AC202" s="1">
        <f>IF(sum!A195="MA",sum!B195,"*")</f>
        <v/>
      </c>
      <c r="AD202" s="1" t="n"/>
      <c r="AE202" s="1">
        <f>IF(sum!A195="MA",sum!I195,"*")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2045</v>
      </c>
      <c r="AK202" s="1">
        <f>IF(sum!A195="ON",sum!B195,"*")</f>
        <v/>
      </c>
      <c r="AL202" s="1" t="n"/>
      <c r="AM202" s="1">
        <f>IF(sum!A195="ON",sum!I195,"*")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2045</v>
      </c>
      <c r="AS202" s="1">
        <f>IF(sum!A195="QU",sum!B195,"*")</f>
        <v/>
      </c>
      <c r="AT202" s="1" t="n"/>
      <c r="AU202" s="1">
        <f>IF(sum!A195="QU",sum!I195,"*")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2045</v>
      </c>
      <c r="BA202" s="1">
        <f>IF(sum!A195="SA",sum!B195,"*")</f>
        <v/>
      </c>
      <c r="BB202" s="1" t="n"/>
      <c r="BC202" s="1">
        <f>IF(sum!A195="SA",sum!I195,"*")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2045</v>
      </c>
      <c r="J203" s="1" t="inlineStr">
        <is>
          <t>NCAP_BND</t>
        </is>
      </c>
      <c r="K203" s="1" t="inlineStr">
        <is>
          <t>FX</t>
        </is>
      </c>
      <c r="L203" s="1" t="n">
        <v>2045</v>
      </c>
      <c r="M203" s="1">
        <f>IF(sum!A196="AT",sum!B196,"*")</f>
        <v/>
      </c>
      <c r="N203" s="1" t="n"/>
      <c r="O203" s="1">
        <f>IF(sum!A196="AT",sum!I196,"*")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2045</v>
      </c>
      <c r="U203" s="1">
        <f>IF(sum!A196="BC",sum!B196,"*")</f>
        <v/>
      </c>
      <c r="V203" s="1" t="n"/>
      <c r="W203" s="1">
        <f>IF(sum!A196="BC",sum!I196,"*")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2045</v>
      </c>
      <c r="AC203" s="1">
        <f>IF(sum!A196="MA",sum!B196,"*")</f>
        <v/>
      </c>
      <c r="AD203" s="1" t="n"/>
      <c r="AE203" s="1">
        <f>IF(sum!A196="MA",sum!I196,"*")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2045</v>
      </c>
      <c r="AK203" s="1">
        <f>IF(sum!A196="ON",sum!B196,"*")</f>
        <v/>
      </c>
      <c r="AL203" s="1" t="n"/>
      <c r="AM203" s="1">
        <f>IF(sum!A196="ON",sum!I196,"*")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2045</v>
      </c>
      <c r="AS203" s="1">
        <f>IF(sum!A196="QU",sum!B196,"*")</f>
        <v/>
      </c>
      <c r="AT203" s="1" t="n"/>
      <c r="AU203" s="1">
        <f>IF(sum!A196="QU",sum!I196,"*")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2045</v>
      </c>
      <c r="BA203" s="1">
        <f>IF(sum!A196="SA",sum!B196,"*")</f>
        <v/>
      </c>
      <c r="BB203" s="1" t="n"/>
      <c r="BC203" s="1">
        <f>IF(sum!A196="SA",sum!I196,"*")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2045</v>
      </c>
      <c r="J204" s="4" t="inlineStr">
        <is>
          <t>NCAP_BND</t>
        </is>
      </c>
      <c r="K204" s="4" t="inlineStr">
        <is>
          <t>FX</t>
        </is>
      </c>
      <c r="L204" s="4" t="n">
        <v>2045</v>
      </c>
      <c r="M204" s="1">
        <f>IF(sum!A197="AT",sum!B197,"*")</f>
        <v/>
      </c>
      <c r="N204" s="1" t="n"/>
      <c r="O204" s="1">
        <f>IF(sum!A197="AT",sum!I197,"*")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2045</v>
      </c>
      <c r="U204" s="1">
        <f>IF(sum!A197="BC",sum!B197,"*")</f>
        <v/>
      </c>
      <c r="V204" s="1" t="n"/>
      <c r="W204" s="1">
        <f>IF(sum!A197="BC",sum!I197,"*")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2045</v>
      </c>
      <c r="AC204" s="1">
        <f>IF(sum!A197="MA",sum!B197,"*")</f>
        <v/>
      </c>
      <c r="AD204" s="1" t="n"/>
      <c r="AE204" s="1">
        <f>IF(sum!A197="MA",sum!I197,"*")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2045</v>
      </c>
      <c r="AK204" s="1">
        <f>IF(sum!A197="ON",sum!B197,"*")</f>
        <v/>
      </c>
      <c r="AL204" s="1" t="n"/>
      <c r="AM204" s="1">
        <f>IF(sum!A197="ON",sum!I197,"*")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2045</v>
      </c>
      <c r="AS204" s="1">
        <f>IF(sum!A197="QU",sum!B197,"*")</f>
        <v/>
      </c>
      <c r="AT204" s="1" t="n"/>
      <c r="AU204" s="1">
        <f>IF(sum!A197="QU",sum!I197,"*")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2045</v>
      </c>
      <c r="BA204" s="1">
        <f>IF(sum!A197="SA",sum!B197,"*")</f>
        <v/>
      </c>
      <c r="BB204" s="1" t="n"/>
      <c r="BC204" s="1">
        <f>IF(sum!A197="SA",sum!I197,"*")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2045</v>
      </c>
      <c r="J205" s="1" t="inlineStr">
        <is>
          <t>NCAP_BND</t>
        </is>
      </c>
      <c r="K205" s="1" t="inlineStr">
        <is>
          <t>FX</t>
        </is>
      </c>
      <c r="L205" s="1" t="n">
        <v>2045</v>
      </c>
      <c r="M205" s="1">
        <f>IF(sum!A198="AT",sum!B198,"*")</f>
        <v/>
      </c>
      <c r="N205" s="1" t="n"/>
      <c r="O205" s="1">
        <f>IF(sum!A198="AT",sum!I198,"*")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2045</v>
      </c>
      <c r="U205" s="1">
        <f>IF(sum!A198="BC",sum!B198,"*")</f>
        <v/>
      </c>
      <c r="V205" s="1" t="n"/>
      <c r="W205" s="1">
        <f>IF(sum!A198="BC",sum!I198,"*")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2045</v>
      </c>
      <c r="AC205" s="1">
        <f>IF(sum!A198="MA",sum!B198,"*")</f>
        <v/>
      </c>
      <c r="AD205" s="1" t="n"/>
      <c r="AE205" s="1">
        <f>IF(sum!A198="MA",sum!I198,"*")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2045</v>
      </c>
      <c r="AK205" s="1">
        <f>IF(sum!A198="ON",sum!B198,"*")</f>
        <v/>
      </c>
      <c r="AL205" s="1" t="n"/>
      <c r="AM205" s="1">
        <f>IF(sum!A198="ON",sum!I198,"*")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2045</v>
      </c>
      <c r="AS205" s="1">
        <f>IF(sum!A198="QU",sum!B198,"*")</f>
        <v/>
      </c>
      <c r="AT205" s="1" t="n"/>
      <c r="AU205" s="1">
        <f>IF(sum!A198="QU",sum!I198,"*")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2045</v>
      </c>
      <c r="BA205" s="1">
        <f>IF(sum!A198="SA",sum!B198,"*")</f>
        <v/>
      </c>
      <c r="BB205" s="1" t="n"/>
      <c r="BC205" s="1">
        <f>IF(sum!A198="SA",sum!I198,"*")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2045</v>
      </c>
      <c r="J206" s="1" t="inlineStr">
        <is>
          <t>NCAP_BND</t>
        </is>
      </c>
      <c r="K206" s="1" t="inlineStr">
        <is>
          <t>FX</t>
        </is>
      </c>
      <c r="L206" s="1" t="n">
        <v>2045</v>
      </c>
      <c r="M206" s="1">
        <f>IF(sum!A199="AT",sum!B199,"*")</f>
        <v/>
      </c>
      <c r="N206" s="1" t="n"/>
      <c r="O206" s="1">
        <f>IF(sum!A199="AT",sum!I199,"*")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2045</v>
      </c>
      <c r="U206" s="1">
        <f>IF(sum!A199="BC",sum!B199,"*")</f>
        <v/>
      </c>
      <c r="V206" s="1" t="n"/>
      <c r="W206" s="1">
        <f>IF(sum!A199="BC",sum!I199,"*")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2045</v>
      </c>
      <c r="AC206" s="1">
        <f>IF(sum!A199="MA",sum!B199,"*")</f>
        <v/>
      </c>
      <c r="AD206" s="1" t="n"/>
      <c r="AE206" s="1">
        <f>IF(sum!A199="MA",sum!I199,"*")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2045</v>
      </c>
      <c r="AK206" s="1">
        <f>IF(sum!A199="ON",sum!B199,"*")</f>
        <v/>
      </c>
      <c r="AL206" s="1" t="n"/>
      <c r="AM206" s="1">
        <f>IF(sum!A199="ON",sum!I199,"*")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2045</v>
      </c>
      <c r="AS206" s="1">
        <f>IF(sum!A199="QU",sum!B199,"*")</f>
        <v/>
      </c>
      <c r="AT206" s="1" t="n"/>
      <c r="AU206" s="1">
        <f>IF(sum!A199="QU",sum!I199,"*")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2045</v>
      </c>
      <c r="BA206" s="1">
        <f>IF(sum!A199="SA",sum!B199,"*")</f>
        <v/>
      </c>
      <c r="BB206" s="1" t="n"/>
      <c r="BC206" s="1">
        <f>IF(sum!A199="SA",sum!I199,"*")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2045</v>
      </c>
      <c r="J207" s="4" t="inlineStr">
        <is>
          <t>NCAP_BND</t>
        </is>
      </c>
      <c r="K207" s="4" t="inlineStr">
        <is>
          <t>FX</t>
        </is>
      </c>
      <c r="L207" s="4" t="n">
        <v>2045</v>
      </c>
      <c r="M207" s="1">
        <f>IF(sum!A200="AT",sum!B200,"*")</f>
        <v/>
      </c>
      <c r="N207" s="1" t="n"/>
      <c r="O207" s="1">
        <f>IF(sum!A200="AT",sum!I200,"*")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2045</v>
      </c>
      <c r="U207" s="1">
        <f>IF(sum!A200="BC",sum!B200,"*")</f>
        <v/>
      </c>
      <c r="V207" s="1" t="n"/>
      <c r="W207" s="1">
        <f>IF(sum!A200="BC",sum!I200,"*")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2045</v>
      </c>
      <c r="AC207" s="1">
        <f>IF(sum!A200="MA",sum!B200,"*")</f>
        <v/>
      </c>
      <c r="AD207" s="1" t="n"/>
      <c r="AE207" s="1">
        <f>IF(sum!A200="MA",sum!I200,"*")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2045</v>
      </c>
      <c r="AK207" s="1">
        <f>IF(sum!A200="ON",sum!B200,"*")</f>
        <v/>
      </c>
      <c r="AL207" s="1" t="n"/>
      <c r="AM207" s="1">
        <f>IF(sum!A200="ON",sum!I200,"*")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2045</v>
      </c>
      <c r="AS207" s="1">
        <f>IF(sum!A200="QU",sum!B200,"*")</f>
        <v/>
      </c>
      <c r="AT207" s="1" t="n"/>
      <c r="AU207" s="1">
        <f>IF(sum!A200="QU",sum!I200,"*")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2045</v>
      </c>
      <c r="BA207" s="1">
        <f>IF(sum!A200="SA",sum!B200,"*")</f>
        <v/>
      </c>
      <c r="BB207" s="1" t="n"/>
      <c r="BC207" s="1">
        <f>IF(sum!A200="SA",sum!I200,"*")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2045</v>
      </c>
      <c r="J208" s="1" t="inlineStr">
        <is>
          <t>NCAP_BND</t>
        </is>
      </c>
      <c r="K208" s="1" t="inlineStr">
        <is>
          <t>FX</t>
        </is>
      </c>
      <c r="L208" s="1" t="n">
        <v>2045</v>
      </c>
      <c r="M208" s="1">
        <f>IF(sum!A201="AT",sum!B201,"*")</f>
        <v/>
      </c>
      <c r="N208" s="1" t="n"/>
      <c r="O208" s="1">
        <f>IF(sum!A201="AT",sum!I201,"*")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2045</v>
      </c>
      <c r="U208" s="1">
        <f>IF(sum!A201="BC",sum!B201,"*")</f>
        <v/>
      </c>
      <c r="V208" s="1" t="n"/>
      <c r="W208" s="1">
        <f>IF(sum!A201="BC",sum!I201,"*")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2045</v>
      </c>
      <c r="AC208" s="1">
        <f>IF(sum!A201="MA",sum!B201,"*")</f>
        <v/>
      </c>
      <c r="AD208" s="1" t="n"/>
      <c r="AE208" s="1">
        <f>IF(sum!A201="MA",sum!I201,"*")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2045</v>
      </c>
      <c r="AK208" s="1">
        <f>IF(sum!A201="ON",sum!B201,"*")</f>
        <v/>
      </c>
      <c r="AL208" s="1" t="n"/>
      <c r="AM208" s="1">
        <f>IF(sum!A201="ON",sum!I201,"*")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2045</v>
      </c>
      <c r="AS208" s="1">
        <f>IF(sum!A201="QU",sum!B201,"*")</f>
        <v/>
      </c>
      <c r="AT208" s="1" t="n"/>
      <c r="AU208" s="1">
        <f>IF(sum!A201="QU",sum!I201,"*")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2045</v>
      </c>
      <c r="BA208" s="1">
        <f>IF(sum!A201="SA",sum!B201,"*")</f>
        <v/>
      </c>
      <c r="BB208" s="1" t="n"/>
      <c r="BC208" s="1">
        <f>IF(sum!A201="SA",sum!I201,"*")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2045</v>
      </c>
      <c r="J209" s="1" t="inlineStr">
        <is>
          <t>NCAP_BND</t>
        </is>
      </c>
      <c r="K209" s="1" t="inlineStr">
        <is>
          <t>FX</t>
        </is>
      </c>
      <c r="L209" s="1" t="n">
        <v>2045</v>
      </c>
      <c r="M209" s="1">
        <f>IF(sum!A202="AT",sum!B202,"*")</f>
        <v/>
      </c>
      <c r="N209" s="1" t="n"/>
      <c r="O209" s="1">
        <f>IF(sum!A202="AT",sum!I202,"*")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2045</v>
      </c>
      <c r="U209" s="1">
        <f>IF(sum!A202="BC",sum!B202,"*")</f>
        <v/>
      </c>
      <c r="V209" s="1" t="n"/>
      <c r="W209" s="1">
        <f>IF(sum!A202="BC",sum!I202,"*")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2045</v>
      </c>
      <c r="AC209" s="1">
        <f>IF(sum!A202="MA",sum!B202,"*")</f>
        <v/>
      </c>
      <c r="AD209" s="1" t="n"/>
      <c r="AE209" s="1">
        <f>IF(sum!A202="MA",sum!I202,"*")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2045</v>
      </c>
      <c r="AK209" s="1">
        <f>IF(sum!A202="ON",sum!B202,"*")</f>
        <v/>
      </c>
      <c r="AL209" s="1" t="n"/>
      <c r="AM209" s="1">
        <f>IF(sum!A202="ON",sum!I202,"*")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2045</v>
      </c>
      <c r="AS209" s="1">
        <f>IF(sum!A202="QU",sum!B202,"*")</f>
        <v/>
      </c>
      <c r="AT209" s="1" t="n"/>
      <c r="AU209" s="1">
        <f>IF(sum!A202="QU",sum!I202,"*")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2045</v>
      </c>
      <c r="BA209" s="1">
        <f>IF(sum!A202="SA",sum!B202,"*")</f>
        <v/>
      </c>
      <c r="BB209" s="1" t="n"/>
      <c r="BC209" s="1">
        <f>IF(sum!A202="SA",sum!I202,"*")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2045</v>
      </c>
      <c r="J210" s="4" t="inlineStr">
        <is>
          <t>NCAP_BND</t>
        </is>
      </c>
      <c r="K210" s="4" t="inlineStr">
        <is>
          <t>FX</t>
        </is>
      </c>
      <c r="L210" s="4" t="n">
        <v>2045</v>
      </c>
      <c r="M210" s="1">
        <f>IF(sum!A203="AT",sum!B203,"*")</f>
        <v/>
      </c>
      <c r="N210" s="1" t="n"/>
      <c r="O210" s="1">
        <f>IF(sum!A203="AT",sum!I203,"*")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2045</v>
      </c>
      <c r="U210" s="1">
        <f>IF(sum!A203="BC",sum!B203,"*")</f>
        <v/>
      </c>
      <c r="V210" s="1" t="n"/>
      <c r="W210" s="1">
        <f>IF(sum!A203="BC",sum!I203,"*")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2045</v>
      </c>
      <c r="AC210" s="1">
        <f>IF(sum!A203="MA",sum!B203,"*")</f>
        <v/>
      </c>
      <c r="AD210" s="1" t="n"/>
      <c r="AE210" s="1">
        <f>IF(sum!A203="MA",sum!I203,"*")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2045</v>
      </c>
      <c r="AK210" s="1">
        <f>IF(sum!A203="ON",sum!B203,"*")</f>
        <v/>
      </c>
      <c r="AL210" s="1" t="n"/>
      <c r="AM210" s="1">
        <f>IF(sum!A203="ON",sum!I203,"*")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2045</v>
      </c>
      <c r="AS210" s="1">
        <f>IF(sum!A203="QU",sum!B203,"*")</f>
        <v/>
      </c>
      <c r="AT210" s="1" t="n"/>
      <c r="AU210" s="1">
        <f>IF(sum!A203="QU",sum!I203,"*")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2045</v>
      </c>
      <c r="BA210" s="1">
        <f>IF(sum!A203="SA",sum!B203,"*")</f>
        <v/>
      </c>
      <c r="BB210" s="1" t="n"/>
      <c r="BC210" s="1">
        <f>IF(sum!A203="SA",sum!I203,"*")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2045</v>
      </c>
      <c r="J211" s="1" t="inlineStr">
        <is>
          <t>NCAP_BND</t>
        </is>
      </c>
      <c r="K211" s="1" t="inlineStr">
        <is>
          <t>FX</t>
        </is>
      </c>
      <c r="L211" s="1" t="n">
        <v>2045</v>
      </c>
      <c r="M211" s="1">
        <f>IF(sum!A204="AT",sum!B204,"*")</f>
        <v/>
      </c>
      <c r="N211" s="1" t="n"/>
      <c r="O211" s="1">
        <f>IF(sum!A204="AT",sum!I204,"*")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2045</v>
      </c>
      <c r="U211" s="1">
        <f>IF(sum!A204="BC",sum!B204,"*")</f>
        <v/>
      </c>
      <c r="V211" s="1" t="n"/>
      <c r="W211" s="1">
        <f>IF(sum!A204="BC",sum!I204,"*")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2045</v>
      </c>
      <c r="AC211" s="1">
        <f>IF(sum!A204="MA",sum!B204,"*")</f>
        <v/>
      </c>
      <c r="AD211" s="1" t="n"/>
      <c r="AE211" s="1">
        <f>IF(sum!A204="MA",sum!I204,"*")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2045</v>
      </c>
      <c r="AK211" s="1">
        <f>IF(sum!A204="ON",sum!B204,"*")</f>
        <v/>
      </c>
      <c r="AL211" s="1" t="n"/>
      <c r="AM211" s="1">
        <f>IF(sum!A204="ON",sum!I204,"*")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2045</v>
      </c>
      <c r="AS211" s="1">
        <f>IF(sum!A204="QU",sum!B204,"*")</f>
        <v/>
      </c>
      <c r="AT211" s="1" t="n"/>
      <c r="AU211" s="1">
        <f>IF(sum!A204="QU",sum!I204,"*")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2045</v>
      </c>
      <c r="BA211" s="1">
        <f>IF(sum!A204="SA",sum!B204,"*")</f>
        <v/>
      </c>
      <c r="BB211" s="1" t="n"/>
      <c r="BC211" s="1">
        <f>IF(sum!A204="SA",sum!I204,"*")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2045</v>
      </c>
      <c r="J212" s="1" t="inlineStr">
        <is>
          <t>NCAP_BND</t>
        </is>
      </c>
      <c r="K212" s="1" t="inlineStr">
        <is>
          <t>FX</t>
        </is>
      </c>
      <c r="L212" s="1" t="n">
        <v>2045</v>
      </c>
      <c r="M212" s="1">
        <f>IF(sum!A205="AT",sum!B205,"*")</f>
        <v/>
      </c>
      <c r="N212" s="1" t="n"/>
      <c r="O212" s="1">
        <f>IF(sum!A205="AT",sum!I205,"*")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2045</v>
      </c>
      <c r="U212" s="1">
        <f>IF(sum!A205="BC",sum!B205,"*")</f>
        <v/>
      </c>
      <c r="V212" s="1" t="n"/>
      <c r="W212" s="1">
        <f>IF(sum!A205="BC",sum!I205,"*")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2045</v>
      </c>
      <c r="AC212" s="1">
        <f>IF(sum!A205="MA",sum!B205,"*")</f>
        <v/>
      </c>
      <c r="AD212" s="1" t="n"/>
      <c r="AE212" s="1">
        <f>IF(sum!A205="MA",sum!I205,"*")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2045</v>
      </c>
      <c r="AK212" s="1">
        <f>IF(sum!A205="ON",sum!B205,"*")</f>
        <v/>
      </c>
      <c r="AL212" s="1" t="n"/>
      <c r="AM212" s="1">
        <f>IF(sum!A205="ON",sum!I205,"*")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2045</v>
      </c>
      <c r="AS212" s="1">
        <f>IF(sum!A205="QU",sum!B205,"*")</f>
        <v/>
      </c>
      <c r="AT212" s="1" t="n"/>
      <c r="AU212" s="1">
        <f>IF(sum!A205="QU",sum!I205,"*")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2045</v>
      </c>
      <c r="BA212" s="1">
        <f>IF(sum!A205="SA",sum!B205,"*")</f>
        <v/>
      </c>
      <c r="BB212" s="1" t="n"/>
      <c r="BC212" s="1">
        <f>IF(sum!A205="SA",sum!I205,"*")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2045</v>
      </c>
      <c r="J213" s="4" t="inlineStr">
        <is>
          <t>NCAP_BND</t>
        </is>
      </c>
      <c r="K213" s="4" t="inlineStr">
        <is>
          <t>FX</t>
        </is>
      </c>
      <c r="L213" s="4" t="n">
        <v>2045</v>
      </c>
      <c r="M213" s="1">
        <f>IF(sum!A206="AT",sum!B206,"*")</f>
        <v/>
      </c>
      <c r="N213" s="1" t="n"/>
      <c r="O213" s="1">
        <f>IF(sum!A206="AT",sum!I206,"*")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2045</v>
      </c>
      <c r="U213" s="1">
        <f>IF(sum!A206="BC",sum!B206,"*")</f>
        <v/>
      </c>
      <c r="V213" s="1" t="n"/>
      <c r="W213" s="1">
        <f>IF(sum!A206="BC",sum!I206,"*")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2045</v>
      </c>
      <c r="AC213" s="1">
        <f>IF(sum!A206="MA",sum!B206,"*")</f>
        <v/>
      </c>
      <c r="AD213" s="1" t="n"/>
      <c r="AE213" s="1">
        <f>IF(sum!A206="MA",sum!I206,"*")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2045</v>
      </c>
      <c r="AK213" s="1">
        <f>IF(sum!A206="ON",sum!B206,"*")</f>
        <v/>
      </c>
      <c r="AL213" s="1" t="n"/>
      <c r="AM213" s="1">
        <f>IF(sum!A206="ON",sum!I206,"*")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2045</v>
      </c>
      <c r="AS213" s="1">
        <f>IF(sum!A206="QU",sum!B206,"*")</f>
        <v/>
      </c>
      <c r="AT213" s="1" t="n"/>
      <c r="AU213" s="1">
        <f>IF(sum!A206="QU",sum!I206,"*")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2045</v>
      </c>
      <c r="BA213" s="1">
        <f>IF(sum!A206="SA",sum!B206,"*")</f>
        <v/>
      </c>
      <c r="BB213" s="1" t="n"/>
      <c r="BC213" s="1">
        <f>IF(sum!A206="SA",sum!I206,"*")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2045</v>
      </c>
      <c r="J214" s="1" t="inlineStr">
        <is>
          <t>NCAP_BND</t>
        </is>
      </c>
      <c r="K214" s="1" t="inlineStr">
        <is>
          <t>FX</t>
        </is>
      </c>
      <c r="L214" s="1" t="n">
        <v>2045</v>
      </c>
      <c r="M214" s="1">
        <f>IF(sum!A207="AT",sum!B207,"*")</f>
        <v/>
      </c>
      <c r="N214" s="1" t="n"/>
      <c r="O214" s="1">
        <f>IF(sum!A207="AT",sum!I207,"*")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2045</v>
      </c>
      <c r="U214" s="1">
        <f>IF(sum!A207="BC",sum!B207,"*")</f>
        <v/>
      </c>
      <c r="V214" s="1" t="n"/>
      <c r="W214" s="1">
        <f>IF(sum!A207="BC",sum!I207,"*")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2045</v>
      </c>
      <c r="AC214" s="1">
        <f>IF(sum!A207="MA",sum!B207,"*")</f>
        <v/>
      </c>
      <c r="AD214" s="1" t="n"/>
      <c r="AE214" s="1">
        <f>IF(sum!A207="MA",sum!I207,"*")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2045</v>
      </c>
      <c r="AK214" s="1">
        <f>IF(sum!A207="ON",sum!B207,"*")</f>
        <v/>
      </c>
      <c r="AL214" s="1" t="n"/>
      <c r="AM214" s="1">
        <f>IF(sum!A207="ON",sum!I207,"*")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2045</v>
      </c>
      <c r="AS214" s="1">
        <f>IF(sum!A207="QU",sum!B207,"*")</f>
        <v/>
      </c>
      <c r="AT214" s="1" t="n"/>
      <c r="AU214" s="1">
        <f>IF(sum!A207="QU",sum!I207,"*")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2045</v>
      </c>
      <c r="BA214" s="1">
        <f>IF(sum!A207="SA",sum!B207,"*")</f>
        <v/>
      </c>
      <c r="BB214" s="1" t="n"/>
      <c r="BC214" s="1">
        <f>IF(sum!A207="SA",sum!I207,"*")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2045</v>
      </c>
      <c r="J215" s="1" t="inlineStr">
        <is>
          <t>NCAP_BND</t>
        </is>
      </c>
      <c r="K215" s="1" t="inlineStr">
        <is>
          <t>FX</t>
        </is>
      </c>
      <c r="L215" s="1" t="n">
        <v>2045</v>
      </c>
      <c r="M215" s="1">
        <f>IF(sum!A208="AT",sum!B208,"*")</f>
        <v/>
      </c>
      <c r="N215" s="1" t="n"/>
      <c r="O215" s="1">
        <f>IF(sum!A208="AT",sum!I208,"*")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2045</v>
      </c>
      <c r="U215" s="1">
        <f>IF(sum!A208="BC",sum!B208,"*")</f>
        <v/>
      </c>
      <c r="V215" s="1" t="n"/>
      <c r="W215" s="1">
        <f>IF(sum!A208="BC",sum!I208,"*")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2045</v>
      </c>
      <c r="AC215" s="1">
        <f>IF(sum!A208="MA",sum!B208,"*")</f>
        <v/>
      </c>
      <c r="AD215" s="1" t="n"/>
      <c r="AE215" s="1">
        <f>IF(sum!A208="MA",sum!I208,"*")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2045</v>
      </c>
      <c r="AK215" s="1">
        <f>IF(sum!A208="ON",sum!B208,"*")</f>
        <v/>
      </c>
      <c r="AL215" s="1" t="n"/>
      <c r="AM215" s="1">
        <f>IF(sum!A208="ON",sum!I208,"*")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2045</v>
      </c>
      <c r="AS215" s="1">
        <f>IF(sum!A208="QU",sum!B208,"*")</f>
        <v/>
      </c>
      <c r="AT215" s="1" t="n"/>
      <c r="AU215" s="1">
        <f>IF(sum!A208="QU",sum!I208,"*")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2045</v>
      </c>
      <c r="BA215" s="1">
        <f>IF(sum!A208="SA",sum!B208,"*")</f>
        <v/>
      </c>
      <c r="BB215" s="1" t="n"/>
      <c r="BC215" s="1">
        <f>IF(sum!A208="SA",sum!I208,"*")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2045</v>
      </c>
      <c r="J216" s="4" t="inlineStr">
        <is>
          <t>NCAP_BND</t>
        </is>
      </c>
      <c r="K216" s="4" t="inlineStr">
        <is>
          <t>FX</t>
        </is>
      </c>
      <c r="L216" s="4" t="n">
        <v>2045</v>
      </c>
      <c r="M216" s="1">
        <f>IF(sum!A209="AT",sum!B209,"*")</f>
        <v/>
      </c>
      <c r="N216" s="1" t="n"/>
      <c r="O216" s="1">
        <f>IF(sum!A209="AT",sum!I209,"*")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2045</v>
      </c>
      <c r="U216" s="1">
        <f>IF(sum!A209="BC",sum!B209,"*")</f>
        <v/>
      </c>
      <c r="V216" s="1" t="n"/>
      <c r="W216" s="1">
        <f>IF(sum!A209="BC",sum!I209,"*")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2045</v>
      </c>
      <c r="AC216" s="1">
        <f>IF(sum!A209="MA",sum!B209,"*")</f>
        <v/>
      </c>
      <c r="AD216" s="1" t="n"/>
      <c r="AE216" s="1">
        <f>IF(sum!A209="MA",sum!I209,"*")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2045</v>
      </c>
      <c r="AK216" s="1">
        <f>IF(sum!A209="ON",sum!B209,"*")</f>
        <v/>
      </c>
      <c r="AL216" s="1" t="n"/>
      <c r="AM216" s="1">
        <f>IF(sum!A209="ON",sum!I209,"*")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2045</v>
      </c>
      <c r="AS216" s="1">
        <f>IF(sum!A209="QU",sum!B209,"*")</f>
        <v/>
      </c>
      <c r="AT216" s="1" t="n"/>
      <c r="AU216" s="1">
        <f>IF(sum!A209="QU",sum!I209,"*")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2045</v>
      </c>
      <c r="BA216" s="1">
        <f>IF(sum!A209="SA",sum!B209,"*")</f>
        <v/>
      </c>
      <c r="BB216" s="1" t="n"/>
      <c r="BC216" s="1">
        <f>IF(sum!A209="SA",sum!I209,"*")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2045</v>
      </c>
      <c r="J217" s="1" t="inlineStr">
        <is>
          <t>NCAP_BND</t>
        </is>
      </c>
      <c r="K217" s="1" t="inlineStr">
        <is>
          <t>FX</t>
        </is>
      </c>
      <c r="L217" s="1" t="n">
        <v>2045</v>
      </c>
      <c r="M217" s="1">
        <f>IF(sum!A210="AT",sum!B210,"*")</f>
        <v/>
      </c>
      <c r="N217" s="1" t="n"/>
      <c r="O217" s="1">
        <f>IF(sum!A210="AT",sum!I210,"*")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2045</v>
      </c>
      <c r="U217" s="1">
        <f>IF(sum!A210="BC",sum!B210,"*")</f>
        <v/>
      </c>
      <c r="V217" s="1" t="n"/>
      <c r="W217" s="1">
        <f>IF(sum!A210="BC",sum!I210,"*")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2045</v>
      </c>
      <c r="AC217" s="1">
        <f>IF(sum!A210="MA",sum!B210,"*")</f>
        <v/>
      </c>
      <c r="AD217" s="1" t="n"/>
      <c r="AE217" s="1">
        <f>IF(sum!A210="MA",sum!I210,"*")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2045</v>
      </c>
      <c r="AK217" s="1">
        <f>IF(sum!A210="ON",sum!B210,"*")</f>
        <v/>
      </c>
      <c r="AL217" s="1" t="n"/>
      <c r="AM217" s="1">
        <f>IF(sum!A210="ON",sum!I210,"*")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2045</v>
      </c>
      <c r="AS217" s="1">
        <f>IF(sum!A210="QU",sum!B210,"*")</f>
        <v/>
      </c>
      <c r="AT217" s="1" t="n"/>
      <c r="AU217" s="1">
        <f>IF(sum!A210="QU",sum!I210,"*")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2045</v>
      </c>
      <c r="BA217" s="1">
        <f>IF(sum!A210="SA",sum!B210,"*")</f>
        <v/>
      </c>
      <c r="BB217" s="1" t="n"/>
      <c r="BC217" s="1">
        <f>IF(sum!A210="SA",sum!I210,"*")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2045</v>
      </c>
      <c r="J218" s="1" t="inlineStr">
        <is>
          <t>NCAP_BND</t>
        </is>
      </c>
      <c r="K218" s="1" t="inlineStr">
        <is>
          <t>FX</t>
        </is>
      </c>
      <c r="L218" s="1" t="n">
        <v>2045</v>
      </c>
      <c r="M218" s="1">
        <f>IF(sum!A211="AT",sum!B211,"*")</f>
        <v/>
      </c>
      <c r="N218" s="1" t="n"/>
      <c r="O218" s="1">
        <f>IF(sum!A211="AT",sum!I211,"*")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2045</v>
      </c>
      <c r="U218" s="1">
        <f>IF(sum!A211="BC",sum!B211,"*")</f>
        <v/>
      </c>
      <c r="V218" s="1" t="n"/>
      <c r="W218" s="1">
        <f>IF(sum!A211="BC",sum!I211,"*")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2045</v>
      </c>
      <c r="AC218" s="1">
        <f>IF(sum!A211="MA",sum!B211,"*")</f>
        <v/>
      </c>
      <c r="AD218" s="1" t="n"/>
      <c r="AE218" s="1">
        <f>IF(sum!A211="MA",sum!I211,"*")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2045</v>
      </c>
      <c r="AK218" s="1">
        <f>IF(sum!A211="ON",sum!B211,"*")</f>
        <v/>
      </c>
      <c r="AL218" s="1" t="n"/>
      <c r="AM218" s="1">
        <f>IF(sum!A211="ON",sum!I211,"*")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2045</v>
      </c>
      <c r="AS218" s="1">
        <f>IF(sum!A211="QU",sum!B211,"*")</f>
        <v/>
      </c>
      <c r="AT218" s="1" t="n"/>
      <c r="AU218" s="1">
        <f>IF(sum!A211="QU",sum!I211,"*")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2045</v>
      </c>
      <c r="BA218" s="1">
        <f>IF(sum!A211="SA",sum!B211,"*")</f>
        <v/>
      </c>
      <c r="BB218" s="1" t="n"/>
      <c r="BC218" s="1">
        <f>IF(sum!A211="SA",sum!I211,"*")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2045</v>
      </c>
      <c r="J219" s="4" t="inlineStr">
        <is>
          <t>NCAP_BND</t>
        </is>
      </c>
      <c r="K219" s="4" t="inlineStr">
        <is>
          <t>FX</t>
        </is>
      </c>
      <c r="L219" s="4" t="n">
        <v>2045</v>
      </c>
      <c r="M219" s="1">
        <f>IF(sum!A212="AT",sum!B212,"*")</f>
        <v/>
      </c>
      <c r="N219" s="1" t="n"/>
      <c r="O219" s="1">
        <f>IF(sum!A212="AT",sum!I212,"*")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2045</v>
      </c>
      <c r="U219" s="1">
        <f>IF(sum!A212="BC",sum!B212,"*")</f>
        <v/>
      </c>
      <c r="V219" s="1" t="n"/>
      <c r="W219" s="1">
        <f>IF(sum!A212="BC",sum!I212,"*")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2045</v>
      </c>
      <c r="AC219" s="1">
        <f>IF(sum!A212="MA",sum!B212,"*")</f>
        <v/>
      </c>
      <c r="AD219" s="1" t="n"/>
      <c r="AE219" s="1">
        <f>IF(sum!A212="MA",sum!I212,"*")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2045</v>
      </c>
      <c r="AK219" s="1">
        <f>IF(sum!A212="ON",sum!B212,"*")</f>
        <v/>
      </c>
      <c r="AL219" s="1" t="n"/>
      <c r="AM219" s="1">
        <f>IF(sum!A212="ON",sum!I212,"*")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2045</v>
      </c>
      <c r="AS219" s="1">
        <f>IF(sum!A212="QU",sum!B212,"*")</f>
        <v/>
      </c>
      <c r="AT219" s="1" t="n"/>
      <c r="AU219" s="1">
        <f>IF(sum!A212="QU",sum!I212,"*")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2045</v>
      </c>
      <c r="BA219" s="1">
        <f>IF(sum!A212="SA",sum!B212,"*")</f>
        <v/>
      </c>
      <c r="BB219" s="1" t="n"/>
      <c r="BC219" s="1">
        <f>IF(sum!A212="SA",sum!I212,"*")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2045</v>
      </c>
      <c r="J220" s="1" t="inlineStr">
        <is>
          <t>NCAP_BND</t>
        </is>
      </c>
      <c r="K220" s="1" t="inlineStr">
        <is>
          <t>FX</t>
        </is>
      </c>
      <c r="L220" s="1" t="n">
        <v>2045</v>
      </c>
      <c r="M220" s="1">
        <f>IF(sum!A213="AT",sum!B213,"*")</f>
        <v/>
      </c>
      <c r="N220" s="1" t="n"/>
      <c r="O220" s="1">
        <f>IF(sum!A213="AT",sum!I213,"*")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2045</v>
      </c>
      <c r="U220" s="1">
        <f>IF(sum!A213="BC",sum!B213,"*")</f>
        <v/>
      </c>
      <c r="V220" s="1" t="n"/>
      <c r="W220" s="1">
        <f>IF(sum!A213="BC",sum!I213,"*")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2045</v>
      </c>
      <c r="AC220" s="1">
        <f>IF(sum!A213="MA",sum!B213,"*")</f>
        <v/>
      </c>
      <c r="AD220" s="1" t="n"/>
      <c r="AE220" s="1">
        <f>IF(sum!A213="MA",sum!I213,"*")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2045</v>
      </c>
      <c r="AK220" s="1">
        <f>IF(sum!A213="ON",sum!B213,"*")</f>
        <v/>
      </c>
      <c r="AL220" s="1" t="n"/>
      <c r="AM220" s="1">
        <f>IF(sum!A213="ON",sum!I213,"*")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2045</v>
      </c>
      <c r="AS220" s="1">
        <f>IF(sum!A213="QU",sum!B213,"*")</f>
        <v/>
      </c>
      <c r="AT220" s="1" t="n"/>
      <c r="AU220" s="1">
        <f>IF(sum!A213="QU",sum!I213,"*")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2045</v>
      </c>
      <c r="BA220" s="1">
        <f>IF(sum!A213="SA",sum!B213,"*")</f>
        <v/>
      </c>
      <c r="BB220" s="1" t="n"/>
      <c r="BC220" s="1">
        <f>IF(sum!A213="SA",sum!I213,"*")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2045</v>
      </c>
      <c r="J221" s="1" t="inlineStr">
        <is>
          <t>NCAP_BND</t>
        </is>
      </c>
      <c r="K221" s="1" t="inlineStr">
        <is>
          <t>FX</t>
        </is>
      </c>
      <c r="L221" s="1" t="n">
        <v>2045</v>
      </c>
      <c r="M221" s="1">
        <f>IF(sum!A214="AT",sum!B214,"*")</f>
        <v/>
      </c>
      <c r="N221" s="1" t="n"/>
      <c r="O221" s="1">
        <f>IF(sum!A214="AT",sum!I214,"*")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2045</v>
      </c>
      <c r="U221" s="1">
        <f>IF(sum!A214="BC",sum!B214,"*")</f>
        <v/>
      </c>
      <c r="V221" s="1" t="n"/>
      <c r="W221" s="1">
        <f>IF(sum!A214="BC",sum!I214,"*")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2045</v>
      </c>
      <c r="AC221" s="1">
        <f>IF(sum!A214="MA",sum!B214,"*")</f>
        <v/>
      </c>
      <c r="AD221" s="1" t="n"/>
      <c r="AE221" s="1">
        <f>IF(sum!A214="MA",sum!I214,"*")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2045</v>
      </c>
      <c r="AK221" s="1">
        <f>IF(sum!A214="ON",sum!B214,"*")</f>
        <v/>
      </c>
      <c r="AL221" s="1" t="n"/>
      <c r="AM221" s="1">
        <f>IF(sum!A214="ON",sum!I214,"*")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2045</v>
      </c>
      <c r="AS221" s="1">
        <f>IF(sum!A214="QU",sum!B214,"*")</f>
        <v/>
      </c>
      <c r="AT221" s="1" t="n"/>
      <c r="AU221" s="1">
        <f>IF(sum!A214="QU",sum!I214,"*")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2045</v>
      </c>
      <c r="BA221" s="1">
        <f>IF(sum!A214="SA",sum!B214,"*")</f>
        <v/>
      </c>
      <c r="BB221" s="1" t="n"/>
      <c r="BC221" s="1">
        <f>IF(sum!A214="SA",sum!I214,"*")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2045</v>
      </c>
      <c r="J222" s="4" t="inlineStr">
        <is>
          <t>NCAP_BND</t>
        </is>
      </c>
      <c r="K222" s="4" t="inlineStr">
        <is>
          <t>FX</t>
        </is>
      </c>
      <c r="L222" s="4" t="n">
        <v>2045</v>
      </c>
      <c r="M222" s="1">
        <f>IF(sum!A215="AT",sum!B215,"*")</f>
        <v/>
      </c>
      <c r="N222" s="1" t="n"/>
      <c r="O222" s="1">
        <f>IF(sum!A215="AT",sum!I215,"*")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2045</v>
      </c>
      <c r="U222" s="1">
        <f>IF(sum!A215="BC",sum!B215,"*")</f>
        <v/>
      </c>
      <c r="V222" s="1" t="n"/>
      <c r="W222" s="1">
        <f>IF(sum!A215="BC",sum!I215,"*")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2045</v>
      </c>
      <c r="AC222" s="1">
        <f>IF(sum!A215="MA",sum!B215,"*")</f>
        <v/>
      </c>
      <c r="AD222" s="1" t="n"/>
      <c r="AE222" s="1">
        <f>IF(sum!A215="MA",sum!I215,"*")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2045</v>
      </c>
      <c r="AK222" s="1">
        <f>IF(sum!A215="ON",sum!B215,"*")</f>
        <v/>
      </c>
      <c r="AL222" s="1" t="n"/>
      <c r="AM222" s="1">
        <f>IF(sum!A215="ON",sum!I215,"*")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2045</v>
      </c>
      <c r="AS222" s="1">
        <f>IF(sum!A215="QU",sum!B215,"*")</f>
        <v/>
      </c>
      <c r="AT222" s="1" t="n"/>
      <c r="AU222" s="1">
        <f>IF(sum!A215="QU",sum!I215,"*")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2045</v>
      </c>
      <c r="BA222" s="1">
        <f>IF(sum!A215="SA",sum!B215,"*")</f>
        <v/>
      </c>
      <c r="BB222" s="1" t="n"/>
      <c r="BC222" s="1">
        <f>IF(sum!A215="SA",sum!I215,"*")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2045</v>
      </c>
      <c r="J223" s="1" t="inlineStr">
        <is>
          <t>NCAP_BND</t>
        </is>
      </c>
      <c r="K223" s="1" t="inlineStr">
        <is>
          <t>FX</t>
        </is>
      </c>
      <c r="L223" s="1" t="n">
        <v>2045</v>
      </c>
      <c r="M223" s="1">
        <f>IF(sum!A216="AT",sum!B216,"*")</f>
        <v/>
      </c>
      <c r="N223" s="1" t="n"/>
      <c r="O223" s="1">
        <f>IF(sum!A216="AT",sum!I216,"*")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2045</v>
      </c>
      <c r="U223" s="1">
        <f>IF(sum!A216="BC",sum!B216,"*")</f>
        <v/>
      </c>
      <c r="V223" s="1" t="n"/>
      <c r="W223" s="1">
        <f>IF(sum!A216="BC",sum!I216,"*")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2045</v>
      </c>
      <c r="AC223" s="1">
        <f>IF(sum!A216="MA",sum!B216,"*")</f>
        <v/>
      </c>
      <c r="AD223" s="1" t="n"/>
      <c r="AE223" s="1">
        <f>IF(sum!A216="MA",sum!I216,"*")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2045</v>
      </c>
      <c r="AK223" s="1">
        <f>IF(sum!A216="ON",sum!B216,"*")</f>
        <v/>
      </c>
      <c r="AL223" s="1" t="n"/>
      <c r="AM223" s="1">
        <f>IF(sum!A216="ON",sum!I216,"*")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2045</v>
      </c>
      <c r="AS223" s="1">
        <f>IF(sum!A216="QU",sum!B216,"*")</f>
        <v/>
      </c>
      <c r="AT223" s="1" t="n"/>
      <c r="AU223" s="1">
        <f>IF(sum!A216="QU",sum!I216,"*")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2045</v>
      </c>
      <c r="BA223" s="1">
        <f>IF(sum!A216="SA",sum!B216,"*")</f>
        <v/>
      </c>
      <c r="BB223" s="1" t="n"/>
      <c r="BC223" s="1">
        <f>IF(sum!A216="SA",sum!I216,"*")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2045</v>
      </c>
      <c r="J224" s="1" t="inlineStr">
        <is>
          <t>NCAP_BND</t>
        </is>
      </c>
      <c r="K224" s="1" t="inlineStr">
        <is>
          <t>FX</t>
        </is>
      </c>
      <c r="L224" s="1" t="n">
        <v>2045</v>
      </c>
      <c r="M224" s="1">
        <f>IF(sum!A217="AT",sum!B217,"*")</f>
        <v/>
      </c>
      <c r="N224" s="1" t="n"/>
      <c r="O224" s="1">
        <f>IF(sum!A217="AT",sum!I217,"*")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2045</v>
      </c>
      <c r="U224" s="1">
        <f>IF(sum!A217="BC",sum!B217,"*")</f>
        <v/>
      </c>
      <c r="V224" s="1" t="n"/>
      <c r="W224" s="1">
        <f>IF(sum!A217="BC",sum!I217,"*")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2045</v>
      </c>
      <c r="AC224" s="1">
        <f>IF(sum!A217="MA",sum!B217,"*")</f>
        <v/>
      </c>
      <c r="AD224" s="1" t="n"/>
      <c r="AE224" s="1">
        <f>IF(sum!A217="MA",sum!I217,"*")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2045</v>
      </c>
      <c r="AK224" s="1">
        <f>IF(sum!A217="ON",sum!B217,"*")</f>
        <v/>
      </c>
      <c r="AL224" s="1" t="n"/>
      <c r="AM224" s="1">
        <f>IF(sum!A217="ON",sum!I217,"*")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2045</v>
      </c>
      <c r="AS224" s="1">
        <f>IF(sum!A217="QU",sum!B217,"*")</f>
        <v/>
      </c>
      <c r="AT224" s="1" t="n"/>
      <c r="AU224" s="1">
        <f>IF(sum!A217="QU",sum!I217,"*")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2045</v>
      </c>
      <c r="BA224" s="1">
        <f>IF(sum!A217="SA",sum!B217,"*")</f>
        <v/>
      </c>
      <c r="BB224" s="1" t="n"/>
      <c r="BC224" s="1">
        <f>IF(sum!A217="SA",sum!I217,"*")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2045</v>
      </c>
      <c r="J225" s="4" t="inlineStr">
        <is>
          <t>NCAP_BND</t>
        </is>
      </c>
      <c r="K225" s="4" t="inlineStr">
        <is>
          <t>FX</t>
        </is>
      </c>
      <c r="L225" s="4" t="n">
        <v>2045</v>
      </c>
      <c r="M225" s="1">
        <f>IF(sum!A218="AT",sum!B218,"*")</f>
        <v/>
      </c>
      <c r="N225" s="1" t="n"/>
      <c r="O225" s="1">
        <f>IF(sum!A218="AT",sum!I218,"*")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2045</v>
      </c>
      <c r="U225" s="1">
        <f>IF(sum!A218="BC",sum!B218,"*")</f>
        <v/>
      </c>
      <c r="V225" s="1" t="n"/>
      <c r="W225" s="1">
        <f>IF(sum!A218="BC",sum!I218,"*")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2045</v>
      </c>
      <c r="AC225" s="1">
        <f>IF(sum!A218="MA",sum!B218,"*")</f>
        <v/>
      </c>
      <c r="AD225" s="1" t="n"/>
      <c r="AE225" s="1">
        <f>IF(sum!A218="MA",sum!I218,"*")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2045</v>
      </c>
      <c r="AK225" s="1">
        <f>IF(sum!A218="ON",sum!B218,"*")</f>
        <v/>
      </c>
      <c r="AL225" s="1" t="n"/>
      <c r="AM225" s="1">
        <f>IF(sum!A218="ON",sum!I218,"*")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2045</v>
      </c>
      <c r="AS225" s="1">
        <f>IF(sum!A218="QU",sum!B218,"*")</f>
        <v/>
      </c>
      <c r="AT225" s="1" t="n"/>
      <c r="AU225" s="1">
        <f>IF(sum!A218="QU",sum!I218,"*")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2045</v>
      </c>
      <c r="BA225" s="1">
        <f>IF(sum!A218="SA",sum!B218,"*")</f>
        <v/>
      </c>
      <c r="BB225" s="1" t="n"/>
      <c r="BC225" s="1">
        <f>IF(sum!A218="SA",sum!I218,"*")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2045</v>
      </c>
      <c r="J226" s="1" t="inlineStr">
        <is>
          <t>NCAP_BND</t>
        </is>
      </c>
      <c r="K226" s="1" t="inlineStr">
        <is>
          <t>FX</t>
        </is>
      </c>
      <c r="L226" s="1" t="n">
        <v>2045</v>
      </c>
      <c r="M226" s="1">
        <f>IF(sum!A219="AT",sum!B219,"*")</f>
        <v/>
      </c>
      <c r="N226" s="1" t="n"/>
      <c r="O226" s="1">
        <f>IF(sum!A219="AT",sum!I219,"*")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2045</v>
      </c>
      <c r="U226" s="1">
        <f>IF(sum!A219="BC",sum!B219,"*")</f>
        <v/>
      </c>
      <c r="V226" s="1" t="n"/>
      <c r="W226" s="1">
        <f>IF(sum!A219="BC",sum!I219,"*")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2045</v>
      </c>
      <c r="AC226" s="1">
        <f>IF(sum!A219="MA",sum!B219,"*")</f>
        <v/>
      </c>
      <c r="AD226" s="1" t="n"/>
      <c r="AE226" s="1">
        <f>IF(sum!A219="MA",sum!I219,"*")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2045</v>
      </c>
      <c r="AK226" s="1">
        <f>IF(sum!A219="ON",sum!B219,"*")</f>
        <v/>
      </c>
      <c r="AL226" s="1" t="n"/>
      <c r="AM226" s="1">
        <f>IF(sum!A219="ON",sum!I219,"*")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2045</v>
      </c>
      <c r="AS226" s="1">
        <f>IF(sum!A219="QU",sum!B219,"*")</f>
        <v/>
      </c>
      <c r="AT226" s="1" t="n"/>
      <c r="AU226" s="1">
        <f>IF(sum!A219="QU",sum!I219,"*")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2045</v>
      </c>
      <c r="BA226" s="1">
        <f>IF(sum!A219="SA",sum!B219,"*")</f>
        <v/>
      </c>
      <c r="BB226" s="1" t="n"/>
      <c r="BC226" s="1">
        <f>IF(sum!A219="SA",sum!I219,"*")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2045</v>
      </c>
      <c r="J227" s="1" t="inlineStr">
        <is>
          <t>NCAP_BND</t>
        </is>
      </c>
      <c r="K227" s="1" t="inlineStr">
        <is>
          <t>FX</t>
        </is>
      </c>
      <c r="L227" s="1" t="n">
        <v>2045</v>
      </c>
      <c r="M227" s="1">
        <f>IF(sum!A220="AT",sum!B220,"*")</f>
        <v/>
      </c>
      <c r="N227" s="1" t="n"/>
      <c r="O227" s="1">
        <f>IF(sum!A220="AT",sum!I220,"*")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2045</v>
      </c>
      <c r="U227" s="1">
        <f>IF(sum!A220="BC",sum!B220,"*")</f>
        <v/>
      </c>
      <c r="V227" s="1" t="n"/>
      <c r="W227" s="1">
        <f>IF(sum!A220="BC",sum!I220,"*")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2045</v>
      </c>
      <c r="AC227" s="1">
        <f>IF(sum!A220="MA",sum!B220,"*")</f>
        <v/>
      </c>
      <c r="AD227" s="1" t="n"/>
      <c r="AE227" s="1">
        <f>IF(sum!A220="MA",sum!I220,"*")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2045</v>
      </c>
      <c r="AK227" s="1">
        <f>IF(sum!A220="ON",sum!B220,"*")</f>
        <v/>
      </c>
      <c r="AL227" s="1" t="n"/>
      <c r="AM227" s="1">
        <f>IF(sum!A220="ON",sum!I220,"*")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2045</v>
      </c>
      <c r="AS227" s="1">
        <f>IF(sum!A220="QU",sum!B220,"*")</f>
        <v/>
      </c>
      <c r="AT227" s="1" t="n"/>
      <c r="AU227" s="1">
        <f>IF(sum!A220="QU",sum!I220,"*")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2045</v>
      </c>
      <c r="BA227" s="1">
        <f>IF(sum!A220="SA",sum!B220,"*")</f>
        <v/>
      </c>
      <c r="BB227" s="1" t="n"/>
      <c r="BC227" s="1">
        <f>IF(sum!A220="SA",sum!I220,"*")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2045</v>
      </c>
      <c r="J228" s="4" t="inlineStr">
        <is>
          <t>NCAP_BND</t>
        </is>
      </c>
      <c r="K228" s="4" t="inlineStr">
        <is>
          <t>FX</t>
        </is>
      </c>
      <c r="L228" s="4" t="n">
        <v>2045</v>
      </c>
      <c r="M228" s="1">
        <f>IF(sum!A221="AT",sum!B221,"*")</f>
        <v/>
      </c>
      <c r="N228" s="1" t="n"/>
      <c r="O228" s="1">
        <f>IF(sum!A221="AT",sum!I221,"*")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2045</v>
      </c>
      <c r="U228" s="1">
        <f>IF(sum!A221="BC",sum!B221,"*")</f>
        <v/>
      </c>
      <c r="V228" s="1" t="n"/>
      <c r="W228" s="1">
        <f>IF(sum!A221="BC",sum!I221,"*")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2045</v>
      </c>
      <c r="AC228" s="1">
        <f>IF(sum!A221="MA",sum!B221,"*")</f>
        <v/>
      </c>
      <c r="AD228" s="1" t="n"/>
      <c r="AE228" s="1">
        <f>IF(sum!A221="MA",sum!I221,"*")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2045</v>
      </c>
      <c r="AK228" s="1">
        <f>IF(sum!A221="ON",sum!B221,"*")</f>
        <v/>
      </c>
      <c r="AL228" s="1" t="n"/>
      <c r="AM228" s="1">
        <f>IF(sum!A221="ON",sum!I221,"*")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2045</v>
      </c>
      <c r="AS228" s="1">
        <f>IF(sum!A221="QU",sum!B221,"*")</f>
        <v/>
      </c>
      <c r="AT228" s="1" t="n"/>
      <c r="AU228" s="1">
        <f>IF(sum!A221="QU",sum!I221,"*")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2045</v>
      </c>
      <c r="BA228" s="1">
        <f>IF(sum!A221="SA",sum!B221,"*")</f>
        <v/>
      </c>
      <c r="BB228" s="1" t="n"/>
      <c r="BC228" s="1">
        <f>IF(sum!A221="SA",sum!I221,"*")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2045</v>
      </c>
      <c r="J229" s="1" t="inlineStr">
        <is>
          <t>NCAP_BND</t>
        </is>
      </c>
      <c r="K229" s="1" t="inlineStr">
        <is>
          <t>FX</t>
        </is>
      </c>
      <c r="L229" s="1" t="n">
        <v>2045</v>
      </c>
      <c r="M229" s="1">
        <f>IF(sum!A222="AT",sum!B222,"*")</f>
        <v/>
      </c>
      <c r="N229" s="1" t="n"/>
      <c r="O229" s="1">
        <f>IF(sum!A222="AT",sum!I222,"*")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2045</v>
      </c>
      <c r="U229" s="1">
        <f>IF(sum!A222="BC",sum!B222,"*")</f>
        <v/>
      </c>
      <c r="V229" s="1" t="n"/>
      <c r="W229" s="1">
        <f>IF(sum!A222="BC",sum!I222,"*")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2045</v>
      </c>
      <c r="AC229" s="1">
        <f>IF(sum!A222="MA",sum!B222,"*")</f>
        <v/>
      </c>
      <c r="AD229" s="1" t="n"/>
      <c r="AE229" s="1">
        <f>IF(sum!A222="MA",sum!I222,"*")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2045</v>
      </c>
      <c r="AK229" s="1">
        <f>IF(sum!A222="ON",sum!B222,"*")</f>
        <v/>
      </c>
      <c r="AL229" s="1" t="n"/>
      <c r="AM229" s="1">
        <f>IF(sum!A222="ON",sum!I222,"*")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2045</v>
      </c>
      <c r="AS229" s="1">
        <f>IF(sum!A222="QU",sum!B222,"*")</f>
        <v/>
      </c>
      <c r="AT229" s="1" t="n"/>
      <c r="AU229" s="1">
        <f>IF(sum!A222="QU",sum!I222,"*")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2045</v>
      </c>
      <c r="BA229" s="1">
        <f>IF(sum!A222="SA",sum!B222,"*")</f>
        <v/>
      </c>
      <c r="BB229" s="1" t="n"/>
      <c r="BC229" s="1">
        <f>IF(sum!A222="SA",sum!I222,"*")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2045</v>
      </c>
      <c r="J230" s="1" t="inlineStr">
        <is>
          <t>NCAP_BND</t>
        </is>
      </c>
      <c r="K230" s="1" t="inlineStr">
        <is>
          <t>FX</t>
        </is>
      </c>
      <c r="L230" s="1" t="n">
        <v>2045</v>
      </c>
      <c r="M230" s="1">
        <f>IF(sum!A223="AT",sum!B223,"*")</f>
        <v/>
      </c>
      <c r="N230" s="1" t="n"/>
      <c r="O230" s="1">
        <f>IF(sum!A223="AT",sum!I223,"*")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2045</v>
      </c>
      <c r="U230" s="1">
        <f>IF(sum!A223="BC",sum!B223,"*")</f>
        <v/>
      </c>
      <c r="V230" s="1" t="n"/>
      <c r="W230" s="1">
        <f>IF(sum!A223="BC",sum!I223,"*")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2045</v>
      </c>
      <c r="AC230" s="1">
        <f>IF(sum!A223="MA",sum!B223,"*")</f>
        <v/>
      </c>
      <c r="AD230" s="1" t="n"/>
      <c r="AE230" s="1">
        <f>IF(sum!A223="MA",sum!I223,"*")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2045</v>
      </c>
      <c r="AK230" s="1">
        <f>IF(sum!A223="ON",sum!B223,"*")</f>
        <v/>
      </c>
      <c r="AL230" s="1" t="n"/>
      <c r="AM230" s="1">
        <f>IF(sum!A223="ON",sum!I223,"*")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2045</v>
      </c>
      <c r="AS230" s="1">
        <f>IF(sum!A223="QU",sum!B223,"*")</f>
        <v/>
      </c>
      <c r="AT230" s="1" t="n"/>
      <c r="AU230" s="1">
        <f>IF(sum!A223="QU",sum!I223,"*")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2045</v>
      </c>
      <c r="BA230" s="1">
        <f>IF(sum!A223="SA",sum!B223,"*")</f>
        <v/>
      </c>
      <c r="BB230" s="1" t="n"/>
      <c r="BC230" s="1">
        <f>IF(sum!A223="SA",sum!I223,"*")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2045</v>
      </c>
      <c r="J231" s="4" t="inlineStr">
        <is>
          <t>NCAP_BND</t>
        </is>
      </c>
      <c r="K231" s="4" t="inlineStr">
        <is>
          <t>FX</t>
        </is>
      </c>
      <c r="L231" s="4" t="n">
        <v>2045</v>
      </c>
      <c r="M231" s="1">
        <f>IF(sum!A224="AT",sum!B224,"*")</f>
        <v/>
      </c>
      <c r="N231" s="1" t="n"/>
      <c r="O231" s="1">
        <f>IF(sum!A224="AT",sum!I224,"*")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2045</v>
      </c>
      <c r="U231" s="1">
        <f>IF(sum!A224="BC",sum!B224,"*")</f>
        <v/>
      </c>
      <c r="V231" s="1" t="n"/>
      <c r="W231" s="1">
        <f>IF(sum!A224="BC",sum!I224,"*")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2045</v>
      </c>
      <c r="AC231" s="1">
        <f>IF(sum!A224="MA",sum!B224,"*")</f>
        <v/>
      </c>
      <c r="AD231" s="1" t="n"/>
      <c r="AE231" s="1">
        <f>IF(sum!A224="MA",sum!I224,"*")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2045</v>
      </c>
      <c r="AK231" s="1">
        <f>IF(sum!A224="ON",sum!B224,"*")</f>
        <v/>
      </c>
      <c r="AL231" s="1" t="n"/>
      <c r="AM231" s="1">
        <f>IF(sum!A224="ON",sum!I224,"*")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2045</v>
      </c>
      <c r="AS231" s="1">
        <f>IF(sum!A224="QU",sum!B224,"*")</f>
        <v/>
      </c>
      <c r="AT231" s="1" t="n"/>
      <c r="AU231" s="1">
        <f>IF(sum!A224="QU",sum!I224,"*")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2045</v>
      </c>
      <c r="BA231" s="1">
        <f>IF(sum!A224="SA",sum!B224,"*")</f>
        <v/>
      </c>
      <c r="BB231" s="1" t="n"/>
      <c r="BC231" s="1">
        <f>IF(sum!A224="SA",sum!I224,"*")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2045</v>
      </c>
      <c r="J232" s="1" t="inlineStr">
        <is>
          <t>NCAP_BND</t>
        </is>
      </c>
      <c r="K232" s="1" t="inlineStr">
        <is>
          <t>FX</t>
        </is>
      </c>
      <c r="L232" s="1" t="n">
        <v>2045</v>
      </c>
      <c r="M232" s="1">
        <f>IF(sum!A225="AT",sum!B225,"*")</f>
        <v/>
      </c>
      <c r="N232" s="1" t="n"/>
      <c r="O232" s="1">
        <f>IF(sum!A225="AT",sum!I225,"*")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2045</v>
      </c>
      <c r="U232" s="1">
        <f>IF(sum!A225="BC",sum!B225,"*")</f>
        <v/>
      </c>
      <c r="V232" s="1" t="n"/>
      <c r="W232" s="1">
        <f>IF(sum!A225="BC",sum!I225,"*")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2045</v>
      </c>
      <c r="AC232" s="1">
        <f>IF(sum!A225="MA",sum!B225,"*")</f>
        <v/>
      </c>
      <c r="AD232" s="1" t="n"/>
      <c r="AE232" s="1">
        <f>IF(sum!A225="MA",sum!I225,"*")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2045</v>
      </c>
      <c r="AK232" s="1">
        <f>IF(sum!A225="ON",sum!B225,"*")</f>
        <v/>
      </c>
      <c r="AL232" s="1" t="n"/>
      <c r="AM232" s="1">
        <f>IF(sum!A225="ON",sum!I225,"*")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2045</v>
      </c>
      <c r="AS232" s="1">
        <f>IF(sum!A225="QU",sum!B225,"*")</f>
        <v/>
      </c>
      <c r="AT232" s="1" t="n"/>
      <c r="AU232" s="1">
        <f>IF(sum!A225="QU",sum!I225,"*")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2045</v>
      </c>
      <c r="BA232" s="1">
        <f>IF(sum!A225="SA",sum!B225,"*")</f>
        <v/>
      </c>
      <c r="BB232" s="1" t="n"/>
      <c r="BC232" s="1">
        <f>IF(sum!A225="SA",sum!I225,"*")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2045</v>
      </c>
      <c r="J233" s="1" t="inlineStr">
        <is>
          <t>NCAP_BND</t>
        </is>
      </c>
      <c r="K233" s="1" t="inlineStr">
        <is>
          <t>FX</t>
        </is>
      </c>
      <c r="L233" s="1" t="n">
        <v>2045</v>
      </c>
      <c r="M233" s="1">
        <f>IF(sum!A226="AT",sum!B226,"*")</f>
        <v/>
      </c>
      <c r="N233" s="1" t="n"/>
      <c r="O233" s="1">
        <f>IF(sum!A226="AT",sum!I226,"*")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2045</v>
      </c>
      <c r="U233" s="1">
        <f>IF(sum!A226="BC",sum!B226,"*")</f>
        <v/>
      </c>
      <c r="V233" s="1" t="n"/>
      <c r="W233" s="1">
        <f>IF(sum!A226="BC",sum!I226,"*")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2045</v>
      </c>
      <c r="AC233" s="1">
        <f>IF(sum!A226="MA",sum!B226,"*")</f>
        <v/>
      </c>
      <c r="AD233" s="1" t="n"/>
      <c r="AE233" s="1">
        <f>IF(sum!A226="MA",sum!I226,"*")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2045</v>
      </c>
      <c r="AK233" s="1">
        <f>IF(sum!A226="ON",sum!B226,"*")</f>
        <v/>
      </c>
      <c r="AL233" s="1" t="n"/>
      <c r="AM233" s="1">
        <f>IF(sum!A226="ON",sum!I226,"*")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2045</v>
      </c>
      <c r="AS233" s="1">
        <f>IF(sum!A226="QU",sum!B226,"*")</f>
        <v/>
      </c>
      <c r="AT233" s="1" t="n"/>
      <c r="AU233" s="1">
        <f>IF(sum!A226="QU",sum!I226,"*")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2045</v>
      </c>
      <c r="BA233" s="1">
        <f>IF(sum!A226="SA",sum!B226,"*")</f>
        <v/>
      </c>
      <c r="BB233" s="1" t="n"/>
      <c r="BC233" s="1">
        <f>IF(sum!A226="SA",sum!I226,"*")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2045</v>
      </c>
      <c r="J234" s="4" t="inlineStr">
        <is>
          <t>NCAP_BND</t>
        </is>
      </c>
      <c r="K234" s="4" t="inlineStr">
        <is>
          <t>FX</t>
        </is>
      </c>
      <c r="L234" s="4" t="n">
        <v>2045</v>
      </c>
      <c r="M234" s="1">
        <f>IF(sum!A227="AT",sum!B227,"*")</f>
        <v/>
      </c>
      <c r="N234" s="1" t="n"/>
      <c r="O234" s="1">
        <f>IF(sum!A227="AT",sum!I227,"*")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2045</v>
      </c>
      <c r="U234" s="1">
        <f>IF(sum!A227="BC",sum!B227,"*")</f>
        <v/>
      </c>
      <c r="V234" s="1" t="n"/>
      <c r="W234" s="1">
        <f>IF(sum!A227="BC",sum!I227,"*")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2045</v>
      </c>
      <c r="AC234" s="1">
        <f>IF(sum!A227="MA",sum!B227,"*")</f>
        <v/>
      </c>
      <c r="AD234" s="1" t="n"/>
      <c r="AE234" s="1">
        <f>IF(sum!A227="MA",sum!I227,"*")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2045</v>
      </c>
      <c r="AK234" s="1">
        <f>IF(sum!A227="ON",sum!B227,"*")</f>
        <v/>
      </c>
      <c r="AL234" s="1" t="n"/>
      <c r="AM234" s="1">
        <f>IF(sum!A227="ON",sum!I227,"*")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2045</v>
      </c>
      <c r="AS234" s="1">
        <f>IF(sum!A227="QU",sum!B227,"*")</f>
        <v/>
      </c>
      <c r="AT234" s="1" t="n"/>
      <c r="AU234" s="1">
        <f>IF(sum!A227="QU",sum!I227,"*")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2045</v>
      </c>
      <c r="BA234" s="1">
        <f>IF(sum!A227="SA",sum!B227,"*")</f>
        <v/>
      </c>
      <c r="BB234" s="1" t="n"/>
      <c r="BC234" s="1">
        <f>IF(sum!A227="SA",sum!I227,"*")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2045</v>
      </c>
      <c r="J235" s="1" t="inlineStr">
        <is>
          <t>NCAP_BND</t>
        </is>
      </c>
      <c r="K235" s="1" t="inlineStr">
        <is>
          <t>FX</t>
        </is>
      </c>
      <c r="L235" s="1" t="n">
        <v>2045</v>
      </c>
      <c r="M235" s="1">
        <f>IF(sum!A228="AT",sum!B228,"*")</f>
        <v/>
      </c>
      <c r="N235" s="1" t="n"/>
      <c r="O235" s="1">
        <f>IF(sum!A228="AT",sum!I228,"*")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2045</v>
      </c>
      <c r="U235" s="1">
        <f>IF(sum!A228="BC",sum!B228,"*")</f>
        <v/>
      </c>
      <c r="V235" s="1" t="n"/>
      <c r="W235" s="1">
        <f>IF(sum!A228="BC",sum!I228,"*")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2045</v>
      </c>
      <c r="AC235" s="1">
        <f>IF(sum!A228="MA",sum!B228,"*")</f>
        <v/>
      </c>
      <c r="AD235" s="1" t="n"/>
      <c r="AE235" s="1">
        <f>IF(sum!A228="MA",sum!I228,"*")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2045</v>
      </c>
      <c r="AK235" s="1">
        <f>IF(sum!A228="ON",sum!B228,"*")</f>
        <v/>
      </c>
      <c r="AL235" s="1" t="n"/>
      <c r="AM235" s="1">
        <f>IF(sum!A228="ON",sum!I228,"*")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2045</v>
      </c>
      <c r="AS235" s="1">
        <f>IF(sum!A228="QU",sum!B228,"*")</f>
        <v/>
      </c>
      <c r="AT235" s="1" t="n"/>
      <c r="AU235" s="1">
        <f>IF(sum!A228="QU",sum!I228,"*")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2045</v>
      </c>
      <c r="BA235" s="1">
        <f>IF(sum!A228="SA",sum!B228,"*")</f>
        <v/>
      </c>
      <c r="BB235" s="1" t="n"/>
      <c r="BC235" s="1">
        <f>IF(sum!A228="SA",sum!I228,"*")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2045</v>
      </c>
      <c r="J236" s="1" t="inlineStr">
        <is>
          <t>NCAP_BND</t>
        </is>
      </c>
      <c r="K236" s="1" t="inlineStr">
        <is>
          <t>FX</t>
        </is>
      </c>
      <c r="L236" s="1" t="n">
        <v>2045</v>
      </c>
      <c r="M236" s="1">
        <f>IF(sum!A229="AT",sum!B229,"*")</f>
        <v/>
      </c>
      <c r="N236" s="1" t="n"/>
      <c r="O236" s="1">
        <f>IF(sum!A229="AT",sum!I229,"*")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2045</v>
      </c>
      <c r="U236" s="1">
        <f>IF(sum!A229="BC",sum!B229,"*")</f>
        <v/>
      </c>
      <c r="V236" s="1" t="n"/>
      <c r="W236" s="1">
        <f>IF(sum!A229="BC",sum!I229,"*")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2045</v>
      </c>
      <c r="AC236" s="1">
        <f>IF(sum!A229="MA",sum!B229,"*")</f>
        <v/>
      </c>
      <c r="AD236" s="1" t="n"/>
      <c r="AE236" s="1">
        <f>IF(sum!A229="MA",sum!I229,"*")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2045</v>
      </c>
      <c r="AK236" s="1">
        <f>IF(sum!A229="ON",sum!B229,"*")</f>
        <v/>
      </c>
      <c r="AL236" s="1" t="n"/>
      <c r="AM236" s="1">
        <f>IF(sum!A229="ON",sum!I229,"*")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2045</v>
      </c>
      <c r="AS236" s="1">
        <f>IF(sum!A229="QU",sum!B229,"*")</f>
        <v/>
      </c>
      <c r="AT236" s="1" t="n"/>
      <c r="AU236" s="1">
        <f>IF(sum!A229="QU",sum!I229,"*")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2045</v>
      </c>
      <c r="BA236" s="1">
        <f>IF(sum!A229="SA",sum!B229,"*")</f>
        <v/>
      </c>
      <c r="BB236" s="1" t="n"/>
      <c r="BC236" s="1">
        <f>IF(sum!A229="SA",sum!I229,"*")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2045</v>
      </c>
      <c r="J237" s="4" t="inlineStr">
        <is>
          <t>NCAP_BND</t>
        </is>
      </c>
      <c r="K237" s="4" t="inlineStr">
        <is>
          <t>FX</t>
        </is>
      </c>
      <c r="L237" s="4" t="n">
        <v>2045</v>
      </c>
      <c r="M237" s="1">
        <f>IF(sum!A230="AT",sum!B230,"*")</f>
        <v/>
      </c>
      <c r="N237" s="1" t="n"/>
      <c r="O237" s="1">
        <f>IF(sum!A230="AT",sum!I230,"*")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2045</v>
      </c>
      <c r="U237" s="1">
        <f>IF(sum!A230="BC",sum!B230,"*")</f>
        <v/>
      </c>
      <c r="V237" s="1" t="n"/>
      <c r="W237" s="1">
        <f>IF(sum!A230="BC",sum!I230,"*")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2045</v>
      </c>
      <c r="AC237" s="1">
        <f>IF(sum!A230="MA",sum!B230,"*")</f>
        <v/>
      </c>
      <c r="AD237" s="1" t="n"/>
      <c r="AE237" s="1">
        <f>IF(sum!A230="MA",sum!I230,"*")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2045</v>
      </c>
      <c r="AK237" s="1">
        <f>IF(sum!A230="ON",sum!B230,"*")</f>
        <v/>
      </c>
      <c r="AL237" s="1" t="n"/>
      <c r="AM237" s="1">
        <f>IF(sum!A230="ON",sum!I230,"*")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2045</v>
      </c>
      <c r="AS237" s="1">
        <f>IF(sum!A230="QU",sum!B230,"*")</f>
        <v/>
      </c>
      <c r="AT237" s="1" t="n"/>
      <c r="AU237" s="1">
        <f>IF(sum!A230="QU",sum!I230,"*")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2045</v>
      </c>
      <c r="BA237" s="1">
        <f>IF(sum!A230="SA",sum!B230,"*")</f>
        <v/>
      </c>
      <c r="BB237" s="1" t="n"/>
      <c r="BC237" s="1">
        <f>IF(sum!A230="SA",sum!I230,"*")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2045</v>
      </c>
      <c r="J238" s="1" t="inlineStr">
        <is>
          <t>NCAP_BND</t>
        </is>
      </c>
      <c r="K238" s="1" t="inlineStr">
        <is>
          <t>FX</t>
        </is>
      </c>
      <c r="L238" s="1" t="n">
        <v>2045</v>
      </c>
      <c r="M238" s="1">
        <f>IF(sum!A231="AT",sum!B231,"*")</f>
        <v/>
      </c>
      <c r="N238" s="1" t="n"/>
      <c r="O238" s="1">
        <f>IF(sum!A231="AT",sum!I231,"*")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2045</v>
      </c>
      <c r="U238" s="1">
        <f>IF(sum!A231="BC",sum!B231,"*")</f>
        <v/>
      </c>
      <c r="V238" s="1" t="n"/>
      <c r="W238" s="1">
        <f>IF(sum!A231="BC",sum!I231,"*")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2045</v>
      </c>
      <c r="AC238" s="1">
        <f>IF(sum!A231="MA",sum!B231,"*")</f>
        <v/>
      </c>
      <c r="AD238" s="1" t="n"/>
      <c r="AE238" s="1">
        <f>IF(sum!A231="MA",sum!I231,"*")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2045</v>
      </c>
      <c r="AK238" s="1">
        <f>IF(sum!A231="ON",sum!B231,"*")</f>
        <v/>
      </c>
      <c r="AL238" s="1" t="n"/>
      <c r="AM238" s="1">
        <f>IF(sum!A231="ON",sum!I231,"*")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2045</v>
      </c>
      <c r="AS238" s="1">
        <f>IF(sum!A231="QU",sum!B231,"*")</f>
        <v/>
      </c>
      <c r="AT238" s="1" t="n"/>
      <c r="AU238" s="1">
        <f>IF(sum!A231="QU",sum!I231,"*")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2045</v>
      </c>
      <c r="BA238" s="1">
        <f>IF(sum!A231="SA",sum!B231,"*")</f>
        <v/>
      </c>
      <c r="BB238" s="1" t="n"/>
      <c r="BC238" s="1">
        <f>IF(sum!A231="SA",sum!I231,"*")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2045</v>
      </c>
      <c r="J239" s="1" t="inlineStr">
        <is>
          <t>NCAP_BND</t>
        </is>
      </c>
      <c r="K239" s="1" t="inlineStr">
        <is>
          <t>FX</t>
        </is>
      </c>
      <c r="L239" s="1" t="n">
        <v>2045</v>
      </c>
      <c r="M239" s="1">
        <f>IF(sum!A232="AT",sum!B232,"*")</f>
        <v/>
      </c>
      <c r="N239" s="1" t="n"/>
      <c r="O239" s="1">
        <f>IF(sum!A232="AT",sum!I232,"*")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2045</v>
      </c>
      <c r="U239" s="1">
        <f>IF(sum!A232="BC",sum!B232,"*")</f>
        <v/>
      </c>
      <c r="V239" s="1" t="n"/>
      <c r="W239" s="1">
        <f>IF(sum!A232="BC",sum!I232,"*")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2045</v>
      </c>
      <c r="AC239" s="1">
        <f>IF(sum!A232="MA",sum!B232,"*")</f>
        <v/>
      </c>
      <c r="AD239" s="1" t="n"/>
      <c r="AE239" s="1">
        <f>IF(sum!A232="MA",sum!I232,"*")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2045</v>
      </c>
      <c r="AK239" s="1">
        <f>IF(sum!A232="ON",sum!B232,"*")</f>
        <v/>
      </c>
      <c r="AL239" s="1" t="n"/>
      <c r="AM239" s="1">
        <f>IF(sum!A232="ON",sum!I232,"*")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2045</v>
      </c>
      <c r="AS239" s="1">
        <f>IF(sum!A232="QU",sum!B232,"*")</f>
        <v/>
      </c>
      <c r="AT239" s="1" t="n"/>
      <c r="AU239" s="1">
        <f>IF(sum!A232="QU",sum!I232,"*")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2045</v>
      </c>
      <c r="BA239" s="1">
        <f>IF(sum!A232="SA",sum!B232,"*")</f>
        <v/>
      </c>
      <c r="BB239" s="1" t="n"/>
      <c r="BC239" s="1">
        <f>IF(sum!A232="SA",sum!I232,"*")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2045</v>
      </c>
      <c r="J240" s="4" t="inlineStr">
        <is>
          <t>NCAP_BND</t>
        </is>
      </c>
      <c r="K240" s="4" t="inlineStr">
        <is>
          <t>FX</t>
        </is>
      </c>
      <c r="L240" s="4" t="n">
        <v>2045</v>
      </c>
      <c r="M240" s="1">
        <f>IF(sum!A233="AT",sum!B233,"*")</f>
        <v/>
      </c>
      <c r="N240" s="1" t="n"/>
      <c r="O240" s="1">
        <f>IF(sum!A233="AT",sum!I233,"*")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2045</v>
      </c>
      <c r="U240" s="1">
        <f>IF(sum!A233="BC",sum!B233,"*")</f>
        <v/>
      </c>
      <c r="V240" s="1" t="n"/>
      <c r="W240" s="1">
        <f>IF(sum!A233="BC",sum!I233,"*")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2045</v>
      </c>
      <c r="AC240" s="1">
        <f>IF(sum!A233="MA",sum!B233,"*")</f>
        <v/>
      </c>
      <c r="AD240" s="1" t="n"/>
      <c r="AE240" s="1">
        <f>IF(sum!A233="MA",sum!I233,"*")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2045</v>
      </c>
      <c r="AK240" s="1">
        <f>IF(sum!A233="ON",sum!B233,"*")</f>
        <v/>
      </c>
      <c r="AL240" s="1" t="n"/>
      <c r="AM240" s="1">
        <f>IF(sum!A233="ON",sum!I233,"*")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2045</v>
      </c>
      <c r="AS240" s="1">
        <f>IF(sum!A233="QU",sum!B233,"*")</f>
        <v/>
      </c>
      <c r="AT240" s="1" t="n"/>
      <c r="AU240" s="1">
        <f>IF(sum!A233="QU",sum!I233,"*")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2045</v>
      </c>
      <c r="BA240" s="1">
        <f>IF(sum!A233="SA",sum!B233,"*")</f>
        <v/>
      </c>
      <c r="BB240" s="1" t="n"/>
      <c r="BC240" s="1">
        <f>IF(sum!A233="SA",sum!I233,"*")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2045</v>
      </c>
      <c r="J241" s="1" t="inlineStr">
        <is>
          <t>NCAP_BND</t>
        </is>
      </c>
      <c r="K241" s="1" t="inlineStr">
        <is>
          <t>FX</t>
        </is>
      </c>
      <c r="L241" s="1" t="n">
        <v>2045</v>
      </c>
      <c r="M241" s="1">
        <f>IF(sum!A234="AT",sum!B234,"*")</f>
        <v/>
      </c>
      <c r="N241" s="1" t="n"/>
      <c r="O241" s="1">
        <f>IF(sum!A234="AT",sum!I234,"*")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2045</v>
      </c>
      <c r="U241" s="1">
        <f>IF(sum!A234="BC",sum!B234,"*")</f>
        <v/>
      </c>
      <c r="V241" s="1" t="n"/>
      <c r="W241" s="1">
        <f>IF(sum!A234="BC",sum!I234,"*")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2045</v>
      </c>
      <c r="AC241" s="1">
        <f>IF(sum!A234="MA",sum!B234,"*")</f>
        <v/>
      </c>
      <c r="AD241" s="1" t="n"/>
      <c r="AE241" s="1">
        <f>IF(sum!A234="MA",sum!I234,"*")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2045</v>
      </c>
      <c r="AK241" s="1">
        <f>IF(sum!A234="ON",sum!B234,"*")</f>
        <v/>
      </c>
      <c r="AL241" s="1" t="n"/>
      <c r="AM241" s="1">
        <f>IF(sum!A234="ON",sum!I234,"*")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2045</v>
      </c>
      <c r="AS241" s="1">
        <f>IF(sum!A234="QU",sum!B234,"*")</f>
        <v/>
      </c>
      <c r="AT241" s="1" t="n"/>
      <c r="AU241" s="1">
        <f>IF(sum!A234="QU",sum!I234,"*")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2045</v>
      </c>
      <c r="BA241" s="1">
        <f>IF(sum!A234="SA",sum!B234,"*")</f>
        <v/>
      </c>
      <c r="BB241" s="1" t="n"/>
      <c r="BC241" s="1">
        <f>IF(sum!A234="SA",sum!I234,"*")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2045</v>
      </c>
      <c r="J242" s="1" t="inlineStr">
        <is>
          <t>NCAP_BND</t>
        </is>
      </c>
      <c r="K242" s="1" t="inlineStr">
        <is>
          <t>FX</t>
        </is>
      </c>
      <c r="L242" s="1" t="n">
        <v>2045</v>
      </c>
      <c r="M242" s="1">
        <f>IF(sum!A235="AT",sum!B235,"*")</f>
        <v/>
      </c>
      <c r="N242" s="1" t="n"/>
      <c r="O242" s="1">
        <f>IF(sum!A235="AT",sum!I235,"*")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2045</v>
      </c>
      <c r="U242" s="1">
        <f>IF(sum!A235="BC",sum!B235,"*")</f>
        <v/>
      </c>
      <c r="V242" s="1" t="n"/>
      <c r="W242" s="1">
        <f>IF(sum!A235="BC",sum!I235,"*")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2045</v>
      </c>
      <c r="AC242" s="1">
        <f>IF(sum!A235="MA",sum!B235,"*")</f>
        <v/>
      </c>
      <c r="AD242" s="1" t="n"/>
      <c r="AE242" s="1">
        <f>IF(sum!A235="MA",sum!I235,"*")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2045</v>
      </c>
      <c r="AK242" s="1">
        <f>IF(sum!A235="ON",sum!B235,"*")</f>
        <v/>
      </c>
      <c r="AL242" s="1" t="n"/>
      <c r="AM242" s="1">
        <f>IF(sum!A235="ON",sum!I235,"*")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2045</v>
      </c>
      <c r="AS242" s="1">
        <f>IF(sum!A235="QU",sum!B235,"*")</f>
        <v/>
      </c>
      <c r="AT242" s="1" t="n"/>
      <c r="AU242" s="1">
        <f>IF(sum!A235="QU",sum!I235,"*")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2045</v>
      </c>
      <c r="BA242" s="1">
        <f>IF(sum!A235="SA",sum!B235,"*")</f>
        <v/>
      </c>
      <c r="BB242" s="1" t="n"/>
      <c r="BC242" s="1">
        <f>IF(sum!A235="SA",sum!I235,"*")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2045</v>
      </c>
      <c r="J243" s="4" t="inlineStr">
        <is>
          <t>NCAP_BND</t>
        </is>
      </c>
      <c r="K243" s="4" t="inlineStr">
        <is>
          <t>FX</t>
        </is>
      </c>
      <c r="L243" s="4" t="n">
        <v>2045</v>
      </c>
      <c r="M243" s="1">
        <f>IF(sum!A236="AT",sum!B236,"*")</f>
        <v/>
      </c>
      <c r="N243" s="1" t="n"/>
      <c r="O243" s="1">
        <f>IF(sum!A236="AT",sum!I236,"*")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2045</v>
      </c>
      <c r="U243" s="1">
        <f>IF(sum!A236="BC",sum!B236,"*")</f>
        <v/>
      </c>
      <c r="V243" s="1" t="n"/>
      <c r="W243" s="1">
        <f>IF(sum!A236="BC",sum!I236,"*")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2045</v>
      </c>
      <c r="AC243" s="1">
        <f>IF(sum!A236="MA",sum!B236,"*")</f>
        <v/>
      </c>
      <c r="AD243" s="1" t="n"/>
      <c r="AE243" s="1">
        <f>IF(sum!A236="MA",sum!I236,"*")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2045</v>
      </c>
      <c r="AK243" s="1">
        <f>IF(sum!A236="ON",sum!B236,"*")</f>
        <v/>
      </c>
      <c r="AL243" s="1" t="n"/>
      <c r="AM243" s="1">
        <f>IF(sum!A236="ON",sum!I236,"*")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2045</v>
      </c>
      <c r="AS243" s="1">
        <f>IF(sum!A236="QU",sum!B236,"*")</f>
        <v/>
      </c>
      <c r="AT243" s="1" t="n"/>
      <c r="AU243" s="1">
        <f>IF(sum!A236="QU",sum!I236,"*")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2045</v>
      </c>
      <c r="BA243" s="1">
        <f>IF(sum!A236="SA",sum!B236,"*")</f>
        <v/>
      </c>
      <c r="BB243" s="1" t="n"/>
      <c r="BC243" s="1">
        <f>IF(sum!A236="SA",sum!I236,"*")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2045</v>
      </c>
      <c r="J244" s="1" t="inlineStr">
        <is>
          <t>NCAP_BND</t>
        </is>
      </c>
      <c r="K244" s="1" t="inlineStr">
        <is>
          <t>FX</t>
        </is>
      </c>
      <c r="L244" s="1" t="n">
        <v>2045</v>
      </c>
      <c r="M244" s="1">
        <f>IF(sum!A237="AT",sum!B237,"*")</f>
        <v/>
      </c>
      <c r="N244" s="1" t="n"/>
      <c r="O244" s="1">
        <f>IF(sum!A237="AT",sum!I237,"*")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2045</v>
      </c>
      <c r="U244" s="1">
        <f>IF(sum!A237="BC",sum!B237,"*")</f>
        <v/>
      </c>
      <c r="V244" s="1" t="n"/>
      <c r="W244" s="1">
        <f>IF(sum!A237="BC",sum!I237,"*")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2045</v>
      </c>
      <c r="AC244" s="1">
        <f>IF(sum!A237="MA",sum!B237,"*")</f>
        <v/>
      </c>
      <c r="AD244" s="1" t="n"/>
      <c r="AE244" s="1">
        <f>IF(sum!A237="MA",sum!I237,"*")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2045</v>
      </c>
      <c r="AK244" s="1">
        <f>IF(sum!A237="ON",sum!B237,"*")</f>
        <v/>
      </c>
      <c r="AL244" s="1" t="n"/>
      <c r="AM244" s="1">
        <f>IF(sum!A237="ON",sum!I237,"*")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2045</v>
      </c>
      <c r="AS244" s="1">
        <f>IF(sum!A237="QU",sum!B237,"*")</f>
        <v/>
      </c>
      <c r="AT244" s="1" t="n"/>
      <c r="AU244" s="1">
        <f>IF(sum!A237="QU",sum!I237,"*")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2045</v>
      </c>
      <c r="BA244" s="1">
        <f>IF(sum!A237="SA",sum!B237,"*")</f>
        <v/>
      </c>
      <c r="BB244" s="1" t="n"/>
      <c r="BC244" s="1">
        <f>IF(sum!A237="SA",sum!I237,"*")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2045</v>
      </c>
      <c r="J245" s="1" t="inlineStr">
        <is>
          <t>NCAP_BND</t>
        </is>
      </c>
      <c r="K245" s="1" t="inlineStr">
        <is>
          <t>FX</t>
        </is>
      </c>
      <c r="L245" s="1" t="n">
        <v>2045</v>
      </c>
      <c r="M245" s="1">
        <f>IF(sum!A238="AT",sum!B238,"*")</f>
        <v/>
      </c>
      <c r="N245" s="1" t="n"/>
      <c r="O245" s="1">
        <f>IF(sum!A238="AT",sum!I238,"*")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2045</v>
      </c>
      <c r="U245" s="1">
        <f>IF(sum!A238="BC",sum!B238,"*")</f>
        <v/>
      </c>
      <c r="V245" s="1" t="n"/>
      <c r="W245" s="1">
        <f>IF(sum!A238="BC",sum!I238,"*")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2045</v>
      </c>
      <c r="AC245" s="1">
        <f>IF(sum!A238="MA",sum!B238,"*")</f>
        <v/>
      </c>
      <c r="AD245" s="1" t="n"/>
      <c r="AE245" s="1">
        <f>IF(sum!A238="MA",sum!I238,"*")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2045</v>
      </c>
      <c r="AK245" s="1">
        <f>IF(sum!A238="ON",sum!B238,"*")</f>
        <v/>
      </c>
      <c r="AL245" s="1" t="n"/>
      <c r="AM245" s="1">
        <f>IF(sum!A238="ON",sum!I238,"*")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2045</v>
      </c>
      <c r="AS245" s="1">
        <f>IF(sum!A238="QU",sum!B238,"*")</f>
        <v/>
      </c>
      <c r="AT245" s="1" t="n"/>
      <c r="AU245" s="1">
        <f>IF(sum!A238="QU",sum!I238,"*")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2045</v>
      </c>
      <c r="BA245" s="1">
        <f>IF(sum!A238="SA",sum!B238,"*")</f>
        <v/>
      </c>
      <c r="BB245" s="1" t="n"/>
      <c r="BC245" s="1">
        <f>IF(sum!A238="SA",sum!I238,"*")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2045</v>
      </c>
      <c r="J246" s="4" t="inlineStr">
        <is>
          <t>NCAP_BND</t>
        </is>
      </c>
      <c r="K246" s="4" t="inlineStr">
        <is>
          <t>FX</t>
        </is>
      </c>
      <c r="L246" s="4" t="n">
        <v>2045</v>
      </c>
      <c r="M246" s="1">
        <f>IF(sum!A239="AT",sum!B239,"*")</f>
        <v/>
      </c>
      <c r="N246" s="1" t="n"/>
      <c r="O246" s="1">
        <f>IF(sum!A239="AT",sum!I239,"*")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2045</v>
      </c>
      <c r="U246" s="1">
        <f>IF(sum!A239="BC",sum!B239,"*")</f>
        <v/>
      </c>
      <c r="V246" s="1" t="n"/>
      <c r="W246" s="1">
        <f>IF(sum!A239="BC",sum!I239,"*")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2045</v>
      </c>
      <c r="AC246" s="1">
        <f>IF(sum!A239="MA",sum!B239,"*")</f>
        <v/>
      </c>
      <c r="AD246" s="1" t="n"/>
      <c r="AE246" s="1">
        <f>IF(sum!A239="MA",sum!I239,"*")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2045</v>
      </c>
      <c r="AK246" s="1">
        <f>IF(sum!A239="ON",sum!B239,"*")</f>
        <v/>
      </c>
      <c r="AL246" s="1" t="n"/>
      <c r="AM246" s="1">
        <f>IF(sum!A239="ON",sum!I239,"*")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2045</v>
      </c>
      <c r="AS246" s="1">
        <f>IF(sum!A239="QU",sum!B239,"*")</f>
        <v/>
      </c>
      <c r="AT246" s="1" t="n"/>
      <c r="AU246" s="1">
        <f>IF(sum!A239="QU",sum!I239,"*")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2045</v>
      </c>
      <c r="BA246" s="1">
        <f>IF(sum!A239="SA",sum!B239,"*")</f>
        <v/>
      </c>
      <c r="BB246" s="1" t="n"/>
      <c r="BC246" s="1">
        <f>IF(sum!A239="SA",sum!I239,"*")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2045</v>
      </c>
      <c r="J247" s="1" t="inlineStr">
        <is>
          <t>NCAP_BND</t>
        </is>
      </c>
      <c r="K247" s="1" t="inlineStr">
        <is>
          <t>FX</t>
        </is>
      </c>
      <c r="L247" s="1" t="n">
        <v>2045</v>
      </c>
      <c r="M247" s="1">
        <f>IF(sum!A240="AT",sum!B240,"*")</f>
        <v/>
      </c>
      <c r="N247" s="1" t="n"/>
      <c r="O247" s="1">
        <f>IF(sum!A240="AT",sum!I240,"*")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2045</v>
      </c>
      <c r="U247" s="1">
        <f>IF(sum!A240="BC",sum!B240,"*")</f>
        <v/>
      </c>
      <c r="V247" s="1" t="n"/>
      <c r="W247" s="1">
        <f>IF(sum!A240="BC",sum!I240,"*")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2045</v>
      </c>
      <c r="AC247" s="1">
        <f>IF(sum!A240="MA",sum!B240,"*")</f>
        <v/>
      </c>
      <c r="AD247" s="1" t="n"/>
      <c r="AE247" s="1">
        <f>IF(sum!A240="MA",sum!I240,"*")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2045</v>
      </c>
      <c r="AK247" s="1">
        <f>IF(sum!A240="ON",sum!B240,"*")</f>
        <v/>
      </c>
      <c r="AL247" s="1" t="n"/>
      <c r="AM247" s="1">
        <f>IF(sum!A240="ON",sum!I240,"*")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2045</v>
      </c>
      <c r="AS247" s="1">
        <f>IF(sum!A240="QU",sum!B240,"*")</f>
        <v/>
      </c>
      <c r="AT247" s="1" t="n"/>
      <c r="AU247" s="1">
        <f>IF(sum!A240="QU",sum!I240,"*")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2045</v>
      </c>
      <c r="BA247" s="1">
        <f>IF(sum!A240="SA",sum!B240,"*")</f>
        <v/>
      </c>
      <c r="BB247" s="1" t="n"/>
      <c r="BC247" s="1">
        <f>IF(sum!A240="SA",sum!I240,"*")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2045</v>
      </c>
      <c r="J248" s="1" t="inlineStr">
        <is>
          <t>NCAP_BND</t>
        </is>
      </c>
      <c r="K248" s="1" t="inlineStr">
        <is>
          <t>FX</t>
        </is>
      </c>
      <c r="L248" s="1" t="n">
        <v>2045</v>
      </c>
      <c r="M248" s="1">
        <f>IF(sum!A241="AT",sum!B241,"*")</f>
        <v/>
      </c>
      <c r="N248" s="1" t="n"/>
      <c r="O248" s="1">
        <f>IF(sum!A241="AT",sum!I241,"*")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2045</v>
      </c>
      <c r="U248" s="1">
        <f>IF(sum!A241="BC",sum!B241,"*")</f>
        <v/>
      </c>
      <c r="V248" s="1" t="n"/>
      <c r="W248" s="1">
        <f>IF(sum!A241="BC",sum!I241,"*")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2045</v>
      </c>
      <c r="AC248" s="1">
        <f>IF(sum!A241="MA",sum!B241,"*")</f>
        <v/>
      </c>
      <c r="AD248" s="1" t="n"/>
      <c r="AE248" s="1">
        <f>IF(sum!A241="MA",sum!I241,"*")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2045</v>
      </c>
      <c r="AK248" s="1">
        <f>IF(sum!A241="ON",sum!B241,"*")</f>
        <v/>
      </c>
      <c r="AL248" s="1" t="n"/>
      <c r="AM248" s="1">
        <f>IF(sum!A241="ON",sum!I241,"*")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2045</v>
      </c>
      <c r="AS248" s="1">
        <f>IF(sum!A241="QU",sum!B241,"*")</f>
        <v/>
      </c>
      <c r="AT248" s="1" t="n"/>
      <c r="AU248" s="1">
        <f>IF(sum!A241="QU",sum!I241,"*")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2045</v>
      </c>
      <c r="BA248" s="1">
        <f>IF(sum!A241="SA",sum!B241,"*")</f>
        <v/>
      </c>
      <c r="BB248" s="1" t="n"/>
      <c r="BC248" s="1">
        <f>IF(sum!A241="SA",sum!I241,"*")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2045</v>
      </c>
      <c r="J249" s="4" t="inlineStr">
        <is>
          <t>NCAP_BND</t>
        </is>
      </c>
      <c r="K249" s="4" t="inlineStr">
        <is>
          <t>FX</t>
        </is>
      </c>
      <c r="L249" s="4" t="n">
        <v>2045</v>
      </c>
      <c r="M249" s="1">
        <f>IF(sum!A242="AT",sum!B242,"*")</f>
        <v/>
      </c>
      <c r="N249" s="1" t="n"/>
      <c r="O249" s="1">
        <f>IF(sum!A242="AT",sum!I242,"*")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2045</v>
      </c>
      <c r="U249" s="1">
        <f>IF(sum!A242="BC",sum!B242,"*")</f>
        <v/>
      </c>
      <c r="V249" s="1" t="n"/>
      <c r="W249" s="1">
        <f>IF(sum!A242="BC",sum!I242,"*")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2045</v>
      </c>
      <c r="AC249" s="1">
        <f>IF(sum!A242="MA",sum!B242,"*")</f>
        <v/>
      </c>
      <c r="AD249" s="1" t="n"/>
      <c r="AE249" s="1">
        <f>IF(sum!A242="MA",sum!I242,"*")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2045</v>
      </c>
      <c r="AK249" s="1">
        <f>IF(sum!A242="ON",sum!B242,"*")</f>
        <v/>
      </c>
      <c r="AL249" s="1" t="n"/>
      <c r="AM249" s="1">
        <f>IF(sum!A242="ON",sum!I242,"*")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2045</v>
      </c>
      <c r="AS249" s="1">
        <f>IF(sum!A242="QU",sum!B242,"*")</f>
        <v/>
      </c>
      <c r="AT249" s="1" t="n"/>
      <c r="AU249" s="1">
        <f>IF(sum!A242="QU",sum!I242,"*")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2045</v>
      </c>
      <c r="BA249" s="1">
        <f>IF(sum!A242="SA",sum!B242,"*")</f>
        <v/>
      </c>
      <c r="BB249" s="1" t="n"/>
      <c r="BC249" s="1">
        <f>IF(sum!A242="SA",sum!I242,"*")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2045</v>
      </c>
      <c r="J250" s="1" t="inlineStr">
        <is>
          <t>NCAP_BND</t>
        </is>
      </c>
      <c r="K250" s="1" t="inlineStr">
        <is>
          <t>FX</t>
        </is>
      </c>
      <c r="L250" s="1" t="n">
        <v>2045</v>
      </c>
      <c r="M250" s="1">
        <f>IF(sum!A243="AT",sum!B243,"*")</f>
        <v/>
      </c>
      <c r="N250" s="1" t="n"/>
      <c r="O250" s="1">
        <f>IF(sum!A243="AT",sum!I243,"*")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2045</v>
      </c>
      <c r="U250" s="1">
        <f>IF(sum!A243="BC",sum!B243,"*")</f>
        <v/>
      </c>
      <c r="V250" s="1" t="n"/>
      <c r="W250" s="1">
        <f>IF(sum!A243="BC",sum!I243,"*")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2045</v>
      </c>
      <c r="AC250" s="1">
        <f>IF(sum!A243="MA",sum!B243,"*")</f>
        <v/>
      </c>
      <c r="AD250" s="1" t="n"/>
      <c r="AE250" s="1">
        <f>IF(sum!A243="MA",sum!I243,"*")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2045</v>
      </c>
      <c r="AK250" s="1">
        <f>IF(sum!A243="ON",sum!B243,"*")</f>
        <v/>
      </c>
      <c r="AL250" s="1" t="n"/>
      <c r="AM250" s="1">
        <f>IF(sum!A243="ON",sum!I243,"*")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2045</v>
      </c>
      <c r="AS250" s="1">
        <f>IF(sum!A243="QU",sum!B243,"*")</f>
        <v/>
      </c>
      <c r="AT250" s="1" t="n"/>
      <c r="AU250" s="1">
        <f>IF(sum!A243="QU",sum!I243,"*")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2045</v>
      </c>
      <c r="BA250" s="1">
        <f>IF(sum!A243="SA",sum!B243,"*")</f>
        <v/>
      </c>
      <c r="BB250" s="1" t="n"/>
      <c r="BC250" s="1">
        <f>IF(sum!A243="SA",sum!I243,"*")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2045</v>
      </c>
      <c r="J251" s="1" t="inlineStr">
        <is>
          <t>NCAP_BND</t>
        </is>
      </c>
      <c r="K251" s="1" t="inlineStr">
        <is>
          <t>FX</t>
        </is>
      </c>
      <c r="L251" s="1" t="n">
        <v>2045</v>
      </c>
      <c r="M251" s="1">
        <f>IF(sum!A244="AT",sum!B244,"*")</f>
        <v/>
      </c>
      <c r="N251" s="1" t="n"/>
      <c r="O251" s="1">
        <f>IF(sum!A244="AT",sum!I244,"*")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2045</v>
      </c>
      <c r="U251" s="1">
        <f>IF(sum!A244="BC",sum!B244,"*")</f>
        <v/>
      </c>
      <c r="V251" s="1" t="n"/>
      <c r="W251" s="1">
        <f>IF(sum!A244="BC",sum!I244,"*")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2045</v>
      </c>
      <c r="AC251" s="1">
        <f>IF(sum!A244="MA",sum!B244,"*")</f>
        <v/>
      </c>
      <c r="AD251" s="1" t="n"/>
      <c r="AE251" s="1">
        <f>IF(sum!A244="MA",sum!I244,"*")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2045</v>
      </c>
      <c r="AK251" s="1">
        <f>IF(sum!A244="ON",sum!B244,"*")</f>
        <v/>
      </c>
      <c r="AL251" s="1" t="n"/>
      <c r="AM251" s="1">
        <f>IF(sum!A244="ON",sum!I244,"*")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2045</v>
      </c>
      <c r="AS251" s="1">
        <f>IF(sum!A244="QU",sum!B244,"*")</f>
        <v/>
      </c>
      <c r="AT251" s="1" t="n"/>
      <c r="AU251" s="1">
        <f>IF(sum!A244="QU",sum!I244,"*")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2045</v>
      </c>
      <c r="BA251" s="1">
        <f>IF(sum!A244="SA",sum!B244,"*")</f>
        <v/>
      </c>
      <c r="BB251" s="1" t="n"/>
      <c r="BC251" s="1">
        <f>IF(sum!A244="SA",sum!I244,"*")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2045</v>
      </c>
      <c r="J252" s="4" t="inlineStr">
        <is>
          <t>NCAP_BND</t>
        </is>
      </c>
      <c r="K252" s="4" t="inlineStr">
        <is>
          <t>FX</t>
        </is>
      </c>
      <c r="L252" s="4" t="n">
        <v>2045</v>
      </c>
      <c r="M252" s="1">
        <f>IF(sum!A245="AT",sum!B245,"*")</f>
        <v/>
      </c>
      <c r="N252" s="1" t="n"/>
      <c r="O252" s="1">
        <f>IF(sum!A245="AT",sum!I245,"*")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2045</v>
      </c>
      <c r="U252" s="1">
        <f>IF(sum!A245="BC",sum!B245,"*")</f>
        <v/>
      </c>
      <c r="V252" s="1" t="n"/>
      <c r="W252" s="1">
        <f>IF(sum!A245="BC",sum!I245,"*")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2045</v>
      </c>
      <c r="AC252" s="1">
        <f>IF(sum!A245="MA",sum!B245,"*")</f>
        <v/>
      </c>
      <c r="AD252" s="1" t="n"/>
      <c r="AE252" s="1">
        <f>IF(sum!A245="MA",sum!I245,"*")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2045</v>
      </c>
      <c r="AK252" s="1">
        <f>IF(sum!A245="ON",sum!B245,"*")</f>
        <v/>
      </c>
      <c r="AL252" s="1" t="n"/>
      <c r="AM252" s="1">
        <f>IF(sum!A245="ON",sum!I245,"*")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2045</v>
      </c>
      <c r="AS252" s="1">
        <f>IF(sum!A245="QU",sum!B245,"*")</f>
        <v/>
      </c>
      <c r="AT252" s="1" t="n"/>
      <c r="AU252" s="1">
        <f>IF(sum!A245="QU",sum!I245,"*")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2045</v>
      </c>
      <c r="BA252" s="1">
        <f>IF(sum!A245="SA",sum!B245,"*")</f>
        <v/>
      </c>
      <c r="BB252" s="1" t="n"/>
      <c r="BC252" s="1">
        <f>IF(sum!A245="SA",sum!I245,"*")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2045</v>
      </c>
      <c r="J253" s="1" t="inlineStr">
        <is>
          <t>NCAP_BND</t>
        </is>
      </c>
      <c r="K253" s="1" t="inlineStr">
        <is>
          <t>FX</t>
        </is>
      </c>
      <c r="L253" s="1" t="n">
        <v>2045</v>
      </c>
      <c r="M253" s="1">
        <f>IF(sum!A246="AT",sum!B246,"*")</f>
        <v/>
      </c>
      <c r="N253" s="1" t="n"/>
      <c r="O253" s="1">
        <f>IF(sum!A246="AT",sum!I246,"*")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2045</v>
      </c>
      <c r="U253" s="1">
        <f>IF(sum!A246="BC",sum!B246,"*")</f>
        <v/>
      </c>
      <c r="V253" s="1" t="n"/>
      <c r="W253" s="1">
        <f>IF(sum!A246="BC",sum!I246,"*")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2045</v>
      </c>
      <c r="AC253" s="1">
        <f>IF(sum!A246="MA",sum!B246,"*")</f>
        <v/>
      </c>
      <c r="AD253" s="1" t="n"/>
      <c r="AE253" s="1">
        <f>IF(sum!A246="MA",sum!I246,"*")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2045</v>
      </c>
      <c r="AK253" s="1">
        <f>IF(sum!A246="ON",sum!B246,"*")</f>
        <v/>
      </c>
      <c r="AL253" s="1" t="n"/>
      <c r="AM253" s="1">
        <f>IF(sum!A246="ON",sum!I246,"*")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2045</v>
      </c>
      <c r="AS253" s="1">
        <f>IF(sum!A246="QU",sum!B246,"*")</f>
        <v/>
      </c>
      <c r="AT253" s="1" t="n"/>
      <c r="AU253" s="1">
        <f>IF(sum!A246="QU",sum!I246,"*")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2045</v>
      </c>
      <c r="BA253" s="1">
        <f>IF(sum!A246="SA",sum!B246,"*")</f>
        <v/>
      </c>
      <c r="BB253" s="1" t="n"/>
      <c r="BC253" s="1">
        <f>IF(sum!A246="SA",sum!I246,"*")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2045</v>
      </c>
      <c r="J254" s="1" t="inlineStr">
        <is>
          <t>NCAP_BND</t>
        </is>
      </c>
      <c r="K254" s="1" t="inlineStr">
        <is>
          <t>FX</t>
        </is>
      </c>
      <c r="L254" s="1" t="n">
        <v>2045</v>
      </c>
      <c r="M254" s="1">
        <f>IF(sum!A247="AT",sum!B247,"*")</f>
        <v/>
      </c>
      <c r="N254" s="1" t="n"/>
      <c r="O254" s="1">
        <f>IF(sum!A247="AT",sum!I247,"*")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2045</v>
      </c>
      <c r="U254" s="1">
        <f>IF(sum!A247="BC",sum!B247,"*")</f>
        <v/>
      </c>
      <c r="V254" s="1" t="n"/>
      <c r="W254" s="1">
        <f>IF(sum!A247="BC",sum!I247,"*")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2045</v>
      </c>
      <c r="AC254" s="1">
        <f>IF(sum!A247="MA",sum!B247,"*")</f>
        <v/>
      </c>
      <c r="AD254" s="1" t="n"/>
      <c r="AE254" s="1">
        <f>IF(sum!A247="MA",sum!I247,"*")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2045</v>
      </c>
      <c r="AK254" s="1">
        <f>IF(sum!A247="ON",sum!B247,"*")</f>
        <v/>
      </c>
      <c r="AL254" s="1" t="n"/>
      <c r="AM254" s="1">
        <f>IF(sum!A247="ON",sum!I247,"*")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2045</v>
      </c>
      <c r="AS254" s="1">
        <f>IF(sum!A247="QU",sum!B247,"*")</f>
        <v/>
      </c>
      <c r="AT254" s="1" t="n"/>
      <c r="AU254" s="1">
        <f>IF(sum!A247="QU",sum!I247,"*")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2045</v>
      </c>
      <c r="BA254" s="1">
        <f>IF(sum!A247="SA",sum!B247,"*")</f>
        <v/>
      </c>
      <c r="BB254" s="1" t="n"/>
      <c r="BC254" s="1">
        <f>IF(sum!A247="SA",sum!I247,"*")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2045</v>
      </c>
      <c r="J255" s="4" t="inlineStr">
        <is>
          <t>NCAP_BND</t>
        </is>
      </c>
      <c r="K255" s="4" t="inlineStr">
        <is>
          <t>FX</t>
        </is>
      </c>
      <c r="L255" s="4" t="n">
        <v>2045</v>
      </c>
      <c r="M255" s="1">
        <f>IF(sum!A248="AT",sum!B248,"*")</f>
        <v/>
      </c>
      <c r="N255" s="1" t="n"/>
      <c r="O255" s="1">
        <f>IF(sum!A248="AT",sum!I248,"*")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2045</v>
      </c>
      <c r="U255" s="1">
        <f>IF(sum!A248="BC",sum!B248,"*")</f>
        <v/>
      </c>
      <c r="V255" s="1" t="n"/>
      <c r="W255" s="1">
        <f>IF(sum!A248="BC",sum!I248,"*")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2045</v>
      </c>
      <c r="AC255" s="1">
        <f>IF(sum!A248="MA",sum!B248,"*")</f>
        <v/>
      </c>
      <c r="AD255" s="1" t="n"/>
      <c r="AE255" s="1">
        <f>IF(sum!A248="MA",sum!I248,"*")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2045</v>
      </c>
      <c r="AK255" s="1">
        <f>IF(sum!A248="ON",sum!B248,"*")</f>
        <v/>
      </c>
      <c r="AL255" s="1" t="n"/>
      <c r="AM255" s="1">
        <f>IF(sum!A248="ON",sum!I248,"*")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2045</v>
      </c>
      <c r="AS255" s="1">
        <f>IF(sum!A248="QU",sum!B248,"*")</f>
        <v/>
      </c>
      <c r="AT255" s="1" t="n"/>
      <c r="AU255" s="1">
        <f>IF(sum!A248="QU",sum!I248,"*")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2045</v>
      </c>
      <c r="BA255" s="1">
        <f>IF(sum!A248="SA",sum!B248,"*")</f>
        <v/>
      </c>
      <c r="BB255" s="1" t="n"/>
      <c r="BC255" s="1">
        <f>IF(sum!A248="SA",sum!I248,"*")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2045</v>
      </c>
      <c r="J256" s="1" t="inlineStr">
        <is>
          <t>NCAP_BND</t>
        </is>
      </c>
      <c r="K256" s="1" t="inlineStr">
        <is>
          <t>FX</t>
        </is>
      </c>
      <c r="L256" s="1" t="n">
        <v>2045</v>
      </c>
      <c r="M256" s="1">
        <f>IF(sum!A249="AT",sum!B249,"*")</f>
        <v/>
      </c>
      <c r="N256" s="1" t="n"/>
      <c r="O256" s="1">
        <f>IF(sum!A249="AT",sum!I249,"*")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2045</v>
      </c>
      <c r="U256" s="1">
        <f>IF(sum!A249="BC",sum!B249,"*")</f>
        <v/>
      </c>
      <c r="V256" s="1" t="n"/>
      <c r="W256" s="1">
        <f>IF(sum!A249="BC",sum!I249,"*")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2045</v>
      </c>
      <c r="AC256" s="1">
        <f>IF(sum!A249="MA",sum!B249,"*")</f>
        <v/>
      </c>
      <c r="AD256" s="1" t="n"/>
      <c r="AE256" s="1">
        <f>IF(sum!A249="MA",sum!I249,"*")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2045</v>
      </c>
      <c r="AK256" s="1">
        <f>IF(sum!A249="ON",sum!B249,"*")</f>
        <v/>
      </c>
      <c r="AL256" s="1" t="n"/>
      <c r="AM256" s="1">
        <f>IF(sum!A249="ON",sum!I249,"*")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2045</v>
      </c>
      <c r="AS256" s="1">
        <f>IF(sum!A249="QU",sum!B249,"*")</f>
        <v/>
      </c>
      <c r="AT256" s="1" t="n"/>
      <c r="AU256" s="1">
        <f>IF(sum!A249="QU",sum!I249,"*")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2045</v>
      </c>
      <c r="BA256" s="1">
        <f>IF(sum!A249="SA",sum!B249,"*")</f>
        <v/>
      </c>
      <c r="BB256" s="1" t="n"/>
      <c r="BC256" s="1">
        <f>IF(sum!A249="SA",sum!I249,"*")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2045</v>
      </c>
      <c r="J257" s="1" t="inlineStr">
        <is>
          <t>NCAP_BND</t>
        </is>
      </c>
      <c r="K257" s="1" t="inlineStr">
        <is>
          <t>FX</t>
        </is>
      </c>
      <c r="L257" s="1" t="n">
        <v>2045</v>
      </c>
      <c r="M257" s="1">
        <f>IF(sum!A250="AT",sum!B250,"*")</f>
        <v/>
      </c>
      <c r="N257" s="1" t="n"/>
      <c r="O257" s="1">
        <f>IF(sum!A250="AT",sum!I250,"*")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2045</v>
      </c>
      <c r="U257" s="1">
        <f>IF(sum!A250="BC",sum!B250,"*")</f>
        <v/>
      </c>
      <c r="V257" s="1" t="n"/>
      <c r="W257" s="1">
        <f>IF(sum!A250="BC",sum!I250,"*")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2045</v>
      </c>
      <c r="AC257" s="1">
        <f>IF(sum!A250="MA",sum!B250,"*")</f>
        <v/>
      </c>
      <c r="AD257" s="1" t="n"/>
      <c r="AE257" s="1">
        <f>IF(sum!A250="MA",sum!I250,"*")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2045</v>
      </c>
      <c r="AK257" s="1">
        <f>IF(sum!A250="ON",sum!B250,"*")</f>
        <v/>
      </c>
      <c r="AL257" s="1" t="n"/>
      <c r="AM257" s="1">
        <f>IF(sum!A250="ON",sum!I250,"*")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2045</v>
      </c>
      <c r="AS257" s="1">
        <f>IF(sum!A250="QU",sum!B250,"*")</f>
        <v/>
      </c>
      <c r="AT257" s="1" t="n"/>
      <c r="AU257" s="1">
        <f>IF(sum!A250="QU",sum!I250,"*")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2045</v>
      </c>
      <c r="BA257" s="1">
        <f>IF(sum!A250="SA",sum!B250,"*")</f>
        <v/>
      </c>
      <c r="BB257" s="1" t="n"/>
      <c r="BC257" s="1">
        <f>IF(sum!A250="SA",sum!I250,"*")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2045</v>
      </c>
      <c r="J258" s="4" t="inlineStr">
        <is>
          <t>NCAP_BND</t>
        </is>
      </c>
      <c r="K258" s="4" t="inlineStr">
        <is>
          <t>FX</t>
        </is>
      </c>
      <c r="L258" s="4" t="n">
        <v>2045</v>
      </c>
      <c r="M258" s="1">
        <f>IF(sum!A251="AT",sum!B251,"*")</f>
        <v/>
      </c>
      <c r="N258" s="1" t="n"/>
      <c r="O258" s="1">
        <f>IF(sum!A251="AT",sum!I251,"*")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2045</v>
      </c>
      <c r="U258" s="1">
        <f>IF(sum!A251="BC",sum!B251,"*")</f>
        <v/>
      </c>
      <c r="V258" s="1" t="n"/>
      <c r="W258" s="1">
        <f>IF(sum!A251="BC",sum!I251,"*")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2045</v>
      </c>
      <c r="AC258" s="1">
        <f>IF(sum!A251="MA",sum!B251,"*")</f>
        <v/>
      </c>
      <c r="AD258" s="1" t="n"/>
      <c r="AE258" s="1">
        <f>IF(sum!A251="MA",sum!I251,"*")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2045</v>
      </c>
      <c r="AK258" s="1">
        <f>IF(sum!A251="ON",sum!B251,"*")</f>
        <v/>
      </c>
      <c r="AL258" s="1" t="n"/>
      <c r="AM258" s="1">
        <f>IF(sum!A251="ON",sum!I251,"*")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2045</v>
      </c>
      <c r="AS258" s="1">
        <f>IF(sum!A251="QU",sum!B251,"*")</f>
        <v/>
      </c>
      <c r="AT258" s="1" t="n"/>
      <c r="AU258" s="1">
        <f>IF(sum!A251="QU",sum!I251,"*")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2045</v>
      </c>
      <c r="BA258" s="1">
        <f>IF(sum!A251="SA",sum!B251,"*")</f>
        <v/>
      </c>
      <c r="BB258" s="1" t="n"/>
      <c r="BC258" s="1">
        <f>IF(sum!A251="SA",sum!I251,"*")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2045</v>
      </c>
      <c r="J259" s="1" t="inlineStr">
        <is>
          <t>NCAP_BND</t>
        </is>
      </c>
      <c r="K259" s="1" t="inlineStr">
        <is>
          <t>FX</t>
        </is>
      </c>
      <c r="L259" s="1" t="n">
        <v>2045</v>
      </c>
      <c r="M259" s="1">
        <f>IF(sum!A252="AT",sum!B252,"*")</f>
        <v/>
      </c>
      <c r="N259" s="1" t="n"/>
      <c r="O259" s="1">
        <f>IF(sum!A252="AT",sum!I252,"*")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2045</v>
      </c>
      <c r="U259" s="1">
        <f>IF(sum!A252="BC",sum!B252,"*")</f>
        <v/>
      </c>
      <c r="V259" s="1" t="n"/>
      <c r="W259" s="1">
        <f>IF(sum!A252="BC",sum!I252,"*")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2045</v>
      </c>
      <c r="AC259" s="1">
        <f>IF(sum!A252="MA",sum!B252,"*")</f>
        <v/>
      </c>
      <c r="AD259" s="1" t="n"/>
      <c r="AE259" s="1">
        <f>IF(sum!A252="MA",sum!I252,"*")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2045</v>
      </c>
      <c r="AK259" s="1">
        <f>IF(sum!A252="ON",sum!B252,"*")</f>
        <v/>
      </c>
      <c r="AL259" s="1" t="n"/>
      <c r="AM259" s="1">
        <f>IF(sum!A252="ON",sum!I252,"*")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2045</v>
      </c>
      <c r="AS259" s="1">
        <f>IF(sum!A252="QU",sum!B252,"*")</f>
        <v/>
      </c>
      <c r="AT259" s="1" t="n"/>
      <c r="AU259" s="1">
        <f>IF(sum!A252="QU",sum!I252,"*")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2045</v>
      </c>
      <c r="BA259" s="1">
        <f>IF(sum!A252="SA",sum!B252,"*")</f>
        <v/>
      </c>
      <c r="BB259" s="1" t="n"/>
      <c r="BC259" s="1">
        <f>IF(sum!A252="SA",sum!I252,"*")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2045</v>
      </c>
      <c r="J260" s="1" t="inlineStr">
        <is>
          <t>NCAP_BND</t>
        </is>
      </c>
      <c r="K260" s="1" t="inlineStr">
        <is>
          <t>FX</t>
        </is>
      </c>
      <c r="L260" s="1" t="n">
        <v>2045</v>
      </c>
      <c r="M260" s="1">
        <f>IF(sum!A253="AT",sum!B253,"*")</f>
        <v/>
      </c>
      <c r="N260" s="1" t="n"/>
      <c r="O260" s="1">
        <f>IF(sum!A253="AT",sum!I253,"*")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2045</v>
      </c>
      <c r="U260" s="1">
        <f>IF(sum!A253="BC",sum!B253,"*")</f>
        <v/>
      </c>
      <c r="V260" s="1" t="n"/>
      <c r="W260" s="1">
        <f>IF(sum!A253="BC",sum!I253,"*")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2045</v>
      </c>
      <c r="AC260" s="1">
        <f>IF(sum!A253="MA",sum!B253,"*")</f>
        <v/>
      </c>
      <c r="AD260" s="1" t="n"/>
      <c r="AE260" s="1">
        <f>IF(sum!A253="MA",sum!I253,"*")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2045</v>
      </c>
      <c r="AK260" s="1">
        <f>IF(sum!A253="ON",sum!B253,"*")</f>
        <v/>
      </c>
      <c r="AL260" s="1" t="n"/>
      <c r="AM260" s="1">
        <f>IF(sum!A253="ON",sum!I253,"*")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2045</v>
      </c>
      <c r="AS260" s="1">
        <f>IF(sum!A253="QU",sum!B253,"*")</f>
        <v/>
      </c>
      <c r="AT260" s="1" t="n"/>
      <c r="AU260" s="1">
        <f>IF(sum!A253="QU",sum!I253,"*")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2045</v>
      </c>
      <c r="BA260" s="1">
        <f>IF(sum!A253="SA",sum!B253,"*")</f>
        <v/>
      </c>
      <c r="BB260" s="1" t="n"/>
      <c r="BC260" s="1">
        <f>IF(sum!A253="SA",sum!I253,"*")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2045</v>
      </c>
      <c r="J261" s="4" t="inlineStr">
        <is>
          <t>NCAP_BND</t>
        </is>
      </c>
      <c r="K261" s="4" t="inlineStr">
        <is>
          <t>FX</t>
        </is>
      </c>
      <c r="L261" s="4" t="n">
        <v>2045</v>
      </c>
      <c r="M261" s="1">
        <f>IF(sum!A254="AT",sum!B254,"*")</f>
        <v/>
      </c>
      <c r="N261" s="1" t="n"/>
      <c r="O261" s="1">
        <f>IF(sum!A254="AT",sum!I254,"*")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2045</v>
      </c>
      <c r="U261" s="1">
        <f>IF(sum!A254="BC",sum!B254,"*")</f>
        <v/>
      </c>
      <c r="V261" s="1" t="n"/>
      <c r="W261" s="1">
        <f>IF(sum!A254="BC",sum!I254,"*")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2045</v>
      </c>
      <c r="AC261" s="1">
        <f>IF(sum!A254="MA",sum!B254,"*")</f>
        <v/>
      </c>
      <c r="AD261" s="1" t="n"/>
      <c r="AE261" s="1">
        <f>IF(sum!A254="MA",sum!I254,"*")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2045</v>
      </c>
      <c r="AK261" s="1">
        <f>IF(sum!A254="ON",sum!B254,"*")</f>
        <v/>
      </c>
      <c r="AL261" s="1" t="n"/>
      <c r="AM261" s="1">
        <f>IF(sum!A254="ON",sum!I254,"*")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2045</v>
      </c>
      <c r="AS261" s="1">
        <f>IF(sum!A254="QU",sum!B254,"*")</f>
        <v/>
      </c>
      <c r="AT261" s="1" t="n"/>
      <c r="AU261" s="1">
        <f>IF(sum!A254="QU",sum!I254,"*")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2045</v>
      </c>
      <c r="BA261" s="1">
        <f>IF(sum!A254="SA",sum!B254,"*")</f>
        <v/>
      </c>
      <c r="BB261" s="1" t="n"/>
      <c r="BC261" s="1">
        <f>IF(sum!A254="SA",sum!I254,"*")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2045</v>
      </c>
      <c r="J262" s="1" t="inlineStr">
        <is>
          <t>NCAP_BND</t>
        </is>
      </c>
      <c r="K262" s="1" t="inlineStr">
        <is>
          <t>FX</t>
        </is>
      </c>
      <c r="L262" s="1" t="n">
        <v>2045</v>
      </c>
      <c r="M262" s="1">
        <f>IF(sum!A255="AT",sum!B255,"*")</f>
        <v/>
      </c>
      <c r="N262" s="1" t="n"/>
      <c r="O262" s="1">
        <f>IF(sum!A255="AT",sum!I255,"*")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2045</v>
      </c>
      <c r="U262" s="1">
        <f>IF(sum!A255="BC",sum!B255,"*")</f>
        <v/>
      </c>
      <c r="V262" s="1" t="n"/>
      <c r="W262" s="1">
        <f>IF(sum!A255="BC",sum!I255,"*")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2045</v>
      </c>
      <c r="AC262" s="1">
        <f>IF(sum!A255="MA",sum!B255,"*")</f>
        <v/>
      </c>
      <c r="AD262" s="1" t="n"/>
      <c r="AE262" s="1">
        <f>IF(sum!A255="MA",sum!I255,"*")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2045</v>
      </c>
      <c r="AK262" s="1">
        <f>IF(sum!A255="ON",sum!B255,"*")</f>
        <v/>
      </c>
      <c r="AL262" s="1" t="n"/>
      <c r="AM262" s="1">
        <f>IF(sum!A255="ON",sum!I255,"*")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2045</v>
      </c>
      <c r="AS262" s="1">
        <f>IF(sum!A255="QU",sum!B255,"*")</f>
        <v/>
      </c>
      <c r="AT262" s="1" t="n"/>
      <c r="AU262" s="1">
        <f>IF(sum!A255="QU",sum!I255,"*")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2045</v>
      </c>
      <c r="BA262" s="1">
        <f>IF(sum!A255="SA",sum!B255,"*")</f>
        <v/>
      </c>
      <c r="BB262" s="1" t="n"/>
      <c r="BC262" s="1">
        <f>IF(sum!A255="SA",sum!I255,"*")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2045</v>
      </c>
      <c r="J263" s="1" t="inlineStr">
        <is>
          <t>NCAP_BND</t>
        </is>
      </c>
      <c r="K263" s="1" t="inlineStr">
        <is>
          <t>FX</t>
        </is>
      </c>
      <c r="L263" s="1" t="n">
        <v>2045</v>
      </c>
      <c r="M263" s="1">
        <f>IF(sum!A256="AT",sum!B256,"*")</f>
        <v/>
      </c>
      <c r="N263" s="1" t="n"/>
      <c r="O263" s="1">
        <f>IF(sum!A256="AT",sum!I256,"*")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2045</v>
      </c>
      <c r="U263" s="1">
        <f>IF(sum!A256="BC",sum!B256,"*")</f>
        <v/>
      </c>
      <c r="V263" s="1" t="n"/>
      <c r="W263" s="1">
        <f>IF(sum!A256="BC",sum!I256,"*")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2045</v>
      </c>
      <c r="AC263" s="1">
        <f>IF(sum!A256="MA",sum!B256,"*")</f>
        <v/>
      </c>
      <c r="AD263" s="1" t="n"/>
      <c r="AE263" s="1">
        <f>IF(sum!A256="MA",sum!I256,"*")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2045</v>
      </c>
      <c r="AK263" s="1">
        <f>IF(sum!A256="ON",sum!B256,"*")</f>
        <v/>
      </c>
      <c r="AL263" s="1" t="n"/>
      <c r="AM263" s="1">
        <f>IF(sum!A256="ON",sum!I256,"*")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2045</v>
      </c>
      <c r="AS263" s="1">
        <f>IF(sum!A256="QU",sum!B256,"*")</f>
        <v/>
      </c>
      <c r="AT263" s="1" t="n"/>
      <c r="AU263" s="1">
        <f>IF(sum!A256="QU",sum!I256,"*")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2045</v>
      </c>
      <c r="BA263" s="1">
        <f>IF(sum!A256="SA",sum!B256,"*")</f>
        <v/>
      </c>
      <c r="BB263" s="1" t="n"/>
      <c r="BC263" s="1">
        <f>IF(sum!A256="SA",sum!I256,"*")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2045</v>
      </c>
      <c r="J264" s="4" t="inlineStr">
        <is>
          <t>NCAP_BND</t>
        </is>
      </c>
      <c r="K264" s="4" t="inlineStr">
        <is>
          <t>FX</t>
        </is>
      </c>
      <c r="L264" s="4" t="n">
        <v>2045</v>
      </c>
      <c r="M264" s="1">
        <f>IF(sum!A257="AT",sum!B257,"*")</f>
        <v/>
      </c>
      <c r="N264" s="1" t="n"/>
      <c r="O264" s="1">
        <f>IF(sum!A257="AT",sum!I257,"*")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2045</v>
      </c>
      <c r="U264" s="1">
        <f>IF(sum!A257="BC",sum!B257,"*")</f>
        <v/>
      </c>
      <c r="V264" s="1" t="n"/>
      <c r="W264" s="1">
        <f>IF(sum!A257="BC",sum!I257,"*")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2045</v>
      </c>
      <c r="AC264" s="1">
        <f>IF(sum!A257="MA",sum!B257,"*")</f>
        <v/>
      </c>
      <c r="AD264" s="1" t="n"/>
      <c r="AE264" s="1">
        <f>IF(sum!A257="MA",sum!I257,"*")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2045</v>
      </c>
      <c r="AK264" s="1">
        <f>IF(sum!A257="ON",sum!B257,"*")</f>
        <v/>
      </c>
      <c r="AL264" s="1" t="n"/>
      <c r="AM264" s="1">
        <f>IF(sum!A257="ON",sum!I257,"*")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2045</v>
      </c>
      <c r="AS264" s="1">
        <f>IF(sum!A257="QU",sum!B257,"*")</f>
        <v/>
      </c>
      <c r="AT264" s="1" t="n"/>
      <c r="AU264" s="1">
        <f>IF(sum!A257="QU",sum!I257,"*")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2045</v>
      </c>
      <c r="BA264" s="1">
        <f>IF(sum!A257="SA",sum!B257,"*")</f>
        <v/>
      </c>
      <c r="BB264" s="1" t="n"/>
      <c r="BC264" s="1">
        <f>IF(sum!A257="SA",sum!I257,"*")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2045</v>
      </c>
      <c r="J265" s="1" t="inlineStr">
        <is>
          <t>NCAP_BND</t>
        </is>
      </c>
      <c r="K265" s="1" t="inlineStr">
        <is>
          <t>FX</t>
        </is>
      </c>
      <c r="L265" s="1" t="n">
        <v>2045</v>
      </c>
      <c r="M265" s="1">
        <f>IF(sum!A258="AT",sum!B258,"*")</f>
        <v/>
      </c>
      <c r="N265" s="1" t="n"/>
      <c r="O265" s="1">
        <f>IF(sum!A258="AT",sum!I258,"*")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2045</v>
      </c>
      <c r="U265" s="1">
        <f>IF(sum!A258="BC",sum!B258,"*")</f>
        <v/>
      </c>
      <c r="V265" s="1" t="n"/>
      <c r="W265" s="1">
        <f>IF(sum!A258="BC",sum!I258,"*")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2045</v>
      </c>
      <c r="AC265" s="1">
        <f>IF(sum!A258="MA",sum!B258,"*")</f>
        <v/>
      </c>
      <c r="AD265" s="1" t="n"/>
      <c r="AE265" s="1">
        <f>IF(sum!A258="MA",sum!I258,"*")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2045</v>
      </c>
      <c r="AK265" s="1">
        <f>IF(sum!A258="ON",sum!B258,"*")</f>
        <v/>
      </c>
      <c r="AL265" s="1" t="n"/>
      <c r="AM265" s="1">
        <f>IF(sum!A258="ON",sum!I258,"*")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2045</v>
      </c>
      <c r="AS265" s="1">
        <f>IF(sum!A258="QU",sum!B258,"*")</f>
        <v/>
      </c>
      <c r="AT265" s="1" t="n"/>
      <c r="AU265" s="1">
        <f>IF(sum!A258="QU",sum!I258,"*")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2045</v>
      </c>
      <c r="BA265" s="1">
        <f>IF(sum!A258="SA",sum!B258,"*")</f>
        <v/>
      </c>
      <c r="BB265" s="1" t="n"/>
      <c r="BC265" s="1">
        <f>IF(sum!A258="SA",sum!I258,"*")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2045</v>
      </c>
      <c r="J266" s="1" t="inlineStr">
        <is>
          <t>NCAP_BND</t>
        </is>
      </c>
      <c r="K266" s="1" t="inlineStr">
        <is>
          <t>FX</t>
        </is>
      </c>
      <c r="L266" s="1" t="n">
        <v>2045</v>
      </c>
      <c r="M266" s="1">
        <f>IF(sum!A259="AT",sum!B259,"*")</f>
        <v/>
      </c>
      <c r="N266" s="1" t="n"/>
      <c r="O266" s="1">
        <f>IF(sum!A259="AT",sum!I259,"*")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2045</v>
      </c>
      <c r="U266" s="1">
        <f>IF(sum!A259="BC",sum!B259,"*")</f>
        <v/>
      </c>
      <c r="V266" s="1" t="n"/>
      <c r="W266" s="1">
        <f>IF(sum!A259="BC",sum!I259,"*")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2045</v>
      </c>
      <c r="AC266" s="1">
        <f>IF(sum!A259="MA",sum!B259,"*")</f>
        <v/>
      </c>
      <c r="AD266" s="1" t="n"/>
      <c r="AE266" s="1">
        <f>IF(sum!A259="MA",sum!I259,"*")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2045</v>
      </c>
      <c r="AK266" s="1">
        <f>IF(sum!A259="ON",sum!B259,"*")</f>
        <v/>
      </c>
      <c r="AL266" s="1" t="n"/>
      <c r="AM266" s="1">
        <f>IF(sum!A259="ON",sum!I259,"*")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2045</v>
      </c>
      <c r="AS266" s="1">
        <f>IF(sum!A259="QU",sum!B259,"*")</f>
        <v/>
      </c>
      <c r="AT266" s="1" t="n"/>
      <c r="AU266" s="1">
        <f>IF(sum!A259="QU",sum!I259,"*")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2045</v>
      </c>
      <c r="BA266" s="1">
        <f>IF(sum!A259="SA",sum!B259,"*")</f>
        <v/>
      </c>
      <c r="BB266" s="1" t="n"/>
      <c r="BC266" s="1">
        <f>IF(sum!A259="SA",sum!I259,"*")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2045</v>
      </c>
      <c r="J267" s="4" t="inlineStr">
        <is>
          <t>NCAP_BND</t>
        </is>
      </c>
      <c r="K267" s="4" t="inlineStr">
        <is>
          <t>FX</t>
        </is>
      </c>
      <c r="L267" s="4" t="n">
        <v>2045</v>
      </c>
      <c r="M267" s="1">
        <f>IF(sum!A260="AT",sum!B260,"*")</f>
        <v/>
      </c>
      <c r="N267" s="1" t="n"/>
      <c r="O267" s="1">
        <f>IF(sum!A260="AT",sum!I260,"*")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2045</v>
      </c>
      <c r="U267" s="1">
        <f>IF(sum!A260="BC",sum!B260,"*")</f>
        <v/>
      </c>
      <c r="V267" s="1" t="n"/>
      <c r="W267" s="1">
        <f>IF(sum!A260="BC",sum!I260,"*")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2045</v>
      </c>
      <c r="AC267" s="1">
        <f>IF(sum!A260="MA",sum!B260,"*")</f>
        <v/>
      </c>
      <c r="AD267" s="1" t="n"/>
      <c r="AE267" s="1">
        <f>IF(sum!A260="MA",sum!I260,"*")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2045</v>
      </c>
      <c r="AK267" s="1">
        <f>IF(sum!A260="ON",sum!B260,"*")</f>
        <v/>
      </c>
      <c r="AL267" s="1" t="n"/>
      <c r="AM267" s="1">
        <f>IF(sum!A260="ON",sum!I260,"*")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2045</v>
      </c>
      <c r="AS267" s="1">
        <f>IF(sum!A260="QU",sum!B260,"*")</f>
        <v/>
      </c>
      <c r="AT267" s="1" t="n"/>
      <c r="AU267" s="1">
        <f>IF(sum!A260="QU",sum!I260,"*")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2045</v>
      </c>
      <c r="BA267" s="1">
        <f>IF(sum!A260="SA",sum!B260,"*")</f>
        <v/>
      </c>
      <c r="BB267" s="1" t="n"/>
      <c r="BC267" s="1">
        <f>IF(sum!A260="SA",sum!I260,"*")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2045</v>
      </c>
      <c r="J268" s="1" t="inlineStr">
        <is>
          <t>NCAP_BND</t>
        </is>
      </c>
      <c r="K268" s="1" t="inlineStr">
        <is>
          <t>FX</t>
        </is>
      </c>
      <c r="L268" s="1" t="n">
        <v>2045</v>
      </c>
      <c r="M268" s="1">
        <f>IF(sum!A261="AT",sum!B261,"*")</f>
        <v/>
      </c>
      <c r="N268" s="1" t="n"/>
      <c r="O268" s="1">
        <f>IF(sum!A261="AT",sum!I261,"*")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2045</v>
      </c>
      <c r="U268" s="1">
        <f>IF(sum!A261="BC",sum!B261,"*")</f>
        <v/>
      </c>
      <c r="V268" s="1" t="n"/>
      <c r="W268" s="1">
        <f>IF(sum!A261="BC",sum!I261,"*")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2045</v>
      </c>
      <c r="AC268" s="1">
        <f>IF(sum!A261="MA",sum!B261,"*")</f>
        <v/>
      </c>
      <c r="AD268" s="1" t="n"/>
      <c r="AE268" s="1">
        <f>IF(sum!A261="MA",sum!I261,"*")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2045</v>
      </c>
      <c r="AK268" s="1">
        <f>IF(sum!A261="ON",sum!B261,"*")</f>
        <v/>
      </c>
      <c r="AL268" s="1" t="n"/>
      <c r="AM268" s="1">
        <f>IF(sum!A261="ON",sum!I261,"*")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2045</v>
      </c>
      <c r="AS268" s="1">
        <f>IF(sum!A261="QU",sum!B261,"*")</f>
        <v/>
      </c>
      <c r="AT268" s="1" t="n"/>
      <c r="AU268" s="1">
        <f>IF(sum!A261="QU",sum!I261,"*")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2045</v>
      </c>
      <c r="BA268" s="1">
        <f>IF(sum!A261="SA",sum!B261,"*")</f>
        <v/>
      </c>
      <c r="BB268" s="1" t="n"/>
      <c r="BC268" s="1">
        <f>IF(sum!A261="SA",sum!I261,"*")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2045</v>
      </c>
      <c r="J269" s="1" t="inlineStr">
        <is>
          <t>NCAP_BND</t>
        </is>
      </c>
      <c r="K269" s="1" t="inlineStr">
        <is>
          <t>FX</t>
        </is>
      </c>
      <c r="L269" s="1" t="n">
        <v>2045</v>
      </c>
      <c r="M269" s="1">
        <f>IF(sum!A262="AT",sum!B262,"*")</f>
        <v/>
      </c>
      <c r="N269" s="1" t="n"/>
      <c r="O269" s="1">
        <f>IF(sum!A262="AT",sum!I262,"*")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2045</v>
      </c>
      <c r="U269" s="1">
        <f>IF(sum!A262="BC",sum!B262,"*")</f>
        <v/>
      </c>
      <c r="V269" s="1" t="n"/>
      <c r="W269" s="1">
        <f>IF(sum!A262="BC",sum!I262,"*")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2045</v>
      </c>
      <c r="AC269" s="1">
        <f>IF(sum!A262="MA",sum!B262,"*")</f>
        <v/>
      </c>
      <c r="AD269" s="1" t="n"/>
      <c r="AE269" s="1">
        <f>IF(sum!A262="MA",sum!I262,"*")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2045</v>
      </c>
      <c r="AK269" s="1">
        <f>IF(sum!A262="ON",sum!B262,"*")</f>
        <v/>
      </c>
      <c r="AL269" s="1" t="n"/>
      <c r="AM269" s="1">
        <f>IF(sum!A262="ON",sum!I262,"*")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2045</v>
      </c>
      <c r="AS269" s="1">
        <f>IF(sum!A262="QU",sum!B262,"*")</f>
        <v/>
      </c>
      <c r="AT269" s="1" t="n"/>
      <c r="AU269" s="1">
        <f>IF(sum!A262="QU",sum!I262,"*")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2045</v>
      </c>
      <c r="BA269" s="1">
        <f>IF(sum!A262="SA",sum!B262,"*")</f>
        <v/>
      </c>
      <c r="BB269" s="1" t="n"/>
      <c r="BC269" s="1">
        <f>IF(sum!A262="SA",sum!I262,"*")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2045</v>
      </c>
      <c r="J270" s="4" t="inlineStr">
        <is>
          <t>NCAP_BND</t>
        </is>
      </c>
      <c r="K270" s="4" t="inlineStr">
        <is>
          <t>FX</t>
        </is>
      </c>
      <c r="L270" s="4" t="n">
        <v>2045</v>
      </c>
      <c r="M270" s="1">
        <f>IF(sum!A263="AT",sum!B263,"*")</f>
        <v/>
      </c>
      <c r="N270" s="1" t="n"/>
      <c r="O270" s="1">
        <f>IF(sum!A263="AT",sum!I263,"*")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2045</v>
      </c>
      <c r="U270" s="1">
        <f>IF(sum!A263="BC",sum!B263,"*")</f>
        <v/>
      </c>
      <c r="V270" s="1" t="n"/>
      <c r="W270" s="1">
        <f>IF(sum!A263="BC",sum!I263,"*")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2045</v>
      </c>
      <c r="AC270" s="1">
        <f>IF(sum!A263="MA",sum!B263,"*")</f>
        <v/>
      </c>
      <c r="AD270" s="1" t="n"/>
      <c r="AE270" s="1">
        <f>IF(sum!A263="MA",sum!I263,"*")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2045</v>
      </c>
      <c r="AK270" s="1">
        <f>IF(sum!A263="ON",sum!B263,"*")</f>
        <v/>
      </c>
      <c r="AL270" s="1" t="n"/>
      <c r="AM270" s="1">
        <f>IF(sum!A263="ON",sum!I263,"*")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2045</v>
      </c>
      <c r="AS270" s="1">
        <f>IF(sum!A263="QU",sum!B263,"*")</f>
        <v/>
      </c>
      <c r="AT270" s="1" t="n"/>
      <c r="AU270" s="1">
        <f>IF(sum!A263="QU",sum!I263,"*")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2045</v>
      </c>
      <c r="BA270" s="1">
        <f>IF(sum!A263="SA",sum!B263,"*")</f>
        <v/>
      </c>
      <c r="BB270" s="1" t="n"/>
      <c r="BC270" s="1">
        <f>IF(sum!A263="SA",sum!I263,"*")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2045</v>
      </c>
      <c r="J271" s="1" t="inlineStr">
        <is>
          <t>NCAP_BND</t>
        </is>
      </c>
      <c r="K271" s="1" t="inlineStr">
        <is>
          <t>FX</t>
        </is>
      </c>
      <c r="L271" s="1" t="n">
        <v>2045</v>
      </c>
      <c r="M271" s="1">
        <f>IF(sum!A264="AT",sum!B264,"*")</f>
        <v/>
      </c>
      <c r="N271" s="1" t="n"/>
      <c r="O271" s="1">
        <f>IF(sum!A264="AT",sum!I264,"*")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2045</v>
      </c>
      <c r="U271" s="1">
        <f>IF(sum!A264="BC",sum!B264,"*")</f>
        <v/>
      </c>
      <c r="V271" s="1" t="n"/>
      <c r="W271" s="1">
        <f>IF(sum!A264="BC",sum!I264,"*")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2045</v>
      </c>
      <c r="AC271" s="1">
        <f>IF(sum!A264="MA",sum!B264,"*")</f>
        <v/>
      </c>
      <c r="AD271" s="1" t="n"/>
      <c r="AE271" s="1">
        <f>IF(sum!A264="MA",sum!I264,"*")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2045</v>
      </c>
      <c r="AK271" s="1">
        <f>IF(sum!A264="ON",sum!B264,"*")</f>
        <v/>
      </c>
      <c r="AL271" s="1" t="n"/>
      <c r="AM271" s="1">
        <f>IF(sum!A264="ON",sum!I264,"*")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2045</v>
      </c>
      <c r="AS271" s="1">
        <f>IF(sum!A264="QU",sum!B264,"*")</f>
        <v/>
      </c>
      <c r="AT271" s="1" t="n"/>
      <c r="AU271" s="1">
        <f>IF(sum!A264="QU",sum!I264,"*")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2045</v>
      </c>
      <c r="BA271" s="1">
        <f>IF(sum!A264="SA",sum!B264,"*")</f>
        <v/>
      </c>
      <c r="BB271" s="1" t="n"/>
      <c r="BC271" s="1">
        <f>IF(sum!A264="SA",sum!I264,"*")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2045</v>
      </c>
      <c r="J272" s="1" t="inlineStr">
        <is>
          <t>NCAP_BND</t>
        </is>
      </c>
      <c r="K272" s="1" t="inlineStr">
        <is>
          <t>FX</t>
        </is>
      </c>
      <c r="L272" s="1" t="n">
        <v>2045</v>
      </c>
      <c r="M272" s="1">
        <f>IF(sum!A265="AT",sum!B265,"*")</f>
        <v/>
      </c>
      <c r="N272" s="1" t="n"/>
      <c r="O272" s="1">
        <f>IF(sum!A265="AT",sum!I265,"*")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2045</v>
      </c>
      <c r="U272" s="1">
        <f>IF(sum!A265="BC",sum!B265,"*")</f>
        <v/>
      </c>
      <c r="V272" s="1" t="n"/>
      <c r="W272" s="1">
        <f>IF(sum!A265="BC",sum!I265,"*")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2045</v>
      </c>
      <c r="AC272" s="1">
        <f>IF(sum!A265="MA",sum!B265,"*")</f>
        <v/>
      </c>
      <c r="AD272" s="1" t="n"/>
      <c r="AE272" s="1">
        <f>IF(sum!A265="MA",sum!I265,"*")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2045</v>
      </c>
      <c r="AK272" s="1">
        <f>IF(sum!A265="ON",sum!B265,"*")</f>
        <v/>
      </c>
      <c r="AL272" s="1" t="n"/>
      <c r="AM272" s="1">
        <f>IF(sum!A265="ON",sum!I265,"*")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2045</v>
      </c>
      <c r="AS272" s="1">
        <f>IF(sum!A265="QU",sum!B265,"*")</f>
        <v/>
      </c>
      <c r="AT272" s="1" t="n"/>
      <c r="AU272" s="1">
        <f>IF(sum!A265="QU",sum!I265,"*")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2045</v>
      </c>
      <c r="BA272" s="1">
        <f>IF(sum!A265="SA",sum!B265,"*")</f>
        <v/>
      </c>
      <c r="BB272" s="1" t="n"/>
      <c r="BC272" s="1">
        <f>IF(sum!A265="SA",sum!I265,"*")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2045</v>
      </c>
      <c r="J273" s="4" t="inlineStr">
        <is>
          <t>NCAP_BND</t>
        </is>
      </c>
      <c r="K273" s="4" t="inlineStr">
        <is>
          <t>FX</t>
        </is>
      </c>
      <c r="L273" s="4" t="n">
        <v>2045</v>
      </c>
      <c r="M273" s="1">
        <f>IF(sum!A266="AT",sum!B266,"*")</f>
        <v/>
      </c>
      <c r="N273" s="1" t="n"/>
      <c r="O273" s="1">
        <f>IF(sum!A266="AT",sum!I266,"*")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2045</v>
      </c>
      <c r="U273" s="1">
        <f>IF(sum!A266="BC",sum!B266,"*")</f>
        <v/>
      </c>
      <c r="V273" s="1" t="n"/>
      <c r="W273" s="1">
        <f>IF(sum!A266="BC",sum!I266,"*")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2045</v>
      </c>
      <c r="AC273" s="1">
        <f>IF(sum!A266="MA",sum!B266,"*")</f>
        <v/>
      </c>
      <c r="AD273" s="1" t="n"/>
      <c r="AE273" s="1">
        <f>IF(sum!A266="MA",sum!I266,"*")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2045</v>
      </c>
      <c r="AK273" s="1">
        <f>IF(sum!A266="ON",sum!B266,"*")</f>
        <v/>
      </c>
      <c r="AL273" s="1" t="n"/>
      <c r="AM273" s="1">
        <f>IF(sum!A266="ON",sum!I266,"*")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2045</v>
      </c>
      <c r="AS273" s="1">
        <f>IF(sum!A266="QU",sum!B266,"*")</f>
        <v/>
      </c>
      <c r="AT273" s="1" t="n"/>
      <c r="AU273" s="1">
        <f>IF(sum!A266="QU",sum!I266,"*")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2045</v>
      </c>
      <c r="BA273" s="1">
        <f>IF(sum!A266="SA",sum!B266,"*")</f>
        <v/>
      </c>
      <c r="BB273" s="1" t="n"/>
      <c r="BC273" s="1">
        <f>IF(sum!A266="SA",sum!I266,"*")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2045</v>
      </c>
      <c r="J274" s="1" t="inlineStr">
        <is>
          <t>NCAP_BND</t>
        </is>
      </c>
      <c r="K274" s="1" t="inlineStr">
        <is>
          <t>FX</t>
        </is>
      </c>
      <c r="L274" s="1" t="n">
        <v>2045</v>
      </c>
      <c r="M274" s="1">
        <f>IF(sum!A267="AT",sum!B267,"*")</f>
        <v/>
      </c>
      <c r="N274" s="1" t="n"/>
      <c r="O274" s="1">
        <f>IF(sum!A267="AT",sum!I267,"*")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2045</v>
      </c>
      <c r="U274" s="1">
        <f>IF(sum!A267="BC",sum!B267,"*")</f>
        <v/>
      </c>
      <c r="V274" s="1" t="n"/>
      <c r="W274" s="1">
        <f>IF(sum!A267="BC",sum!I267,"*")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2045</v>
      </c>
      <c r="AC274" s="1">
        <f>IF(sum!A267="MA",sum!B267,"*")</f>
        <v/>
      </c>
      <c r="AD274" s="1" t="n"/>
      <c r="AE274" s="1">
        <f>IF(sum!A267="MA",sum!I267,"*")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2045</v>
      </c>
      <c r="AK274" s="1">
        <f>IF(sum!A267="ON",sum!B267,"*")</f>
        <v/>
      </c>
      <c r="AL274" s="1" t="n"/>
      <c r="AM274" s="1">
        <f>IF(sum!A267="ON",sum!I267,"*")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2045</v>
      </c>
      <c r="AS274" s="1">
        <f>IF(sum!A267="QU",sum!B267,"*")</f>
        <v/>
      </c>
      <c r="AT274" s="1" t="n"/>
      <c r="AU274" s="1">
        <f>IF(sum!A267="QU",sum!I267,"*")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2045</v>
      </c>
      <c r="BA274" s="1">
        <f>IF(sum!A267="SA",sum!B267,"*")</f>
        <v/>
      </c>
      <c r="BB274" s="1" t="n"/>
      <c r="BC274" s="1">
        <f>IF(sum!A267="SA",sum!I267,"*")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2045</v>
      </c>
      <c r="J275" s="1" t="inlineStr">
        <is>
          <t>NCAP_BND</t>
        </is>
      </c>
      <c r="K275" s="1" t="inlineStr">
        <is>
          <t>FX</t>
        </is>
      </c>
      <c r="L275" s="1" t="n">
        <v>2045</v>
      </c>
      <c r="M275" s="1">
        <f>IF(sum!A268="AT",sum!B268,"*")</f>
        <v/>
      </c>
      <c r="N275" s="1" t="n"/>
      <c r="O275" s="1">
        <f>IF(sum!A268="AT",sum!I268,"*")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2045</v>
      </c>
      <c r="U275" s="1">
        <f>IF(sum!A268="BC",sum!B268,"*")</f>
        <v/>
      </c>
      <c r="V275" s="1" t="n"/>
      <c r="W275" s="1">
        <f>IF(sum!A268="BC",sum!I268,"*")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2045</v>
      </c>
      <c r="AC275" s="1">
        <f>IF(sum!A268="MA",sum!B268,"*")</f>
        <v/>
      </c>
      <c r="AD275" s="1" t="n"/>
      <c r="AE275" s="1">
        <f>IF(sum!A268="MA",sum!I268,"*")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2045</v>
      </c>
      <c r="AK275" s="1">
        <f>IF(sum!A268="ON",sum!B268,"*")</f>
        <v/>
      </c>
      <c r="AL275" s="1" t="n"/>
      <c r="AM275" s="1">
        <f>IF(sum!A268="ON",sum!I268,"*")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2045</v>
      </c>
      <c r="AS275" s="1">
        <f>IF(sum!A268="QU",sum!B268,"*")</f>
        <v/>
      </c>
      <c r="AT275" s="1" t="n"/>
      <c r="AU275" s="1">
        <f>IF(sum!A268="QU",sum!I268,"*")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2045</v>
      </c>
      <c r="BA275" s="1">
        <f>IF(sum!A268="SA",sum!B268,"*")</f>
        <v/>
      </c>
      <c r="BB275" s="1" t="n"/>
      <c r="BC275" s="1">
        <f>IF(sum!A268="SA",sum!I268,"*")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2045</v>
      </c>
      <c r="J276" s="4" t="inlineStr">
        <is>
          <t>NCAP_BND</t>
        </is>
      </c>
      <c r="K276" s="4" t="inlineStr">
        <is>
          <t>FX</t>
        </is>
      </c>
      <c r="L276" s="4" t="n">
        <v>2045</v>
      </c>
      <c r="M276" s="1">
        <f>IF(sum!A269="AT",sum!B269,"*")</f>
        <v/>
      </c>
      <c r="N276" s="1" t="n"/>
      <c r="O276" s="1">
        <f>IF(sum!A269="AT",sum!I269,"*")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2045</v>
      </c>
      <c r="U276" s="1">
        <f>IF(sum!A269="BC",sum!B269,"*")</f>
        <v/>
      </c>
      <c r="V276" s="1" t="n"/>
      <c r="W276" s="1">
        <f>IF(sum!A269="BC",sum!I269,"*")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2045</v>
      </c>
      <c r="AC276" s="1">
        <f>IF(sum!A269="MA",sum!B269,"*")</f>
        <v/>
      </c>
      <c r="AD276" s="1" t="n"/>
      <c r="AE276" s="1">
        <f>IF(sum!A269="MA",sum!I269,"*")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2045</v>
      </c>
      <c r="AK276" s="1">
        <f>IF(sum!A269="ON",sum!B269,"*")</f>
        <v/>
      </c>
      <c r="AL276" s="1" t="n"/>
      <c r="AM276" s="1">
        <f>IF(sum!A269="ON",sum!I269,"*")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2045</v>
      </c>
      <c r="AS276" s="1">
        <f>IF(sum!A269="QU",sum!B269,"*")</f>
        <v/>
      </c>
      <c r="AT276" s="1" t="n"/>
      <c r="AU276" s="1">
        <f>IF(sum!A269="QU",sum!I269,"*")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2045</v>
      </c>
      <c r="BA276" s="1">
        <f>IF(sum!A269="SA",sum!B269,"*")</f>
        <v/>
      </c>
      <c r="BB276" s="1" t="n"/>
      <c r="BC276" s="1">
        <f>IF(sum!A269="SA",sum!I269,"*")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2045</v>
      </c>
      <c r="J277" s="1" t="inlineStr">
        <is>
          <t>NCAP_BND</t>
        </is>
      </c>
      <c r="K277" s="1" t="inlineStr">
        <is>
          <t>FX</t>
        </is>
      </c>
      <c r="L277" s="1" t="n">
        <v>2045</v>
      </c>
      <c r="M277" s="1">
        <f>IF(sum!A270="AT",sum!B270,"*")</f>
        <v/>
      </c>
      <c r="N277" s="1" t="n"/>
      <c r="O277" s="1">
        <f>IF(sum!A270="AT",sum!I270,"*")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2045</v>
      </c>
      <c r="U277" s="1">
        <f>IF(sum!A270="BC",sum!B270,"*")</f>
        <v/>
      </c>
      <c r="V277" s="1" t="n"/>
      <c r="W277" s="1">
        <f>IF(sum!A270="BC",sum!I270,"*")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2045</v>
      </c>
      <c r="AC277" s="1">
        <f>IF(sum!A270="MA",sum!B270,"*")</f>
        <v/>
      </c>
      <c r="AD277" s="1" t="n"/>
      <c r="AE277" s="1">
        <f>IF(sum!A270="MA",sum!I270,"*")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2045</v>
      </c>
      <c r="AK277" s="1">
        <f>IF(sum!A270="ON",sum!B270,"*")</f>
        <v/>
      </c>
      <c r="AL277" s="1" t="n"/>
      <c r="AM277" s="1">
        <f>IF(sum!A270="ON",sum!I270,"*")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2045</v>
      </c>
      <c r="AS277" s="1">
        <f>IF(sum!A270="QU",sum!B270,"*")</f>
        <v/>
      </c>
      <c r="AT277" s="1" t="n"/>
      <c r="AU277" s="1">
        <f>IF(sum!A270="QU",sum!I270,"*")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2045</v>
      </c>
      <c r="BA277" s="1">
        <f>IF(sum!A270="SA",sum!B270,"*")</f>
        <v/>
      </c>
      <c r="BB277" s="1" t="n"/>
      <c r="BC277" s="1">
        <f>IF(sum!A270="SA",sum!I270,"*")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2045</v>
      </c>
      <c r="J278" s="1" t="inlineStr">
        <is>
          <t>NCAP_BND</t>
        </is>
      </c>
      <c r="K278" s="1" t="inlineStr">
        <is>
          <t>FX</t>
        </is>
      </c>
      <c r="L278" s="1" t="n">
        <v>2045</v>
      </c>
      <c r="M278" s="1">
        <f>IF(sum!A271="AT",sum!B271,"*")</f>
        <v/>
      </c>
      <c r="N278" s="1" t="n"/>
      <c r="O278" s="1">
        <f>IF(sum!A271="AT",sum!I271,"*")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2045</v>
      </c>
      <c r="U278" s="1">
        <f>IF(sum!A271="BC",sum!B271,"*")</f>
        <v/>
      </c>
      <c r="V278" s="1" t="n"/>
      <c r="W278" s="1">
        <f>IF(sum!A271="BC",sum!I271,"*")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2045</v>
      </c>
      <c r="AC278" s="1">
        <f>IF(sum!A271="MA",sum!B271,"*")</f>
        <v/>
      </c>
      <c r="AD278" s="1" t="n"/>
      <c r="AE278" s="1">
        <f>IF(sum!A271="MA",sum!I271,"*")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2045</v>
      </c>
      <c r="AK278" s="1">
        <f>IF(sum!A271="ON",sum!B271,"*")</f>
        <v/>
      </c>
      <c r="AL278" s="1" t="n"/>
      <c r="AM278" s="1">
        <f>IF(sum!A271="ON",sum!I271,"*")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2045</v>
      </c>
      <c r="AS278" s="1">
        <f>IF(sum!A271="QU",sum!B271,"*")</f>
        <v/>
      </c>
      <c r="AT278" s="1" t="n"/>
      <c r="AU278" s="1">
        <f>IF(sum!A271="QU",sum!I271,"*")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2045</v>
      </c>
      <c r="BA278" s="1">
        <f>IF(sum!A271="SA",sum!B271,"*")</f>
        <v/>
      </c>
      <c r="BB278" s="1" t="n"/>
      <c r="BC278" s="1">
        <f>IF(sum!A271="SA",sum!I271,"*")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2045</v>
      </c>
      <c r="J279" s="4" t="inlineStr">
        <is>
          <t>NCAP_BND</t>
        </is>
      </c>
      <c r="K279" s="4" t="inlineStr">
        <is>
          <t>FX</t>
        </is>
      </c>
      <c r="L279" s="4" t="n">
        <v>2045</v>
      </c>
      <c r="M279" s="1">
        <f>IF(sum!A272="AT",sum!B272,"*")</f>
        <v/>
      </c>
      <c r="N279" s="1" t="n"/>
      <c r="O279" s="1">
        <f>IF(sum!A272="AT",sum!I272,"*")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2045</v>
      </c>
      <c r="U279" s="1">
        <f>IF(sum!A272="BC",sum!B272,"*")</f>
        <v/>
      </c>
      <c r="V279" s="1" t="n"/>
      <c r="W279" s="1">
        <f>IF(sum!A272="BC",sum!I272,"*")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2045</v>
      </c>
      <c r="AC279" s="1">
        <f>IF(sum!A272="MA",sum!B272,"*")</f>
        <v/>
      </c>
      <c r="AD279" s="1" t="n"/>
      <c r="AE279" s="1">
        <f>IF(sum!A272="MA",sum!I272,"*")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2045</v>
      </c>
      <c r="AK279" s="1">
        <f>IF(sum!A272="ON",sum!B272,"*")</f>
        <v/>
      </c>
      <c r="AL279" s="1" t="n"/>
      <c r="AM279" s="1">
        <f>IF(sum!A272="ON",sum!I272,"*")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2045</v>
      </c>
      <c r="AS279" s="1">
        <f>IF(sum!A272="QU",sum!B272,"*")</f>
        <v/>
      </c>
      <c r="AT279" s="1" t="n"/>
      <c r="AU279" s="1">
        <f>IF(sum!A272="QU",sum!I272,"*")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2045</v>
      </c>
      <c r="BA279" s="1">
        <f>IF(sum!A272="SA",sum!B272,"*")</f>
        <v/>
      </c>
      <c r="BB279" s="1" t="n"/>
      <c r="BC279" s="1">
        <f>IF(sum!A272="SA",sum!I272,"*")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2045</v>
      </c>
      <c r="J280" s="1" t="inlineStr">
        <is>
          <t>NCAP_BND</t>
        </is>
      </c>
      <c r="K280" s="1" t="inlineStr">
        <is>
          <t>FX</t>
        </is>
      </c>
      <c r="L280" s="1" t="n">
        <v>2045</v>
      </c>
      <c r="M280" s="1">
        <f>IF(sum!A273="AT",sum!B273,"*")</f>
        <v/>
      </c>
      <c r="N280" s="1" t="n"/>
      <c r="O280" s="1">
        <f>IF(sum!A273="AT",sum!I273,"*")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2045</v>
      </c>
      <c r="U280" s="1">
        <f>IF(sum!A273="BC",sum!B273,"*")</f>
        <v/>
      </c>
      <c r="V280" s="1" t="n"/>
      <c r="W280" s="1">
        <f>IF(sum!A273="BC",sum!I273,"*")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2045</v>
      </c>
      <c r="AC280" s="1">
        <f>IF(sum!A273="MA",sum!B273,"*")</f>
        <v/>
      </c>
      <c r="AD280" s="1" t="n"/>
      <c r="AE280" s="1">
        <f>IF(sum!A273="MA",sum!I273,"*")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2045</v>
      </c>
      <c r="AK280" s="1">
        <f>IF(sum!A273="ON",sum!B273,"*")</f>
        <v/>
      </c>
      <c r="AL280" s="1" t="n"/>
      <c r="AM280" s="1">
        <f>IF(sum!A273="ON",sum!I273,"*")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2045</v>
      </c>
      <c r="AS280" s="1">
        <f>IF(sum!A273="QU",sum!B273,"*")</f>
        <v/>
      </c>
      <c r="AT280" s="1" t="n"/>
      <c r="AU280" s="1">
        <f>IF(sum!A273="QU",sum!I273,"*")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2045</v>
      </c>
      <c r="BA280" s="1">
        <f>IF(sum!A273="SA",sum!B273,"*")</f>
        <v/>
      </c>
      <c r="BB280" s="1" t="n"/>
      <c r="BC280" s="1">
        <f>IF(sum!A273="SA",sum!I273,"*")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2045</v>
      </c>
      <c r="J281" s="1" t="inlineStr">
        <is>
          <t>NCAP_BND</t>
        </is>
      </c>
      <c r="K281" s="1" t="inlineStr">
        <is>
          <t>FX</t>
        </is>
      </c>
      <c r="L281" s="1" t="n">
        <v>2045</v>
      </c>
      <c r="M281" s="1">
        <f>IF(sum!A274="AT",sum!B274,"*")</f>
        <v/>
      </c>
      <c r="N281" s="1" t="n"/>
      <c r="O281" s="1">
        <f>IF(sum!A274="AT",sum!I274,"*")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2045</v>
      </c>
      <c r="U281" s="1">
        <f>IF(sum!A274="BC",sum!B274,"*")</f>
        <v/>
      </c>
      <c r="V281" s="1" t="n"/>
      <c r="W281" s="1">
        <f>IF(sum!A274="BC",sum!I274,"*")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2045</v>
      </c>
      <c r="AC281" s="1">
        <f>IF(sum!A274="MA",sum!B274,"*")</f>
        <v/>
      </c>
      <c r="AD281" s="1" t="n"/>
      <c r="AE281" s="1">
        <f>IF(sum!A274="MA",sum!I274,"*")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2045</v>
      </c>
      <c r="AK281" s="1">
        <f>IF(sum!A274="ON",sum!B274,"*")</f>
        <v/>
      </c>
      <c r="AL281" s="1" t="n"/>
      <c r="AM281" s="1">
        <f>IF(sum!A274="ON",sum!I274,"*")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2045</v>
      </c>
      <c r="AS281" s="1">
        <f>IF(sum!A274="QU",sum!B274,"*")</f>
        <v/>
      </c>
      <c r="AT281" s="1" t="n"/>
      <c r="AU281" s="1">
        <f>IF(sum!A274="QU",sum!I274,"*")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2045</v>
      </c>
      <c r="BA281" s="1">
        <f>IF(sum!A274="SA",sum!B274,"*")</f>
        <v/>
      </c>
      <c r="BB281" s="1" t="n"/>
      <c r="BC281" s="1">
        <f>IF(sum!A274="SA",sum!I274,"*")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2045</v>
      </c>
      <c r="J282" s="4" t="inlineStr">
        <is>
          <t>NCAP_BND</t>
        </is>
      </c>
      <c r="K282" s="4" t="inlineStr">
        <is>
          <t>FX</t>
        </is>
      </c>
      <c r="L282" s="4" t="n">
        <v>2045</v>
      </c>
      <c r="M282" s="1">
        <f>IF(sum!A275="AT",sum!B275,"*")</f>
        <v/>
      </c>
      <c r="N282" s="1" t="n"/>
      <c r="O282" s="1">
        <f>IF(sum!A275="AT",sum!I275,"*")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2045</v>
      </c>
      <c r="U282" s="1">
        <f>IF(sum!A275="BC",sum!B275,"*")</f>
        <v/>
      </c>
      <c r="V282" s="1" t="n"/>
      <c r="W282" s="1">
        <f>IF(sum!A275="BC",sum!I275,"*")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2045</v>
      </c>
      <c r="AC282" s="1">
        <f>IF(sum!A275="MA",sum!B275,"*")</f>
        <v/>
      </c>
      <c r="AD282" s="1" t="n"/>
      <c r="AE282" s="1">
        <f>IF(sum!A275="MA",sum!I275,"*")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2045</v>
      </c>
      <c r="AK282" s="1">
        <f>IF(sum!A275="ON",sum!B275,"*")</f>
        <v/>
      </c>
      <c r="AL282" s="1" t="n"/>
      <c r="AM282" s="1">
        <f>IF(sum!A275="ON",sum!I275,"*")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2045</v>
      </c>
      <c r="AS282" s="1">
        <f>IF(sum!A275="QU",sum!B275,"*")</f>
        <v/>
      </c>
      <c r="AT282" s="1" t="n"/>
      <c r="AU282" s="1">
        <f>IF(sum!A275="QU",sum!I275,"*")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2045</v>
      </c>
      <c r="BA282" s="1">
        <f>IF(sum!A275="SA",sum!B275,"*")</f>
        <v/>
      </c>
      <c r="BB282" s="1" t="n"/>
      <c r="BC282" s="1">
        <f>IF(sum!A275="SA",sum!I275,"*")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2045</v>
      </c>
      <c r="J283" s="1" t="inlineStr">
        <is>
          <t>NCAP_BND</t>
        </is>
      </c>
      <c r="K283" s="1" t="inlineStr">
        <is>
          <t>FX</t>
        </is>
      </c>
      <c r="L283" s="1" t="n">
        <v>2045</v>
      </c>
      <c r="M283" s="1">
        <f>IF(sum!A276="AT",sum!B276,"*")</f>
        <v/>
      </c>
      <c r="N283" s="1" t="n"/>
      <c r="O283" s="1">
        <f>IF(sum!A276="AT",sum!I276,"*")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2045</v>
      </c>
      <c r="U283" s="1">
        <f>IF(sum!A276="BC",sum!B276,"*")</f>
        <v/>
      </c>
      <c r="V283" s="1" t="n"/>
      <c r="W283" s="1">
        <f>IF(sum!A276="BC",sum!I276,"*")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2045</v>
      </c>
      <c r="AC283" s="1">
        <f>IF(sum!A276="MA",sum!B276,"*")</f>
        <v/>
      </c>
      <c r="AD283" s="1" t="n"/>
      <c r="AE283" s="1">
        <f>IF(sum!A276="MA",sum!I276,"*")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2045</v>
      </c>
      <c r="AK283" s="1">
        <f>IF(sum!A276="ON",sum!B276,"*")</f>
        <v/>
      </c>
      <c r="AL283" s="1" t="n"/>
      <c r="AM283" s="1">
        <f>IF(sum!A276="ON",sum!I276,"*")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2045</v>
      </c>
      <c r="AS283" s="1">
        <f>IF(sum!A276="QU",sum!B276,"*")</f>
        <v/>
      </c>
      <c r="AT283" s="1" t="n"/>
      <c r="AU283" s="1">
        <f>IF(sum!A276="QU",sum!I276,"*")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2045</v>
      </c>
      <c r="BA283" s="1">
        <f>IF(sum!A276="SA",sum!B276,"*")</f>
        <v/>
      </c>
      <c r="BB283" s="1" t="n"/>
      <c r="BC283" s="1">
        <f>IF(sum!A276="SA",sum!I276,"*")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2045</v>
      </c>
      <c r="J284" s="1" t="inlineStr">
        <is>
          <t>NCAP_BND</t>
        </is>
      </c>
      <c r="K284" s="1" t="inlineStr">
        <is>
          <t>FX</t>
        </is>
      </c>
      <c r="L284" s="1" t="n">
        <v>2045</v>
      </c>
      <c r="M284" s="1">
        <f>IF(sum!A277="AT",sum!B277,"*")</f>
        <v/>
      </c>
      <c r="N284" s="1" t="n"/>
      <c r="O284" s="1">
        <f>IF(sum!A277="AT",sum!I277,"*")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2045</v>
      </c>
      <c r="U284" s="1">
        <f>IF(sum!A277="BC",sum!B277,"*")</f>
        <v/>
      </c>
      <c r="V284" s="1" t="n"/>
      <c r="W284" s="1">
        <f>IF(sum!A277="BC",sum!I277,"*")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2045</v>
      </c>
      <c r="AC284" s="1">
        <f>IF(sum!A277="MA",sum!B277,"*")</f>
        <v/>
      </c>
      <c r="AD284" s="1" t="n"/>
      <c r="AE284" s="1">
        <f>IF(sum!A277="MA",sum!I277,"*")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2045</v>
      </c>
      <c r="AK284" s="1">
        <f>IF(sum!A277="ON",sum!B277,"*")</f>
        <v/>
      </c>
      <c r="AL284" s="1" t="n"/>
      <c r="AM284" s="1">
        <f>IF(sum!A277="ON",sum!I277,"*")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2045</v>
      </c>
      <c r="AS284" s="1">
        <f>IF(sum!A277="QU",sum!B277,"*")</f>
        <v/>
      </c>
      <c r="AT284" s="1" t="n"/>
      <c r="AU284" s="1">
        <f>IF(sum!A277="QU",sum!I277,"*")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2045</v>
      </c>
      <c r="BA284" s="1">
        <f>IF(sum!A277="SA",sum!B277,"*")</f>
        <v/>
      </c>
      <c r="BB284" s="1" t="n"/>
      <c r="BC284" s="1">
        <f>IF(sum!A277="SA",sum!I277,"*")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2045</v>
      </c>
      <c r="J285" s="4" t="inlineStr">
        <is>
          <t>NCAP_BND</t>
        </is>
      </c>
      <c r="K285" s="4" t="inlineStr">
        <is>
          <t>FX</t>
        </is>
      </c>
      <c r="L285" s="4" t="n">
        <v>2045</v>
      </c>
      <c r="M285" s="1">
        <f>IF(sum!A278="AT",sum!B278,"*")</f>
        <v/>
      </c>
      <c r="N285" s="1" t="n"/>
      <c r="O285" s="1">
        <f>IF(sum!A278="AT",sum!I278,"*")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2045</v>
      </c>
      <c r="U285" s="1">
        <f>IF(sum!A278="BC",sum!B278,"*")</f>
        <v/>
      </c>
      <c r="V285" s="1" t="n"/>
      <c r="W285" s="1">
        <f>IF(sum!A278="BC",sum!I278,"*")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2045</v>
      </c>
      <c r="AC285" s="1">
        <f>IF(sum!A278="MA",sum!B278,"*")</f>
        <v/>
      </c>
      <c r="AD285" s="1" t="n"/>
      <c r="AE285" s="1">
        <f>IF(sum!A278="MA",sum!I278,"*")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2045</v>
      </c>
      <c r="AK285" s="1">
        <f>IF(sum!A278="ON",sum!B278,"*")</f>
        <v/>
      </c>
      <c r="AL285" s="1" t="n"/>
      <c r="AM285" s="1">
        <f>IF(sum!A278="ON",sum!I278,"*")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2045</v>
      </c>
      <c r="AS285" s="1">
        <f>IF(sum!A278="QU",sum!B278,"*")</f>
        <v/>
      </c>
      <c r="AT285" s="1" t="n"/>
      <c r="AU285" s="1">
        <f>IF(sum!A278="QU",sum!I278,"*")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2045</v>
      </c>
      <c r="BA285" s="1">
        <f>IF(sum!A278="SA",sum!B278,"*")</f>
        <v/>
      </c>
      <c r="BB285" s="1" t="n"/>
      <c r="BC285" s="1">
        <f>IF(sum!A278="SA",sum!I278,"*")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2045</v>
      </c>
      <c r="J286" s="1" t="inlineStr">
        <is>
          <t>NCAP_BND</t>
        </is>
      </c>
      <c r="K286" s="1" t="inlineStr">
        <is>
          <t>FX</t>
        </is>
      </c>
      <c r="L286" s="1" t="n">
        <v>2045</v>
      </c>
      <c r="M286" s="1">
        <f>IF(sum!A279="AT",sum!B279,"*")</f>
        <v/>
      </c>
      <c r="N286" s="1" t="n"/>
      <c r="O286" s="1">
        <f>IF(sum!A279="AT",sum!I279,"*")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2045</v>
      </c>
      <c r="U286" s="1">
        <f>IF(sum!A279="BC",sum!B279,"*")</f>
        <v/>
      </c>
      <c r="V286" s="1" t="n"/>
      <c r="W286" s="1">
        <f>IF(sum!A279="BC",sum!I279,"*")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2045</v>
      </c>
      <c r="AC286" s="1">
        <f>IF(sum!A279="MA",sum!B279,"*")</f>
        <v/>
      </c>
      <c r="AD286" s="1" t="n"/>
      <c r="AE286" s="1">
        <f>IF(sum!A279="MA",sum!I279,"*")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2045</v>
      </c>
      <c r="AK286" s="1">
        <f>IF(sum!A279="ON",sum!B279,"*")</f>
        <v/>
      </c>
      <c r="AL286" s="1" t="n"/>
      <c r="AM286" s="1">
        <f>IF(sum!A279="ON",sum!I279,"*")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2045</v>
      </c>
      <c r="AS286" s="1">
        <f>IF(sum!A279="QU",sum!B279,"*")</f>
        <v/>
      </c>
      <c r="AT286" s="1" t="n"/>
      <c r="AU286" s="1">
        <f>IF(sum!A279="QU",sum!I279,"*")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2045</v>
      </c>
      <c r="BA286" s="1">
        <f>IF(sum!A279="SA",sum!B279,"*")</f>
        <v/>
      </c>
      <c r="BB286" s="1" t="n"/>
      <c r="BC286" s="1">
        <f>IF(sum!A279="SA",sum!I279,"*")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2045</v>
      </c>
      <c r="J287" s="1" t="inlineStr">
        <is>
          <t>NCAP_BND</t>
        </is>
      </c>
      <c r="K287" s="1" t="inlineStr">
        <is>
          <t>FX</t>
        </is>
      </c>
      <c r="L287" s="1" t="n">
        <v>2045</v>
      </c>
      <c r="M287" s="1">
        <f>IF(sum!A280="AT",sum!B280,"*")</f>
        <v/>
      </c>
      <c r="N287" s="1" t="n"/>
      <c r="O287" s="1">
        <f>IF(sum!A280="AT",sum!I280,"*")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2045</v>
      </c>
      <c r="U287" s="1">
        <f>IF(sum!A280="BC",sum!B280,"*")</f>
        <v/>
      </c>
      <c r="V287" s="1" t="n"/>
      <c r="W287" s="1">
        <f>IF(sum!A280="BC",sum!I280,"*")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2045</v>
      </c>
      <c r="AC287" s="1">
        <f>IF(sum!A280="MA",sum!B280,"*")</f>
        <v/>
      </c>
      <c r="AD287" s="1" t="n"/>
      <c r="AE287" s="1">
        <f>IF(sum!A280="MA",sum!I280,"*")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2045</v>
      </c>
      <c r="AK287" s="1">
        <f>IF(sum!A280="ON",sum!B280,"*")</f>
        <v/>
      </c>
      <c r="AL287" s="1" t="n"/>
      <c r="AM287" s="1">
        <f>IF(sum!A280="ON",sum!I280,"*")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2045</v>
      </c>
      <c r="AS287" s="1">
        <f>IF(sum!A280="QU",sum!B280,"*")</f>
        <v/>
      </c>
      <c r="AT287" s="1" t="n"/>
      <c r="AU287" s="1">
        <f>IF(sum!A280="QU",sum!I280,"*")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2045</v>
      </c>
      <c r="BA287" s="1">
        <f>IF(sum!A280="SA",sum!B280,"*")</f>
        <v/>
      </c>
      <c r="BB287" s="1" t="n"/>
      <c r="BC287" s="1">
        <f>IF(sum!A280="SA",sum!I280,"*")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2045</v>
      </c>
      <c r="J288" s="4" t="inlineStr">
        <is>
          <t>NCAP_BND</t>
        </is>
      </c>
      <c r="K288" s="4" t="inlineStr">
        <is>
          <t>FX</t>
        </is>
      </c>
      <c r="L288" s="4" t="n">
        <v>2045</v>
      </c>
      <c r="M288" s="1">
        <f>IF(sum!A281="AT",sum!B281,"*")</f>
        <v/>
      </c>
      <c r="N288" s="1" t="n"/>
      <c r="O288" s="1">
        <f>IF(sum!A281="AT",sum!I281,"*")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2045</v>
      </c>
      <c r="U288" s="1">
        <f>IF(sum!A281="BC",sum!B281,"*")</f>
        <v/>
      </c>
      <c r="V288" s="1" t="n"/>
      <c r="W288" s="1">
        <f>IF(sum!A281="BC",sum!I281,"*")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2045</v>
      </c>
      <c r="AC288" s="1">
        <f>IF(sum!A281="MA",sum!B281,"*")</f>
        <v/>
      </c>
      <c r="AD288" s="1" t="n"/>
      <c r="AE288" s="1">
        <f>IF(sum!A281="MA",sum!I281,"*")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2045</v>
      </c>
      <c r="AK288" s="1">
        <f>IF(sum!A281="ON",sum!B281,"*")</f>
        <v/>
      </c>
      <c r="AL288" s="1" t="n"/>
      <c r="AM288" s="1">
        <f>IF(sum!A281="ON",sum!I281,"*")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2045</v>
      </c>
      <c r="AS288" s="1">
        <f>IF(sum!A281="QU",sum!B281,"*")</f>
        <v/>
      </c>
      <c r="AT288" s="1" t="n"/>
      <c r="AU288" s="1">
        <f>IF(sum!A281="QU",sum!I281,"*")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2045</v>
      </c>
      <c r="BA288" s="1">
        <f>IF(sum!A281="SA",sum!B281,"*")</f>
        <v/>
      </c>
      <c r="BB288" s="1" t="n"/>
      <c r="BC288" s="1">
        <f>IF(sum!A281="SA",sum!I281,"*")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2045</v>
      </c>
      <c r="J289" s="1" t="inlineStr">
        <is>
          <t>NCAP_BND</t>
        </is>
      </c>
      <c r="K289" s="1" t="inlineStr">
        <is>
          <t>FX</t>
        </is>
      </c>
      <c r="L289" s="1" t="n">
        <v>2045</v>
      </c>
      <c r="M289" s="1">
        <f>IF(sum!A282="AT",sum!B282,"*")</f>
        <v/>
      </c>
      <c r="N289" s="1" t="n"/>
      <c r="O289" s="1">
        <f>IF(sum!A282="AT",sum!I282,"*")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2045</v>
      </c>
      <c r="U289" s="1">
        <f>IF(sum!A282="BC",sum!B282,"*")</f>
        <v/>
      </c>
      <c r="V289" s="1" t="n"/>
      <c r="W289" s="1">
        <f>IF(sum!A282="BC",sum!I282,"*")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2045</v>
      </c>
      <c r="AC289" s="1">
        <f>IF(sum!A282="MA",sum!B282,"*")</f>
        <v/>
      </c>
      <c r="AD289" s="1" t="n"/>
      <c r="AE289" s="1">
        <f>IF(sum!A282="MA",sum!I282,"*")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2045</v>
      </c>
      <c r="AK289" s="1">
        <f>IF(sum!A282="ON",sum!B282,"*")</f>
        <v/>
      </c>
      <c r="AL289" s="1" t="n"/>
      <c r="AM289" s="1">
        <f>IF(sum!A282="ON",sum!I282,"*")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2045</v>
      </c>
      <c r="AS289" s="1">
        <f>IF(sum!A282="QU",sum!B282,"*")</f>
        <v/>
      </c>
      <c r="AT289" s="1" t="n"/>
      <c r="AU289" s="1">
        <f>IF(sum!A282="QU",sum!I282,"*")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2045</v>
      </c>
      <c r="BA289" s="1">
        <f>IF(sum!A282="SA",sum!B282,"*")</f>
        <v/>
      </c>
      <c r="BB289" s="1" t="n"/>
      <c r="BC289" s="1">
        <f>IF(sum!A282="SA",sum!I282,"*")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2045</v>
      </c>
      <c r="J290" s="1" t="inlineStr">
        <is>
          <t>NCAP_BND</t>
        </is>
      </c>
      <c r="K290" s="1" t="inlineStr">
        <is>
          <t>FX</t>
        </is>
      </c>
      <c r="L290" s="1" t="n">
        <v>2045</v>
      </c>
      <c r="M290" s="1">
        <f>IF(sum!A283="AT",sum!B283,"*")</f>
        <v/>
      </c>
      <c r="N290" s="1" t="n"/>
      <c r="O290" s="1">
        <f>IF(sum!A283="AT",sum!I283,"*")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2045</v>
      </c>
      <c r="U290" s="1">
        <f>IF(sum!A283="BC",sum!B283,"*")</f>
        <v/>
      </c>
      <c r="V290" s="1" t="n"/>
      <c r="W290" s="1">
        <f>IF(sum!A283="BC",sum!I283,"*")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2045</v>
      </c>
      <c r="AC290" s="1">
        <f>IF(sum!A283="MA",sum!B283,"*")</f>
        <v/>
      </c>
      <c r="AD290" s="1" t="n"/>
      <c r="AE290" s="1">
        <f>IF(sum!A283="MA",sum!I283,"*")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2045</v>
      </c>
      <c r="AK290" s="1">
        <f>IF(sum!A283="ON",sum!B283,"*")</f>
        <v/>
      </c>
      <c r="AL290" s="1" t="n"/>
      <c r="AM290" s="1">
        <f>IF(sum!A283="ON",sum!I283,"*")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2045</v>
      </c>
      <c r="AS290" s="1">
        <f>IF(sum!A283="QU",sum!B283,"*")</f>
        <v/>
      </c>
      <c r="AT290" s="1" t="n"/>
      <c r="AU290" s="1">
        <f>IF(sum!A283="QU",sum!I283,"*")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2045</v>
      </c>
      <c r="BA290" s="1">
        <f>IF(sum!A283="SA",sum!B283,"*")</f>
        <v/>
      </c>
      <c r="BB290" s="1" t="n"/>
      <c r="BC290" s="1">
        <f>IF(sum!A283="SA",sum!I283,"*")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2045</v>
      </c>
      <c r="J291" s="4" t="inlineStr">
        <is>
          <t>NCAP_BND</t>
        </is>
      </c>
      <c r="K291" s="4" t="inlineStr">
        <is>
          <t>FX</t>
        </is>
      </c>
      <c r="L291" s="4" t="n">
        <v>2045</v>
      </c>
      <c r="M291" s="1">
        <f>IF(sum!A284="AT",sum!B284,"*")</f>
        <v/>
      </c>
      <c r="N291" s="1" t="n"/>
      <c r="O291" s="1">
        <f>IF(sum!A284="AT",sum!I284,"*")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2045</v>
      </c>
      <c r="U291" s="1">
        <f>IF(sum!A284="BC",sum!B284,"*")</f>
        <v/>
      </c>
      <c r="V291" s="1" t="n"/>
      <c r="W291" s="1">
        <f>IF(sum!A284="BC",sum!I284,"*")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2045</v>
      </c>
      <c r="AC291" s="1">
        <f>IF(sum!A284="MA",sum!B284,"*")</f>
        <v/>
      </c>
      <c r="AD291" s="1" t="n"/>
      <c r="AE291" s="1">
        <f>IF(sum!A284="MA",sum!I284,"*")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2045</v>
      </c>
      <c r="AK291" s="1">
        <f>IF(sum!A284="ON",sum!B284,"*")</f>
        <v/>
      </c>
      <c r="AL291" s="1" t="n"/>
      <c r="AM291" s="1">
        <f>IF(sum!A284="ON",sum!I284,"*")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2045</v>
      </c>
      <c r="AS291" s="1">
        <f>IF(sum!A284="QU",sum!B284,"*")</f>
        <v/>
      </c>
      <c r="AT291" s="1" t="n"/>
      <c r="AU291" s="1">
        <f>IF(sum!A284="QU",sum!I284,"*")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2045</v>
      </c>
      <c r="BA291" s="1">
        <f>IF(sum!A284="SA",sum!B284,"*")</f>
        <v/>
      </c>
      <c r="BB291" s="1" t="n"/>
      <c r="BC291" s="1">
        <f>IF(sum!A284="SA",sum!I284,"*")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2045</v>
      </c>
      <c r="J292" s="1" t="inlineStr">
        <is>
          <t>NCAP_BND</t>
        </is>
      </c>
      <c r="K292" s="1" t="inlineStr">
        <is>
          <t>FX</t>
        </is>
      </c>
      <c r="L292" s="1" t="n">
        <v>2045</v>
      </c>
      <c r="M292" s="1">
        <f>IF(sum!A285="AT",sum!B285,"*")</f>
        <v/>
      </c>
      <c r="N292" s="1" t="n"/>
      <c r="O292" s="1">
        <f>IF(sum!A285="AT",sum!I285,"*")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2045</v>
      </c>
      <c r="U292" s="1">
        <f>IF(sum!A285="BC",sum!B285,"*")</f>
        <v/>
      </c>
      <c r="V292" s="1" t="n"/>
      <c r="W292" s="1">
        <f>IF(sum!A285="BC",sum!I285,"*")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2045</v>
      </c>
      <c r="AC292" s="1">
        <f>IF(sum!A285="MA",sum!B285,"*")</f>
        <v/>
      </c>
      <c r="AD292" s="1" t="n"/>
      <c r="AE292" s="1">
        <f>IF(sum!A285="MA",sum!I285,"*")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2045</v>
      </c>
      <c r="AK292" s="1">
        <f>IF(sum!A285="ON",sum!B285,"*")</f>
        <v/>
      </c>
      <c r="AL292" s="1" t="n"/>
      <c r="AM292" s="1">
        <f>IF(sum!A285="ON",sum!I285,"*")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2045</v>
      </c>
      <c r="AS292" s="1">
        <f>IF(sum!A285="QU",sum!B285,"*")</f>
        <v/>
      </c>
      <c r="AT292" s="1" t="n"/>
      <c r="AU292" s="1">
        <f>IF(sum!A285="QU",sum!I285,"*")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2045</v>
      </c>
      <c r="BA292" s="1">
        <f>IF(sum!A285="SA",sum!B285,"*")</f>
        <v/>
      </c>
      <c r="BB292" s="1" t="n"/>
      <c r="BC292" s="1">
        <f>IF(sum!A285="SA",sum!I285,"*")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2045</v>
      </c>
      <c r="J293" s="1" t="inlineStr">
        <is>
          <t>NCAP_BND</t>
        </is>
      </c>
      <c r="K293" s="1" t="inlineStr">
        <is>
          <t>FX</t>
        </is>
      </c>
      <c r="L293" s="1" t="n">
        <v>2045</v>
      </c>
      <c r="M293" s="1">
        <f>IF(sum!A286="AT",sum!B286,"*")</f>
        <v/>
      </c>
      <c r="N293" s="1" t="n"/>
      <c r="O293" s="1">
        <f>IF(sum!A286="AT",sum!I286,"*")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2045</v>
      </c>
      <c r="U293" s="1">
        <f>IF(sum!A286="BC",sum!B286,"*")</f>
        <v/>
      </c>
      <c r="V293" s="1" t="n"/>
      <c r="W293" s="1">
        <f>IF(sum!A286="BC",sum!I286,"*")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2045</v>
      </c>
      <c r="AC293" s="1">
        <f>IF(sum!A286="MA",sum!B286,"*")</f>
        <v/>
      </c>
      <c r="AD293" s="1" t="n"/>
      <c r="AE293" s="1">
        <f>IF(sum!A286="MA",sum!I286,"*")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2045</v>
      </c>
      <c r="AK293" s="1">
        <f>IF(sum!A286="ON",sum!B286,"*")</f>
        <v/>
      </c>
      <c r="AL293" s="1" t="n"/>
      <c r="AM293" s="1">
        <f>IF(sum!A286="ON",sum!I286,"*")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2045</v>
      </c>
      <c r="AS293" s="1">
        <f>IF(sum!A286="QU",sum!B286,"*")</f>
        <v/>
      </c>
      <c r="AT293" s="1" t="n"/>
      <c r="AU293" s="1">
        <f>IF(sum!A286="QU",sum!I286,"*")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2045</v>
      </c>
      <c r="BA293" s="1">
        <f>IF(sum!A286="SA",sum!B286,"*")</f>
        <v/>
      </c>
      <c r="BB293" s="1" t="n"/>
      <c r="BC293" s="1">
        <f>IF(sum!A286="SA",sum!I286,"*")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2045</v>
      </c>
      <c r="J294" s="4" t="inlineStr">
        <is>
          <t>NCAP_BND</t>
        </is>
      </c>
      <c r="K294" s="4" t="inlineStr">
        <is>
          <t>FX</t>
        </is>
      </c>
      <c r="L294" s="4" t="n">
        <v>2045</v>
      </c>
      <c r="M294" s="1">
        <f>IF(sum!A287="AT",sum!B287,"*")</f>
        <v/>
      </c>
      <c r="N294" s="1" t="n"/>
      <c r="O294" s="1">
        <f>IF(sum!A287="AT",sum!I287,"*")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2045</v>
      </c>
      <c r="U294" s="1">
        <f>IF(sum!A287="BC",sum!B287,"*")</f>
        <v/>
      </c>
      <c r="V294" s="1" t="n"/>
      <c r="W294" s="1">
        <f>IF(sum!A287="BC",sum!I287,"*")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2045</v>
      </c>
      <c r="AC294" s="1">
        <f>IF(sum!A287="MA",sum!B287,"*")</f>
        <v/>
      </c>
      <c r="AD294" s="1" t="n"/>
      <c r="AE294" s="1">
        <f>IF(sum!A287="MA",sum!I287,"*")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2045</v>
      </c>
      <c r="AK294" s="1">
        <f>IF(sum!A287="ON",sum!B287,"*")</f>
        <v/>
      </c>
      <c r="AL294" s="1" t="n"/>
      <c r="AM294" s="1">
        <f>IF(sum!A287="ON",sum!I287,"*")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2045</v>
      </c>
      <c r="AS294" s="1">
        <f>IF(sum!A287="QU",sum!B287,"*")</f>
        <v/>
      </c>
      <c r="AT294" s="1" t="n"/>
      <c r="AU294" s="1">
        <f>IF(sum!A287="QU",sum!I287,"*")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2045</v>
      </c>
      <c r="BA294" s="1">
        <f>IF(sum!A287="SA",sum!B287,"*")</f>
        <v/>
      </c>
      <c r="BB294" s="1" t="n"/>
      <c r="BC294" s="1">
        <f>IF(sum!A287="SA",sum!I287,"*")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2045</v>
      </c>
      <c r="J295" s="1" t="inlineStr">
        <is>
          <t>NCAP_BND</t>
        </is>
      </c>
      <c r="K295" s="1" t="inlineStr">
        <is>
          <t>FX</t>
        </is>
      </c>
      <c r="L295" s="1" t="n">
        <v>2045</v>
      </c>
      <c r="M295" s="1">
        <f>IF(sum!A288="AT",sum!B288,"*")</f>
        <v/>
      </c>
      <c r="N295" s="1" t="n"/>
      <c r="O295" s="1">
        <f>IF(sum!A288="AT",sum!I288,"*")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2045</v>
      </c>
      <c r="U295" s="1">
        <f>IF(sum!A288="BC",sum!B288,"*")</f>
        <v/>
      </c>
      <c r="V295" s="1" t="n"/>
      <c r="W295" s="1">
        <f>IF(sum!A288="BC",sum!I288,"*")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2045</v>
      </c>
      <c r="AC295" s="1">
        <f>IF(sum!A288="MA",sum!B288,"*")</f>
        <v/>
      </c>
      <c r="AD295" s="1" t="n"/>
      <c r="AE295" s="1">
        <f>IF(sum!A288="MA",sum!I288,"*")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2045</v>
      </c>
      <c r="AK295" s="1">
        <f>IF(sum!A288="ON",sum!B288,"*")</f>
        <v/>
      </c>
      <c r="AL295" s="1" t="n"/>
      <c r="AM295" s="1">
        <f>IF(sum!A288="ON",sum!I288,"*")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2045</v>
      </c>
      <c r="AS295" s="1">
        <f>IF(sum!A288="QU",sum!B288,"*")</f>
        <v/>
      </c>
      <c r="AT295" s="1" t="n"/>
      <c r="AU295" s="1">
        <f>IF(sum!A288="QU",sum!I288,"*")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2045</v>
      </c>
      <c r="BA295" s="1">
        <f>IF(sum!A288="SA",sum!B288,"*")</f>
        <v/>
      </c>
      <c r="BB295" s="1" t="n"/>
      <c r="BC295" s="1">
        <f>IF(sum!A288="SA",sum!I288,"*")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2045</v>
      </c>
      <c r="J296" s="1" t="inlineStr">
        <is>
          <t>NCAP_BND</t>
        </is>
      </c>
      <c r="K296" s="1" t="inlineStr">
        <is>
          <t>FX</t>
        </is>
      </c>
      <c r="L296" s="1" t="n">
        <v>2045</v>
      </c>
      <c r="M296" s="1">
        <f>IF(sum!A289="AT",sum!B289,"*")</f>
        <v/>
      </c>
      <c r="N296" s="1" t="n"/>
      <c r="O296" s="1">
        <f>IF(sum!A289="AT",sum!I289,"*")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2045</v>
      </c>
      <c r="U296" s="1">
        <f>IF(sum!A289="BC",sum!B289,"*")</f>
        <v/>
      </c>
      <c r="V296" s="1" t="n"/>
      <c r="W296" s="1">
        <f>IF(sum!A289="BC",sum!I289,"*")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2045</v>
      </c>
      <c r="AC296" s="1">
        <f>IF(sum!A289="MA",sum!B289,"*")</f>
        <v/>
      </c>
      <c r="AD296" s="1" t="n"/>
      <c r="AE296" s="1">
        <f>IF(sum!A289="MA",sum!I289,"*")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2045</v>
      </c>
      <c r="AK296" s="1">
        <f>IF(sum!A289="ON",sum!B289,"*")</f>
        <v/>
      </c>
      <c r="AL296" s="1" t="n"/>
      <c r="AM296" s="1">
        <f>IF(sum!A289="ON",sum!I289,"*")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2045</v>
      </c>
      <c r="AS296" s="1">
        <f>IF(sum!A289="QU",sum!B289,"*")</f>
        <v/>
      </c>
      <c r="AT296" s="1" t="n"/>
      <c r="AU296" s="1">
        <f>IF(sum!A289="QU",sum!I289,"*")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2045</v>
      </c>
      <c r="BA296" s="1">
        <f>IF(sum!A289="SA",sum!B289,"*")</f>
        <v/>
      </c>
      <c r="BB296" s="1" t="n"/>
      <c r="BC296" s="1">
        <f>IF(sum!A289="SA",sum!I289,"*")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2045</v>
      </c>
      <c r="J297" s="4" t="inlineStr">
        <is>
          <t>NCAP_BND</t>
        </is>
      </c>
      <c r="K297" s="4" t="inlineStr">
        <is>
          <t>FX</t>
        </is>
      </c>
      <c r="L297" s="4" t="n">
        <v>2045</v>
      </c>
      <c r="M297" s="1">
        <f>IF(sum!A290="AT",sum!B290,"*")</f>
        <v/>
      </c>
      <c r="N297" s="1" t="n"/>
      <c r="O297" s="1">
        <f>IF(sum!A290="AT",sum!I290,"*")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2045</v>
      </c>
      <c r="U297" s="1">
        <f>IF(sum!A290="BC",sum!B290,"*")</f>
        <v/>
      </c>
      <c r="V297" s="1" t="n"/>
      <c r="W297" s="1">
        <f>IF(sum!A290="BC",sum!I290,"*")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2045</v>
      </c>
      <c r="AC297" s="1">
        <f>IF(sum!A290="MA",sum!B290,"*")</f>
        <v/>
      </c>
      <c r="AD297" s="1" t="n"/>
      <c r="AE297" s="1">
        <f>IF(sum!A290="MA",sum!I290,"*")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2045</v>
      </c>
      <c r="AK297" s="1">
        <f>IF(sum!A290="ON",sum!B290,"*")</f>
        <v/>
      </c>
      <c r="AL297" s="1" t="n"/>
      <c r="AM297" s="1">
        <f>IF(sum!A290="ON",sum!I290,"*")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2045</v>
      </c>
      <c r="AS297" s="1">
        <f>IF(sum!A290="QU",sum!B290,"*")</f>
        <v/>
      </c>
      <c r="AT297" s="1" t="n"/>
      <c r="AU297" s="1">
        <f>IF(sum!A290="QU",sum!I290,"*")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2045</v>
      </c>
      <c r="BA297" s="1">
        <f>IF(sum!A290="SA",sum!B290,"*")</f>
        <v/>
      </c>
      <c r="BB297" s="1" t="n"/>
      <c r="BC297" s="1">
        <f>IF(sum!A290="SA",sum!I290,"*")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2045</v>
      </c>
      <c r="J298" s="1" t="inlineStr">
        <is>
          <t>NCAP_BND</t>
        </is>
      </c>
      <c r="K298" s="1" t="inlineStr">
        <is>
          <t>FX</t>
        </is>
      </c>
      <c r="L298" s="1" t="n">
        <v>2045</v>
      </c>
      <c r="M298" s="1">
        <f>IF(sum!A291="AT",sum!B291,"*")</f>
        <v/>
      </c>
      <c r="N298" s="1" t="n"/>
      <c r="O298" s="1">
        <f>IF(sum!A291="AT",sum!I291,"*")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2045</v>
      </c>
      <c r="U298" s="1">
        <f>IF(sum!A291="BC",sum!B291,"*")</f>
        <v/>
      </c>
      <c r="V298" s="1" t="n"/>
      <c r="W298" s="1">
        <f>IF(sum!A291="BC",sum!I291,"*")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2045</v>
      </c>
      <c r="AC298" s="1">
        <f>IF(sum!A291="MA",sum!B291,"*")</f>
        <v/>
      </c>
      <c r="AD298" s="1" t="n"/>
      <c r="AE298" s="1">
        <f>IF(sum!A291="MA",sum!I291,"*")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2045</v>
      </c>
      <c r="AK298" s="1">
        <f>IF(sum!A291="ON",sum!B291,"*")</f>
        <v/>
      </c>
      <c r="AL298" s="1" t="n"/>
      <c r="AM298" s="1">
        <f>IF(sum!A291="ON",sum!I291,"*")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2045</v>
      </c>
      <c r="AS298" s="1">
        <f>IF(sum!A291="QU",sum!B291,"*")</f>
        <v/>
      </c>
      <c r="AT298" s="1" t="n"/>
      <c r="AU298" s="1">
        <f>IF(sum!A291="QU",sum!I291,"*")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2045</v>
      </c>
      <c r="BA298" s="1">
        <f>IF(sum!A291="SA",sum!B291,"*")</f>
        <v/>
      </c>
      <c r="BB298" s="1" t="n"/>
      <c r="BC298" s="1">
        <f>IF(sum!A291="SA",sum!I291,"*")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2045</v>
      </c>
      <c r="J299" s="1" t="inlineStr">
        <is>
          <t>NCAP_BND</t>
        </is>
      </c>
      <c r="K299" s="1" t="inlineStr">
        <is>
          <t>FX</t>
        </is>
      </c>
      <c r="L299" s="1" t="n">
        <v>2045</v>
      </c>
      <c r="M299" s="1">
        <f>IF(sum!A292="AT",sum!B292,"*")</f>
        <v/>
      </c>
      <c r="N299" s="1" t="n"/>
      <c r="O299" s="1">
        <f>IF(sum!A292="AT",sum!I292,"*")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2045</v>
      </c>
      <c r="U299" s="1">
        <f>IF(sum!A292="BC",sum!B292,"*")</f>
        <v/>
      </c>
      <c r="V299" s="1" t="n"/>
      <c r="W299" s="1">
        <f>IF(sum!A292="BC",sum!I292,"*")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2045</v>
      </c>
      <c r="AC299" s="1">
        <f>IF(sum!A292="MA",sum!B292,"*")</f>
        <v/>
      </c>
      <c r="AD299" s="1" t="n"/>
      <c r="AE299" s="1">
        <f>IF(sum!A292="MA",sum!I292,"*")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2045</v>
      </c>
      <c r="AK299" s="1">
        <f>IF(sum!A292="ON",sum!B292,"*")</f>
        <v/>
      </c>
      <c r="AL299" s="1" t="n"/>
      <c r="AM299" s="1">
        <f>IF(sum!A292="ON",sum!I292,"*")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2045</v>
      </c>
      <c r="AS299" s="1">
        <f>IF(sum!A292="QU",sum!B292,"*")</f>
        <v/>
      </c>
      <c r="AT299" s="1" t="n"/>
      <c r="AU299" s="1">
        <f>IF(sum!A292="QU",sum!I292,"*")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2045</v>
      </c>
      <c r="BA299" s="1">
        <f>IF(sum!A292="SA",sum!B292,"*")</f>
        <v/>
      </c>
      <c r="BB299" s="1" t="n"/>
      <c r="BC299" s="1">
        <f>IF(sum!A292="SA",sum!I292,"*")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2045</v>
      </c>
      <c r="J300" s="4" t="inlineStr">
        <is>
          <t>NCAP_BND</t>
        </is>
      </c>
      <c r="K300" s="4" t="inlineStr">
        <is>
          <t>FX</t>
        </is>
      </c>
      <c r="L300" s="4" t="n">
        <v>2045</v>
      </c>
      <c r="M300" s="1">
        <f>IF(sum!A293="AT",sum!B293,"*")</f>
        <v/>
      </c>
      <c r="N300" s="1" t="n"/>
      <c r="O300" s="1">
        <f>IF(sum!A293="AT",sum!I293,"*")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2045</v>
      </c>
      <c r="U300" s="1">
        <f>IF(sum!A293="BC",sum!B293,"*")</f>
        <v/>
      </c>
      <c r="V300" s="1" t="n"/>
      <c r="W300" s="1">
        <f>IF(sum!A293="BC",sum!I293,"*")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2045</v>
      </c>
      <c r="AC300" s="1">
        <f>IF(sum!A293="MA",sum!B293,"*")</f>
        <v/>
      </c>
      <c r="AD300" s="1" t="n"/>
      <c r="AE300" s="1">
        <f>IF(sum!A293="MA",sum!I293,"*")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2045</v>
      </c>
      <c r="AK300" s="1">
        <f>IF(sum!A293="ON",sum!B293,"*")</f>
        <v/>
      </c>
      <c r="AL300" s="1" t="n"/>
      <c r="AM300" s="1">
        <f>IF(sum!A293="ON",sum!I293,"*")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2045</v>
      </c>
      <c r="AS300" s="1">
        <f>IF(sum!A293="QU",sum!B293,"*")</f>
        <v/>
      </c>
      <c r="AT300" s="1" t="n"/>
      <c r="AU300" s="1">
        <f>IF(sum!A293="QU",sum!I293,"*")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2045</v>
      </c>
      <c r="BA300" s="1">
        <f>IF(sum!A293="SA",sum!B293,"*")</f>
        <v/>
      </c>
      <c r="BB300" s="1" t="n"/>
      <c r="BC300" s="1">
        <f>IF(sum!A293="SA",sum!I293,"*")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2045</v>
      </c>
      <c r="J301" s="1" t="inlineStr">
        <is>
          <t>NCAP_BND</t>
        </is>
      </c>
      <c r="K301" s="1" t="inlineStr">
        <is>
          <t>FX</t>
        </is>
      </c>
      <c r="L301" s="1" t="n">
        <v>2045</v>
      </c>
      <c r="M301" s="1">
        <f>IF(sum!A294="AT",sum!B294,"*")</f>
        <v/>
      </c>
      <c r="N301" s="1" t="n"/>
      <c r="O301" s="1">
        <f>IF(sum!A294="AT",sum!I294,"*")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2045</v>
      </c>
      <c r="U301" s="1">
        <f>IF(sum!A294="BC",sum!B294,"*")</f>
        <v/>
      </c>
      <c r="V301" s="1" t="n"/>
      <c r="W301" s="1">
        <f>IF(sum!A294="BC",sum!I294,"*")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2045</v>
      </c>
      <c r="AC301" s="1">
        <f>IF(sum!A294="MA",sum!B294,"*")</f>
        <v/>
      </c>
      <c r="AD301" s="1" t="n"/>
      <c r="AE301" s="1">
        <f>IF(sum!A294="MA",sum!I294,"*")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2045</v>
      </c>
      <c r="AK301" s="1">
        <f>IF(sum!A294="ON",sum!B294,"*")</f>
        <v/>
      </c>
      <c r="AL301" s="1" t="n"/>
      <c r="AM301" s="1">
        <f>IF(sum!A294="ON",sum!I294,"*")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2045</v>
      </c>
      <c r="AS301" s="1">
        <f>IF(sum!A294="QU",sum!B294,"*")</f>
        <v/>
      </c>
      <c r="AT301" s="1" t="n"/>
      <c r="AU301" s="1">
        <f>IF(sum!A294="QU",sum!I294,"*")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2045</v>
      </c>
      <c r="BA301" s="1">
        <f>IF(sum!A294="SA",sum!B294,"*")</f>
        <v/>
      </c>
      <c r="BB301" s="1" t="n"/>
      <c r="BC301" s="1">
        <f>IF(sum!A294="SA",sum!I294,"*")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2045</v>
      </c>
      <c r="J302" s="1" t="inlineStr">
        <is>
          <t>NCAP_BND</t>
        </is>
      </c>
      <c r="K302" s="1" t="inlineStr">
        <is>
          <t>FX</t>
        </is>
      </c>
      <c r="L302" s="1" t="n">
        <v>2045</v>
      </c>
      <c r="M302" s="1">
        <f>IF(sum!A295="AT",sum!B295,"*")</f>
        <v/>
      </c>
      <c r="N302" s="1" t="n"/>
      <c r="O302" s="1">
        <f>IF(sum!A295="AT",sum!I295,"*")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2045</v>
      </c>
      <c r="U302" s="1">
        <f>IF(sum!A295="BC",sum!B295,"*")</f>
        <v/>
      </c>
      <c r="V302" s="1" t="n"/>
      <c r="W302" s="1">
        <f>IF(sum!A295="BC",sum!I295,"*")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2045</v>
      </c>
      <c r="AC302" s="1">
        <f>IF(sum!A295="MA",sum!B295,"*")</f>
        <v/>
      </c>
      <c r="AD302" s="1" t="n"/>
      <c r="AE302" s="1">
        <f>IF(sum!A295="MA",sum!I295,"*")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2045</v>
      </c>
      <c r="AK302" s="1">
        <f>IF(sum!A295="ON",sum!B295,"*")</f>
        <v/>
      </c>
      <c r="AL302" s="1" t="n"/>
      <c r="AM302" s="1">
        <f>IF(sum!A295="ON",sum!I295,"*")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2045</v>
      </c>
      <c r="AS302" s="1">
        <f>IF(sum!A295="QU",sum!B295,"*")</f>
        <v/>
      </c>
      <c r="AT302" s="1" t="n"/>
      <c r="AU302" s="1">
        <f>IF(sum!A295="QU",sum!I295,"*")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2045</v>
      </c>
      <c r="BA302" s="1">
        <f>IF(sum!A295="SA",sum!B295,"*")</f>
        <v/>
      </c>
      <c r="BB302" s="1" t="n"/>
      <c r="BC302" s="1">
        <f>IF(sum!A295="SA",sum!I295,"*")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2045</v>
      </c>
      <c r="J303" s="4" t="inlineStr">
        <is>
          <t>NCAP_BND</t>
        </is>
      </c>
      <c r="K303" s="4" t="inlineStr">
        <is>
          <t>FX</t>
        </is>
      </c>
      <c r="L303" s="4" t="n">
        <v>2045</v>
      </c>
      <c r="M303" s="1">
        <f>IF(sum!A296="AT",sum!B296,"*")</f>
        <v/>
      </c>
      <c r="N303" s="1" t="n"/>
      <c r="O303" s="1">
        <f>IF(sum!A296="AT",sum!I296,"*")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2045</v>
      </c>
      <c r="U303" s="1">
        <f>IF(sum!A296="BC",sum!B296,"*")</f>
        <v/>
      </c>
      <c r="V303" s="1" t="n"/>
      <c r="W303" s="1">
        <f>IF(sum!A296="BC",sum!I296,"*")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2045</v>
      </c>
      <c r="AC303" s="1">
        <f>IF(sum!A296="MA",sum!B296,"*")</f>
        <v/>
      </c>
      <c r="AD303" s="1" t="n"/>
      <c r="AE303" s="1">
        <f>IF(sum!A296="MA",sum!I296,"*")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2045</v>
      </c>
      <c r="AK303" s="1">
        <f>IF(sum!A296="ON",sum!B296,"*")</f>
        <v/>
      </c>
      <c r="AL303" s="1" t="n"/>
      <c r="AM303" s="1">
        <f>IF(sum!A296="ON",sum!I296,"*")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2045</v>
      </c>
      <c r="AS303" s="1">
        <f>IF(sum!A296="QU",sum!B296,"*")</f>
        <v/>
      </c>
      <c r="AT303" s="1" t="n"/>
      <c r="AU303" s="1">
        <f>IF(sum!A296="QU",sum!I296,"*")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2045</v>
      </c>
      <c r="BA303" s="1">
        <f>IF(sum!A296="SA",sum!B296,"*")</f>
        <v/>
      </c>
      <c r="BB303" s="1" t="n"/>
      <c r="BC303" s="1">
        <f>IF(sum!A296="SA",sum!I296,"*")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2045</v>
      </c>
      <c r="J304" s="1" t="inlineStr">
        <is>
          <t>NCAP_BND</t>
        </is>
      </c>
      <c r="K304" s="1" t="inlineStr">
        <is>
          <t>FX</t>
        </is>
      </c>
      <c r="L304" s="1" t="n">
        <v>2045</v>
      </c>
      <c r="M304" s="1">
        <f>IF(sum!A297="AT",sum!B297,"*")</f>
        <v/>
      </c>
      <c r="N304" s="1" t="n"/>
      <c r="O304" s="1">
        <f>IF(sum!A297="AT",sum!I297,"*")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2045</v>
      </c>
      <c r="U304" s="1">
        <f>IF(sum!A297="BC",sum!B297,"*")</f>
        <v/>
      </c>
      <c r="V304" s="1" t="n"/>
      <c r="W304" s="1">
        <f>IF(sum!A297="BC",sum!I297,"*")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2045</v>
      </c>
      <c r="AC304" s="1">
        <f>IF(sum!A297="MA",sum!B297,"*")</f>
        <v/>
      </c>
      <c r="AD304" s="1" t="n"/>
      <c r="AE304" s="1">
        <f>IF(sum!A297="MA",sum!I297,"*")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2045</v>
      </c>
      <c r="AK304" s="1">
        <f>IF(sum!A297="ON",sum!B297,"*")</f>
        <v/>
      </c>
      <c r="AL304" s="1" t="n"/>
      <c r="AM304" s="1">
        <f>IF(sum!A297="ON",sum!I297,"*")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2045</v>
      </c>
      <c r="AS304" s="1">
        <f>IF(sum!A297="QU",sum!B297,"*")</f>
        <v/>
      </c>
      <c r="AT304" s="1" t="n"/>
      <c r="AU304" s="1">
        <f>IF(sum!A297="QU",sum!I297,"*")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2045</v>
      </c>
      <c r="BA304" s="1">
        <f>IF(sum!A297="SA",sum!B297,"*")</f>
        <v/>
      </c>
      <c r="BB304" s="1" t="n"/>
      <c r="BC304" s="1">
        <f>IF(sum!A297="SA",sum!I297,"*")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2045</v>
      </c>
      <c r="J305" s="1" t="inlineStr">
        <is>
          <t>NCAP_BND</t>
        </is>
      </c>
      <c r="K305" s="1" t="inlineStr">
        <is>
          <t>FX</t>
        </is>
      </c>
      <c r="L305" s="1" t="n">
        <v>2045</v>
      </c>
      <c r="M305" s="1">
        <f>IF(sum!A298="AT",sum!B298,"*")</f>
        <v/>
      </c>
      <c r="N305" s="1" t="n"/>
      <c r="O305" s="1">
        <f>IF(sum!A298="AT",sum!I298,"*")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2045</v>
      </c>
      <c r="U305" s="1">
        <f>IF(sum!A298="BC",sum!B298,"*")</f>
        <v/>
      </c>
      <c r="V305" s="1" t="n"/>
      <c r="W305" s="1">
        <f>IF(sum!A298="BC",sum!I298,"*")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2045</v>
      </c>
      <c r="AC305" s="1">
        <f>IF(sum!A298="MA",sum!B298,"*")</f>
        <v/>
      </c>
      <c r="AD305" s="1" t="n"/>
      <c r="AE305" s="1">
        <f>IF(sum!A298="MA",sum!I298,"*")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2045</v>
      </c>
      <c r="AK305" s="1">
        <f>IF(sum!A298="ON",sum!B298,"*")</f>
        <v/>
      </c>
      <c r="AL305" s="1" t="n"/>
      <c r="AM305" s="1">
        <f>IF(sum!A298="ON",sum!I298,"*")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2045</v>
      </c>
      <c r="AS305" s="1">
        <f>IF(sum!A298="QU",sum!B298,"*")</f>
        <v/>
      </c>
      <c r="AT305" s="1" t="n"/>
      <c r="AU305" s="1">
        <f>IF(sum!A298="QU",sum!I298,"*")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2045</v>
      </c>
      <c r="BA305" s="1">
        <f>IF(sum!A298="SA",sum!B298,"*")</f>
        <v/>
      </c>
      <c r="BB305" s="1" t="n"/>
      <c r="BC305" s="1">
        <f>IF(sum!A298="SA",sum!I298,"*")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2045</v>
      </c>
      <c r="J306" s="4" t="inlineStr">
        <is>
          <t>NCAP_BND</t>
        </is>
      </c>
      <c r="K306" s="4" t="inlineStr">
        <is>
          <t>FX</t>
        </is>
      </c>
      <c r="L306" s="4" t="n">
        <v>2045</v>
      </c>
      <c r="M306" s="1">
        <f>IF(sum!A299="AT",sum!B299,"*")</f>
        <v/>
      </c>
      <c r="N306" s="1" t="n"/>
      <c r="O306" s="1">
        <f>IF(sum!A299="AT",sum!I299,"*")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2045</v>
      </c>
      <c r="U306" s="1">
        <f>IF(sum!A299="BC",sum!B299,"*")</f>
        <v/>
      </c>
      <c r="V306" s="1" t="n"/>
      <c r="W306" s="1">
        <f>IF(sum!A299="BC",sum!I299,"*")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2045</v>
      </c>
      <c r="AC306" s="1">
        <f>IF(sum!A299="MA",sum!B299,"*")</f>
        <v/>
      </c>
      <c r="AD306" s="1" t="n"/>
      <c r="AE306" s="1">
        <f>IF(sum!A299="MA",sum!I299,"*")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2045</v>
      </c>
      <c r="AK306" s="1">
        <f>IF(sum!A299="ON",sum!B299,"*")</f>
        <v/>
      </c>
      <c r="AL306" s="1" t="n"/>
      <c r="AM306" s="1">
        <f>IF(sum!A299="ON",sum!I299,"*")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2045</v>
      </c>
      <c r="AS306" s="1">
        <f>IF(sum!A299="QU",sum!B299,"*")</f>
        <v/>
      </c>
      <c r="AT306" s="1" t="n"/>
      <c r="AU306" s="1">
        <f>IF(sum!A299="QU",sum!I299,"*")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2045</v>
      </c>
      <c r="BA306" s="1">
        <f>IF(sum!A299="SA",sum!B299,"*")</f>
        <v/>
      </c>
      <c r="BB306" s="1" t="n"/>
      <c r="BC306" s="1">
        <f>IF(sum!A299="SA",sum!I299,"*")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2045</v>
      </c>
      <c r="J307" s="1" t="inlineStr">
        <is>
          <t>NCAP_BND</t>
        </is>
      </c>
      <c r="K307" s="1" t="inlineStr">
        <is>
          <t>FX</t>
        </is>
      </c>
      <c r="L307" s="1" t="n">
        <v>2045</v>
      </c>
      <c r="M307" s="1">
        <f>IF(sum!A300="AT",sum!B300,"*")</f>
        <v/>
      </c>
      <c r="N307" s="1" t="n"/>
      <c r="O307" s="1">
        <f>IF(sum!A300="AT",sum!I300,"*")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2045</v>
      </c>
      <c r="U307" s="1">
        <f>IF(sum!A300="BC",sum!B300,"*")</f>
        <v/>
      </c>
      <c r="V307" s="1" t="n"/>
      <c r="W307" s="1">
        <f>IF(sum!A300="BC",sum!I300,"*")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2045</v>
      </c>
      <c r="AC307" s="1">
        <f>IF(sum!A300="MA",sum!B300,"*")</f>
        <v/>
      </c>
      <c r="AD307" s="1" t="n"/>
      <c r="AE307" s="1">
        <f>IF(sum!A300="MA",sum!I300,"*")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2045</v>
      </c>
      <c r="AK307" s="1">
        <f>IF(sum!A300="ON",sum!B300,"*")</f>
        <v/>
      </c>
      <c r="AL307" s="1" t="n"/>
      <c r="AM307" s="1">
        <f>IF(sum!A300="ON",sum!I300,"*")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2045</v>
      </c>
      <c r="AS307" s="1">
        <f>IF(sum!A300="QU",sum!B300,"*")</f>
        <v/>
      </c>
      <c r="AT307" s="1" t="n"/>
      <c r="AU307" s="1">
        <f>IF(sum!A300="QU",sum!I300,"*")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2045</v>
      </c>
      <c r="BA307" s="1">
        <f>IF(sum!A300="SA",sum!B300,"*")</f>
        <v/>
      </c>
      <c r="BB307" s="1" t="n"/>
      <c r="BC307" s="1">
        <f>IF(sum!A300="SA",sum!I300,"*")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2045</v>
      </c>
      <c r="J308" s="1" t="inlineStr">
        <is>
          <t>NCAP_BND</t>
        </is>
      </c>
      <c r="K308" s="1" t="inlineStr">
        <is>
          <t>FX</t>
        </is>
      </c>
      <c r="L308" s="1" t="n">
        <v>2045</v>
      </c>
      <c r="M308" s="1">
        <f>IF(sum!A301="AT",sum!B301,"*")</f>
        <v/>
      </c>
      <c r="N308" s="1" t="n"/>
      <c r="O308" s="1">
        <f>IF(sum!A301="AT",sum!I301,"*")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2045</v>
      </c>
      <c r="U308" s="1">
        <f>IF(sum!A301="BC",sum!B301,"*")</f>
        <v/>
      </c>
      <c r="V308" s="1" t="n"/>
      <c r="W308" s="1">
        <f>IF(sum!A301="BC",sum!I301,"*")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2045</v>
      </c>
      <c r="AC308" s="1">
        <f>IF(sum!A301="MA",sum!B301,"*")</f>
        <v/>
      </c>
      <c r="AD308" s="1" t="n"/>
      <c r="AE308" s="1">
        <f>IF(sum!A301="MA",sum!I301,"*")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2045</v>
      </c>
      <c r="AK308" s="1">
        <f>IF(sum!A301="ON",sum!B301,"*")</f>
        <v/>
      </c>
      <c r="AL308" s="1" t="n"/>
      <c r="AM308" s="1">
        <f>IF(sum!A301="ON",sum!I301,"*")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2045</v>
      </c>
      <c r="AS308" s="1">
        <f>IF(sum!A301="QU",sum!B301,"*")</f>
        <v/>
      </c>
      <c r="AT308" s="1" t="n"/>
      <c r="AU308" s="1">
        <f>IF(sum!A301="QU",sum!I301,"*")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2045</v>
      </c>
      <c r="BA308" s="1">
        <f>IF(sum!A301="SA",sum!B301,"*")</f>
        <v/>
      </c>
      <c r="BB308" s="1" t="n"/>
      <c r="BC308" s="1">
        <f>IF(sum!A301="SA",sum!I301,"*")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2045</v>
      </c>
      <c r="J309" s="4" t="inlineStr">
        <is>
          <t>NCAP_BND</t>
        </is>
      </c>
      <c r="K309" s="4" t="inlineStr">
        <is>
          <t>FX</t>
        </is>
      </c>
      <c r="L309" s="4" t="n">
        <v>2045</v>
      </c>
      <c r="M309" s="1">
        <f>IF(sum!A302="AT",sum!B302,"*")</f>
        <v/>
      </c>
      <c r="N309" s="1" t="n"/>
      <c r="O309" s="1">
        <f>IF(sum!A302="AT",sum!I302,"*")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2045</v>
      </c>
      <c r="U309" s="1">
        <f>IF(sum!A302="BC",sum!B302,"*")</f>
        <v/>
      </c>
      <c r="V309" s="1" t="n"/>
      <c r="W309" s="1">
        <f>IF(sum!A302="BC",sum!I302,"*")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2045</v>
      </c>
      <c r="AC309" s="1">
        <f>IF(sum!A302="MA",sum!B302,"*")</f>
        <v/>
      </c>
      <c r="AD309" s="1" t="n"/>
      <c r="AE309" s="1">
        <f>IF(sum!A302="MA",sum!I302,"*")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2045</v>
      </c>
      <c r="AK309" s="1">
        <f>IF(sum!A302="ON",sum!B302,"*")</f>
        <v/>
      </c>
      <c r="AL309" s="1" t="n"/>
      <c r="AM309" s="1">
        <f>IF(sum!A302="ON",sum!I302,"*")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2045</v>
      </c>
      <c r="AS309" s="1">
        <f>IF(sum!A302="QU",sum!B302,"*")</f>
        <v/>
      </c>
      <c r="AT309" s="1" t="n"/>
      <c r="AU309" s="1">
        <f>IF(sum!A302="QU",sum!I302,"*")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2045</v>
      </c>
      <c r="BA309" s="1">
        <f>IF(sum!A302="SA",sum!B302,"*")</f>
        <v/>
      </c>
      <c r="BB309" s="1" t="n"/>
      <c r="BC309" s="1">
        <f>IF(sum!A302="SA",sum!I302,"*")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2045</v>
      </c>
      <c r="J310" s="1" t="inlineStr">
        <is>
          <t>NCAP_BND</t>
        </is>
      </c>
      <c r="K310" s="1" t="inlineStr">
        <is>
          <t>FX</t>
        </is>
      </c>
      <c r="L310" s="1" t="n">
        <v>2045</v>
      </c>
      <c r="M310" s="1">
        <f>IF(sum!A303="AT",sum!B303,"*")</f>
        <v/>
      </c>
      <c r="N310" s="1" t="n"/>
      <c r="O310" s="1">
        <f>IF(sum!A303="AT",sum!I303,"*")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2045</v>
      </c>
      <c r="U310" s="1">
        <f>IF(sum!A303="BC",sum!B303,"*")</f>
        <v/>
      </c>
      <c r="V310" s="1" t="n"/>
      <c r="W310" s="1">
        <f>IF(sum!A303="BC",sum!I303,"*")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2045</v>
      </c>
      <c r="AC310" s="1">
        <f>IF(sum!A303="MA",sum!B303,"*")</f>
        <v/>
      </c>
      <c r="AD310" s="1" t="n"/>
      <c r="AE310" s="1">
        <f>IF(sum!A303="MA",sum!I303,"*")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2045</v>
      </c>
      <c r="AK310" s="1">
        <f>IF(sum!A303="ON",sum!B303,"*")</f>
        <v/>
      </c>
      <c r="AL310" s="1" t="n"/>
      <c r="AM310" s="1">
        <f>IF(sum!A303="ON",sum!I303,"*")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2045</v>
      </c>
      <c r="AS310" s="1">
        <f>IF(sum!A303="QU",sum!B303,"*")</f>
        <v/>
      </c>
      <c r="AT310" s="1" t="n"/>
      <c r="AU310" s="1">
        <f>IF(sum!A303="QU",sum!I303,"*")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2045</v>
      </c>
      <c r="BA310" s="1">
        <f>IF(sum!A303="SA",sum!B303,"*")</f>
        <v/>
      </c>
      <c r="BB310" s="1" t="n"/>
      <c r="BC310" s="1">
        <f>IF(sum!A303="SA",sum!I303,"*")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2045</v>
      </c>
      <c r="J311" s="1" t="inlineStr">
        <is>
          <t>NCAP_BND</t>
        </is>
      </c>
      <c r="K311" s="1" t="inlineStr">
        <is>
          <t>FX</t>
        </is>
      </c>
      <c r="L311" s="1" t="n">
        <v>2045</v>
      </c>
      <c r="M311" s="1">
        <f>IF(sum!A304="AT",sum!B304,"*")</f>
        <v/>
      </c>
      <c r="N311" s="1" t="n"/>
      <c r="O311" s="1">
        <f>IF(sum!A304="AT",sum!I304,"*")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2045</v>
      </c>
      <c r="U311" s="1">
        <f>IF(sum!A304="BC",sum!B304,"*")</f>
        <v/>
      </c>
      <c r="V311" s="1" t="n"/>
      <c r="W311" s="1">
        <f>IF(sum!A304="BC",sum!I304,"*")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2045</v>
      </c>
      <c r="AC311" s="1">
        <f>IF(sum!A304="MA",sum!B304,"*")</f>
        <v/>
      </c>
      <c r="AD311" s="1" t="n"/>
      <c r="AE311" s="1">
        <f>IF(sum!A304="MA",sum!I304,"*")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2045</v>
      </c>
      <c r="AK311" s="1">
        <f>IF(sum!A304="ON",sum!B304,"*")</f>
        <v/>
      </c>
      <c r="AL311" s="1" t="n"/>
      <c r="AM311" s="1">
        <f>IF(sum!A304="ON",sum!I304,"*")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2045</v>
      </c>
      <c r="AS311" s="1">
        <f>IF(sum!A304="QU",sum!B304,"*")</f>
        <v/>
      </c>
      <c r="AT311" s="1" t="n"/>
      <c r="AU311" s="1">
        <f>IF(sum!A304="QU",sum!I304,"*")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2045</v>
      </c>
      <c r="BA311" s="1">
        <f>IF(sum!A304="SA",sum!B304,"*")</f>
        <v/>
      </c>
      <c r="BB311" s="1" t="n"/>
      <c r="BC311" s="1">
        <f>IF(sum!A304="SA",sum!I304,"*")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2045</v>
      </c>
      <c r="J312" s="4" t="inlineStr">
        <is>
          <t>NCAP_BND</t>
        </is>
      </c>
      <c r="K312" s="4" t="inlineStr">
        <is>
          <t>FX</t>
        </is>
      </c>
      <c r="L312" s="4" t="n">
        <v>2045</v>
      </c>
      <c r="M312" s="1">
        <f>IF(sum!A305="AT",sum!B305,"*")</f>
        <v/>
      </c>
      <c r="N312" s="1" t="n"/>
      <c r="O312" s="1">
        <f>IF(sum!A305="AT",sum!I305,"*")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2045</v>
      </c>
      <c r="U312" s="1">
        <f>IF(sum!A305="BC",sum!B305,"*")</f>
        <v/>
      </c>
      <c r="V312" s="1" t="n"/>
      <c r="W312" s="1">
        <f>IF(sum!A305="BC",sum!I305,"*")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2045</v>
      </c>
      <c r="AC312" s="1">
        <f>IF(sum!A305="MA",sum!B305,"*")</f>
        <v/>
      </c>
      <c r="AD312" s="1" t="n"/>
      <c r="AE312" s="1">
        <f>IF(sum!A305="MA",sum!I305,"*")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2045</v>
      </c>
      <c r="AK312" s="1">
        <f>IF(sum!A305="ON",sum!B305,"*")</f>
        <v/>
      </c>
      <c r="AL312" s="1" t="n"/>
      <c r="AM312" s="1">
        <f>IF(sum!A305="ON",sum!I305,"*")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2045</v>
      </c>
      <c r="AS312" s="1">
        <f>IF(sum!A305="QU",sum!B305,"*")</f>
        <v/>
      </c>
      <c r="AT312" s="1" t="n"/>
      <c r="AU312" s="1">
        <f>IF(sum!A305="QU",sum!I305,"*")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2045</v>
      </c>
      <c r="BA312" s="1">
        <f>IF(sum!A305="SA",sum!B305,"*")</f>
        <v/>
      </c>
      <c r="BB312" s="1" t="n"/>
      <c r="BC312" s="1">
        <f>IF(sum!A305="SA",sum!I305,"*")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2045</v>
      </c>
      <c r="J313" s="1" t="inlineStr">
        <is>
          <t>NCAP_BND</t>
        </is>
      </c>
      <c r="K313" s="1" t="inlineStr">
        <is>
          <t>FX</t>
        </is>
      </c>
      <c r="L313" s="1" t="n">
        <v>2045</v>
      </c>
      <c r="M313" s="1">
        <f>IF(sum!A306="AT",sum!B306,"*")</f>
        <v/>
      </c>
      <c r="N313" s="1" t="n"/>
      <c r="O313" s="1">
        <f>IF(sum!A306="AT",sum!I306,"*")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2045</v>
      </c>
      <c r="U313" s="1">
        <f>IF(sum!A306="BC",sum!B306,"*")</f>
        <v/>
      </c>
      <c r="V313" s="1" t="n"/>
      <c r="W313" s="1">
        <f>IF(sum!A306="BC",sum!I306,"*")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2045</v>
      </c>
      <c r="AC313" s="1">
        <f>IF(sum!A306="MA",sum!B306,"*")</f>
        <v/>
      </c>
      <c r="AD313" s="1" t="n"/>
      <c r="AE313" s="1">
        <f>IF(sum!A306="MA",sum!I306,"*")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2045</v>
      </c>
      <c r="AK313" s="1">
        <f>IF(sum!A306="ON",sum!B306,"*")</f>
        <v/>
      </c>
      <c r="AL313" s="1" t="n"/>
      <c r="AM313" s="1">
        <f>IF(sum!A306="ON",sum!I306,"*")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2045</v>
      </c>
      <c r="AS313" s="1">
        <f>IF(sum!A306="QU",sum!B306,"*")</f>
        <v/>
      </c>
      <c r="AT313" s="1" t="n"/>
      <c r="AU313" s="1">
        <f>IF(sum!A306="QU",sum!I306,"*")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2045</v>
      </c>
      <c r="BA313" s="1">
        <f>IF(sum!A306="SA",sum!B306,"*")</f>
        <v/>
      </c>
      <c r="BB313" s="1" t="n"/>
      <c r="BC313" s="1">
        <f>IF(sum!A306="SA",sum!I306,"*")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2045</v>
      </c>
      <c r="J314" s="1" t="inlineStr">
        <is>
          <t>NCAP_BND</t>
        </is>
      </c>
      <c r="K314" s="1" t="inlineStr">
        <is>
          <t>FX</t>
        </is>
      </c>
      <c r="L314" s="1" t="n">
        <v>2045</v>
      </c>
      <c r="M314" s="1">
        <f>IF(sum!A307="AT",sum!B307,"*")</f>
        <v/>
      </c>
      <c r="N314" s="1" t="n"/>
      <c r="O314" s="1">
        <f>IF(sum!A307="AT",sum!I307,"*")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2045</v>
      </c>
      <c r="U314" s="1">
        <f>IF(sum!A307="BC",sum!B307,"*")</f>
        <v/>
      </c>
      <c r="V314" s="1" t="n"/>
      <c r="W314" s="1">
        <f>IF(sum!A307="BC",sum!I307,"*")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2045</v>
      </c>
      <c r="AC314" s="1">
        <f>IF(sum!A307="MA",sum!B307,"*")</f>
        <v/>
      </c>
      <c r="AD314" s="1" t="n"/>
      <c r="AE314" s="1">
        <f>IF(sum!A307="MA",sum!I307,"*")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2045</v>
      </c>
      <c r="AK314" s="1">
        <f>IF(sum!A307="ON",sum!B307,"*")</f>
        <v/>
      </c>
      <c r="AL314" s="1" t="n"/>
      <c r="AM314" s="1">
        <f>IF(sum!A307="ON",sum!I307,"*")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2045</v>
      </c>
      <c r="AS314" s="1">
        <f>IF(sum!A307="QU",sum!B307,"*")</f>
        <v/>
      </c>
      <c r="AT314" s="1" t="n"/>
      <c r="AU314" s="1">
        <f>IF(sum!A307="QU",sum!I307,"*")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2045</v>
      </c>
      <c r="BA314" s="1">
        <f>IF(sum!A307="SA",sum!B307,"*")</f>
        <v/>
      </c>
      <c r="BB314" s="1" t="n"/>
      <c r="BC314" s="1">
        <f>IF(sum!A307="SA",sum!I307,"*")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2045</v>
      </c>
      <c r="J315" s="4" t="inlineStr">
        <is>
          <t>NCAP_BND</t>
        </is>
      </c>
      <c r="K315" s="4" t="inlineStr">
        <is>
          <t>FX</t>
        </is>
      </c>
      <c r="L315" s="4" t="n">
        <v>2045</v>
      </c>
      <c r="M315" s="1">
        <f>IF(sum!A308="AT",sum!B308,"*")</f>
        <v/>
      </c>
      <c r="N315" s="1" t="n"/>
      <c r="O315" s="1">
        <f>IF(sum!A308="AT",sum!I308,"*")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2045</v>
      </c>
      <c r="U315" s="1">
        <f>IF(sum!A308="BC",sum!B308,"*")</f>
        <v/>
      </c>
      <c r="V315" s="1" t="n"/>
      <c r="W315" s="1">
        <f>IF(sum!A308="BC",sum!I308,"*")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2045</v>
      </c>
      <c r="AC315" s="1">
        <f>IF(sum!A308="MA",sum!B308,"*")</f>
        <v/>
      </c>
      <c r="AD315" s="1" t="n"/>
      <c r="AE315" s="1">
        <f>IF(sum!A308="MA",sum!I308,"*")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2045</v>
      </c>
      <c r="AK315" s="1">
        <f>IF(sum!A308="ON",sum!B308,"*")</f>
        <v/>
      </c>
      <c r="AL315" s="1" t="n"/>
      <c r="AM315" s="1">
        <f>IF(sum!A308="ON",sum!I308,"*")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2045</v>
      </c>
      <c r="AS315" s="1">
        <f>IF(sum!A308="QU",sum!B308,"*")</f>
        <v/>
      </c>
      <c r="AT315" s="1" t="n"/>
      <c r="AU315" s="1">
        <f>IF(sum!A308="QU",sum!I308,"*")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2045</v>
      </c>
      <c r="BA315" s="1">
        <f>IF(sum!A308="SA",sum!B308,"*")</f>
        <v/>
      </c>
      <c r="BB315" s="1" t="n"/>
      <c r="BC315" s="1">
        <f>IF(sum!A308="SA",sum!I308,"*")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2045</v>
      </c>
      <c r="J316" s="1" t="inlineStr">
        <is>
          <t>NCAP_BND</t>
        </is>
      </c>
      <c r="K316" s="1" t="inlineStr">
        <is>
          <t>FX</t>
        </is>
      </c>
      <c r="L316" s="1" t="n">
        <v>2045</v>
      </c>
      <c r="M316" s="1">
        <f>IF(sum!A309="AT",sum!B309,"*")</f>
        <v/>
      </c>
      <c r="N316" s="1" t="n"/>
      <c r="O316" s="1">
        <f>IF(sum!A309="AT",sum!I309,"*")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2045</v>
      </c>
      <c r="U316" s="1">
        <f>IF(sum!A309="BC",sum!B309,"*")</f>
        <v/>
      </c>
      <c r="V316" s="1" t="n"/>
      <c r="W316" s="1">
        <f>IF(sum!A309="BC",sum!I309,"*")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2045</v>
      </c>
      <c r="AC316" s="1">
        <f>IF(sum!A309="MA",sum!B309,"*")</f>
        <v/>
      </c>
      <c r="AD316" s="1" t="n"/>
      <c r="AE316" s="1">
        <f>IF(sum!A309="MA",sum!I309,"*")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2045</v>
      </c>
      <c r="AK316" s="1">
        <f>IF(sum!A309="ON",sum!B309,"*")</f>
        <v/>
      </c>
      <c r="AL316" s="1" t="n"/>
      <c r="AM316" s="1">
        <f>IF(sum!A309="ON",sum!I309,"*")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2045</v>
      </c>
      <c r="AS316" s="1">
        <f>IF(sum!A309="QU",sum!B309,"*")</f>
        <v/>
      </c>
      <c r="AT316" s="1" t="n"/>
      <c r="AU316" s="1">
        <f>IF(sum!A309="QU",sum!I309,"*")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2045</v>
      </c>
      <c r="BA316" s="1">
        <f>IF(sum!A309="SA",sum!B309,"*")</f>
        <v/>
      </c>
      <c r="BB316" s="1" t="n"/>
      <c r="BC316" s="1">
        <f>IF(sum!A309="SA",sum!I309,"*")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2045</v>
      </c>
      <c r="J317" s="1" t="inlineStr">
        <is>
          <t>NCAP_BND</t>
        </is>
      </c>
      <c r="K317" s="1" t="inlineStr">
        <is>
          <t>FX</t>
        </is>
      </c>
      <c r="L317" s="1" t="n">
        <v>2045</v>
      </c>
      <c r="M317" s="1">
        <f>IF(sum!A310="AT",sum!B310,"*")</f>
        <v/>
      </c>
      <c r="N317" s="1" t="n"/>
      <c r="O317" s="1">
        <f>IF(sum!A310="AT",sum!I310,"*")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2045</v>
      </c>
      <c r="U317" s="1">
        <f>IF(sum!A310="BC",sum!B310,"*")</f>
        <v/>
      </c>
      <c r="V317" s="1" t="n"/>
      <c r="W317" s="1">
        <f>IF(sum!A310="BC",sum!I310,"*")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2045</v>
      </c>
      <c r="AC317" s="1">
        <f>IF(sum!A310="MA",sum!B310,"*")</f>
        <v/>
      </c>
      <c r="AD317" s="1" t="n"/>
      <c r="AE317" s="1">
        <f>IF(sum!A310="MA",sum!I310,"*")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2045</v>
      </c>
      <c r="AK317" s="1">
        <f>IF(sum!A310="ON",sum!B310,"*")</f>
        <v/>
      </c>
      <c r="AL317" s="1" t="n"/>
      <c r="AM317" s="1">
        <f>IF(sum!A310="ON",sum!I310,"*")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2045</v>
      </c>
      <c r="AS317" s="1">
        <f>IF(sum!A310="QU",sum!B310,"*")</f>
        <v/>
      </c>
      <c r="AT317" s="1" t="n"/>
      <c r="AU317" s="1">
        <f>IF(sum!A310="QU",sum!I310,"*")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2045</v>
      </c>
      <c r="BA317" s="1">
        <f>IF(sum!A310="SA",sum!B310,"*")</f>
        <v/>
      </c>
      <c r="BB317" s="1" t="n"/>
      <c r="BC317" s="1">
        <f>IF(sum!A310="SA",sum!I310,"*")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2045</v>
      </c>
      <c r="J318" s="4" t="inlineStr">
        <is>
          <t>NCAP_BND</t>
        </is>
      </c>
      <c r="K318" s="4" t="inlineStr">
        <is>
          <t>FX</t>
        </is>
      </c>
      <c r="L318" s="4" t="n">
        <v>2045</v>
      </c>
      <c r="M318" s="1">
        <f>IF(sum!A311="AT",sum!B311,"*")</f>
        <v/>
      </c>
      <c r="N318" s="1" t="n"/>
      <c r="O318" s="1">
        <f>IF(sum!A311="AT",sum!I311,"*")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2045</v>
      </c>
      <c r="U318" s="1">
        <f>IF(sum!A311="BC",sum!B311,"*")</f>
        <v/>
      </c>
      <c r="V318" s="1" t="n"/>
      <c r="W318" s="1">
        <f>IF(sum!A311="BC",sum!I311,"*")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2045</v>
      </c>
      <c r="AC318" s="1">
        <f>IF(sum!A311="MA",sum!B311,"*")</f>
        <v/>
      </c>
      <c r="AD318" s="1" t="n"/>
      <c r="AE318" s="1">
        <f>IF(sum!A311="MA",sum!I311,"*")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2045</v>
      </c>
      <c r="AK318" s="1">
        <f>IF(sum!A311="ON",sum!B311,"*")</f>
        <v/>
      </c>
      <c r="AL318" s="1" t="n"/>
      <c r="AM318" s="1">
        <f>IF(sum!A311="ON",sum!I311,"*")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2045</v>
      </c>
      <c r="AS318" s="1">
        <f>IF(sum!A311="QU",sum!B311,"*")</f>
        <v/>
      </c>
      <c r="AT318" s="1" t="n"/>
      <c r="AU318" s="1">
        <f>IF(sum!A311="QU",sum!I311,"*")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2045</v>
      </c>
      <c r="BA318" s="1">
        <f>IF(sum!A311="SA",sum!B311,"*")</f>
        <v/>
      </c>
      <c r="BB318" s="1" t="n"/>
      <c r="BC318" s="1">
        <f>IF(sum!A311="SA",sum!I311,"*")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2045</v>
      </c>
      <c r="J319" s="1" t="inlineStr">
        <is>
          <t>NCAP_BND</t>
        </is>
      </c>
      <c r="K319" s="1" t="inlineStr">
        <is>
          <t>FX</t>
        </is>
      </c>
      <c r="L319" s="1" t="n">
        <v>2045</v>
      </c>
      <c r="M319" s="1">
        <f>IF(sum!A312="AT",sum!B312,"*")</f>
        <v/>
      </c>
      <c r="N319" s="1" t="n"/>
      <c r="O319" s="1">
        <f>IF(sum!A312="AT",sum!I312,"*")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2045</v>
      </c>
      <c r="U319" s="1">
        <f>IF(sum!A312="BC",sum!B312,"*")</f>
        <v/>
      </c>
      <c r="V319" s="1" t="n"/>
      <c r="W319" s="1">
        <f>IF(sum!A312="BC",sum!I312,"*")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2045</v>
      </c>
      <c r="AC319" s="1">
        <f>IF(sum!A312="MA",sum!B312,"*")</f>
        <v/>
      </c>
      <c r="AD319" s="1" t="n"/>
      <c r="AE319" s="1">
        <f>IF(sum!A312="MA",sum!I312,"*")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2045</v>
      </c>
      <c r="AK319" s="1">
        <f>IF(sum!A312="ON",sum!B312,"*")</f>
        <v/>
      </c>
      <c r="AL319" s="1" t="n"/>
      <c r="AM319" s="1">
        <f>IF(sum!A312="ON",sum!I312,"*")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2045</v>
      </c>
      <c r="AS319" s="1">
        <f>IF(sum!A312="QU",sum!B312,"*")</f>
        <v/>
      </c>
      <c r="AT319" s="1" t="n"/>
      <c r="AU319" s="1">
        <f>IF(sum!A312="QU",sum!I312,"*")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2045</v>
      </c>
      <c r="BA319" s="1">
        <f>IF(sum!A312="SA",sum!B312,"*")</f>
        <v/>
      </c>
      <c r="BB319" s="1" t="n"/>
      <c r="BC319" s="1">
        <f>IF(sum!A312="SA",sum!I312,"*")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2045</v>
      </c>
      <c r="J320" s="1" t="inlineStr">
        <is>
          <t>NCAP_BND</t>
        </is>
      </c>
      <c r="K320" s="1" t="inlineStr">
        <is>
          <t>FX</t>
        </is>
      </c>
      <c r="L320" s="1" t="n">
        <v>2045</v>
      </c>
      <c r="M320" s="1">
        <f>IF(sum!A313="AT",sum!B313,"*")</f>
        <v/>
      </c>
      <c r="N320" s="1" t="n"/>
      <c r="O320" s="1">
        <f>IF(sum!A313="AT",sum!I313,"*")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2045</v>
      </c>
      <c r="U320" s="1">
        <f>IF(sum!A313="BC",sum!B313,"*")</f>
        <v/>
      </c>
      <c r="V320" s="1" t="n"/>
      <c r="W320" s="1">
        <f>IF(sum!A313="BC",sum!I313,"*")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2045</v>
      </c>
      <c r="AC320" s="1">
        <f>IF(sum!A313="MA",sum!B313,"*")</f>
        <v/>
      </c>
      <c r="AD320" s="1" t="n"/>
      <c r="AE320" s="1">
        <f>IF(sum!A313="MA",sum!I313,"*")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2045</v>
      </c>
      <c r="AK320" s="1">
        <f>IF(sum!A313="ON",sum!B313,"*")</f>
        <v/>
      </c>
      <c r="AL320" s="1" t="n"/>
      <c r="AM320" s="1">
        <f>IF(sum!A313="ON",sum!I313,"*")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2045</v>
      </c>
      <c r="AS320" s="1">
        <f>IF(sum!A313="QU",sum!B313,"*")</f>
        <v/>
      </c>
      <c r="AT320" s="1" t="n"/>
      <c r="AU320" s="1">
        <f>IF(sum!A313="QU",sum!I313,"*")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2045</v>
      </c>
      <c r="BA320" s="1">
        <f>IF(sum!A313="SA",sum!B313,"*")</f>
        <v/>
      </c>
      <c r="BB320" s="1" t="n"/>
      <c r="BC320" s="1">
        <f>IF(sum!A313="SA",sum!I313,"*")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2045</v>
      </c>
      <c r="J321" s="4" t="inlineStr">
        <is>
          <t>NCAP_BND</t>
        </is>
      </c>
      <c r="K321" s="4" t="inlineStr">
        <is>
          <t>FX</t>
        </is>
      </c>
      <c r="L321" s="4" t="n">
        <v>2045</v>
      </c>
      <c r="M321" s="1">
        <f>IF(sum!A314="AT",sum!B314,"*")</f>
        <v/>
      </c>
      <c r="N321" s="1" t="n"/>
      <c r="O321" s="1">
        <f>IF(sum!A314="AT",sum!I314,"*")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2045</v>
      </c>
      <c r="U321" s="1">
        <f>IF(sum!A314="BC",sum!B314,"*")</f>
        <v/>
      </c>
      <c r="V321" s="1" t="n"/>
      <c r="W321" s="1">
        <f>IF(sum!A314="BC",sum!I314,"*")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2045</v>
      </c>
      <c r="AC321" s="1">
        <f>IF(sum!A314="MA",sum!B314,"*")</f>
        <v/>
      </c>
      <c r="AD321" s="1" t="n"/>
      <c r="AE321" s="1">
        <f>IF(sum!A314="MA",sum!I314,"*")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2045</v>
      </c>
      <c r="AK321" s="1">
        <f>IF(sum!A314="ON",sum!B314,"*")</f>
        <v/>
      </c>
      <c r="AL321" s="1" t="n"/>
      <c r="AM321" s="1">
        <f>IF(sum!A314="ON",sum!I314,"*")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2045</v>
      </c>
      <c r="AS321" s="1">
        <f>IF(sum!A314="QU",sum!B314,"*")</f>
        <v/>
      </c>
      <c r="AT321" s="1" t="n"/>
      <c r="AU321" s="1">
        <f>IF(sum!A314="QU",sum!I314,"*")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2045</v>
      </c>
      <c r="BA321" s="1">
        <f>IF(sum!A314="SA",sum!B314,"*")</f>
        <v/>
      </c>
      <c r="BB321" s="1" t="n"/>
      <c r="BC321" s="1">
        <f>IF(sum!A314="SA",sum!I314,"*")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2045</v>
      </c>
      <c r="J322" s="1" t="inlineStr">
        <is>
          <t>NCAP_BND</t>
        </is>
      </c>
      <c r="K322" s="1" t="inlineStr">
        <is>
          <t>FX</t>
        </is>
      </c>
      <c r="L322" s="1" t="n">
        <v>2045</v>
      </c>
      <c r="M322" s="1">
        <f>IF(sum!A315="AT",sum!B315,"*")</f>
        <v/>
      </c>
      <c r="N322" s="1" t="n"/>
      <c r="O322" s="1">
        <f>IF(sum!A315="AT",sum!I315,"*")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2045</v>
      </c>
      <c r="U322" s="1">
        <f>IF(sum!A315="BC",sum!B315,"*")</f>
        <v/>
      </c>
      <c r="V322" s="1" t="n"/>
      <c r="W322" s="1">
        <f>IF(sum!A315="BC",sum!I315,"*")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2045</v>
      </c>
      <c r="AC322" s="1">
        <f>IF(sum!A315="MA",sum!B315,"*")</f>
        <v/>
      </c>
      <c r="AD322" s="1" t="n"/>
      <c r="AE322" s="1">
        <f>IF(sum!A315="MA",sum!I315,"*")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2045</v>
      </c>
      <c r="AK322" s="1">
        <f>IF(sum!A315="ON",sum!B315,"*")</f>
        <v/>
      </c>
      <c r="AL322" s="1" t="n"/>
      <c r="AM322" s="1">
        <f>IF(sum!A315="ON",sum!I315,"*")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2045</v>
      </c>
      <c r="AS322" s="1">
        <f>IF(sum!A315="QU",sum!B315,"*")</f>
        <v/>
      </c>
      <c r="AT322" s="1" t="n"/>
      <c r="AU322" s="1">
        <f>IF(sum!A315="QU",sum!I315,"*")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2045</v>
      </c>
      <c r="BA322" s="1">
        <f>IF(sum!A315="SA",sum!B315,"*")</f>
        <v/>
      </c>
      <c r="BB322" s="1" t="n"/>
      <c r="BC322" s="1">
        <f>IF(sum!A315="SA",sum!I315,"*")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2045</v>
      </c>
      <c r="J323" s="1" t="inlineStr">
        <is>
          <t>NCAP_BND</t>
        </is>
      </c>
      <c r="K323" s="1" t="inlineStr">
        <is>
          <t>FX</t>
        </is>
      </c>
      <c r="L323" s="1" t="n">
        <v>2045</v>
      </c>
      <c r="M323" s="1">
        <f>IF(sum!A316="AT",sum!B316,"*")</f>
        <v/>
      </c>
      <c r="N323" s="1" t="n"/>
      <c r="O323" s="1">
        <f>IF(sum!A316="AT",sum!I316,"*")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2045</v>
      </c>
      <c r="U323" s="1">
        <f>IF(sum!A316="BC",sum!B316,"*")</f>
        <v/>
      </c>
      <c r="V323" s="1" t="n"/>
      <c r="W323" s="1">
        <f>IF(sum!A316="BC",sum!I316,"*")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2045</v>
      </c>
      <c r="AC323" s="1">
        <f>IF(sum!A316="MA",sum!B316,"*")</f>
        <v/>
      </c>
      <c r="AD323" s="1" t="n"/>
      <c r="AE323" s="1">
        <f>IF(sum!A316="MA",sum!I316,"*")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2045</v>
      </c>
      <c r="AK323" s="1">
        <f>IF(sum!A316="ON",sum!B316,"*")</f>
        <v/>
      </c>
      <c r="AL323" s="1" t="n"/>
      <c r="AM323" s="1">
        <f>IF(sum!A316="ON",sum!I316,"*")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2045</v>
      </c>
      <c r="AS323" s="1">
        <f>IF(sum!A316="QU",sum!B316,"*")</f>
        <v/>
      </c>
      <c r="AT323" s="1" t="n"/>
      <c r="AU323" s="1">
        <f>IF(sum!A316="QU",sum!I316,"*")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2045</v>
      </c>
      <c r="BA323" s="1">
        <f>IF(sum!A316="SA",sum!B316,"*")</f>
        <v/>
      </c>
      <c r="BB323" s="1" t="n"/>
      <c r="BC323" s="1">
        <f>IF(sum!A316="SA",sum!I316,"*")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2045</v>
      </c>
      <c r="J324" s="4" t="inlineStr">
        <is>
          <t>NCAP_BND</t>
        </is>
      </c>
      <c r="K324" s="4" t="inlineStr">
        <is>
          <t>FX</t>
        </is>
      </c>
      <c r="L324" s="4" t="n">
        <v>2045</v>
      </c>
      <c r="M324" s="1">
        <f>IF(sum!A317="AT",sum!B317,"*")</f>
        <v/>
      </c>
      <c r="N324" s="1" t="n"/>
      <c r="O324" s="1">
        <f>IF(sum!A317="AT",sum!I317,"*")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2045</v>
      </c>
      <c r="U324" s="1">
        <f>IF(sum!A317="BC",sum!B317,"*")</f>
        <v/>
      </c>
      <c r="V324" s="1" t="n"/>
      <c r="W324" s="1">
        <f>IF(sum!A317="BC",sum!I317,"*")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2045</v>
      </c>
      <c r="AC324" s="1">
        <f>IF(sum!A317="MA",sum!B317,"*")</f>
        <v/>
      </c>
      <c r="AD324" s="1" t="n"/>
      <c r="AE324" s="1">
        <f>IF(sum!A317="MA",sum!I317,"*")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2045</v>
      </c>
      <c r="AK324" s="1">
        <f>IF(sum!A317="ON",sum!B317,"*")</f>
        <v/>
      </c>
      <c r="AL324" s="1" t="n"/>
      <c r="AM324" s="1">
        <f>IF(sum!A317="ON",sum!I317,"*")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2045</v>
      </c>
      <c r="AS324" s="1">
        <f>IF(sum!A317="QU",sum!B317,"*")</f>
        <v/>
      </c>
      <c r="AT324" s="1" t="n"/>
      <c r="AU324" s="1">
        <f>IF(sum!A317="QU",sum!I317,"*")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2045</v>
      </c>
      <c r="BA324" s="1">
        <f>IF(sum!A317="SA",sum!B317,"*")</f>
        <v/>
      </c>
      <c r="BB324" s="1" t="n"/>
      <c r="BC324" s="1">
        <f>IF(sum!A317="SA",sum!I317,"*")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2045</v>
      </c>
      <c r="J325" s="1" t="inlineStr">
        <is>
          <t>NCAP_BND</t>
        </is>
      </c>
      <c r="K325" s="1" t="inlineStr">
        <is>
          <t>FX</t>
        </is>
      </c>
      <c r="L325" s="1" t="n">
        <v>2045</v>
      </c>
      <c r="M325" s="1">
        <f>IF(sum!A318="AT",sum!B318,"*")</f>
        <v/>
      </c>
      <c r="N325" s="1" t="n"/>
      <c r="O325" s="1">
        <f>IF(sum!A318="AT",sum!I318,"*")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2045</v>
      </c>
      <c r="U325" s="1">
        <f>IF(sum!A318="BC",sum!B318,"*")</f>
        <v/>
      </c>
      <c r="V325" s="1" t="n"/>
      <c r="W325" s="1">
        <f>IF(sum!A318="BC",sum!I318,"*")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2045</v>
      </c>
      <c r="AC325" s="1">
        <f>IF(sum!A318="MA",sum!B318,"*")</f>
        <v/>
      </c>
      <c r="AD325" s="1" t="n"/>
      <c r="AE325" s="1">
        <f>IF(sum!A318="MA",sum!I318,"*")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2045</v>
      </c>
      <c r="AK325" s="1">
        <f>IF(sum!A318="ON",sum!B318,"*")</f>
        <v/>
      </c>
      <c r="AL325" s="1" t="n"/>
      <c r="AM325" s="1">
        <f>IF(sum!A318="ON",sum!I318,"*")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2045</v>
      </c>
      <c r="AS325" s="1">
        <f>IF(sum!A318="QU",sum!B318,"*")</f>
        <v/>
      </c>
      <c r="AT325" s="1" t="n"/>
      <c r="AU325" s="1">
        <f>IF(sum!A318="QU",sum!I318,"*")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2045</v>
      </c>
      <c r="BA325" s="1">
        <f>IF(sum!A318="SA",sum!B318,"*")</f>
        <v/>
      </c>
      <c r="BB325" s="1" t="n"/>
      <c r="BC325" s="1">
        <f>IF(sum!A318="SA",sum!I318,"*")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2045</v>
      </c>
      <c r="J326" s="1" t="inlineStr">
        <is>
          <t>NCAP_BND</t>
        </is>
      </c>
      <c r="K326" s="1" t="inlineStr">
        <is>
          <t>FX</t>
        </is>
      </c>
      <c r="L326" s="1" t="n">
        <v>2045</v>
      </c>
      <c r="M326" s="1">
        <f>IF(sum!A319="AT",sum!B319,"*")</f>
        <v/>
      </c>
      <c r="N326" s="1" t="n"/>
      <c r="O326" s="1">
        <f>IF(sum!A319="AT",sum!I319,"*")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2045</v>
      </c>
      <c r="U326" s="1">
        <f>IF(sum!A319="BC",sum!B319,"*")</f>
        <v/>
      </c>
      <c r="V326" s="1" t="n"/>
      <c r="W326" s="1">
        <f>IF(sum!A319="BC",sum!I319,"*")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2045</v>
      </c>
      <c r="AC326" s="1">
        <f>IF(sum!A319="MA",sum!B319,"*")</f>
        <v/>
      </c>
      <c r="AD326" s="1" t="n"/>
      <c r="AE326" s="1">
        <f>IF(sum!A319="MA",sum!I319,"*")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2045</v>
      </c>
      <c r="AK326" s="1">
        <f>IF(sum!A319="ON",sum!B319,"*")</f>
        <v/>
      </c>
      <c r="AL326" s="1" t="n"/>
      <c r="AM326" s="1">
        <f>IF(sum!A319="ON",sum!I319,"*")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2045</v>
      </c>
      <c r="AS326" s="1">
        <f>IF(sum!A319="QU",sum!B319,"*")</f>
        <v/>
      </c>
      <c r="AT326" s="1" t="n"/>
      <c r="AU326" s="1">
        <f>IF(sum!A319="QU",sum!I319,"*")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2045</v>
      </c>
      <c r="BA326" s="1">
        <f>IF(sum!A319="SA",sum!B319,"*")</f>
        <v/>
      </c>
      <c r="BB326" s="1" t="n"/>
      <c r="BC326" s="1">
        <f>IF(sum!A319="SA",sum!I319,"*")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2045</v>
      </c>
      <c r="J327" s="4" t="inlineStr">
        <is>
          <t>NCAP_BND</t>
        </is>
      </c>
      <c r="K327" s="4" t="inlineStr">
        <is>
          <t>FX</t>
        </is>
      </c>
      <c r="L327" s="4" t="n">
        <v>2045</v>
      </c>
      <c r="M327" s="1">
        <f>IF(sum!A320="AT",sum!B320,"*")</f>
        <v/>
      </c>
      <c r="N327" s="1" t="n"/>
      <c r="O327" s="1">
        <f>IF(sum!A320="AT",sum!I320,"*")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2045</v>
      </c>
      <c r="U327" s="1">
        <f>IF(sum!A320="BC",sum!B320,"*")</f>
        <v/>
      </c>
      <c r="V327" s="1" t="n"/>
      <c r="W327" s="1">
        <f>IF(sum!A320="BC",sum!I320,"*")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2045</v>
      </c>
      <c r="AC327" s="1">
        <f>IF(sum!A320="MA",sum!B320,"*")</f>
        <v/>
      </c>
      <c r="AD327" s="1" t="n"/>
      <c r="AE327" s="1">
        <f>IF(sum!A320="MA",sum!I320,"*")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2045</v>
      </c>
      <c r="AK327" s="1">
        <f>IF(sum!A320="ON",sum!B320,"*")</f>
        <v/>
      </c>
      <c r="AL327" s="1" t="n"/>
      <c r="AM327" s="1">
        <f>IF(sum!A320="ON",sum!I320,"*")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2045</v>
      </c>
      <c r="AS327" s="1">
        <f>IF(sum!A320="QU",sum!B320,"*")</f>
        <v/>
      </c>
      <c r="AT327" s="1" t="n"/>
      <c r="AU327" s="1">
        <f>IF(sum!A320="QU",sum!I320,"*")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2045</v>
      </c>
      <c r="BA327" s="1">
        <f>IF(sum!A320="SA",sum!B320,"*")</f>
        <v/>
      </c>
      <c r="BB327" s="1" t="n"/>
      <c r="BC327" s="1">
        <f>IF(sum!A320="SA",sum!I320,"*")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2045</v>
      </c>
      <c r="J328" s="1" t="inlineStr">
        <is>
          <t>NCAP_BND</t>
        </is>
      </c>
      <c r="K328" s="1" t="inlineStr">
        <is>
          <t>FX</t>
        </is>
      </c>
      <c r="L328" s="1" t="n">
        <v>2045</v>
      </c>
      <c r="M328" s="1">
        <f>IF(sum!A321="AT",sum!B321,"*")</f>
        <v/>
      </c>
      <c r="N328" s="1" t="n"/>
      <c r="O328" s="1">
        <f>IF(sum!A321="AT",sum!I321,"*")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2045</v>
      </c>
      <c r="U328" s="1">
        <f>IF(sum!A321="BC",sum!B321,"*")</f>
        <v/>
      </c>
      <c r="V328" s="1" t="n"/>
      <c r="W328" s="1">
        <f>IF(sum!A321="BC",sum!I321,"*")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2045</v>
      </c>
      <c r="AC328" s="1">
        <f>IF(sum!A321="MA",sum!B321,"*")</f>
        <v/>
      </c>
      <c r="AD328" s="1" t="n"/>
      <c r="AE328" s="1">
        <f>IF(sum!A321="MA",sum!I321,"*")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2045</v>
      </c>
      <c r="AK328" s="1">
        <f>IF(sum!A321="ON",sum!B321,"*")</f>
        <v/>
      </c>
      <c r="AL328" s="1" t="n"/>
      <c r="AM328" s="1">
        <f>IF(sum!A321="ON",sum!I321,"*")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2045</v>
      </c>
      <c r="AS328" s="1">
        <f>IF(sum!A321="QU",sum!B321,"*")</f>
        <v/>
      </c>
      <c r="AT328" s="1" t="n"/>
      <c r="AU328" s="1">
        <f>IF(sum!A321="QU",sum!I321,"*")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2045</v>
      </c>
      <c r="BA328" s="1">
        <f>IF(sum!A321="SA",sum!B321,"*")</f>
        <v/>
      </c>
      <c r="BB328" s="1" t="n"/>
      <c r="BC328" s="1">
        <f>IF(sum!A321="SA",sum!I321,"*")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2045</v>
      </c>
      <c r="J329" s="1" t="inlineStr">
        <is>
          <t>NCAP_BND</t>
        </is>
      </c>
      <c r="K329" s="1" t="inlineStr">
        <is>
          <t>FX</t>
        </is>
      </c>
      <c r="L329" s="1" t="n">
        <v>2045</v>
      </c>
      <c r="M329" s="1">
        <f>IF(sum!A322="AT",sum!B322,"*")</f>
        <v/>
      </c>
      <c r="N329" s="1" t="n"/>
      <c r="O329" s="1">
        <f>IF(sum!A322="AT",sum!I322,"*")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2045</v>
      </c>
      <c r="U329" s="1">
        <f>IF(sum!A322="BC",sum!B322,"*")</f>
        <v/>
      </c>
      <c r="V329" s="1" t="n"/>
      <c r="W329" s="1">
        <f>IF(sum!A322="BC",sum!I322,"*")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2045</v>
      </c>
      <c r="AC329" s="1">
        <f>IF(sum!A322="MA",sum!B322,"*")</f>
        <v/>
      </c>
      <c r="AD329" s="1" t="n"/>
      <c r="AE329" s="1">
        <f>IF(sum!A322="MA",sum!I322,"*")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2045</v>
      </c>
      <c r="AK329" s="1">
        <f>IF(sum!A322="ON",sum!B322,"*")</f>
        <v/>
      </c>
      <c r="AL329" s="1" t="n"/>
      <c r="AM329" s="1">
        <f>IF(sum!A322="ON",sum!I322,"*")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2045</v>
      </c>
      <c r="AS329" s="1">
        <f>IF(sum!A322="QU",sum!B322,"*")</f>
        <v/>
      </c>
      <c r="AT329" s="1" t="n"/>
      <c r="AU329" s="1">
        <f>IF(sum!A322="QU",sum!I322,"*")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2045</v>
      </c>
      <c r="BA329" s="1">
        <f>IF(sum!A322="SA",sum!B322,"*")</f>
        <v/>
      </c>
      <c r="BB329" s="1" t="n"/>
      <c r="BC329" s="1">
        <f>IF(sum!A322="SA",sum!I322,"*")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2045</v>
      </c>
      <c r="J330" s="4" t="inlineStr">
        <is>
          <t>NCAP_BND</t>
        </is>
      </c>
      <c r="K330" s="4" t="inlineStr">
        <is>
          <t>FX</t>
        </is>
      </c>
      <c r="L330" s="4" t="n">
        <v>2045</v>
      </c>
      <c r="M330" s="1">
        <f>IF(sum!A323="AT",sum!B323,"*")</f>
        <v/>
      </c>
      <c r="N330" s="1" t="n"/>
      <c r="O330" s="1">
        <f>IF(sum!A323="AT",sum!I323,"*")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2045</v>
      </c>
      <c r="U330" s="1">
        <f>IF(sum!A323="BC",sum!B323,"*")</f>
        <v/>
      </c>
      <c r="V330" s="1" t="n"/>
      <c r="W330" s="1">
        <f>IF(sum!A323="BC",sum!I323,"*")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2045</v>
      </c>
      <c r="AC330" s="1">
        <f>IF(sum!A323="MA",sum!B323,"*")</f>
        <v/>
      </c>
      <c r="AD330" s="1" t="n"/>
      <c r="AE330" s="1">
        <f>IF(sum!A323="MA",sum!I323,"*")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2045</v>
      </c>
      <c r="AK330" s="1">
        <f>IF(sum!A323="ON",sum!B323,"*")</f>
        <v/>
      </c>
      <c r="AL330" s="1" t="n"/>
      <c r="AM330" s="1">
        <f>IF(sum!A323="ON",sum!I323,"*")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2045</v>
      </c>
      <c r="AS330" s="1">
        <f>IF(sum!A323="QU",sum!B323,"*")</f>
        <v/>
      </c>
      <c r="AT330" s="1" t="n"/>
      <c r="AU330" s="1">
        <f>IF(sum!A323="QU",sum!I323,"*")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2045</v>
      </c>
      <c r="BA330" s="1">
        <f>IF(sum!A323="SA",sum!B323,"*")</f>
        <v/>
      </c>
      <c r="BB330" s="1" t="n"/>
      <c r="BC330" s="1">
        <f>IF(sum!A323="SA",sum!I323,"*")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2045</v>
      </c>
      <c r="J331" s="1" t="inlineStr">
        <is>
          <t>NCAP_BND</t>
        </is>
      </c>
      <c r="K331" s="1" t="inlineStr">
        <is>
          <t>FX</t>
        </is>
      </c>
      <c r="L331" s="1" t="n">
        <v>2045</v>
      </c>
      <c r="M331" s="1">
        <f>IF(sum!A324="AT",sum!B324,"*")</f>
        <v/>
      </c>
      <c r="N331" s="1" t="n"/>
      <c r="O331" s="1">
        <f>IF(sum!A324="AT",sum!I324,"*")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2045</v>
      </c>
      <c r="U331" s="1">
        <f>IF(sum!A324="BC",sum!B324,"*")</f>
        <v/>
      </c>
      <c r="V331" s="1" t="n"/>
      <c r="W331" s="1">
        <f>IF(sum!A324="BC",sum!I324,"*")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2045</v>
      </c>
      <c r="AC331" s="1">
        <f>IF(sum!A324="MA",sum!B324,"*")</f>
        <v/>
      </c>
      <c r="AD331" s="1" t="n"/>
      <c r="AE331" s="1">
        <f>IF(sum!A324="MA",sum!I324,"*")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2045</v>
      </c>
      <c r="AK331" s="1">
        <f>IF(sum!A324="ON",sum!B324,"*")</f>
        <v/>
      </c>
      <c r="AL331" s="1" t="n"/>
      <c r="AM331" s="1">
        <f>IF(sum!A324="ON",sum!I324,"*")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2045</v>
      </c>
      <c r="AS331" s="1">
        <f>IF(sum!A324="QU",sum!B324,"*")</f>
        <v/>
      </c>
      <c r="AT331" s="1" t="n"/>
      <c r="AU331" s="1">
        <f>IF(sum!A324="QU",sum!I324,"*")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2045</v>
      </c>
      <c r="BA331" s="1">
        <f>IF(sum!A324="SA",sum!B324,"*")</f>
        <v/>
      </c>
      <c r="BB331" s="1" t="n"/>
      <c r="BC331" s="1">
        <f>IF(sum!A324="SA",sum!I324,"*")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2045</v>
      </c>
      <c r="J332" s="1" t="inlineStr">
        <is>
          <t>NCAP_BND</t>
        </is>
      </c>
      <c r="K332" s="1" t="inlineStr">
        <is>
          <t>FX</t>
        </is>
      </c>
      <c r="L332" s="1" t="n">
        <v>2045</v>
      </c>
      <c r="M332" s="1">
        <f>IF(sum!A325="AT",sum!B325,"*")</f>
        <v/>
      </c>
      <c r="N332" s="1" t="n"/>
      <c r="O332" s="1">
        <f>IF(sum!A325="AT",sum!I325,"*")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2045</v>
      </c>
      <c r="U332" s="1">
        <f>IF(sum!A325="BC",sum!B325,"*")</f>
        <v/>
      </c>
      <c r="V332" s="1" t="n"/>
      <c r="W332" s="1">
        <f>IF(sum!A325="BC",sum!I325,"*")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2045</v>
      </c>
      <c r="AC332" s="1">
        <f>IF(sum!A325="MA",sum!B325,"*")</f>
        <v/>
      </c>
      <c r="AD332" s="1" t="n"/>
      <c r="AE332" s="1">
        <f>IF(sum!A325="MA",sum!I325,"*")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2045</v>
      </c>
      <c r="AK332" s="1">
        <f>IF(sum!A325="ON",sum!B325,"*")</f>
        <v/>
      </c>
      <c r="AL332" s="1" t="n"/>
      <c r="AM332" s="1">
        <f>IF(sum!A325="ON",sum!I325,"*")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2045</v>
      </c>
      <c r="AS332" s="1">
        <f>IF(sum!A325="QU",sum!B325,"*")</f>
        <v/>
      </c>
      <c r="AT332" s="1" t="n"/>
      <c r="AU332" s="1">
        <f>IF(sum!A325="QU",sum!I325,"*")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2045</v>
      </c>
      <c r="BA332" s="1">
        <f>IF(sum!A325="SA",sum!B325,"*")</f>
        <v/>
      </c>
      <c r="BB332" s="1" t="n"/>
      <c r="BC332" s="1">
        <f>IF(sum!A325="SA",sum!I325,"*")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2045</v>
      </c>
      <c r="J333" s="4" t="inlineStr">
        <is>
          <t>NCAP_BND</t>
        </is>
      </c>
      <c r="K333" s="4" t="inlineStr">
        <is>
          <t>FX</t>
        </is>
      </c>
      <c r="L333" s="4" t="n">
        <v>2045</v>
      </c>
      <c r="M333" s="1">
        <f>IF(sum!A326="AT",sum!B326,"*")</f>
        <v/>
      </c>
      <c r="N333" s="1" t="n"/>
      <c r="O333" s="1">
        <f>IF(sum!A326="AT",sum!I326,"*")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2045</v>
      </c>
      <c r="U333" s="1">
        <f>IF(sum!A326="BC",sum!B326,"*")</f>
        <v/>
      </c>
      <c r="V333" s="1" t="n"/>
      <c r="W333" s="1">
        <f>IF(sum!A326="BC",sum!I326,"*")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2045</v>
      </c>
      <c r="AC333" s="1">
        <f>IF(sum!A326="MA",sum!B326,"*")</f>
        <v/>
      </c>
      <c r="AD333" s="1" t="n"/>
      <c r="AE333" s="1">
        <f>IF(sum!A326="MA",sum!I326,"*")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2045</v>
      </c>
      <c r="AK333" s="1">
        <f>IF(sum!A326="ON",sum!B326,"*")</f>
        <v/>
      </c>
      <c r="AL333" s="1" t="n"/>
      <c r="AM333" s="1">
        <f>IF(sum!A326="ON",sum!I326,"*")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2045</v>
      </c>
      <c r="AS333" s="1">
        <f>IF(sum!A326="QU",sum!B326,"*")</f>
        <v/>
      </c>
      <c r="AT333" s="1" t="n"/>
      <c r="AU333" s="1">
        <f>IF(sum!A326="QU",sum!I326,"*")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2045</v>
      </c>
      <c r="BA333" s="1">
        <f>IF(sum!A326="SA",sum!B326,"*")</f>
        <v/>
      </c>
      <c r="BB333" s="1" t="n"/>
      <c r="BC333" s="1">
        <f>IF(sum!A326="SA",sum!I326,"*")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2045</v>
      </c>
      <c r="J334" s="1" t="inlineStr">
        <is>
          <t>NCAP_BND</t>
        </is>
      </c>
      <c r="K334" s="1" t="inlineStr">
        <is>
          <t>FX</t>
        </is>
      </c>
      <c r="L334" s="1" t="n">
        <v>2045</v>
      </c>
      <c r="M334" s="1">
        <f>IF(sum!A327="AT",sum!B327,"*")</f>
        <v/>
      </c>
      <c r="N334" s="1" t="n"/>
      <c r="O334" s="1">
        <f>IF(sum!A327="AT",sum!I327,"*")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2045</v>
      </c>
      <c r="U334" s="1">
        <f>IF(sum!A327="BC",sum!B327,"*")</f>
        <v/>
      </c>
      <c r="V334" s="1" t="n"/>
      <c r="W334" s="1">
        <f>IF(sum!A327="BC",sum!I327,"*")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2045</v>
      </c>
      <c r="AC334" s="1">
        <f>IF(sum!A327="MA",sum!B327,"*")</f>
        <v/>
      </c>
      <c r="AD334" s="1" t="n"/>
      <c r="AE334" s="1">
        <f>IF(sum!A327="MA",sum!I327,"*")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2045</v>
      </c>
      <c r="AK334" s="1">
        <f>IF(sum!A327="ON",sum!B327,"*")</f>
        <v/>
      </c>
      <c r="AL334" s="1" t="n"/>
      <c r="AM334" s="1">
        <f>IF(sum!A327="ON",sum!I327,"*")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2045</v>
      </c>
      <c r="AS334" s="1">
        <f>IF(sum!A327="QU",sum!B327,"*")</f>
        <v/>
      </c>
      <c r="AT334" s="1" t="n"/>
      <c r="AU334" s="1">
        <f>IF(sum!A327="QU",sum!I327,"*")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2045</v>
      </c>
      <c r="BA334" s="1">
        <f>IF(sum!A327="SA",sum!B327,"*")</f>
        <v/>
      </c>
      <c r="BB334" s="1" t="n"/>
      <c r="BC334" s="1">
        <f>IF(sum!A327="SA",sum!I327,"*")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2045</v>
      </c>
      <c r="J335" s="1" t="inlineStr">
        <is>
          <t>NCAP_BND</t>
        </is>
      </c>
      <c r="K335" s="1" t="inlineStr">
        <is>
          <t>FX</t>
        </is>
      </c>
      <c r="L335" s="1" t="n">
        <v>2045</v>
      </c>
      <c r="M335" s="1">
        <f>IF(sum!A328="AT",sum!B328,"*")</f>
        <v/>
      </c>
      <c r="N335" s="1" t="n"/>
      <c r="O335" s="1">
        <f>IF(sum!A328="AT",sum!I328,"*")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2045</v>
      </c>
      <c r="U335" s="1">
        <f>IF(sum!A328="BC",sum!B328,"*")</f>
        <v/>
      </c>
      <c r="V335" s="1" t="n"/>
      <c r="W335" s="1">
        <f>IF(sum!A328="BC",sum!I328,"*")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2045</v>
      </c>
      <c r="AC335" s="1">
        <f>IF(sum!A328="MA",sum!B328,"*")</f>
        <v/>
      </c>
      <c r="AD335" s="1" t="n"/>
      <c r="AE335" s="1">
        <f>IF(sum!A328="MA",sum!I328,"*")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2045</v>
      </c>
      <c r="AK335" s="1">
        <f>IF(sum!A328="ON",sum!B328,"*")</f>
        <v/>
      </c>
      <c r="AL335" s="1" t="n"/>
      <c r="AM335" s="1">
        <f>IF(sum!A328="ON",sum!I328,"*")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2045</v>
      </c>
      <c r="AS335" s="1">
        <f>IF(sum!A328="QU",sum!B328,"*")</f>
        <v/>
      </c>
      <c r="AT335" s="1" t="n"/>
      <c r="AU335" s="1">
        <f>IF(sum!A328="QU",sum!I328,"*")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2045</v>
      </c>
      <c r="BA335" s="1">
        <f>IF(sum!A328="SA",sum!B328,"*")</f>
        <v/>
      </c>
      <c r="BB335" s="1" t="n"/>
      <c r="BC335" s="1">
        <f>IF(sum!A328="SA",sum!I328,"*")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2045</v>
      </c>
      <c r="J336" s="4" t="inlineStr">
        <is>
          <t>NCAP_BND</t>
        </is>
      </c>
      <c r="K336" s="4" t="inlineStr">
        <is>
          <t>FX</t>
        </is>
      </c>
      <c r="L336" s="4" t="n">
        <v>2045</v>
      </c>
      <c r="M336" s="1">
        <f>IF(sum!A329="AT",sum!B329,"*")</f>
        <v/>
      </c>
      <c r="N336" s="1" t="n"/>
      <c r="O336" s="1">
        <f>IF(sum!A329="AT",sum!I329,"*")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2045</v>
      </c>
      <c r="U336" s="1">
        <f>IF(sum!A329="BC",sum!B329,"*")</f>
        <v/>
      </c>
      <c r="V336" s="1" t="n"/>
      <c r="W336" s="1">
        <f>IF(sum!A329="BC",sum!I329,"*")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2045</v>
      </c>
      <c r="AC336" s="1">
        <f>IF(sum!A329="MA",sum!B329,"*")</f>
        <v/>
      </c>
      <c r="AD336" s="1" t="n"/>
      <c r="AE336" s="1">
        <f>IF(sum!A329="MA",sum!I329,"*")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2045</v>
      </c>
      <c r="AK336" s="1">
        <f>IF(sum!A329="ON",sum!B329,"*")</f>
        <v/>
      </c>
      <c r="AL336" s="1" t="n"/>
      <c r="AM336" s="1">
        <f>IF(sum!A329="ON",sum!I329,"*")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2045</v>
      </c>
      <c r="AS336" s="1">
        <f>IF(sum!A329="QU",sum!B329,"*")</f>
        <v/>
      </c>
      <c r="AT336" s="1" t="n"/>
      <c r="AU336" s="1">
        <f>IF(sum!A329="QU",sum!I329,"*")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2045</v>
      </c>
      <c r="BA336" s="1">
        <f>IF(sum!A329="SA",sum!B329,"*")</f>
        <v/>
      </c>
      <c r="BB336" s="1" t="n"/>
      <c r="BC336" s="1">
        <f>IF(sum!A329="SA",sum!I329,"*")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2045</v>
      </c>
      <c r="J337" s="1" t="inlineStr">
        <is>
          <t>NCAP_BND</t>
        </is>
      </c>
      <c r="K337" s="1" t="inlineStr">
        <is>
          <t>FX</t>
        </is>
      </c>
      <c r="L337" s="1" t="n">
        <v>2045</v>
      </c>
      <c r="M337" s="1">
        <f>IF(sum!A330="AT",sum!B330,"*")</f>
        <v/>
      </c>
      <c r="N337" s="1" t="n"/>
      <c r="O337" s="1">
        <f>IF(sum!A330="AT",sum!I330,"*")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2045</v>
      </c>
      <c r="U337" s="1">
        <f>IF(sum!A330="BC",sum!B330,"*")</f>
        <v/>
      </c>
      <c r="V337" s="1" t="n"/>
      <c r="W337" s="1">
        <f>IF(sum!A330="BC",sum!I330,"*")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2045</v>
      </c>
      <c r="AC337" s="1">
        <f>IF(sum!A330="MA",sum!B330,"*")</f>
        <v/>
      </c>
      <c r="AD337" s="1" t="n"/>
      <c r="AE337" s="1">
        <f>IF(sum!A330="MA",sum!I330,"*")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2045</v>
      </c>
      <c r="AK337" s="1">
        <f>IF(sum!A330="ON",sum!B330,"*")</f>
        <v/>
      </c>
      <c r="AL337" s="1" t="n"/>
      <c r="AM337" s="1">
        <f>IF(sum!A330="ON",sum!I330,"*")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2045</v>
      </c>
      <c r="AS337" s="1">
        <f>IF(sum!A330="QU",sum!B330,"*")</f>
        <v/>
      </c>
      <c r="AT337" s="1" t="n"/>
      <c r="AU337" s="1">
        <f>IF(sum!A330="QU",sum!I330,"*")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2045</v>
      </c>
      <c r="BA337" s="1">
        <f>IF(sum!A330="SA",sum!B330,"*")</f>
        <v/>
      </c>
      <c r="BB337" s="1" t="n"/>
      <c r="BC337" s="1">
        <f>IF(sum!A330="SA",sum!I330,"*")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2045</v>
      </c>
      <c r="J338" s="1" t="inlineStr">
        <is>
          <t>NCAP_BND</t>
        </is>
      </c>
      <c r="K338" s="1" t="inlineStr">
        <is>
          <t>FX</t>
        </is>
      </c>
      <c r="L338" s="1" t="n">
        <v>2045</v>
      </c>
      <c r="M338" s="1">
        <f>IF(sum!A331="AT",sum!B331,"*")</f>
        <v/>
      </c>
      <c r="N338" s="1" t="n"/>
      <c r="O338" s="1">
        <f>IF(sum!A331="AT",sum!I331,"*")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2045</v>
      </c>
      <c r="U338" s="1">
        <f>IF(sum!A331="BC",sum!B331,"*")</f>
        <v/>
      </c>
      <c r="V338" s="1" t="n"/>
      <c r="W338" s="1">
        <f>IF(sum!A331="BC",sum!I331,"*")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2045</v>
      </c>
      <c r="AC338" s="1">
        <f>IF(sum!A331="MA",sum!B331,"*")</f>
        <v/>
      </c>
      <c r="AD338" s="1" t="n"/>
      <c r="AE338" s="1">
        <f>IF(sum!A331="MA",sum!I331,"*")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2045</v>
      </c>
      <c r="AK338" s="1">
        <f>IF(sum!A331="ON",sum!B331,"*")</f>
        <v/>
      </c>
      <c r="AL338" s="1" t="n"/>
      <c r="AM338" s="1">
        <f>IF(sum!A331="ON",sum!I331,"*")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2045</v>
      </c>
      <c r="AS338" s="1">
        <f>IF(sum!A331="QU",sum!B331,"*")</f>
        <v/>
      </c>
      <c r="AT338" s="1" t="n"/>
      <c r="AU338" s="1">
        <f>IF(sum!A331="QU",sum!I331,"*")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2045</v>
      </c>
      <c r="BA338" s="1">
        <f>IF(sum!A331="SA",sum!B331,"*")</f>
        <v/>
      </c>
      <c r="BB338" s="1" t="n"/>
      <c r="BC338" s="1">
        <f>IF(sum!A331="SA",sum!I331,"*")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2045</v>
      </c>
      <c r="J339" s="4" t="inlineStr">
        <is>
          <t>NCAP_BND</t>
        </is>
      </c>
      <c r="K339" s="4" t="inlineStr">
        <is>
          <t>FX</t>
        </is>
      </c>
      <c r="L339" s="4" t="n">
        <v>2045</v>
      </c>
      <c r="M339" s="1">
        <f>IF(sum!A332="AT",sum!B332,"*")</f>
        <v/>
      </c>
      <c r="N339" s="1" t="n"/>
      <c r="O339" s="1">
        <f>IF(sum!A332="AT",sum!I332,"*")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2045</v>
      </c>
      <c r="U339" s="1">
        <f>IF(sum!A332="BC",sum!B332,"*")</f>
        <v/>
      </c>
      <c r="V339" s="1" t="n"/>
      <c r="W339" s="1">
        <f>IF(sum!A332="BC",sum!I332,"*")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2045</v>
      </c>
      <c r="AC339" s="1">
        <f>IF(sum!A332="MA",sum!B332,"*")</f>
        <v/>
      </c>
      <c r="AD339" s="1" t="n"/>
      <c r="AE339" s="1">
        <f>IF(sum!A332="MA",sum!I332,"*")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2045</v>
      </c>
      <c r="AK339" s="1">
        <f>IF(sum!A332="ON",sum!B332,"*")</f>
        <v/>
      </c>
      <c r="AL339" s="1" t="n"/>
      <c r="AM339" s="1">
        <f>IF(sum!A332="ON",sum!I332,"*")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2045</v>
      </c>
      <c r="AS339" s="1">
        <f>IF(sum!A332="QU",sum!B332,"*")</f>
        <v/>
      </c>
      <c r="AT339" s="1" t="n"/>
      <c r="AU339" s="1">
        <f>IF(sum!A332="QU",sum!I332,"*")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2045</v>
      </c>
      <c r="BA339" s="1">
        <f>IF(sum!A332="SA",sum!B332,"*")</f>
        <v/>
      </c>
      <c r="BB339" s="1" t="n"/>
      <c r="BC339" s="1">
        <f>IF(sum!A332="SA",sum!I332,"*")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2045</v>
      </c>
      <c r="J340" s="1" t="inlineStr">
        <is>
          <t>NCAP_BND</t>
        </is>
      </c>
      <c r="K340" s="1" t="inlineStr">
        <is>
          <t>FX</t>
        </is>
      </c>
      <c r="L340" s="1" t="n">
        <v>2045</v>
      </c>
      <c r="M340" s="1">
        <f>IF(sum!A333="AT",sum!B333,"*")</f>
        <v/>
      </c>
      <c r="N340" s="1" t="n"/>
      <c r="O340" s="1">
        <f>IF(sum!A333="AT",sum!I333,"*")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2045</v>
      </c>
      <c r="U340" s="1">
        <f>IF(sum!A333="BC",sum!B333,"*")</f>
        <v/>
      </c>
      <c r="V340" s="1" t="n"/>
      <c r="W340" s="1">
        <f>IF(sum!A333="BC",sum!I333,"*")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2045</v>
      </c>
      <c r="AC340" s="1">
        <f>IF(sum!A333="MA",sum!B333,"*")</f>
        <v/>
      </c>
      <c r="AD340" s="1" t="n"/>
      <c r="AE340" s="1">
        <f>IF(sum!A333="MA",sum!I333,"*")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2045</v>
      </c>
      <c r="AK340" s="1">
        <f>IF(sum!A333="ON",sum!B333,"*")</f>
        <v/>
      </c>
      <c r="AL340" s="1" t="n"/>
      <c r="AM340" s="1">
        <f>IF(sum!A333="ON",sum!I333,"*")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2045</v>
      </c>
      <c r="AS340" s="1">
        <f>IF(sum!A333="QU",sum!B333,"*")</f>
        <v/>
      </c>
      <c r="AT340" s="1" t="n"/>
      <c r="AU340" s="1">
        <f>IF(sum!A333="QU",sum!I333,"*")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2045</v>
      </c>
      <c r="BA340" s="1">
        <f>IF(sum!A333="SA",sum!B333,"*")</f>
        <v/>
      </c>
      <c r="BB340" s="1" t="n"/>
      <c r="BC340" s="1">
        <f>IF(sum!A333="SA",sum!I333,"*")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2045</v>
      </c>
      <c r="J341" s="1" t="inlineStr">
        <is>
          <t>NCAP_BND</t>
        </is>
      </c>
      <c r="K341" s="1" t="inlineStr">
        <is>
          <t>FX</t>
        </is>
      </c>
      <c r="L341" s="1" t="n">
        <v>2045</v>
      </c>
      <c r="M341" s="1">
        <f>IF(sum!A334="AT",sum!B334,"*")</f>
        <v/>
      </c>
      <c r="N341" s="1" t="n"/>
      <c r="O341" s="1">
        <f>IF(sum!A334="AT",sum!I334,"*")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2045</v>
      </c>
      <c r="U341" s="1">
        <f>IF(sum!A334="BC",sum!B334,"*")</f>
        <v/>
      </c>
      <c r="V341" s="1" t="n"/>
      <c r="W341" s="1">
        <f>IF(sum!A334="BC",sum!I334,"*")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2045</v>
      </c>
      <c r="AC341" s="1">
        <f>IF(sum!A334="MA",sum!B334,"*")</f>
        <v/>
      </c>
      <c r="AD341" s="1" t="n"/>
      <c r="AE341" s="1">
        <f>IF(sum!A334="MA",sum!I334,"*")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2045</v>
      </c>
      <c r="AK341" s="1">
        <f>IF(sum!A334="ON",sum!B334,"*")</f>
        <v/>
      </c>
      <c r="AL341" s="1" t="n"/>
      <c r="AM341" s="1">
        <f>IF(sum!A334="ON",sum!I334,"*")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2045</v>
      </c>
      <c r="AS341" s="1">
        <f>IF(sum!A334="QU",sum!B334,"*")</f>
        <v/>
      </c>
      <c r="AT341" s="1" t="n"/>
      <c r="AU341" s="1">
        <f>IF(sum!A334="QU",sum!I334,"*")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2045</v>
      </c>
      <c r="BA341" s="1">
        <f>IF(sum!A334="SA",sum!B334,"*")</f>
        <v/>
      </c>
      <c r="BB341" s="1" t="n"/>
      <c r="BC341" s="1">
        <f>IF(sum!A334="SA",sum!I334,"*")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2045</v>
      </c>
      <c r="J342" s="4" t="inlineStr">
        <is>
          <t>NCAP_BND</t>
        </is>
      </c>
      <c r="K342" s="4" t="inlineStr">
        <is>
          <t>FX</t>
        </is>
      </c>
      <c r="L342" s="4" t="n">
        <v>2045</v>
      </c>
      <c r="M342" s="1">
        <f>IF(sum!A335="AT",sum!B335,"*")</f>
        <v/>
      </c>
      <c r="N342" s="1" t="n"/>
      <c r="O342" s="1">
        <f>IF(sum!A335="AT",sum!I335,"*")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2045</v>
      </c>
      <c r="U342" s="1">
        <f>IF(sum!A335="BC",sum!B335,"*")</f>
        <v/>
      </c>
      <c r="V342" s="1" t="n"/>
      <c r="W342" s="1">
        <f>IF(sum!A335="BC",sum!I335,"*")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2045</v>
      </c>
      <c r="AC342" s="1">
        <f>IF(sum!A335="MA",sum!B335,"*")</f>
        <v/>
      </c>
      <c r="AD342" s="1" t="n"/>
      <c r="AE342" s="1">
        <f>IF(sum!A335="MA",sum!I335,"*")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2045</v>
      </c>
      <c r="AK342" s="1">
        <f>IF(sum!A335="ON",sum!B335,"*")</f>
        <v/>
      </c>
      <c r="AL342" s="1" t="n"/>
      <c r="AM342" s="1">
        <f>IF(sum!A335="ON",sum!I335,"*")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2045</v>
      </c>
      <c r="AS342" s="1">
        <f>IF(sum!A335="QU",sum!B335,"*")</f>
        <v/>
      </c>
      <c r="AT342" s="1" t="n"/>
      <c r="AU342" s="1">
        <f>IF(sum!A335="QU",sum!I335,"*")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2045</v>
      </c>
      <c r="BA342" s="1">
        <f>IF(sum!A335="SA",sum!B335,"*")</f>
        <v/>
      </c>
      <c r="BB342" s="1" t="n"/>
      <c r="BC342" s="1">
        <f>IF(sum!A335="SA",sum!I335,"*")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2045</v>
      </c>
      <c r="J343" s="1" t="inlineStr">
        <is>
          <t>NCAP_BND</t>
        </is>
      </c>
      <c r="K343" s="1" t="inlineStr">
        <is>
          <t>FX</t>
        </is>
      </c>
      <c r="L343" s="1" t="n">
        <v>2045</v>
      </c>
      <c r="M343" s="1">
        <f>IF(sum!A336="AT",sum!B336,"*")</f>
        <v/>
      </c>
      <c r="N343" s="1" t="n"/>
      <c r="O343" s="1">
        <f>IF(sum!A336="AT",sum!I336,"*")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2045</v>
      </c>
      <c r="U343" s="1">
        <f>IF(sum!A336="BC",sum!B336,"*")</f>
        <v/>
      </c>
      <c r="V343" s="1" t="n"/>
      <c r="W343" s="1">
        <f>IF(sum!A336="BC",sum!I336,"*")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2045</v>
      </c>
      <c r="AC343" s="1">
        <f>IF(sum!A336="MA",sum!B336,"*")</f>
        <v/>
      </c>
      <c r="AD343" s="1" t="n"/>
      <c r="AE343" s="1">
        <f>IF(sum!A336="MA",sum!I336,"*")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2045</v>
      </c>
      <c r="AK343" s="1">
        <f>IF(sum!A336="ON",sum!B336,"*")</f>
        <v/>
      </c>
      <c r="AL343" s="1" t="n"/>
      <c r="AM343" s="1">
        <f>IF(sum!A336="ON",sum!I336,"*")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2045</v>
      </c>
      <c r="AS343" s="1">
        <f>IF(sum!A336="QU",sum!B336,"*")</f>
        <v/>
      </c>
      <c r="AT343" s="1" t="n"/>
      <c r="AU343" s="1">
        <f>IF(sum!A336="QU",sum!I336,"*")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2045</v>
      </c>
      <c r="BA343" s="1">
        <f>IF(sum!A336="SA",sum!B336,"*")</f>
        <v/>
      </c>
      <c r="BB343" s="1" t="n"/>
      <c r="BC343" s="1">
        <f>IF(sum!A336="SA",sum!I336,"*")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2045</v>
      </c>
      <c r="J344" s="1" t="inlineStr">
        <is>
          <t>NCAP_BND</t>
        </is>
      </c>
      <c r="K344" s="1" t="inlineStr">
        <is>
          <t>FX</t>
        </is>
      </c>
      <c r="L344" s="1" t="n">
        <v>2045</v>
      </c>
      <c r="M344" s="1">
        <f>IF(sum!A337="AT",sum!B337,"*")</f>
        <v/>
      </c>
      <c r="N344" s="1" t="n"/>
      <c r="O344" s="1">
        <f>IF(sum!A337="AT",sum!I337,"*")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2045</v>
      </c>
      <c r="U344" s="1">
        <f>IF(sum!A337="BC",sum!B337,"*")</f>
        <v/>
      </c>
      <c r="V344" s="1" t="n"/>
      <c r="W344" s="1">
        <f>IF(sum!A337="BC",sum!I337,"*")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2045</v>
      </c>
      <c r="AC344" s="1">
        <f>IF(sum!A337="MA",sum!B337,"*")</f>
        <v/>
      </c>
      <c r="AD344" s="1" t="n"/>
      <c r="AE344" s="1">
        <f>IF(sum!A337="MA",sum!I337,"*")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2045</v>
      </c>
      <c r="AK344" s="1">
        <f>IF(sum!A337="ON",sum!B337,"*")</f>
        <v/>
      </c>
      <c r="AL344" s="1" t="n"/>
      <c r="AM344" s="1">
        <f>IF(sum!A337="ON",sum!I337,"*")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2045</v>
      </c>
      <c r="AS344" s="1">
        <f>IF(sum!A337="QU",sum!B337,"*")</f>
        <v/>
      </c>
      <c r="AT344" s="1" t="n"/>
      <c r="AU344" s="1">
        <f>IF(sum!A337="QU",sum!I337,"*")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2045</v>
      </c>
      <c r="BA344" s="1">
        <f>IF(sum!A337="SA",sum!B337,"*")</f>
        <v/>
      </c>
      <c r="BB344" s="1" t="n"/>
      <c r="BC344" s="1">
        <f>IF(sum!A337="SA",sum!I337,"*")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2045</v>
      </c>
      <c r="J345" s="4" t="inlineStr">
        <is>
          <t>NCAP_BND</t>
        </is>
      </c>
      <c r="K345" s="4" t="inlineStr">
        <is>
          <t>FX</t>
        </is>
      </c>
      <c r="L345" s="4" t="n">
        <v>2045</v>
      </c>
      <c r="M345" s="1">
        <f>IF(sum!A338="AT",sum!B338,"*")</f>
        <v/>
      </c>
      <c r="N345" s="1" t="n"/>
      <c r="O345" s="1">
        <f>IF(sum!A338="AT",sum!I338,"*")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2045</v>
      </c>
      <c r="U345" s="1">
        <f>IF(sum!A338="BC",sum!B338,"*")</f>
        <v/>
      </c>
      <c r="V345" s="1" t="n"/>
      <c r="W345" s="1">
        <f>IF(sum!A338="BC",sum!I338,"*")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2045</v>
      </c>
      <c r="AC345" s="1">
        <f>IF(sum!A338="MA",sum!B338,"*")</f>
        <v/>
      </c>
      <c r="AD345" s="1" t="n"/>
      <c r="AE345" s="1">
        <f>IF(sum!A338="MA",sum!I338,"*")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2045</v>
      </c>
      <c r="AK345" s="1">
        <f>IF(sum!A338="ON",sum!B338,"*")</f>
        <v/>
      </c>
      <c r="AL345" s="1" t="n"/>
      <c r="AM345" s="1">
        <f>IF(sum!A338="ON",sum!I338,"*")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2045</v>
      </c>
      <c r="AS345" s="1">
        <f>IF(sum!A338="QU",sum!B338,"*")</f>
        <v/>
      </c>
      <c r="AT345" s="1" t="n"/>
      <c r="AU345" s="1">
        <f>IF(sum!A338="QU",sum!I338,"*")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2045</v>
      </c>
      <c r="BA345" s="1">
        <f>IF(sum!A338="SA",sum!B338,"*")</f>
        <v/>
      </c>
      <c r="BB345" s="1" t="n"/>
      <c r="BC345" s="1">
        <f>IF(sum!A338="SA",sum!I338,"*")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2045</v>
      </c>
      <c r="J346" s="1" t="inlineStr">
        <is>
          <t>NCAP_BND</t>
        </is>
      </c>
      <c r="K346" s="1" t="inlineStr">
        <is>
          <t>FX</t>
        </is>
      </c>
      <c r="L346" s="1" t="n">
        <v>2045</v>
      </c>
      <c r="M346" s="1">
        <f>IF(sum!A339="AT",sum!B339,"*")</f>
        <v/>
      </c>
      <c r="N346" s="1" t="n"/>
      <c r="O346" s="1">
        <f>IF(sum!A339="AT",sum!I339,"*")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2045</v>
      </c>
      <c r="U346" s="1">
        <f>IF(sum!A339="BC",sum!B339,"*")</f>
        <v/>
      </c>
      <c r="V346" s="1" t="n"/>
      <c r="W346" s="1">
        <f>IF(sum!A339="BC",sum!I339,"*")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2045</v>
      </c>
      <c r="AC346" s="1">
        <f>IF(sum!A339="MA",sum!B339,"*")</f>
        <v/>
      </c>
      <c r="AD346" s="1" t="n"/>
      <c r="AE346" s="1">
        <f>IF(sum!A339="MA",sum!I339,"*")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2045</v>
      </c>
      <c r="AK346" s="1">
        <f>IF(sum!A339="ON",sum!B339,"*")</f>
        <v/>
      </c>
      <c r="AL346" s="1" t="n"/>
      <c r="AM346" s="1">
        <f>IF(sum!A339="ON",sum!I339,"*")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2045</v>
      </c>
      <c r="AS346" s="1">
        <f>IF(sum!A339="QU",sum!B339,"*")</f>
        <v/>
      </c>
      <c r="AT346" s="1" t="n"/>
      <c r="AU346" s="1">
        <f>IF(sum!A339="QU",sum!I339,"*")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2045</v>
      </c>
      <c r="BA346" s="1">
        <f>IF(sum!A339="SA",sum!B339,"*")</f>
        <v/>
      </c>
      <c r="BB346" s="1" t="n"/>
      <c r="BC346" s="1">
        <f>IF(sum!A339="SA",sum!I339,"*")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2045</v>
      </c>
      <c r="J347" s="1" t="inlineStr">
        <is>
          <t>NCAP_BND</t>
        </is>
      </c>
      <c r="K347" s="1" t="inlineStr">
        <is>
          <t>FX</t>
        </is>
      </c>
      <c r="L347" s="1" t="n">
        <v>2045</v>
      </c>
      <c r="M347" s="1">
        <f>IF(sum!A340="AT",sum!B340,"*")</f>
        <v/>
      </c>
      <c r="N347" s="1" t="n"/>
      <c r="O347" s="1">
        <f>IF(sum!A340="AT",sum!I340,"*")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2045</v>
      </c>
      <c r="U347" s="1">
        <f>IF(sum!A340="BC",sum!B340,"*")</f>
        <v/>
      </c>
      <c r="V347" s="1" t="n"/>
      <c r="W347" s="1">
        <f>IF(sum!A340="BC",sum!I340,"*")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2045</v>
      </c>
      <c r="AC347" s="1">
        <f>IF(sum!A340="MA",sum!B340,"*")</f>
        <v/>
      </c>
      <c r="AD347" s="1" t="n"/>
      <c r="AE347" s="1">
        <f>IF(sum!A340="MA",sum!I340,"*")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2045</v>
      </c>
      <c r="AK347" s="1">
        <f>IF(sum!A340="ON",sum!B340,"*")</f>
        <v/>
      </c>
      <c r="AL347" s="1" t="n"/>
      <c r="AM347" s="1">
        <f>IF(sum!A340="ON",sum!I340,"*")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2045</v>
      </c>
      <c r="AS347" s="1">
        <f>IF(sum!A340="QU",sum!B340,"*")</f>
        <v/>
      </c>
      <c r="AT347" s="1" t="n"/>
      <c r="AU347" s="1">
        <f>IF(sum!A340="QU",sum!I340,"*")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2045</v>
      </c>
      <c r="BA347" s="1">
        <f>IF(sum!A340="SA",sum!B340,"*")</f>
        <v/>
      </c>
      <c r="BB347" s="1" t="n"/>
      <c r="BC347" s="1">
        <f>IF(sum!A340="SA",sum!I340,"*")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2045</v>
      </c>
      <c r="J348" s="4" t="inlineStr">
        <is>
          <t>NCAP_BND</t>
        </is>
      </c>
      <c r="K348" s="4" t="inlineStr">
        <is>
          <t>FX</t>
        </is>
      </c>
      <c r="L348" s="4" t="n">
        <v>2045</v>
      </c>
      <c r="M348" s="1">
        <f>IF(sum!A341="AT",sum!B341,"*")</f>
        <v/>
      </c>
      <c r="N348" s="1" t="n"/>
      <c r="O348" s="1">
        <f>IF(sum!A341="AT",sum!I341,"*")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2045</v>
      </c>
      <c r="U348" s="1">
        <f>IF(sum!A341="BC",sum!B341,"*")</f>
        <v/>
      </c>
      <c r="V348" s="1" t="n"/>
      <c r="W348" s="1">
        <f>IF(sum!A341="BC",sum!I341,"*")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2045</v>
      </c>
      <c r="AC348" s="1">
        <f>IF(sum!A341="MA",sum!B341,"*")</f>
        <v/>
      </c>
      <c r="AD348" s="1" t="n"/>
      <c r="AE348" s="1">
        <f>IF(sum!A341="MA",sum!I341,"*")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2045</v>
      </c>
      <c r="AK348" s="1">
        <f>IF(sum!A341="ON",sum!B341,"*")</f>
        <v/>
      </c>
      <c r="AL348" s="1" t="n"/>
      <c r="AM348" s="1">
        <f>IF(sum!A341="ON",sum!I341,"*")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2045</v>
      </c>
      <c r="AS348" s="1">
        <f>IF(sum!A341="QU",sum!B341,"*")</f>
        <v/>
      </c>
      <c r="AT348" s="1" t="n"/>
      <c r="AU348" s="1">
        <f>IF(sum!A341="QU",sum!I341,"*")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2045</v>
      </c>
      <c r="BA348" s="1">
        <f>IF(sum!A341="SA",sum!B341,"*")</f>
        <v/>
      </c>
      <c r="BB348" s="1" t="n"/>
      <c r="BC348" s="1">
        <f>IF(sum!A341="SA",sum!I341,"*")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2045</v>
      </c>
      <c r="J349" s="1" t="inlineStr">
        <is>
          <t>NCAP_BND</t>
        </is>
      </c>
      <c r="K349" s="1" t="inlineStr">
        <is>
          <t>FX</t>
        </is>
      </c>
      <c r="L349" s="1" t="n">
        <v>2045</v>
      </c>
      <c r="M349" s="1">
        <f>IF(sum!A342="AT",sum!B342,"*")</f>
        <v/>
      </c>
      <c r="N349" s="1" t="n"/>
      <c r="O349" s="1">
        <f>IF(sum!A342="AT",sum!I342,"*")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2045</v>
      </c>
      <c r="U349" s="1">
        <f>IF(sum!A342="BC",sum!B342,"*")</f>
        <v/>
      </c>
      <c r="V349" s="1" t="n"/>
      <c r="W349" s="1">
        <f>IF(sum!A342="BC",sum!I342,"*")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2045</v>
      </c>
      <c r="AC349" s="1">
        <f>IF(sum!A342="MA",sum!B342,"*")</f>
        <v/>
      </c>
      <c r="AD349" s="1" t="n"/>
      <c r="AE349" s="1">
        <f>IF(sum!A342="MA",sum!I342,"*")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2045</v>
      </c>
      <c r="AK349" s="1">
        <f>IF(sum!A342="ON",sum!B342,"*")</f>
        <v/>
      </c>
      <c r="AL349" s="1" t="n"/>
      <c r="AM349" s="1">
        <f>IF(sum!A342="ON",sum!I342,"*")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2045</v>
      </c>
      <c r="AS349" s="1">
        <f>IF(sum!A342="QU",sum!B342,"*")</f>
        <v/>
      </c>
      <c r="AT349" s="1" t="n"/>
      <c r="AU349" s="1">
        <f>IF(sum!A342="QU",sum!I342,"*")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2045</v>
      </c>
      <c r="BA349" s="1">
        <f>IF(sum!A342="SA",sum!B342,"*")</f>
        <v/>
      </c>
      <c r="BB349" s="1" t="n"/>
      <c r="BC349" s="1">
        <f>IF(sum!A342="SA",sum!I342,"*")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2045</v>
      </c>
      <c r="J350" s="1" t="inlineStr">
        <is>
          <t>NCAP_BND</t>
        </is>
      </c>
      <c r="K350" s="1" t="inlineStr">
        <is>
          <t>FX</t>
        </is>
      </c>
      <c r="L350" s="1" t="n">
        <v>2045</v>
      </c>
      <c r="M350" s="1">
        <f>IF(sum!A343="AT",sum!B343,"*")</f>
        <v/>
      </c>
      <c r="N350" s="1" t="n"/>
      <c r="O350" s="1">
        <f>IF(sum!A343="AT",sum!I343,"*")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2045</v>
      </c>
      <c r="U350" s="1">
        <f>IF(sum!A343="BC",sum!B343,"*")</f>
        <v/>
      </c>
      <c r="V350" s="1" t="n"/>
      <c r="W350" s="1">
        <f>IF(sum!A343="BC",sum!I343,"*")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2045</v>
      </c>
      <c r="AC350" s="1">
        <f>IF(sum!A343="MA",sum!B343,"*")</f>
        <v/>
      </c>
      <c r="AD350" s="1" t="n"/>
      <c r="AE350" s="1">
        <f>IF(sum!A343="MA",sum!I343,"*")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2045</v>
      </c>
      <c r="AK350" s="1">
        <f>IF(sum!A343="ON",sum!B343,"*")</f>
        <v/>
      </c>
      <c r="AL350" s="1" t="n"/>
      <c r="AM350" s="1">
        <f>IF(sum!A343="ON",sum!I343,"*")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2045</v>
      </c>
      <c r="AS350" s="1">
        <f>IF(sum!A343="QU",sum!B343,"*")</f>
        <v/>
      </c>
      <c r="AT350" s="1" t="n"/>
      <c r="AU350" s="1">
        <f>IF(sum!A343="QU",sum!I343,"*")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2045</v>
      </c>
      <c r="BA350" s="1">
        <f>IF(sum!A343="SA",sum!B343,"*")</f>
        <v/>
      </c>
      <c r="BB350" s="1" t="n"/>
      <c r="BC350" s="1">
        <f>IF(sum!A343="SA",sum!I343,"*")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2045</v>
      </c>
      <c r="J351" s="4" t="inlineStr">
        <is>
          <t>NCAP_BND</t>
        </is>
      </c>
      <c r="K351" s="4" t="inlineStr">
        <is>
          <t>FX</t>
        </is>
      </c>
      <c r="L351" s="4" t="n">
        <v>2045</v>
      </c>
      <c r="M351" s="1">
        <f>IF(sum!A344="AT",sum!B344,"*")</f>
        <v/>
      </c>
      <c r="N351" s="1" t="n"/>
      <c r="O351" s="1">
        <f>IF(sum!A344="AT",sum!I344,"*")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2045</v>
      </c>
      <c r="U351" s="1">
        <f>IF(sum!A344="BC",sum!B344,"*")</f>
        <v/>
      </c>
      <c r="V351" s="1" t="n"/>
      <c r="W351" s="1">
        <f>IF(sum!A344="BC",sum!I344,"*")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2045</v>
      </c>
      <c r="AC351" s="1">
        <f>IF(sum!A344="MA",sum!B344,"*")</f>
        <v/>
      </c>
      <c r="AD351" s="1" t="n"/>
      <c r="AE351" s="1">
        <f>IF(sum!A344="MA",sum!I344,"*")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2045</v>
      </c>
      <c r="AK351" s="1">
        <f>IF(sum!A344="ON",sum!B344,"*")</f>
        <v/>
      </c>
      <c r="AL351" s="1" t="n"/>
      <c r="AM351" s="1">
        <f>IF(sum!A344="ON",sum!I344,"*")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2045</v>
      </c>
      <c r="AS351" s="1">
        <f>IF(sum!A344="QU",sum!B344,"*")</f>
        <v/>
      </c>
      <c r="AT351" s="1" t="n"/>
      <c r="AU351" s="1">
        <f>IF(sum!A344="QU",sum!I344,"*")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2045</v>
      </c>
      <c r="BA351" s="1">
        <f>IF(sum!A344="SA",sum!B344,"*")</f>
        <v/>
      </c>
      <c r="BB351" s="1" t="n"/>
      <c r="BC351" s="1">
        <f>IF(sum!A344="SA",sum!I344,"*")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2045</v>
      </c>
      <c r="J352" s="1" t="inlineStr">
        <is>
          <t>NCAP_BND</t>
        </is>
      </c>
      <c r="K352" s="1" t="inlineStr">
        <is>
          <t>FX</t>
        </is>
      </c>
      <c r="L352" s="1" t="n">
        <v>2045</v>
      </c>
      <c r="M352" s="1">
        <f>IF(sum!A345="AT",sum!B345,"*")</f>
        <v/>
      </c>
      <c r="N352" s="1" t="n"/>
      <c r="O352" s="1">
        <f>IF(sum!A345="AT",sum!I345,"*")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2045</v>
      </c>
      <c r="U352" s="1">
        <f>IF(sum!A345="BC",sum!B345,"*")</f>
        <v/>
      </c>
      <c r="V352" s="1" t="n"/>
      <c r="W352" s="1">
        <f>IF(sum!A345="BC",sum!I345,"*")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2045</v>
      </c>
      <c r="AC352" s="1">
        <f>IF(sum!A345="MA",sum!B345,"*")</f>
        <v/>
      </c>
      <c r="AD352" s="1" t="n"/>
      <c r="AE352" s="1">
        <f>IF(sum!A345="MA",sum!I345,"*")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2045</v>
      </c>
      <c r="AK352" s="1">
        <f>IF(sum!A345="ON",sum!B345,"*")</f>
        <v/>
      </c>
      <c r="AL352" s="1" t="n"/>
      <c r="AM352" s="1">
        <f>IF(sum!A345="ON",sum!I345,"*")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2045</v>
      </c>
      <c r="AS352" s="1">
        <f>IF(sum!A345="QU",sum!B345,"*")</f>
        <v/>
      </c>
      <c r="AT352" s="1" t="n"/>
      <c r="AU352" s="1">
        <f>IF(sum!A345="QU",sum!I345,"*")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2045</v>
      </c>
      <c r="BA352" s="1">
        <f>IF(sum!A345="SA",sum!B345,"*")</f>
        <v/>
      </c>
      <c r="BB352" s="1" t="n"/>
      <c r="BC352" s="1">
        <f>IF(sum!A345="SA",sum!I345,"*")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2045</v>
      </c>
      <c r="J353" s="1" t="inlineStr">
        <is>
          <t>NCAP_BND</t>
        </is>
      </c>
      <c r="K353" s="1" t="inlineStr">
        <is>
          <t>FX</t>
        </is>
      </c>
      <c r="L353" s="1" t="n">
        <v>2045</v>
      </c>
      <c r="M353" s="1">
        <f>IF(sum!A346="AT",sum!B346,"*")</f>
        <v/>
      </c>
      <c r="N353" s="1" t="n"/>
      <c r="O353" s="1">
        <f>IF(sum!A346="AT",sum!I346,"*")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2045</v>
      </c>
      <c r="U353" s="1">
        <f>IF(sum!A346="BC",sum!B346,"*")</f>
        <v/>
      </c>
      <c r="V353" s="1" t="n"/>
      <c r="W353" s="1">
        <f>IF(sum!A346="BC",sum!I346,"*")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2045</v>
      </c>
      <c r="AC353" s="1">
        <f>IF(sum!A346="MA",sum!B346,"*")</f>
        <v/>
      </c>
      <c r="AD353" s="1" t="n"/>
      <c r="AE353" s="1">
        <f>IF(sum!A346="MA",sum!I346,"*")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2045</v>
      </c>
      <c r="AK353" s="1">
        <f>IF(sum!A346="ON",sum!B346,"*")</f>
        <v/>
      </c>
      <c r="AL353" s="1" t="n"/>
      <c r="AM353" s="1">
        <f>IF(sum!A346="ON",sum!I346,"*")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2045</v>
      </c>
      <c r="AS353" s="1">
        <f>IF(sum!A346="QU",sum!B346,"*")</f>
        <v/>
      </c>
      <c r="AT353" s="1" t="n"/>
      <c r="AU353" s="1">
        <f>IF(sum!A346="QU",sum!I346,"*")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2045</v>
      </c>
      <c r="BA353" s="1">
        <f>IF(sum!A346="SA",sum!B346,"*")</f>
        <v/>
      </c>
      <c r="BB353" s="1" t="n"/>
      <c r="BC353" s="1">
        <f>IF(sum!A346="SA",sum!I346,"*")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2045</v>
      </c>
      <c r="J354" s="4" t="inlineStr">
        <is>
          <t>NCAP_BND</t>
        </is>
      </c>
      <c r="K354" s="4" t="inlineStr">
        <is>
          <t>FX</t>
        </is>
      </c>
      <c r="L354" s="4" t="n">
        <v>2045</v>
      </c>
      <c r="M354" s="1">
        <f>IF(sum!A347="AT",sum!B347,"*")</f>
        <v/>
      </c>
      <c r="N354" s="1" t="n"/>
      <c r="O354" s="1">
        <f>IF(sum!A347="AT",sum!I347,"*")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2045</v>
      </c>
      <c r="U354" s="1">
        <f>IF(sum!A347="BC",sum!B347,"*")</f>
        <v/>
      </c>
      <c r="V354" s="1" t="n"/>
      <c r="W354" s="1">
        <f>IF(sum!A347="BC",sum!I347,"*")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2045</v>
      </c>
      <c r="AC354" s="1">
        <f>IF(sum!A347="MA",sum!B347,"*")</f>
        <v/>
      </c>
      <c r="AD354" s="1" t="n"/>
      <c r="AE354" s="1">
        <f>IF(sum!A347="MA",sum!I347,"*")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2045</v>
      </c>
      <c r="AK354" s="1">
        <f>IF(sum!A347="ON",sum!B347,"*")</f>
        <v/>
      </c>
      <c r="AL354" s="1" t="n"/>
      <c r="AM354" s="1">
        <f>IF(sum!A347="ON",sum!I347,"*")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2045</v>
      </c>
      <c r="AS354" s="1">
        <f>IF(sum!A347="QU",sum!B347,"*")</f>
        <v/>
      </c>
      <c r="AT354" s="1" t="n"/>
      <c r="AU354" s="1">
        <f>IF(sum!A347="QU",sum!I347,"*")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2045</v>
      </c>
      <c r="BA354" s="1">
        <f>IF(sum!A347="SA",sum!B347,"*")</f>
        <v/>
      </c>
      <c r="BB354" s="1" t="n"/>
      <c r="BC354" s="1">
        <f>IF(sum!A347="SA",sum!I347,"*")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2045</v>
      </c>
      <c r="J355" s="1" t="inlineStr">
        <is>
          <t>NCAP_BND</t>
        </is>
      </c>
      <c r="K355" s="1" t="inlineStr">
        <is>
          <t>FX</t>
        </is>
      </c>
      <c r="L355" s="1" t="n">
        <v>2045</v>
      </c>
      <c r="M355" s="1">
        <f>IF(sum!A348="AT",sum!B348,"*")</f>
        <v/>
      </c>
      <c r="N355" s="1" t="n"/>
      <c r="O355" s="1">
        <f>IF(sum!A348="AT",sum!I348,"*")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2045</v>
      </c>
      <c r="U355" s="1">
        <f>IF(sum!A348="BC",sum!B348,"*")</f>
        <v/>
      </c>
      <c r="V355" s="1" t="n"/>
      <c r="W355" s="1">
        <f>IF(sum!A348="BC",sum!I348,"*")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2045</v>
      </c>
      <c r="AC355" s="1">
        <f>IF(sum!A348="MA",sum!B348,"*")</f>
        <v/>
      </c>
      <c r="AD355" s="1" t="n"/>
      <c r="AE355" s="1">
        <f>IF(sum!A348="MA",sum!I348,"*")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2045</v>
      </c>
      <c r="AK355" s="1">
        <f>IF(sum!A348="ON",sum!B348,"*")</f>
        <v/>
      </c>
      <c r="AL355" s="1" t="n"/>
      <c r="AM355" s="1">
        <f>IF(sum!A348="ON",sum!I348,"*")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2045</v>
      </c>
      <c r="AS355" s="1">
        <f>IF(sum!A348="QU",sum!B348,"*")</f>
        <v/>
      </c>
      <c r="AT355" s="1" t="n"/>
      <c r="AU355" s="1">
        <f>IF(sum!A348="QU",sum!I348,"*")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2045</v>
      </c>
      <c r="BA355" s="1">
        <f>IF(sum!A348="SA",sum!B348,"*")</f>
        <v/>
      </c>
      <c r="BB355" s="1" t="n"/>
      <c r="BC355" s="1">
        <f>IF(sum!A348="SA",sum!I348,"*")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2045</v>
      </c>
      <c r="J356" s="1" t="inlineStr">
        <is>
          <t>NCAP_BND</t>
        </is>
      </c>
      <c r="K356" s="1" t="inlineStr">
        <is>
          <t>FX</t>
        </is>
      </c>
      <c r="L356" s="1" t="n">
        <v>2045</v>
      </c>
      <c r="M356" s="1">
        <f>IF(sum!A349="AT",sum!B349,"*")</f>
        <v/>
      </c>
      <c r="N356" s="1" t="n"/>
      <c r="O356" s="1">
        <f>IF(sum!A349="AT",sum!I349,"*")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2045</v>
      </c>
      <c r="U356" s="1">
        <f>IF(sum!A349="BC",sum!B349,"*")</f>
        <v/>
      </c>
      <c r="V356" s="1" t="n"/>
      <c r="W356" s="1">
        <f>IF(sum!A349="BC",sum!I349,"*")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2045</v>
      </c>
      <c r="AC356" s="1">
        <f>IF(sum!A349="MA",sum!B349,"*")</f>
        <v/>
      </c>
      <c r="AD356" s="1" t="n"/>
      <c r="AE356" s="1">
        <f>IF(sum!A349="MA",sum!I349,"*")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2045</v>
      </c>
      <c r="AK356" s="1">
        <f>IF(sum!A349="ON",sum!B349,"*")</f>
        <v/>
      </c>
      <c r="AL356" s="1" t="n"/>
      <c r="AM356" s="1">
        <f>IF(sum!A349="ON",sum!I349,"*")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2045</v>
      </c>
      <c r="AS356" s="1">
        <f>IF(sum!A349="QU",sum!B349,"*")</f>
        <v/>
      </c>
      <c r="AT356" s="1" t="n"/>
      <c r="AU356" s="1">
        <f>IF(sum!A349="QU",sum!I349,"*")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2045</v>
      </c>
      <c r="BA356" s="1">
        <f>IF(sum!A349="SA",sum!B349,"*")</f>
        <v/>
      </c>
      <c r="BB356" s="1" t="n"/>
      <c r="BC356" s="1">
        <f>IF(sum!A349="SA",sum!I349,"*")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2045</v>
      </c>
      <c r="J357" s="4" t="inlineStr">
        <is>
          <t>NCAP_BND</t>
        </is>
      </c>
      <c r="K357" s="4" t="inlineStr">
        <is>
          <t>FX</t>
        </is>
      </c>
      <c r="L357" s="4" t="n">
        <v>2045</v>
      </c>
      <c r="M357" s="1">
        <f>IF(sum!A350="AT",sum!B350,"*")</f>
        <v/>
      </c>
      <c r="N357" s="1" t="n"/>
      <c r="O357" s="1">
        <f>IF(sum!A350="AT",sum!I350,"*")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2045</v>
      </c>
      <c r="U357" s="1">
        <f>IF(sum!A350="BC",sum!B350,"*")</f>
        <v/>
      </c>
      <c r="V357" s="1" t="n"/>
      <c r="W357" s="1">
        <f>IF(sum!A350="BC",sum!I350,"*")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2045</v>
      </c>
      <c r="AC357" s="1">
        <f>IF(sum!A350="MA",sum!B350,"*")</f>
        <v/>
      </c>
      <c r="AD357" s="1" t="n"/>
      <c r="AE357" s="1">
        <f>IF(sum!A350="MA",sum!I350,"*")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2045</v>
      </c>
      <c r="AK357" s="1">
        <f>IF(sum!A350="ON",sum!B350,"*")</f>
        <v/>
      </c>
      <c r="AL357" s="1" t="n"/>
      <c r="AM357" s="1">
        <f>IF(sum!A350="ON",sum!I350,"*")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2045</v>
      </c>
      <c r="AS357" s="1">
        <f>IF(sum!A350="QU",sum!B350,"*")</f>
        <v/>
      </c>
      <c r="AT357" s="1" t="n"/>
      <c r="AU357" s="1">
        <f>IF(sum!A350="QU",sum!I350,"*")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2045</v>
      </c>
      <c r="BA357" s="1">
        <f>IF(sum!A350="SA",sum!B350,"*")</f>
        <v/>
      </c>
      <c r="BB357" s="1" t="n"/>
      <c r="BC357" s="1">
        <f>IF(sum!A350="SA",sum!I350,"*")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2045</v>
      </c>
      <c r="J358" s="1" t="inlineStr">
        <is>
          <t>NCAP_BND</t>
        </is>
      </c>
      <c r="K358" s="1" t="inlineStr">
        <is>
          <t>FX</t>
        </is>
      </c>
      <c r="L358" s="1" t="n">
        <v>2045</v>
      </c>
      <c r="M358" s="1">
        <f>IF(sum!A351="AT",sum!B351,"*")</f>
        <v/>
      </c>
      <c r="N358" s="1" t="n"/>
      <c r="O358" s="1">
        <f>IF(sum!A351="AT",sum!I351,"*")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2045</v>
      </c>
      <c r="U358" s="1">
        <f>IF(sum!A351="BC",sum!B351,"*")</f>
        <v/>
      </c>
      <c r="V358" s="1" t="n"/>
      <c r="W358" s="1">
        <f>IF(sum!A351="BC",sum!I351,"*")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2045</v>
      </c>
      <c r="AC358" s="1">
        <f>IF(sum!A351="MA",sum!B351,"*")</f>
        <v/>
      </c>
      <c r="AD358" s="1" t="n"/>
      <c r="AE358" s="1">
        <f>IF(sum!A351="MA",sum!I351,"*")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2045</v>
      </c>
      <c r="AK358" s="1">
        <f>IF(sum!A351="ON",sum!B351,"*")</f>
        <v/>
      </c>
      <c r="AL358" s="1" t="n"/>
      <c r="AM358" s="1">
        <f>IF(sum!A351="ON",sum!I351,"*")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2045</v>
      </c>
      <c r="AS358" s="1">
        <f>IF(sum!A351="QU",sum!B351,"*")</f>
        <v/>
      </c>
      <c r="AT358" s="1" t="n"/>
      <c r="AU358" s="1">
        <f>IF(sum!A351="QU",sum!I351,"*")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2045</v>
      </c>
      <c r="BA358" s="1">
        <f>IF(sum!A351="SA",sum!B351,"*")</f>
        <v/>
      </c>
      <c r="BB358" s="1" t="n"/>
      <c r="BC358" s="1">
        <f>IF(sum!A351="SA",sum!I351,"*")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2045</v>
      </c>
      <c r="J359" s="1" t="inlineStr">
        <is>
          <t>NCAP_BND</t>
        </is>
      </c>
      <c r="K359" s="1" t="inlineStr">
        <is>
          <t>FX</t>
        </is>
      </c>
      <c r="L359" s="1" t="n">
        <v>2045</v>
      </c>
      <c r="M359" s="1">
        <f>IF(sum!A352="AT",sum!B352,"*")</f>
        <v/>
      </c>
      <c r="N359" s="1" t="n"/>
      <c r="O359" s="1">
        <f>IF(sum!A352="AT",sum!I352,"*")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2045</v>
      </c>
      <c r="U359" s="1">
        <f>IF(sum!A352="BC",sum!B352,"*")</f>
        <v/>
      </c>
      <c r="V359" s="1" t="n"/>
      <c r="W359" s="1">
        <f>IF(sum!A352="BC",sum!I352,"*")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2045</v>
      </c>
      <c r="AC359" s="1">
        <f>IF(sum!A352="MA",sum!B352,"*")</f>
        <v/>
      </c>
      <c r="AD359" s="1" t="n"/>
      <c r="AE359" s="1">
        <f>IF(sum!A352="MA",sum!I352,"*")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2045</v>
      </c>
      <c r="AK359" s="1">
        <f>IF(sum!A352="ON",sum!B352,"*")</f>
        <v/>
      </c>
      <c r="AL359" s="1" t="n"/>
      <c r="AM359" s="1">
        <f>IF(sum!A352="ON",sum!I352,"*")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2045</v>
      </c>
      <c r="AS359" s="1">
        <f>IF(sum!A352="QU",sum!B352,"*")</f>
        <v/>
      </c>
      <c r="AT359" s="1" t="n"/>
      <c r="AU359" s="1">
        <f>IF(sum!A352="QU",sum!I352,"*")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2045</v>
      </c>
      <c r="BA359" s="1">
        <f>IF(sum!A352="SA",sum!B352,"*")</f>
        <v/>
      </c>
      <c r="BB359" s="1" t="n"/>
      <c r="BC359" s="1">
        <f>IF(sum!A352="SA",sum!I352,"*")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2045</v>
      </c>
      <c r="J360" s="4" t="inlineStr">
        <is>
          <t>NCAP_BND</t>
        </is>
      </c>
      <c r="K360" s="4" t="inlineStr">
        <is>
          <t>FX</t>
        </is>
      </c>
      <c r="L360" s="4" t="n">
        <v>2045</v>
      </c>
      <c r="M360" s="1">
        <f>IF(sum!A353="AT",sum!B353,"*")</f>
        <v/>
      </c>
      <c r="N360" s="1" t="n"/>
      <c r="O360" s="1">
        <f>IF(sum!A353="AT",sum!I353,"*")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2045</v>
      </c>
      <c r="U360" s="1">
        <f>IF(sum!A353="BC",sum!B353,"*")</f>
        <v/>
      </c>
      <c r="V360" s="1" t="n"/>
      <c r="W360" s="1">
        <f>IF(sum!A353="BC",sum!I353,"*")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2045</v>
      </c>
      <c r="AC360" s="1">
        <f>IF(sum!A353="MA",sum!B353,"*")</f>
        <v/>
      </c>
      <c r="AD360" s="1" t="n"/>
      <c r="AE360" s="1">
        <f>IF(sum!A353="MA",sum!I353,"*")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2045</v>
      </c>
      <c r="AK360" s="1">
        <f>IF(sum!A353="ON",sum!B353,"*")</f>
        <v/>
      </c>
      <c r="AL360" s="1" t="n"/>
      <c r="AM360" s="1">
        <f>IF(sum!A353="ON",sum!I353,"*")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2045</v>
      </c>
      <c r="AS360" s="1">
        <f>IF(sum!A353="QU",sum!B353,"*")</f>
        <v/>
      </c>
      <c r="AT360" s="1" t="n"/>
      <c r="AU360" s="1">
        <f>IF(sum!A353="QU",sum!I353,"*")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2045</v>
      </c>
      <c r="BA360" s="1">
        <f>IF(sum!A353="SA",sum!B353,"*")</f>
        <v/>
      </c>
      <c r="BB360" s="1" t="n"/>
      <c r="BC360" s="1">
        <f>IF(sum!A353="SA",sum!I353,"*")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2045</v>
      </c>
      <c r="J361" s="1" t="inlineStr">
        <is>
          <t>NCAP_BND</t>
        </is>
      </c>
      <c r="K361" s="1" t="inlineStr">
        <is>
          <t>FX</t>
        </is>
      </c>
      <c r="L361" s="1" t="n">
        <v>2045</v>
      </c>
      <c r="M361" s="1">
        <f>IF(sum!A354="AT",sum!B354,"*")</f>
        <v/>
      </c>
      <c r="N361" s="1" t="n"/>
      <c r="O361" s="1">
        <f>IF(sum!A354="AT",sum!I354,"*")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2045</v>
      </c>
      <c r="U361" s="1">
        <f>IF(sum!A354="BC",sum!B354,"*")</f>
        <v/>
      </c>
      <c r="V361" s="1" t="n"/>
      <c r="W361" s="1">
        <f>IF(sum!A354="BC",sum!I354,"*")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2045</v>
      </c>
      <c r="AC361" s="1">
        <f>IF(sum!A354="MA",sum!B354,"*")</f>
        <v/>
      </c>
      <c r="AD361" s="1" t="n"/>
      <c r="AE361" s="1">
        <f>IF(sum!A354="MA",sum!I354,"*")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2045</v>
      </c>
      <c r="AK361" s="1">
        <f>IF(sum!A354="ON",sum!B354,"*")</f>
        <v/>
      </c>
      <c r="AL361" s="1" t="n"/>
      <c r="AM361" s="1">
        <f>IF(sum!A354="ON",sum!I354,"*")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2045</v>
      </c>
      <c r="AS361" s="1">
        <f>IF(sum!A354="QU",sum!B354,"*")</f>
        <v/>
      </c>
      <c r="AT361" s="1" t="n"/>
      <c r="AU361" s="1">
        <f>IF(sum!A354="QU",sum!I354,"*")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2045</v>
      </c>
      <c r="BA361" s="1">
        <f>IF(sum!A354="SA",sum!B354,"*")</f>
        <v/>
      </c>
      <c r="BB361" s="1" t="n"/>
      <c r="BC361" s="1">
        <f>IF(sum!A354="SA",sum!I354,"*")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2045</v>
      </c>
      <c r="J362" s="1" t="inlineStr">
        <is>
          <t>NCAP_BND</t>
        </is>
      </c>
      <c r="K362" s="1" t="inlineStr">
        <is>
          <t>FX</t>
        </is>
      </c>
      <c r="L362" s="1" t="n">
        <v>2045</v>
      </c>
      <c r="M362" s="1">
        <f>IF(sum!A355="AT",sum!B355,"*")</f>
        <v/>
      </c>
      <c r="N362" s="1" t="n"/>
      <c r="O362" s="1">
        <f>IF(sum!A355="AT",sum!I355,"*")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2045</v>
      </c>
      <c r="U362" s="1">
        <f>IF(sum!A355="BC",sum!B355,"*")</f>
        <v/>
      </c>
      <c r="V362" s="1" t="n"/>
      <c r="W362" s="1">
        <f>IF(sum!A355="BC",sum!I355,"*")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2045</v>
      </c>
      <c r="AC362" s="1">
        <f>IF(sum!A355="MA",sum!B355,"*")</f>
        <v/>
      </c>
      <c r="AD362" s="1" t="n"/>
      <c r="AE362" s="1">
        <f>IF(sum!A355="MA",sum!I355,"*")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2045</v>
      </c>
      <c r="AK362" s="1">
        <f>IF(sum!A355="ON",sum!B355,"*")</f>
        <v/>
      </c>
      <c r="AL362" s="1" t="n"/>
      <c r="AM362" s="1">
        <f>IF(sum!A355="ON",sum!I355,"*")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2045</v>
      </c>
      <c r="AS362" s="1">
        <f>IF(sum!A355="QU",sum!B355,"*")</f>
        <v/>
      </c>
      <c r="AT362" s="1" t="n"/>
      <c r="AU362" s="1">
        <f>IF(sum!A355="QU",sum!I355,"*")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2045</v>
      </c>
      <c r="BA362" s="1">
        <f>IF(sum!A355="SA",sum!B355,"*")</f>
        <v/>
      </c>
      <c r="BB362" s="1" t="n"/>
      <c r="BC362" s="1">
        <f>IF(sum!A355="SA",sum!I355,"*")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2045</v>
      </c>
      <c r="J363" s="4" t="inlineStr">
        <is>
          <t>NCAP_BND</t>
        </is>
      </c>
      <c r="K363" s="4" t="inlineStr">
        <is>
          <t>FX</t>
        </is>
      </c>
      <c r="L363" s="4" t="n">
        <v>2045</v>
      </c>
      <c r="M363" s="1">
        <f>IF(sum!A356="AT",sum!B356,"*")</f>
        <v/>
      </c>
      <c r="N363" s="1" t="n"/>
      <c r="O363" s="1">
        <f>IF(sum!A356="AT",sum!I356,"*")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2045</v>
      </c>
      <c r="U363" s="1">
        <f>IF(sum!A356="BC",sum!B356,"*")</f>
        <v/>
      </c>
      <c r="V363" s="1" t="n"/>
      <c r="W363" s="1">
        <f>IF(sum!A356="BC",sum!I356,"*")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2045</v>
      </c>
      <c r="AC363" s="1">
        <f>IF(sum!A356="MA",sum!B356,"*")</f>
        <v/>
      </c>
      <c r="AD363" s="1" t="n"/>
      <c r="AE363" s="1">
        <f>IF(sum!A356="MA",sum!I356,"*")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2045</v>
      </c>
      <c r="AK363" s="1">
        <f>IF(sum!A356="ON",sum!B356,"*")</f>
        <v/>
      </c>
      <c r="AL363" s="1" t="n"/>
      <c r="AM363" s="1">
        <f>IF(sum!A356="ON",sum!I356,"*")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2045</v>
      </c>
      <c r="AS363" s="1">
        <f>IF(sum!A356="QU",sum!B356,"*")</f>
        <v/>
      </c>
      <c r="AT363" s="1" t="n"/>
      <c r="AU363" s="1">
        <f>IF(sum!A356="QU",sum!I356,"*")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2045</v>
      </c>
      <c r="BA363" s="1">
        <f>IF(sum!A356="SA",sum!B356,"*")</f>
        <v/>
      </c>
      <c r="BB363" s="1" t="n"/>
      <c r="BC363" s="1">
        <f>IF(sum!A356="SA",sum!I356,"*")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2045</v>
      </c>
      <c r="J364" s="1" t="inlineStr">
        <is>
          <t>NCAP_BND</t>
        </is>
      </c>
      <c r="K364" s="1" t="inlineStr">
        <is>
          <t>FX</t>
        </is>
      </c>
      <c r="L364" s="1" t="n">
        <v>2045</v>
      </c>
      <c r="M364" s="1">
        <f>IF(sum!A357="AT",sum!B357,"*")</f>
        <v/>
      </c>
      <c r="N364" s="1" t="n"/>
      <c r="O364" s="1">
        <f>IF(sum!A357="AT",sum!I357,"*")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2045</v>
      </c>
      <c r="U364" s="1">
        <f>IF(sum!A357="BC",sum!B357,"*")</f>
        <v/>
      </c>
      <c r="V364" s="1" t="n"/>
      <c r="W364" s="1">
        <f>IF(sum!A357="BC",sum!I357,"*")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2045</v>
      </c>
      <c r="AC364" s="1">
        <f>IF(sum!A357="MA",sum!B357,"*")</f>
        <v/>
      </c>
      <c r="AD364" s="1" t="n"/>
      <c r="AE364" s="1">
        <f>IF(sum!A357="MA",sum!I357,"*")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2045</v>
      </c>
      <c r="AK364" s="1">
        <f>IF(sum!A357="ON",sum!B357,"*")</f>
        <v/>
      </c>
      <c r="AL364" s="1" t="n"/>
      <c r="AM364" s="1">
        <f>IF(sum!A357="ON",sum!I357,"*")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2045</v>
      </c>
      <c r="AS364" s="1">
        <f>IF(sum!A357="QU",sum!B357,"*")</f>
        <v/>
      </c>
      <c r="AT364" s="1" t="n"/>
      <c r="AU364" s="1">
        <f>IF(sum!A357="QU",sum!I357,"*")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2045</v>
      </c>
      <c r="BA364" s="1">
        <f>IF(sum!A357="SA",sum!B357,"*")</f>
        <v/>
      </c>
      <c r="BB364" s="1" t="n"/>
      <c r="BC364" s="1">
        <f>IF(sum!A357="SA",sum!I357,"*")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2045</v>
      </c>
      <c r="J365" s="1" t="inlineStr">
        <is>
          <t>NCAP_BND</t>
        </is>
      </c>
      <c r="K365" s="1" t="inlineStr">
        <is>
          <t>FX</t>
        </is>
      </c>
      <c r="L365" s="1" t="n">
        <v>2045</v>
      </c>
      <c r="M365" s="1">
        <f>IF(sum!A358="AT",sum!B358,"*")</f>
        <v/>
      </c>
      <c r="N365" s="1" t="n"/>
      <c r="O365" s="1">
        <f>IF(sum!A358="AT",sum!I358,"*")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2045</v>
      </c>
      <c r="U365" s="1">
        <f>IF(sum!A358="BC",sum!B358,"*")</f>
        <v/>
      </c>
      <c r="V365" s="1" t="n"/>
      <c r="W365" s="1">
        <f>IF(sum!A358="BC",sum!I358,"*")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2045</v>
      </c>
      <c r="AC365" s="1">
        <f>IF(sum!A358="MA",sum!B358,"*")</f>
        <v/>
      </c>
      <c r="AD365" s="1" t="n"/>
      <c r="AE365" s="1">
        <f>IF(sum!A358="MA",sum!I358,"*")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2045</v>
      </c>
      <c r="AK365" s="1">
        <f>IF(sum!A358="ON",sum!B358,"*")</f>
        <v/>
      </c>
      <c r="AL365" s="1" t="n"/>
      <c r="AM365" s="1">
        <f>IF(sum!A358="ON",sum!I358,"*")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2045</v>
      </c>
      <c r="AS365" s="1">
        <f>IF(sum!A358="QU",sum!B358,"*")</f>
        <v/>
      </c>
      <c r="AT365" s="1" t="n"/>
      <c r="AU365" s="1">
        <f>IF(sum!A358="QU",sum!I358,"*")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2045</v>
      </c>
      <c r="BA365" s="1">
        <f>IF(sum!A358="SA",sum!B358,"*")</f>
        <v/>
      </c>
      <c r="BB365" s="1" t="n"/>
      <c r="BC365" s="1">
        <f>IF(sum!A358="SA",sum!I358,"*")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2045</v>
      </c>
      <c r="J366" s="4" t="inlineStr">
        <is>
          <t>NCAP_BND</t>
        </is>
      </c>
      <c r="K366" s="4" t="inlineStr">
        <is>
          <t>FX</t>
        </is>
      </c>
      <c r="L366" s="4" t="n">
        <v>2045</v>
      </c>
      <c r="M366" s="1">
        <f>IF(sum!A359="AT",sum!B359,"*")</f>
        <v/>
      </c>
      <c r="N366" s="1" t="n"/>
      <c r="O366" s="1">
        <f>IF(sum!A359="AT",sum!I359,"*")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2045</v>
      </c>
      <c r="U366" s="1">
        <f>IF(sum!A359="BC",sum!B359,"*")</f>
        <v/>
      </c>
      <c r="V366" s="1" t="n"/>
      <c r="W366" s="1">
        <f>IF(sum!A359="BC",sum!I359,"*")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2045</v>
      </c>
      <c r="AC366" s="1">
        <f>IF(sum!A359="MA",sum!B359,"*")</f>
        <v/>
      </c>
      <c r="AD366" s="1" t="n"/>
      <c r="AE366" s="1">
        <f>IF(sum!A359="MA",sum!I359,"*")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2045</v>
      </c>
      <c r="AK366" s="1">
        <f>IF(sum!A359="ON",sum!B359,"*")</f>
        <v/>
      </c>
      <c r="AL366" s="1" t="n"/>
      <c r="AM366" s="1">
        <f>IF(sum!A359="ON",sum!I359,"*")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2045</v>
      </c>
      <c r="AS366" s="1">
        <f>IF(sum!A359="QU",sum!B359,"*")</f>
        <v/>
      </c>
      <c r="AT366" s="1" t="n"/>
      <c r="AU366" s="1">
        <f>IF(sum!A359="QU",sum!I359,"*")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2045</v>
      </c>
      <c r="BA366" s="1">
        <f>IF(sum!A359="SA",sum!B359,"*")</f>
        <v/>
      </c>
      <c r="BB366" s="1" t="n"/>
      <c r="BC366" s="1">
        <f>IF(sum!A359="SA",sum!I359,"*")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2045</v>
      </c>
      <c r="J367" s="1" t="inlineStr">
        <is>
          <t>NCAP_BND</t>
        </is>
      </c>
      <c r="K367" s="1" t="inlineStr">
        <is>
          <t>FX</t>
        </is>
      </c>
      <c r="L367" s="1" t="n">
        <v>2045</v>
      </c>
      <c r="M367" s="1">
        <f>IF(sum!A360="AT",sum!B360,"*")</f>
        <v/>
      </c>
      <c r="N367" s="1" t="n"/>
      <c r="O367" s="1">
        <f>IF(sum!A360="AT",sum!I360,"*")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2045</v>
      </c>
      <c r="U367" s="1">
        <f>IF(sum!A360="BC",sum!B360,"*")</f>
        <v/>
      </c>
      <c r="V367" s="1" t="n"/>
      <c r="W367" s="1">
        <f>IF(sum!A360="BC",sum!I360,"*")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2045</v>
      </c>
      <c r="AC367" s="1">
        <f>IF(sum!A360="MA",sum!B360,"*")</f>
        <v/>
      </c>
      <c r="AD367" s="1" t="n"/>
      <c r="AE367" s="1">
        <f>IF(sum!A360="MA",sum!I360,"*")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2045</v>
      </c>
      <c r="AK367" s="1">
        <f>IF(sum!A360="ON",sum!B360,"*")</f>
        <v/>
      </c>
      <c r="AL367" s="1" t="n"/>
      <c r="AM367" s="1">
        <f>IF(sum!A360="ON",sum!I360,"*")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2045</v>
      </c>
      <c r="AS367" s="1">
        <f>IF(sum!A360="QU",sum!B360,"*")</f>
        <v/>
      </c>
      <c r="AT367" s="1" t="n"/>
      <c r="AU367" s="1">
        <f>IF(sum!A360="QU",sum!I360,"*")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2045</v>
      </c>
      <c r="BA367" s="1">
        <f>IF(sum!A360="SA",sum!B360,"*")</f>
        <v/>
      </c>
      <c r="BB367" s="1" t="n"/>
      <c r="BC367" s="1">
        <f>IF(sum!A360="SA",sum!I360,"*")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2045</v>
      </c>
      <c r="J368" s="1" t="inlineStr">
        <is>
          <t>NCAP_BND</t>
        </is>
      </c>
      <c r="K368" s="1" t="inlineStr">
        <is>
          <t>FX</t>
        </is>
      </c>
      <c r="L368" s="1" t="n">
        <v>2045</v>
      </c>
      <c r="M368" s="1">
        <f>IF(sum!A361="AT",sum!B361,"*")</f>
        <v/>
      </c>
      <c r="N368" s="1" t="n"/>
      <c r="O368" s="1">
        <f>IF(sum!A361="AT",sum!I361,"*")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2045</v>
      </c>
      <c r="U368" s="1">
        <f>IF(sum!A361="BC",sum!B361,"*")</f>
        <v/>
      </c>
      <c r="V368" s="1" t="n"/>
      <c r="W368" s="1">
        <f>IF(sum!A361="BC",sum!I361,"*")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2045</v>
      </c>
      <c r="AC368" s="1">
        <f>IF(sum!A361="MA",sum!B361,"*")</f>
        <v/>
      </c>
      <c r="AD368" s="1" t="n"/>
      <c r="AE368" s="1">
        <f>IF(sum!A361="MA",sum!I361,"*")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2045</v>
      </c>
      <c r="AK368" s="1">
        <f>IF(sum!A361="ON",sum!B361,"*")</f>
        <v/>
      </c>
      <c r="AL368" s="1" t="n"/>
      <c r="AM368" s="1">
        <f>IF(sum!A361="ON",sum!I361,"*")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2045</v>
      </c>
      <c r="AS368" s="1">
        <f>IF(sum!A361="QU",sum!B361,"*")</f>
        <v/>
      </c>
      <c r="AT368" s="1" t="n"/>
      <c r="AU368" s="1">
        <f>IF(sum!A361="QU",sum!I361,"*")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2045</v>
      </c>
      <c r="BA368" s="1">
        <f>IF(sum!A361="SA",sum!B361,"*")</f>
        <v/>
      </c>
      <c r="BB368" s="1" t="n"/>
      <c r="BC368" s="1">
        <f>IF(sum!A361="SA",sum!I361,"*")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2045</v>
      </c>
      <c r="J369" s="4" t="inlineStr">
        <is>
          <t>NCAP_BND</t>
        </is>
      </c>
      <c r="K369" s="4" t="inlineStr">
        <is>
          <t>FX</t>
        </is>
      </c>
      <c r="L369" s="4" t="n">
        <v>2045</v>
      </c>
      <c r="M369" s="1">
        <f>IF(sum!A362="AT",sum!B362,"*")</f>
        <v/>
      </c>
      <c r="N369" s="1" t="n"/>
      <c r="O369" s="1">
        <f>IF(sum!A362="AT",sum!I362,"*")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2045</v>
      </c>
      <c r="U369" s="1">
        <f>IF(sum!A362="BC",sum!B362,"*")</f>
        <v/>
      </c>
      <c r="V369" s="1" t="n"/>
      <c r="W369" s="1">
        <f>IF(sum!A362="BC",sum!I362,"*")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2045</v>
      </c>
      <c r="AC369" s="1">
        <f>IF(sum!A362="MA",sum!B362,"*")</f>
        <v/>
      </c>
      <c r="AD369" s="1" t="n"/>
      <c r="AE369" s="1">
        <f>IF(sum!A362="MA",sum!I362,"*")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2045</v>
      </c>
      <c r="AK369" s="1">
        <f>IF(sum!A362="ON",sum!B362,"*")</f>
        <v/>
      </c>
      <c r="AL369" s="1" t="n"/>
      <c r="AM369" s="1">
        <f>IF(sum!A362="ON",sum!I362,"*")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2045</v>
      </c>
      <c r="AS369" s="1">
        <f>IF(sum!A362="QU",sum!B362,"*")</f>
        <v/>
      </c>
      <c r="AT369" s="1" t="n"/>
      <c r="AU369" s="1">
        <f>IF(sum!A362="QU",sum!I362,"*")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2045</v>
      </c>
      <c r="BA369" s="1">
        <f>IF(sum!A362="SA",sum!B362,"*")</f>
        <v/>
      </c>
      <c r="BB369" s="1" t="n"/>
      <c r="BC369" s="1">
        <f>IF(sum!A362="SA",sum!I362,"*")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2045</v>
      </c>
      <c r="J370" s="1" t="inlineStr">
        <is>
          <t>NCAP_BND</t>
        </is>
      </c>
      <c r="K370" s="1" t="inlineStr">
        <is>
          <t>FX</t>
        </is>
      </c>
      <c r="L370" s="1" t="n">
        <v>2045</v>
      </c>
      <c r="M370" s="1">
        <f>IF(sum!A363="AT",sum!B363,"*")</f>
        <v/>
      </c>
      <c r="N370" s="1" t="n"/>
      <c r="O370" s="1">
        <f>IF(sum!A363="AT",sum!I363,"*")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2045</v>
      </c>
      <c r="U370" s="1">
        <f>IF(sum!A363="BC",sum!B363,"*")</f>
        <v/>
      </c>
      <c r="V370" s="1" t="n"/>
      <c r="W370" s="1">
        <f>IF(sum!A363="BC",sum!I363,"*")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2045</v>
      </c>
      <c r="AC370" s="1">
        <f>IF(sum!A363="MA",sum!B363,"*")</f>
        <v/>
      </c>
      <c r="AD370" s="1" t="n"/>
      <c r="AE370" s="1">
        <f>IF(sum!A363="MA",sum!I363,"*")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2045</v>
      </c>
      <c r="AK370" s="1">
        <f>IF(sum!A363="ON",sum!B363,"*")</f>
        <v/>
      </c>
      <c r="AL370" s="1" t="n"/>
      <c r="AM370" s="1">
        <f>IF(sum!A363="ON",sum!I363,"*")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2045</v>
      </c>
      <c r="AS370" s="1">
        <f>IF(sum!A363="QU",sum!B363,"*")</f>
        <v/>
      </c>
      <c r="AT370" s="1" t="n"/>
      <c r="AU370" s="1">
        <f>IF(sum!A363="QU",sum!I363,"*")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2045</v>
      </c>
      <c r="BA370" s="1">
        <f>IF(sum!A363="SA",sum!B363,"*")</f>
        <v/>
      </c>
      <c r="BB370" s="1" t="n"/>
      <c r="BC370" s="1">
        <f>IF(sum!A363="SA",sum!I363,"*")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2045</v>
      </c>
      <c r="J371" s="1" t="inlineStr">
        <is>
          <t>NCAP_BND</t>
        </is>
      </c>
      <c r="K371" s="1" t="inlineStr">
        <is>
          <t>FX</t>
        </is>
      </c>
      <c r="L371" s="1" t="n">
        <v>2045</v>
      </c>
      <c r="M371" s="1">
        <f>IF(sum!A364="AT",sum!B364,"*")</f>
        <v/>
      </c>
      <c r="N371" s="1" t="n"/>
      <c r="O371" s="1">
        <f>IF(sum!A364="AT",sum!I364,"*")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2045</v>
      </c>
      <c r="U371" s="1">
        <f>IF(sum!A364="BC",sum!B364,"*")</f>
        <v/>
      </c>
      <c r="V371" s="1" t="n"/>
      <c r="W371" s="1">
        <f>IF(sum!A364="BC",sum!I364,"*")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2045</v>
      </c>
      <c r="AC371" s="1">
        <f>IF(sum!A364="MA",sum!B364,"*")</f>
        <v/>
      </c>
      <c r="AD371" s="1" t="n"/>
      <c r="AE371" s="1">
        <f>IF(sum!A364="MA",sum!I364,"*")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2045</v>
      </c>
      <c r="AK371" s="1">
        <f>IF(sum!A364="ON",sum!B364,"*")</f>
        <v/>
      </c>
      <c r="AL371" s="1" t="n"/>
      <c r="AM371" s="1">
        <f>IF(sum!A364="ON",sum!I364,"*")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2045</v>
      </c>
      <c r="AS371" s="1">
        <f>IF(sum!A364="QU",sum!B364,"*")</f>
        <v/>
      </c>
      <c r="AT371" s="1" t="n"/>
      <c r="AU371" s="1">
        <f>IF(sum!A364="QU",sum!I364,"*")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2045</v>
      </c>
      <c r="BA371" s="1">
        <f>IF(sum!A364="SA",sum!B364,"*")</f>
        <v/>
      </c>
      <c r="BB371" s="1" t="n"/>
      <c r="BC371" s="1">
        <f>IF(sum!A364="SA",sum!I364,"*")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2045</v>
      </c>
      <c r="J372" s="4" t="inlineStr">
        <is>
          <t>NCAP_BND</t>
        </is>
      </c>
      <c r="K372" s="4" t="inlineStr">
        <is>
          <t>FX</t>
        </is>
      </c>
      <c r="L372" s="4" t="n">
        <v>2045</v>
      </c>
      <c r="M372" s="1">
        <f>IF(sum!A365="AT",sum!B365,"*")</f>
        <v/>
      </c>
      <c r="N372" s="1" t="n"/>
      <c r="O372" s="1">
        <f>IF(sum!A365="AT",sum!I365,"*")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2045</v>
      </c>
      <c r="U372" s="1">
        <f>IF(sum!A365="BC",sum!B365,"*")</f>
        <v/>
      </c>
      <c r="V372" s="1" t="n"/>
      <c r="W372" s="1">
        <f>IF(sum!A365="BC",sum!I365,"*")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2045</v>
      </c>
      <c r="AC372" s="1">
        <f>IF(sum!A365="MA",sum!B365,"*")</f>
        <v/>
      </c>
      <c r="AD372" s="1" t="n"/>
      <c r="AE372" s="1">
        <f>IF(sum!A365="MA",sum!I365,"*")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2045</v>
      </c>
      <c r="AK372" s="1">
        <f>IF(sum!A365="ON",sum!B365,"*")</f>
        <v/>
      </c>
      <c r="AL372" s="1" t="n"/>
      <c r="AM372" s="1">
        <f>IF(sum!A365="ON",sum!I365,"*")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2045</v>
      </c>
      <c r="AS372" s="1">
        <f>IF(sum!A365="QU",sum!B365,"*")</f>
        <v/>
      </c>
      <c r="AT372" s="1" t="n"/>
      <c r="AU372" s="1">
        <f>IF(sum!A365="QU",sum!I365,"*")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2045</v>
      </c>
      <c r="BA372" s="1">
        <f>IF(sum!A365="SA",sum!B365,"*")</f>
        <v/>
      </c>
      <c r="BB372" s="1" t="n"/>
      <c r="BC372" s="1">
        <f>IF(sum!A365="SA",sum!I365,"*")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2045</v>
      </c>
      <c r="J373" s="1" t="inlineStr">
        <is>
          <t>NCAP_BND</t>
        </is>
      </c>
      <c r="K373" s="1" t="inlineStr">
        <is>
          <t>FX</t>
        </is>
      </c>
      <c r="L373" s="1" t="n">
        <v>2045</v>
      </c>
      <c r="M373" s="1">
        <f>IF(sum!A366="AT",sum!B366,"*")</f>
        <v/>
      </c>
      <c r="N373" s="1" t="n"/>
      <c r="O373" s="1">
        <f>IF(sum!A366="AT",sum!I366,"*")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2045</v>
      </c>
      <c r="U373" s="1">
        <f>IF(sum!A366="BC",sum!B366,"*")</f>
        <v/>
      </c>
      <c r="V373" s="1" t="n"/>
      <c r="W373" s="1">
        <f>IF(sum!A366="BC",sum!I366,"*")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2045</v>
      </c>
      <c r="AC373" s="1">
        <f>IF(sum!A366="MA",sum!B366,"*")</f>
        <v/>
      </c>
      <c r="AD373" s="1" t="n"/>
      <c r="AE373" s="1">
        <f>IF(sum!A366="MA",sum!I366,"*")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2045</v>
      </c>
      <c r="AK373" s="1">
        <f>IF(sum!A366="ON",sum!B366,"*")</f>
        <v/>
      </c>
      <c r="AL373" s="1" t="n"/>
      <c r="AM373" s="1">
        <f>IF(sum!A366="ON",sum!I366,"*")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2045</v>
      </c>
      <c r="AS373" s="1">
        <f>IF(sum!A366="QU",sum!B366,"*")</f>
        <v/>
      </c>
      <c r="AT373" s="1" t="n"/>
      <c r="AU373" s="1">
        <f>IF(sum!A366="QU",sum!I366,"*")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2045</v>
      </c>
      <c r="BA373" s="1">
        <f>IF(sum!A366="SA",sum!B366,"*")</f>
        <v/>
      </c>
      <c r="BB373" s="1" t="n"/>
      <c r="BC373" s="1">
        <f>IF(sum!A366="SA",sum!I366,"*")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2045</v>
      </c>
      <c r="J374" s="1" t="inlineStr">
        <is>
          <t>NCAP_BND</t>
        </is>
      </c>
      <c r="K374" s="1" t="inlineStr">
        <is>
          <t>FX</t>
        </is>
      </c>
      <c r="L374" s="1" t="n">
        <v>2045</v>
      </c>
      <c r="M374" s="1">
        <f>IF(sum!A367="AT",sum!B367,"*")</f>
        <v/>
      </c>
      <c r="N374" s="1" t="n"/>
      <c r="O374" s="1">
        <f>IF(sum!A367="AT",sum!I367,"*")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2045</v>
      </c>
      <c r="U374" s="1">
        <f>IF(sum!A367="BC",sum!B367,"*")</f>
        <v/>
      </c>
      <c r="V374" s="1" t="n"/>
      <c r="W374" s="1">
        <f>IF(sum!A367="BC",sum!I367,"*")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2045</v>
      </c>
      <c r="AC374" s="1">
        <f>IF(sum!A367="MA",sum!B367,"*")</f>
        <v/>
      </c>
      <c r="AD374" s="1" t="n"/>
      <c r="AE374" s="1">
        <f>IF(sum!A367="MA",sum!I367,"*")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2045</v>
      </c>
      <c r="AK374" s="1">
        <f>IF(sum!A367="ON",sum!B367,"*")</f>
        <v/>
      </c>
      <c r="AL374" s="1" t="n"/>
      <c r="AM374" s="1">
        <f>IF(sum!A367="ON",sum!I367,"*")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2045</v>
      </c>
      <c r="AS374" s="1">
        <f>IF(sum!A367="QU",sum!B367,"*")</f>
        <v/>
      </c>
      <c r="AT374" s="1" t="n"/>
      <c r="AU374" s="1">
        <f>IF(sum!A367="QU",sum!I367,"*")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2045</v>
      </c>
      <c r="BA374" s="1">
        <f>IF(sum!A367="SA",sum!B367,"*")</f>
        <v/>
      </c>
      <c r="BB374" s="1" t="n"/>
      <c r="BC374" s="1">
        <f>IF(sum!A367="SA",sum!I367,"*")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2045</v>
      </c>
      <c r="J375" s="4" t="inlineStr">
        <is>
          <t>NCAP_BND</t>
        </is>
      </c>
      <c r="K375" s="4" t="inlineStr">
        <is>
          <t>FX</t>
        </is>
      </c>
      <c r="L375" s="4" t="n">
        <v>2045</v>
      </c>
      <c r="M375" s="1">
        <f>IF(sum!A368="AT",sum!B368,"*")</f>
        <v/>
      </c>
      <c r="N375" s="1" t="n"/>
      <c r="O375" s="1">
        <f>IF(sum!A368="AT",sum!I368,"*")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2045</v>
      </c>
      <c r="U375" s="1">
        <f>IF(sum!A368="BC",sum!B368,"*")</f>
        <v/>
      </c>
      <c r="V375" s="1" t="n"/>
      <c r="W375" s="1">
        <f>IF(sum!A368="BC",sum!I368,"*")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2045</v>
      </c>
      <c r="AC375" s="1">
        <f>IF(sum!A368="MA",sum!B368,"*")</f>
        <v/>
      </c>
      <c r="AD375" s="1" t="n"/>
      <c r="AE375" s="1">
        <f>IF(sum!A368="MA",sum!I368,"*")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2045</v>
      </c>
      <c r="AK375" s="1">
        <f>IF(sum!A368="ON",sum!B368,"*")</f>
        <v/>
      </c>
      <c r="AL375" s="1" t="n"/>
      <c r="AM375" s="1">
        <f>IF(sum!A368="ON",sum!I368,"*")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2045</v>
      </c>
      <c r="AS375" s="1">
        <f>IF(sum!A368="QU",sum!B368,"*")</f>
        <v/>
      </c>
      <c r="AT375" s="1" t="n"/>
      <c r="AU375" s="1">
        <f>IF(sum!A368="QU",sum!I368,"*")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2045</v>
      </c>
      <c r="BA375" s="1">
        <f>IF(sum!A368="SA",sum!B368,"*")</f>
        <v/>
      </c>
      <c r="BB375" s="1" t="n"/>
      <c r="BC375" s="1">
        <f>IF(sum!A368="SA",sum!I368,"*")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2045</v>
      </c>
      <c r="J376" s="1" t="inlineStr">
        <is>
          <t>NCAP_BND</t>
        </is>
      </c>
      <c r="K376" s="1" t="inlineStr">
        <is>
          <t>FX</t>
        </is>
      </c>
      <c r="L376" s="1" t="n">
        <v>2045</v>
      </c>
      <c r="M376" s="1">
        <f>IF(sum!A369="AT",sum!B369,"*")</f>
        <v/>
      </c>
      <c r="N376" s="1" t="n"/>
      <c r="O376" s="1">
        <f>IF(sum!A369="AT",sum!I369,"*")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2045</v>
      </c>
      <c r="U376" s="1">
        <f>IF(sum!A369="BC",sum!B369,"*")</f>
        <v/>
      </c>
      <c r="V376" s="1" t="n"/>
      <c r="W376" s="1">
        <f>IF(sum!A369="BC",sum!I369,"*")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2045</v>
      </c>
      <c r="AC376" s="1">
        <f>IF(sum!A369="MA",sum!B369,"*")</f>
        <v/>
      </c>
      <c r="AD376" s="1" t="n"/>
      <c r="AE376" s="1">
        <f>IF(sum!A369="MA",sum!I369,"*")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2045</v>
      </c>
      <c r="AK376" s="1">
        <f>IF(sum!A369="ON",sum!B369,"*")</f>
        <v/>
      </c>
      <c r="AL376" s="1" t="n"/>
      <c r="AM376" s="1">
        <f>IF(sum!A369="ON",sum!I369,"*")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2045</v>
      </c>
      <c r="AS376" s="1">
        <f>IF(sum!A369="QU",sum!B369,"*")</f>
        <v/>
      </c>
      <c r="AT376" s="1" t="n"/>
      <c r="AU376" s="1">
        <f>IF(sum!A369="QU",sum!I369,"*")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2045</v>
      </c>
      <c r="BA376" s="1">
        <f>IF(sum!A369="SA",sum!B369,"*")</f>
        <v/>
      </c>
      <c r="BB376" s="1" t="n"/>
      <c r="BC376" s="1">
        <f>IF(sum!A369="SA",sum!I369,"*")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2045</v>
      </c>
      <c r="J377" s="1" t="inlineStr">
        <is>
          <t>NCAP_BND</t>
        </is>
      </c>
      <c r="K377" s="1" t="inlineStr">
        <is>
          <t>FX</t>
        </is>
      </c>
      <c r="L377" s="1" t="n">
        <v>2045</v>
      </c>
      <c r="M377" s="1">
        <f>IF(sum!A370="AT",sum!B370,"*")</f>
        <v/>
      </c>
      <c r="N377" s="1" t="n"/>
      <c r="O377" s="1">
        <f>IF(sum!A370="AT",sum!I370,"*")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2045</v>
      </c>
      <c r="U377" s="1">
        <f>IF(sum!A370="BC",sum!B370,"*")</f>
        <v/>
      </c>
      <c r="V377" s="1" t="n"/>
      <c r="W377" s="1">
        <f>IF(sum!A370="BC",sum!I370,"*")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2045</v>
      </c>
      <c r="AC377" s="1">
        <f>IF(sum!A370="MA",sum!B370,"*")</f>
        <v/>
      </c>
      <c r="AD377" s="1" t="n"/>
      <c r="AE377" s="1">
        <f>IF(sum!A370="MA",sum!I370,"*")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2045</v>
      </c>
      <c r="AK377" s="1">
        <f>IF(sum!A370="ON",sum!B370,"*")</f>
        <v/>
      </c>
      <c r="AL377" s="1" t="n"/>
      <c r="AM377" s="1">
        <f>IF(sum!A370="ON",sum!I370,"*")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2045</v>
      </c>
      <c r="AS377" s="1">
        <f>IF(sum!A370="QU",sum!B370,"*")</f>
        <v/>
      </c>
      <c r="AT377" s="1" t="n"/>
      <c r="AU377" s="1">
        <f>IF(sum!A370="QU",sum!I370,"*")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2045</v>
      </c>
      <c r="BA377" s="1">
        <f>IF(sum!A370="SA",sum!B370,"*")</f>
        <v/>
      </c>
      <c r="BB377" s="1" t="n"/>
      <c r="BC377" s="1">
        <f>IF(sum!A370="SA",sum!I370,"*")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2045</v>
      </c>
      <c r="J378" s="4" t="inlineStr">
        <is>
          <t>NCAP_BND</t>
        </is>
      </c>
      <c r="K378" s="4" t="inlineStr">
        <is>
          <t>FX</t>
        </is>
      </c>
      <c r="L378" s="4" t="n">
        <v>2045</v>
      </c>
      <c r="M378" s="1">
        <f>IF(sum!A371="AT",sum!B371,"*")</f>
        <v/>
      </c>
      <c r="N378" s="1" t="n"/>
      <c r="O378" s="1">
        <f>IF(sum!A371="AT",sum!I371,"*")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2045</v>
      </c>
      <c r="U378" s="1">
        <f>IF(sum!A371="BC",sum!B371,"*")</f>
        <v/>
      </c>
      <c r="V378" s="1" t="n"/>
      <c r="W378" s="1">
        <f>IF(sum!A371="BC",sum!I371,"*")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2045</v>
      </c>
      <c r="AC378" s="1">
        <f>IF(sum!A371="MA",sum!B371,"*")</f>
        <v/>
      </c>
      <c r="AD378" s="1" t="n"/>
      <c r="AE378" s="1">
        <f>IF(sum!A371="MA",sum!I371,"*")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2045</v>
      </c>
      <c r="AK378" s="1">
        <f>IF(sum!A371="ON",sum!B371,"*")</f>
        <v/>
      </c>
      <c r="AL378" s="1" t="n"/>
      <c r="AM378" s="1">
        <f>IF(sum!A371="ON",sum!I371,"*")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2045</v>
      </c>
      <c r="AS378" s="1">
        <f>IF(sum!A371="QU",sum!B371,"*")</f>
        <v/>
      </c>
      <c r="AT378" s="1" t="n"/>
      <c r="AU378" s="1">
        <f>IF(sum!A371="QU",sum!I371,"*")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2045</v>
      </c>
      <c r="BA378" s="1">
        <f>IF(sum!A371="SA",sum!B371,"*")</f>
        <v/>
      </c>
      <c r="BB378" s="1" t="n"/>
      <c r="BC378" s="1">
        <f>IF(sum!A371="SA",sum!I371,"*")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2045</v>
      </c>
      <c r="J379" s="1" t="inlineStr">
        <is>
          <t>NCAP_BND</t>
        </is>
      </c>
      <c r="K379" s="1" t="inlineStr">
        <is>
          <t>FX</t>
        </is>
      </c>
      <c r="L379" s="1" t="n">
        <v>2045</v>
      </c>
      <c r="M379" s="1">
        <f>IF(sum!A372="AT",sum!B372,"*")</f>
        <v/>
      </c>
      <c r="N379" s="1" t="n"/>
      <c r="O379" s="1">
        <f>IF(sum!A372="AT",sum!I372,"*")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2045</v>
      </c>
      <c r="U379" s="1">
        <f>IF(sum!A372="BC",sum!B372,"*")</f>
        <v/>
      </c>
      <c r="V379" s="1" t="n"/>
      <c r="W379" s="1">
        <f>IF(sum!A372="BC",sum!I372,"*")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2045</v>
      </c>
      <c r="AC379" s="1">
        <f>IF(sum!A372="MA",sum!B372,"*")</f>
        <v/>
      </c>
      <c r="AD379" s="1" t="n"/>
      <c r="AE379" s="1">
        <f>IF(sum!A372="MA",sum!I372,"*")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2045</v>
      </c>
      <c r="AK379" s="1">
        <f>IF(sum!A372="ON",sum!B372,"*")</f>
        <v/>
      </c>
      <c r="AL379" s="1" t="n"/>
      <c r="AM379" s="1">
        <f>IF(sum!A372="ON",sum!I372,"*")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2045</v>
      </c>
      <c r="AS379" s="1">
        <f>IF(sum!A372="QU",sum!B372,"*")</f>
        <v/>
      </c>
      <c r="AT379" s="1" t="n"/>
      <c r="AU379" s="1">
        <f>IF(sum!A372="QU",sum!I372,"*")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2045</v>
      </c>
      <c r="BA379" s="1">
        <f>IF(sum!A372="SA",sum!B372,"*")</f>
        <v/>
      </c>
      <c r="BB379" s="1" t="n"/>
      <c r="BC379" s="1">
        <f>IF(sum!A372="SA",sum!I372,"*")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2045</v>
      </c>
      <c r="J380" s="1" t="inlineStr">
        <is>
          <t>NCAP_BND</t>
        </is>
      </c>
      <c r="K380" s="1" t="inlineStr">
        <is>
          <t>FX</t>
        </is>
      </c>
      <c r="L380" s="1" t="n">
        <v>2045</v>
      </c>
      <c r="M380" s="1">
        <f>IF(sum!A373="AT",sum!B373,"*")</f>
        <v/>
      </c>
      <c r="N380" s="1" t="n"/>
      <c r="O380" s="1">
        <f>IF(sum!A373="AT",sum!I373,"*")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2045</v>
      </c>
      <c r="U380" s="1">
        <f>IF(sum!A373="BC",sum!B373,"*")</f>
        <v/>
      </c>
      <c r="V380" s="1" t="n"/>
      <c r="W380" s="1">
        <f>IF(sum!A373="BC",sum!I373,"*")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2045</v>
      </c>
      <c r="AC380" s="1">
        <f>IF(sum!A373="MA",sum!B373,"*")</f>
        <v/>
      </c>
      <c r="AD380" s="1" t="n"/>
      <c r="AE380" s="1">
        <f>IF(sum!A373="MA",sum!I373,"*")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2045</v>
      </c>
      <c r="AK380" s="1">
        <f>IF(sum!A373="ON",sum!B373,"*")</f>
        <v/>
      </c>
      <c r="AL380" s="1" t="n"/>
      <c r="AM380" s="1">
        <f>IF(sum!A373="ON",sum!I373,"*")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2045</v>
      </c>
      <c r="AS380" s="1">
        <f>IF(sum!A373="QU",sum!B373,"*")</f>
        <v/>
      </c>
      <c r="AT380" s="1" t="n"/>
      <c r="AU380" s="1">
        <f>IF(sum!A373="QU",sum!I373,"*")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2045</v>
      </c>
      <c r="BA380" s="1">
        <f>IF(sum!A373="SA",sum!B373,"*")</f>
        <v/>
      </c>
      <c r="BB380" s="1" t="n"/>
      <c r="BC380" s="1">
        <f>IF(sum!A373="SA",sum!I373,"*")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2045</v>
      </c>
      <c r="J381" s="4" t="inlineStr">
        <is>
          <t>NCAP_BND</t>
        </is>
      </c>
      <c r="K381" s="4" t="inlineStr">
        <is>
          <t>FX</t>
        </is>
      </c>
      <c r="L381" s="4" t="n">
        <v>2045</v>
      </c>
      <c r="M381" s="1">
        <f>IF(sum!A374="AT",sum!B374,"*")</f>
        <v/>
      </c>
      <c r="N381" s="1" t="n"/>
      <c r="O381" s="1">
        <f>IF(sum!A374="AT",sum!I374,"*")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2045</v>
      </c>
      <c r="U381" s="1">
        <f>IF(sum!A374="BC",sum!B374,"*")</f>
        <v/>
      </c>
      <c r="V381" s="1" t="n"/>
      <c r="W381" s="1">
        <f>IF(sum!A374="BC",sum!I374,"*")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2045</v>
      </c>
      <c r="AC381" s="1">
        <f>IF(sum!A374="MA",sum!B374,"*")</f>
        <v/>
      </c>
      <c r="AD381" s="1" t="n"/>
      <c r="AE381" s="1">
        <f>IF(sum!A374="MA",sum!I374,"*")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2045</v>
      </c>
      <c r="AK381" s="1">
        <f>IF(sum!A374="ON",sum!B374,"*")</f>
        <v/>
      </c>
      <c r="AL381" s="1" t="n"/>
      <c r="AM381" s="1">
        <f>IF(sum!A374="ON",sum!I374,"*")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2045</v>
      </c>
      <c r="AS381" s="1">
        <f>IF(sum!A374="QU",sum!B374,"*")</f>
        <v/>
      </c>
      <c r="AT381" s="1" t="n"/>
      <c r="AU381" s="1">
        <f>IF(sum!A374="QU",sum!I374,"*")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2045</v>
      </c>
      <c r="BA381" s="1">
        <f>IF(sum!A374="SA",sum!B374,"*")</f>
        <v/>
      </c>
      <c r="BB381" s="1" t="n"/>
      <c r="BC381" s="1">
        <f>IF(sum!A374="SA",sum!I374,"*")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2045</v>
      </c>
      <c r="J382" s="1" t="inlineStr">
        <is>
          <t>NCAP_BND</t>
        </is>
      </c>
      <c r="K382" s="1" t="inlineStr">
        <is>
          <t>FX</t>
        </is>
      </c>
      <c r="L382" s="1" t="n">
        <v>2045</v>
      </c>
      <c r="M382" s="1">
        <f>IF(sum!A375="AT",sum!B375,"*")</f>
        <v/>
      </c>
      <c r="N382" s="1" t="n"/>
      <c r="O382" s="1">
        <f>IF(sum!A375="AT",sum!I375,"*")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2045</v>
      </c>
      <c r="U382" s="1">
        <f>IF(sum!A375="BC",sum!B375,"*")</f>
        <v/>
      </c>
      <c r="V382" s="1" t="n"/>
      <c r="W382" s="1">
        <f>IF(sum!A375="BC",sum!I375,"*")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2045</v>
      </c>
      <c r="AC382" s="1">
        <f>IF(sum!A375="MA",sum!B375,"*")</f>
        <v/>
      </c>
      <c r="AD382" s="1" t="n"/>
      <c r="AE382" s="1">
        <f>IF(sum!A375="MA",sum!I375,"*")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2045</v>
      </c>
      <c r="AK382" s="1">
        <f>IF(sum!A375="ON",sum!B375,"*")</f>
        <v/>
      </c>
      <c r="AL382" s="1" t="n"/>
      <c r="AM382" s="1">
        <f>IF(sum!A375="ON",sum!I375,"*")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2045</v>
      </c>
      <c r="AS382" s="1">
        <f>IF(sum!A375="QU",sum!B375,"*")</f>
        <v/>
      </c>
      <c r="AT382" s="1" t="n"/>
      <c r="AU382" s="1">
        <f>IF(sum!A375="QU",sum!I375,"*")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2045</v>
      </c>
      <c r="BA382" s="1">
        <f>IF(sum!A375="SA",sum!B375,"*")</f>
        <v/>
      </c>
      <c r="BB382" s="1" t="n"/>
      <c r="BC382" s="1">
        <f>IF(sum!A375="SA",sum!I375,"*")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2045</v>
      </c>
      <c r="J383" s="1" t="inlineStr">
        <is>
          <t>NCAP_BND</t>
        </is>
      </c>
      <c r="K383" s="1" t="inlineStr">
        <is>
          <t>FX</t>
        </is>
      </c>
      <c r="L383" s="1" t="n">
        <v>2045</v>
      </c>
      <c r="M383" s="1">
        <f>IF(sum!A376="AT",sum!B376,"*")</f>
        <v/>
      </c>
      <c r="N383" s="1" t="n"/>
      <c r="O383" s="1">
        <f>IF(sum!A376="AT",sum!I376,"*")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2045</v>
      </c>
      <c r="U383" s="1">
        <f>IF(sum!A376="BC",sum!B376,"*")</f>
        <v/>
      </c>
      <c r="V383" s="1" t="n"/>
      <c r="W383" s="1">
        <f>IF(sum!A376="BC",sum!I376,"*")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2045</v>
      </c>
      <c r="AC383" s="1">
        <f>IF(sum!A376="MA",sum!B376,"*")</f>
        <v/>
      </c>
      <c r="AD383" s="1" t="n"/>
      <c r="AE383" s="1">
        <f>IF(sum!A376="MA",sum!I376,"*")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2045</v>
      </c>
      <c r="AK383" s="1">
        <f>IF(sum!A376="ON",sum!B376,"*")</f>
        <v/>
      </c>
      <c r="AL383" s="1" t="n"/>
      <c r="AM383" s="1">
        <f>IF(sum!A376="ON",sum!I376,"*")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2045</v>
      </c>
      <c r="AS383" s="1">
        <f>IF(sum!A376="QU",sum!B376,"*")</f>
        <v/>
      </c>
      <c r="AT383" s="1" t="n"/>
      <c r="AU383" s="1">
        <f>IF(sum!A376="QU",sum!I376,"*")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2045</v>
      </c>
      <c r="BA383" s="1">
        <f>IF(sum!A376="SA",sum!B376,"*")</f>
        <v/>
      </c>
      <c r="BB383" s="1" t="n"/>
      <c r="BC383" s="1">
        <f>IF(sum!A376="SA",sum!I376,"*")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2045</v>
      </c>
      <c r="J384" s="4" t="inlineStr">
        <is>
          <t>NCAP_BND</t>
        </is>
      </c>
      <c r="K384" s="4" t="inlineStr">
        <is>
          <t>FX</t>
        </is>
      </c>
      <c r="L384" s="4" t="n">
        <v>2045</v>
      </c>
      <c r="M384" s="1">
        <f>IF(sum!A377="AT",sum!B377,"*")</f>
        <v/>
      </c>
      <c r="N384" s="1" t="n"/>
      <c r="O384" s="1">
        <f>IF(sum!A377="AT",sum!I377,"*")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2045</v>
      </c>
      <c r="U384" s="1">
        <f>IF(sum!A377="BC",sum!B377,"*")</f>
        <v/>
      </c>
      <c r="V384" s="1" t="n"/>
      <c r="W384" s="1">
        <f>IF(sum!A377="BC",sum!I377,"*")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2045</v>
      </c>
      <c r="AC384" s="1">
        <f>IF(sum!A377="MA",sum!B377,"*")</f>
        <v/>
      </c>
      <c r="AD384" s="1" t="n"/>
      <c r="AE384" s="1">
        <f>IF(sum!A377="MA",sum!I377,"*")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2045</v>
      </c>
      <c r="AK384" s="1">
        <f>IF(sum!A377="ON",sum!B377,"*")</f>
        <v/>
      </c>
      <c r="AL384" s="1" t="n"/>
      <c r="AM384" s="1">
        <f>IF(sum!A377="ON",sum!I377,"*")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2045</v>
      </c>
      <c r="AS384" s="1">
        <f>IF(sum!A377="QU",sum!B377,"*")</f>
        <v/>
      </c>
      <c r="AT384" s="1" t="n"/>
      <c r="AU384" s="1">
        <f>IF(sum!A377="QU",sum!I377,"*")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2045</v>
      </c>
      <c r="BA384" s="1">
        <f>IF(sum!A377="SA",sum!B377,"*")</f>
        <v/>
      </c>
      <c r="BB384" s="1" t="n"/>
      <c r="BC384" s="1">
        <f>IF(sum!A377="SA",sum!I377,"*")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2045</v>
      </c>
      <c r="J385" s="1" t="inlineStr">
        <is>
          <t>NCAP_BND</t>
        </is>
      </c>
      <c r="K385" s="1" t="inlineStr">
        <is>
          <t>FX</t>
        </is>
      </c>
      <c r="L385" s="1" t="n">
        <v>2045</v>
      </c>
      <c r="M385" s="1">
        <f>IF(sum!A378="AT",sum!B378,"*")</f>
        <v/>
      </c>
      <c r="N385" s="1" t="n"/>
      <c r="O385" s="1">
        <f>IF(sum!A378="AT",sum!I378,"*")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2045</v>
      </c>
      <c r="U385" s="1">
        <f>IF(sum!A378="BC",sum!B378,"*")</f>
        <v/>
      </c>
      <c r="V385" s="1" t="n"/>
      <c r="W385" s="1">
        <f>IF(sum!A378="BC",sum!I378,"*")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2045</v>
      </c>
      <c r="AC385" s="1">
        <f>IF(sum!A378="MA",sum!B378,"*")</f>
        <v/>
      </c>
      <c r="AD385" s="1" t="n"/>
      <c r="AE385" s="1">
        <f>IF(sum!A378="MA",sum!I378,"*")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2045</v>
      </c>
      <c r="AK385" s="1">
        <f>IF(sum!A378="ON",sum!B378,"*")</f>
        <v/>
      </c>
      <c r="AL385" s="1" t="n"/>
      <c r="AM385" s="1">
        <f>IF(sum!A378="ON",sum!I378,"*")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2045</v>
      </c>
      <c r="AS385" s="1">
        <f>IF(sum!A378="QU",sum!B378,"*")</f>
        <v/>
      </c>
      <c r="AT385" s="1" t="n"/>
      <c r="AU385" s="1">
        <f>IF(sum!A378="QU",sum!I378,"*")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2045</v>
      </c>
      <c r="BA385" s="1">
        <f>IF(sum!A378="SA",sum!B378,"*")</f>
        <v/>
      </c>
      <c r="BB385" s="1" t="n"/>
      <c r="BC385" s="1">
        <f>IF(sum!A378="SA",sum!I378,"*")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2045</v>
      </c>
      <c r="J386" s="1" t="inlineStr">
        <is>
          <t>NCAP_BND</t>
        </is>
      </c>
      <c r="K386" s="1" t="inlineStr">
        <is>
          <t>FX</t>
        </is>
      </c>
      <c r="L386" s="1" t="n">
        <v>2045</v>
      </c>
      <c r="M386" s="1">
        <f>IF(sum!A379="AT",sum!B379,"*")</f>
        <v/>
      </c>
      <c r="N386" s="1" t="n"/>
      <c r="O386" s="1">
        <f>IF(sum!A379="AT",sum!I379,"*")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2045</v>
      </c>
      <c r="U386" s="1">
        <f>IF(sum!A379="BC",sum!B379,"*")</f>
        <v/>
      </c>
      <c r="V386" s="1" t="n"/>
      <c r="W386" s="1">
        <f>IF(sum!A379="BC",sum!I379,"*")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2045</v>
      </c>
      <c r="AC386" s="1">
        <f>IF(sum!A379="MA",sum!B379,"*")</f>
        <v/>
      </c>
      <c r="AD386" s="1" t="n"/>
      <c r="AE386" s="1">
        <f>IF(sum!A379="MA",sum!I379,"*")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2045</v>
      </c>
      <c r="AK386" s="1">
        <f>IF(sum!A379="ON",sum!B379,"*")</f>
        <v/>
      </c>
      <c r="AL386" s="1" t="n"/>
      <c r="AM386" s="1">
        <f>IF(sum!A379="ON",sum!I379,"*")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2045</v>
      </c>
      <c r="AS386" s="1">
        <f>IF(sum!A379="QU",sum!B379,"*")</f>
        <v/>
      </c>
      <c r="AT386" s="1" t="n"/>
      <c r="AU386" s="1">
        <f>IF(sum!A379="QU",sum!I379,"*")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2045</v>
      </c>
      <c r="BA386" s="1">
        <f>IF(sum!A379="SA",sum!B379,"*")</f>
        <v/>
      </c>
      <c r="BB386" s="1" t="n"/>
      <c r="BC386" s="1">
        <f>IF(sum!A379="SA",sum!I379,"*")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2045</v>
      </c>
      <c r="J387" s="4" t="inlineStr">
        <is>
          <t>NCAP_BND</t>
        </is>
      </c>
      <c r="K387" s="4" t="inlineStr">
        <is>
          <t>FX</t>
        </is>
      </c>
      <c r="L387" s="4" t="n">
        <v>2045</v>
      </c>
      <c r="M387" s="1">
        <f>IF(sum!A380="AT",sum!B380,"*")</f>
        <v/>
      </c>
      <c r="N387" s="1" t="n"/>
      <c r="O387" s="1">
        <f>IF(sum!A380="AT",sum!I380,"*")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2045</v>
      </c>
      <c r="U387" s="1">
        <f>IF(sum!A380="BC",sum!B380,"*")</f>
        <v/>
      </c>
      <c r="V387" s="1" t="n"/>
      <c r="W387" s="1">
        <f>IF(sum!A380="BC",sum!I380,"*")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2045</v>
      </c>
      <c r="AC387" s="1">
        <f>IF(sum!A380="MA",sum!B380,"*")</f>
        <v/>
      </c>
      <c r="AD387" s="1" t="n"/>
      <c r="AE387" s="1">
        <f>IF(sum!A380="MA",sum!I380,"*")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2045</v>
      </c>
      <c r="AK387" s="1">
        <f>IF(sum!A380="ON",sum!B380,"*")</f>
        <v/>
      </c>
      <c r="AL387" s="1" t="n"/>
      <c r="AM387" s="1">
        <f>IF(sum!A380="ON",sum!I380,"*")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2045</v>
      </c>
      <c r="AS387" s="1">
        <f>IF(sum!A380="QU",sum!B380,"*")</f>
        <v/>
      </c>
      <c r="AT387" s="1" t="n"/>
      <c r="AU387" s="1">
        <f>IF(sum!A380="QU",sum!I380,"*")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2045</v>
      </c>
      <c r="BA387" s="1">
        <f>IF(sum!A380="SA",sum!B380,"*")</f>
        <v/>
      </c>
      <c r="BB387" s="1" t="n"/>
      <c r="BC387" s="1">
        <f>IF(sum!A380="SA",sum!I380,"*")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2045</v>
      </c>
      <c r="J388" s="1" t="inlineStr">
        <is>
          <t>NCAP_BND</t>
        </is>
      </c>
      <c r="K388" s="1" t="inlineStr">
        <is>
          <t>FX</t>
        </is>
      </c>
      <c r="L388" s="1" t="n">
        <v>2045</v>
      </c>
      <c r="M388" s="1">
        <f>IF(sum!A381="AT",sum!B381,"*")</f>
        <v/>
      </c>
      <c r="N388" s="1" t="n"/>
      <c r="O388" s="1">
        <f>IF(sum!A381="AT",sum!I381,"*")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2045</v>
      </c>
      <c r="U388" s="1">
        <f>IF(sum!A381="BC",sum!B381,"*")</f>
        <v/>
      </c>
      <c r="V388" s="1" t="n"/>
      <c r="W388" s="1">
        <f>IF(sum!A381="BC",sum!I381,"*")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2045</v>
      </c>
      <c r="AC388" s="1">
        <f>IF(sum!A381="MA",sum!B381,"*")</f>
        <v/>
      </c>
      <c r="AD388" s="1" t="n"/>
      <c r="AE388" s="1">
        <f>IF(sum!A381="MA",sum!I381,"*")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2045</v>
      </c>
      <c r="AK388" s="1">
        <f>IF(sum!A381="ON",sum!B381,"*")</f>
        <v/>
      </c>
      <c r="AL388" s="1" t="n"/>
      <c r="AM388" s="1">
        <f>IF(sum!A381="ON",sum!I381,"*")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2045</v>
      </c>
      <c r="AS388" s="1">
        <f>IF(sum!A381="QU",sum!B381,"*")</f>
        <v/>
      </c>
      <c r="AT388" s="1" t="n"/>
      <c r="AU388" s="1">
        <f>IF(sum!A381="QU",sum!I381,"*")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2045</v>
      </c>
      <c r="BA388" s="1">
        <f>IF(sum!A381="SA",sum!B381,"*")</f>
        <v/>
      </c>
      <c r="BB388" s="1" t="n"/>
      <c r="BC388" s="1">
        <f>IF(sum!A381="SA",sum!I381,"*")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2045</v>
      </c>
      <c r="J389" s="1" t="inlineStr">
        <is>
          <t>NCAP_BND</t>
        </is>
      </c>
      <c r="K389" s="1" t="inlineStr">
        <is>
          <t>FX</t>
        </is>
      </c>
      <c r="L389" s="1" t="n">
        <v>2045</v>
      </c>
      <c r="M389" s="1">
        <f>IF(sum!A382="AT",sum!B382,"*")</f>
        <v/>
      </c>
      <c r="N389" s="1" t="n"/>
      <c r="O389" s="1">
        <f>IF(sum!A382="AT",sum!I382,"*")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2045</v>
      </c>
      <c r="U389" s="1">
        <f>IF(sum!A382="BC",sum!B382,"*")</f>
        <v/>
      </c>
      <c r="V389" s="1" t="n"/>
      <c r="W389" s="1">
        <f>IF(sum!A382="BC",sum!I382,"*")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2045</v>
      </c>
      <c r="AC389" s="1">
        <f>IF(sum!A382="MA",sum!B382,"*")</f>
        <v/>
      </c>
      <c r="AD389" s="1" t="n"/>
      <c r="AE389" s="1">
        <f>IF(sum!A382="MA",sum!I382,"*")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2045</v>
      </c>
      <c r="AK389" s="1">
        <f>IF(sum!A382="ON",sum!B382,"*")</f>
        <v/>
      </c>
      <c r="AL389" s="1" t="n"/>
      <c r="AM389" s="1">
        <f>IF(sum!A382="ON",sum!I382,"*")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2045</v>
      </c>
      <c r="AS389" s="1">
        <f>IF(sum!A382="QU",sum!B382,"*")</f>
        <v/>
      </c>
      <c r="AT389" s="1" t="n"/>
      <c r="AU389" s="1">
        <f>IF(sum!A382="QU",sum!I382,"*")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2045</v>
      </c>
      <c r="BA389" s="1">
        <f>IF(sum!A382="SA",sum!B382,"*")</f>
        <v/>
      </c>
      <c r="BB389" s="1" t="n"/>
      <c r="BC389" s="1">
        <f>IF(sum!A382="SA",sum!I382,"*")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2045</v>
      </c>
      <c r="J390" s="4" t="inlineStr">
        <is>
          <t>NCAP_BND</t>
        </is>
      </c>
      <c r="K390" s="4" t="inlineStr">
        <is>
          <t>FX</t>
        </is>
      </c>
      <c r="L390" s="4" t="n">
        <v>2045</v>
      </c>
      <c r="M390" s="1">
        <f>IF(sum!A383="AT",sum!B383,"*")</f>
        <v/>
      </c>
      <c r="N390" s="1" t="n"/>
      <c r="O390" s="1">
        <f>IF(sum!A383="AT",sum!I383,"*")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2045</v>
      </c>
      <c r="U390" s="1">
        <f>IF(sum!A383="BC",sum!B383,"*")</f>
        <v/>
      </c>
      <c r="V390" s="1" t="n"/>
      <c r="W390" s="1">
        <f>IF(sum!A383="BC",sum!I383,"*")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2045</v>
      </c>
      <c r="AC390" s="1">
        <f>IF(sum!A383="MA",sum!B383,"*")</f>
        <v/>
      </c>
      <c r="AD390" s="1" t="n"/>
      <c r="AE390" s="1">
        <f>IF(sum!A383="MA",sum!I383,"*")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2045</v>
      </c>
      <c r="AK390" s="1">
        <f>IF(sum!A383="ON",sum!B383,"*")</f>
        <v/>
      </c>
      <c r="AL390" s="1" t="n"/>
      <c r="AM390" s="1">
        <f>IF(sum!A383="ON",sum!I383,"*")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2045</v>
      </c>
      <c r="AS390" s="1">
        <f>IF(sum!A383="QU",sum!B383,"*")</f>
        <v/>
      </c>
      <c r="AT390" s="1" t="n"/>
      <c r="AU390" s="1">
        <f>IF(sum!A383="QU",sum!I383,"*")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2045</v>
      </c>
      <c r="BA390" s="1">
        <f>IF(sum!A383="SA",sum!B383,"*")</f>
        <v/>
      </c>
      <c r="BB390" s="1" t="n"/>
      <c r="BC390" s="1">
        <f>IF(sum!A383="SA",sum!I383,"*")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2045</v>
      </c>
      <c r="J391" s="1" t="inlineStr">
        <is>
          <t>NCAP_BND</t>
        </is>
      </c>
      <c r="K391" s="1" t="inlineStr">
        <is>
          <t>FX</t>
        </is>
      </c>
      <c r="L391" s="1" t="n">
        <v>2045</v>
      </c>
      <c r="M391" s="1">
        <f>IF(sum!A384="AT",sum!B384,"*")</f>
        <v/>
      </c>
      <c r="N391" s="1" t="n"/>
      <c r="O391" s="1">
        <f>IF(sum!A384="AT",sum!I384,"*")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2045</v>
      </c>
      <c r="U391" s="1">
        <f>IF(sum!A384="BC",sum!B384,"*")</f>
        <v/>
      </c>
      <c r="V391" s="1" t="n"/>
      <c r="W391" s="1">
        <f>IF(sum!A384="BC",sum!I384,"*")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2045</v>
      </c>
      <c r="AC391" s="1">
        <f>IF(sum!A384="MA",sum!B384,"*")</f>
        <v/>
      </c>
      <c r="AD391" s="1" t="n"/>
      <c r="AE391" s="1">
        <f>IF(sum!A384="MA",sum!I384,"*")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2045</v>
      </c>
      <c r="AK391" s="1">
        <f>IF(sum!A384="ON",sum!B384,"*")</f>
        <v/>
      </c>
      <c r="AL391" s="1" t="n"/>
      <c r="AM391" s="1">
        <f>IF(sum!A384="ON",sum!I384,"*")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2045</v>
      </c>
      <c r="AS391" s="1">
        <f>IF(sum!A384="QU",sum!B384,"*")</f>
        <v/>
      </c>
      <c r="AT391" s="1" t="n"/>
      <c r="AU391" s="1">
        <f>IF(sum!A384="QU",sum!I384,"*")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2045</v>
      </c>
      <c r="BA391" s="1">
        <f>IF(sum!A384="SA",sum!B384,"*")</f>
        <v/>
      </c>
      <c r="BB391" s="1" t="n"/>
      <c r="BC391" s="1">
        <f>IF(sum!A384="SA",sum!I384,"*")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2045</v>
      </c>
      <c r="J392" s="1" t="inlineStr">
        <is>
          <t>NCAP_BND</t>
        </is>
      </c>
      <c r="K392" s="1" t="inlineStr">
        <is>
          <t>FX</t>
        </is>
      </c>
      <c r="L392" s="1" t="n">
        <v>2045</v>
      </c>
      <c r="M392" s="1">
        <f>IF(sum!A385="AT",sum!B385,"*")</f>
        <v/>
      </c>
      <c r="N392" s="1" t="n"/>
      <c r="O392" s="1">
        <f>IF(sum!A385="AT",sum!I385,"*")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2045</v>
      </c>
      <c r="U392" s="1">
        <f>IF(sum!A385="BC",sum!B385,"*")</f>
        <v/>
      </c>
      <c r="V392" s="1" t="n"/>
      <c r="W392" s="1">
        <f>IF(sum!A385="BC",sum!I385,"*")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2045</v>
      </c>
      <c r="AC392" s="1">
        <f>IF(sum!A385="MA",sum!B385,"*")</f>
        <v/>
      </c>
      <c r="AD392" s="1" t="n"/>
      <c r="AE392" s="1">
        <f>IF(sum!A385="MA",sum!I385,"*")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2045</v>
      </c>
      <c r="AK392" s="1">
        <f>IF(sum!A385="ON",sum!B385,"*")</f>
        <v/>
      </c>
      <c r="AL392" s="1" t="n"/>
      <c r="AM392" s="1">
        <f>IF(sum!A385="ON",sum!I385,"*")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2045</v>
      </c>
      <c r="AS392" s="1">
        <f>IF(sum!A385="QU",sum!B385,"*")</f>
        <v/>
      </c>
      <c r="AT392" s="1" t="n"/>
      <c r="AU392" s="1">
        <f>IF(sum!A385="QU",sum!I385,"*")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2045</v>
      </c>
      <c r="BA392" s="1">
        <f>IF(sum!A385="SA",sum!B385,"*")</f>
        <v/>
      </c>
      <c r="BB392" s="1" t="n"/>
      <c r="BC392" s="1">
        <f>IF(sum!A385="SA",sum!I385,"*")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2045</v>
      </c>
      <c r="J393" s="4" t="inlineStr">
        <is>
          <t>NCAP_BND</t>
        </is>
      </c>
      <c r="K393" s="4" t="inlineStr">
        <is>
          <t>FX</t>
        </is>
      </c>
      <c r="L393" s="4" t="n">
        <v>2045</v>
      </c>
      <c r="M393" s="1">
        <f>IF(sum!A386="AT",sum!B386,"*")</f>
        <v/>
      </c>
      <c r="N393" s="1" t="n"/>
      <c r="O393" s="1">
        <f>IF(sum!A386="AT",sum!I386,"*")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2045</v>
      </c>
      <c r="U393" s="1">
        <f>IF(sum!A386="BC",sum!B386,"*")</f>
        <v/>
      </c>
      <c r="V393" s="1" t="n"/>
      <c r="W393" s="1">
        <f>IF(sum!A386="BC",sum!I386,"*")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2045</v>
      </c>
      <c r="AC393" s="1">
        <f>IF(sum!A386="MA",sum!B386,"*")</f>
        <v/>
      </c>
      <c r="AD393" s="1" t="n"/>
      <c r="AE393" s="1">
        <f>IF(sum!A386="MA",sum!I386,"*")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2045</v>
      </c>
      <c r="AK393" s="1">
        <f>IF(sum!A386="ON",sum!B386,"*")</f>
        <v/>
      </c>
      <c r="AL393" s="1" t="n"/>
      <c r="AM393" s="1">
        <f>IF(sum!A386="ON",sum!I386,"*")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2045</v>
      </c>
      <c r="AS393" s="1">
        <f>IF(sum!A386="QU",sum!B386,"*")</f>
        <v/>
      </c>
      <c r="AT393" s="1" t="n"/>
      <c r="AU393" s="1">
        <f>IF(sum!A386="QU",sum!I386,"*")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2045</v>
      </c>
      <c r="BA393" s="1">
        <f>IF(sum!A386="SA",sum!B386,"*")</f>
        <v/>
      </c>
      <c r="BB393" s="1" t="n"/>
      <c r="BC393" s="1">
        <f>IF(sum!A386="SA",sum!I386,"*")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2045</v>
      </c>
      <c r="J394" s="1" t="inlineStr">
        <is>
          <t>NCAP_BND</t>
        </is>
      </c>
      <c r="K394" s="1" t="inlineStr">
        <is>
          <t>FX</t>
        </is>
      </c>
      <c r="L394" s="1" t="n">
        <v>2045</v>
      </c>
      <c r="M394" s="1">
        <f>IF(sum!A387="AT",sum!B387,"*")</f>
        <v/>
      </c>
      <c r="N394" s="1" t="n"/>
      <c r="O394" s="1">
        <f>IF(sum!A387="AT",sum!I387,"*")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2045</v>
      </c>
      <c r="U394" s="1">
        <f>IF(sum!A387="BC",sum!B387,"*")</f>
        <v/>
      </c>
      <c r="V394" s="1" t="n"/>
      <c r="W394" s="1">
        <f>IF(sum!A387="BC",sum!I387,"*")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2045</v>
      </c>
      <c r="AC394" s="1">
        <f>IF(sum!A387="MA",sum!B387,"*")</f>
        <v/>
      </c>
      <c r="AD394" s="1" t="n"/>
      <c r="AE394" s="1">
        <f>IF(sum!A387="MA",sum!I387,"*")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2045</v>
      </c>
      <c r="AK394" s="1">
        <f>IF(sum!A387="ON",sum!B387,"*")</f>
        <v/>
      </c>
      <c r="AL394" s="1" t="n"/>
      <c r="AM394" s="1">
        <f>IF(sum!A387="ON",sum!I387,"*")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2045</v>
      </c>
      <c r="AS394" s="1">
        <f>IF(sum!A387="QU",sum!B387,"*")</f>
        <v/>
      </c>
      <c r="AT394" s="1" t="n"/>
      <c r="AU394" s="1">
        <f>IF(sum!A387="QU",sum!I387,"*")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2045</v>
      </c>
      <c r="BA394" s="1">
        <f>IF(sum!A387="SA",sum!B387,"*")</f>
        <v/>
      </c>
      <c r="BB394" s="1" t="n"/>
      <c r="BC394" s="1">
        <f>IF(sum!A387="SA",sum!I387,"*")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2045</v>
      </c>
      <c r="J395" s="1" t="inlineStr">
        <is>
          <t>NCAP_BND</t>
        </is>
      </c>
      <c r="K395" s="1" t="inlineStr">
        <is>
          <t>FX</t>
        </is>
      </c>
      <c r="L395" s="1" t="n">
        <v>2045</v>
      </c>
      <c r="M395" s="1">
        <f>IF(sum!A388="AT",sum!B388,"*")</f>
        <v/>
      </c>
      <c r="N395" s="1" t="n"/>
      <c r="O395" s="1">
        <f>IF(sum!A388="AT",sum!I388,"*")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2045</v>
      </c>
      <c r="U395" s="1">
        <f>IF(sum!A388="BC",sum!B388,"*")</f>
        <v/>
      </c>
      <c r="V395" s="1" t="n"/>
      <c r="W395" s="1">
        <f>IF(sum!A388="BC",sum!I388,"*")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2045</v>
      </c>
      <c r="AC395" s="1">
        <f>IF(sum!A388="MA",sum!B388,"*")</f>
        <v/>
      </c>
      <c r="AD395" s="1" t="n"/>
      <c r="AE395" s="1">
        <f>IF(sum!A388="MA",sum!I388,"*")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2045</v>
      </c>
      <c r="AK395" s="1">
        <f>IF(sum!A388="ON",sum!B388,"*")</f>
        <v/>
      </c>
      <c r="AL395" s="1" t="n"/>
      <c r="AM395" s="1">
        <f>IF(sum!A388="ON",sum!I388,"*")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2045</v>
      </c>
      <c r="AS395" s="1">
        <f>IF(sum!A388="QU",sum!B388,"*")</f>
        <v/>
      </c>
      <c r="AT395" s="1" t="n"/>
      <c r="AU395" s="1">
        <f>IF(sum!A388="QU",sum!I388,"*")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2045</v>
      </c>
      <c r="BA395" s="1">
        <f>IF(sum!A388="SA",sum!B388,"*")</f>
        <v/>
      </c>
      <c r="BB395" s="1" t="n"/>
      <c r="BC395" s="1">
        <f>IF(sum!A388="SA",sum!I388,"*")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2045</v>
      </c>
      <c r="J396" s="4" t="inlineStr">
        <is>
          <t>NCAP_BND</t>
        </is>
      </c>
      <c r="K396" s="4" t="inlineStr">
        <is>
          <t>FX</t>
        </is>
      </c>
      <c r="L396" s="4" t="n">
        <v>2045</v>
      </c>
      <c r="M396" s="1">
        <f>IF(sum!A389="AT",sum!B389,"*")</f>
        <v/>
      </c>
      <c r="N396" s="1" t="n"/>
      <c r="O396" s="1">
        <f>IF(sum!A389="AT",sum!I389,"*")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2045</v>
      </c>
      <c r="U396" s="1">
        <f>IF(sum!A389="BC",sum!B389,"*")</f>
        <v/>
      </c>
      <c r="V396" s="1" t="n"/>
      <c r="W396" s="1">
        <f>IF(sum!A389="BC",sum!I389,"*")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2045</v>
      </c>
      <c r="AC396" s="1">
        <f>IF(sum!A389="MA",sum!B389,"*")</f>
        <v/>
      </c>
      <c r="AD396" s="1" t="n"/>
      <c r="AE396" s="1">
        <f>IF(sum!A389="MA",sum!I389,"*")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2045</v>
      </c>
      <c r="AK396" s="1">
        <f>IF(sum!A389="ON",sum!B389,"*")</f>
        <v/>
      </c>
      <c r="AL396" s="1" t="n"/>
      <c r="AM396" s="1">
        <f>IF(sum!A389="ON",sum!I389,"*")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2045</v>
      </c>
      <c r="AS396" s="1">
        <f>IF(sum!A389="QU",sum!B389,"*")</f>
        <v/>
      </c>
      <c r="AT396" s="1" t="n"/>
      <c r="AU396" s="1">
        <f>IF(sum!A389="QU",sum!I389,"*")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2045</v>
      </c>
      <c r="BA396" s="1">
        <f>IF(sum!A389="SA",sum!B389,"*")</f>
        <v/>
      </c>
      <c r="BB396" s="1" t="n"/>
      <c r="BC396" s="1">
        <f>IF(sum!A389="SA",sum!I389,"*")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2045</v>
      </c>
      <c r="J397" s="1" t="inlineStr">
        <is>
          <t>NCAP_BND</t>
        </is>
      </c>
      <c r="K397" s="1" t="inlineStr">
        <is>
          <t>FX</t>
        </is>
      </c>
      <c r="L397" s="1" t="n">
        <v>2045</v>
      </c>
      <c r="M397" s="1">
        <f>IF(sum!A390="AT",sum!B390,"*")</f>
        <v/>
      </c>
      <c r="N397" s="1" t="n"/>
      <c r="O397" s="1">
        <f>IF(sum!A390="AT",sum!I390,"*")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2045</v>
      </c>
      <c r="U397" s="1">
        <f>IF(sum!A390="BC",sum!B390,"*")</f>
        <v/>
      </c>
      <c r="V397" s="1" t="n"/>
      <c r="W397" s="1">
        <f>IF(sum!A390="BC",sum!I390,"*")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2045</v>
      </c>
      <c r="AC397" s="1">
        <f>IF(sum!A390="MA",sum!B390,"*")</f>
        <v/>
      </c>
      <c r="AD397" s="1" t="n"/>
      <c r="AE397" s="1">
        <f>IF(sum!A390="MA",sum!I390,"*")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2045</v>
      </c>
      <c r="AK397" s="1">
        <f>IF(sum!A390="ON",sum!B390,"*")</f>
        <v/>
      </c>
      <c r="AL397" s="1" t="n"/>
      <c r="AM397" s="1">
        <f>IF(sum!A390="ON",sum!I390,"*")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2045</v>
      </c>
      <c r="AS397" s="1">
        <f>IF(sum!A390="QU",sum!B390,"*")</f>
        <v/>
      </c>
      <c r="AT397" s="1" t="n"/>
      <c r="AU397" s="1">
        <f>IF(sum!A390="QU",sum!I390,"*")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2045</v>
      </c>
      <c r="BA397" s="1">
        <f>IF(sum!A390="SA",sum!B390,"*")</f>
        <v/>
      </c>
      <c r="BB397" s="1" t="n"/>
      <c r="BC397" s="1">
        <f>IF(sum!A390="SA",sum!I390,"*")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2045</v>
      </c>
      <c r="J398" s="1" t="inlineStr">
        <is>
          <t>NCAP_BND</t>
        </is>
      </c>
      <c r="K398" s="1" t="inlineStr">
        <is>
          <t>FX</t>
        </is>
      </c>
      <c r="L398" s="1" t="n">
        <v>2045</v>
      </c>
      <c r="M398" s="1">
        <f>IF(sum!A391="AT",sum!B391,"*")</f>
        <v/>
      </c>
      <c r="N398" s="1" t="n"/>
      <c r="O398" s="1">
        <f>IF(sum!A391="AT",sum!I391,"*")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2045</v>
      </c>
      <c r="U398" s="1">
        <f>IF(sum!A391="BC",sum!B391,"*")</f>
        <v/>
      </c>
      <c r="V398" s="1" t="n"/>
      <c r="W398" s="1">
        <f>IF(sum!A391="BC",sum!I391,"*")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2045</v>
      </c>
      <c r="AC398" s="1">
        <f>IF(sum!A391="MA",sum!B391,"*")</f>
        <v/>
      </c>
      <c r="AD398" s="1" t="n"/>
      <c r="AE398" s="1">
        <f>IF(sum!A391="MA",sum!I391,"*")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2045</v>
      </c>
      <c r="AK398" s="1">
        <f>IF(sum!A391="ON",sum!B391,"*")</f>
        <v/>
      </c>
      <c r="AL398" s="1" t="n"/>
      <c r="AM398" s="1">
        <f>IF(sum!A391="ON",sum!I391,"*")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2045</v>
      </c>
      <c r="AS398" s="1">
        <f>IF(sum!A391="QU",sum!B391,"*")</f>
        <v/>
      </c>
      <c r="AT398" s="1" t="n"/>
      <c r="AU398" s="1">
        <f>IF(sum!A391="QU",sum!I391,"*")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2045</v>
      </c>
      <c r="BA398" s="1">
        <f>IF(sum!A391="SA",sum!B391,"*")</f>
        <v/>
      </c>
      <c r="BB398" s="1" t="n"/>
      <c r="BC398" s="1">
        <f>IF(sum!A391="SA",sum!I391,"*")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2045</v>
      </c>
      <c r="J399" s="4" t="inlineStr">
        <is>
          <t>NCAP_BND</t>
        </is>
      </c>
      <c r="K399" s="4" t="inlineStr">
        <is>
          <t>FX</t>
        </is>
      </c>
      <c r="L399" s="4" t="n">
        <v>2045</v>
      </c>
      <c r="M399" s="1">
        <f>IF(sum!A392="AT",sum!B392,"*")</f>
        <v/>
      </c>
      <c r="N399" s="1" t="n"/>
      <c r="O399" s="1">
        <f>IF(sum!A392="AT",sum!I392,"*")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2045</v>
      </c>
      <c r="U399" s="1">
        <f>IF(sum!A392="BC",sum!B392,"*")</f>
        <v/>
      </c>
      <c r="V399" s="1" t="n"/>
      <c r="W399" s="1">
        <f>IF(sum!A392="BC",sum!I392,"*")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2045</v>
      </c>
      <c r="AC399" s="1">
        <f>IF(sum!A392="MA",sum!B392,"*")</f>
        <v/>
      </c>
      <c r="AD399" s="1" t="n"/>
      <c r="AE399" s="1">
        <f>IF(sum!A392="MA",sum!I392,"*")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2045</v>
      </c>
      <c r="AK399" s="1">
        <f>IF(sum!A392="ON",sum!B392,"*")</f>
        <v/>
      </c>
      <c r="AL399" s="1" t="n"/>
      <c r="AM399" s="1">
        <f>IF(sum!A392="ON",sum!I392,"*")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2045</v>
      </c>
      <c r="AS399" s="1">
        <f>IF(sum!A392="QU",sum!B392,"*")</f>
        <v/>
      </c>
      <c r="AT399" s="1" t="n"/>
      <c r="AU399" s="1">
        <f>IF(sum!A392="QU",sum!I392,"*")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2045</v>
      </c>
      <c r="BA399" s="1">
        <f>IF(sum!A392="SA",sum!B392,"*")</f>
        <v/>
      </c>
      <c r="BB399" s="1" t="n"/>
      <c r="BC399" s="1">
        <f>IF(sum!A392="SA",sum!I392,"*")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2045</v>
      </c>
      <c r="J400" s="1" t="inlineStr">
        <is>
          <t>NCAP_BND</t>
        </is>
      </c>
      <c r="K400" s="1" t="inlineStr">
        <is>
          <t>FX</t>
        </is>
      </c>
      <c r="L400" s="1" t="n">
        <v>2045</v>
      </c>
      <c r="M400" s="1">
        <f>IF(sum!A393="AT",sum!B393,"*")</f>
        <v/>
      </c>
      <c r="N400" s="1" t="n"/>
      <c r="O400" s="1">
        <f>IF(sum!A393="AT",sum!I393,"*")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2045</v>
      </c>
      <c r="U400" s="1">
        <f>IF(sum!A393="BC",sum!B393,"*")</f>
        <v/>
      </c>
      <c r="V400" s="1" t="n"/>
      <c r="W400" s="1">
        <f>IF(sum!A393="BC",sum!I393,"*")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2045</v>
      </c>
      <c r="AC400" s="1">
        <f>IF(sum!A393="MA",sum!B393,"*")</f>
        <v/>
      </c>
      <c r="AD400" s="1" t="n"/>
      <c r="AE400" s="1">
        <f>IF(sum!A393="MA",sum!I393,"*")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2045</v>
      </c>
      <c r="AK400" s="1">
        <f>IF(sum!A393="ON",sum!B393,"*")</f>
        <v/>
      </c>
      <c r="AL400" s="1" t="n"/>
      <c r="AM400" s="1">
        <f>IF(sum!A393="ON",sum!I393,"*")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2045</v>
      </c>
      <c r="AS400" s="1">
        <f>IF(sum!A393="QU",sum!B393,"*")</f>
        <v/>
      </c>
      <c r="AT400" s="1" t="n"/>
      <c r="AU400" s="1">
        <f>IF(sum!A393="QU",sum!I393,"*")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2045</v>
      </c>
      <c r="BA400" s="1">
        <f>IF(sum!A393="SA",sum!B393,"*")</f>
        <v/>
      </c>
      <c r="BB400" s="1" t="n"/>
      <c r="BC400" s="1">
        <f>IF(sum!A393="SA",sum!I393,"*")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2045</v>
      </c>
      <c r="J401" s="1" t="inlineStr">
        <is>
          <t>NCAP_BND</t>
        </is>
      </c>
      <c r="K401" s="1" t="inlineStr">
        <is>
          <t>FX</t>
        </is>
      </c>
      <c r="L401" s="1" t="n">
        <v>2045</v>
      </c>
      <c r="M401" s="1">
        <f>IF(sum!A394="AT",sum!B394,"*")</f>
        <v/>
      </c>
      <c r="N401" s="1" t="n"/>
      <c r="O401" s="1">
        <f>IF(sum!A394="AT",sum!I394,"*")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2045</v>
      </c>
      <c r="U401" s="1">
        <f>IF(sum!A394="BC",sum!B394,"*")</f>
        <v/>
      </c>
      <c r="V401" s="1" t="n"/>
      <c r="W401" s="1">
        <f>IF(sum!A394="BC",sum!I394,"*")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2045</v>
      </c>
      <c r="AC401" s="1">
        <f>IF(sum!A394="MA",sum!B394,"*")</f>
        <v/>
      </c>
      <c r="AD401" s="1" t="n"/>
      <c r="AE401" s="1">
        <f>IF(sum!A394="MA",sum!I394,"*")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2045</v>
      </c>
      <c r="AK401" s="1">
        <f>IF(sum!A394="ON",sum!B394,"*")</f>
        <v/>
      </c>
      <c r="AL401" s="1" t="n"/>
      <c r="AM401" s="1">
        <f>IF(sum!A394="ON",sum!I394,"*")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2045</v>
      </c>
      <c r="AS401" s="1">
        <f>IF(sum!A394="QU",sum!B394,"*")</f>
        <v/>
      </c>
      <c r="AT401" s="1" t="n"/>
      <c r="AU401" s="1">
        <f>IF(sum!A394="QU",sum!I394,"*")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2045</v>
      </c>
      <c r="BA401" s="1">
        <f>IF(sum!A394="SA",sum!B394,"*")</f>
        <v/>
      </c>
      <c r="BB401" s="1" t="n"/>
      <c r="BC401" s="1">
        <f>IF(sum!A394="SA",sum!I394,"*")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2045</v>
      </c>
      <c r="J402" s="4" t="inlineStr">
        <is>
          <t>NCAP_BND</t>
        </is>
      </c>
      <c r="K402" s="4" t="inlineStr">
        <is>
          <t>FX</t>
        </is>
      </c>
      <c r="L402" s="4" t="n">
        <v>2045</v>
      </c>
      <c r="M402" s="1">
        <f>IF(sum!A395="AT",sum!B395,"*")</f>
        <v/>
      </c>
      <c r="N402" s="1" t="n"/>
      <c r="O402" s="1">
        <f>IF(sum!A395="AT",sum!I395,"*")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2045</v>
      </c>
      <c r="U402" s="1">
        <f>IF(sum!A395="BC",sum!B395,"*")</f>
        <v/>
      </c>
      <c r="V402" s="1" t="n"/>
      <c r="W402" s="1">
        <f>IF(sum!A395="BC",sum!I395,"*")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2045</v>
      </c>
      <c r="AC402" s="1">
        <f>IF(sum!A395="MA",sum!B395,"*")</f>
        <v/>
      </c>
      <c r="AD402" s="1" t="n"/>
      <c r="AE402" s="1">
        <f>IF(sum!A395="MA",sum!I395,"*")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2045</v>
      </c>
      <c r="AK402" s="1">
        <f>IF(sum!A395="ON",sum!B395,"*")</f>
        <v/>
      </c>
      <c r="AL402" s="1" t="n"/>
      <c r="AM402" s="1">
        <f>IF(sum!A395="ON",sum!I395,"*")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2045</v>
      </c>
      <c r="AS402" s="1">
        <f>IF(sum!A395="QU",sum!B395,"*")</f>
        <v/>
      </c>
      <c r="AT402" s="1" t="n"/>
      <c r="AU402" s="1">
        <f>IF(sum!A395="QU",sum!I395,"*")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2045</v>
      </c>
      <c r="BA402" s="1">
        <f>IF(sum!A395="SA",sum!B395,"*")</f>
        <v/>
      </c>
      <c r="BB402" s="1" t="n"/>
      <c r="BC402" s="1">
        <f>IF(sum!A395="SA",sum!I395,"*")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2045</v>
      </c>
      <c r="J403" s="1" t="inlineStr">
        <is>
          <t>NCAP_BND</t>
        </is>
      </c>
      <c r="K403" s="1" t="inlineStr">
        <is>
          <t>FX</t>
        </is>
      </c>
      <c r="L403" s="1" t="n">
        <v>2045</v>
      </c>
      <c r="M403" s="1">
        <f>IF(sum!A396="AT",sum!B396,"*")</f>
        <v/>
      </c>
      <c r="N403" s="1" t="n"/>
      <c r="O403" s="1">
        <f>IF(sum!A396="AT",sum!I396,"*")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2045</v>
      </c>
      <c r="U403" s="1">
        <f>IF(sum!A396="BC",sum!B396,"*")</f>
        <v/>
      </c>
      <c r="V403" s="1" t="n"/>
      <c r="W403" s="1">
        <f>IF(sum!A396="BC",sum!I396,"*")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2045</v>
      </c>
      <c r="AC403" s="1">
        <f>IF(sum!A396="MA",sum!B396,"*")</f>
        <v/>
      </c>
      <c r="AD403" s="1" t="n"/>
      <c r="AE403" s="1">
        <f>IF(sum!A396="MA",sum!I396,"*")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2045</v>
      </c>
      <c r="AK403" s="1">
        <f>IF(sum!A396="ON",sum!B396,"*")</f>
        <v/>
      </c>
      <c r="AL403" s="1" t="n"/>
      <c r="AM403" s="1">
        <f>IF(sum!A396="ON",sum!I396,"*")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2045</v>
      </c>
      <c r="AS403" s="1">
        <f>IF(sum!A396="QU",sum!B396,"*")</f>
        <v/>
      </c>
      <c r="AT403" s="1" t="n"/>
      <c r="AU403" s="1">
        <f>IF(sum!A396="QU",sum!I396,"*")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2045</v>
      </c>
      <c r="BA403" s="1">
        <f>IF(sum!A396="SA",sum!B396,"*")</f>
        <v/>
      </c>
      <c r="BB403" s="1" t="n"/>
      <c r="BC403" s="1">
        <f>IF(sum!A396="SA",sum!I396,"*")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2045</v>
      </c>
      <c r="J404" s="1" t="inlineStr">
        <is>
          <t>NCAP_BND</t>
        </is>
      </c>
      <c r="K404" s="1" t="inlineStr">
        <is>
          <t>FX</t>
        </is>
      </c>
      <c r="L404" s="1" t="n">
        <v>2045</v>
      </c>
      <c r="M404" s="1">
        <f>IF(sum!A397="AT",sum!B397,"*")</f>
        <v/>
      </c>
      <c r="N404" s="1" t="n"/>
      <c r="O404" s="1">
        <f>IF(sum!A397="AT",sum!I397,"*")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2045</v>
      </c>
      <c r="U404" s="1">
        <f>IF(sum!A397="BC",sum!B397,"*")</f>
        <v/>
      </c>
      <c r="V404" s="1" t="n"/>
      <c r="W404" s="1">
        <f>IF(sum!A397="BC",sum!I397,"*")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2045</v>
      </c>
      <c r="AC404" s="1">
        <f>IF(sum!A397="MA",sum!B397,"*")</f>
        <v/>
      </c>
      <c r="AD404" s="1" t="n"/>
      <c r="AE404" s="1">
        <f>IF(sum!A397="MA",sum!I397,"*")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2045</v>
      </c>
      <c r="AK404" s="1">
        <f>IF(sum!A397="ON",sum!B397,"*")</f>
        <v/>
      </c>
      <c r="AL404" s="1" t="n"/>
      <c r="AM404" s="1">
        <f>IF(sum!A397="ON",sum!I397,"*")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2045</v>
      </c>
      <c r="AS404" s="1">
        <f>IF(sum!A397="QU",sum!B397,"*")</f>
        <v/>
      </c>
      <c r="AT404" s="1" t="n"/>
      <c r="AU404" s="1">
        <f>IF(sum!A397="QU",sum!I397,"*")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2045</v>
      </c>
      <c r="BA404" s="1">
        <f>IF(sum!A397="SA",sum!B397,"*")</f>
        <v/>
      </c>
      <c r="BB404" s="1" t="n"/>
      <c r="BC404" s="1">
        <f>IF(sum!A397="SA",sum!I397,"*")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2045</v>
      </c>
      <c r="J405" s="4" t="inlineStr">
        <is>
          <t>NCAP_BND</t>
        </is>
      </c>
      <c r="K405" s="4" t="inlineStr">
        <is>
          <t>FX</t>
        </is>
      </c>
      <c r="L405" s="4" t="n">
        <v>2045</v>
      </c>
      <c r="M405" s="1">
        <f>IF(sum!A398="AT",sum!B398,"*")</f>
        <v/>
      </c>
      <c r="N405" s="1" t="n"/>
      <c r="O405" s="1">
        <f>IF(sum!A398="AT",sum!I398,"*")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2045</v>
      </c>
      <c r="U405" s="1">
        <f>IF(sum!A398="BC",sum!B398,"*")</f>
        <v/>
      </c>
      <c r="V405" s="1" t="n"/>
      <c r="W405" s="1">
        <f>IF(sum!A398="BC",sum!I398,"*")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2045</v>
      </c>
      <c r="AC405" s="1">
        <f>IF(sum!A398="MA",sum!B398,"*")</f>
        <v/>
      </c>
      <c r="AD405" s="1" t="n"/>
      <c r="AE405" s="1">
        <f>IF(sum!A398="MA",sum!I398,"*")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2045</v>
      </c>
      <c r="AK405" s="1">
        <f>IF(sum!A398="ON",sum!B398,"*")</f>
        <v/>
      </c>
      <c r="AL405" s="1" t="n"/>
      <c r="AM405" s="1">
        <f>IF(sum!A398="ON",sum!I398,"*")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2045</v>
      </c>
      <c r="AS405" s="1">
        <f>IF(sum!A398="QU",sum!B398,"*")</f>
        <v/>
      </c>
      <c r="AT405" s="1" t="n"/>
      <c r="AU405" s="1">
        <f>IF(sum!A398="QU",sum!I398,"*")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2045</v>
      </c>
      <c r="BA405" s="1">
        <f>IF(sum!A398="SA",sum!B398,"*")</f>
        <v/>
      </c>
      <c r="BB405" s="1" t="n"/>
      <c r="BC405" s="1">
        <f>IF(sum!A398="SA",sum!I398,"*")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2045</v>
      </c>
      <c r="J406" s="1" t="inlineStr">
        <is>
          <t>NCAP_BND</t>
        </is>
      </c>
      <c r="K406" s="1" t="inlineStr">
        <is>
          <t>FX</t>
        </is>
      </c>
      <c r="L406" s="1" t="n">
        <v>2045</v>
      </c>
      <c r="M406" s="1">
        <f>IF(sum!A399="AT",sum!B399,"*")</f>
        <v/>
      </c>
      <c r="N406" s="1" t="n"/>
      <c r="O406" s="1">
        <f>IF(sum!A399="AT",sum!I399,"*")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2045</v>
      </c>
      <c r="U406" s="1">
        <f>IF(sum!A399="BC",sum!B399,"*")</f>
        <v/>
      </c>
      <c r="V406" s="1" t="n"/>
      <c r="W406" s="1">
        <f>IF(sum!A399="BC",sum!I399,"*")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2045</v>
      </c>
      <c r="AC406" s="1">
        <f>IF(sum!A399="MA",sum!B399,"*")</f>
        <v/>
      </c>
      <c r="AD406" s="1" t="n"/>
      <c r="AE406" s="1">
        <f>IF(sum!A399="MA",sum!I399,"*")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2045</v>
      </c>
      <c r="AK406" s="1">
        <f>IF(sum!A399="ON",sum!B399,"*")</f>
        <v/>
      </c>
      <c r="AL406" s="1" t="n"/>
      <c r="AM406" s="1">
        <f>IF(sum!A399="ON",sum!I399,"*")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2045</v>
      </c>
      <c r="AS406" s="1">
        <f>IF(sum!A399="QU",sum!B399,"*")</f>
        <v/>
      </c>
      <c r="AT406" s="1" t="n"/>
      <c r="AU406" s="1">
        <f>IF(sum!A399="QU",sum!I399,"*")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2045</v>
      </c>
      <c r="BA406" s="1">
        <f>IF(sum!A399="SA",sum!B399,"*")</f>
        <v/>
      </c>
      <c r="BB406" s="1" t="n"/>
      <c r="BC406" s="1">
        <f>IF(sum!A399="SA",sum!I399,"*")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2045</v>
      </c>
      <c r="J407" s="1" t="inlineStr">
        <is>
          <t>NCAP_BND</t>
        </is>
      </c>
      <c r="K407" s="1" t="inlineStr">
        <is>
          <t>FX</t>
        </is>
      </c>
      <c r="L407" s="1" t="n">
        <v>2045</v>
      </c>
      <c r="M407" s="1">
        <f>IF(sum!A400="AT",sum!B400,"*")</f>
        <v/>
      </c>
      <c r="N407" s="1" t="n"/>
      <c r="O407" s="1">
        <f>IF(sum!A400="AT",sum!I400,"*")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2045</v>
      </c>
      <c r="U407" s="1">
        <f>IF(sum!A400="BC",sum!B400,"*")</f>
        <v/>
      </c>
      <c r="V407" s="1" t="n"/>
      <c r="W407" s="1">
        <f>IF(sum!A400="BC",sum!I400,"*")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2045</v>
      </c>
      <c r="AC407" s="1">
        <f>IF(sum!A400="MA",sum!B400,"*")</f>
        <v/>
      </c>
      <c r="AD407" s="1" t="n"/>
      <c r="AE407" s="1">
        <f>IF(sum!A400="MA",sum!I400,"*")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2045</v>
      </c>
      <c r="AK407" s="1">
        <f>IF(sum!A400="ON",sum!B400,"*")</f>
        <v/>
      </c>
      <c r="AL407" s="1" t="n"/>
      <c r="AM407" s="1">
        <f>IF(sum!A400="ON",sum!I400,"*")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2045</v>
      </c>
      <c r="AS407" s="1">
        <f>IF(sum!A400="QU",sum!B400,"*")</f>
        <v/>
      </c>
      <c r="AT407" s="1" t="n"/>
      <c r="AU407" s="1">
        <f>IF(sum!A400="QU",sum!I400,"*")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2045</v>
      </c>
      <c r="BA407" s="1">
        <f>IF(sum!A400="SA",sum!B400,"*")</f>
        <v/>
      </c>
      <c r="BB407" s="1" t="n"/>
      <c r="BC407" s="1">
        <f>IF(sum!A400="SA",sum!I400,"*")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2045</v>
      </c>
      <c r="J408" s="4" t="inlineStr">
        <is>
          <t>NCAP_BND</t>
        </is>
      </c>
      <c r="K408" s="4" t="inlineStr">
        <is>
          <t>FX</t>
        </is>
      </c>
      <c r="L408" s="4" t="n">
        <v>2045</v>
      </c>
      <c r="M408" s="1">
        <f>IF(sum!A401="AT",sum!B401,"*")</f>
        <v/>
      </c>
      <c r="N408" s="1" t="n"/>
      <c r="O408" s="1">
        <f>IF(sum!A401="AT",sum!I401,"*")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2045</v>
      </c>
      <c r="U408" s="1">
        <f>IF(sum!A401="BC",sum!B401,"*")</f>
        <v/>
      </c>
      <c r="V408" s="1" t="n"/>
      <c r="W408" s="1">
        <f>IF(sum!A401="BC",sum!I401,"*")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2045</v>
      </c>
      <c r="AC408" s="1">
        <f>IF(sum!A401="MA",sum!B401,"*")</f>
        <v/>
      </c>
      <c r="AD408" s="1" t="n"/>
      <c r="AE408" s="1">
        <f>IF(sum!A401="MA",sum!I401,"*")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2045</v>
      </c>
      <c r="AK408" s="1">
        <f>IF(sum!A401="ON",sum!B401,"*")</f>
        <v/>
      </c>
      <c r="AL408" s="1" t="n"/>
      <c r="AM408" s="1">
        <f>IF(sum!A401="ON",sum!I401,"*")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2045</v>
      </c>
      <c r="AS408" s="1">
        <f>IF(sum!A401="QU",sum!B401,"*")</f>
        <v/>
      </c>
      <c r="AT408" s="1" t="n"/>
      <c r="AU408" s="1">
        <f>IF(sum!A401="QU",sum!I401,"*")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2045</v>
      </c>
      <c r="BA408" s="1">
        <f>IF(sum!A401="SA",sum!B401,"*")</f>
        <v/>
      </c>
      <c r="BB408" s="1" t="n"/>
      <c r="BC408" s="1">
        <f>IF(sum!A401="SA",sum!I401,"*")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2045</v>
      </c>
      <c r="J409" s="1" t="inlineStr">
        <is>
          <t>NCAP_BND</t>
        </is>
      </c>
      <c r="K409" s="1" t="inlineStr">
        <is>
          <t>FX</t>
        </is>
      </c>
      <c r="L409" s="1" t="n">
        <v>2045</v>
      </c>
      <c r="M409" s="1">
        <f>IF(sum!A402="AT",sum!B402,"*")</f>
        <v/>
      </c>
      <c r="N409" s="1" t="n"/>
      <c r="O409" s="1">
        <f>IF(sum!A402="AT",sum!I402,"*")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2045</v>
      </c>
      <c r="U409" s="1">
        <f>IF(sum!A402="BC",sum!B402,"*")</f>
        <v/>
      </c>
      <c r="V409" s="1" t="n"/>
      <c r="W409" s="1">
        <f>IF(sum!A402="BC",sum!I402,"*")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2045</v>
      </c>
      <c r="AC409" s="1">
        <f>IF(sum!A402="MA",sum!B402,"*")</f>
        <v/>
      </c>
      <c r="AD409" s="1" t="n"/>
      <c r="AE409" s="1">
        <f>IF(sum!A402="MA",sum!I402,"*")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2045</v>
      </c>
      <c r="AK409" s="1">
        <f>IF(sum!A402="ON",sum!B402,"*")</f>
        <v/>
      </c>
      <c r="AL409" s="1" t="n"/>
      <c r="AM409" s="1">
        <f>IF(sum!A402="ON",sum!I402,"*")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2045</v>
      </c>
      <c r="AS409" s="1">
        <f>IF(sum!A402="QU",sum!B402,"*")</f>
        <v/>
      </c>
      <c r="AT409" s="1" t="n"/>
      <c r="AU409" s="1">
        <f>IF(sum!A402="QU",sum!I402,"*")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2045</v>
      </c>
      <c r="BA409" s="1">
        <f>IF(sum!A402="SA",sum!B402,"*")</f>
        <v/>
      </c>
      <c r="BB409" s="1" t="n"/>
      <c r="BC409" s="1">
        <f>IF(sum!A402="SA",sum!I402,"*")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2045</v>
      </c>
      <c r="J410" s="1" t="inlineStr">
        <is>
          <t>NCAP_BND</t>
        </is>
      </c>
      <c r="K410" s="1" t="inlineStr">
        <is>
          <t>FX</t>
        </is>
      </c>
      <c r="L410" s="1" t="n">
        <v>2045</v>
      </c>
      <c r="M410" s="1">
        <f>IF(sum!A403="AT",sum!B403,"*")</f>
        <v/>
      </c>
      <c r="N410" s="1" t="n"/>
      <c r="O410" s="1">
        <f>IF(sum!A403="AT",sum!I403,"*")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2045</v>
      </c>
      <c r="U410" s="1">
        <f>IF(sum!A403="BC",sum!B403,"*")</f>
        <v/>
      </c>
      <c r="V410" s="1" t="n"/>
      <c r="W410" s="1">
        <f>IF(sum!A403="BC",sum!I403,"*")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2045</v>
      </c>
      <c r="AC410" s="1">
        <f>IF(sum!A403="MA",sum!B403,"*")</f>
        <v/>
      </c>
      <c r="AD410" s="1" t="n"/>
      <c r="AE410" s="1">
        <f>IF(sum!A403="MA",sum!I403,"*")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2045</v>
      </c>
      <c r="AK410" s="1">
        <f>IF(sum!A403="ON",sum!B403,"*")</f>
        <v/>
      </c>
      <c r="AL410" s="1" t="n"/>
      <c r="AM410" s="1">
        <f>IF(sum!A403="ON",sum!I403,"*")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2045</v>
      </c>
      <c r="AS410" s="1">
        <f>IF(sum!A403="QU",sum!B403,"*")</f>
        <v/>
      </c>
      <c r="AT410" s="1" t="n"/>
      <c r="AU410" s="1">
        <f>IF(sum!A403="QU",sum!I403,"*")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2045</v>
      </c>
      <c r="BA410" s="1">
        <f>IF(sum!A403="SA",sum!B403,"*")</f>
        <v/>
      </c>
      <c r="BB410" s="1" t="n"/>
      <c r="BC410" s="1">
        <f>IF(sum!A403="SA",sum!I403,"*")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2045</v>
      </c>
      <c r="J411" s="4" t="inlineStr">
        <is>
          <t>NCAP_BND</t>
        </is>
      </c>
      <c r="K411" s="4" t="inlineStr">
        <is>
          <t>FX</t>
        </is>
      </c>
      <c r="L411" s="4" t="n">
        <v>2045</v>
      </c>
      <c r="M411" s="1">
        <f>IF(sum!A404="AT",sum!B404,"*")</f>
        <v/>
      </c>
      <c r="N411" s="1" t="n"/>
      <c r="O411" s="1">
        <f>IF(sum!A404="AT",sum!I404,"*")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2045</v>
      </c>
      <c r="U411" s="1">
        <f>IF(sum!A404="BC",sum!B404,"*")</f>
        <v/>
      </c>
      <c r="V411" s="1" t="n"/>
      <c r="W411" s="1">
        <f>IF(sum!A404="BC",sum!I404,"*")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2045</v>
      </c>
      <c r="AC411" s="1">
        <f>IF(sum!A404="MA",sum!B404,"*")</f>
        <v/>
      </c>
      <c r="AD411" s="1" t="n"/>
      <c r="AE411" s="1">
        <f>IF(sum!A404="MA",sum!I404,"*")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2045</v>
      </c>
      <c r="AK411" s="1">
        <f>IF(sum!A404="ON",sum!B404,"*")</f>
        <v/>
      </c>
      <c r="AL411" s="1" t="n"/>
      <c r="AM411" s="1">
        <f>IF(sum!A404="ON",sum!I404,"*")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2045</v>
      </c>
      <c r="AS411" s="1">
        <f>IF(sum!A404="QU",sum!B404,"*")</f>
        <v/>
      </c>
      <c r="AT411" s="1" t="n"/>
      <c r="AU411" s="1">
        <f>IF(sum!A404="QU",sum!I404,"*")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2045</v>
      </c>
      <c r="BA411" s="1">
        <f>IF(sum!A404="SA",sum!B404,"*")</f>
        <v/>
      </c>
      <c r="BB411" s="1" t="n"/>
      <c r="BC411" s="1">
        <f>IF(sum!A404="SA",sum!I404,"*")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2045</v>
      </c>
      <c r="J412" s="1" t="inlineStr">
        <is>
          <t>NCAP_BND</t>
        </is>
      </c>
      <c r="K412" s="1" t="inlineStr">
        <is>
          <t>FX</t>
        </is>
      </c>
      <c r="L412" s="1" t="n">
        <v>2045</v>
      </c>
      <c r="M412" s="1">
        <f>IF(sum!A405="AT",sum!B405,"*")</f>
        <v/>
      </c>
      <c r="N412" s="1" t="n"/>
      <c r="O412" s="1">
        <f>IF(sum!A405="AT",sum!I405,"*")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2045</v>
      </c>
      <c r="U412" s="1">
        <f>IF(sum!A405="BC",sum!B405,"*")</f>
        <v/>
      </c>
      <c r="V412" s="1" t="n"/>
      <c r="W412" s="1">
        <f>IF(sum!A405="BC",sum!I405,"*")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2045</v>
      </c>
      <c r="AC412" s="1">
        <f>IF(sum!A405="MA",sum!B405,"*")</f>
        <v/>
      </c>
      <c r="AD412" s="1" t="n"/>
      <c r="AE412" s="1">
        <f>IF(sum!A405="MA",sum!I405,"*")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2045</v>
      </c>
      <c r="AK412" s="1">
        <f>IF(sum!A405="ON",sum!B405,"*")</f>
        <v/>
      </c>
      <c r="AL412" s="1" t="n"/>
      <c r="AM412" s="1">
        <f>IF(sum!A405="ON",sum!I405,"*")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2045</v>
      </c>
      <c r="AS412" s="1">
        <f>IF(sum!A405="QU",sum!B405,"*")</f>
        <v/>
      </c>
      <c r="AT412" s="1" t="n"/>
      <c r="AU412" s="1">
        <f>IF(sum!A405="QU",sum!I405,"*")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2045</v>
      </c>
      <c r="BA412" s="1">
        <f>IF(sum!A405="SA",sum!B405,"*")</f>
        <v/>
      </c>
      <c r="BB412" s="1" t="n"/>
      <c r="BC412" s="1">
        <f>IF(sum!A405="SA",sum!I405,"*")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2045</v>
      </c>
      <c r="J413" s="1" t="inlineStr">
        <is>
          <t>NCAP_BND</t>
        </is>
      </c>
      <c r="K413" s="1" t="inlineStr">
        <is>
          <t>FX</t>
        </is>
      </c>
      <c r="L413" s="1" t="n">
        <v>2045</v>
      </c>
      <c r="M413" s="1">
        <f>IF(sum!A406="AT",sum!B406,"*")</f>
        <v/>
      </c>
      <c r="N413" s="1" t="n"/>
      <c r="O413" s="1">
        <f>IF(sum!A406="AT",sum!I406,"*")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2045</v>
      </c>
      <c r="U413" s="1">
        <f>IF(sum!A406="BC",sum!B406,"*")</f>
        <v/>
      </c>
      <c r="V413" s="1" t="n"/>
      <c r="W413" s="1">
        <f>IF(sum!A406="BC",sum!I406,"*")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2045</v>
      </c>
      <c r="AC413" s="1">
        <f>IF(sum!A406="MA",sum!B406,"*")</f>
        <v/>
      </c>
      <c r="AD413" s="1" t="n"/>
      <c r="AE413" s="1">
        <f>IF(sum!A406="MA",sum!I406,"*")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2045</v>
      </c>
      <c r="AK413" s="1">
        <f>IF(sum!A406="ON",sum!B406,"*")</f>
        <v/>
      </c>
      <c r="AL413" s="1" t="n"/>
      <c r="AM413" s="1">
        <f>IF(sum!A406="ON",sum!I406,"*")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2045</v>
      </c>
      <c r="AS413" s="1">
        <f>IF(sum!A406="QU",sum!B406,"*")</f>
        <v/>
      </c>
      <c r="AT413" s="1" t="n"/>
      <c r="AU413" s="1">
        <f>IF(sum!A406="QU",sum!I406,"*")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2045</v>
      </c>
      <c r="BA413" s="1">
        <f>IF(sum!A406="SA",sum!B406,"*")</f>
        <v/>
      </c>
      <c r="BB413" s="1" t="n"/>
      <c r="BC413" s="1">
        <f>IF(sum!A406="SA",sum!I406,"*")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2045</v>
      </c>
      <c r="J414" s="4" t="inlineStr">
        <is>
          <t>NCAP_BND</t>
        </is>
      </c>
      <c r="K414" s="4" t="inlineStr">
        <is>
          <t>FX</t>
        </is>
      </c>
      <c r="L414" s="4" t="n">
        <v>2045</v>
      </c>
      <c r="M414" s="1">
        <f>IF(sum!A407="AT",sum!B407,"*")</f>
        <v/>
      </c>
      <c r="N414" s="1" t="n"/>
      <c r="O414" s="1">
        <f>IF(sum!A407="AT",sum!I407,"*")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2045</v>
      </c>
      <c r="U414" s="1">
        <f>IF(sum!A407="BC",sum!B407,"*")</f>
        <v/>
      </c>
      <c r="V414" s="1" t="n"/>
      <c r="W414" s="1">
        <f>IF(sum!A407="BC",sum!I407,"*")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2045</v>
      </c>
      <c r="AC414" s="1">
        <f>IF(sum!A407="MA",sum!B407,"*")</f>
        <v/>
      </c>
      <c r="AD414" s="1" t="n"/>
      <c r="AE414" s="1">
        <f>IF(sum!A407="MA",sum!I407,"*")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2045</v>
      </c>
      <c r="AK414" s="1">
        <f>IF(sum!A407="ON",sum!B407,"*")</f>
        <v/>
      </c>
      <c r="AL414" s="1" t="n"/>
      <c r="AM414" s="1">
        <f>IF(sum!A407="ON",sum!I407,"*")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2045</v>
      </c>
      <c r="AS414" s="1">
        <f>IF(sum!A407="QU",sum!B407,"*")</f>
        <v/>
      </c>
      <c r="AT414" s="1" t="n"/>
      <c r="AU414" s="1">
        <f>IF(sum!A407="QU",sum!I407,"*")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2045</v>
      </c>
      <c r="BA414" s="1">
        <f>IF(sum!A407="SA",sum!B407,"*")</f>
        <v/>
      </c>
      <c r="BB414" s="1" t="n"/>
      <c r="BC414" s="1">
        <f>IF(sum!A407="SA",sum!I407,"*")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2045</v>
      </c>
      <c r="J415" s="1" t="inlineStr">
        <is>
          <t>NCAP_BND</t>
        </is>
      </c>
      <c r="K415" s="1" t="inlineStr">
        <is>
          <t>FX</t>
        </is>
      </c>
      <c r="L415" s="1" t="n">
        <v>2045</v>
      </c>
      <c r="M415" s="1">
        <f>IF(sum!A408="AT",sum!B408,"*")</f>
        <v/>
      </c>
      <c r="N415" s="1" t="n"/>
      <c r="O415" s="1">
        <f>IF(sum!A408="AT",sum!I408,"*")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2045</v>
      </c>
      <c r="U415" s="1">
        <f>IF(sum!A408="BC",sum!B408,"*")</f>
        <v/>
      </c>
      <c r="V415" s="1" t="n"/>
      <c r="W415" s="1">
        <f>IF(sum!A408="BC",sum!I408,"*")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2045</v>
      </c>
      <c r="AC415" s="1">
        <f>IF(sum!A408="MA",sum!B408,"*")</f>
        <v/>
      </c>
      <c r="AD415" s="1" t="n"/>
      <c r="AE415" s="1">
        <f>IF(sum!A408="MA",sum!I408,"*")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2045</v>
      </c>
      <c r="AK415" s="1">
        <f>IF(sum!A408="ON",sum!B408,"*")</f>
        <v/>
      </c>
      <c r="AL415" s="1" t="n"/>
      <c r="AM415" s="1">
        <f>IF(sum!A408="ON",sum!I408,"*")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2045</v>
      </c>
      <c r="AS415" s="1">
        <f>IF(sum!A408="QU",sum!B408,"*")</f>
        <v/>
      </c>
      <c r="AT415" s="1" t="n"/>
      <c r="AU415" s="1">
        <f>IF(sum!A408="QU",sum!I408,"*")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2045</v>
      </c>
      <c r="BA415" s="1">
        <f>IF(sum!A408="SA",sum!B408,"*")</f>
        <v/>
      </c>
      <c r="BB415" s="1" t="n"/>
      <c r="BC415" s="1">
        <f>IF(sum!A408="SA",sum!I408,"*")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2045</v>
      </c>
      <c r="J416" s="1" t="inlineStr">
        <is>
          <t>NCAP_BND</t>
        </is>
      </c>
      <c r="K416" s="1" t="inlineStr">
        <is>
          <t>FX</t>
        </is>
      </c>
      <c r="L416" s="1" t="n">
        <v>2045</v>
      </c>
      <c r="M416" s="1">
        <f>IF(sum!A409="AT",sum!B409,"*")</f>
        <v/>
      </c>
      <c r="N416" s="1" t="n"/>
      <c r="O416" s="1">
        <f>IF(sum!A409="AT",sum!I409,"*")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2045</v>
      </c>
      <c r="U416" s="1">
        <f>IF(sum!A409="BC",sum!B409,"*")</f>
        <v/>
      </c>
      <c r="V416" s="1" t="n"/>
      <c r="W416" s="1">
        <f>IF(sum!A409="BC",sum!I409,"*")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2045</v>
      </c>
      <c r="AC416" s="1">
        <f>IF(sum!A409="MA",sum!B409,"*")</f>
        <v/>
      </c>
      <c r="AD416" s="1" t="n"/>
      <c r="AE416" s="1">
        <f>IF(sum!A409="MA",sum!I409,"*")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2045</v>
      </c>
      <c r="AK416" s="1">
        <f>IF(sum!A409="ON",sum!B409,"*")</f>
        <v/>
      </c>
      <c r="AL416" s="1" t="n"/>
      <c r="AM416" s="1">
        <f>IF(sum!A409="ON",sum!I409,"*")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2045</v>
      </c>
      <c r="AS416" s="1">
        <f>IF(sum!A409="QU",sum!B409,"*")</f>
        <v/>
      </c>
      <c r="AT416" s="1" t="n"/>
      <c r="AU416" s="1">
        <f>IF(sum!A409="QU",sum!I409,"*")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2045</v>
      </c>
      <c r="BA416" s="1">
        <f>IF(sum!A409="SA",sum!B409,"*")</f>
        <v/>
      </c>
      <c r="BB416" s="1" t="n"/>
      <c r="BC416" s="1">
        <f>IF(sum!A409="SA",sum!I409,"*")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2045</v>
      </c>
      <c r="J417" s="4" t="inlineStr">
        <is>
          <t>NCAP_BND</t>
        </is>
      </c>
      <c r="K417" s="4" t="inlineStr">
        <is>
          <t>FX</t>
        </is>
      </c>
      <c r="L417" s="4" t="n">
        <v>2045</v>
      </c>
      <c r="M417" s="1">
        <f>IF(sum!A410="AT",sum!B410,"*")</f>
        <v/>
      </c>
      <c r="N417" s="1" t="n"/>
      <c r="O417" s="1">
        <f>IF(sum!A410="AT",sum!I410,"*")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2045</v>
      </c>
      <c r="U417" s="1">
        <f>IF(sum!A410="BC",sum!B410,"*")</f>
        <v/>
      </c>
      <c r="V417" s="1" t="n"/>
      <c r="W417" s="1">
        <f>IF(sum!A410="BC",sum!I410,"*")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2045</v>
      </c>
      <c r="AC417" s="1">
        <f>IF(sum!A410="MA",sum!B410,"*")</f>
        <v/>
      </c>
      <c r="AD417" s="1" t="n"/>
      <c r="AE417" s="1">
        <f>IF(sum!A410="MA",sum!I410,"*")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2045</v>
      </c>
      <c r="AK417" s="1">
        <f>IF(sum!A410="ON",sum!B410,"*")</f>
        <v/>
      </c>
      <c r="AL417" s="1" t="n"/>
      <c r="AM417" s="1">
        <f>IF(sum!A410="ON",sum!I410,"*")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2045</v>
      </c>
      <c r="AS417" s="1">
        <f>IF(sum!A410="QU",sum!B410,"*")</f>
        <v/>
      </c>
      <c r="AT417" s="1" t="n"/>
      <c r="AU417" s="1">
        <f>IF(sum!A410="QU",sum!I410,"*")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2045</v>
      </c>
      <c r="BA417" s="1">
        <f>IF(sum!A410="SA",sum!B410,"*")</f>
        <v/>
      </c>
      <c r="BB417" s="1" t="n"/>
      <c r="BC417" s="1">
        <f>IF(sum!A410="SA",sum!I410,"*")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2045</v>
      </c>
      <c r="J418" s="1" t="inlineStr">
        <is>
          <t>NCAP_BND</t>
        </is>
      </c>
      <c r="K418" s="1" t="inlineStr">
        <is>
          <t>FX</t>
        </is>
      </c>
      <c r="L418" s="1" t="n">
        <v>2045</v>
      </c>
      <c r="M418" s="1">
        <f>IF(sum!A411="AT",sum!B411,"*")</f>
        <v/>
      </c>
      <c r="N418" s="1" t="n"/>
      <c r="O418" s="1">
        <f>IF(sum!A411="AT",sum!I411,"*")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2045</v>
      </c>
      <c r="U418" s="1">
        <f>IF(sum!A411="BC",sum!B411,"*")</f>
        <v/>
      </c>
      <c r="V418" s="1" t="n"/>
      <c r="W418" s="1">
        <f>IF(sum!A411="BC",sum!I411,"*")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2045</v>
      </c>
      <c r="AC418" s="1">
        <f>IF(sum!A411="MA",sum!B411,"*")</f>
        <v/>
      </c>
      <c r="AD418" s="1" t="n"/>
      <c r="AE418" s="1">
        <f>IF(sum!A411="MA",sum!I411,"*")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2045</v>
      </c>
      <c r="AK418" s="1">
        <f>IF(sum!A411="ON",sum!B411,"*")</f>
        <v/>
      </c>
      <c r="AL418" s="1" t="n"/>
      <c r="AM418" s="1">
        <f>IF(sum!A411="ON",sum!I411,"*")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2045</v>
      </c>
      <c r="AS418" s="1">
        <f>IF(sum!A411="QU",sum!B411,"*")</f>
        <v/>
      </c>
      <c r="AT418" s="1" t="n"/>
      <c r="AU418" s="1">
        <f>IF(sum!A411="QU",sum!I411,"*")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2045</v>
      </c>
      <c r="BA418" s="1">
        <f>IF(sum!A411="SA",sum!B411,"*")</f>
        <v/>
      </c>
      <c r="BB418" s="1" t="n"/>
      <c r="BC418" s="1">
        <f>IF(sum!A411="SA",sum!I411,"*")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2045</v>
      </c>
      <c r="J419" s="1" t="inlineStr">
        <is>
          <t>NCAP_BND</t>
        </is>
      </c>
      <c r="K419" s="1" t="inlineStr">
        <is>
          <t>FX</t>
        </is>
      </c>
      <c r="L419" s="1" t="n">
        <v>2045</v>
      </c>
      <c r="M419" s="1">
        <f>IF(sum!A412="AT",sum!B412,"*")</f>
        <v/>
      </c>
      <c r="N419" s="1" t="n"/>
      <c r="O419" s="1">
        <f>IF(sum!A412="AT",sum!I412,"*")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2045</v>
      </c>
      <c r="U419" s="1">
        <f>IF(sum!A412="BC",sum!B412,"*")</f>
        <v/>
      </c>
      <c r="V419" s="1" t="n"/>
      <c r="W419" s="1">
        <f>IF(sum!A412="BC",sum!I412,"*")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2045</v>
      </c>
      <c r="AC419" s="1">
        <f>IF(sum!A412="MA",sum!B412,"*")</f>
        <v/>
      </c>
      <c r="AD419" s="1" t="n"/>
      <c r="AE419" s="1">
        <f>IF(sum!A412="MA",sum!I412,"*")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2045</v>
      </c>
      <c r="AK419" s="1">
        <f>IF(sum!A412="ON",sum!B412,"*")</f>
        <v/>
      </c>
      <c r="AL419" s="1" t="n"/>
      <c r="AM419" s="1">
        <f>IF(sum!A412="ON",sum!I412,"*")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2045</v>
      </c>
      <c r="AS419" s="1">
        <f>IF(sum!A412="QU",sum!B412,"*")</f>
        <v/>
      </c>
      <c r="AT419" s="1" t="n"/>
      <c r="AU419" s="1">
        <f>IF(sum!A412="QU",sum!I412,"*")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2045</v>
      </c>
      <c r="BA419" s="1">
        <f>IF(sum!A412="SA",sum!B412,"*")</f>
        <v/>
      </c>
      <c r="BB419" s="1" t="n"/>
      <c r="BC419" s="1">
        <f>IF(sum!A412="SA",sum!I412,"*")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2045</v>
      </c>
      <c r="J420" s="4" t="inlineStr">
        <is>
          <t>NCAP_BND</t>
        </is>
      </c>
      <c r="K420" s="4" t="inlineStr">
        <is>
          <t>FX</t>
        </is>
      </c>
      <c r="L420" s="4" t="n">
        <v>2045</v>
      </c>
      <c r="M420" s="1">
        <f>IF(sum!A413="AT",sum!B413,"*")</f>
        <v/>
      </c>
      <c r="N420" s="1" t="n"/>
      <c r="O420" s="1">
        <f>IF(sum!A413="AT",sum!I413,"*")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2045</v>
      </c>
      <c r="U420" s="1">
        <f>IF(sum!A413="BC",sum!B413,"*")</f>
        <v/>
      </c>
      <c r="V420" s="1" t="n"/>
      <c r="W420" s="1">
        <f>IF(sum!A413="BC",sum!I413,"*")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2045</v>
      </c>
      <c r="AC420" s="1">
        <f>IF(sum!A413="MA",sum!B413,"*")</f>
        <v/>
      </c>
      <c r="AD420" s="1" t="n"/>
      <c r="AE420" s="1">
        <f>IF(sum!A413="MA",sum!I413,"*")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2045</v>
      </c>
      <c r="AK420" s="1">
        <f>IF(sum!A413="ON",sum!B413,"*")</f>
        <v/>
      </c>
      <c r="AL420" s="1" t="n"/>
      <c r="AM420" s="1">
        <f>IF(sum!A413="ON",sum!I413,"*")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2045</v>
      </c>
      <c r="AS420" s="1">
        <f>IF(sum!A413="QU",sum!B413,"*")</f>
        <v/>
      </c>
      <c r="AT420" s="1" t="n"/>
      <c r="AU420" s="1">
        <f>IF(sum!A413="QU",sum!I413,"*")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2045</v>
      </c>
      <c r="BA420" s="1">
        <f>IF(sum!A413="SA",sum!B413,"*")</f>
        <v/>
      </c>
      <c r="BB420" s="1" t="n"/>
      <c r="BC420" s="1">
        <f>IF(sum!A413="SA",sum!I413,"*")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2045</v>
      </c>
      <c r="J421" s="1" t="inlineStr">
        <is>
          <t>NCAP_BND</t>
        </is>
      </c>
      <c r="K421" s="1" t="inlineStr">
        <is>
          <t>FX</t>
        </is>
      </c>
      <c r="L421" s="1" t="n">
        <v>2045</v>
      </c>
      <c r="M421" s="1">
        <f>IF(sum!A414="AT",sum!B414,"*")</f>
        <v/>
      </c>
      <c r="N421" s="1" t="n"/>
      <c r="O421" s="1">
        <f>IF(sum!A414="AT",sum!I414,"*")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2045</v>
      </c>
      <c r="U421" s="1">
        <f>IF(sum!A414="BC",sum!B414,"*")</f>
        <v/>
      </c>
      <c r="V421" s="1" t="n"/>
      <c r="W421" s="1">
        <f>IF(sum!A414="BC",sum!I414,"*")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2045</v>
      </c>
      <c r="AC421" s="1">
        <f>IF(sum!A414="MA",sum!B414,"*")</f>
        <v/>
      </c>
      <c r="AD421" s="1" t="n"/>
      <c r="AE421" s="1">
        <f>IF(sum!A414="MA",sum!I414,"*")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2045</v>
      </c>
      <c r="AK421" s="1">
        <f>IF(sum!A414="ON",sum!B414,"*")</f>
        <v/>
      </c>
      <c r="AL421" s="1" t="n"/>
      <c r="AM421" s="1">
        <f>IF(sum!A414="ON",sum!I414,"*")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2045</v>
      </c>
      <c r="AS421" s="1">
        <f>IF(sum!A414="QU",sum!B414,"*")</f>
        <v/>
      </c>
      <c r="AT421" s="1" t="n"/>
      <c r="AU421" s="1">
        <f>IF(sum!A414="QU",sum!I414,"*")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2045</v>
      </c>
      <c r="BA421" s="1">
        <f>IF(sum!A414="SA",sum!B414,"*")</f>
        <v/>
      </c>
      <c r="BB421" s="1" t="n"/>
      <c r="BC421" s="1">
        <f>IF(sum!A414="SA",sum!I414,"*")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2045</v>
      </c>
      <c r="J422" s="1" t="inlineStr">
        <is>
          <t>NCAP_BND</t>
        </is>
      </c>
      <c r="K422" s="1" t="inlineStr">
        <is>
          <t>FX</t>
        </is>
      </c>
      <c r="L422" s="1" t="n">
        <v>2045</v>
      </c>
      <c r="M422" s="1">
        <f>IF(sum!A415="AT",sum!B415,"*")</f>
        <v/>
      </c>
      <c r="N422" s="1" t="n"/>
      <c r="O422" s="1">
        <f>IF(sum!A415="AT",sum!I415,"*")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2045</v>
      </c>
      <c r="U422" s="1">
        <f>IF(sum!A415="BC",sum!B415,"*")</f>
        <v/>
      </c>
      <c r="V422" s="1" t="n"/>
      <c r="W422" s="1">
        <f>IF(sum!A415="BC",sum!I415,"*")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2045</v>
      </c>
      <c r="AC422" s="1">
        <f>IF(sum!A415="MA",sum!B415,"*")</f>
        <v/>
      </c>
      <c r="AD422" s="1" t="n"/>
      <c r="AE422" s="1">
        <f>IF(sum!A415="MA",sum!I415,"*")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2045</v>
      </c>
      <c r="AK422" s="1">
        <f>IF(sum!A415="ON",sum!B415,"*")</f>
        <v/>
      </c>
      <c r="AL422" s="1" t="n"/>
      <c r="AM422" s="1">
        <f>IF(sum!A415="ON",sum!I415,"*")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2045</v>
      </c>
      <c r="AS422" s="1">
        <f>IF(sum!A415="QU",sum!B415,"*")</f>
        <v/>
      </c>
      <c r="AT422" s="1" t="n"/>
      <c r="AU422" s="1">
        <f>IF(sum!A415="QU",sum!I415,"*")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2045</v>
      </c>
      <c r="BA422" s="1">
        <f>IF(sum!A415="SA",sum!B415,"*")</f>
        <v/>
      </c>
      <c r="BB422" s="1" t="n"/>
      <c r="BC422" s="1">
        <f>IF(sum!A415="SA",sum!I415,"*")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2045</v>
      </c>
      <c r="J423" s="4" t="inlineStr">
        <is>
          <t>NCAP_BND</t>
        </is>
      </c>
      <c r="K423" s="4" t="inlineStr">
        <is>
          <t>FX</t>
        </is>
      </c>
      <c r="L423" s="4" t="n">
        <v>2045</v>
      </c>
      <c r="M423" s="1">
        <f>IF(sum!A416="AT",sum!B416,"*")</f>
        <v/>
      </c>
      <c r="N423" s="1" t="n"/>
      <c r="O423" s="1">
        <f>IF(sum!A416="AT",sum!I416,"*")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2045</v>
      </c>
      <c r="U423" s="1">
        <f>IF(sum!A416="BC",sum!B416,"*")</f>
        <v/>
      </c>
      <c r="V423" s="1" t="n"/>
      <c r="W423" s="1">
        <f>IF(sum!A416="BC",sum!I416,"*")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2045</v>
      </c>
      <c r="AC423" s="1">
        <f>IF(sum!A416="MA",sum!B416,"*")</f>
        <v/>
      </c>
      <c r="AD423" s="1" t="n"/>
      <c r="AE423" s="1">
        <f>IF(sum!A416="MA",sum!I416,"*")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2045</v>
      </c>
      <c r="AK423" s="1">
        <f>IF(sum!A416="ON",sum!B416,"*")</f>
        <v/>
      </c>
      <c r="AL423" s="1" t="n"/>
      <c r="AM423" s="1">
        <f>IF(sum!A416="ON",sum!I416,"*")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2045</v>
      </c>
      <c r="AS423" s="1">
        <f>IF(sum!A416="QU",sum!B416,"*")</f>
        <v/>
      </c>
      <c r="AT423" s="1" t="n"/>
      <c r="AU423" s="1">
        <f>IF(sum!A416="QU",sum!I416,"*")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2045</v>
      </c>
      <c r="BA423" s="1">
        <f>IF(sum!A416="SA",sum!B416,"*")</f>
        <v/>
      </c>
      <c r="BB423" s="1" t="n"/>
      <c r="BC423" s="1">
        <f>IF(sum!A416="SA",sum!I416,"*")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2045</v>
      </c>
      <c r="J424" s="1" t="inlineStr">
        <is>
          <t>NCAP_BND</t>
        </is>
      </c>
      <c r="K424" s="1" t="inlineStr">
        <is>
          <t>FX</t>
        </is>
      </c>
      <c r="L424" s="1" t="n">
        <v>2045</v>
      </c>
      <c r="M424" s="1">
        <f>IF(sum!A417="AT",sum!B417,"*")</f>
        <v/>
      </c>
      <c r="N424" s="1" t="n"/>
      <c r="O424" s="1">
        <f>IF(sum!A417="AT",sum!I417,"*")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2045</v>
      </c>
      <c r="U424" s="1">
        <f>IF(sum!A417="BC",sum!B417,"*")</f>
        <v/>
      </c>
      <c r="V424" s="1" t="n"/>
      <c r="W424" s="1">
        <f>IF(sum!A417="BC",sum!I417,"*")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2045</v>
      </c>
      <c r="AC424" s="1">
        <f>IF(sum!A417="MA",sum!B417,"*")</f>
        <v/>
      </c>
      <c r="AD424" s="1" t="n"/>
      <c r="AE424" s="1">
        <f>IF(sum!A417="MA",sum!I417,"*")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2045</v>
      </c>
      <c r="AK424" s="1">
        <f>IF(sum!A417="ON",sum!B417,"*")</f>
        <v/>
      </c>
      <c r="AL424" s="1" t="n"/>
      <c r="AM424" s="1">
        <f>IF(sum!A417="ON",sum!I417,"*")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2045</v>
      </c>
      <c r="AS424" s="1">
        <f>IF(sum!A417="QU",sum!B417,"*")</f>
        <v/>
      </c>
      <c r="AT424" s="1" t="n"/>
      <c r="AU424" s="1">
        <f>IF(sum!A417="QU",sum!I417,"*")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2045</v>
      </c>
      <c r="BA424" s="1">
        <f>IF(sum!A417="SA",sum!B417,"*")</f>
        <v/>
      </c>
      <c r="BB424" s="1" t="n"/>
      <c r="BC424" s="1">
        <f>IF(sum!A417="SA",sum!I417,"*")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2045</v>
      </c>
      <c r="J425" s="1" t="inlineStr">
        <is>
          <t>NCAP_BND</t>
        </is>
      </c>
      <c r="K425" s="1" t="inlineStr">
        <is>
          <t>FX</t>
        </is>
      </c>
      <c r="L425" s="1" t="n">
        <v>2045</v>
      </c>
      <c r="M425" s="1">
        <f>IF(sum!A418="AT",sum!B418,"*")</f>
        <v/>
      </c>
      <c r="N425" s="1" t="n"/>
      <c r="O425" s="1">
        <f>IF(sum!A418="AT",sum!I418,"*")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2045</v>
      </c>
      <c r="U425" s="1">
        <f>IF(sum!A418="BC",sum!B418,"*")</f>
        <v/>
      </c>
      <c r="V425" s="1" t="n"/>
      <c r="W425" s="1">
        <f>IF(sum!A418="BC",sum!I418,"*")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2045</v>
      </c>
      <c r="AC425" s="1">
        <f>IF(sum!A418="MA",sum!B418,"*")</f>
        <v/>
      </c>
      <c r="AD425" s="1" t="n"/>
      <c r="AE425" s="1">
        <f>IF(sum!A418="MA",sum!I418,"*")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2045</v>
      </c>
      <c r="AK425" s="1">
        <f>IF(sum!A418="ON",sum!B418,"*")</f>
        <v/>
      </c>
      <c r="AL425" s="1" t="n"/>
      <c r="AM425" s="1">
        <f>IF(sum!A418="ON",sum!I418,"*")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2045</v>
      </c>
      <c r="AS425" s="1">
        <f>IF(sum!A418="QU",sum!B418,"*")</f>
        <v/>
      </c>
      <c r="AT425" s="1" t="n"/>
      <c r="AU425" s="1">
        <f>IF(sum!A418="QU",sum!I418,"*")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2045</v>
      </c>
      <c r="BA425" s="1">
        <f>IF(sum!A418="SA",sum!B418,"*")</f>
        <v/>
      </c>
      <c r="BB425" s="1" t="n"/>
      <c r="BC425" s="1">
        <f>IF(sum!A418="SA",sum!I418,"*")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2045</v>
      </c>
      <c r="J426" s="4" t="inlineStr">
        <is>
          <t>NCAP_BND</t>
        </is>
      </c>
      <c r="K426" s="4" t="inlineStr">
        <is>
          <t>FX</t>
        </is>
      </c>
      <c r="L426" s="4" t="n">
        <v>2045</v>
      </c>
      <c r="M426" s="1">
        <f>IF(sum!A419="AT",sum!B419,"*")</f>
        <v/>
      </c>
      <c r="N426" s="1" t="n"/>
      <c r="O426" s="1">
        <f>IF(sum!A419="AT",sum!I419,"*")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2045</v>
      </c>
      <c r="U426" s="1">
        <f>IF(sum!A419="BC",sum!B419,"*")</f>
        <v/>
      </c>
      <c r="V426" s="1" t="n"/>
      <c r="W426" s="1">
        <f>IF(sum!A419="BC",sum!I419,"*")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2045</v>
      </c>
      <c r="AC426" s="1">
        <f>IF(sum!A419="MA",sum!B419,"*")</f>
        <v/>
      </c>
      <c r="AD426" s="1" t="n"/>
      <c r="AE426" s="1">
        <f>IF(sum!A419="MA",sum!I419,"*")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2045</v>
      </c>
      <c r="AK426" s="1">
        <f>IF(sum!A419="ON",sum!B419,"*")</f>
        <v/>
      </c>
      <c r="AL426" s="1" t="n"/>
      <c r="AM426" s="1">
        <f>IF(sum!A419="ON",sum!I419,"*")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2045</v>
      </c>
      <c r="AS426" s="1">
        <f>IF(sum!A419="QU",sum!B419,"*")</f>
        <v/>
      </c>
      <c r="AT426" s="1" t="n"/>
      <c r="AU426" s="1">
        <f>IF(sum!A419="QU",sum!I419,"*")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2045</v>
      </c>
      <c r="BA426" s="1">
        <f>IF(sum!A419="SA",sum!B419,"*")</f>
        <v/>
      </c>
      <c r="BB426" s="1" t="n"/>
      <c r="BC426" s="1">
        <f>IF(sum!A419="SA",sum!I419,"*")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2045</v>
      </c>
      <c r="J427" s="1" t="inlineStr">
        <is>
          <t>NCAP_BND</t>
        </is>
      </c>
      <c r="K427" s="1" t="inlineStr">
        <is>
          <t>FX</t>
        </is>
      </c>
      <c r="L427" s="1" t="n">
        <v>2045</v>
      </c>
      <c r="M427" s="1">
        <f>IF(sum!A420="AT",sum!B420,"*")</f>
        <v/>
      </c>
      <c r="N427" s="1" t="n"/>
      <c r="O427" s="1">
        <f>IF(sum!A420="AT",sum!I420,"*")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2045</v>
      </c>
      <c r="U427" s="1">
        <f>IF(sum!A420="BC",sum!B420,"*")</f>
        <v/>
      </c>
      <c r="V427" s="1" t="n"/>
      <c r="W427" s="1">
        <f>IF(sum!A420="BC",sum!I420,"*")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2045</v>
      </c>
      <c r="AC427" s="1">
        <f>IF(sum!A420="MA",sum!B420,"*")</f>
        <v/>
      </c>
      <c r="AD427" s="1" t="n"/>
      <c r="AE427" s="1">
        <f>IF(sum!A420="MA",sum!I420,"*")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2045</v>
      </c>
      <c r="AK427" s="1">
        <f>IF(sum!A420="ON",sum!B420,"*")</f>
        <v/>
      </c>
      <c r="AL427" s="1" t="n"/>
      <c r="AM427" s="1">
        <f>IF(sum!A420="ON",sum!I420,"*")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2045</v>
      </c>
      <c r="AS427" s="1">
        <f>IF(sum!A420="QU",sum!B420,"*")</f>
        <v/>
      </c>
      <c r="AT427" s="1" t="n"/>
      <c r="AU427" s="1">
        <f>IF(sum!A420="QU",sum!I420,"*")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2045</v>
      </c>
      <c r="BA427" s="1">
        <f>IF(sum!A420="SA",sum!B420,"*")</f>
        <v/>
      </c>
      <c r="BB427" s="1" t="n"/>
      <c r="BC427" s="1">
        <f>IF(sum!A420="SA",sum!I420,"*")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2045</v>
      </c>
      <c r="J428" s="1" t="inlineStr">
        <is>
          <t>NCAP_BND</t>
        </is>
      </c>
      <c r="K428" s="1" t="inlineStr">
        <is>
          <t>FX</t>
        </is>
      </c>
      <c r="L428" s="1" t="n">
        <v>2045</v>
      </c>
      <c r="M428" s="1">
        <f>IF(sum!A421="AT",sum!B421,"*")</f>
        <v/>
      </c>
      <c r="N428" s="1" t="n"/>
      <c r="O428" s="1">
        <f>IF(sum!A421="AT",sum!I421,"*")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2045</v>
      </c>
      <c r="U428" s="1">
        <f>IF(sum!A421="BC",sum!B421,"*")</f>
        <v/>
      </c>
      <c r="V428" s="1" t="n"/>
      <c r="W428" s="1">
        <f>IF(sum!A421="BC",sum!I421,"*")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2045</v>
      </c>
      <c r="AC428" s="1">
        <f>IF(sum!A421="MA",sum!B421,"*")</f>
        <v/>
      </c>
      <c r="AD428" s="1" t="n"/>
      <c r="AE428" s="1">
        <f>IF(sum!A421="MA",sum!I421,"*")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2045</v>
      </c>
      <c r="AK428" s="1">
        <f>IF(sum!A421="ON",sum!B421,"*")</f>
        <v/>
      </c>
      <c r="AL428" s="1" t="n"/>
      <c r="AM428" s="1">
        <f>IF(sum!A421="ON",sum!I421,"*")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2045</v>
      </c>
      <c r="AS428" s="1">
        <f>IF(sum!A421="QU",sum!B421,"*")</f>
        <v/>
      </c>
      <c r="AT428" s="1" t="n"/>
      <c r="AU428" s="1">
        <f>IF(sum!A421="QU",sum!I421,"*")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2045</v>
      </c>
      <c r="BA428" s="1">
        <f>IF(sum!A421="SA",sum!B421,"*")</f>
        <v/>
      </c>
      <c r="BB428" s="1" t="n"/>
      <c r="BC428" s="1">
        <f>IF(sum!A421="SA",sum!I421,"*")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2045</v>
      </c>
      <c r="J429" s="4" t="inlineStr">
        <is>
          <t>NCAP_BND</t>
        </is>
      </c>
      <c r="K429" s="4" t="inlineStr">
        <is>
          <t>FX</t>
        </is>
      </c>
      <c r="L429" s="4" t="n">
        <v>2045</v>
      </c>
      <c r="M429" s="1">
        <f>IF(sum!A422="AT",sum!B422,"*")</f>
        <v/>
      </c>
      <c r="N429" s="1" t="n"/>
      <c r="O429" s="1">
        <f>IF(sum!A422="AT",sum!I422,"*")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2045</v>
      </c>
      <c r="U429" s="1">
        <f>IF(sum!A422="BC",sum!B422,"*")</f>
        <v/>
      </c>
      <c r="V429" s="1" t="n"/>
      <c r="W429" s="1">
        <f>IF(sum!A422="BC",sum!I422,"*")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2045</v>
      </c>
      <c r="AC429" s="1">
        <f>IF(sum!A422="MA",sum!B422,"*")</f>
        <v/>
      </c>
      <c r="AD429" s="1" t="n"/>
      <c r="AE429" s="1">
        <f>IF(sum!A422="MA",sum!I422,"*")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2045</v>
      </c>
      <c r="AK429" s="1">
        <f>IF(sum!A422="ON",sum!B422,"*")</f>
        <v/>
      </c>
      <c r="AL429" s="1" t="n"/>
      <c r="AM429" s="1">
        <f>IF(sum!A422="ON",sum!I422,"*")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2045</v>
      </c>
      <c r="AS429" s="1">
        <f>IF(sum!A422="QU",sum!B422,"*")</f>
        <v/>
      </c>
      <c r="AT429" s="1" t="n"/>
      <c r="AU429" s="1">
        <f>IF(sum!A422="QU",sum!I422,"*")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2045</v>
      </c>
      <c r="BA429" s="1">
        <f>IF(sum!A422="SA",sum!B422,"*")</f>
        <v/>
      </c>
      <c r="BB429" s="1" t="n"/>
      <c r="BC429" s="1">
        <f>IF(sum!A422="SA",sum!I422,"*")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2045</v>
      </c>
      <c r="J430" s="1" t="inlineStr">
        <is>
          <t>NCAP_BND</t>
        </is>
      </c>
      <c r="K430" s="1" t="inlineStr">
        <is>
          <t>FX</t>
        </is>
      </c>
      <c r="L430" s="1" t="n">
        <v>2045</v>
      </c>
      <c r="M430" s="1">
        <f>IF(sum!A423="AT",sum!B423,"*")</f>
        <v/>
      </c>
      <c r="N430" s="1" t="n"/>
      <c r="O430" s="1">
        <f>IF(sum!A423="AT",sum!I423,"*")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2045</v>
      </c>
      <c r="U430" s="1">
        <f>IF(sum!A423="BC",sum!B423,"*")</f>
        <v/>
      </c>
      <c r="V430" s="1" t="n"/>
      <c r="W430" s="1">
        <f>IF(sum!A423="BC",sum!I423,"*")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2045</v>
      </c>
      <c r="AC430" s="1">
        <f>IF(sum!A423="MA",sum!B423,"*")</f>
        <v/>
      </c>
      <c r="AD430" s="1" t="n"/>
      <c r="AE430" s="1">
        <f>IF(sum!A423="MA",sum!I423,"*")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2045</v>
      </c>
      <c r="AK430" s="1">
        <f>IF(sum!A423="ON",sum!B423,"*")</f>
        <v/>
      </c>
      <c r="AL430" s="1" t="n"/>
      <c r="AM430" s="1">
        <f>IF(sum!A423="ON",sum!I423,"*")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2045</v>
      </c>
      <c r="AS430" s="1">
        <f>IF(sum!A423="QU",sum!B423,"*")</f>
        <v/>
      </c>
      <c r="AT430" s="1" t="n"/>
      <c r="AU430" s="1">
        <f>IF(sum!A423="QU",sum!I423,"*")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2045</v>
      </c>
      <c r="BA430" s="1">
        <f>IF(sum!A423="SA",sum!B423,"*")</f>
        <v/>
      </c>
      <c r="BB430" s="1" t="n"/>
      <c r="BC430" s="1">
        <f>IF(sum!A423="SA",sum!I423,"*")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2045</v>
      </c>
      <c r="J431" s="1" t="inlineStr">
        <is>
          <t>NCAP_BND</t>
        </is>
      </c>
      <c r="K431" s="1" t="inlineStr">
        <is>
          <t>FX</t>
        </is>
      </c>
      <c r="L431" s="1" t="n">
        <v>2045</v>
      </c>
      <c r="M431" s="1">
        <f>IF(sum!A424="AT",sum!B424,"*")</f>
        <v/>
      </c>
      <c r="N431" s="1" t="n"/>
      <c r="O431" s="1">
        <f>IF(sum!A424="AT",sum!I424,"*")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2045</v>
      </c>
      <c r="U431" s="1">
        <f>IF(sum!A424="BC",sum!B424,"*")</f>
        <v/>
      </c>
      <c r="V431" s="1" t="n"/>
      <c r="W431" s="1">
        <f>IF(sum!A424="BC",sum!I424,"*")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2045</v>
      </c>
      <c r="AC431" s="1">
        <f>IF(sum!A424="MA",sum!B424,"*")</f>
        <v/>
      </c>
      <c r="AD431" s="1" t="n"/>
      <c r="AE431" s="1">
        <f>IF(sum!A424="MA",sum!I424,"*")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2045</v>
      </c>
      <c r="AK431" s="1">
        <f>IF(sum!A424="ON",sum!B424,"*")</f>
        <v/>
      </c>
      <c r="AL431" s="1" t="n"/>
      <c r="AM431" s="1">
        <f>IF(sum!A424="ON",sum!I424,"*")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2045</v>
      </c>
      <c r="AS431" s="1">
        <f>IF(sum!A424="QU",sum!B424,"*")</f>
        <v/>
      </c>
      <c r="AT431" s="1" t="n"/>
      <c r="AU431" s="1">
        <f>IF(sum!A424="QU",sum!I424,"*")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2045</v>
      </c>
      <c r="BA431" s="1">
        <f>IF(sum!A424="SA",sum!B424,"*")</f>
        <v/>
      </c>
      <c r="BB431" s="1" t="n"/>
      <c r="BC431" s="1">
        <f>IF(sum!A424="SA",sum!I424,"*")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2045</v>
      </c>
      <c r="J432" s="4" t="inlineStr">
        <is>
          <t>NCAP_BND</t>
        </is>
      </c>
      <c r="K432" s="4" t="inlineStr">
        <is>
          <t>FX</t>
        </is>
      </c>
      <c r="L432" s="4" t="n">
        <v>2045</v>
      </c>
      <c r="M432" s="1">
        <f>IF(sum!A425="AT",sum!B425,"*")</f>
        <v/>
      </c>
      <c r="N432" s="1" t="n"/>
      <c r="O432" s="1">
        <f>IF(sum!A425="AT",sum!I425,"*")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2045</v>
      </c>
      <c r="U432" s="1">
        <f>IF(sum!A425="BC",sum!B425,"*")</f>
        <v/>
      </c>
      <c r="V432" s="1" t="n"/>
      <c r="W432" s="1">
        <f>IF(sum!A425="BC",sum!I425,"*")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2045</v>
      </c>
      <c r="AC432" s="1">
        <f>IF(sum!A425="MA",sum!B425,"*")</f>
        <v/>
      </c>
      <c r="AD432" s="1" t="n"/>
      <c r="AE432" s="1">
        <f>IF(sum!A425="MA",sum!I425,"*")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2045</v>
      </c>
      <c r="AK432" s="1">
        <f>IF(sum!A425="ON",sum!B425,"*")</f>
        <v/>
      </c>
      <c r="AL432" s="1" t="n"/>
      <c r="AM432" s="1">
        <f>IF(sum!A425="ON",sum!I425,"*")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2045</v>
      </c>
      <c r="AS432" s="1">
        <f>IF(sum!A425="QU",sum!B425,"*")</f>
        <v/>
      </c>
      <c r="AT432" s="1" t="n"/>
      <c r="AU432" s="1">
        <f>IF(sum!A425="QU",sum!I425,"*")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2045</v>
      </c>
      <c r="BA432" s="1">
        <f>IF(sum!A425="SA",sum!B425,"*")</f>
        <v/>
      </c>
      <c r="BB432" s="1" t="n"/>
      <c r="BC432" s="1">
        <f>IF(sum!A425="SA",sum!I425,"*")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2045</v>
      </c>
      <c r="J433" s="1" t="inlineStr">
        <is>
          <t>NCAP_BND</t>
        </is>
      </c>
      <c r="K433" s="1" t="inlineStr">
        <is>
          <t>FX</t>
        </is>
      </c>
      <c r="L433" s="1" t="n">
        <v>2045</v>
      </c>
      <c r="M433" s="1">
        <f>IF(sum!A426="AT",sum!B426,"*")</f>
        <v/>
      </c>
      <c r="N433" s="1" t="n"/>
      <c r="O433" s="1">
        <f>IF(sum!A426="AT",sum!I426,"*")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2045</v>
      </c>
      <c r="U433" s="1">
        <f>IF(sum!A426="BC",sum!B426,"*")</f>
        <v/>
      </c>
      <c r="V433" s="1" t="n"/>
      <c r="W433" s="1">
        <f>IF(sum!A426="BC",sum!I426,"*")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2045</v>
      </c>
      <c r="AC433" s="1">
        <f>IF(sum!A426="MA",sum!B426,"*")</f>
        <v/>
      </c>
      <c r="AD433" s="1" t="n"/>
      <c r="AE433" s="1">
        <f>IF(sum!A426="MA",sum!I426,"*")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2045</v>
      </c>
      <c r="AK433" s="1">
        <f>IF(sum!A426="ON",sum!B426,"*")</f>
        <v/>
      </c>
      <c r="AL433" s="1" t="n"/>
      <c r="AM433" s="1">
        <f>IF(sum!A426="ON",sum!I426,"*")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2045</v>
      </c>
      <c r="AS433" s="1">
        <f>IF(sum!A426="QU",sum!B426,"*")</f>
        <v/>
      </c>
      <c r="AT433" s="1" t="n"/>
      <c r="AU433" s="1">
        <f>IF(sum!A426="QU",sum!I426,"*")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2045</v>
      </c>
      <c r="BA433" s="1">
        <f>IF(sum!A426="SA",sum!B426,"*")</f>
        <v/>
      </c>
      <c r="BB433" s="1" t="n"/>
      <c r="BC433" s="1">
        <f>IF(sum!A426="SA",sum!I426,"*")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2045</v>
      </c>
      <c r="J434" s="1" t="inlineStr">
        <is>
          <t>NCAP_BND</t>
        </is>
      </c>
      <c r="K434" s="1" t="inlineStr">
        <is>
          <t>FX</t>
        </is>
      </c>
      <c r="L434" s="1" t="n">
        <v>2045</v>
      </c>
      <c r="M434" s="1">
        <f>IF(sum!A427="AT",sum!B427,"*")</f>
        <v/>
      </c>
      <c r="N434" s="1" t="n"/>
      <c r="O434" s="1">
        <f>IF(sum!A427="AT",sum!I427,"*")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2045</v>
      </c>
      <c r="U434" s="1">
        <f>IF(sum!A427="BC",sum!B427,"*")</f>
        <v/>
      </c>
      <c r="V434" s="1" t="n"/>
      <c r="W434" s="1">
        <f>IF(sum!A427="BC",sum!I427,"*")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2045</v>
      </c>
      <c r="AC434" s="1">
        <f>IF(sum!A427="MA",sum!B427,"*")</f>
        <v/>
      </c>
      <c r="AD434" s="1" t="n"/>
      <c r="AE434" s="1">
        <f>IF(sum!A427="MA",sum!I427,"*")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2045</v>
      </c>
      <c r="AK434" s="1">
        <f>IF(sum!A427="ON",sum!B427,"*")</f>
        <v/>
      </c>
      <c r="AL434" s="1" t="n"/>
      <c r="AM434" s="1">
        <f>IF(sum!A427="ON",sum!I427,"*")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2045</v>
      </c>
      <c r="AS434" s="1">
        <f>IF(sum!A427="QU",sum!B427,"*")</f>
        <v/>
      </c>
      <c r="AT434" s="1" t="n"/>
      <c r="AU434" s="1">
        <f>IF(sum!A427="QU",sum!I427,"*")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2045</v>
      </c>
      <c r="BA434" s="1">
        <f>IF(sum!A427="SA",sum!B427,"*")</f>
        <v/>
      </c>
      <c r="BB434" s="1" t="n"/>
      <c r="BC434" s="1">
        <f>IF(sum!A427="SA",sum!I427,"*")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2045</v>
      </c>
      <c r="J435" s="4" t="inlineStr">
        <is>
          <t>NCAP_BND</t>
        </is>
      </c>
      <c r="K435" s="4" t="inlineStr">
        <is>
          <t>FX</t>
        </is>
      </c>
      <c r="L435" s="4" t="n">
        <v>2045</v>
      </c>
      <c r="M435" s="1">
        <f>IF(sum!A428="AT",sum!B428,"*")</f>
        <v/>
      </c>
      <c r="N435" s="1" t="n"/>
      <c r="O435" s="1">
        <f>IF(sum!A428="AT",sum!I428,"*")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2045</v>
      </c>
      <c r="U435" s="1">
        <f>IF(sum!A428="BC",sum!B428,"*")</f>
        <v/>
      </c>
      <c r="V435" s="1" t="n"/>
      <c r="W435" s="1">
        <f>IF(sum!A428="BC",sum!I428,"*")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2045</v>
      </c>
      <c r="AC435" s="1">
        <f>IF(sum!A428="MA",sum!B428,"*")</f>
        <v/>
      </c>
      <c r="AD435" s="1" t="n"/>
      <c r="AE435" s="1">
        <f>IF(sum!A428="MA",sum!I428,"*")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2045</v>
      </c>
      <c r="AK435" s="1">
        <f>IF(sum!A428="ON",sum!B428,"*")</f>
        <v/>
      </c>
      <c r="AL435" s="1" t="n"/>
      <c r="AM435" s="1">
        <f>IF(sum!A428="ON",sum!I428,"*")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2045</v>
      </c>
      <c r="AS435" s="1">
        <f>IF(sum!A428="QU",sum!B428,"*")</f>
        <v/>
      </c>
      <c r="AT435" s="1" t="n"/>
      <c r="AU435" s="1">
        <f>IF(sum!A428="QU",sum!I428,"*")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2045</v>
      </c>
      <c r="BA435" s="1">
        <f>IF(sum!A428="SA",sum!B428,"*")</f>
        <v/>
      </c>
      <c r="BB435" s="1" t="n"/>
      <c r="BC435" s="1">
        <f>IF(sum!A428="SA",sum!I428,"*")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2045</v>
      </c>
      <c r="J436" s="1" t="inlineStr">
        <is>
          <t>NCAP_BND</t>
        </is>
      </c>
      <c r="K436" s="1" t="inlineStr">
        <is>
          <t>FX</t>
        </is>
      </c>
      <c r="L436" s="1" t="n">
        <v>2045</v>
      </c>
      <c r="M436" s="1">
        <f>IF(sum!A429="AT",sum!B429,"*")</f>
        <v/>
      </c>
      <c r="N436" s="1" t="n"/>
      <c r="O436" s="1">
        <f>IF(sum!A429="AT",sum!I429,"*")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2045</v>
      </c>
      <c r="U436" s="1">
        <f>IF(sum!A429="BC",sum!B429,"*")</f>
        <v/>
      </c>
      <c r="V436" s="1" t="n"/>
      <c r="W436" s="1">
        <f>IF(sum!A429="BC",sum!I429,"*")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2045</v>
      </c>
      <c r="AC436" s="1">
        <f>IF(sum!A429="MA",sum!B429,"*")</f>
        <v/>
      </c>
      <c r="AD436" s="1" t="n"/>
      <c r="AE436" s="1">
        <f>IF(sum!A429="MA",sum!I429,"*")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2045</v>
      </c>
      <c r="AK436" s="1">
        <f>IF(sum!A429="ON",sum!B429,"*")</f>
        <v/>
      </c>
      <c r="AL436" s="1" t="n"/>
      <c r="AM436" s="1">
        <f>IF(sum!A429="ON",sum!I429,"*")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2045</v>
      </c>
      <c r="AS436" s="1">
        <f>IF(sum!A429="QU",sum!B429,"*")</f>
        <v/>
      </c>
      <c r="AT436" s="1" t="n"/>
      <c r="AU436" s="1">
        <f>IF(sum!A429="QU",sum!I429,"*")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2045</v>
      </c>
      <c r="BA436" s="1">
        <f>IF(sum!A429="SA",sum!B429,"*")</f>
        <v/>
      </c>
      <c r="BB436" s="1" t="n"/>
      <c r="BC436" s="1">
        <f>IF(sum!A429="SA",sum!I429,"*")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2045</v>
      </c>
      <c r="J437" s="1" t="inlineStr">
        <is>
          <t>NCAP_BND</t>
        </is>
      </c>
      <c r="K437" s="1" t="inlineStr">
        <is>
          <t>FX</t>
        </is>
      </c>
      <c r="L437" s="1" t="n">
        <v>2045</v>
      </c>
      <c r="M437" s="1">
        <f>IF(sum!A430="AT",sum!B430,"*")</f>
        <v/>
      </c>
      <c r="N437" s="1" t="n"/>
      <c r="O437" s="1">
        <f>IF(sum!A430="AT",sum!I430,"*")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2045</v>
      </c>
      <c r="U437" s="1">
        <f>IF(sum!A430="BC",sum!B430,"*")</f>
        <v/>
      </c>
      <c r="V437" s="1" t="n"/>
      <c r="W437" s="1">
        <f>IF(sum!A430="BC",sum!I430,"*")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2045</v>
      </c>
      <c r="AC437" s="1">
        <f>IF(sum!A430="MA",sum!B430,"*")</f>
        <v/>
      </c>
      <c r="AD437" s="1" t="n"/>
      <c r="AE437" s="1">
        <f>IF(sum!A430="MA",sum!I430,"*")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2045</v>
      </c>
      <c r="AK437" s="1">
        <f>IF(sum!A430="ON",sum!B430,"*")</f>
        <v/>
      </c>
      <c r="AL437" s="1" t="n"/>
      <c r="AM437" s="1">
        <f>IF(sum!A430="ON",sum!I430,"*")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2045</v>
      </c>
      <c r="AS437" s="1">
        <f>IF(sum!A430="QU",sum!B430,"*")</f>
        <v/>
      </c>
      <c r="AT437" s="1" t="n"/>
      <c r="AU437" s="1">
        <f>IF(sum!A430="QU",sum!I430,"*")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2045</v>
      </c>
      <c r="BA437" s="1">
        <f>IF(sum!A430="SA",sum!B430,"*")</f>
        <v/>
      </c>
      <c r="BB437" s="1" t="n"/>
      <c r="BC437" s="1">
        <f>IF(sum!A430="SA",sum!I430,"*")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2045</v>
      </c>
      <c r="J438" s="4" t="inlineStr">
        <is>
          <t>NCAP_BND</t>
        </is>
      </c>
      <c r="K438" s="4" t="inlineStr">
        <is>
          <t>FX</t>
        </is>
      </c>
      <c r="L438" s="4" t="n">
        <v>2045</v>
      </c>
      <c r="M438" s="1">
        <f>IF(sum!A431="AT",sum!B431,"*")</f>
        <v/>
      </c>
      <c r="N438" s="1" t="n"/>
      <c r="O438" s="1">
        <f>IF(sum!A431="AT",sum!I431,"*")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2045</v>
      </c>
      <c r="U438" s="1">
        <f>IF(sum!A431="BC",sum!B431,"*")</f>
        <v/>
      </c>
      <c r="V438" s="1" t="n"/>
      <c r="W438" s="1">
        <f>IF(sum!A431="BC",sum!I431,"*")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2045</v>
      </c>
      <c r="AC438" s="1">
        <f>IF(sum!A431="MA",sum!B431,"*")</f>
        <v/>
      </c>
      <c r="AD438" s="1" t="n"/>
      <c r="AE438" s="1">
        <f>IF(sum!A431="MA",sum!I431,"*")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2045</v>
      </c>
      <c r="AK438" s="1">
        <f>IF(sum!A431="ON",sum!B431,"*")</f>
        <v/>
      </c>
      <c r="AL438" s="1" t="n"/>
      <c r="AM438" s="1">
        <f>IF(sum!A431="ON",sum!I431,"*")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2045</v>
      </c>
      <c r="AS438" s="1">
        <f>IF(sum!A431="QU",sum!B431,"*")</f>
        <v/>
      </c>
      <c r="AT438" s="1" t="n"/>
      <c r="AU438" s="1">
        <f>IF(sum!A431="QU",sum!I431,"*")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2045</v>
      </c>
      <c r="BA438" s="1">
        <f>IF(sum!A431="SA",sum!B431,"*")</f>
        <v/>
      </c>
      <c r="BB438" s="1" t="n"/>
      <c r="BC438" s="1">
        <f>IF(sum!A431="SA",sum!I431,"*")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2045</v>
      </c>
      <c r="J439" s="1" t="inlineStr">
        <is>
          <t>NCAP_BND</t>
        </is>
      </c>
      <c r="K439" s="1" t="inlineStr">
        <is>
          <t>FX</t>
        </is>
      </c>
      <c r="L439" s="1" t="n">
        <v>2045</v>
      </c>
      <c r="M439" s="1">
        <f>IF(sum!A432="AT",sum!B432,"*")</f>
        <v/>
      </c>
      <c r="N439" s="1" t="n"/>
      <c r="O439" s="1">
        <f>IF(sum!A432="AT",sum!I432,"*")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2045</v>
      </c>
      <c r="U439" s="1">
        <f>IF(sum!A432="BC",sum!B432,"*")</f>
        <v/>
      </c>
      <c r="V439" s="1" t="n"/>
      <c r="W439" s="1">
        <f>IF(sum!A432="BC",sum!I432,"*")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2045</v>
      </c>
      <c r="AC439" s="1">
        <f>IF(sum!A432="MA",sum!B432,"*")</f>
        <v/>
      </c>
      <c r="AD439" s="1" t="n"/>
      <c r="AE439" s="1">
        <f>IF(sum!A432="MA",sum!I432,"*")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2045</v>
      </c>
      <c r="AK439" s="1">
        <f>IF(sum!A432="ON",sum!B432,"*")</f>
        <v/>
      </c>
      <c r="AL439" s="1" t="n"/>
      <c r="AM439" s="1">
        <f>IF(sum!A432="ON",sum!I432,"*")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2045</v>
      </c>
      <c r="AS439" s="1">
        <f>IF(sum!A432="QU",sum!B432,"*")</f>
        <v/>
      </c>
      <c r="AT439" s="1" t="n"/>
      <c r="AU439" s="1">
        <f>IF(sum!A432="QU",sum!I432,"*")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2045</v>
      </c>
      <c r="BA439" s="1">
        <f>IF(sum!A432="SA",sum!B432,"*")</f>
        <v/>
      </c>
      <c r="BB439" s="1" t="n"/>
      <c r="BC439" s="1">
        <f>IF(sum!A432="SA",sum!I432,"*")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2045</v>
      </c>
      <c r="J440" s="1" t="inlineStr">
        <is>
          <t>NCAP_BND</t>
        </is>
      </c>
      <c r="K440" s="1" t="inlineStr">
        <is>
          <t>FX</t>
        </is>
      </c>
      <c r="L440" s="1" t="n">
        <v>2045</v>
      </c>
      <c r="M440" s="1">
        <f>IF(sum!A433="AT",sum!B433,"*")</f>
        <v/>
      </c>
      <c r="N440" s="1" t="n"/>
      <c r="O440" s="1">
        <f>IF(sum!A433="AT",sum!I433,"*")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2045</v>
      </c>
      <c r="U440" s="1">
        <f>IF(sum!A433="BC",sum!B433,"*")</f>
        <v/>
      </c>
      <c r="V440" s="1" t="n"/>
      <c r="W440" s="1">
        <f>IF(sum!A433="BC",sum!I433,"*")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2045</v>
      </c>
      <c r="AC440" s="1">
        <f>IF(sum!A433="MA",sum!B433,"*")</f>
        <v/>
      </c>
      <c r="AD440" s="1" t="n"/>
      <c r="AE440" s="1">
        <f>IF(sum!A433="MA",sum!I433,"*")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2045</v>
      </c>
      <c r="AK440" s="1">
        <f>IF(sum!A433="ON",sum!B433,"*")</f>
        <v/>
      </c>
      <c r="AL440" s="1" t="n"/>
      <c r="AM440" s="1">
        <f>IF(sum!A433="ON",sum!I433,"*")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2045</v>
      </c>
      <c r="AS440" s="1">
        <f>IF(sum!A433="QU",sum!B433,"*")</f>
        <v/>
      </c>
      <c r="AT440" s="1" t="n"/>
      <c r="AU440" s="1">
        <f>IF(sum!A433="QU",sum!I433,"*")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2045</v>
      </c>
      <c r="BA440" s="1">
        <f>IF(sum!A433="SA",sum!B433,"*")</f>
        <v/>
      </c>
      <c r="BB440" s="1" t="n"/>
      <c r="BC440" s="1">
        <f>IF(sum!A433="SA",sum!I433,"*")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2045</v>
      </c>
      <c r="J441" s="4" t="inlineStr">
        <is>
          <t>NCAP_BND</t>
        </is>
      </c>
      <c r="K441" s="4" t="inlineStr">
        <is>
          <t>FX</t>
        </is>
      </c>
      <c r="L441" s="4" t="n">
        <v>2045</v>
      </c>
      <c r="M441" s="1">
        <f>IF(sum!A434="AT",sum!B434,"*")</f>
        <v/>
      </c>
      <c r="N441" s="1" t="n"/>
      <c r="O441" s="1">
        <f>IF(sum!A434="AT",sum!I434,"*")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2045</v>
      </c>
      <c r="U441" s="1">
        <f>IF(sum!A434="BC",sum!B434,"*")</f>
        <v/>
      </c>
      <c r="V441" s="1" t="n"/>
      <c r="W441" s="1">
        <f>IF(sum!A434="BC",sum!I434,"*")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2045</v>
      </c>
      <c r="AC441" s="1">
        <f>IF(sum!A434="MA",sum!B434,"*")</f>
        <v/>
      </c>
      <c r="AD441" s="1" t="n"/>
      <c r="AE441" s="1">
        <f>IF(sum!A434="MA",sum!I434,"*")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2045</v>
      </c>
      <c r="AK441" s="1">
        <f>IF(sum!A434="ON",sum!B434,"*")</f>
        <v/>
      </c>
      <c r="AL441" s="1" t="n"/>
      <c r="AM441" s="1">
        <f>IF(sum!A434="ON",sum!I434,"*")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2045</v>
      </c>
      <c r="AS441" s="1">
        <f>IF(sum!A434="QU",sum!B434,"*")</f>
        <v/>
      </c>
      <c r="AT441" s="1" t="n"/>
      <c r="AU441" s="1">
        <f>IF(sum!A434="QU",sum!I434,"*")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2045</v>
      </c>
      <c r="BA441" s="1">
        <f>IF(sum!A434="SA",sum!B434,"*")</f>
        <v/>
      </c>
      <c r="BB441" s="1" t="n"/>
      <c r="BC441" s="1">
        <f>IF(sum!A434="SA",sum!I434,"*")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2045</v>
      </c>
      <c r="J442" s="1" t="inlineStr">
        <is>
          <t>NCAP_BND</t>
        </is>
      </c>
      <c r="K442" s="1" t="inlineStr">
        <is>
          <t>FX</t>
        </is>
      </c>
      <c r="L442" s="1" t="n">
        <v>2045</v>
      </c>
      <c r="M442" s="1">
        <f>IF(sum!A435="AT",sum!B435,"*")</f>
        <v/>
      </c>
      <c r="N442" s="1" t="n"/>
      <c r="O442" s="1">
        <f>IF(sum!A435="AT",sum!I435,"*")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2045</v>
      </c>
      <c r="U442" s="1">
        <f>IF(sum!A435="BC",sum!B435,"*")</f>
        <v/>
      </c>
      <c r="V442" s="1" t="n"/>
      <c r="W442" s="1">
        <f>IF(sum!A435="BC",sum!I435,"*")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2045</v>
      </c>
      <c r="AC442" s="1">
        <f>IF(sum!A435="MA",sum!B435,"*")</f>
        <v/>
      </c>
      <c r="AD442" s="1" t="n"/>
      <c r="AE442" s="1">
        <f>IF(sum!A435="MA",sum!I435,"*")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2045</v>
      </c>
      <c r="AK442" s="1">
        <f>IF(sum!A435="ON",sum!B435,"*")</f>
        <v/>
      </c>
      <c r="AL442" s="1" t="n"/>
      <c r="AM442" s="1">
        <f>IF(sum!A435="ON",sum!I435,"*")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2045</v>
      </c>
      <c r="AS442" s="1">
        <f>IF(sum!A435="QU",sum!B435,"*")</f>
        <v/>
      </c>
      <c r="AT442" s="1" t="n"/>
      <c r="AU442" s="1">
        <f>IF(sum!A435="QU",sum!I435,"*")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2045</v>
      </c>
      <c r="BA442" s="1">
        <f>IF(sum!A435="SA",sum!B435,"*")</f>
        <v/>
      </c>
      <c r="BB442" s="1" t="n"/>
      <c r="BC442" s="1">
        <f>IF(sum!A435="SA",sum!I435,"*")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2045</v>
      </c>
      <c r="J443" s="1" t="inlineStr">
        <is>
          <t>NCAP_BND</t>
        </is>
      </c>
      <c r="K443" s="1" t="inlineStr">
        <is>
          <t>FX</t>
        </is>
      </c>
      <c r="L443" s="1" t="n">
        <v>2045</v>
      </c>
      <c r="M443" s="1">
        <f>IF(sum!A436="AT",sum!B436,"*")</f>
        <v/>
      </c>
      <c r="N443" s="1" t="n"/>
      <c r="O443" s="1">
        <f>IF(sum!A436="AT",sum!I436,"*")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2045</v>
      </c>
      <c r="U443" s="1">
        <f>IF(sum!A436="BC",sum!B436,"*")</f>
        <v/>
      </c>
      <c r="V443" s="1" t="n"/>
      <c r="W443" s="1">
        <f>IF(sum!A436="BC",sum!I436,"*")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2045</v>
      </c>
      <c r="AC443" s="1">
        <f>IF(sum!A436="MA",sum!B436,"*")</f>
        <v/>
      </c>
      <c r="AD443" s="1" t="n"/>
      <c r="AE443" s="1">
        <f>IF(sum!A436="MA",sum!I436,"*")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2045</v>
      </c>
      <c r="AK443" s="1">
        <f>IF(sum!A436="ON",sum!B436,"*")</f>
        <v/>
      </c>
      <c r="AL443" s="1" t="n"/>
      <c r="AM443" s="1">
        <f>IF(sum!A436="ON",sum!I436,"*")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2045</v>
      </c>
      <c r="AS443" s="1">
        <f>IF(sum!A436="QU",sum!B436,"*")</f>
        <v/>
      </c>
      <c r="AT443" s="1" t="n"/>
      <c r="AU443" s="1">
        <f>IF(sum!A436="QU",sum!I436,"*")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2045</v>
      </c>
      <c r="BA443" s="1">
        <f>IF(sum!A436="SA",sum!B436,"*")</f>
        <v/>
      </c>
      <c r="BB443" s="1" t="n"/>
      <c r="BC443" s="1">
        <f>IF(sum!A436="SA",sum!I436,"*")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2045</v>
      </c>
      <c r="J444" s="4" t="inlineStr">
        <is>
          <t>NCAP_BND</t>
        </is>
      </c>
      <c r="K444" s="4" t="inlineStr">
        <is>
          <t>FX</t>
        </is>
      </c>
      <c r="L444" s="4" t="n">
        <v>2045</v>
      </c>
      <c r="M444" s="1">
        <f>IF(sum!A437="AT",sum!B437,"*")</f>
        <v/>
      </c>
      <c r="N444" s="1" t="n"/>
      <c r="O444" s="1">
        <f>IF(sum!A437="AT",sum!I437,"*")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2045</v>
      </c>
      <c r="U444" s="1">
        <f>IF(sum!A437="BC",sum!B437,"*")</f>
        <v/>
      </c>
      <c r="V444" s="1" t="n"/>
      <c r="W444" s="1">
        <f>IF(sum!A437="BC",sum!I437,"*")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2045</v>
      </c>
      <c r="AC444" s="1">
        <f>IF(sum!A437="MA",sum!B437,"*")</f>
        <v/>
      </c>
      <c r="AD444" s="1" t="n"/>
      <c r="AE444" s="1">
        <f>IF(sum!A437="MA",sum!I437,"*")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2045</v>
      </c>
      <c r="AK444" s="1">
        <f>IF(sum!A437="ON",sum!B437,"*")</f>
        <v/>
      </c>
      <c r="AL444" s="1" t="n"/>
      <c r="AM444" s="1">
        <f>IF(sum!A437="ON",sum!I437,"*")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2045</v>
      </c>
      <c r="AS444" s="1">
        <f>IF(sum!A437="QU",sum!B437,"*")</f>
        <v/>
      </c>
      <c r="AT444" s="1" t="n"/>
      <c r="AU444" s="1">
        <f>IF(sum!A437="QU",sum!I437,"*")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2045</v>
      </c>
      <c r="BA444" s="1">
        <f>IF(sum!A437="SA",sum!B437,"*")</f>
        <v/>
      </c>
      <c r="BB444" s="1" t="n"/>
      <c r="BC444" s="1">
        <f>IF(sum!A437="SA",sum!I437,"*")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2045</v>
      </c>
      <c r="J445" s="1" t="inlineStr">
        <is>
          <t>NCAP_BND</t>
        </is>
      </c>
      <c r="K445" s="1" t="inlineStr">
        <is>
          <t>FX</t>
        </is>
      </c>
      <c r="L445" s="1" t="n">
        <v>2045</v>
      </c>
      <c r="M445" s="1">
        <f>IF(sum!A438="AT",sum!B438,"*")</f>
        <v/>
      </c>
      <c r="N445" s="1" t="n"/>
      <c r="O445" s="1">
        <f>IF(sum!A438="AT",sum!I438,"*")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2045</v>
      </c>
      <c r="U445" s="1">
        <f>IF(sum!A438="BC",sum!B438,"*")</f>
        <v/>
      </c>
      <c r="V445" s="1" t="n"/>
      <c r="W445" s="1">
        <f>IF(sum!A438="BC",sum!I438,"*")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2045</v>
      </c>
      <c r="AC445" s="1">
        <f>IF(sum!A438="MA",sum!B438,"*")</f>
        <v/>
      </c>
      <c r="AD445" s="1" t="n"/>
      <c r="AE445" s="1">
        <f>IF(sum!A438="MA",sum!I438,"*")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2045</v>
      </c>
      <c r="AK445" s="1">
        <f>IF(sum!A438="ON",sum!B438,"*")</f>
        <v/>
      </c>
      <c r="AL445" s="1" t="n"/>
      <c r="AM445" s="1">
        <f>IF(sum!A438="ON",sum!I438,"*")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2045</v>
      </c>
      <c r="AS445" s="1">
        <f>IF(sum!A438="QU",sum!B438,"*")</f>
        <v/>
      </c>
      <c r="AT445" s="1" t="n"/>
      <c r="AU445" s="1">
        <f>IF(sum!A438="QU",sum!I438,"*")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2045</v>
      </c>
      <c r="BA445" s="1">
        <f>IF(sum!A438="SA",sum!B438,"*")</f>
        <v/>
      </c>
      <c r="BB445" s="1" t="n"/>
      <c r="BC445" s="1">
        <f>IF(sum!A438="SA",sum!I438,"*")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2045</v>
      </c>
      <c r="J446" s="1" t="inlineStr">
        <is>
          <t>NCAP_BND</t>
        </is>
      </c>
      <c r="K446" s="1" t="inlineStr">
        <is>
          <t>FX</t>
        </is>
      </c>
      <c r="L446" s="1" t="n">
        <v>2045</v>
      </c>
      <c r="M446" s="1">
        <f>IF(sum!A439="AT",sum!B439,"*")</f>
        <v/>
      </c>
      <c r="N446" s="1" t="n"/>
      <c r="O446" s="1">
        <f>IF(sum!A439="AT",sum!I439,"*")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2045</v>
      </c>
      <c r="U446" s="1">
        <f>IF(sum!A439="BC",sum!B439,"*")</f>
        <v/>
      </c>
      <c r="V446" s="1" t="n"/>
      <c r="W446" s="1">
        <f>IF(sum!A439="BC",sum!I439,"*")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2045</v>
      </c>
      <c r="AC446" s="1">
        <f>IF(sum!A439="MA",sum!B439,"*")</f>
        <v/>
      </c>
      <c r="AD446" s="1" t="n"/>
      <c r="AE446" s="1">
        <f>IF(sum!A439="MA",sum!I439,"*")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2045</v>
      </c>
      <c r="AK446" s="1">
        <f>IF(sum!A439="ON",sum!B439,"*")</f>
        <v/>
      </c>
      <c r="AL446" s="1" t="n"/>
      <c r="AM446" s="1">
        <f>IF(sum!A439="ON",sum!I439,"*")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2045</v>
      </c>
      <c r="AS446" s="1">
        <f>IF(sum!A439="QU",sum!B439,"*")</f>
        <v/>
      </c>
      <c r="AT446" s="1" t="n"/>
      <c r="AU446" s="1">
        <f>IF(sum!A439="QU",sum!I439,"*")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2045</v>
      </c>
      <c r="BA446" s="1">
        <f>IF(sum!A439="SA",sum!B439,"*")</f>
        <v/>
      </c>
      <c r="BB446" s="1" t="n"/>
      <c r="BC446" s="1">
        <f>IF(sum!A439="SA",sum!I439,"*")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2045</v>
      </c>
      <c r="J447" s="4" t="inlineStr">
        <is>
          <t>NCAP_BND</t>
        </is>
      </c>
      <c r="K447" s="4" t="inlineStr">
        <is>
          <t>FX</t>
        </is>
      </c>
      <c r="L447" s="4" t="n">
        <v>2045</v>
      </c>
      <c r="M447" s="1">
        <f>IF(sum!A440="AT",sum!B440,"*")</f>
        <v/>
      </c>
      <c r="N447" s="1" t="n"/>
      <c r="O447" s="1">
        <f>IF(sum!A440="AT",sum!I440,"*")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2045</v>
      </c>
      <c r="U447" s="1">
        <f>IF(sum!A440="BC",sum!B440,"*")</f>
        <v/>
      </c>
      <c r="V447" s="1" t="n"/>
      <c r="W447" s="1">
        <f>IF(sum!A440="BC",sum!I440,"*")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2045</v>
      </c>
      <c r="AC447" s="1">
        <f>IF(sum!A440="MA",sum!B440,"*")</f>
        <v/>
      </c>
      <c r="AD447" s="1" t="n"/>
      <c r="AE447" s="1">
        <f>IF(sum!A440="MA",sum!I440,"*")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2045</v>
      </c>
      <c r="AK447" s="1">
        <f>IF(sum!A440="ON",sum!B440,"*")</f>
        <v/>
      </c>
      <c r="AL447" s="1" t="n"/>
      <c r="AM447" s="1">
        <f>IF(sum!A440="ON",sum!I440,"*")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2045</v>
      </c>
      <c r="AS447" s="1">
        <f>IF(sum!A440="QU",sum!B440,"*")</f>
        <v/>
      </c>
      <c r="AT447" s="1" t="n"/>
      <c r="AU447" s="1">
        <f>IF(sum!A440="QU",sum!I440,"*")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2045</v>
      </c>
      <c r="BA447" s="1">
        <f>IF(sum!A440="SA",sum!B440,"*")</f>
        <v/>
      </c>
      <c r="BB447" s="1" t="n"/>
      <c r="BC447" s="1">
        <f>IF(sum!A440="SA",sum!I440,"*")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2045</v>
      </c>
      <c r="J448" s="1" t="inlineStr">
        <is>
          <t>NCAP_BND</t>
        </is>
      </c>
      <c r="K448" s="1" t="inlineStr">
        <is>
          <t>FX</t>
        </is>
      </c>
      <c r="L448" s="1" t="n">
        <v>2045</v>
      </c>
      <c r="M448" s="1">
        <f>IF(sum!A441="AT",sum!B441,"*")</f>
        <v/>
      </c>
      <c r="N448" s="1" t="n"/>
      <c r="O448" s="1">
        <f>IF(sum!A441="AT",sum!I441,"*")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2045</v>
      </c>
      <c r="U448" s="1">
        <f>IF(sum!A441="BC",sum!B441,"*")</f>
        <v/>
      </c>
      <c r="V448" s="1" t="n"/>
      <c r="W448" s="1">
        <f>IF(sum!A441="BC",sum!I441,"*")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2045</v>
      </c>
      <c r="AC448" s="1">
        <f>IF(sum!A441="MA",sum!B441,"*")</f>
        <v/>
      </c>
      <c r="AD448" s="1" t="n"/>
      <c r="AE448" s="1">
        <f>IF(sum!A441="MA",sum!I441,"*")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2045</v>
      </c>
      <c r="AK448" s="1">
        <f>IF(sum!A441="ON",sum!B441,"*")</f>
        <v/>
      </c>
      <c r="AL448" s="1" t="n"/>
      <c r="AM448" s="1">
        <f>IF(sum!A441="ON",sum!I441,"*")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2045</v>
      </c>
      <c r="AS448" s="1">
        <f>IF(sum!A441="QU",sum!B441,"*")</f>
        <v/>
      </c>
      <c r="AT448" s="1" t="n"/>
      <c r="AU448" s="1">
        <f>IF(sum!A441="QU",sum!I441,"*")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2045</v>
      </c>
      <c r="BA448" s="1">
        <f>IF(sum!A441="SA",sum!B441,"*")</f>
        <v/>
      </c>
      <c r="BB448" s="1" t="n"/>
      <c r="BC448" s="1">
        <f>IF(sum!A441="SA",sum!I441,"*")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2045</v>
      </c>
      <c r="J449" s="1" t="inlineStr">
        <is>
          <t>NCAP_BND</t>
        </is>
      </c>
      <c r="K449" s="1" t="inlineStr">
        <is>
          <t>FX</t>
        </is>
      </c>
      <c r="L449" s="1" t="n">
        <v>2045</v>
      </c>
      <c r="M449" s="1">
        <f>IF(sum!A442="AT",sum!B442,"*")</f>
        <v/>
      </c>
      <c r="N449" s="1" t="n"/>
      <c r="O449" s="1">
        <f>IF(sum!A442="AT",sum!I442,"*")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2045</v>
      </c>
      <c r="U449" s="1">
        <f>IF(sum!A442="BC",sum!B442,"*")</f>
        <v/>
      </c>
      <c r="V449" s="1" t="n"/>
      <c r="W449" s="1">
        <f>IF(sum!A442="BC",sum!I442,"*")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2045</v>
      </c>
      <c r="AC449" s="1">
        <f>IF(sum!A442="MA",sum!B442,"*")</f>
        <v/>
      </c>
      <c r="AD449" s="1" t="n"/>
      <c r="AE449" s="1">
        <f>IF(sum!A442="MA",sum!I442,"*")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2045</v>
      </c>
      <c r="AK449" s="1">
        <f>IF(sum!A442="ON",sum!B442,"*")</f>
        <v/>
      </c>
      <c r="AL449" s="1" t="n"/>
      <c r="AM449" s="1">
        <f>IF(sum!A442="ON",sum!I442,"*")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2045</v>
      </c>
      <c r="AS449" s="1">
        <f>IF(sum!A442="QU",sum!B442,"*")</f>
        <v/>
      </c>
      <c r="AT449" s="1" t="n"/>
      <c r="AU449" s="1">
        <f>IF(sum!A442="QU",sum!I442,"*")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2045</v>
      </c>
      <c r="BA449" s="1">
        <f>IF(sum!A442="SA",sum!B442,"*")</f>
        <v/>
      </c>
      <c r="BB449" s="1" t="n"/>
      <c r="BC449" s="1">
        <f>IF(sum!A442="SA",sum!I442,"*")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2045</v>
      </c>
      <c r="J450" s="4" t="inlineStr">
        <is>
          <t>NCAP_BND</t>
        </is>
      </c>
      <c r="K450" s="4" t="inlineStr">
        <is>
          <t>FX</t>
        </is>
      </c>
      <c r="L450" s="4" t="n">
        <v>2045</v>
      </c>
      <c r="M450" s="1">
        <f>IF(sum!A443="AT",sum!B443,"*")</f>
        <v/>
      </c>
      <c r="N450" s="1" t="n"/>
      <c r="O450" s="1">
        <f>IF(sum!A443="AT",sum!I443,"*")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2045</v>
      </c>
      <c r="U450" s="1">
        <f>IF(sum!A443="BC",sum!B443,"*")</f>
        <v/>
      </c>
      <c r="V450" s="1" t="n"/>
      <c r="W450" s="1">
        <f>IF(sum!A443="BC",sum!I443,"*")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2045</v>
      </c>
      <c r="AC450" s="1">
        <f>IF(sum!A443="MA",sum!B443,"*")</f>
        <v/>
      </c>
      <c r="AD450" s="1" t="n"/>
      <c r="AE450" s="1">
        <f>IF(sum!A443="MA",sum!I443,"*")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2045</v>
      </c>
      <c r="AK450" s="1">
        <f>IF(sum!A443="ON",sum!B443,"*")</f>
        <v/>
      </c>
      <c r="AL450" s="1" t="n"/>
      <c r="AM450" s="1">
        <f>IF(sum!A443="ON",sum!I443,"*")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2045</v>
      </c>
      <c r="AS450" s="1">
        <f>IF(sum!A443="QU",sum!B443,"*")</f>
        <v/>
      </c>
      <c r="AT450" s="1" t="n"/>
      <c r="AU450" s="1">
        <f>IF(sum!A443="QU",sum!I443,"*")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2045</v>
      </c>
      <c r="BA450" s="1">
        <f>IF(sum!A443="SA",sum!B443,"*")</f>
        <v/>
      </c>
      <c r="BB450" s="1" t="n"/>
      <c r="BC450" s="1">
        <f>IF(sum!A443="SA",sum!I443,"*")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2045</v>
      </c>
      <c r="J451" s="1" t="inlineStr">
        <is>
          <t>NCAP_BND</t>
        </is>
      </c>
      <c r="K451" s="1" t="inlineStr">
        <is>
          <t>FX</t>
        </is>
      </c>
      <c r="L451" s="1" t="n">
        <v>2045</v>
      </c>
      <c r="M451" s="1">
        <f>IF(sum!A444="AT",sum!B444,"*")</f>
        <v/>
      </c>
      <c r="N451" s="1" t="n"/>
      <c r="O451" s="1">
        <f>IF(sum!A444="AT",sum!I444,"*")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2045</v>
      </c>
      <c r="U451" s="1">
        <f>IF(sum!A444="BC",sum!B444,"*")</f>
        <v/>
      </c>
      <c r="V451" s="1" t="n"/>
      <c r="W451" s="1">
        <f>IF(sum!A444="BC",sum!I444,"*")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2045</v>
      </c>
      <c r="AC451" s="1">
        <f>IF(sum!A444="MA",sum!B444,"*")</f>
        <v/>
      </c>
      <c r="AD451" s="1" t="n"/>
      <c r="AE451" s="1">
        <f>IF(sum!A444="MA",sum!I444,"*")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2045</v>
      </c>
      <c r="AK451" s="1">
        <f>IF(sum!A444="ON",sum!B444,"*")</f>
        <v/>
      </c>
      <c r="AL451" s="1" t="n"/>
      <c r="AM451" s="1">
        <f>IF(sum!A444="ON",sum!I444,"*")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2045</v>
      </c>
      <c r="AS451" s="1">
        <f>IF(sum!A444="QU",sum!B444,"*")</f>
        <v/>
      </c>
      <c r="AT451" s="1" t="n"/>
      <c r="AU451" s="1">
        <f>IF(sum!A444="QU",sum!I444,"*")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2045</v>
      </c>
      <c r="BA451" s="1">
        <f>IF(sum!A444="SA",sum!B444,"*")</f>
        <v/>
      </c>
      <c r="BB451" s="1" t="n"/>
      <c r="BC451" s="1">
        <f>IF(sum!A444="SA",sum!I444,"*")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2045</v>
      </c>
      <c r="J452" s="1" t="inlineStr">
        <is>
          <t>NCAP_BND</t>
        </is>
      </c>
      <c r="K452" s="1" t="inlineStr">
        <is>
          <t>FX</t>
        </is>
      </c>
      <c r="L452" s="1" t="n">
        <v>2045</v>
      </c>
      <c r="M452" s="1">
        <f>IF(sum!A445="AT",sum!B445,"*")</f>
        <v/>
      </c>
      <c r="N452" s="1" t="n"/>
      <c r="O452" s="1">
        <f>IF(sum!A445="AT",sum!I445,"*")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2045</v>
      </c>
      <c r="U452" s="1">
        <f>IF(sum!A445="BC",sum!B445,"*")</f>
        <v/>
      </c>
      <c r="V452" s="1" t="n"/>
      <c r="W452" s="1">
        <f>IF(sum!A445="BC",sum!I445,"*")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2045</v>
      </c>
      <c r="AC452" s="1">
        <f>IF(sum!A445="MA",sum!B445,"*")</f>
        <v/>
      </c>
      <c r="AD452" s="1" t="n"/>
      <c r="AE452" s="1">
        <f>IF(sum!A445="MA",sum!I445,"*")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2045</v>
      </c>
      <c r="AK452" s="1">
        <f>IF(sum!A445="ON",sum!B445,"*")</f>
        <v/>
      </c>
      <c r="AL452" s="1" t="n"/>
      <c r="AM452" s="1">
        <f>IF(sum!A445="ON",sum!I445,"*")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2045</v>
      </c>
      <c r="AS452" s="1">
        <f>IF(sum!A445="QU",sum!B445,"*")</f>
        <v/>
      </c>
      <c r="AT452" s="1" t="n"/>
      <c r="AU452" s="1">
        <f>IF(sum!A445="QU",sum!I445,"*")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2045</v>
      </c>
      <c r="BA452" s="1">
        <f>IF(sum!A445="SA",sum!B445,"*")</f>
        <v/>
      </c>
      <c r="BB452" s="1" t="n"/>
      <c r="BC452" s="1">
        <f>IF(sum!A445="SA",sum!I445,"*")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2045</v>
      </c>
      <c r="J453" s="4" t="inlineStr">
        <is>
          <t>NCAP_BND</t>
        </is>
      </c>
      <c r="K453" s="4" t="inlineStr">
        <is>
          <t>FX</t>
        </is>
      </c>
      <c r="L453" s="4" t="n">
        <v>2045</v>
      </c>
      <c r="M453" s="1">
        <f>IF(sum!A446="AT",sum!B446,"*")</f>
        <v/>
      </c>
      <c r="N453" s="1" t="n"/>
      <c r="O453" s="1">
        <f>IF(sum!A446="AT",sum!I446,"*")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2045</v>
      </c>
      <c r="U453" s="1">
        <f>IF(sum!A446="BC",sum!B446,"*")</f>
        <v/>
      </c>
      <c r="V453" s="1" t="n"/>
      <c r="W453" s="1">
        <f>IF(sum!A446="BC",sum!I446,"*")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2045</v>
      </c>
      <c r="AC453" s="1">
        <f>IF(sum!A446="MA",sum!B446,"*")</f>
        <v/>
      </c>
      <c r="AD453" s="1" t="n"/>
      <c r="AE453" s="1">
        <f>IF(sum!A446="MA",sum!I446,"*")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2045</v>
      </c>
      <c r="AK453" s="1">
        <f>IF(sum!A446="ON",sum!B446,"*")</f>
        <v/>
      </c>
      <c r="AL453" s="1" t="n"/>
      <c r="AM453" s="1">
        <f>IF(sum!A446="ON",sum!I446,"*")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2045</v>
      </c>
      <c r="AS453" s="1">
        <f>IF(sum!A446="QU",sum!B446,"*")</f>
        <v/>
      </c>
      <c r="AT453" s="1" t="n"/>
      <c r="AU453" s="1">
        <f>IF(sum!A446="QU",sum!I446,"*")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2045</v>
      </c>
      <c r="BA453" s="1">
        <f>IF(sum!A446="SA",sum!B446,"*")</f>
        <v/>
      </c>
      <c r="BB453" s="1" t="n"/>
      <c r="BC453" s="1">
        <f>IF(sum!A446="SA",sum!I446,"*")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2045</v>
      </c>
      <c r="J454" s="1" t="inlineStr">
        <is>
          <t>NCAP_BND</t>
        </is>
      </c>
      <c r="K454" s="1" t="inlineStr">
        <is>
          <t>FX</t>
        </is>
      </c>
      <c r="L454" s="1" t="n">
        <v>2045</v>
      </c>
      <c r="M454" s="1">
        <f>IF(sum!A447="AT",sum!B447,"*")</f>
        <v/>
      </c>
      <c r="N454" s="1" t="n"/>
      <c r="O454" s="1">
        <f>IF(sum!A447="AT",sum!I447,"*")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2045</v>
      </c>
      <c r="U454" s="1">
        <f>IF(sum!A447="BC",sum!B447,"*")</f>
        <v/>
      </c>
      <c r="V454" s="1" t="n"/>
      <c r="W454" s="1">
        <f>IF(sum!A447="BC",sum!I447,"*")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2045</v>
      </c>
      <c r="AC454" s="1">
        <f>IF(sum!A447="MA",sum!B447,"*")</f>
        <v/>
      </c>
      <c r="AD454" s="1" t="n"/>
      <c r="AE454" s="1">
        <f>IF(sum!A447="MA",sum!I447,"*")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2045</v>
      </c>
      <c r="AK454" s="1">
        <f>IF(sum!A447="ON",sum!B447,"*")</f>
        <v/>
      </c>
      <c r="AL454" s="1" t="n"/>
      <c r="AM454" s="1">
        <f>IF(sum!A447="ON",sum!I447,"*")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2045</v>
      </c>
      <c r="AS454" s="1">
        <f>IF(sum!A447="QU",sum!B447,"*")</f>
        <v/>
      </c>
      <c r="AT454" s="1" t="n"/>
      <c r="AU454" s="1">
        <f>IF(sum!A447="QU",sum!I447,"*")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2045</v>
      </c>
      <c r="BA454" s="1">
        <f>IF(sum!A447="SA",sum!B447,"*")</f>
        <v/>
      </c>
      <c r="BB454" s="1" t="n"/>
      <c r="BC454" s="1">
        <f>IF(sum!A447="SA",sum!I447,"*")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2045</v>
      </c>
      <c r="J455" s="1" t="inlineStr">
        <is>
          <t>NCAP_BND</t>
        </is>
      </c>
      <c r="K455" s="1" t="inlineStr">
        <is>
          <t>FX</t>
        </is>
      </c>
      <c r="L455" s="1" t="n">
        <v>2045</v>
      </c>
      <c r="M455" s="1">
        <f>IF(sum!A448="AT",sum!B448,"*")</f>
        <v/>
      </c>
      <c r="N455" s="1" t="n"/>
      <c r="O455" s="1">
        <f>IF(sum!A448="AT",sum!I448,"*")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2045</v>
      </c>
      <c r="U455" s="1">
        <f>IF(sum!A448="BC",sum!B448,"*")</f>
        <v/>
      </c>
      <c r="V455" s="1" t="n"/>
      <c r="W455" s="1">
        <f>IF(sum!A448="BC",sum!I448,"*")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2045</v>
      </c>
      <c r="AC455" s="1">
        <f>IF(sum!A448="MA",sum!B448,"*")</f>
        <v/>
      </c>
      <c r="AD455" s="1" t="n"/>
      <c r="AE455" s="1">
        <f>IF(sum!A448="MA",sum!I448,"*")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2045</v>
      </c>
      <c r="AK455" s="1">
        <f>IF(sum!A448="ON",sum!B448,"*")</f>
        <v/>
      </c>
      <c r="AL455" s="1" t="n"/>
      <c r="AM455" s="1">
        <f>IF(sum!A448="ON",sum!I448,"*")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2045</v>
      </c>
      <c r="AS455" s="1">
        <f>IF(sum!A448="QU",sum!B448,"*")</f>
        <v/>
      </c>
      <c r="AT455" s="1" t="n"/>
      <c r="AU455" s="1">
        <f>IF(sum!A448="QU",sum!I448,"*")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2045</v>
      </c>
      <c r="BA455" s="1">
        <f>IF(sum!A448="SA",sum!B448,"*")</f>
        <v/>
      </c>
      <c r="BB455" s="1" t="n"/>
      <c r="BC455" s="1">
        <f>IF(sum!A448="SA",sum!I448,"*")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2045</v>
      </c>
      <c r="J456" s="4" t="inlineStr">
        <is>
          <t>NCAP_BND</t>
        </is>
      </c>
      <c r="K456" s="4" t="inlineStr">
        <is>
          <t>FX</t>
        </is>
      </c>
      <c r="L456" s="4" t="n">
        <v>2045</v>
      </c>
      <c r="M456" s="1">
        <f>IF(sum!A449="AT",sum!B449,"*")</f>
        <v/>
      </c>
      <c r="N456" s="1" t="n"/>
      <c r="O456" s="1">
        <f>IF(sum!A449="AT",sum!I449,"*")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2045</v>
      </c>
      <c r="U456" s="1">
        <f>IF(sum!A449="BC",sum!B449,"*")</f>
        <v/>
      </c>
      <c r="V456" s="1" t="n"/>
      <c r="W456" s="1">
        <f>IF(sum!A449="BC",sum!I449,"*")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2045</v>
      </c>
      <c r="AC456" s="1">
        <f>IF(sum!A449="MA",sum!B449,"*")</f>
        <v/>
      </c>
      <c r="AD456" s="1" t="n"/>
      <c r="AE456" s="1">
        <f>IF(sum!A449="MA",sum!I449,"*")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2045</v>
      </c>
      <c r="AK456" s="1">
        <f>IF(sum!A449="ON",sum!B449,"*")</f>
        <v/>
      </c>
      <c r="AL456" s="1" t="n"/>
      <c r="AM456" s="1">
        <f>IF(sum!A449="ON",sum!I449,"*")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2045</v>
      </c>
      <c r="AS456" s="1">
        <f>IF(sum!A449="QU",sum!B449,"*")</f>
        <v/>
      </c>
      <c r="AT456" s="1" t="n"/>
      <c r="AU456" s="1">
        <f>IF(sum!A449="QU",sum!I449,"*")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2045</v>
      </c>
      <c r="BA456" s="1">
        <f>IF(sum!A449="SA",sum!B449,"*")</f>
        <v/>
      </c>
      <c r="BB456" s="1" t="n"/>
      <c r="BC456" s="1">
        <f>IF(sum!A449="SA",sum!I449,"*")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2045</v>
      </c>
      <c r="J457" s="1" t="inlineStr">
        <is>
          <t>NCAP_BND</t>
        </is>
      </c>
      <c r="K457" s="1" t="inlineStr">
        <is>
          <t>FX</t>
        </is>
      </c>
      <c r="L457" s="1" t="n">
        <v>2045</v>
      </c>
      <c r="M457" s="1">
        <f>IF(sum!A450="AT",sum!B450,"*")</f>
        <v/>
      </c>
      <c r="N457" s="1" t="n"/>
      <c r="O457" s="1">
        <f>IF(sum!A450="AT",sum!I450,"*")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2045</v>
      </c>
      <c r="U457" s="1">
        <f>IF(sum!A450="BC",sum!B450,"*")</f>
        <v/>
      </c>
      <c r="V457" s="1" t="n"/>
      <c r="W457" s="1">
        <f>IF(sum!A450="BC",sum!I450,"*")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2045</v>
      </c>
      <c r="AC457" s="1">
        <f>IF(sum!A450="MA",sum!B450,"*")</f>
        <v/>
      </c>
      <c r="AD457" s="1" t="n"/>
      <c r="AE457" s="1">
        <f>IF(sum!A450="MA",sum!I450,"*")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2045</v>
      </c>
      <c r="AK457" s="1">
        <f>IF(sum!A450="ON",sum!B450,"*")</f>
        <v/>
      </c>
      <c r="AL457" s="1" t="n"/>
      <c r="AM457" s="1">
        <f>IF(sum!A450="ON",sum!I450,"*")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2045</v>
      </c>
      <c r="AS457" s="1">
        <f>IF(sum!A450="QU",sum!B450,"*")</f>
        <v/>
      </c>
      <c r="AT457" s="1" t="n"/>
      <c r="AU457" s="1">
        <f>IF(sum!A450="QU",sum!I450,"*")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2045</v>
      </c>
      <c r="BA457" s="1">
        <f>IF(sum!A450="SA",sum!B450,"*")</f>
        <v/>
      </c>
      <c r="BB457" s="1" t="n"/>
      <c r="BC457" s="1">
        <f>IF(sum!A450="SA",sum!I450,"*")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2045</v>
      </c>
      <c r="J458" s="1" t="inlineStr">
        <is>
          <t>NCAP_BND</t>
        </is>
      </c>
      <c r="K458" s="1" t="inlineStr">
        <is>
          <t>FX</t>
        </is>
      </c>
      <c r="L458" s="1" t="n">
        <v>2045</v>
      </c>
      <c r="M458" s="1">
        <f>IF(sum!A451="AT",sum!B451,"*")</f>
        <v/>
      </c>
      <c r="N458" s="1" t="n"/>
      <c r="O458" s="1">
        <f>IF(sum!A451="AT",sum!I451,"*")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2045</v>
      </c>
      <c r="U458" s="1">
        <f>IF(sum!A451="BC",sum!B451,"*")</f>
        <v/>
      </c>
      <c r="V458" s="1" t="n"/>
      <c r="W458" s="1">
        <f>IF(sum!A451="BC",sum!I451,"*")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2045</v>
      </c>
      <c r="AC458" s="1">
        <f>IF(sum!A451="MA",sum!B451,"*")</f>
        <v/>
      </c>
      <c r="AD458" s="1" t="n"/>
      <c r="AE458" s="1">
        <f>IF(sum!A451="MA",sum!I451,"*")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2045</v>
      </c>
      <c r="AK458" s="1">
        <f>IF(sum!A451="ON",sum!B451,"*")</f>
        <v/>
      </c>
      <c r="AL458" s="1" t="n"/>
      <c r="AM458" s="1">
        <f>IF(sum!A451="ON",sum!I451,"*")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2045</v>
      </c>
      <c r="AS458" s="1">
        <f>IF(sum!A451="QU",sum!B451,"*")</f>
        <v/>
      </c>
      <c r="AT458" s="1" t="n"/>
      <c r="AU458" s="1">
        <f>IF(sum!A451="QU",sum!I451,"*")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2045</v>
      </c>
      <c r="BA458" s="1">
        <f>IF(sum!A451="SA",sum!B451,"*")</f>
        <v/>
      </c>
      <c r="BB458" s="1" t="n"/>
      <c r="BC458" s="1">
        <f>IF(sum!A451="SA",sum!I451,"*")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2045</v>
      </c>
      <c r="J459" s="4" t="inlineStr">
        <is>
          <t>NCAP_BND</t>
        </is>
      </c>
      <c r="K459" s="4" t="inlineStr">
        <is>
          <t>FX</t>
        </is>
      </c>
      <c r="L459" s="4" t="n">
        <v>2045</v>
      </c>
      <c r="M459" s="1">
        <f>IF(sum!A452="AT",sum!B452,"*")</f>
        <v/>
      </c>
      <c r="N459" s="1" t="n"/>
      <c r="O459" s="1">
        <f>IF(sum!A452="AT",sum!I452,"*")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2045</v>
      </c>
      <c r="U459" s="1">
        <f>IF(sum!A452="BC",sum!B452,"*")</f>
        <v/>
      </c>
      <c r="V459" s="1" t="n"/>
      <c r="W459" s="1">
        <f>IF(sum!A452="BC",sum!I452,"*")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2045</v>
      </c>
      <c r="AC459" s="1">
        <f>IF(sum!A452="MA",sum!B452,"*")</f>
        <v/>
      </c>
      <c r="AD459" s="1" t="n"/>
      <c r="AE459" s="1">
        <f>IF(sum!A452="MA",sum!I452,"*")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2045</v>
      </c>
      <c r="AK459" s="1">
        <f>IF(sum!A452="ON",sum!B452,"*")</f>
        <v/>
      </c>
      <c r="AL459" s="1" t="n"/>
      <c r="AM459" s="1">
        <f>IF(sum!A452="ON",sum!I452,"*")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2045</v>
      </c>
      <c r="AS459" s="1">
        <f>IF(sum!A452="QU",sum!B452,"*")</f>
        <v/>
      </c>
      <c r="AT459" s="1" t="n"/>
      <c r="AU459" s="1">
        <f>IF(sum!A452="QU",sum!I452,"*")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2045</v>
      </c>
      <c r="BA459" s="1">
        <f>IF(sum!A452="SA",sum!B452,"*")</f>
        <v/>
      </c>
      <c r="BB459" s="1" t="n"/>
      <c r="BC459" s="1">
        <f>IF(sum!A452="SA",sum!I452,"*")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2045</v>
      </c>
      <c r="J460" s="1" t="inlineStr">
        <is>
          <t>NCAP_BND</t>
        </is>
      </c>
      <c r="K460" s="1" t="inlineStr">
        <is>
          <t>FX</t>
        </is>
      </c>
      <c r="L460" s="1" t="n">
        <v>2045</v>
      </c>
      <c r="M460" s="1">
        <f>IF(sum!A453="AT",sum!B453,"*")</f>
        <v/>
      </c>
      <c r="N460" s="1" t="n"/>
      <c r="O460" s="1">
        <f>IF(sum!A453="AT",sum!I453,"*")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2045</v>
      </c>
      <c r="U460" s="1">
        <f>IF(sum!A453="BC",sum!B453,"*")</f>
        <v/>
      </c>
      <c r="V460" s="1" t="n"/>
      <c r="W460" s="1">
        <f>IF(sum!A453="BC",sum!I453,"*")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2045</v>
      </c>
      <c r="AC460" s="1">
        <f>IF(sum!A453="MA",sum!B453,"*")</f>
        <v/>
      </c>
      <c r="AD460" s="1" t="n"/>
      <c r="AE460" s="1">
        <f>IF(sum!A453="MA",sum!I453,"*")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2045</v>
      </c>
      <c r="AK460" s="1">
        <f>IF(sum!A453="ON",sum!B453,"*")</f>
        <v/>
      </c>
      <c r="AL460" s="1" t="n"/>
      <c r="AM460" s="1">
        <f>IF(sum!A453="ON",sum!I453,"*")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2045</v>
      </c>
      <c r="AS460" s="1">
        <f>IF(sum!A453="QU",sum!B453,"*")</f>
        <v/>
      </c>
      <c r="AT460" s="1" t="n"/>
      <c r="AU460" s="1">
        <f>IF(sum!A453="QU",sum!I453,"*")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2045</v>
      </c>
      <c r="BA460" s="1">
        <f>IF(sum!A453="SA",sum!B453,"*")</f>
        <v/>
      </c>
      <c r="BB460" s="1" t="n"/>
      <c r="BC460" s="1">
        <f>IF(sum!A453="SA",sum!I453,"*")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2045</v>
      </c>
      <c r="J461" s="1" t="inlineStr">
        <is>
          <t>NCAP_BND</t>
        </is>
      </c>
      <c r="K461" s="1" t="inlineStr">
        <is>
          <t>FX</t>
        </is>
      </c>
      <c r="L461" s="1" t="n">
        <v>2045</v>
      </c>
      <c r="M461" s="1">
        <f>IF(sum!A454="AT",sum!B454,"*")</f>
        <v/>
      </c>
      <c r="N461" s="1" t="n"/>
      <c r="O461" s="1">
        <f>IF(sum!A454="AT",sum!I454,"*")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2045</v>
      </c>
      <c r="U461" s="1">
        <f>IF(sum!A454="BC",sum!B454,"*")</f>
        <v/>
      </c>
      <c r="V461" s="1" t="n"/>
      <c r="W461" s="1">
        <f>IF(sum!A454="BC",sum!I454,"*")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2045</v>
      </c>
      <c r="AC461" s="1">
        <f>IF(sum!A454="MA",sum!B454,"*")</f>
        <v/>
      </c>
      <c r="AD461" s="1" t="n"/>
      <c r="AE461" s="1">
        <f>IF(sum!A454="MA",sum!I454,"*")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2045</v>
      </c>
      <c r="AK461" s="1">
        <f>IF(sum!A454="ON",sum!B454,"*")</f>
        <v/>
      </c>
      <c r="AL461" s="1" t="n"/>
      <c r="AM461" s="1">
        <f>IF(sum!A454="ON",sum!I454,"*")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2045</v>
      </c>
      <c r="AS461" s="1">
        <f>IF(sum!A454="QU",sum!B454,"*")</f>
        <v/>
      </c>
      <c r="AT461" s="1" t="n"/>
      <c r="AU461" s="1">
        <f>IF(sum!A454="QU",sum!I454,"*")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2045</v>
      </c>
      <c r="BA461" s="1">
        <f>IF(sum!A454="SA",sum!B454,"*")</f>
        <v/>
      </c>
      <c r="BB461" s="1" t="n"/>
      <c r="BC461" s="1">
        <f>IF(sum!A454="SA",sum!I454,"*")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2045</v>
      </c>
      <c r="J462" s="4" t="inlineStr">
        <is>
          <t>NCAP_BND</t>
        </is>
      </c>
      <c r="K462" s="4" t="inlineStr">
        <is>
          <t>FX</t>
        </is>
      </c>
      <c r="L462" s="4" t="n">
        <v>2045</v>
      </c>
      <c r="M462" s="1">
        <f>IF(sum!A455="AT",sum!B455,"*")</f>
        <v/>
      </c>
      <c r="N462" s="1" t="n"/>
      <c r="O462" s="1">
        <f>IF(sum!A455="AT",sum!I455,"*")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2045</v>
      </c>
      <c r="U462" s="1">
        <f>IF(sum!A455="BC",sum!B455,"*")</f>
        <v/>
      </c>
      <c r="V462" s="1" t="n"/>
      <c r="W462" s="1">
        <f>IF(sum!A455="BC",sum!I455,"*")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2045</v>
      </c>
      <c r="AC462" s="1">
        <f>IF(sum!A455="MA",sum!B455,"*")</f>
        <v/>
      </c>
      <c r="AD462" s="1" t="n"/>
      <c r="AE462" s="1">
        <f>IF(sum!A455="MA",sum!I455,"*")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2045</v>
      </c>
      <c r="AK462" s="1">
        <f>IF(sum!A455="ON",sum!B455,"*")</f>
        <v/>
      </c>
      <c r="AL462" s="1" t="n"/>
      <c r="AM462" s="1">
        <f>IF(sum!A455="ON",sum!I455,"*")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2045</v>
      </c>
      <c r="AS462" s="1">
        <f>IF(sum!A455="QU",sum!B455,"*")</f>
        <v/>
      </c>
      <c r="AT462" s="1" t="n"/>
      <c r="AU462" s="1">
        <f>IF(sum!A455="QU",sum!I455,"*")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2045</v>
      </c>
      <c r="BA462" s="1">
        <f>IF(sum!A455="SA",sum!B455,"*")</f>
        <v/>
      </c>
      <c r="BB462" s="1" t="n"/>
      <c r="BC462" s="1">
        <f>IF(sum!A455="SA",sum!I455,"*")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2045</v>
      </c>
      <c r="J463" s="1" t="inlineStr">
        <is>
          <t>NCAP_BND</t>
        </is>
      </c>
      <c r="K463" s="1" t="inlineStr">
        <is>
          <t>FX</t>
        </is>
      </c>
      <c r="L463" s="1" t="n">
        <v>2045</v>
      </c>
      <c r="M463" s="1">
        <f>IF(sum!A456="AT",sum!B456,"*")</f>
        <v/>
      </c>
      <c r="N463" s="1" t="n"/>
      <c r="O463" s="1">
        <f>IF(sum!A456="AT",sum!I456,"*")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2045</v>
      </c>
      <c r="U463" s="1">
        <f>IF(sum!A456="BC",sum!B456,"*")</f>
        <v/>
      </c>
      <c r="V463" s="1" t="n"/>
      <c r="W463" s="1">
        <f>IF(sum!A456="BC",sum!I456,"*")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2045</v>
      </c>
      <c r="AC463" s="1">
        <f>IF(sum!A456="MA",sum!B456,"*")</f>
        <v/>
      </c>
      <c r="AD463" s="1" t="n"/>
      <c r="AE463" s="1">
        <f>IF(sum!A456="MA",sum!I456,"*")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2045</v>
      </c>
      <c r="AK463" s="1">
        <f>IF(sum!A456="ON",sum!B456,"*")</f>
        <v/>
      </c>
      <c r="AL463" s="1" t="n"/>
      <c r="AM463" s="1">
        <f>IF(sum!A456="ON",sum!I456,"*")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2045</v>
      </c>
      <c r="AS463" s="1">
        <f>IF(sum!A456="QU",sum!B456,"*")</f>
        <v/>
      </c>
      <c r="AT463" s="1" t="n"/>
      <c r="AU463" s="1">
        <f>IF(sum!A456="QU",sum!I456,"*")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2045</v>
      </c>
      <c r="BA463" s="1">
        <f>IF(sum!A456="SA",sum!B456,"*")</f>
        <v/>
      </c>
      <c r="BB463" s="1" t="n"/>
      <c r="BC463" s="1">
        <f>IF(sum!A456="SA",sum!I456,"*")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2045</v>
      </c>
      <c r="J464" s="1" t="inlineStr">
        <is>
          <t>NCAP_BND</t>
        </is>
      </c>
      <c r="K464" s="1" t="inlineStr">
        <is>
          <t>FX</t>
        </is>
      </c>
      <c r="L464" s="1" t="n">
        <v>2045</v>
      </c>
      <c r="M464" s="1">
        <f>IF(sum!A457="AT",sum!B457,"*")</f>
        <v/>
      </c>
      <c r="N464" s="1" t="n"/>
      <c r="O464" s="1">
        <f>IF(sum!A457="AT",sum!I457,"*")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2045</v>
      </c>
      <c r="U464" s="1">
        <f>IF(sum!A457="BC",sum!B457,"*")</f>
        <v/>
      </c>
      <c r="V464" s="1" t="n"/>
      <c r="W464" s="1">
        <f>IF(sum!A457="BC",sum!I457,"*")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2045</v>
      </c>
      <c r="AC464" s="1">
        <f>IF(sum!A457="MA",sum!B457,"*")</f>
        <v/>
      </c>
      <c r="AD464" s="1" t="n"/>
      <c r="AE464" s="1">
        <f>IF(sum!A457="MA",sum!I457,"*")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2045</v>
      </c>
      <c r="AK464" s="1">
        <f>IF(sum!A457="ON",sum!B457,"*")</f>
        <v/>
      </c>
      <c r="AL464" s="1" t="n"/>
      <c r="AM464" s="1">
        <f>IF(sum!A457="ON",sum!I457,"*")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2045</v>
      </c>
      <c r="AS464" s="1">
        <f>IF(sum!A457="QU",sum!B457,"*")</f>
        <v/>
      </c>
      <c r="AT464" s="1" t="n"/>
      <c r="AU464" s="1">
        <f>IF(sum!A457="QU",sum!I457,"*")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2045</v>
      </c>
      <c r="BA464" s="1">
        <f>IF(sum!A457="SA",sum!B457,"*")</f>
        <v/>
      </c>
      <c r="BB464" s="1" t="n"/>
      <c r="BC464" s="1">
        <f>IF(sum!A457="SA",sum!I457,"*")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2045</v>
      </c>
      <c r="J465" s="4" t="inlineStr">
        <is>
          <t>NCAP_BND</t>
        </is>
      </c>
      <c r="K465" s="4" t="inlineStr">
        <is>
          <t>FX</t>
        </is>
      </c>
      <c r="L465" s="4" t="n">
        <v>2045</v>
      </c>
      <c r="M465" s="1">
        <f>IF(sum!A458="AT",sum!B458,"*")</f>
        <v/>
      </c>
      <c r="N465" s="1" t="n"/>
      <c r="O465" s="1">
        <f>IF(sum!A458="AT",sum!I458,"*")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2045</v>
      </c>
      <c r="U465" s="1">
        <f>IF(sum!A458="BC",sum!B458,"*")</f>
        <v/>
      </c>
      <c r="V465" s="1" t="n"/>
      <c r="W465" s="1">
        <f>IF(sum!A458="BC",sum!I458,"*")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2045</v>
      </c>
      <c r="AC465" s="1">
        <f>IF(sum!A458="MA",sum!B458,"*")</f>
        <v/>
      </c>
      <c r="AD465" s="1" t="n"/>
      <c r="AE465" s="1">
        <f>IF(sum!A458="MA",sum!I458,"*")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2045</v>
      </c>
      <c r="AK465" s="1">
        <f>IF(sum!A458="ON",sum!B458,"*")</f>
        <v/>
      </c>
      <c r="AL465" s="1" t="n"/>
      <c r="AM465" s="1">
        <f>IF(sum!A458="ON",sum!I458,"*")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2045</v>
      </c>
      <c r="AS465" s="1">
        <f>IF(sum!A458="QU",sum!B458,"*")</f>
        <v/>
      </c>
      <c r="AT465" s="1" t="n"/>
      <c r="AU465" s="1">
        <f>IF(sum!A458="QU",sum!I458,"*")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2045</v>
      </c>
      <c r="BA465" s="1">
        <f>IF(sum!A458="SA",sum!B458,"*")</f>
        <v/>
      </c>
      <c r="BB465" s="1" t="n"/>
      <c r="BC465" s="1">
        <f>IF(sum!A458="SA",sum!I458,"*")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2045</v>
      </c>
      <c r="J466" s="1" t="inlineStr">
        <is>
          <t>NCAP_BND</t>
        </is>
      </c>
      <c r="K466" s="1" t="inlineStr">
        <is>
          <t>FX</t>
        </is>
      </c>
      <c r="L466" s="1" t="n">
        <v>2045</v>
      </c>
      <c r="M466" s="1">
        <f>IF(sum!A459="AT",sum!B459,"*")</f>
        <v/>
      </c>
      <c r="N466" s="1" t="n"/>
      <c r="O466" s="1">
        <f>IF(sum!A459="AT",sum!I459,"*")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2045</v>
      </c>
      <c r="U466" s="1">
        <f>IF(sum!A459="BC",sum!B459,"*")</f>
        <v/>
      </c>
      <c r="V466" s="1" t="n"/>
      <c r="W466" s="1">
        <f>IF(sum!A459="BC",sum!I459,"*")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2045</v>
      </c>
      <c r="AC466" s="1">
        <f>IF(sum!A459="MA",sum!B459,"*")</f>
        <v/>
      </c>
      <c r="AD466" s="1" t="n"/>
      <c r="AE466" s="1">
        <f>IF(sum!A459="MA",sum!I459,"*")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2045</v>
      </c>
      <c r="AK466" s="1">
        <f>IF(sum!A459="ON",sum!B459,"*")</f>
        <v/>
      </c>
      <c r="AL466" s="1" t="n"/>
      <c r="AM466" s="1">
        <f>IF(sum!A459="ON",sum!I459,"*")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2045</v>
      </c>
      <c r="AS466" s="1">
        <f>IF(sum!A459="QU",sum!B459,"*")</f>
        <v/>
      </c>
      <c r="AT466" s="1" t="n"/>
      <c r="AU466" s="1">
        <f>IF(sum!A459="QU",sum!I459,"*")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2045</v>
      </c>
      <c r="BA466" s="1">
        <f>IF(sum!A459="SA",sum!B459,"*")</f>
        <v/>
      </c>
      <c r="BB466" s="1" t="n"/>
      <c r="BC466" s="1">
        <f>IF(sum!A459="SA",sum!I459,"*")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2045</v>
      </c>
      <c r="J467" s="1" t="inlineStr">
        <is>
          <t>NCAP_BND</t>
        </is>
      </c>
      <c r="K467" s="1" t="inlineStr">
        <is>
          <t>FX</t>
        </is>
      </c>
      <c r="L467" s="1" t="n">
        <v>2045</v>
      </c>
      <c r="M467" s="1">
        <f>IF(sum!A460="AT",sum!B460,"*")</f>
        <v/>
      </c>
      <c r="N467" s="1" t="n"/>
      <c r="O467" s="1">
        <f>IF(sum!A460="AT",sum!I460,"*")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2045</v>
      </c>
      <c r="U467" s="1">
        <f>IF(sum!A460="BC",sum!B460,"*")</f>
        <v/>
      </c>
      <c r="V467" s="1" t="n"/>
      <c r="W467" s="1">
        <f>IF(sum!A460="BC",sum!I460,"*")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2045</v>
      </c>
      <c r="AC467" s="1">
        <f>IF(sum!A460="MA",sum!B460,"*")</f>
        <v/>
      </c>
      <c r="AD467" s="1" t="n"/>
      <c r="AE467" s="1">
        <f>IF(sum!A460="MA",sum!I460,"*")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2045</v>
      </c>
      <c r="AK467" s="1">
        <f>IF(sum!A460="ON",sum!B460,"*")</f>
        <v/>
      </c>
      <c r="AL467" s="1" t="n"/>
      <c r="AM467" s="1">
        <f>IF(sum!A460="ON",sum!I460,"*")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2045</v>
      </c>
      <c r="AS467" s="1">
        <f>IF(sum!A460="QU",sum!B460,"*")</f>
        <v/>
      </c>
      <c r="AT467" s="1" t="n"/>
      <c r="AU467" s="1">
        <f>IF(sum!A460="QU",sum!I460,"*")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2045</v>
      </c>
      <c r="BA467" s="1">
        <f>IF(sum!A460="SA",sum!B460,"*")</f>
        <v/>
      </c>
      <c r="BB467" s="1" t="n"/>
      <c r="BC467" s="1">
        <f>IF(sum!A460="SA",sum!I460,"*")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2045</v>
      </c>
      <c r="J468" s="4" t="inlineStr">
        <is>
          <t>NCAP_BND</t>
        </is>
      </c>
      <c r="K468" s="4" t="inlineStr">
        <is>
          <t>FX</t>
        </is>
      </c>
      <c r="L468" s="4" t="n">
        <v>2045</v>
      </c>
      <c r="M468" s="1">
        <f>IF(sum!A461="AT",sum!B461,"*")</f>
        <v/>
      </c>
      <c r="N468" s="1" t="n"/>
      <c r="O468" s="1">
        <f>IF(sum!A461="AT",sum!I461,"*")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2045</v>
      </c>
      <c r="U468" s="1">
        <f>IF(sum!A461="BC",sum!B461,"*")</f>
        <v/>
      </c>
      <c r="V468" s="1" t="n"/>
      <c r="W468" s="1">
        <f>IF(sum!A461="BC",sum!I461,"*")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2045</v>
      </c>
      <c r="AC468" s="1">
        <f>IF(sum!A461="MA",sum!B461,"*")</f>
        <v/>
      </c>
      <c r="AD468" s="1" t="n"/>
      <c r="AE468" s="1">
        <f>IF(sum!A461="MA",sum!I461,"*")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2045</v>
      </c>
      <c r="AK468" s="1">
        <f>IF(sum!A461="ON",sum!B461,"*")</f>
        <v/>
      </c>
      <c r="AL468" s="1" t="n"/>
      <c r="AM468" s="1">
        <f>IF(sum!A461="ON",sum!I461,"*")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2045</v>
      </c>
      <c r="AS468" s="1">
        <f>IF(sum!A461="QU",sum!B461,"*")</f>
        <v/>
      </c>
      <c r="AT468" s="1" t="n"/>
      <c r="AU468" s="1">
        <f>IF(sum!A461="QU",sum!I461,"*")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2045</v>
      </c>
      <c r="BA468" s="1">
        <f>IF(sum!A461="SA",sum!B461,"*")</f>
        <v/>
      </c>
      <c r="BB468" s="1" t="n"/>
      <c r="BC468" s="1">
        <f>IF(sum!A461="SA",sum!I461,"*")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2045</v>
      </c>
      <c r="J469" s="1" t="inlineStr">
        <is>
          <t>NCAP_BND</t>
        </is>
      </c>
      <c r="K469" s="1" t="inlineStr">
        <is>
          <t>FX</t>
        </is>
      </c>
      <c r="L469" s="1" t="n">
        <v>2045</v>
      </c>
      <c r="M469" s="1">
        <f>IF(sum!A462="AT",sum!B462,"*")</f>
        <v/>
      </c>
      <c r="N469" s="1" t="n"/>
      <c r="O469" s="1">
        <f>IF(sum!A462="AT",sum!I462,"*")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2045</v>
      </c>
      <c r="U469" s="1">
        <f>IF(sum!A462="BC",sum!B462,"*")</f>
        <v/>
      </c>
      <c r="V469" s="1" t="n"/>
      <c r="W469" s="1">
        <f>IF(sum!A462="BC",sum!I462,"*")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2045</v>
      </c>
      <c r="AC469" s="1">
        <f>IF(sum!A462="MA",sum!B462,"*")</f>
        <v/>
      </c>
      <c r="AD469" s="1" t="n"/>
      <c r="AE469" s="1">
        <f>IF(sum!A462="MA",sum!I462,"*")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2045</v>
      </c>
      <c r="AK469" s="1">
        <f>IF(sum!A462="ON",sum!B462,"*")</f>
        <v/>
      </c>
      <c r="AL469" s="1" t="n"/>
      <c r="AM469" s="1">
        <f>IF(sum!A462="ON",sum!I462,"*")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2045</v>
      </c>
      <c r="AS469" s="1">
        <f>IF(sum!A462="QU",sum!B462,"*")</f>
        <v/>
      </c>
      <c r="AT469" s="1" t="n"/>
      <c r="AU469" s="1">
        <f>IF(sum!A462="QU",sum!I462,"*")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2045</v>
      </c>
      <c r="BA469" s="1">
        <f>IF(sum!A462="SA",sum!B462,"*")</f>
        <v/>
      </c>
      <c r="BB469" s="1" t="n"/>
      <c r="BC469" s="1">
        <f>IF(sum!A462="SA",sum!I462,"*")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2045</v>
      </c>
      <c r="J470" s="1" t="inlineStr">
        <is>
          <t>NCAP_BND</t>
        </is>
      </c>
      <c r="K470" s="1" t="inlineStr">
        <is>
          <t>FX</t>
        </is>
      </c>
      <c r="L470" s="1" t="n">
        <v>2045</v>
      </c>
      <c r="M470" s="1">
        <f>IF(sum!A463="AT",sum!B463,"*")</f>
        <v/>
      </c>
      <c r="N470" s="1" t="n"/>
      <c r="O470" s="1">
        <f>IF(sum!A463="AT",sum!I463,"*")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2045</v>
      </c>
      <c r="U470" s="1">
        <f>IF(sum!A463="BC",sum!B463,"*")</f>
        <v/>
      </c>
      <c r="V470" s="1" t="n"/>
      <c r="W470" s="1">
        <f>IF(sum!A463="BC",sum!I463,"*")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2045</v>
      </c>
      <c r="AC470" s="1">
        <f>IF(sum!A463="MA",sum!B463,"*")</f>
        <v/>
      </c>
      <c r="AD470" s="1" t="n"/>
      <c r="AE470" s="1">
        <f>IF(sum!A463="MA",sum!I463,"*")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2045</v>
      </c>
      <c r="AK470" s="1">
        <f>IF(sum!A463="ON",sum!B463,"*")</f>
        <v/>
      </c>
      <c r="AL470" s="1" t="n"/>
      <c r="AM470" s="1">
        <f>IF(sum!A463="ON",sum!I463,"*")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2045</v>
      </c>
      <c r="AS470" s="1">
        <f>IF(sum!A463="QU",sum!B463,"*")</f>
        <v/>
      </c>
      <c r="AT470" s="1" t="n"/>
      <c r="AU470" s="1">
        <f>IF(sum!A463="QU",sum!I463,"*")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2045</v>
      </c>
      <c r="BA470" s="1">
        <f>IF(sum!A463="SA",sum!B463,"*")</f>
        <v/>
      </c>
      <c r="BB470" s="1" t="n"/>
      <c r="BC470" s="1">
        <f>IF(sum!A463="SA",sum!I463,"*")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2045</v>
      </c>
      <c r="J471" s="4" t="inlineStr">
        <is>
          <t>NCAP_BND</t>
        </is>
      </c>
      <c r="K471" s="4" t="inlineStr">
        <is>
          <t>FX</t>
        </is>
      </c>
      <c r="L471" s="4" t="n">
        <v>2045</v>
      </c>
      <c r="M471" s="1">
        <f>IF(sum!A464="AT",sum!B464,"*")</f>
        <v/>
      </c>
      <c r="N471" s="1" t="n"/>
      <c r="O471" s="1">
        <f>IF(sum!A464="AT",sum!I464,"*")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2045</v>
      </c>
      <c r="U471" s="1">
        <f>IF(sum!A464="BC",sum!B464,"*")</f>
        <v/>
      </c>
      <c r="V471" s="1" t="n"/>
      <c r="W471" s="1">
        <f>IF(sum!A464="BC",sum!I464,"*")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2045</v>
      </c>
      <c r="AC471" s="1">
        <f>IF(sum!A464="MA",sum!B464,"*")</f>
        <v/>
      </c>
      <c r="AD471" s="1" t="n"/>
      <c r="AE471" s="1">
        <f>IF(sum!A464="MA",sum!I464,"*")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2045</v>
      </c>
      <c r="AK471" s="1">
        <f>IF(sum!A464="ON",sum!B464,"*")</f>
        <v/>
      </c>
      <c r="AL471" s="1" t="n"/>
      <c r="AM471" s="1">
        <f>IF(sum!A464="ON",sum!I464,"*")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2045</v>
      </c>
      <c r="AS471" s="1">
        <f>IF(sum!A464="QU",sum!B464,"*")</f>
        <v/>
      </c>
      <c r="AT471" s="1" t="n"/>
      <c r="AU471" s="1">
        <f>IF(sum!A464="QU",sum!I464,"*")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2045</v>
      </c>
      <c r="BA471" s="1">
        <f>IF(sum!A464="SA",sum!B464,"*")</f>
        <v/>
      </c>
      <c r="BB471" s="1" t="n"/>
      <c r="BC471" s="1">
        <f>IF(sum!A464="SA",sum!I464,"*")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2045</v>
      </c>
      <c r="J472" s="1" t="inlineStr">
        <is>
          <t>NCAP_BND</t>
        </is>
      </c>
      <c r="K472" s="1" t="inlineStr">
        <is>
          <t>FX</t>
        </is>
      </c>
      <c r="L472" s="1" t="n">
        <v>2045</v>
      </c>
      <c r="M472" s="1">
        <f>IF(sum!A465="AT",sum!B465,"*")</f>
        <v/>
      </c>
      <c r="N472" s="1" t="n"/>
      <c r="O472" s="1">
        <f>IF(sum!A465="AT",sum!I465,"*")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2045</v>
      </c>
      <c r="U472" s="1">
        <f>IF(sum!A465="BC",sum!B465,"*")</f>
        <v/>
      </c>
      <c r="V472" s="1" t="n"/>
      <c r="W472" s="1">
        <f>IF(sum!A465="BC",sum!I465,"*")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2045</v>
      </c>
      <c r="AC472" s="1">
        <f>IF(sum!A465="MA",sum!B465,"*")</f>
        <v/>
      </c>
      <c r="AD472" s="1" t="n"/>
      <c r="AE472" s="1">
        <f>IF(sum!A465="MA",sum!I465,"*")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2045</v>
      </c>
      <c r="AK472" s="1">
        <f>IF(sum!A465="ON",sum!B465,"*")</f>
        <v/>
      </c>
      <c r="AL472" s="1" t="n"/>
      <c r="AM472" s="1">
        <f>IF(sum!A465="ON",sum!I465,"*")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2045</v>
      </c>
      <c r="AS472" s="1">
        <f>IF(sum!A465="QU",sum!B465,"*")</f>
        <v/>
      </c>
      <c r="AT472" s="1" t="n"/>
      <c r="AU472" s="1">
        <f>IF(sum!A465="QU",sum!I465,"*")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2045</v>
      </c>
      <c r="BA472" s="1">
        <f>IF(sum!A465="SA",sum!B465,"*")</f>
        <v/>
      </c>
      <c r="BB472" s="1" t="n"/>
      <c r="BC472" s="1">
        <f>IF(sum!A465="SA",sum!I465,"*")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2045</v>
      </c>
      <c r="J473" s="1" t="inlineStr">
        <is>
          <t>NCAP_BND</t>
        </is>
      </c>
      <c r="K473" s="1" t="inlineStr">
        <is>
          <t>FX</t>
        </is>
      </c>
      <c r="L473" s="1" t="n">
        <v>2045</v>
      </c>
      <c r="M473" s="1">
        <f>IF(sum!A466="AT",sum!B466,"*")</f>
        <v/>
      </c>
      <c r="N473" s="1" t="n"/>
      <c r="O473" s="1">
        <f>IF(sum!A466="AT",sum!I466,"*")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2045</v>
      </c>
      <c r="U473" s="1">
        <f>IF(sum!A466="BC",sum!B466,"*")</f>
        <v/>
      </c>
      <c r="V473" s="1" t="n"/>
      <c r="W473" s="1">
        <f>IF(sum!A466="BC",sum!I466,"*")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2045</v>
      </c>
      <c r="AC473" s="1">
        <f>IF(sum!A466="MA",sum!B466,"*")</f>
        <v/>
      </c>
      <c r="AD473" s="1" t="n"/>
      <c r="AE473" s="1">
        <f>IF(sum!A466="MA",sum!I466,"*")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2045</v>
      </c>
      <c r="AK473" s="1">
        <f>IF(sum!A466="ON",sum!B466,"*")</f>
        <v/>
      </c>
      <c r="AL473" s="1" t="n"/>
      <c r="AM473" s="1">
        <f>IF(sum!A466="ON",sum!I466,"*")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2045</v>
      </c>
      <c r="AS473" s="1">
        <f>IF(sum!A466="QU",sum!B466,"*")</f>
        <v/>
      </c>
      <c r="AT473" s="1" t="n"/>
      <c r="AU473" s="1">
        <f>IF(sum!A466="QU",sum!I466,"*")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2045</v>
      </c>
      <c r="BA473" s="1">
        <f>IF(sum!A466="SA",sum!B466,"*")</f>
        <v/>
      </c>
      <c r="BB473" s="1" t="n"/>
      <c r="BC473" s="1">
        <f>IF(sum!A466="SA",sum!I466,"*")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2045</v>
      </c>
      <c r="J474" s="4" t="inlineStr">
        <is>
          <t>NCAP_BND</t>
        </is>
      </c>
      <c r="K474" s="4" t="inlineStr">
        <is>
          <t>FX</t>
        </is>
      </c>
      <c r="L474" s="4" t="n">
        <v>2045</v>
      </c>
      <c r="M474" s="1">
        <f>IF(sum!A467="AT",sum!B467,"*")</f>
        <v/>
      </c>
      <c r="N474" s="1" t="n"/>
      <c r="O474" s="1">
        <f>IF(sum!A467="AT",sum!I467,"*")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2045</v>
      </c>
      <c r="U474" s="1">
        <f>IF(sum!A467="BC",sum!B467,"*")</f>
        <v/>
      </c>
      <c r="V474" s="1" t="n"/>
      <c r="W474" s="1">
        <f>IF(sum!A467="BC",sum!I467,"*")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2045</v>
      </c>
      <c r="AC474" s="1">
        <f>IF(sum!A467="MA",sum!B467,"*")</f>
        <v/>
      </c>
      <c r="AD474" s="1" t="n"/>
      <c r="AE474" s="1">
        <f>IF(sum!A467="MA",sum!I467,"*")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2045</v>
      </c>
      <c r="AK474" s="1">
        <f>IF(sum!A467="ON",sum!B467,"*")</f>
        <v/>
      </c>
      <c r="AL474" s="1" t="n"/>
      <c r="AM474" s="1">
        <f>IF(sum!A467="ON",sum!I467,"*")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2045</v>
      </c>
      <c r="AS474" s="1">
        <f>IF(sum!A467="QU",sum!B467,"*")</f>
        <v/>
      </c>
      <c r="AT474" s="1" t="n"/>
      <c r="AU474" s="1">
        <f>IF(sum!A467="QU",sum!I467,"*")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2045</v>
      </c>
      <c r="BA474" s="1">
        <f>IF(sum!A467="SA",sum!B467,"*")</f>
        <v/>
      </c>
      <c r="BB474" s="1" t="n"/>
      <c r="BC474" s="1">
        <f>IF(sum!A467="SA",sum!I467,"*")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2045</v>
      </c>
      <c r="J475" s="1" t="inlineStr">
        <is>
          <t>NCAP_BND</t>
        </is>
      </c>
      <c r="K475" s="1" t="inlineStr">
        <is>
          <t>FX</t>
        </is>
      </c>
      <c r="L475" s="1" t="n">
        <v>2045</v>
      </c>
      <c r="M475" s="1">
        <f>IF(sum!A468="AT",sum!B468,"*")</f>
        <v/>
      </c>
      <c r="N475" s="1" t="n"/>
      <c r="O475" s="1">
        <f>IF(sum!A468="AT",sum!I468,"*")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2045</v>
      </c>
      <c r="U475" s="1">
        <f>IF(sum!A468="BC",sum!B468,"*")</f>
        <v/>
      </c>
      <c r="V475" s="1" t="n"/>
      <c r="W475" s="1">
        <f>IF(sum!A468="BC",sum!I468,"*")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2045</v>
      </c>
      <c r="AC475" s="1">
        <f>IF(sum!A468="MA",sum!B468,"*")</f>
        <v/>
      </c>
      <c r="AD475" s="1" t="n"/>
      <c r="AE475" s="1">
        <f>IF(sum!A468="MA",sum!I468,"*")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2045</v>
      </c>
      <c r="AK475" s="1">
        <f>IF(sum!A468="ON",sum!B468,"*")</f>
        <v/>
      </c>
      <c r="AL475" s="1" t="n"/>
      <c r="AM475" s="1">
        <f>IF(sum!A468="ON",sum!I468,"*")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2045</v>
      </c>
      <c r="AS475" s="1">
        <f>IF(sum!A468="QU",sum!B468,"*")</f>
        <v/>
      </c>
      <c r="AT475" s="1" t="n"/>
      <c r="AU475" s="1">
        <f>IF(sum!A468="QU",sum!I468,"*")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2045</v>
      </c>
      <c r="BA475" s="1">
        <f>IF(sum!A468="SA",sum!B468,"*")</f>
        <v/>
      </c>
      <c r="BB475" s="1" t="n"/>
      <c r="BC475" s="1">
        <f>IF(sum!A468="SA",sum!I468,"*")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2045</v>
      </c>
      <c r="J476" s="1" t="inlineStr">
        <is>
          <t>NCAP_BND</t>
        </is>
      </c>
      <c r="K476" s="1" t="inlineStr">
        <is>
          <t>FX</t>
        </is>
      </c>
      <c r="L476" s="1" t="n">
        <v>2045</v>
      </c>
      <c r="M476" s="1">
        <f>IF(sum!A469="AT",sum!B469,"*")</f>
        <v/>
      </c>
      <c r="N476" s="1" t="n"/>
      <c r="O476" s="1">
        <f>IF(sum!A469="AT",sum!I469,"*")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2045</v>
      </c>
      <c r="U476" s="1">
        <f>IF(sum!A469="BC",sum!B469,"*")</f>
        <v/>
      </c>
      <c r="V476" s="1" t="n"/>
      <c r="W476" s="1">
        <f>IF(sum!A469="BC",sum!I469,"*")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2045</v>
      </c>
      <c r="AC476" s="1">
        <f>IF(sum!A469="MA",sum!B469,"*")</f>
        <v/>
      </c>
      <c r="AD476" s="1" t="n"/>
      <c r="AE476" s="1">
        <f>IF(sum!A469="MA",sum!I469,"*")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2045</v>
      </c>
      <c r="AK476" s="1">
        <f>IF(sum!A469="ON",sum!B469,"*")</f>
        <v/>
      </c>
      <c r="AL476" s="1" t="n"/>
      <c r="AM476" s="1">
        <f>IF(sum!A469="ON",sum!I469,"*")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2045</v>
      </c>
      <c r="AS476" s="1">
        <f>IF(sum!A469="QU",sum!B469,"*")</f>
        <v/>
      </c>
      <c r="AT476" s="1" t="n"/>
      <c r="AU476" s="1">
        <f>IF(sum!A469="QU",sum!I469,"*")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2045</v>
      </c>
      <c r="BA476" s="1">
        <f>IF(sum!A469="SA",sum!B469,"*")</f>
        <v/>
      </c>
      <c r="BB476" s="1" t="n"/>
      <c r="BC476" s="1">
        <f>IF(sum!A469="SA",sum!I469,"*")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2045</v>
      </c>
      <c r="J477" s="4" t="inlineStr">
        <is>
          <t>NCAP_BND</t>
        </is>
      </c>
      <c r="K477" s="4" t="inlineStr">
        <is>
          <t>FX</t>
        </is>
      </c>
      <c r="L477" s="4" t="n">
        <v>2045</v>
      </c>
      <c r="M477" s="1">
        <f>IF(sum!A470="AT",sum!B470,"*")</f>
        <v/>
      </c>
      <c r="N477" s="1" t="n"/>
      <c r="O477" s="1">
        <f>IF(sum!A470="AT",sum!I470,"*")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2045</v>
      </c>
      <c r="U477" s="1">
        <f>IF(sum!A470="BC",sum!B470,"*")</f>
        <v/>
      </c>
      <c r="V477" s="1" t="n"/>
      <c r="W477" s="1">
        <f>IF(sum!A470="BC",sum!I470,"*")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2045</v>
      </c>
      <c r="AC477" s="1">
        <f>IF(sum!A470="MA",sum!B470,"*")</f>
        <v/>
      </c>
      <c r="AD477" s="1" t="n"/>
      <c r="AE477" s="1">
        <f>IF(sum!A470="MA",sum!I470,"*")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2045</v>
      </c>
      <c r="AK477" s="1">
        <f>IF(sum!A470="ON",sum!B470,"*")</f>
        <v/>
      </c>
      <c r="AL477" s="1" t="n"/>
      <c r="AM477" s="1">
        <f>IF(sum!A470="ON",sum!I470,"*")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2045</v>
      </c>
      <c r="AS477" s="1">
        <f>IF(sum!A470="QU",sum!B470,"*")</f>
        <v/>
      </c>
      <c r="AT477" s="1" t="n"/>
      <c r="AU477" s="1">
        <f>IF(sum!A470="QU",sum!I470,"*")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2045</v>
      </c>
      <c r="BA477" s="1">
        <f>IF(sum!A470="SA",sum!B470,"*")</f>
        <v/>
      </c>
      <c r="BB477" s="1" t="n"/>
      <c r="BC477" s="1">
        <f>IF(sum!A470="SA",sum!I470,"*")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2045</v>
      </c>
      <c r="J478" s="1" t="inlineStr">
        <is>
          <t>NCAP_BND</t>
        </is>
      </c>
      <c r="K478" s="1" t="inlineStr">
        <is>
          <t>FX</t>
        </is>
      </c>
      <c r="L478" s="1" t="n">
        <v>2045</v>
      </c>
      <c r="M478" s="1">
        <f>IF(sum!A471="AT",sum!B471,"*")</f>
        <v/>
      </c>
      <c r="N478" s="1" t="n"/>
      <c r="O478" s="1">
        <f>IF(sum!A471="AT",sum!I471,"*")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2045</v>
      </c>
      <c r="U478" s="1">
        <f>IF(sum!A471="BC",sum!B471,"*")</f>
        <v/>
      </c>
      <c r="V478" s="1" t="n"/>
      <c r="W478" s="1">
        <f>IF(sum!A471="BC",sum!I471,"*")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2045</v>
      </c>
      <c r="AC478" s="1">
        <f>IF(sum!A471="MA",sum!B471,"*")</f>
        <v/>
      </c>
      <c r="AD478" s="1" t="n"/>
      <c r="AE478" s="1">
        <f>IF(sum!A471="MA",sum!I471,"*")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2045</v>
      </c>
      <c r="AK478" s="1">
        <f>IF(sum!A471="ON",sum!B471,"*")</f>
        <v/>
      </c>
      <c r="AL478" s="1" t="n"/>
      <c r="AM478" s="1">
        <f>IF(sum!A471="ON",sum!I471,"*")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2045</v>
      </c>
      <c r="AS478" s="1">
        <f>IF(sum!A471="QU",sum!B471,"*")</f>
        <v/>
      </c>
      <c r="AT478" s="1" t="n"/>
      <c r="AU478" s="1">
        <f>IF(sum!A471="QU",sum!I471,"*")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2045</v>
      </c>
      <c r="BA478" s="1">
        <f>IF(sum!A471="SA",sum!B471,"*")</f>
        <v/>
      </c>
      <c r="BB478" s="1" t="n"/>
      <c r="BC478" s="1">
        <f>IF(sum!A471="SA",sum!I471,"*")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2045</v>
      </c>
      <c r="J479" s="1" t="inlineStr">
        <is>
          <t>NCAP_BND</t>
        </is>
      </c>
      <c r="K479" s="1" t="inlineStr">
        <is>
          <t>FX</t>
        </is>
      </c>
      <c r="L479" s="1" t="n">
        <v>2045</v>
      </c>
      <c r="M479" s="1">
        <f>IF(sum!A472="AT",sum!B472,"*")</f>
        <v/>
      </c>
      <c r="N479" s="1" t="n"/>
      <c r="O479" s="1">
        <f>IF(sum!A472="AT",sum!I472,"*")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2045</v>
      </c>
      <c r="U479" s="1">
        <f>IF(sum!A472="BC",sum!B472,"*")</f>
        <v/>
      </c>
      <c r="V479" s="1" t="n"/>
      <c r="W479" s="1">
        <f>IF(sum!A472="BC",sum!I472,"*")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2045</v>
      </c>
      <c r="AC479" s="1">
        <f>IF(sum!A472="MA",sum!B472,"*")</f>
        <v/>
      </c>
      <c r="AD479" s="1" t="n"/>
      <c r="AE479" s="1">
        <f>IF(sum!A472="MA",sum!I472,"*")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2045</v>
      </c>
      <c r="AK479" s="1">
        <f>IF(sum!A472="ON",sum!B472,"*")</f>
        <v/>
      </c>
      <c r="AL479" s="1" t="n"/>
      <c r="AM479" s="1">
        <f>IF(sum!A472="ON",sum!I472,"*")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2045</v>
      </c>
      <c r="AS479" s="1">
        <f>IF(sum!A472="QU",sum!B472,"*")</f>
        <v/>
      </c>
      <c r="AT479" s="1" t="n"/>
      <c r="AU479" s="1">
        <f>IF(sum!A472="QU",sum!I472,"*")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2045</v>
      </c>
      <c r="BA479" s="1">
        <f>IF(sum!A472="SA",sum!B472,"*")</f>
        <v/>
      </c>
      <c r="BB479" s="1" t="n"/>
      <c r="BC479" s="1">
        <f>IF(sum!A472="SA",sum!I472,"*")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2045</v>
      </c>
      <c r="J480" s="4" t="inlineStr">
        <is>
          <t>NCAP_BND</t>
        </is>
      </c>
      <c r="K480" s="4" t="inlineStr">
        <is>
          <t>FX</t>
        </is>
      </c>
      <c r="L480" s="4" t="n">
        <v>2045</v>
      </c>
      <c r="M480" s="1">
        <f>IF(sum!A473="AT",sum!B473,"*")</f>
        <v/>
      </c>
      <c r="N480" s="1" t="n"/>
      <c r="O480" s="1">
        <f>IF(sum!A473="AT",sum!I473,"*")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2045</v>
      </c>
      <c r="U480" s="1">
        <f>IF(sum!A473="BC",sum!B473,"*")</f>
        <v/>
      </c>
      <c r="V480" s="1" t="n"/>
      <c r="W480" s="1">
        <f>IF(sum!A473="BC",sum!I473,"*")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2045</v>
      </c>
      <c r="AC480" s="1">
        <f>IF(sum!A473="MA",sum!B473,"*")</f>
        <v/>
      </c>
      <c r="AD480" s="1" t="n"/>
      <c r="AE480" s="1">
        <f>IF(sum!A473="MA",sum!I473,"*")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2045</v>
      </c>
      <c r="AK480" s="1">
        <f>IF(sum!A473="ON",sum!B473,"*")</f>
        <v/>
      </c>
      <c r="AL480" s="1" t="n"/>
      <c r="AM480" s="1">
        <f>IF(sum!A473="ON",sum!I473,"*")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2045</v>
      </c>
      <c r="AS480" s="1">
        <f>IF(sum!A473="QU",sum!B473,"*")</f>
        <v/>
      </c>
      <c r="AT480" s="1" t="n"/>
      <c r="AU480" s="1">
        <f>IF(sum!A473="QU",sum!I473,"*")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2045</v>
      </c>
      <c r="BA480" s="1">
        <f>IF(sum!A473="SA",sum!B473,"*")</f>
        <v/>
      </c>
      <c r="BB480" s="1" t="n"/>
      <c r="BC480" s="1">
        <f>IF(sum!A473="SA",sum!I473,"*")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2045</v>
      </c>
      <c r="J481" s="1" t="inlineStr">
        <is>
          <t>NCAP_BND</t>
        </is>
      </c>
      <c r="K481" s="1" t="inlineStr">
        <is>
          <t>FX</t>
        </is>
      </c>
      <c r="L481" s="1" t="n">
        <v>2045</v>
      </c>
      <c r="M481" s="1">
        <f>IF(sum!A474="AT",sum!B474,"*")</f>
        <v/>
      </c>
      <c r="N481" s="1" t="n"/>
      <c r="O481" s="1">
        <f>IF(sum!A474="AT",sum!I474,"*")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2045</v>
      </c>
      <c r="U481" s="1">
        <f>IF(sum!A474="BC",sum!B474,"*")</f>
        <v/>
      </c>
      <c r="V481" s="1" t="n"/>
      <c r="W481" s="1">
        <f>IF(sum!A474="BC",sum!I474,"*")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2045</v>
      </c>
      <c r="AC481" s="1">
        <f>IF(sum!A474="MA",sum!B474,"*")</f>
        <v/>
      </c>
      <c r="AD481" s="1" t="n"/>
      <c r="AE481" s="1">
        <f>IF(sum!A474="MA",sum!I474,"*")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2045</v>
      </c>
      <c r="AK481" s="1">
        <f>IF(sum!A474="ON",sum!B474,"*")</f>
        <v/>
      </c>
      <c r="AL481" s="1" t="n"/>
      <c r="AM481" s="1">
        <f>IF(sum!A474="ON",sum!I474,"*")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2045</v>
      </c>
      <c r="AS481" s="1">
        <f>IF(sum!A474="QU",sum!B474,"*")</f>
        <v/>
      </c>
      <c r="AT481" s="1" t="n"/>
      <c r="AU481" s="1">
        <f>IF(sum!A474="QU",sum!I474,"*")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2045</v>
      </c>
      <c r="BA481" s="1">
        <f>IF(sum!A474="SA",sum!B474,"*")</f>
        <v/>
      </c>
      <c r="BB481" s="1" t="n"/>
      <c r="BC481" s="1">
        <f>IF(sum!A474="SA",sum!I474,"*")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2045</v>
      </c>
      <c r="J482" s="1" t="inlineStr">
        <is>
          <t>NCAP_BND</t>
        </is>
      </c>
      <c r="K482" s="1" t="inlineStr">
        <is>
          <t>FX</t>
        </is>
      </c>
      <c r="L482" s="1" t="n">
        <v>2045</v>
      </c>
      <c r="M482" s="1">
        <f>IF(sum!A475="AT",sum!B475,"*")</f>
        <v/>
      </c>
      <c r="N482" s="1" t="n"/>
      <c r="O482" s="1">
        <f>IF(sum!A475="AT",sum!I475,"*")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2045</v>
      </c>
      <c r="U482" s="1">
        <f>IF(sum!A475="BC",sum!B475,"*")</f>
        <v/>
      </c>
      <c r="V482" s="1" t="n"/>
      <c r="W482" s="1">
        <f>IF(sum!A475="BC",sum!I475,"*")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2045</v>
      </c>
      <c r="AC482" s="1">
        <f>IF(sum!A475="MA",sum!B475,"*")</f>
        <v/>
      </c>
      <c r="AD482" s="1" t="n"/>
      <c r="AE482" s="1">
        <f>IF(sum!A475="MA",sum!I475,"*")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2045</v>
      </c>
      <c r="AK482" s="1">
        <f>IF(sum!A475="ON",sum!B475,"*")</f>
        <v/>
      </c>
      <c r="AL482" s="1" t="n"/>
      <c r="AM482" s="1">
        <f>IF(sum!A475="ON",sum!I475,"*")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2045</v>
      </c>
      <c r="AS482" s="1">
        <f>IF(sum!A475="QU",sum!B475,"*")</f>
        <v/>
      </c>
      <c r="AT482" s="1" t="n"/>
      <c r="AU482" s="1">
        <f>IF(sum!A475="QU",sum!I475,"*")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2045</v>
      </c>
      <c r="BA482" s="1">
        <f>IF(sum!A475="SA",sum!B475,"*")</f>
        <v/>
      </c>
      <c r="BB482" s="1" t="n"/>
      <c r="BC482" s="1">
        <f>IF(sum!A475="SA",sum!I475,"*")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2045</v>
      </c>
      <c r="J483" s="4" t="inlineStr">
        <is>
          <t>NCAP_BND</t>
        </is>
      </c>
      <c r="K483" s="4" t="inlineStr">
        <is>
          <t>FX</t>
        </is>
      </c>
      <c r="L483" s="4" t="n">
        <v>2045</v>
      </c>
      <c r="M483" s="1">
        <f>IF(sum!A476="AT",sum!B476,"*")</f>
        <v/>
      </c>
      <c r="N483" s="1" t="n"/>
      <c r="O483" s="1">
        <f>IF(sum!A476="AT",sum!I476,"*")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2045</v>
      </c>
      <c r="U483" s="1">
        <f>IF(sum!A476="BC",sum!B476,"*")</f>
        <v/>
      </c>
      <c r="V483" s="1" t="n"/>
      <c r="W483" s="1">
        <f>IF(sum!A476="BC",sum!I476,"*")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2045</v>
      </c>
      <c r="AC483" s="1">
        <f>IF(sum!A476="MA",sum!B476,"*")</f>
        <v/>
      </c>
      <c r="AD483" s="1" t="n"/>
      <c r="AE483" s="1">
        <f>IF(sum!A476="MA",sum!I476,"*")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2045</v>
      </c>
      <c r="AK483" s="1">
        <f>IF(sum!A476="ON",sum!B476,"*")</f>
        <v/>
      </c>
      <c r="AL483" s="1" t="n"/>
      <c r="AM483" s="1">
        <f>IF(sum!A476="ON",sum!I476,"*")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2045</v>
      </c>
      <c r="AS483" s="1">
        <f>IF(sum!A476="QU",sum!B476,"*")</f>
        <v/>
      </c>
      <c r="AT483" s="1" t="n"/>
      <c r="AU483" s="1">
        <f>IF(sum!A476="QU",sum!I476,"*")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2045</v>
      </c>
      <c r="BA483" s="1">
        <f>IF(sum!A476="SA",sum!B476,"*")</f>
        <v/>
      </c>
      <c r="BB483" s="1" t="n"/>
      <c r="BC483" s="1">
        <f>IF(sum!A476="SA",sum!I476,"*")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2045</v>
      </c>
      <c r="J484" s="1" t="inlineStr">
        <is>
          <t>NCAP_BND</t>
        </is>
      </c>
      <c r="K484" s="1" t="inlineStr">
        <is>
          <t>FX</t>
        </is>
      </c>
      <c r="L484" s="1" t="n">
        <v>2045</v>
      </c>
      <c r="M484" s="1">
        <f>IF(sum!A477="AT",sum!B477,"*")</f>
        <v/>
      </c>
      <c r="N484" s="1" t="n"/>
      <c r="O484" s="1">
        <f>IF(sum!A477="AT",sum!I477,"*")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2045</v>
      </c>
      <c r="U484" s="1">
        <f>IF(sum!A477="BC",sum!B477,"*")</f>
        <v/>
      </c>
      <c r="V484" s="1" t="n"/>
      <c r="W484" s="1">
        <f>IF(sum!A477="BC",sum!I477,"*")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2045</v>
      </c>
      <c r="AC484" s="1">
        <f>IF(sum!A477="MA",sum!B477,"*")</f>
        <v/>
      </c>
      <c r="AD484" s="1" t="n"/>
      <c r="AE484" s="1">
        <f>IF(sum!A477="MA",sum!I477,"*")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2045</v>
      </c>
      <c r="AK484" s="1">
        <f>IF(sum!A477="ON",sum!B477,"*")</f>
        <v/>
      </c>
      <c r="AL484" s="1" t="n"/>
      <c r="AM484" s="1">
        <f>IF(sum!A477="ON",sum!I477,"*")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2045</v>
      </c>
      <c r="AS484" s="1">
        <f>IF(sum!A477="QU",sum!B477,"*")</f>
        <v/>
      </c>
      <c r="AT484" s="1" t="n"/>
      <c r="AU484" s="1">
        <f>IF(sum!A477="QU",sum!I477,"*")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2045</v>
      </c>
      <c r="BA484" s="1">
        <f>IF(sum!A477="SA",sum!B477,"*")</f>
        <v/>
      </c>
      <c r="BB484" s="1" t="n"/>
      <c r="BC484" s="1">
        <f>IF(sum!A477="SA",sum!I477,"*")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2045</v>
      </c>
      <c r="J485" s="1" t="inlineStr">
        <is>
          <t>NCAP_BND</t>
        </is>
      </c>
      <c r="K485" s="1" t="inlineStr">
        <is>
          <t>FX</t>
        </is>
      </c>
      <c r="L485" s="1" t="n">
        <v>2045</v>
      </c>
      <c r="M485" s="1">
        <f>IF(sum!A478="AT",sum!B478,"*")</f>
        <v/>
      </c>
      <c r="N485" s="1" t="n"/>
      <c r="O485" s="1">
        <f>IF(sum!A478="AT",sum!I478,"*")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2045</v>
      </c>
      <c r="U485" s="1">
        <f>IF(sum!A478="BC",sum!B478,"*")</f>
        <v/>
      </c>
      <c r="V485" s="1" t="n"/>
      <c r="W485" s="1">
        <f>IF(sum!A478="BC",sum!I478,"*")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2045</v>
      </c>
      <c r="AC485" s="1">
        <f>IF(sum!A478="MA",sum!B478,"*")</f>
        <v/>
      </c>
      <c r="AD485" s="1" t="n"/>
      <c r="AE485" s="1">
        <f>IF(sum!A478="MA",sum!I478,"*")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2045</v>
      </c>
      <c r="AK485" s="1">
        <f>IF(sum!A478="ON",sum!B478,"*")</f>
        <v/>
      </c>
      <c r="AL485" s="1" t="n"/>
      <c r="AM485" s="1">
        <f>IF(sum!A478="ON",sum!I478,"*")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2045</v>
      </c>
      <c r="AS485" s="1">
        <f>IF(sum!A478="QU",sum!B478,"*")</f>
        <v/>
      </c>
      <c r="AT485" s="1" t="n"/>
      <c r="AU485" s="1">
        <f>IF(sum!A478="QU",sum!I478,"*")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2045</v>
      </c>
      <c r="BA485" s="1">
        <f>IF(sum!A478="SA",sum!B478,"*")</f>
        <v/>
      </c>
      <c r="BB485" s="1" t="n"/>
      <c r="BC485" s="1">
        <f>IF(sum!A478="SA",sum!I478,"*")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2045</v>
      </c>
      <c r="J486" s="4" t="inlineStr">
        <is>
          <t>NCAP_BND</t>
        </is>
      </c>
      <c r="K486" s="4" t="inlineStr">
        <is>
          <t>FX</t>
        </is>
      </c>
      <c r="L486" s="4" t="n">
        <v>2045</v>
      </c>
      <c r="M486" s="1">
        <f>IF(sum!A479="AT",sum!B479,"*")</f>
        <v/>
      </c>
      <c r="N486" s="1" t="n"/>
      <c r="O486" s="1">
        <f>IF(sum!A479="AT",sum!I479,"*")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2045</v>
      </c>
      <c r="U486" s="1">
        <f>IF(sum!A479="BC",sum!B479,"*")</f>
        <v/>
      </c>
      <c r="V486" s="1" t="n"/>
      <c r="W486" s="1">
        <f>IF(sum!A479="BC",sum!I479,"*")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2045</v>
      </c>
      <c r="AC486" s="1">
        <f>IF(sum!A479="MA",sum!B479,"*")</f>
        <v/>
      </c>
      <c r="AD486" s="1" t="n"/>
      <c r="AE486" s="1">
        <f>IF(sum!A479="MA",sum!I479,"*")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2045</v>
      </c>
      <c r="AK486" s="1">
        <f>IF(sum!A479="ON",sum!B479,"*")</f>
        <v/>
      </c>
      <c r="AL486" s="1" t="n"/>
      <c r="AM486" s="1">
        <f>IF(sum!A479="ON",sum!I479,"*")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2045</v>
      </c>
      <c r="AS486" s="1">
        <f>IF(sum!A479="QU",sum!B479,"*")</f>
        <v/>
      </c>
      <c r="AT486" s="1" t="n"/>
      <c r="AU486" s="1">
        <f>IF(sum!A479="QU",sum!I479,"*")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2045</v>
      </c>
      <c r="BA486" s="1">
        <f>IF(sum!A479="SA",sum!B479,"*")</f>
        <v/>
      </c>
      <c r="BB486" s="1" t="n"/>
      <c r="BC486" s="1">
        <f>IF(sum!A479="SA",sum!I479,"*")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2045</v>
      </c>
      <c r="J487" s="1" t="inlineStr">
        <is>
          <t>NCAP_BND</t>
        </is>
      </c>
      <c r="K487" s="1" t="inlineStr">
        <is>
          <t>FX</t>
        </is>
      </c>
      <c r="L487" s="1" t="n">
        <v>2045</v>
      </c>
      <c r="M487" s="1">
        <f>IF(sum!A480="AT",sum!B480,"*")</f>
        <v/>
      </c>
      <c r="N487" s="1" t="n"/>
      <c r="O487" s="1">
        <f>IF(sum!A480="AT",sum!I480,"*")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2045</v>
      </c>
      <c r="U487" s="1">
        <f>IF(sum!A480="BC",sum!B480,"*")</f>
        <v/>
      </c>
      <c r="V487" s="1" t="n"/>
      <c r="W487" s="1">
        <f>IF(sum!A480="BC",sum!I480,"*")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2045</v>
      </c>
      <c r="AC487" s="1">
        <f>IF(sum!A480="MA",sum!B480,"*")</f>
        <v/>
      </c>
      <c r="AD487" s="1" t="n"/>
      <c r="AE487" s="1">
        <f>IF(sum!A480="MA",sum!I480,"*")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2045</v>
      </c>
      <c r="AK487" s="1">
        <f>IF(sum!A480="ON",sum!B480,"*")</f>
        <v/>
      </c>
      <c r="AL487" s="1" t="n"/>
      <c r="AM487" s="1">
        <f>IF(sum!A480="ON",sum!I480,"*")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2045</v>
      </c>
      <c r="AS487" s="1">
        <f>IF(sum!A480="QU",sum!B480,"*")</f>
        <v/>
      </c>
      <c r="AT487" s="1" t="n"/>
      <c r="AU487" s="1">
        <f>IF(sum!A480="QU",sum!I480,"*")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2045</v>
      </c>
      <c r="BA487" s="1">
        <f>IF(sum!A480="SA",sum!B480,"*")</f>
        <v/>
      </c>
      <c r="BB487" s="1" t="n"/>
      <c r="BC487" s="1">
        <f>IF(sum!A480="SA",sum!I480,"*")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2045</v>
      </c>
      <c r="J488" s="1" t="inlineStr">
        <is>
          <t>NCAP_BND</t>
        </is>
      </c>
      <c r="K488" s="1" t="inlineStr">
        <is>
          <t>FX</t>
        </is>
      </c>
      <c r="L488" s="1" t="n">
        <v>2045</v>
      </c>
      <c r="M488" s="1">
        <f>IF(sum!A481="AT",sum!B481,"*")</f>
        <v/>
      </c>
      <c r="N488" s="1" t="n"/>
      <c r="O488" s="1">
        <f>IF(sum!A481="AT",sum!I481,"*")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2045</v>
      </c>
      <c r="U488" s="1">
        <f>IF(sum!A481="BC",sum!B481,"*")</f>
        <v/>
      </c>
      <c r="V488" s="1" t="n"/>
      <c r="W488" s="1">
        <f>IF(sum!A481="BC",sum!I481,"*")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2045</v>
      </c>
      <c r="AC488" s="1">
        <f>IF(sum!A481="MA",sum!B481,"*")</f>
        <v/>
      </c>
      <c r="AD488" s="1" t="n"/>
      <c r="AE488" s="1">
        <f>IF(sum!A481="MA",sum!I481,"*")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2045</v>
      </c>
      <c r="AK488" s="1">
        <f>IF(sum!A481="ON",sum!B481,"*")</f>
        <v/>
      </c>
      <c r="AL488" s="1" t="n"/>
      <c r="AM488" s="1">
        <f>IF(sum!A481="ON",sum!I481,"*")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2045</v>
      </c>
      <c r="AS488" s="1">
        <f>IF(sum!A481="QU",sum!B481,"*")</f>
        <v/>
      </c>
      <c r="AT488" s="1" t="n"/>
      <c r="AU488" s="1">
        <f>IF(sum!A481="QU",sum!I481,"*")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2045</v>
      </c>
      <c r="BA488" s="1">
        <f>IF(sum!A481="SA",sum!B481,"*")</f>
        <v/>
      </c>
      <c r="BB488" s="1" t="n"/>
      <c r="BC488" s="1">
        <f>IF(sum!A481="SA",sum!I481,"*")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2045</v>
      </c>
      <c r="J489" s="4" t="inlineStr">
        <is>
          <t>NCAP_BND</t>
        </is>
      </c>
      <c r="K489" s="4" t="inlineStr">
        <is>
          <t>FX</t>
        </is>
      </c>
      <c r="L489" s="4" t="n">
        <v>2045</v>
      </c>
      <c r="M489" s="1">
        <f>IF(sum!A482="AT",sum!B482,"*")</f>
        <v/>
      </c>
      <c r="N489" s="1" t="n"/>
      <c r="O489" s="1">
        <f>IF(sum!A482="AT",sum!I482,"*")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2045</v>
      </c>
      <c r="U489" s="1">
        <f>IF(sum!A482="BC",sum!B482,"*")</f>
        <v/>
      </c>
      <c r="V489" s="1" t="n"/>
      <c r="W489" s="1">
        <f>IF(sum!A482="BC",sum!I482,"*")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2045</v>
      </c>
      <c r="AC489" s="1">
        <f>IF(sum!A482="MA",sum!B482,"*")</f>
        <v/>
      </c>
      <c r="AD489" s="1" t="n"/>
      <c r="AE489" s="1">
        <f>IF(sum!A482="MA",sum!I482,"*")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2045</v>
      </c>
      <c r="AK489" s="1">
        <f>IF(sum!A482="ON",sum!B482,"*")</f>
        <v/>
      </c>
      <c r="AL489" s="1" t="n"/>
      <c r="AM489" s="1">
        <f>IF(sum!A482="ON",sum!I482,"*")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2045</v>
      </c>
      <c r="AS489" s="1">
        <f>IF(sum!A482="QU",sum!B482,"*")</f>
        <v/>
      </c>
      <c r="AT489" s="1" t="n"/>
      <c r="AU489" s="1">
        <f>IF(sum!A482="QU",sum!I482,"*")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2045</v>
      </c>
      <c r="BA489" s="1">
        <f>IF(sum!A482="SA",sum!B482,"*")</f>
        <v/>
      </c>
      <c r="BB489" s="1" t="n"/>
      <c r="BC489" s="1">
        <f>IF(sum!A482="SA",sum!I482,"*")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2045</v>
      </c>
      <c r="J490" s="1" t="inlineStr">
        <is>
          <t>NCAP_BND</t>
        </is>
      </c>
      <c r="K490" s="1" t="inlineStr">
        <is>
          <t>FX</t>
        </is>
      </c>
      <c r="L490" s="1" t="n">
        <v>2045</v>
      </c>
      <c r="M490" s="1">
        <f>IF(sum!A483="AT",sum!B483,"*")</f>
        <v/>
      </c>
      <c r="N490" s="1" t="n"/>
      <c r="O490" s="1">
        <f>IF(sum!A483="AT",sum!I483,"*")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2045</v>
      </c>
      <c r="U490" s="1">
        <f>IF(sum!A483="BC",sum!B483,"*")</f>
        <v/>
      </c>
      <c r="V490" s="1" t="n"/>
      <c r="W490" s="1">
        <f>IF(sum!A483="BC",sum!I483,"*")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2045</v>
      </c>
      <c r="AC490" s="1">
        <f>IF(sum!A483="MA",sum!B483,"*")</f>
        <v/>
      </c>
      <c r="AD490" s="1" t="n"/>
      <c r="AE490" s="1">
        <f>IF(sum!A483="MA",sum!I483,"*")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2045</v>
      </c>
      <c r="AK490" s="1">
        <f>IF(sum!A483="ON",sum!B483,"*")</f>
        <v/>
      </c>
      <c r="AL490" s="1" t="n"/>
      <c r="AM490" s="1">
        <f>IF(sum!A483="ON",sum!I483,"*")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2045</v>
      </c>
      <c r="AS490" s="1">
        <f>IF(sum!A483="QU",sum!B483,"*")</f>
        <v/>
      </c>
      <c r="AT490" s="1" t="n"/>
      <c r="AU490" s="1">
        <f>IF(sum!A483="QU",sum!I483,"*")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2045</v>
      </c>
      <c r="BA490" s="1">
        <f>IF(sum!A483="SA",sum!B483,"*")</f>
        <v/>
      </c>
      <c r="BB490" s="1" t="n"/>
      <c r="BC490" s="1">
        <f>IF(sum!A483="SA",sum!I483,"*")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2045</v>
      </c>
      <c r="J491" s="1" t="inlineStr">
        <is>
          <t>NCAP_BND</t>
        </is>
      </c>
      <c r="K491" s="1" t="inlineStr">
        <is>
          <t>FX</t>
        </is>
      </c>
      <c r="L491" s="1" t="n">
        <v>2045</v>
      </c>
      <c r="M491" s="1">
        <f>IF(sum!A484="AT",sum!B484,"*")</f>
        <v/>
      </c>
      <c r="N491" s="1" t="n"/>
      <c r="O491" s="1">
        <f>IF(sum!A484="AT",sum!I484,"*")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2045</v>
      </c>
      <c r="U491" s="1">
        <f>IF(sum!A484="BC",sum!B484,"*")</f>
        <v/>
      </c>
      <c r="V491" s="1" t="n"/>
      <c r="W491" s="1">
        <f>IF(sum!A484="BC",sum!I484,"*")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2045</v>
      </c>
      <c r="AC491" s="1">
        <f>IF(sum!A484="MA",sum!B484,"*")</f>
        <v/>
      </c>
      <c r="AD491" s="1" t="n"/>
      <c r="AE491" s="1">
        <f>IF(sum!A484="MA",sum!I484,"*")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2045</v>
      </c>
      <c r="AK491" s="1">
        <f>IF(sum!A484="ON",sum!B484,"*")</f>
        <v/>
      </c>
      <c r="AL491" s="1" t="n"/>
      <c r="AM491" s="1">
        <f>IF(sum!A484="ON",sum!I484,"*")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2045</v>
      </c>
      <c r="AS491" s="1">
        <f>IF(sum!A484="QU",sum!B484,"*")</f>
        <v/>
      </c>
      <c r="AT491" s="1" t="n"/>
      <c r="AU491" s="1">
        <f>IF(sum!A484="QU",sum!I484,"*")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2045</v>
      </c>
      <c r="BA491" s="1">
        <f>IF(sum!A484="SA",sum!B484,"*")</f>
        <v/>
      </c>
      <c r="BB491" s="1" t="n"/>
      <c r="BC491" s="1">
        <f>IF(sum!A484="SA",sum!I484,"*")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2045</v>
      </c>
      <c r="J492" s="4" t="inlineStr">
        <is>
          <t>NCAP_BND</t>
        </is>
      </c>
      <c r="K492" s="4" t="inlineStr">
        <is>
          <t>FX</t>
        </is>
      </c>
      <c r="L492" s="4" t="n">
        <v>2045</v>
      </c>
      <c r="M492" s="1">
        <f>IF(sum!A485="AT",sum!B485,"*")</f>
        <v/>
      </c>
      <c r="N492" s="1" t="n"/>
      <c r="O492" s="1">
        <f>IF(sum!A485="AT",sum!I485,"*")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2045</v>
      </c>
      <c r="U492" s="1">
        <f>IF(sum!A485="BC",sum!B485,"*")</f>
        <v/>
      </c>
      <c r="V492" s="1" t="n"/>
      <c r="W492" s="1">
        <f>IF(sum!A485="BC",sum!I485,"*")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2045</v>
      </c>
      <c r="AC492" s="1">
        <f>IF(sum!A485="MA",sum!B485,"*")</f>
        <v/>
      </c>
      <c r="AD492" s="1" t="n"/>
      <c r="AE492" s="1">
        <f>IF(sum!A485="MA",sum!I485,"*")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2045</v>
      </c>
      <c r="AK492" s="1">
        <f>IF(sum!A485="ON",sum!B485,"*")</f>
        <v/>
      </c>
      <c r="AL492" s="1" t="n"/>
      <c r="AM492" s="1">
        <f>IF(sum!A485="ON",sum!I485,"*")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2045</v>
      </c>
      <c r="AS492" s="1">
        <f>IF(sum!A485="QU",sum!B485,"*")</f>
        <v/>
      </c>
      <c r="AT492" s="1" t="n"/>
      <c r="AU492" s="1">
        <f>IF(sum!A485="QU",sum!I485,"*")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2045</v>
      </c>
      <c r="BA492" s="1">
        <f>IF(sum!A485="SA",sum!B485,"*")</f>
        <v/>
      </c>
      <c r="BB492" s="1" t="n"/>
      <c r="BC492" s="1">
        <f>IF(sum!A485="SA",sum!I485,"*")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2045</v>
      </c>
      <c r="J493" s="1" t="inlineStr">
        <is>
          <t>NCAP_BND</t>
        </is>
      </c>
      <c r="K493" s="1" t="inlineStr">
        <is>
          <t>FX</t>
        </is>
      </c>
      <c r="L493" s="1" t="n">
        <v>2045</v>
      </c>
      <c r="M493" s="1">
        <f>IF(sum!A486="AT",sum!B486,"*")</f>
        <v/>
      </c>
      <c r="N493" s="1" t="n"/>
      <c r="O493" s="1">
        <f>IF(sum!A486="AT",sum!I486,"*")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2045</v>
      </c>
      <c r="U493" s="1">
        <f>IF(sum!A486="BC",sum!B486,"*")</f>
        <v/>
      </c>
      <c r="V493" s="1" t="n"/>
      <c r="W493" s="1">
        <f>IF(sum!A486="BC",sum!I486,"*")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2045</v>
      </c>
      <c r="AC493" s="1">
        <f>IF(sum!A486="MA",sum!B486,"*")</f>
        <v/>
      </c>
      <c r="AD493" s="1" t="n"/>
      <c r="AE493" s="1">
        <f>IF(sum!A486="MA",sum!I486,"*")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2045</v>
      </c>
      <c r="AK493" s="1">
        <f>IF(sum!A486="ON",sum!B486,"*")</f>
        <v/>
      </c>
      <c r="AL493" s="1" t="n"/>
      <c r="AM493" s="1">
        <f>IF(sum!A486="ON",sum!I486,"*")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2045</v>
      </c>
      <c r="AS493" s="1">
        <f>IF(sum!A486="QU",sum!B486,"*")</f>
        <v/>
      </c>
      <c r="AT493" s="1" t="n"/>
      <c r="AU493" s="1">
        <f>IF(sum!A486="QU",sum!I486,"*")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2045</v>
      </c>
      <c r="BA493" s="1">
        <f>IF(sum!A486="SA",sum!B486,"*")</f>
        <v/>
      </c>
      <c r="BB493" s="1" t="n"/>
      <c r="BC493" s="1">
        <f>IF(sum!A486="SA",sum!I486,"*")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2045</v>
      </c>
      <c r="J494" s="1" t="inlineStr">
        <is>
          <t>NCAP_BND</t>
        </is>
      </c>
      <c r="K494" s="1" t="inlineStr">
        <is>
          <t>FX</t>
        </is>
      </c>
      <c r="L494" s="1" t="n">
        <v>2045</v>
      </c>
      <c r="M494" s="1">
        <f>IF(sum!A487="AT",sum!B487,"*")</f>
        <v/>
      </c>
      <c r="N494" s="1" t="n"/>
      <c r="O494" s="1">
        <f>IF(sum!A487="AT",sum!I487,"*")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2045</v>
      </c>
      <c r="U494" s="1">
        <f>IF(sum!A487="BC",sum!B487,"*")</f>
        <v/>
      </c>
      <c r="V494" s="1" t="n"/>
      <c r="W494" s="1">
        <f>IF(sum!A487="BC",sum!I487,"*")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2045</v>
      </c>
      <c r="AC494" s="1">
        <f>IF(sum!A487="MA",sum!B487,"*")</f>
        <v/>
      </c>
      <c r="AD494" s="1" t="n"/>
      <c r="AE494" s="1">
        <f>IF(sum!A487="MA",sum!I487,"*")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2045</v>
      </c>
      <c r="AK494" s="1">
        <f>IF(sum!A487="ON",sum!B487,"*")</f>
        <v/>
      </c>
      <c r="AL494" s="1" t="n"/>
      <c r="AM494" s="1">
        <f>IF(sum!A487="ON",sum!I487,"*")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2045</v>
      </c>
      <c r="AS494" s="1">
        <f>IF(sum!A487="QU",sum!B487,"*")</f>
        <v/>
      </c>
      <c r="AT494" s="1" t="n"/>
      <c r="AU494" s="1">
        <f>IF(sum!A487="QU",sum!I487,"*")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2045</v>
      </c>
      <c r="BA494" s="1">
        <f>IF(sum!A487="SA",sum!B487,"*")</f>
        <v/>
      </c>
      <c r="BB494" s="1" t="n"/>
      <c r="BC494" s="1">
        <f>IF(sum!A487="SA",sum!I487,"*")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2045</v>
      </c>
      <c r="J495" s="4" t="inlineStr">
        <is>
          <t>NCAP_BND</t>
        </is>
      </c>
      <c r="K495" s="4" t="inlineStr">
        <is>
          <t>FX</t>
        </is>
      </c>
      <c r="L495" s="4" t="n">
        <v>2045</v>
      </c>
      <c r="M495" s="1">
        <f>IF(sum!A488="AT",sum!B488,"*")</f>
        <v/>
      </c>
      <c r="N495" s="1" t="n"/>
      <c r="O495" s="1">
        <f>IF(sum!A488="AT",sum!I488,"*")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2045</v>
      </c>
      <c r="U495" s="1">
        <f>IF(sum!A488="BC",sum!B488,"*")</f>
        <v/>
      </c>
      <c r="V495" s="1" t="n"/>
      <c r="W495" s="1">
        <f>IF(sum!A488="BC",sum!I488,"*")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2045</v>
      </c>
      <c r="AC495" s="1">
        <f>IF(sum!A488="MA",sum!B488,"*")</f>
        <v/>
      </c>
      <c r="AD495" s="1" t="n"/>
      <c r="AE495" s="1">
        <f>IF(sum!A488="MA",sum!I488,"*")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2045</v>
      </c>
      <c r="AK495" s="1">
        <f>IF(sum!A488="ON",sum!B488,"*")</f>
        <v/>
      </c>
      <c r="AL495" s="1" t="n"/>
      <c r="AM495" s="1">
        <f>IF(sum!A488="ON",sum!I488,"*")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2045</v>
      </c>
      <c r="AS495" s="1">
        <f>IF(sum!A488="QU",sum!B488,"*")</f>
        <v/>
      </c>
      <c r="AT495" s="1" t="n"/>
      <c r="AU495" s="1">
        <f>IF(sum!A488="QU",sum!I488,"*")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2045</v>
      </c>
      <c r="BA495" s="1">
        <f>IF(sum!A488="SA",sum!B488,"*")</f>
        <v/>
      </c>
      <c r="BB495" s="1" t="n"/>
      <c r="BC495" s="1">
        <f>IF(sum!A488="SA",sum!I488,"*")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2045</v>
      </c>
      <c r="J496" s="1" t="inlineStr">
        <is>
          <t>NCAP_BND</t>
        </is>
      </c>
      <c r="K496" s="1" t="inlineStr">
        <is>
          <t>FX</t>
        </is>
      </c>
      <c r="L496" s="1" t="n">
        <v>2045</v>
      </c>
      <c r="M496" s="1">
        <f>IF(sum!A489="AT",sum!B489,"*")</f>
        <v/>
      </c>
      <c r="N496" s="1" t="n"/>
      <c r="O496" s="1">
        <f>IF(sum!A489="AT",sum!I489,"*")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2045</v>
      </c>
      <c r="U496" s="1">
        <f>IF(sum!A489="BC",sum!B489,"*")</f>
        <v/>
      </c>
      <c r="V496" s="1" t="n"/>
      <c r="W496" s="1">
        <f>IF(sum!A489="BC",sum!I489,"*")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2045</v>
      </c>
      <c r="AC496" s="1">
        <f>IF(sum!A489="MA",sum!B489,"*")</f>
        <v/>
      </c>
      <c r="AD496" s="1" t="n"/>
      <c r="AE496" s="1">
        <f>IF(sum!A489="MA",sum!I489,"*")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2045</v>
      </c>
      <c r="AK496" s="1">
        <f>IF(sum!A489="ON",sum!B489,"*")</f>
        <v/>
      </c>
      <c r="AL496" s="1" t="n"/>
      <c r="AM496" s="1">
        <f>IF(sum!A489="ON",sum!I489,"*")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2045</v>
      </c>
      <c r="AS496" s="1">
        <f>IF(sum!A489="QU",sum!B489,"*")</f>
        <v/>
      </c>
      <c r="AT496" s="1" t="n"/>
      <c r="AU496" s="1">
        <f>IF(sum!A489="QU",sum!I489,"*")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2045</v>
      </c>
      <c r="BA496" s="1">
        <f>IF(sum!A489="SA",sum!B489,"*")</f>
        <v/>
      </c>
      <c r="BB496" s="1" t="n"/>
      <c r="BC496" s="1">
        <f>IF(sum!A489="SA",sum!I489,"*")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2045</v>
      </c>
      <c r="J497" s="1" t="inlineStr">
        <is>
          <t>NCAP_BND</t>
        </is>
      </c>
      <c r="K497" s="1" t="inlineStr">
        <is>
          <t>FX</t>
        </is>
      </c>
      <c r="L497" s="1" t="n">
        <v>2045</v>
      </c>
      <c r="M497" s="1">
        <f>IF(sum!A490="AT",sum!B490,"*")</f>
        <v/>
      </c>
      <c r="N497" s="1" t="n"/>
      <c r="O497" s="1">
        <f>IF(sum!A490="AT",sum!I490,"*")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2045</v>
      </c>
      <c r="U497" s="1">
        <f>IF(sum!A490="BC",sum!B490,"*")</f>
        <v/>
      </c>
      <c r="V497" s="1" t="n"/>
      <c r="W497" s="1">
        <f>IF(sum!A490="BC",sum!I490,"*")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2045</v>
      </c>
      <c r="AC497" s="1">
        <f>IF(sum!A490="MA",sum!B490,"*")</f>
        <v/>
      </c>
      <c r="AD497" s="1" t="n"/>
      <c r="AE497" s="1">
        <f>IF(sum!A490="MA",sum!I490,"*")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2045</v>
      </c>
      <c r="AK497" s="1">
        <f>IF(sum!A490="ON",sum!B490,"*")</f>
        <v/>
      </c>
      <c r="AL497" s="1" t="n"/>
      <c r="AM497" s="1">
        <f>IF(sum!A490="ON",sum!I490,"*")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2045</v>
      </c>
      <c r="AS497" s="1">
        <f>IF(sum!A490="QU",sum!B490,"*")</f>
        <v/>
      </c>
      <c r="AT497" s="1" t="n"/>
      <c r="AU497" s="1">
        <f>IF(sum!A490="QU",sum!I490,"*")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2045</v>
      </c>
      <c r="BA497" s="1">
        <f>IF(sum!A490="SA",sum!B490,"*")</f>
        <v/>
      </c>
      <c r="BB497" s="1" t="n"/>
      <c r="BC497" s="1">
        <f>IF(sum!A490="SA",sum!I490,"*")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2045</v>
      </c>
      <c r="J498" s="4" t="inlineStr">
        <is>
          <t>NCAP_BND</t>
        </is>
      </c>
      <c r="K498" s="4" t="inlineStr">
        <is>
          <t>FX</t>
        </is>
      </c>
      <c r="L498" s="4" t="n">
        <v>2045</v>
      </c>
      <c r="M498" s="1">
        <f>IF(sum!A491="AT",sum!B491,"*")</f>
        <v/>
      </c>
      <c r="N498" s="1" t="n"/>
      <c r="O498" s="1">
        <f>IF(sum!A491="AT",sum!I491,"*")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2045</v>
      </c>
      <c r="U498" s="1">
        <f>IF(sum!A491="BC",sum!B491,"*")</f>
        <v/>
      </c>
      <c r="V498" s="1" t="n"/>
      <c r="W498" s="1">
        <f>IF(sum!A491="BC",sum!I491,"*")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2045</v>
      </c>
      <c r="AC498" s="1">
        <f>IF(sum!A491="MA",sum!B491,"*")</f>
        <v/>
      </c>
      <c r="AD498" s="1" t="n"/>
      <c r="AE498" s="1">
        <f>IF(sum!A491="MA",sum!I491,"*")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2045</v>
      </c>
      <c r="AK498" s="1">
        <f>IF(sum!A491="ON",sum!B491,"*")</f>
        <v/>
      </c>
      <c r="AL498" s="1" t="n"/>
      <c r="AM498" s="1">
        <f>IF(sum!A491="ON",sum!I491,"*")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2045</v>
      </c>
      <c r="AS498" s="1">
        <f>IF(sum!A491="QU",sum!B491,"*")</f>
        <v/>
      </c>
      <c r="AT498" s="1" t="n"/>
      <c r="AU498" s="1">
        <f>IF(sum!A491="QU",sum!I491,"*")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2045</v>
      </c>
      <c r="BA498" s="1">
        <f>IF(sum!A491="SA",sum!B491,"*")</f>
        <v/>
      </c>
      <c r="BB498" s="1" t="n"/>
      <c r="BC498" s="1">
        <f>IF(sum!A491="SA",sum!I491,"*")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2045</v>
      </c>
      <c r="J499" s="1" t="inlineStr">
        <is>
          <t>NCAP_BND</t>
        </is>
      </c>
      <c r="K499" s="1" t="inlineStr">
        <is>
          <t>FX</t>
        </is>
      </c>
      <c r="L499" s="1" t="n">
        <v>2045</v>
      </c>
      <c r="M499" s="1">
        <f>IF(sum!A492="AT",sum!B492,"*")</f>
        <v/>
      </c>
      <c r="N499" s="1" t="n"/>
      <c r="O499" s="1">
        <f>IF(sum!A492="AT",sum!I492,"*")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2045</v>
      </c>
      <c r="U499" s="1">
        <f>IF(sum!A492="BC",sum!B492,"*")</f>
        <v/>
      </c>
      <c r="V499" s="1" t="n"/>
      <c r="W499" s="1">
        <f>IF(sum!A492="BC",sum!I492,"*")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2045</v>
      </c>
      <c r="AC499" s="1">
        <f>IF(sum!A492="MA",sum!B492,"*")</f>
        <v/>
      </c>
      <c r="AD499" s="1" t="n"/>
      <c r="AE499" s="1">
        <f>IF(sum!A492="MA",sum!I492,"*")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2045</v>
      </c>
      <c r="AK499" s="1">
        <f>IF(sum!A492="ON",sum!B492,"*")</f>
        <v/>
      </c>
      <c r="AL499" s="1" t="n"/>
      <c r="AM499" s="1">
        <f>IF(sum!A492="ON",sum!I492,"*")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2045</v>
      </c>
      <c r="AS499" s="1">
        <f>IF(sum!A492="QU",sum!B492,"*")</f>
        <v/>
      </c>
      <c r="AT499" s="1" t="n"/>
      <c r="AU499" s="1">
        <f>IF(sum!A492="QU",sum!I492,"*")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2045</v>
      </c>
      <c r="BA499" s="1">
        <f>IF(sum!A492="SA",sum!B492,"*")</f>
        <v/>
      </c>
      <c r="BB499" s="1" t="n"/>
      <c r="BC499" s="1">
        <f>IF(sum!A492="SA",sum!I492,"*")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2045</v>
      </c>
      <c r="J500" s="1" t="inlineStr">
        <is>
          <t>NCAP_BND</t>
        </is>
      </c>
      <c r="K500" s="1" t="inlineStr">
        <is>
          <t>FX</t>
        </is>
      </c>
      <c r="L500" s="1" t="n">
        <v>2045</v>
      </c>
      <c r="M500" s="1">
        <f>IF(sum!A493="AT",sum!B493,"*")</f>
        <v/>
      </c>
      <c r="N500" s="1" t="n"/>
      <c r="O500" s="1">
        <f>IF(sum!A493="AT",sum!I493,"*")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2045</v>
      </c>
      <c r="U500" s="1">
        <f>IF(sum!A493="BC",sum!B493,"*")</f>
        <v/>
      </c>
      <c r="V500" s="1" t="n"/>
      <c r="W500" s="1">
        <f>IF(sum!A493="BC",sum!I493,"*")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2045</v>
      </c>
      <c r="AC500" s="1">
        <f>IF(sum!A493="MA",sum!B493,"*")</f>
        <v/>
      </c>
      <c r="AD500" s="1" t="n"/>
      <c r="AE500" s="1">
        <f>IF(sum!A493="MA",sum!I493,"*")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2045</v>
      </c>
      <c r="AK500" s="1">
        <f>IF(sum!A493="ON",sum!B493,"*")</f>
        <v/>
      </c>
      <c r="AL500" s="1" t="n"/>
      <c r="AM500" s="1">
        <f>IF(sum!A493="ON",sum!I493,"*")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2045</v>
      </c>
      <c r="AS500" s="1">
        <f>IF(sum!A493="QU",sum!B493,"*")</f>
        <v/>
      </c>
      <c r="AT500" s="1" t="n"/>
      <c r="AU500" s="1">
        <f>IF(sum!A493="QU",sum!I493,"*")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2045</v>
      </c>
      <c r="BA500" s="1">
        <f>IF(sum!A493="SA",sum!B493,"*")</f>
        <v/>
      </c>
      <c r="BB500" s="1" t="n"/>
      <c r="BC500" s="1">
        <f>IF(sum!A493="SA",sum!I493,"*")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2045</v>
      </c>
      <c r="J501" s="4" t="inlineStr">
        <is>
          <t>NCAP_BND</t>
        </is>
      </c>
      <c r="K501" s="4" t="inlineStr">
        <is>
          <t>FX</t>
        </is>
      </c>
      <c r="L501" s="4" t="n">
        <v>2045</v>
      </c>
      <c r="M501" s="1">
        <f>IF(sum!A494="AT",sum!B494,"*")</f>
        <v/>
      </c>
      <c r="N501" s="1" t="n"/>
      <c r="O501" s="1">
        <f>IF(sum!A494="AT",sum!I494,"*")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2045</v>
      </c>
      <c r="U501" s="1">
        <f>IF(sum!A494="BC",sum!B494,"*")</f>
        <v/>
      </c>
      <c r="V501" s="1" t="n"/>
      <c r="W501" s="1">
        <f>IF(sum!A494="BC",sum!I494,"*")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2045</v>
      </c>
      <c r="AC501" s="1">
        <f>IF(sum!A494="MA",sum!B494,"*")</f>
        <v/>
      </c>
      <c r="AD501" s="1" t="n"/>
      <c r="AE501" s="1">
        <f>IF(sum!A494="MA",sum!I494,"*")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2045</v>
      </c>
      <c r="AK501" s="1">
        <f>IF(sum!A494="ON",sum!B494,"*")</f>
        <v/>
      </c>
      <c r="AL501" s="1" t="n"/>
      <c r="AM501" s="1">
        <f>IF(sum!A494="ON",sum!I494,"*")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2045</v>
      </c>
      <c r="AS501" s="1">
        <f>IF(sum!A494="QU",sum!B494,"*")</f>
        <v/>
      </c>
      <c r="AT501" s="1" t="n"/>
      <c r="AU501" s="1">
        <f>IF(sum!A494="QU",sum!I494,"*")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2045</v>
      </c>
      <c r="BA501" s="1">
        <f>IF(sum!A494="SA",sum!B494,"*")</f>
        <v/>
      </c>
      <c r="BB501" s="1" t="n"/>
      <c r="BC501" s="1">
        <f>IF(sum!A494="SA",sum!I494,"*")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2045</v>
      </c>
      <c r="J502" s="1" t="inlineStr">
        <is>
          <t>NCAP_BND</t>
        </is>
      </c>
      <c r="K502" s="1" t="inlineStr">
        <is>
          <t>FX</t>
        </is>
      </c>
      <c r="L502" s="1" t="n">
        <v>2045</v>
      </c>
      <c r="M502" s="1">
        <f>IF(sum!A495="AT",sum!B495,"*")</f>
        <v/>
      </c>
      <c r="N502" s="1" t="n"/>
      <c r="O502" s="1">
        <f>IF(sum!A495="AT",sum!I495,"*")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2045</v>
      </c>
      <c r="U502" s="1">
        <f>IF(sum!A495="BC",sum!B495,"*")</f>
        <v/>
      </c>
      <c r="V502" s="1" t="n"/>
      <c r="W502" s="1">
        <f>IF(sum!A495="BC",sum!I495,"*")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2045</v>
      </c>
      <c r="AC502" s="1">
        <f>IF(sum!A495="MA",sum!B495,"*")</f>
        <v/>
      </c>
      <c r="AD502" s="1" t="n"/>
      <c r="AE502" s="1">
        <f>IF(sum!A495="MA",sum!I495,"*")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2045</v>
      </c>
      <c r="AK502" s="1">
        <f>IF(sum!A495="ON",sum!B495,"*")</f>
        <v/>
      </c>
      <c r="AL502" s="1" t="n"/>
      <c r="AM502" s="1">
        <f>IF(sum!A495="ON",sum!I495,"*")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2045</v>
      </c>
      <c r="AS502" s="1">
        <f>IF(sum!A495="QU",sum!B495,"*")</f>
        <v/>
      </c>
      <c r="AT502" s="1" t="n"/>
      <c r="AU502" s="1">
        <f>IF(sum!A495="QU",sum!I495,"*")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2045</v>
      </c>
      <c r="BA502" s="1">
        <f>IF(sum!A495="SA",sum!B495,"*")</f>
        <v/>
      </c>
      <c r="BB502" s="1" t="n"/>
      <c r="BC502" s="1">
        <f>IF(sum!A495="SA",sum!I495,"*")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2045</v>
      </c>
      <c r="J503" s="1" t="inlineStr">
        <is>
          <t>NCAP_BND</t>
        </is>
      </c>
      <c r="K503" s="1" t="inlineStr">
        <is>
          <t>FX</t>
        </is>
      </c>
      <c r="L503" s="1" t="n">
        <v>2045</v>
      </c>
      <c r="M503" s="1">
        <f>IF(sum!A496="AT",sum!B496,"*")</f>
        <v/>
      </c>
      <c r="N503" s="1" t="n"/>
      <c r="O503" s="1">
        <f>IF(sum!A496="AT",sum!I496,"*")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2045</v>
      </c>
      <c r="U503" s="1">
        <f>IF(sum!A496="BC",sum!B496,"*")</f>
        <v/>
      </c>
      <c r="V503" s="1" t="n"/>
      <c r="W503" s="1">
        <f>IF(sum!A496="BC",sum!I496,"*")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2045</v>
      </c>
      <c r="AC503" s="1">
        <f>IF(sum!A496="MA",sum!B496,"*")</f>
        <v/>
      </c>
      <c r="AD503" s="1" t="n"/>
      <c r="AE503" s="1">
        <f>IF(sum!A496="MA",sum!I496,"*")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2045</v>
      </c>
      <c r="AK503" s="1">
        <f>IF(sum!A496="ON",sum!B496,"*")</f>
        <v/>
      </c>
      <c r="AL503" s="1" t="n"/>
      <c r="AM503" s="1">
        <f>IF(sum!A496="ON",sum!I496,"*")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2045</v>
      </c>
      <c r="AS503" s="1">
        <f>IF(sum!A496="QU",sum!B496,"*")</f>
        <v/>
      </c>
      <c r="AT503" s="1" t="n"/>
      <c r="AU503" s="1">
        <f>IF(sum!A496="QU",sum!I496,"*")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2045</v>
      </c>
      <c r="BA503" s="1">
        <f>IF(sum!A496="SA",sum!B496,"*")</f>
        <v/>
      </c>
      <c r="BB503" s="1" t="n"/>
      <c r="BC503" s="1">
        <f>IF(sum!A496="SA",sum!I496,"*")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2045</v>
      </c>
      <c r="J504" s="4" t="inlineStr">
        <is>
          <t>NCAP_BND</t>
        </is>
      </c>
      <c r="K504" s="4" t="inlineStr">
        <is>
          <t>FX</t>
        </is>
      </c>
      <c r="L504" s="4" t="n">
        <v>2045</v>
      </c>
      <c r="M504" s="1">
        <f>IF(sum!A497="AT",sum!B497,"*")</f>
        <v/>
      </c>
      <c r="N504" s="1" t="n"/>
      <c r="O504" s="1">
        <f>IF(sum!A497="AT",sum!I497,"*")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2045</v>
      </c>
      <c r="U504" s="1">
        <f>IF(sum!A497="BC",sum!B497,"*")</f>
        <v/>
      </c>
      <c r="V504" s="1" t="n"/>
      <c r="W504" s="1">
        <f>IF(sum!A497="BC",sum!I497,"*")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2045</v>
      </c>
      <c r="AC504" s="1">
        <f>IF(sum!A497="MA",sum!B497,"*")</f>
        <v/>
      </c>
      <c r="AD504" s="1" t="n"/>
      <c r="AE504" s="1">
        <f>IF(sum!A497="MA",sum!I497,"*")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2045</v>
      </c>
      <c r="AK504" s="1">
        <f>IF(sum!A497="ON",sum!B497,"*")</f>
        <v/>
      </c>
      <c r="AL504" s="1" t="n"/>
      <c r="AM504" s="1">
        <f>IF(sum!A497="ON",sum!I497,"*")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2045</v>
      </c>
      <c r="AS504" s="1">
        <f>IF(sum!A497="QU",sum!B497,"*")</f>
        <v/>
      </c>
      <c r="AT504" s="1" t="n"/>
      <c r="AU504" s="1">
        <f>IF(sum!A497="QU",sum!I497,"*")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2045</v>
      </c>
      <c r="BA504" s="1">
        <f>IF(sum!A497="SA",sum!B497,"*")</f>
        <v/>
      </c>
      <c r="BB504" s="1" t="n"/>
      <c r="BC504" s="1">
        <f>IF(sum!A497="SA",sum!I497,"*")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2045</v>
      </c>
      <c r="J505" s="1" t="inlineStr">
        <is>
          <t>NCAP_BND</t>
        </is>
      </c>
      <c r="K505" s="1" t="inlineStr">
        <is>
          <t>FX</t>
        </is>
      </c>
      <c r="L505" s="1" t="n">
        <v>2045</v>
      </c>
      <c r="M505" s="1">
        <f>IF(sum!A498="AT",sum!B498,"*")</f>
        <v/>
      </c>
      <c r="N505" s="1" t="n"/>
      <c r="O505" s="1">
        <f>IF(sum!A498="AT",sum!I498,"*")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2045</v>
      </c>
      <c r="U505" s="1">
        <f>IF(sum!A498="BC",sum!B498,"*")</f>
        <v/>
      </c>
      <c r="V505" s="1" t="n"/>
      <c r="W505" s="1">
        <f>IF(sum!A498="BC",sum!I498,"*")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2045</v>
      </c>
      <c r="AC505" s="1">
        <f>IF(sum!A498="MA",sum!B498,"*")</f>
        <v/>
      </c>
      <c r="AD505" s="1" t="n"/>
      <c r="AE505" s="1">
        <f>IF(sum!A498="MA",sum!I498,"*")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2045</v>
      </c>
      <c r="AK505" s="1">
        <f>IF(sum!A498="ON",sum!B498,"*")</f>
        <v/>
      </c>
      <c r="AL505" s="1" t="n"/>
      <c r="AM505" s="1">
        <f>IF(sum!A498="ON",sum!I498,"*")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2045</v>
      </c>
      <c r="AS505" s="1">
        <f>IF(sum!A498="QU",sum!B498,"*")</f>
        <v/>
      </c>
      <c r="AT505" s="1" t="n"/>
      <c r="AU505" s="1">
        <f>IF(sum!A498="QU",sum!I498,"*")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2045</v>
      </c>
      <c r="BA505" s="1">
        <f>IF(sum!A498="SA",sum!B498,"*")</f>
        <v/>
      </c>
      <c r="BB505" s="1" t="n"/>
      <c r="BC505" s="1">
        <f>IF(sum!A498="SA",sum!I498,"*")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2045</v>
      </c>
      <c r="J506" s="1" t="inlineStr">
        <is>
          <t>NCAP_BND</t>
        </is>
      </c>
      <c r="K506" s="1" t="inlineStr">
        <is>
          <t>FX</t>
        </is>
      </c>
      <c r="L506" s="1" t="n">
        <v>2045</v>
      </c>
      <c r="M506" s="1">
        <f>IF(sum!A499="AT",sum!B499,"*")</f>
        <v/>
      </c>
      <c r="N506" s="1" t="n"/>
      <c r="O506" s="1">
        <f>IF(sum!A499="AT",sum!I499,"*")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2045</v>
      </c>
      <c r="U506" s="1">
        <f>IF(sum!A499="BC",sum!B499,"*")</f>
        <v/>
      </c>
      <c r="V506" s="1" t="n"/>
      <c r="W506" s="1">
        <f>IF(sum!A499="BC",sum!I499,"*")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2045</v>
      </c>
      <c r="AC506" s="1">
        <f>IF(sum!A499="MA",sum!B499,"*")</f>
        <v/>
      </c>
      <c r="AD506" s="1" t="n"/>
      <c r="AE506" s="1">
        <f>IF(sum!A499="MA",sum!I499,"*")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2045</v>
      </c>
      <c r="AK506" s="1">
        <f>IF(sum!A499="ON",sum!B499,"*")</f>
        <v/>
      </c>
      <c r="AL506" s="1" t="n"/>
      <c r="AM506" s="1">
        <f>IF(sum!A499="ON",sum!I499,"*")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2045</v>
      </c>
      <c r="AS506" s="1">
        <f>IF(sum!A499="QU",sum!B499,"*")</f>
        <v/>
      </c>
      <c r="AT506" s="1" t="n"/>
      <c r="AU506" s="1">
        <f>IF(sum!A499="QU",sum!I499,"*")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2045</v>
      </c>
      <c r="BA506" s="1">
        <f>IF(sum!A499="SA",sum!B499,"*")</f>
        <v/>
      </c>
      <c r="BB506" s="1" t="n"/>
      <c r="BC506" s="1">
        <f>IF(sum!A499="SA",sum!I499,"*")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2045</v>
      </c>
      <c r="J507" s="4" t="inlineStr">
        <is>
          <t>NCAP_BND</t>
        </is>
      </c>
      <c r="K507" s="4" t="inlineStr">
        <is>
          <t>FX</t>
        </is>
      </c>
      <c r="L507" s="4" t="n">
        <v>2045</v>
      </c>
      <c r="M507" s="1">
        <f>IF(sum!A500="AT",sum!B500,"*")</f>
        <v/>
      </c>
      <c r="N507" s="1" t="n"/>
      <c r="O507" s="1">
        <f>IF(sum!A500="AT",sum!I500,"*")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2045</v>
      </c>
      <c r="U507" s="1">
        <f>IF(sum!A500="BC",sum!B500,"*")</f>
        <v/>
      </c>
      <c r="V507" s="1" t="n"/>
      <c r="W507" s="1">
        <f>IF(sum!A500="BC",sum!I500,"*")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2045</v>
      </c>
      <c r="AC507" s="1">
        <f>IF(sum!A500="MA",sum!B500,"*")</f>
        <v/>
      </c>
      <c r="AD507" s="1" t="n"/>
      <c r="AE507" s="1">
        <f>IF(sum!A500="MA",sum!I500,"*")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2045</v>
      </c>
      <c r="AK507" s="1">
        <f>IF(sum!A500="ON",sum!B500,"*")</f>
        <v/>
      </c>
      <c r="AL507" s="1" t="n"/>
      <c r="AM507" s="1">
        <f>IF(sum!A500="ON",sum!I500,"*")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2045</v>
      </c>
      <c r="AS507" s="1">
        <f>IF(sum!A500="QU",sum!B500,"*")</f>
        <v/>
      </c>
      <c r="AT507" s="1" t="n"/>
      <c r="AU507" s="1">
        <f>IF(sum!A500="QU",sum!I500,"*")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2045</v>
      </c>
      <c r="BA507" s="1">
        <f>IF(sum!A500="SA",sum!B500,"*")</f>
        <v/>
      </c>
      <c r="BB507" s="1" t="n"/>
      <c r="BC507" s="1">
        <f>IF(sum!A500="SA",sum!I500,"*")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2045</v>
      </c>
      <c r="J508" s="1" t="inlineStr">
        <is>
          <t>NCAP_BND</t>
        </is>
      </c>
      <c r="K508" s="1" t="inlineStr">
        <is>
          <t>FX</t>
        </is>
      </c>
      <c r="L508" s="1" t="n">
        <v>2045</v>
      </c>
      <c r="M508" s="1">
        <f>IF(sum!A501="AT",sum!B501,"*")</f>
        <v/>
      </c>
      <c r="N508" s="1" t="n"/>
      <c r="O508" s="1">
        <f>IF(sum!A501="AT",sum!I501,"*")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2045</v>
      </c>
      <c r="U508" s="1">
        <f>IF(sum!A501="BC",sum!B501,"*")</f>
        <v/>
      </c>
      <c r="V508" s="1" t="n"/>
      <c r="W508" s="1">
        <f>IF(sum!A501="BC",sum!I501,"*")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2045</v>
      </c>
      <c r="AC508" s="1">
        <f>IF(sum!A501="MA",sum!B501,"*")</f>
        <v/>
      </c>
      <c r="AD508" s="1" t="n"/>
      <c r="AE508" s="1">
        <f>IF(sum!A501="MA",sum!I501,"*")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2045</v>
      </c>
      <c r="AK508" s="1">
        <f>IF(sum!A501="ON",sum!B501,"*")</f>
        <v/>
      </c>
      <c r="AL508" s="1" t="n"/>
      <c r="AM508" s="1">
        <f>IF(sum!A501="ON",sum!I501,"*")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2045</v>
      </c>
      <c r="AS508" s="1">
        <f>IF(sum!A501="QU",sum!B501,"*")</f>
        <v/>
      </c>
      <c r="AT508" s="1" t="n"/>
      <c r="AU508" s="1">
        <f>IF(sum!A501="QU",sum!I501,"*")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2045</v>
      </c>
      <c r="BA508" s="1">
        <f>IF(sum!A501="SA",sum!B501,"*")</f>
        <v/>
      </c>
      <c r="BB508" s="1" t="n"/>
      <c r="BC508" s="1">
        <f>IF(sum!A501="SA",sum!I501,"*")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2045</v>
      </c>
      <c r="J509" s="1" t="inlineStr">
        <is>
          <t>NCAP_BND</t>
        </is>
      </c>
      <c r="K509" s="1" t="inlineStr">
        <is>
          <t>FX</t>
        </is>
      </c>
      <c r="L509" s="1" t="n">
        <v>2045</v>
      </c>
      <c r="M509" s="1">
        <f>IF(sum!A502="AT",sum!B502,"*")</f>
        <v/>
      </c>
      <c r="N509" s="1" t="n"/>
      <c r="O509" s="1">
        <f>IF(sum!A502="AT",sum!I502,"*")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2045</v>
      </c>
      <c r="U509" s="1">
        <f>IF(sum!A502="BC",sum!B502,"*")</f>
        <v/>
      </c>
      <c r="V509" s="1" t="n"/>
      <c r="W509" s="1">
        <f>IF(sum!A502="BC",sum!I502,"*")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2045</v>
      </c>
      <c r="AC509" s="1">
        <f>IF(sum!A502="MA",sum!B502,"*")</f>
        <v/>
      </c>
      <c r="AD509" s="1" t="n"/>
      <c r="AE509" s="1">
        <f>IF(sum!A502="MA",sum!I502,"*")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2045</v>
      </c>
      <c r="AK509" s="1">
        <f>IF(sum!A502="ON",sum!B502,"*")</f>
        <v/>
      </c>
      <c r="AL509" s="1" t="n"/>
      <c r="AM509" s="1">
        <f>IF(sum!A502="ON",sum!I502,"*")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2045</v>
      </c>
      <c r="AS509" s="1">
        <f>IF(sum!A502="QU",sum!B502,"*")</f>
        <v/>
      </c>
      <c r="AT509" s="1" t="n"/>
      <c r="AU509" s="1">
        <f>IF(sum!A502="QU",sum!I502,"*")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2045</v>
      </c>
      <c r="BA509" s="1">
        <f>IF(sum!A502="SA",sum!B502,"*")</f>
        <v/>
      </c>
      <c r="BB509" s="1" t="n"/>
      <c r="BC509" s="1">
        <f>IF(sum!A502="SA",sum!I502,"*")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2045</v>
      </c>
      <c r="J510" s="4" t="inlineStr">
        <is>
          <t>NCAP_BND</t>
        </is>
      </c>
      <c r="K510" s="4" t="inlineStr">
        <is>
          <t>FX</t>
        </is>
      </c>
      <c r="L510" s="4" t="n">
        <v>2045</v>
      </c>
      <c r="M510" s="1">
        <f>IF(sum!A503="AT",sum!B503,"*")</f>
        <v/>
      </c>
      <c r="N510" s="1" t="n"/>
      <c r="O510" s="1">
        <f>IF(sum!A503="AT",sum!I503,"*")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2045</v>
      </c>
      <c r="U510" s="1">
        <f>IF(sum!A503="BC",sum!B503,"*")</f>
        <v/>
      </c>
      <c r="V510" s="1" t="n"/>
      <c r="W510" s="1">
        <f>IF(sum!A503="BC",sum!I503,"*")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2045</v>
      </c>
      <c r="AC510" s="1">
        <f>IF(sum!A503="MA",sum!B503,"*")</f>
        <v/>
      </c>
      <c r="AD510" s="1" t="n"/>
      <c r="AE510" s="1">
        <f>IF(sum!A503="MA",sum!I503,"*")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2045</v>
      </c>
      <c r="AK510" s="1">
        <f>IF(sum!A503="ON",sum!B503,"*")</f>
        <v/>
      </c>
      <c r="AL510" s="1" t="n"/>
      <c r="AM510" s="1">
        <f>IF(sum!A503="ON",sum!I503,"*")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2045</v>
      </c>
      <c r="AS510" s="1">
        <f>IF(sum!A503="QU",sum!B503,"*")</f>
        <v/>
      </c>
      <c r="AT510" s="1" t="n"/>
      <c r="AU510" s="1">
        <f>IF(sum!A503="QU",sum!I503,"*")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2045</v>
      </c>
      <c r="BA510" s="1">
        <f>IF(sum!A503="SA",sum!B503,"*")</f>
        <v/>
      </c>
      <c r="BB510" s="1" t="n"/>
      <c r="BC510" s="1">
        <f>IF(sum!A503="SA",sum!I503,"*")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2045</v>
      </c>
      <c r="J511" s="1" t="inlineStr">
        <is>
          <t>NCAP_BND</t>
        </is>
      </c>
      <c r="K511" s="1" t="inlineStr">
        <is>
          <t>FX</t>
        </is>
      </c>
      <c r="L511" s="1" t="n">
        <v>2045</v>
      </c>
      <c r="M511" s="1">
        <f>IF(sum!A504="AT",sum!B504,"*")</f>
        <v/>
      </c>
      <c r="N511" s="1" t="n"/>
      <c r="O511" s="1">
        <f>IF(sum!A504="AT",sum!I504,"*")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2045</v>
      </c>
      <c r="U511" s="1">
        <f>IF(sum!A504="BC",sum!B504,"*")</f>
        <v/>
      </c>
      <c r="V511" s="1" t="n"/>
      <c r="W511" s="1">
        <f>IF(sum!A504="BC",sum!I504,"*")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2045</v>
      </c>
      <c r="AC511" s="1">
        <f>IF(sum!A504="MA",sum!B504,"*")</f>
        <v/>
      </c>
      <c r="AD511" s="1" t="n"/>
      <c r="AE511" s="1">
        <f>IF(sum!A504="MA",sum!I504,"*")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2045</v>
      </c>
      <c r="AK511" s="1">
        <f>IF(sum!A504="ON",sum!B504,"*")</f>
        <v/>
      </c>
      <c r="AL511" s="1" t="n"/>
      <c r="AM511" s="1">
        <f>IF(sum!A504="ON",sum!I504,"*")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2045</v>
      </c>
      <c r="AS511" s="1">
        <f>IF(sum!A504="QU",sum!B504,"*")</f>
        <v/>
      </c>
      <c r="AT511" s="1" t="n"/>
      <c r="AU511" s="1">
        <f>IF(sum!A504="QU",sum!I504,"*")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2045</v>
      </c>
      <c r="BA511" s="1">
        <f>IF(sum!A504="SA",sum!B504,"*")</f>
        <v/>
      </c>
      <c r="BB511" s="1" t="n"/>
      <c r="BC511" s="1">
        <f>IF(sum!A504="SA",sum!I504,"*")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2045</v>
      </c>
      <c r="J512" s="1" t="inlineStr">
        <is>
          <t>NCAP_BND</t>
        </is>
      </c>
      <c r="K512" s="1" t="inlineStr">
        <is>
          <t>FX</t>
        </is>
      </c>
      <c r="L512" s="1" t="n">
        <v>2045</v>
      </c>
      <c r="M512" s="1">
        <f>IF(sum!A505="AT",sum!B505,"*")</f>
        <v/>
      </c>
      <c r="N512" s="1" t="n"/>
      <c r="O512" s="1">
        <f>IF(sum!A505="AT",sum!I505,"*")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2045</v>
      </c>
      <c r="U512" s="1">
        <f>IF(sum!A505="BC",sum!B505,"*")</f>
        <v/>
      </c>
      <c r="V512" s="1" t="n"/>
      <c r="W512" s="1">
        <f>IF(sum!A505="BC",sum!I505,"*")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2045</v>
      </c>
      <c r="AC512" s="1">
        <f>IF(sum!A505="MA",sum!B505,"*")</f>
        <v/>
      </c>
      <c r="AD512" s="1" t="n"/>
      <c r="AE512" s="1">
        <f>IF(sum!A505="MA",sum!I505,"*")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2045</v>
      </c>
      <c r="AK512" s="1">
        <f>IF(sum!A505="ON",sum!B505,"*")</f>
        <v/>
      </c>
      <c r="AL512" s="1" t="n"/>
      <c r="AM512" s="1">
        <f>IF(sum!A505="ON",sum!I505,"*")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2045</v>
      </c>
      <c r="AS512" s="1">
        <f>IF(sum!A505="QU",sum!B505,"*")</f>
        <v/>
      </c>
      <c r="AT512" s="1" t="n"/>
      <c r="AU512" s="1">
        <f>IF(sum!A505="QU",sum!I505,"*")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2045</v>
      </c>
      <c r="BA512" s="1">
        <f>IF(sum!A505="SA",sum!B505,"*")</f>
        <v/>
      </c>
      <c r="BB512" s="1" t="n"/>
      <c r="BC512" s="1">
        <f>IF(sum!A505="SA",sum!I505,"*")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2045</v>
      </c>
      <c r="J513" s="4" t="inlineStr">
        <is>
          <t>NCAP_BND</t>
        </is>
      </c>
      <c r="K513" s="4" t="inlineStr">
        <is>
          <t>FX</t>
        </is>
      </c>
      <c r="L513" s="4" t="n">
        <v>2045</v>
      </c>
      <c r="M513" s="1">
        <f>IF(sum!A506="AT",sum!B506,"*")</f>
        <v/>
      </c>
      <c r="N513" s="1" t="n"/>
      <c r="O513" s="1">
        <f>IF(sum!A506="AT",sum!I506,"*")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2045</v>
      </c>
      <c r="U513" s="1">
        <f>IF(sum!A506="BC",sum!B506,"*")</f>
        <v/>
      </c>
      <c r="V513" s="1" t="n"/>
      <c r="W513" s="1">
        <f>IF(sum!A506="BC",sum!I506,"*")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2045</v>
      </c>
      <c r="AC513" s="1">
        <f>IF(sum!A506="MA",sum!B506,"*")</f>
        <v/>
      </c>
      <c r="AD513" s="1" t="n"/>
      <c r="AE513" s="1">
        <f>IF(sum!A506="MA",sum!I506,"*")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2045</v>
      </c>
      <c r="AK513" s="1">
        <f>IF(sum!A506="ON",sum!B506,"*")</f>
        <v/>
      </c>
      <c r="AL513" s="1" t="n"/>
      <c r="AM513" s="1">
        <f>IF(sum!A506="ON",sum!I506,"*")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2045</v>
      </c>
      <c r="AS513" s="1">
        <f>IF(sum!A506="QU",sum!B506,"*")</f>
        <v/>
      </c>
      <c r="AT513" s="1" t="n"/>
      <c r="AU513" s="1">
        <f>IF(sum!A506="QU",sum!I506,"*")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2045</v>
      </c>
      <c r="BA513" s="1">
        <f>IF(sum!A506="SA",sum!B506,"*")</f>
        <v/>
      </c>
      <c r="BB513" s="1" t="n"/>
      <c r="BC513" s="1">
        <f>IF(sum!A506="SA",sum!I506,"*")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2045</v>
      </c>
      <c r="J514" s="1" t="inlineStr">
        <is>
          <t>NCAP_BND</t>
        </is>
      </c>
      <c r="K514" s="1" t="inlineStr">
        <is>
          <t>FX</t>
        </is>
      </c>
      <c r="L514" s="1" t="n">
        <v>2045</v>
      </c>
      <c r="M514" s="1">
        <f>IF(sum!A507="AT",sum!B507,"*")</f>
        <v/>
      </c>
      <c r="N514" s="1" t="n"/>
      <c r="O514" s="1">
        <f>IF(sum!A507="AT",sum!I507,"*")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2045</v>
      </c>
      <c r="U514" s="1">
        <f>IF(sum!A507="BC",sum!B507,"*")</f>
        <v/>
      </c>
      <c r="V514" s="1" t="n"/>
      <c r="W514" s="1">
        <f>IF(sum!A507="BC",sum!I507,"*")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2045</v>
      </c>
      <c r="AC514" s="1">
        <f>IF(sum!A507="MA",sum!B507,"*")</f>
        <v/>
      </c>
      <c r="AD514" s="1" t="n"/>
      <c r="AE514" s="1">
        <f>IF(sum!A507="MA",sum!I507,"*")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2045</v>
      </c>
      <c r="AK514" s="1">
        <f>IF(sum!A507="ON",sum!B507,"*")</f>
        <v/>
      </c>
      <c r="AL514" s="1" t="n"/>
      <c r="AM514" s="1">
        <f>IF(sum!A507="ON",sum!I507,"*")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2045</v>
      </c>
      <c r="AS514" s="1">
        <f>IF(sum!A507="QU",sum!B507,"*")</f>
        <v/>
      </c>
      <c r="AT514" s="1" t="n"/>
      <c r="AU514" s="1">
        <f>IF(sum!A507="QU",sum!I507,"*")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2045</v>
      </c>
      <c r="BA514" s="1">
        <f>IF(sum!A507="SA",sum!B507,"*")</f>
        <v/>
      </c>
      <c r="BB514" s="1" t="n"/>
      <c r="BC514" s="1">
        <f>IF(sum!A507="SA",sum!I507,"*")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2045</v>
      </c>
      <c r="J515" s="1" t="inlineStr">
        <is>
          <t>NCAP_BND</t>
        </is>
      </c>
      <c r="K515" s="1" t="inlineStr">
        <is>
          <t>FX</t>
        </is>
      </c>
      <c r="L515" s="1" t="n">
        <v>2045</v>
      </c>
      <c r="M515" s="1">
        <f>IF(sum!A508="AT",sum!B508,"*")</f>
        <v/>
      </c>
      <c r="N515" s="1" t="n"/>
      <c r="O515" s="1">
        <f>IF(sum!A508="AT",sum!I508,"*")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2045</v>
      </c>
      <c r="U515" s="1">
        <f>IF(sum!A508="BC",sum!B508,"*")</f>
        <v/>
      </c>
      <c r="V515" s="1" t="n"/>
      <c r="W515" s="1">
        <f>IF(sum!A508="BC",sum!I508,"*")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2045</v>
      </c>
      <c r="AC515" s="1">
        <f>IF(sum!A508="MA",sum!B508,"*")</f>
        <v/>
      </c>
      <c r="AD515" s="1" t="n"/>
      <c r="AE515" s="1">
        <f>IF(sum!A508="MA",sum!I508,"*")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2045</v>
      </c>
      <c r="AK515" s="1">
        <f>IF(sum!A508="ON",sum!B508,"*")</f>
        <v/>
      </c>
      <c r="AL515" s="1" t="n"/>
      <c r="AM515" s="1">
        <f>IF(sum!A508="ON",sum!I508,"*")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2045</v>
      </c>
      <c r="AS515" s="1">
        <f>IF(sum!A508="QU",sum!B508,"*")</f>
        <v/>
      </c>
      <c r="AT515" s="1" t="n"/>
      <c r="AU515" s="1">
        <f>IF(sum!A508="QU",sum!I508,"*")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2045</v>
      </c>
      <c r="BA515" s="1">
        <f>IF(sum!A508="SA",sum!B508,"*")</f>
        <v/>
      </c>
      <c r="BB515" s="1" t="n"/>
      <c r="BC515" s="1">
        <f>IF(sum!A508="SA",sum!I508,"*")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2045</v>
      </c>
      <c r="J516" s="4" t="inlineStr">
        <is>
          <t>NCAP_BND</t>
        </is>
      </c>
      <c r="K516" s="4" t="inlineStr">
        <is>
          <t>FX</t>
        </is>
      </c>
      <c r="L516" s="4" t="n">
        <v>2045</v>
      </c>
      <c r="M516" s="1">
        <f>IF(sum!A509="AT",sum!B509,"*")</f>
        <v/>
      </c>
      <c r="N516" s="1" t="n"/>
      <c r="O516" s="1">
        <f>IF(sum!A509="AT",sum!I509,"*")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2045</v>
      </c>
      <c r="U516" s="1">
        <f>IF(sum!A509="BC",sum!B509,"*")</f>
        <v/>
      </c>
      <c r="V516" s="1" t="n"/>
      <c r="W516" s="1">
        <f>IF(sum!A509="BC",sum!I509,"*")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2045</v>
      </c>
      <c r="AC516" s="1">
        <f>IF(sum!A509="MA",sum!B509,"*")</f>
        <v/>
      </c>
      <c r="AD516" s="1" t="n"/>
      <c r="AE516" s="1">
        <f>IF(sum!A509="MA",sum!I509,"*")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2045</v>
      </c>
      <c r="AK516" s="1">
        <f>IF(sum!A509="ON",sum!B509,"*")</f>
        <v/>
      </c>
      <c r="AL516" s="1" t="n"/>
      <c r="AM516" s="1">
        <f>IF(sum!A509="ON",sum!I509,"*")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2045</v>
      </c>
      <c r="AS516" s="1">
        <f>IF(sum!A509="QU",sum!B509,"*")</f>
        <v/>
      </c>
      <c r="AT516" s="1" t="n"/>
      <c r="AU516" s="1">
        <f>IF(sum!A509="QU",sum!I509,"*")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2045</v>
      </c>
      <c r="BA516" s="1">
        <f>IF(sum!A509="SA",sum!B509,"*")</f>
        <v/>
      </c>
      <c r="BB516" s="1" t="n"/>
      <c r="BC516" s="1">
        <f>IF(sum!A509="SA",sum!I509,"*")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2045</v>
      </c>
      <c r="J517" s="1" t="inlineStr">
        <is>
          <t>NCAP_BND</t>
        </is>
      </c>
      <c r="K517" s="1" t="inlineStr">
        <is>
          <t>FX</t>
        </is>
      </c>
      <c r="L517" s="1" t="n">
        <v>2045</v>
      </c>
      <c r="M517" s="1">
        <f>IF(sum!A510="AT",sum!B510,"*")</f>
        <v/>
      </c>
      <c r="N517" s="1" t="n"/>
      <c r="O517" s="1">
        <f>IF(sum!A510="AT",sum!I510,"*")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2045</v>
      </c>
      <c r="U517" s="1">
        <f>IF(sum!A510="BC",sum!B510,"*")</f>
        <v/>
      </c>
      <c r="V517" s="1" t="n"/>
      <c r="W517" s="1">
        <f>IF(sum!A510="BC",sum!I510,"*")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2045</v>
      </c>
      <c r="AC517" s="1">
        <f>IF(sum!A510="MA",sum!B510,"*")</f>
        <v/>
      </c>
      <c r="AD517" s="1" t="n"/>
      <c r="AE517" s="1">
        <f>IF(sum!A510="MA",sum!I510,"*")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2045</v>
      </c>
      <c r="AK517" s="1">
        <f>IF(sum!A510="ON",sum!B510,"*")</f>
        <v/>
      </c>
      <c r="AL517" s="1" t="n"/>
      <c r="AM517" s="1">
        <f>IF(sum!A510="ON",sum!I510,"*")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2045</v>
      </c>
      <c r="AS517" s="1">
        <f>IF(sum!A510="QU",sum!B510,"*")</f>
        <v/>
      </c>
      <c r="AT517" s="1" t="n"/>
      <c r="AU517" s="1">
        <f>IF(sum!A510="QU",sum!I510,"*")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2045</v>
      </c>
      <c r="BA517" s="1">
        <f>IF(sum!A510="SA",sum!B510,"*")</f>
        <v/>
      </c>
      <c r="BB517" s="1" t="n"/>
      <c r="BC517" s="1">
        <f>IF(sum!A510="SA",sum!I510,"*")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2045</v>
      </c>
      <c r="J518" s="1" t="inlineStr">
        <is>
          <t>NCAP_BND</t>
        </is>
      </c>
      <c r="K518" s="1" t="inlineStr">
        <is>
          <t>FX</t>
        </is>
      </c>
      <c r="L518" s="1" t="n">
        <v>2045</v>
      </c>
      <c r="M518" s="1">
        <f>IF(sum!A511="AT",sum!B511,"*")</f>
        <v/>
      </c>
      <c r="N518" s="1" t="n"/>
      <c r="O518" s="1">
        <f>IF(sum!A511="AT",sum!I511,"*")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2045</v>
      </c>
      <c r="U518" s="1">
        <f>IF(sum!A511="BC",sum!B511,"*")</f>
        <v/>
      </c>
      <c r="V518" s="1" t="n"/>
      <c r="W518" s="1">
        <f>IF(sum!A511="BC",sum!I511,"*")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2045</v>
      </c>
      <c r="AC518" s="1">
        <f>IF(sum!A511="MA",sum!B511,"*")</f>
        <v/>
      </c>
      <c r="AD518" s="1" t="n"/>
      <c r="AE518" s="1">
        <f>IF(sum!A511="MA",sum!I511,"*")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2045</v>
      </c>
      <c r="AK518" s="1">
        <f>IF(sum!A511="ON",sum!B511,"*")</f>
        <v/>
      </c>
      <c r="AL518" s="1" t="n"/>
      <c r="AM518" s="1">
        <f>IF(sum!A511="ON",sum!I511,"*")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2045</v>
      </c>
      <c r="AS518" s="1">
        <f>IF(sum!A511="QU",sum!B511,"*")</f>
        <v/>
      </c>
      <c r="AT518" s="1" t="n"/>
      <c r="AU518" s="1">
        <f>IF(sum!A511="QU",sum!I511,"*")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2045</v>
      </c>
      <c r="BA518" s="1">
        <f>IF(sum!A511="SA",sum!B511,"*")</f>
        <v/>
      </c>
      <c r="BB518" s="1" t="n"/>
      <c r="BC518" s="1">
        <f>IF(sum!A511="SA",sum!I511,"*")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2045</v>
      </c>
      <c r="J519" s="4" t="inlineStr">
        <is>
          <t>NCAP_BND</t>
        </is>
      </c>
      <c r="K519" s="4" t="inlineStr">
        <is>
          <t>FX</t>
        </is>
      </c>
      <c r="L519" s="4" t="n">
        <v>2045</v>
      </c>
      <c r="M519" s="1">
        <f>IF(sum!A512="AT",sum!B512,"*")</f>
        <v/>
      </c>
      <c r="N519" s="1" t="n"/>
      <c r="O519" s="1">
        <f>IF(sum!A512="AT",sum!I512,"*")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2045</v>
      </c>
      <c r="U519" s="1">
        <f>IF(sum!A512="BC",sum!B512,"*")</f>
        <v/>
      </c>
      <c r="V519" s="1" t="n"/>
      <c r="W519" s="1">
        <f>IF(sum!A512="BC",sum!I512,"*")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2045</v>
      </c>
      <c r="AC519" s="1">
        <f>IF(sum!A512="MA",sum!B512,"*")</f>
        <v/>
      </c>
      <c r="AD519" s="1" t="n"/>
      <c r="AE519" s="1">
        <f>IF(sum!A512="MA",sum!I512,"*")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2045</v>
      </c>
      <c r="AK519" s="1">
        <f>IF(sum!A512="ON",sum!B512,"*")</f>
        <v/>
      </c>
      <c r="AL519" s="1" t="n"/>
      <c r="AM519" s="1">
        <f>IF(sum!A512="ON",sum!I512,"*")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2045</v>
      </c>
      <c r="AS519" s="1">
        <f>IF(sum!A512="QU",sum!B512,"*")</f>
        <v/>
      </c>
      <c r="AT519" s="1" t="n"/>
      <c r="AU519" s="1">
        <f>IF(sum!A512="QU",sum!I512,"*")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2045</v>
      </c>
      <c r="BA519" s="1">
        <f>IF(sum!A512="SA",sum!B512,"*")</f>
        <v/>
      </c>
      <c r="BB519" s="1" t="n"/>
      <c r="BC519" s="1">
        <f>IF(sum!A512="SA",sum!I512,"*")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2045</v>
      </c>
      <c r="J520" s="1" t="inlineStr">
        <is>
          <t>NCAP_BND</t>
        </is>
      </c>
      <c r="K520" s="1" t="inlineStr">
        <is>
          <t>FX</t>
        </is>
      </c>
      <c r="L520" s="1" t="n">
        <v>2045</v>
      </c>
      <c r="M520" s="1">
        <f>IF(sum!A513="AT",sum!B513,"*")</f>
        <v/>
      </c>
      <c r="N520" s="1" t="n"/>
      <c r="O520" s="1">
        <f>IF(sum!A513="AT",sum!I513,"*")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2045</v>
      </c>
      <c r="U520" s="1">
        <f>IF(sum!A513="BC",sum!B513,"*")</f>
        <v/>
      </c>
      <c r="V520" s="1" t="n"/>
      <c r="W520" s="1">
        <f>IF(sum!A513="BC",sum!I513,"*")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2045</v>
      </c>
      <c r="AC520" s="1">
        <f>IF(sum!A513="MA",sum!B513,"*")</f>
        <v/>
      </c>
      <c r="AD520" s="1" t="n"/>
      <c r="AE520" s="1">
        <f>IF(sum!A513="MA",sum!I513,"*")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2045</v>
      </c>
      <c r="AK520" s="1">
        <f>IF(sum!A513="ON",sum!B513,"*")</f>
        <v/>
      </c>
      <c r="AL520" s="1" t="n"/>
      <c r="AM520" s="1">
        <f>IF(sum!A513="ON",sum!I513,"*")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2045</v>
      </c>
      <c r="AS520" s="1">
        <f>IF(sum!A513="QU",sum!B513,"*")</f>
        <v/>
      </c>
      <c r="AT520" s="1" t="n"/>
      <c r="AU520" s="1">
        <f>IF(sum!A513="QU",sum!I513,"*")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2045</v>
      </c>
      <c r="BA520" s="1">
        <f>IF(sum!A513="SA",sum!B513,"*")</f>
        <v/>
      </c>
      <c r="BB520" s="1" t="n"/>
      <c r="BC520" s="1">
        <f>IF(sum!A513="SA",sum!I513,"*")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2045</v>
      </c>
      <c r="J521" s="1" t="inlineStr">
        <is>
          <t>NCAP_BND</t>
        </is>
      </c>
      <c r="K521" s="1" t="inlineStr">
        <is>
          <t>FX</t>
        </is>
      </c>
      <c r="L521" s="1" t="n">
        <v>2045</v>
      </c>
      <c r="M521" s="1">
        <f>IF(sum!A514="AT",sum!B514,"*")</f>
        <v/>
      </c>
      <c r="N521" s="1" t="n"/>
      <c r="O521" s="1">
        <f>IF(sum!A514="AT",sum!I514,"*")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2045</v>
      </c>
      <c r="U521" s="1">
        <f>IF(sum!A514="BC",sum!B514,"*")</f>
        <v/>
      </c>
      <c r="V521" s="1" t="n"/>
      <c r="W521" s="1">
        <f>IF(sum!A514="BC",sum!I514,"*")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2045</v>
      </c>
      <c r="AC521" s="1">
        <f>IF(sum!A514="MA",sum!B514,"*")</f>
        <v/>
      </c>
      <c r="AD521" s="1" t="n"/>
      <c r="AE521" s="1">
        <f>IF(sum!A514="MA",sum!I514,"*")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2045</v>
      </c>
      <c r="AK521" s="1">
        <f>IF(sum!A514="ON",sum!B514,"*")</f>
        <v/>
      </c>
      <c r="AL521" s="1" t="n"/>
      <c r="AM521" s="1">
        <f>IF(sum!A514="ON",sum!I514,"*")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2045</v>
      </c>
      <c r="AS521" s="1">
        <f>IF(sum!A514="QU",sum!B514,"*")</f>
        <v/>
      </c>
      <c r="AT521" s="1" t="n"/>
      <c r="AU521" s="1">
        <f>IF(sum!A514="QU",sum!I514,"*")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2045</v>
      </c>
      <c r="BA521" s="1">
        <f>IF(sum!A514="SA",sum!B514,"*")</f>
        <v/>
      </c>
      <c r="BB521" s="1" t="n"/>
      <c r="BC521" s="1">
        <f>IF(sum!A514="SA",sum!I514,"*")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2045</v>
      </c>
      <c r="J522" s="4" t="inlineStr">
        <is>
          <t>NCAP_BND</t>
        </is>
      </c>
      <c r="K522" s="4" t="inlineStr">
        <is>
          <t>FX</t>
        </is>
      </c>
      <c r="L522" s="4" t="n">
        <v>2045</v>
      </c>
      <c r="M522" s="1">
        <f>IF(sum!A515="AT",sum!B515,"*")</f>
        <v/>
      </c>
      <c r="N522" s="1" t="n"/>
      <c r="O522" s="1">
        <f>IF(sum!A515="AT",sum!I515,"*")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2045</v>
      </c>
      <c r="U522" s="1">
        <f>IF(sum!A515="BC",sum!B515,"*")</f>
        <v/>
      </c>
      <c r="V522" s="1" t="n"/>
      <c r="W522" s="1">
        <f>IF(sum!A515="BC",sum!I515,"*")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2045</v>
      </c>
      <c r="AC522" s="1">
        <f>IF(sum!A515="MA",sum!B515,"*")</f>
        <v/>
      </c>
      <c r="AD522" s="1" t="n"/>
      <c r="AE522" s="1">
        <f>IF(sum!A515="MA",sum!I515,"*")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2045</v>
      </c>
      <c r="AK522" s="1">
        <f>IF(sum!A515="ON",sum!B515,"*")</f>
        <v/>
      </c>
      <c r="AL522" s="1" t="n"/>
      <c r="AM522" s="1">
        <f>IF(sum!A515="ON",sum!I515,"*")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2045</v>
      </c>
      <c r="AS522" s="1">
        <f>IF(sum!A515="QU",sum!B515,"*")</f>
        <v/>
      </c>
      <c r="AT522" s="1" t="n"/>
      <c r="AU522" s="1">
        <f>IF(sum!A515="QU",sum!I515,"*")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2045</v>
      </c>
      <c r="BA522" s="1">
        <f>IF(sum!A515="SA",sum!B515,"*")</f>
        <v/>
      </c>
      <c r="BB522" s="1" t="n"/>
      <c r="BC522" s="1">
        <f>IF(sum!A515="SA",sum!I515,"*")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2045</v>
      </c>
      <c r="J523" s="1" t="inlineStr">
        <is>
          <t>NCAP_BND</t>
        </is>
      </c>
      <c r="K523" s="1" t="inlineStr">
        <is>
          <t>FX</t>
        </is>
      </c>
      <c r="L523" s="1" t="n">
        <v>2045</v>
      </c>
      <c r="M523" s="1">
        <f>IF(sum!A516="AT",sum!B516,"*")</f>
        <v/>
      </c>
      <c r="N523" s="1" t="n"/>
      <c r="O523" s="1">
        <f>IF(sum!A516="AT",sum!I516,"*")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2045</v>
      </c>
      <c r="U523" s="1">
        <f>IF(sum!A516="BC",sum!B516,"*")</f>
        <v/>
      </c>
      <c r="V523" s="1" t="n"/>
      <c r="W523" s="1">
        <f>IF(sum!A516="BC",sum!I516,"*")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2045</v>
      </c>
      <c r="AC523" s="1">
        <f>IF(sum!A516="MA",sum!B516,"*")</f>
        <v/>
      </c>
      <c r="AD523" s="1" t="n"/>
      <c r="AE523" s="1">
        <f>IF(sum!A516="MA",sum!I516,"*")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2045</v>
      </c>
      <c r="AK523" s="1">
        <f>IF(sum!A516="ON",sum!B516,"*")</f>
        <v/>
      </c>
      <c r="AL523" s="1" t="n"/>
      <c r="AM523" s="1">
        <f>IF(sum!A516="ON",sum!I516,"*")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2045</v>
      </c>
      <c r="AS523" s="1">
        <f>IF(sum!A516="QU",sum!B516,"*")</f>
        <v/>
      </c>
      <c r="AT523" s="1" t="n"/>
      <c r="AU523" s="1">
        <f>IF(sum!A516="QU",sum!I516,"*")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2045</v>
      </c>
      <c r="BA523" s="1">
        <f>IF(sum!A516="SA",sum!B516,"*")</f>
        <v/>
      </c>
      <c r="BB523" s="1" t="n"/>
      <c r="BC523" s="1">
        <f>IF(sum!A516="SA",sum!I516,"*")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2045</v>
      </c>
      <c r="J524" s="1" t="inlineStr">
        <is>
          <t>NCAP_BND</t>
        </is>
      </c>
      <c r="K524" s="1" t="inlineStr">
        <is>
          <t>FX</t>
        </is>
      </c>
      <c r="L524" s="1" t="n">
        <v>2045</v>
      </c>
      <c r="M524" s="1">
        <f>IF(sum!A517="AT",sum!B517,"*")</f>
        <v/>
      </c>
      <c r="N524" s="1" t="n"/>
      <c r="O524" s="1">
        <f>IF(sum!A517="AT",sum!I517,"*")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2045</v>
      </c>
      <c r="U524" s="1">
        <f>IF(sum!A517="BC",sum!B517,"*")</f>
        <v/>
      </c>
      <c r="V524" s="1" t="n"/>
      <c r="W524" s="1">
        <f>IF(sum!A517="BC",sum!I517,"*")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2045</v>
      </c>
      <c r="AC524" s="1">
        <f>IF(sum!A517="MA",sum!B517,"*")</f>
        <v/>
      </c>
      <c r="AD524" s="1" t="n"/>
      <c r="AE524" s="1">
        <f>IF(sum!A517="MA",sum!I517,"*")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2045</v>
      </c>
      <c r="AK524" s="1">
        <f>IF(sum!A517="ON",sum!B517,"*")</f>
        <v/>
      </c>
      <c r="AL524" s="1" t="n"/>
      <c r="AM524" s="1">
        <f>IF(sum!A517="ON",sum!I517,"*")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2045</v>
      </c>
      <c r="AS524" s="1">
        <f>IF(sum!A517="QU",sum!B517,"*")</f>
        <v/>
      </c>
      <c r="AT524" s="1" t="n"/>
      <c r="AU524" s="1">
        <f>IF(sum!A517="QU",sum!I517,"*")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2045</v>
      </c>
      <c r="BA524" s="1">
        <f>IF(sum!A517="SA",sum!B517,"*")</f>
        <v/>
      </c>
      <c r="BB524" s="1" t="n"/>
      <c r="BC524" s="1">
        <f>IF(sum!A517="SA",sum!I517,"*")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2045</v>
      </c>
      <c r="J525" s="4" t="inlineStr">
        <is>
          <t>NCAP_BND</t>
        </is>
      </c>
      <c r="K525" s="4" t="inlineStr">
        <is>
          <t>FX</t>
        </is>
      </c>
      <c r="L525" s="4" t="n">
        <v>2045</v>
      </c>
      <c r="M525" s="1">
        <f>IF(sum!A518="AT",sum!B518,"*")</f>
        <v/>
      </c>
      <c r="N525" s="1" t="n"/>
      <c r="O525" s="1">
        <f>IF(sum!A518="AT",sum!I518,"*")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2045</v>
      </c>
      <c r="U525" s="1">
        <f>IF(sum!A518="BC",sum!B518,"*")</f>
        <v/>
      </c>
      <c r="V525" s="1" t="n"/>
      <c r="W525" s="1">
        <f>IF(sum!A518="BC",sum!I518,"*")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2045</v>
      </c>
      <c r="AC525" s="1">
        <f>IF(sum!A518="MA",sum!B518,"*")</f>
        <v/>
      </c>
      <c r="AD525" s="1" t="n"/>
      <c r="AE525" s="1">
        <f>IF(sum!A518="MA",sum!I518,"*")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2045</v>
      </c>
      <c r="AK525" s="1">
        <f>IF(sum!A518="ON",sum!B518,"*")</f>
        <v/>
      </c>
      <c r="AL525" s="1" t="n"/>
      <c r="AM525" s="1">
        <f>IF(sum!A518="ON",sum!I518,"*")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2045</v>
      </c>
      <c r="AS525" s="1">
        <f>IF(sum!A518="QU",sum!B518,"*")</f>
        <v/>
      </c>
      <c r="AT525" s="1" t="n"/>
      <c r="AU525" s="1">
        <f>IF(sum!A518="QU",sum!I518,"*")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2045</v>
      </c>
      <c r="BA525" s="1">
        <f>IF(sum!A518="SA",sum!B518,"*")</f>
        <v/>
      </c>
      <c r="BB525" s="1" t="n"/>
      <c r="BC525" s="1">
        <f>IF(sum!A518="SA",sum!I518,"*")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2045</v>
      </c>
      <c r="J526" s="1" t="inlineStr">
        <is>
          <t>NCAP_BND</t>
        </is>
      </c>
      <c r="K526" s="1" t="inlineStr">
        <is>
          <t>FX</t>
        </is>
      </c>
      <c r="L526" s="1" t="n">
        <v>2045</v>
      </c>
      <c r="M526" s="1">
        <f>IF(sum!A519="AT",sum!B519,"*")</f>
        <v/>
      </c>
      <c r="N526" s="1" t="n"/>
      <c r="O526" s="1">
        <f>IF(sum!A519="AT",sum!I519,"*")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2045</v>
      </c>
      <c r="U526" s="1">
        <f>IF(sum!A519="BC",sum!B519,"*")</f>
        <v/>
      </c>
      <c r="V526" s="1" t="n"/>
      <c r="W526" s="1">
        <f>IF(sum!A519="BC",sum!I519,"*")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2045</v>
      </c>
      <c r="AC526" s="1">
        <f>IF(sum!A519="MA",sum!B519,"*")</f>
        <v/>
      </c>
      <c r="AD526" s="1" t="n"/>
      <c r="AE526" s="1">
        <f>IF(sum!A519="MA",sum!I519,"*")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2045</v>
      </c>
      <c r="AK526" s="1">
        <f>IF(sum!A519="ON",sum!B519,"*")</f>
        <v/>
      </c>
      <c r="AL526" s="1" t="n"/>
      <c r="AM526" s="1">
        <f>IF(sum!A519="ON",sum!I519,"*")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2045</v>
      </c>
      <c r="AS526" s="1">
        <f>IF(sum!A519="QU",sum!B519,"*")</f>
        <v/>
      </c>
      <c r="AT526" s="1" t="n"/>
      <c r="AU526" s="1">
        <f>IF(sum!A519="QU",sum!I519,"*")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2045</v>
      </c>
      <c r="BA526" s="1">
        <f>IF(sum!A519="SA",sum!B519,"*")</f>
        <v/>
      </c>
      <c r="BB526" s="1" t="n"/>
      <c r="BC526" s="1">
        <f>IF(sum!A519="SA",sum!I519,"*")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2045</v>
      </c>
      <c r="J527" s="1" t="inlineStr">
        <is>
          <t>NCAP_BND</t>
        </is>
      </c>
      <c r="K527" s="1" t="inlineStr">
        <is>
          <t>FX</t>
        </is>
      </c>
      <c r="L527" s="1" t="n">
        <v>2045</v>
      </c>
      <c r="M527" s="1">
        <f>IF(sum!A520="AT",sum!B520,"*")</f>
        <v/>
      </c>
      <c r="N527" s="1" t="n"/>
      <c r="O527" s="1">
        <f>IF(sum!A520="AT",sum!I520,"*")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2045</v>
      </c>
      <c r="U527" s="1">
        <f>IF(sum!A520="BC",sum!B520,"*")</f>
        <v/>
      </c>
      <c r="V527" s="1" t="n"/>
      <c r="W527" s="1">
        <f>IF(sum!A520="BC",sum!I520,"*")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2045</v>
      </c>
      <c r="AC527" s="1">
        <f>IF(sum!A520="MA",sum!B520,"*")</f>
        <v/>
      </c>
      <c r="AD527" s="1" t="n"/>
      <c r="AE527" s="1">
        <f>IF(sum!A520="MA",sum!I520,"*")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2045</v>
      </c>
      <c r="AK527" s="1">
        <f>IF(sum!A520="ON",sum!B520,"*")</f>
        <v/>
      </c>
      <c r="AL527" s="1" t="n"/>
      <c r="AM527" s="1">
        <f>IF(sum!A520="ON",sum!I520,"*")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2045</v>
      </c>
      <c r="AS527" s="1">
        <f>IF(sum!A520="QU",sum!B520,"*")</f>
        <v/>
      </c>
      <c r="AT527" s="1" t="n"/>
      <c r="AU527" s="1">
        <f>IF(sum!A520="QU",sum!I520,"*")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2045</v>
      </c>
      <c r="BA527" s="1">
        <f>IF(sum!A520="SA",sum!B520,"*")</f>
        <v/>
      </c>
      <c r="BB527" s="1" t="n"/>
      <c r="BC527" s="1">
        <f>IF(sum!A520="SA",sum!I520,"*")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2045</v>
      </c>
      <c r="J528" s="4" t="inlineStr">
        <is>
          <t>NCAP_BND</t>
        </is>
      </c>
      <c r="K528" s="4" t="inlineStr">
        <is>
          <t>FX</t>
        </is>
      </c>
      <c r="L528" s="4" t="n">
        <v>2045</v>
      </c>
      <c r="M528" s="1">
        <f>IF(sum!A521="AT",sum!B521,"*")</f>
        <v/>
      </c>
      <c r="N528" s="1" t="n"/>
      <c r="O528" s="1">
        <f>IF(sum!A521="AT",sum!I521,"*")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2045</v>
      </c>
      <c r="U528" s="1">
        <f>IF(sum!A521="BC",sum!B521,"*")</f>
        <v/>
      </c>
      <c r="V528" s="1" t="n"/>
      <c r="W528" s="1">
        <f>IF(sum!A521="BC",sum!I521,"*")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2045</v>
      </c>
      <c r="AC528" s="1">
        <f>IF(sum!A521="MA",sum!B521,"*")</f>
        <v/>
      </c>
      <c r="AD528" s="1" t="n"/>
      <c r="AE528" s="1">
        <f>IF(sum!A521="MA",sum!I521,"*")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2045</v>
      </c>
      <c r="AK528" s="1">
        <f>IF(sum!A521="ON",sum!B521,"*")</f>
        <v/>
      </c>
      <c r="AL528" s="1" t="n"/>
      <c r="AM528" s="1">
        <f>IF(sum!A521="ON",sum!I521,"*")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2045</v>
      </c>
      <c r="AS528" s="1">
        <f>IF(sum!A521="QU",sum!B521,"*")</f>
        <v/>
      </c>
      <c r="AT528" s="1" t="n"/>
      <c r="AU528" s="1">
        <f>IF(sum!A521="QU",sum!I521,"*")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2045</v>
      </c>
      <c r="BA528" s="1">
        <f>IF(sum!A521="SA",sum!B521,"*")</f>
        <v/>
      </c>
      <c r="BB528" s="1" t="n"/>
      <c r="BC528" s="1">
        <f>IF(sum!A521="SA",sum!I521,"*")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2045</v>
      </c>
      <c r="J529" s="1" t="inlineStr">
        <is>
          <t>NCAP_BND</t>
        </is>
      </c>
      <c r="K529" s="1" t="inlineStr">
        <is>
          <t>FX</t>
        </is>
      </c>
      <c r="L529" s="1" t="n">
        <v>2045</v>
      </c>
      <c r="M529" s="1">
        <f>IF(sum!A522="AT",sum!B522,"*")</f>
        <v/>
      </c>
      <c r="N529" s="1" t="n"/>
      <c r="O529" s="1">
        <f>IF(sum!A522="AT",sum!I522,"*")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2045</v>
      </c>
      <c r="U529" s="1">
        <f>IF(sum!A522="BC",sum!B522,"*")</f>
        <v/>
      </c>
      <c r="V529" s="1" t="n"/>
      <c r="W529" s="1">
        <f>IF(sum!A522="BC",sum!I522,"*")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2045</v>
      </c>
      <c r="AC529" s="1">
        <f>IF(sum!A522="MA",sum!B522,"*")</f>
        <v/>
      </c>
      <c r="AD529" s="1" t="n"/>
      <c r="AE529" s="1">
        <f>IF(sum!A522="MA",sum!I522,"*")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2045</v>
      </c>
      <c r="AK529" s="1">
        <f>IF(sum!A522="ON",sum!B522,"*")</f>
        <v/>
      </c>
      <c r="AL529" s="1" t="n"/>
      <c r="AM529" s="1">
        <f>IF(sum!A522="ON",sum!I522,"*")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2045</v>
      </c>
      <c r="AS529" s="1">
        <f>IF(sum!A522="QU",sum!B522,"*")</f>
        <v/>
      </c>
      <c r="AT529" s="1" t="n"/>
      <c r="AU529" s="1">
        <f>IF(sum!A522="QU",sum!I522,"*")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2045</v>
      </c>
      <c r="BA529" s="1">
        <f>IF(sum!A522="SA",sum!B522,"*")</f>
        <v/>
      </c>
      <c r="BB529" s="1" t="n"/>
      <c r="BC529" s="1">
        <f>IF(sum!A522="SA",sum!I522,"*")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2045</v>
      </c>
      <c r="J530" s="1" t="inlineStr">
        <is>
          <t>NCAP_BND</t>
        </is>
      </c>
      <c r="K530" s="1" t="inlineStr">
        <is>
          <t>FX</t>
        </is>
      </c>
      <c r="L530" s="1" t="n">
        <v>2045</v>
      </c>
      <c r="M530" s="1">
        <f>IF(sum!A523="AT",sum!B523,"*")</f>
        <v/>
      </c>
      <c r="N530" s="1" t="n"/>
      <c r="O530" s="1">
        <f>IF(sum!A523="AT",sum!I523,"*")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2045</v>
      </c>
      <c r="U530" s="1">
        <f>IF(sum!A523="BC",sum!B523,"*")</f>
        <v/>
      </c>
      <c r="V530" s="1" t="n"/>
      <c r="W530" s="1">
        <f>IF(sum!A523="BC",sum!I523,"*")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2045</v>
      </c>
      <c r="AC530" s="1">
        <f>IF(sum!A523="MA",sum!B523,"*")</f>
        <v/>
      </c>
      <c r="AD530" s="1" t="n"/>
      <c r="AE530" s="1">
        <f>IF(sum!A523="MA",sum!I523,"*")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2045</v>
      </c>
      <c r="AK530" s="1">
        <f>IF(sum!A523="ON",sum!B523,"*")</f>
        <v/>
      </c>
      <c r="AL530" s="1" t="n"/>
      <c r="AM530" s="1">
        <f>IF(sum!A523="ON",sum!I523,"*")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2045</v>
      </c>
      <c r="AS530" s="1">
        <f>IF(sum!A523="QU",sum!B523,"*")</f>
        <v/>
      </c>
      <c r="AT530" s="1" t="n"/>
      <c r="AU530" s="1">
        <f>IF(sum!A523="QU",sum!I523,"*")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2045</v>
      </c>
      <c r="BA530" s="1">
        <f>IF(sum!A523="SA",sum!B523,"*")</f>
        <v/>
      </c>
      <c r="BB530" s="1" t="n"/>
      <c r="BC530" s="1">
        <f>IF(sum!A523="SA",sum!I523,"*")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2045</v>
      </c>
      <c r="J531" s="4" t="inlineStr">
        <is>
          <t>NCAP_BND</t>
        </is>
      </c>
      <c r="K531" s="4" t="inlineStr">
        <is>
          <t>FX</t>
        </is>
      </c>
      <c r="L531" s="4" t="n">
        <v>2045</v>
      </c>
      <c r="M531" s="1">
        <f>IF(sum!A524="AT",sum!B524,"*")</f>
        <v/>
      </c>
      <c r="N531" s="1" t="n"/>
      <c r="O531" s="1">
        <f>IF(sum!A524="AT",sum!I524,"*")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2045</v>
      </c>
      <c r="U531" s="1">
        <f>IF(sum!A524="BC",sum!B524,"*")</f>
        <v/>
      </c>
      <c r="V531" s="1" t="n"/>
      <c r="W531" s="1">
        <f>IF(sum!A524="BC",sum!I524,"*")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2045</v>
      </c>
      <c r="AC531" s="1">
        <f>IF(sum!A524="MA",sum!B524,"*")</f>
        <v/>
      </c>
      <c r="AD531" s="1" t="n"/>
      <c r="AE531" s="1">
        <f>IF(sum!A524="MA",sum!I524,"*")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2045</v>
      </c>
      <c r="AK531" s="1">
        <f>IF(sum!A524="ON",sum!B524,"*")</f>
        <v/>
      </c>
      <c r="AL531" s="1" t="n"/>
      <c r="AM531" s="1">
        <f>IF(sum!A524="ON",sum!I524,"*")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2045</v>
      </c>
      <c r="AS531" s="1">
        <f>IF(sum!A524="QU",sum!B524,"*")</f>
        <v/>
      </c>
      <c r="AT531" s="1" t="n"/>
      <c r="AU531" s="1">
        <f>IF(sum!A524="QU",sum!I524,"*")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2045</v>
      </c>
      <c r="BA531" s="1">
        <f>IF(sum!A524="SA",sum!B524,"*")</f>
        <v/>
      </c>
      <c r="BB531" s="1" t="n"/>
      <c r="BC531" s="1">
        <f>IF(sum!A524="SA",sum!I524,"*")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2045</v>
      </c>
      <c r="J532" s="1" t="inlineStr">
        <is>
          <t>NCAP_BND</t>
        </is>
      </c>
      <c r="K532" s="1" t="inlineStr">
        <is>
          <t>FX</t>
        </is>
      </c>
      <c r="L532" s="1" t="n">
        <v>2045</v>
      </c>
      <c r="M532" s="1">
        <f>IF(sum!A525="AT",sum!B525,"*")</f>
        <v/>
      </c>
      <c r="N532" s="1" t="n"/>
      <c r="O532" s="1">
        <f>IF(sum!A525="AT",sum!I525,"*")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2045</v>
      </c>
      <c r="U532" s="1">
        <f>IF(sum!A525="BC",sum!B525,"*")</f>
        <v/>
      </c>
      <c r="V532" s="1" t="n"/>
      <c r="W532" s="1">
        <f>IF(sum!A525="BC",sum!I525,"*")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2045</v>
      </c>
      <c r="AC532" s="1">
        <f>IF(sum!A525="MA",sum!B525,"*")</f>
        <v/>
      </c>
      <c r="AD532" s="1" t="n"/>
      <c r="AE532" s="1">
        <f>IF(sum!A525="MA",sum!I525,"*")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2045</v>
      </c>
      <c r="AK532" s="1">
        <f>IF(sum!A525="ON",sum!B525,"*")</f>
        <v/>
      </c>
      <c r="AL532" s="1" t="n"/>
      <c r="AM532" s="1">
        <f>IF(sum!A525="ON",sum!I525,"*")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2045</v>
      </c>
      <c r="AS532" s="1">
        <f>IF(sum!A525="QU",sum!B525,"*")</f>
        <v/>
      </c>
      <c r="AT532" s="1" t="n"/>
      <c r="AU532" s="1">
        <f>IF(sum!A525="QU",sum!I525,"*")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2045</v>
      </c>
      <c r="BA532" s="1">
        <f>IF(sum!A525="SA",sum!B525,"*")</f>
        <v/>
      </c>
      <c r="BB532" s="1" t="n"/>
      <c r="BC532" s="1">
        <f>IF(sum!A525="SA",sum!I525,"*")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2045</v>
      </c>
      <c r="J533" s="1" t="inlineStr">
        <is>
          <t>NCAP_BND</t>
        </is>
      </c>
      <c r="K533" s="1" t="inlineStr">
        <is>
          <t>FX</t>
        </is>
      </c>
      <c r="L533" s="1" t="n">
        <v>2045</v>
      </c>
      <c r="M533" s="1">
        <f>IF(sum!A526="AT",sum!B526,"*")</f>
        <v/>
      </c>
      <c r="N533" s="1" t="n"/>
      <c r="O533" s="1">
        <f>IF(sum!A526="AT",sum!I526,"*")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2045</v>
      </c>
      <c r="U533" s="1">
        <f>IF(sum!A526="BC",sum!B526,"*")</f>
        <v/>
      </c>
      <c r="V533" s="1" t="n"/>
      <c r="W533" s="1">
        <f>IF(sum!A526="BC",sum!I526,"*")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2045</v>
      </c>
      <c r="AC533" s="1">
        <f>IF(sum!A526="MA",sum!B526,"*")</f>
        <v/>
      </c>
      <c r="AD533" s="1" t="n"/>
      <c r="AE533" s="1">
        <f>IF(sum!A526="MA",sum!I526,"*")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2045</v>
      </c>
      <c r="AK533" s="1">
        <f>IF(sum!A526="ON",sum!B526,"*")</f>
        <v/>
      </c>
      <c r="AL533" s="1" t="n"/>
      <c r="AM533" s="1">
        <f>IF(sum!A526="ON",sum!I526,"*")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2045</v>
      </c>
      <c r="AS533" s="1">
        <f>IF(sum!A526="QU",sum!B526,"*")</f>
        <v/>
      </c>
      <c r="AT533" s="1" t="n"/>
      <c r="AU533" s="1">
        <f>IF(sum!A526="QU",sum!I526,"*")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2045</v>
      </c>
      <c r="BA533" s="1">
        <f>IF(sum!A526="SA",sum!B526,"*")</f>
        <v/>
      </c>
      <c r="BB533" s="1" t="n"/>
      <c r="BC533" s="1">
        <f>IF(sum!A526="SA",sum!I526,"*")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2045</v>
      </c>
      <c r="J534" s="4" t="inlineStr">
        <is>
          <t>NCAP_BND</t>
        </is>
      </c>
      <c r="K534" s="4" t="inlineStr">
        <is>
          <t>FX</t>
        </is>
      </c>
      <c r="L534" s="4" t="n">
        <v>2045</v>
      </c>
      <c r="M534" s="1">
        <f>IF(sum!A527="AT",sum!B527,"*")</f>
        <v/>
      </c>
      <c r="N534" s="1" t="n"/>
      <c r="O534" s="1">
        <f>IF(sum!A527="AT",sum!I527,"*")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2045</v>
      </c>
      <c r="U534" s="1">
        <f>IF(sum!A527="BC",sum!B527,"*")</f>
        <v/>
      </c>
      <c r="V534" s="1" t="n"/>
      <c r="W534" s="1">
        <f>IF(sum!A527="BC",sum!I527,"*")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2045</v>
      </c>
      <c r="AC534" s="1">
        <f>IF(sum!A527="MA",sum!B527,"*")</f>
        <v/>
      </c>
      <c r="AD534" s="1" t="n"/>
      <c r="AE534" s="1">
        <f>IF(sum!A527="MA",sum!I527,"*")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2045</v>
      </c>
      <c r="AK534" s="1">
        <f>IF(sum!A527="ON",sum!B527,"*")</f>
        <v/>
      </c>
      <c r="AL534" s="1" t="n"/>
      <c r="AM534" s="1">
        <f>IF(sum!A527="ON",sum!I527,"*")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2045</v>
      </c>
      <c r="AS534" s="1">
        <f>IF(sum!A527="QU",sum!B527,"*")</f>
        <v/>
      </c>
      <c r="AT534" s="1" t="n"/>
      <c r="AU534" s="1">
        <f>IF(sum!A527="QU",sum!I527,"*")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2045</v>
      </c>
      <c r="BA534" s="1">
        <f>IF(sum!A527="SA",sum!B527,"*")</f>
        <v/>
      </c>
      <c r="BB534" s="1" t="n"/>
      <c r="BC534" s="1">
        <f>IF(sum!A527="SA",sum!I527,"*")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2045</v>
      </c>
      <c r="J535" s="1" t="inlineStr">
        <is>
          <t>NCAP_BND</t>
        </is>
      </c>
      <c r="K535" s="1" t="inlineStr">
        <is>
          <t>FX</t>
        </is>
      </c>
      <c r="L535" s="1" t="n">
        <v>2045</v>
      </c>
      <c r="M535" s="1">
        <f>IF(sum!A528="AT",sum!B528,"*")</f>
        <v/>
      </c>
      <c r="N535" s="1" t="n"/>
      <c r="O535" s="1">
        <f>IF(sum!A528="AT",sum!I528,"*")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2045</v>
      </c>
      <c r="U535" s="1">
        <f>IF(sum!A528="BC",sum!B528,"*")</f>
        <v/>
      </c>
      <c r="V535" s="1" t="n"/>
      <c r="W535" s="1">
        <f>IF(sum!A528="BC",sum!I528,"*")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2045</v>
      </c>
      <c r="AC535" s="1">
        <f>IF(sum!A528="MA",sum!B528,"*")</f>
        <v/>
      </c>
      <c r="AD535" s="1" t="n"/>
      <c r="AE535" s="1">
        <f>IF(sum!A528="MA",sum!I528,"*")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2045</v>
      </c>
      <c r="AK535" s="1">
        <f>IF(sum!A528="ON",sum!B528,"*")</f>
        <v/>
      </c>
      <c r="AL535" s="1" t="n"/>
      <c r="AM535" s="1">
        <f>IF(sum!A528="ON",sum!I528,"*")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2045</v>
      </c>
      <c r="AS535" s="1">
        <f>IF(sum!A528="QU",sum!B528,"*")</f>
        <v/>
      </c>
      <c r="AT535" s="1" t="n"/>
      <c r="AU535" s="1">
        <f>IF(sum!A528="QU",sum!I528,"*")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2045</v>
      </c>
      <c r="BA535" s="1">
        <f>IF(sum!A528="SA",sum!B528,"*")</f>
        <v/>
      </c>
      <c r="BB535" s="1" t="n"/>
      <c r="BC535" s="1">
        <f>IF(sum!A528="SA",sum!I528,"*")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2045</v>
      </c>
      <c r="J536" s="1" t="inlineStr">
        <is>
          <t>NCAP_BND</t>
        </is>
      </c>
      <c r="K536" s="1" t="inlineStr">
        <is>
          <t>FX</t>
        </is>
      </c>
      <c r="L536" s="1" t="n">
        <v>2045</v>
      </c>
      <c r="M536" s="1">
        <f>IF(sum!A529="AT",sum!B529,"*")</f>
        <v/>
      </c>
      <c r="N536" s="1" t="n"/>
      <c r="O536" s="1">
        <f>IF(sum!A529="AT",sum!I529,"*")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2045</v>
      </c>
      <c r="U536" s="1">
        <f>IF(sum!A529="BC",sum!B529,"*")</f>
        <v/>
      </c>
      <c r="V536" s="1" t="n"/>
      <c r="W536" s="1">
        <f>IF(sum!A529="BC",sum!I529,"*")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2045</v>
      </c>
      <c r="AC536" s="1">
        <f>IF(sum!A529="MA",sum!B529,"*")</f>
        <v/>
      </c>
      <c r="AD536" s="1" t="n"/>
      <c r="AE536" s="1">
        <f>IF(sum!A529="MA",sum!I529,"*")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2045</v>
      </c>
      <c r="AK536" s="1">
        <f>IF(sum!A529="ON",sum!B529,"*")</f>
        <v/>
      </c>
      <c r="AL536" s="1" t="n"/>
      <c r="AM536" s="1">
        <f>IF(sum!A529="ON",sum!I529,"*")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2045</v>
      </c>
      <c r="AS536" s="1">
        <f>IF(sum!A529="QU",sum!B529,"*")</f>
        <v/>
      </c>
      <c r="AT536" s="1" t="n"/>
      <c r="AU536" s="1">
        <f>IF(sum!A529="QU",sum!I529,"*")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2045</v>
      </c>
      <c r="BA536" s="1">
        <f>IF(sum!A529="SA",sum!B529,"*")</f>
        <v/>
      </c>
      <c r="BB536" s="1" t="n"/>
      <c r="BC536" s="1">
        <f>IF(sum!A529="SA",sum!I529,"*")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2045</v>
      </c>
      <c r="J537" s="4" t="inlineStr">
        <is>
          <t>NCAP_BND</t>
        </is>
      </c>
      <c r="K537" s="4" t="inlineStr">
        <is>
          <t>FX</t>
        </is>
      </c>
      <c r="L537" s="4" t="n">
        <v>2045</v>
      </c>
      <c r="M537" s="1">
        <f>IF(sum!A530="AT",sum!B530,"*")</f>
        <v/>
      </c>
      <c r="N537" s="1" t="n"/>
      <c r="O537" s="1">
        <f>IF(sum!A530="AT",sum!I530,"*")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2045</v>
      </c>
      <c r="U537" s="1">
        <f>IF(sum!A530="BC",sum!B530,"*")</f>
        <v/>
      </c>
      <c r="V537" s="1" t="n"/>
      <c r="W537" s="1">
        <f>IF(sum!A530="BC",sum!I530,"*")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2045</v>
      </c>
      <c r="AC537" s="1">
        <f>IF(sum!A530="MA",sum!B530,"*")</f>
        <v/>
      </c>
      <c r="AD537" s="1" t="n"/>
      <c r="AE537" s="1">
        <f>IF(sum!A530="MA",sum!I530,"*")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2045</v>
      </c>
      <c r="AK537" s="1">
        <f>IF(sum!A530="ON",sum!B530,"*")</f>
        <v/>
      </c>
      <c r="AL537" s="1" t="n"/>
      <c r="AM537" s="1">
        <f>IF(sum!A530="ON",sum!I530,"*")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2045</v>
      </c>
      <c r="AS537" s="1">
        <f>IF(sum!A530="QU",sum!B530,"*")</f>
        <v/>
      </c>
      <c r="AT537" s="1" t="n"/>
      <c r="AU537" s="1">
        <f>IF(sum!A530="QU",sum!I530,"*")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2045</v>
      </c>
      <c r="BA537" s="1">
        <f>IF(sum!A530="SA",sum!B530,"*")</f>
        <v/>
      </c>
      <c r="BB537" s="1" t="n"/>
      <c r="BC537" s="1">
        <f>IF(sum!A530="SA",sum!I530,"*")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2045</v>
      </c>
      <c r="J538" s="1" t="inlineStr">
        <is>
          <t>NCAP_BND</t>
        </is>
      </c>
      <c r="K538" s="1" t="inlineStr">
        <is>
          <t>FX</t>
        </is>
      </c>
      <c r="L538" s="1" t="n">
        <v>2045</v>
      </c>
      <c r="M538" s="1">
        <f>IF(sum!A531="AT",sum!B531,"*")</f>
        <v/>
      </c>
      <c r="N538" s="1" t="n"/>
      <c r="O538" s="1">
        <f>IF(sum!A531="AT",sum!I531,"*")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2045</v>
      </c>
      <c r="U538" s="1">
        <f>IF(sum!A531="BC",sum!B531,"*")</f>
        <v/>
      </c>
      <c r="V538" s="1" t="n"/>
      <c r="W538" s="1">
        <f>IF(sum!A531="BC",sum!I531,"*")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2045</v>
      </c>
      <c r="AC538" s="1">
        <f>IF(sum!A531="MA",sum!B531,"*")</f>
        <v/>
      </c>
      <c r="AD538" s="1" t="n"/>
      <c r="AE538" s="1">
        <f>IF(sum!A531="MA",sum!I531,"*")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2045</v>
      </c>
      <c r="AK538" s="1">
        <f>IF(sum!A531="ON",sum!B531,"*")</f>
        <v/>
      </c>
      <c r="AL538" s="1" t="n"/>
      <c r="AM538" s="1">
        <f>IF(sum!A531="ON",sum!I531,"*")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2045</v>
      </c>
      <c r="AS538" s="1">
        <f>IF(sum!A531="QU",sum!B531,"*")</f>
        <v/>
      </c>
      <c r="AT538" s="1" t="n"/>
      <c r="AU538" s="1">
        <f>IF(sum!A531="QU",sum!I531,"*")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2045</v>
      </c>
      <c r="BA538" s="1">
        <f>IF(sum!A531="SA",sum!B531,"*")</f>
        <v/>
      </c>
      <c r="BB538" s="1" t="n"/>
      <c r="BC538" s="1">
        <f>IF(sum!A531="SA",sum!I531,"*")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2045</v>
      </c>
      <c r="J539" s="1" t="inlineStr">
        <is>
          <t>NCAP_BND</t>
        </is>
      </c>
      <c r="K539" s="1" t="inlineStr">
        <is>
          <t>FX</t>
        </is>
      </c>
      <c r="L539" s="1" t="n">
        <v>2045</v>
      </c>
      <c r="M539" s="1">
        <f>IF(sum!A532="AT",sum!B532,"*")</f>
        <v/>
      </c>
      <c r="N539" s="1" t="n"/>
      <c r="O539" s="1">
        <f>IF(sum!A532="AT",sum!I532,"*")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2045</v>
      </c>
      <c r="U539" s="1">
        <f>IF(sum!A532="BC",sum!B532,"*")</f>
        <v/>
      </c>
      <c r="V539" s="1" t="n"/>
      <c r="W539" s="1">
        <f>IF(sum!A532="BC",sum!I532,"*")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2045</v>
      </c>
      <c r="AC539" s="1">
        <f>IF(sum!A532="MA",sum!B532,"*")</f>
        <v/>
      </c>
      <c r="AD539" s="1" t="n"/>
      <c r="AE539" s="1">
        <f>IF(sum!A532="MA",sum!I532,"*")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2045</v>
      </c>
      <c r="AK539" s="1">
        <f>IF(sum!A532="ON",sum!B532,"*")</f>
        <v/>
      </c>
      <c r="AL539" s="1" t="n"/>
      <c r="AM539" s="1">
        <f>IF(sum!A532="ON",sum!I532,"*")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2045</v>
      </c>
      <c r="AS539" s="1">
        <f>IF(sum!A532="QU",sum!B532,"*")</f>
        <v/>
      </c>
      <c r="AT539" s="1" t="n"/>
      <c r="AU539" s="1">
        <f>IF(sum!A532="QU",sum!I532,"*")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2045</v>
      </c>
      <c r="BA539" s="1">
        <f>IF(sum!A532="SA",sum!B532,"*")</f>
        <v/>
      </c>
      <c r="BB539" s="1" t="n"/>
      <c r="BC539" s="1">
        <f>IF(sum!A532="SA",sum!I532,"*")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2045</v>
      </c>
      <c r="J540" s="4" t="inlineStr">
        <is>
          <t>NCAP_BND</t>
        </is>
      </c>
      <c r="K540" s="4" t="inlineStr">
        <is>
          <t>FX</t>
        </is>
      </c>
      <c r="L540" s="4" t="n">
        <v>2045</v>
      </c>
      <c r="M540" s="1">
        <f>IF(sum!A533="AT",sum!B533,"*")</f>
        <v/>
      </c>
      <c r="N540" s="1" t="n"/>
      <c r="O540" s="1">
        <f>IF(sum!A533="AT",sum!I533,"*")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2045</v>
      </c>
      <c r="U540" s="1">
        <f>IF(sum!A533="BC",sum!B533,"*")</f>
        <v/>
      </c>
      <c r="V540" s="1" t="n"/>
      <c r="W540" s="1">
        <f>IF(sum!A533="BC",sum!I533,"*")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2045</v>
      </c>
      <c r="AC540" s="1">
        <f>IF(sum!A533="MA",sum!B533,"*")</f>
        <v/>
      </c>
      <c r="AD540" s="1" t="n"/>
      <c r="AE540" s="1">
        <f>IF(sum!A533="MA",sum!I533,"*")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2045</v>
      </c>
      <c r="AK540" s="1">
        <f>IF(sum!A533="ON",sum!B533,"*")</f>
        <v/>
      </c>
      <c r="AL540" s="1" t="n"/>
      <c r="AM540" s="1">
        <f>IF(sum!A533="ON",sum!I533,"*")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2045</v>
      </c>
      <c r="AS540" s="1">
        <f>IF(sum!A533="QU",sum!B533,"*")</f>
        <v/>
      </c>
      <c r="AT540" s="1" t="n"/>
      <c r="AU540" s="1">
        <f>IF(sum!A533="QU",sum!I533,"*")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2045</v>
      </c>
      <c r="BA540" s="1">
        <f>IF(sum!A533="SA",sum!B533,"*")</f>
        <v/>
      </c>
      <c r="BB540" s="1" t="n"/>
      <c r="BC540" s="1">
        <f>IF(sum!A533="SA",sum!I533,"*")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2045</v>
      </c>
      <c r="J541" s="1" t="inlineStr">
        <is>
          <t>NCAP_BND</t>
        </is>
      </c>
      <c r="K541" s="1" t="inlineStr">
        <is>
          <t>FX</t>
        </is>
      </c>
      <c r="L541" s="1" t="n">
        <v>2045</v>
      </c>
      <c r="M541" s="1">
        <f>IF(sum!A534="AT",sum!B534,"*")</f>
        <v/>
      </c>
      <c r="N541" s="1" t="n"/>
      <c r="O541" s="1">
        <f>IF(sum!A534="AT",sum!I534,"*")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2045</v>
      </c>
      <c r="U541" s="1">
        <f>IF(sum!A534="BC",sum!B534,"*")</f>
        <v/>
      </c>
      <c r="V541" s="1" t="n"/>
      <c r="W541" s="1">
        <f>IF(sum!A534="BC",sum!I534,"*")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2045</v>
      </c>
      <c r="AC541" s="1">
        <f>IF(sum!A534="MA",sum!B534,"*")</f>
        <v/>
      </c>
      <c r="AD541" s="1" t="n"/>
      <c r="AE541" s="1">
        <f>IF(sum!A534="MA",sum!I534,"*")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2045</v>
      </c>
      <c r="AK541" s="1">
        <f>IF(sum!A534="ON",sum!B534,"*")</f>
        <v/>
      </c>
      <c r="AL541" s="1" t="n"/>
      <c r="AM541" s="1">
        <f>IF(sum!A534="ON",sum!I534,"*")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2045</v>
      </c>
      <c r="AS541" s="1">
        <f>IF(sum!A534="QU",sum!B534,"*")</f>
        <v/>
      </c>
      <c r="AT541" s="1" t="n"/>
      <c r="AU541" s="1">
        <f>IF(sum!A534="QU",sum!I534,"*")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2045</v>
      </c>
      <c r="BA541" s="1">
        <f>IF(sum!A534="SA",sum!B534,"*")</f>
        <v/>
      </c>
      <c r="BB541" s="1" t="n"/>
      <c r="BC541" s="1">
        <f>IF(sum!A534="SA",sum!I534,"*")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2045</v>
      </c>
      <c r="J542" s="1" t="inlineStr">
        <is>
          <t>NCAP_BND</t>
        </is>
      </c>
      <c r="K542" s="1" t="inlineStr">
        <is>
          <t>FX</t>
        </is>
      </c>
      <c r="L542" s="1" t="n">
        <v>2045</v>
      </c>
      <c r="M542" s="1">
        <f>IF(sum!A535="AT",sum!B535,"*")</f>
        <v/>
      </c>
      <c r="N542" s="1" t="n"/>
      <c r="O542" s="1">
        <f>IF(sum!A535="AT",sum!I535,"*")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2045</v>
      </c>
      <c r="U542" s="1">
        <f>IF(sum!A535="BC",sum!B535,"*")</f>
        <v/>
      </c>
      <c r="V542" s="1" t="n"/>
      <c r="W542" s="1">
        <f>IF(sum!A535="BC",sum!I535,"*")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2045</v>
      </c>
      <c r="AC542" s="1">
        <f>IF(sum!A535="MA",sum!B535,"*")</f>
        <v/>
      </c>
      <c r="AD542" s="1" t="n"/>
      <c r="AE542" s="1">
        <f>IF(sum!A535="MA",sum!I535,"*")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2045</v>
      </c>
      <c r="AK542" s="1">
        <f>IF(sum!A535="ON",sum!B535,"*")</f>
        <v/>
      </c>
      <c r="AL542" s="1" t="n"/>
      <c r="AM542" s="1">
        <f>IF(sum!A535="ON",sum!I535,"*")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2045</v>
      </c>
      <c r="AS542" s="1">
        <f>IF(sum!A535="QU",sum!B535,"*")</f>
        <v/>
      </c>
      <c r="AT542" s="1" t="n"/>
      <c r="AU542" s="1">
        <f>IF(sum!A535="QU",sum!I535,"*")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2045</v>
      </c>
      <c r="BA542" s="1">
        <f>IF(sum!A535="SA",sum!B535,"*")</f>
        <v/>
      </c>
      <c r="BB542" s="1" t="n"/>
      <c r="BC542" s="1">
        <f>IF(sum!A535="SA",sum!I535,"*")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2045</v>
      </c>
      <c r="J543" s="4" t="inlineStr">
        <is>
          <t>NCAP_BND</t>
        </is>
      </c>
      <c r="K543" s="4" t="inlineStr">
        <is>
          <t>FX</t>
        </is>
      </c>
      <c r="L543" s="4" t="n">
        <v>2045</v>
      </c>
      <c r="M543" s="1">
        <f>IF(sum!A536="AT",sum!B536,"*")</f>
        <v/>
      </c>
      <c r="N543" s="1" t="n"/>
      <c r="O543" s="1">
        <f>IF(sum!A536="AT",sum!I536,"*")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2045</v>
      </c>
      <c r="U543" s="1">
        <f>IF(sum!A536="BC",sum!B536,"*")</f>
        <v/>
      </c>
      <c r="V543" s="1" t="n"/>
      <c r="W543" s="1">
        <f>IF(sum!A536="BC",sum!I536,"*")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2045</v>
      </c>
      <c r="AC543" s="1">
        <f>IF(sum!A536="MA",sum!B536,"*")</f>
        <v/>
      </c>
      <c r="AD543" s="1" t="n"/>
      <c r="AE543" s="1">
        <f>IF(sum!A536="MA",sum!I536,"*")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2045</v>
      </c>
      <c r="AK543" s="1">
        <f>IF(sum!A536="ON",sum!B536,"*")</f>
        <v/>
      </c>
      <c r="AL543" s="1" t="n"/>
      <c r="AM543" s="1">
        <f>IF(sum!A536="ON",sum!I536,"*")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2045</v>
      </c>
      <c r="AS543" s="1">
        <f>IF(sum!A536="QU",sum!B536,"*")</f>
        <v/>
      </c>
      <c r="AT543" s="1" t="n"/>
      <c r="AU543" s="1">
        <f>IF(sum!A536="QU",sum!I536,"*")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2045</v>
      </c>
      <c r="BA543" s="1">
        <f>IF(sum!A536="SA",sum!B536,"*")</f>
        <v/>
      </c>
      <c r="BB543" s="1" t="n"/>
      <c r="BC543" s="1">
        <f>IF(sum!A536="SA",sum!I536,"*")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2045</v>
      </c>
      <c r="J544" s="1" t="inlineStr">
        <is>
          <t>NCAP_BND</t>
        </is>
      </c>
      <c r="K544" s="1" t="inlineStr">
        <is>
          <t>FX</t>
        </is>
      </c>
      <c r="L544" s="1" t="n">
        <v>2045</v>
      </c>
      <c r="M544" s="1">
        <f>IF(sum!A537="AT",sum!B537,"*")</f>
        <v/>
      </c>
      <c r="N544" s="1" t="n"/>
      <c r="O544" s="1">
        <f>IF(sum!A537="AT",sum!I537,"*")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2045</v>
      </c>
      <c r="U544" s="1">
        <f>IF(sum!A537="BC",sum!B537,"*")</f>
        <v/>
      </c>
      <c r="V544" s="1" t="n"/>
      <c r="W544" s="1">
        <f>IF(sum!A537="BC",sum!I537,"*")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2045</v>
      </c>
      <c r="AC544" s="1">
        <f>IF(sum!A537="MA",sum!B537,"*")</f>
        <v/>
      </c>
      <c r="AD544" s="1" t="n"/>
      <c r="AE544" s="1">
        <f>IF(sum!A537="MA",sum!I537,"*")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2045</v>
      </c>
      <c r="AK544" s="1">
        <f>IF(sum!A537="ON",sum!B537,"*")</f>
        <v/>
      </c>
      <c r="AL544" s="1" t="n"/>
      <c r="AM544" s="1">
        <f>IF(sum!A537="ON",sum!I537,"*")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2045</v>
      </c>
      <c r="AS544" s="1">
        <f>IF(sum!A537="QU",sum!B537,"*")</f>
        <v/>
      </c>
      <c r="AT544" s="1" t="n"/>
      <c r="AU544" s="1">
        <f>IF(sum!A537="QU",sum!I537,"*")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2045</v>
      </c>
      <c r="BA544" s="1">
        <f>IF(sum!A537="SA",sum!B537,"*")</f>
        <v/>
      </c>
      <c r="BB544" s="1" t="n"/>
      <c r="BC544" s="1">
        <f>IF(sum!A537="SA",sum!I537,"*")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2045</v>
      </c>
      <c r="J545" s="1" t="inlineStr">
        <is>
          <t>NCAP_BND</t>
        </is>
      </c>
      <c r="K545" s="1" t="inlineStr">
        <is>
          <t>FX</t>
        </is>
      </c>
      <c r="L545" s="1" t="n">
        <v>2045</v>
      </c>
      <c r="M545" s="1">
        <f>IF(sum!A538="AT",sum!B538,"*")</f>
        <v/>
      </c>
      <c r="N545" s="1" t="n"/>
      <c r="O545" s="1">
        <f>IF(sum!A538="AT",sum!I538,"*")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2045</v>
      </c>
      <c r="U545" s="1">
        <f>IF(sum!A538="BC",sum!B538,"*")</f>
        <v/>
      </c>
      <c r="V545" s="1" t="n"/>
      <c r="W545" s="1">
        <f>IF(sum!A538="BC",sum!I538,"*")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2045</v>
      </c>
      <c r="AC545" s="1">
        <f>IF(sum!A538="MA",sum!B538,"*")</f>
        <v/>
      </c>
      <c r="AD545" s="1" t="n"/>
      <c r="AE545" s="1">
        <f>IF(sum!A538="MA",sum!I538,"*")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2045</v>
      </c>
      <c r="AK545" s="1">
        <f>IF(sum!A538="ON",sum!B538,"*")</f>
        <v/>
      </c>
      <c r="AL545" s="1" t="n"/>
      <c r="AM545" s="1">
        <f>IF(sum!A538="ON",sum!I538,"*")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2045</v>
      </c>
      <c r="AS545" s="1">
        <f>IF(sum!A538="QU",sum!B538,"*")</f>
        <v/>
      </c>
      <c r="AT545" s="1" t="n"/>
      <c r="AU545" s="1">
        <f>IF(sum!A538="QU",sum!I538,"*")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2045</v>
      </c>
      <c r="BA545" s="1">
        <f>IF(sum!A538="SA",sum!B538,"*")</f>
        <v/>
      </c>
      <c r="BB545" s="1" t="n"/>
      <c r="BC545" s="1">
        <f>IF(sum!A538="SA",sum!I538,"*")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2045</v>
      </c>
      <c r="J546" s="4" t="inlineStr">
        <is>
          <t>NCAP_BND</t>
        </is>
      </c>
      <c r="K546" s="4" t="inlineStr">
        <is>
          <t>FX</t>
        </is>
      </c>
      <c r="L546" s="4" t="n">
        <v>2045</v>
      </c>
      <c r="M546" s="1">
        <f>IF(sum!A539="AT",sum!B539,"*")</f>
        <v/>
      </c>
      <c r="N546" s="1" t="n"/>
      <c r="O546" s="1">
        <f>IF(sum!A539="AT",sum!I539,"*")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2045</v>
      </c>
      <c r="U546" s="1">
        <f>IF(sum!A539="BC",sum!B539,"*")</f>
        <v/>
      </c>
      <c r="V546" s="1" t="n"/>
      <c r="W546" s="1">
        <f>IF(sum!A539="BC",sum!I539,"*")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2045</v>
      </c>
      <c r="AC546" s="1">
        <f>IF(sum!A539="MA",sum!B539,"*")</f>
        <v/>
      </c>
      <c r="AD546" s="1" t="n"/>
      <c r="AE546" s="1">
        <f>IF(sum!A539="MA",sum!I539,"*")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2045</v>
      </c>
      <c r="AK546" s="1">
        <f>IF(sum!A539="ON",sum!B539,"*")</f>
        <v/>
      </c>
      <c r="AL546" s="1" t="n"/>
      <c r="AM546" s="1">
        <f>IF(sum!A539="ON",sum!I539,"*")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2045</v>
      </c>
      <c r="AS546" s="1">
        <f>IF(sum!A539="QU",sum!B539,"*")</f>
        <v/>
      </c>
      <c r="AT546" s="1" t="n"/>
      <c r="AU546" s="1">
        <f>IF(sum!A539="QU",sum!I539,"*")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2045</v>
      </c>
      <c r="BA546" s="1">
        <f>IF(sum!A539="SA",sum!B539,"*")</f>
        <v/>
      </c>
      <c r="BB546" s="1" t="n"/>
      <c r="BC546" s="1">
        <f>IF(sum!A539="SA",sum!I539,"*")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2045</v>
      </c>
      <c r="J547" s="1" t="inlineStr">
        <is>
          <t>NCAP_BND</t>
        </is>
      </c>
      <c r="K547" s="1" t="inlineStr">
        <is>
          <t>FX</t>
        </is>
      </c>
      <c r="L547" s="1" t="n">
        <v>2045</v>
      </c>
      <c r="M547" s="1">
        <f>IF(sum!A540="AT",sum!B540,"*")</f>
        <v/>
      </c>
      <c r="N547" s="1" t="n"/>
      <c r="O547" s="1">
        <f>IF(sum!A540="AT",sum!I540,"*")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2045</v>
      </c>
      <c r="U547" s="1">
        <f>IF(sum!A540="BC",sum!B540,"*")</f>
        <v/>
      </c>
      <c r="V547" s="1" t="n"/>
      <c r="W547" s="1">
        <f>IF(sum!A540="BC",sum!I540,"*")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2045</v>
      </c>
      <c r="AC547" s="1">
        <f>IF(sum!A540="MA",sum!B540,"*")</f>
        <v/>
      </c>
      <c r="AD547" s="1" t="n"/>
      <c r="AE547" s="1">
        <f>IF(sum!A540="MA",sum!I540,"*")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2045</v>
      </c>
      <c r="AK547" s="1">
        <f>IF(sum!A540="ON",sum!B540,"*")</f>
        <v/>
      </c>
      <c r="AL547" s="1" t="n"/>
      <c r="AM547" s="1">
        <f>IF(sum!A540="ON",sum!I540,"*")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2045</v>
      </c>
      <c r="AS547" s="1">
        <f>IF(sum!A540="QU",sum!B540,"*")</f>
        <v/>
      </c>
      <c r="AT547" s="1" t="n"/>
      <c r="AU547" s="1">
        <f>IF(sum!A540="QU",sum!I540,"*")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2045</v>
      </c>
      <c r="BA547" s="1">
        <f>IF(sum!A540="SA",sum!B540,"*")</f>
        <v/>
      </c>
      <c r="BB547" s="1" t="n"/>
      <c r="BC547" s="1">
        <f>IF(sum!A540="SA",sum!I540,"*")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2045</v>
      </c>
      <c r="J548" s="1" t="inlineStr">
        <is>
          <t>NCAP_BND</t>
        </is>
      </c>
      <c r="K548" s="1" t="inlineStr">
        <is>
          <t>FX</t>
        </is>
      </c>
      <c r="L548" s="1" t="n">
        <v>2045</v>
      </c>
      <c r="M548" s="1">
        <f>IF(sum!A541="AT",sum!B541,"*")</f>
        <v/>
      </c>
      <c r="N548" s="1" t="n"/>
      <c r="O548" s="1">
        <f>IF(sum!A541="AT",sum!I541,"*")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2045</v>
      </c>
      <c r="U548" s="1">
        <f>IF(sum!A541="BC",sum!B541,"*")</f>
        <v/>
      </c>
      <c r="V548" s="1" t="n"/>
      <c r="W548" s="1">
        <f>IF(sum!A541="BC",sum!I541,"*")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2045</v>
      </c>
      <c r="AC548" s="1">
        <f>IF(sum!A541="MA",sum!B541,"*")</f>
        <v/>
      </c>
      <c r="AD548" s="1" t="n"/>
      <c r="AE548" s="1">
        <f>IF(sum!A541="MA",sum!I541,"*")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2045</v>
      </c>
      <c r="AK548" s="1">
        <f>IF(sum!A541="ON",sum!B541,"*")</f>
        <v/>
      </c>
      <c r="AL548" s="1" t="n"/>
      <c r="AM548" s="1">
        <f>IF(sum!A541="ON",sum!I541,"*")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2045</v>
      </c>
      <c r="AS548" s="1">
        <f>IF(sum!A541="QU",sum!B541,"*")</f>
        <v/>
      </c>
      <c r="AT548" s="1" t="n"/>
      <c r="AU548" s="1">
        <f>IF(sum!A541="QU",sum!I541,"*")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2045</v>
      </c>
      <c r="BA548" s="1">
        <f>IF(sum!A541="SA",sum!B541,"*")</f>
        <v/>
      </c>
      <c r="BB548" s="1" t="n"/>
      <c r="BC548" s="1">
        <f>IF(sum!A541="SA",sum!I541,"*")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2045</v>
      </c>
      <c r="J549" s="4" t="inlineStr">
        <is>
          <t>NCAP_BND</t>
        </is>
      </c>
      <c r="K549" s="4" t="inlineStr">
        <is>
          <t>FX</t>
        </is>
      </c>
      <c r="L549" s="4" t="n">
        <v>2045</v>
      </c>
      <c r="M549" s="1">
        <f>IF(sum!A542="AT",sum!B542,"*")</f>
        <v/>
      </c>
      <c r="N549" s="1" t="n"/>
      <c r="O549" s="1">
        <f>IF(sum!A542="AT",sum!I542,"*")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2045</v>
      </c>
      <c r="U549" s="1">
        <f>IF(sum!A542="BC",sum!B542,"*")</f>
        <v/>
      </c>
      <c r="V549" s="1" t="n"/>
      <c r="W549" s="1">
        <f>IF(sum!A542="BC",sum!I542,"*")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2045</v>
      </c>
      <c r="AC549" s="1">
        <f>IF(sum!A542="MA",sum!B542,"*")</f>
        <v/>
      </c>
      <c r="AD549" s="1" t="n"/>
      <c r="AE549" s="1">
        <f>IF(sum!A542="MA",sum!I542,"*")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2045</v>
      </c>
      <c r="AK549" s="1">
        <f>IF(sum!A542="ON",sum!B542,"*")</f>
        <v/>
      </c>
      <c r="AL549" s="1" t="n"/>
      <c r="AM549" s="1">
        <f>IF(sum!A542="ON",sum!I542,"*")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2045</v>
      </c>
      <c r="AS549" s="1">
        <f>IF(sum!A542="QU",sum!B542,"*")</f>
        <v/>
      </c>
      <c r="AT549" s="1" t="n"/>
      <c r="AU549" s="1">
        <f>IF(sum!A542="QU",sum!I542,"*")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2045</v>
      </c>
      <c r="BA549" s="1">
        <f>IF(sum!A542="SA",sum!B542,"*")</f>
        <v/>
      </c>
      <c r="BB549" s="1" t="n"/>
      <c r="BC549" s="1">
        <f>IF(sum!A542="SA",sum!I542,"*")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2045</v>
      </c>
      <c r="J550" s="1" t="inlineStr">
        <is>
          <t>NCAP_BND</t>
        </is>
      </c>
      <c r="K550" s="1" t="inlineStr">
        <is>
          <t>FX</t>
        </is>
      </c>
      <c r="L550" s="1" t="n">
        <v>2045</v>
      </c>
      <c r="M550" s="1">
        <f>IF(sum!A543="AT",sum!B543,"*")</f>
        <v/>
      </c>
      <c r="N550" s="1" t="n"/>
      <c r="O550" s="1">
        <f>IF(sum!A543="AT",sum!I543,"*")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2045</v>
      </c>
      <c r="U550" s="1">
        <f>IF(sum!A543="BC",sum!B543,"*")</f>
        <v/>
      </c>
      <c r="V550" s="1" t="n"/>
      <c r="W550" s="1">
        <f>IF(sum!A543="BC",sum!I543,"*")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2045</v>
      </c>
      <c r="AC550" s="1">
        <f>IF(sum!A543="MA",sum!B543,"*")</f>
        <v/>
      </c>
      <c r="AD550" s="1" t="n"/>
      <c r="AE550" s="1">
        <f>IF(sum!A543="MA",sum!I543,"*")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2045</v>
      </c>
      <c r="AK550" s="1">
        <f>IF(sum!A543="ON",sum!B543,"*")</f>
        <v/>
      </c>
      <c r="AL550" s="1" t="n"/>
      <c r="AM550" s="1">
        <f>IF(sum!A543="ON",sum!I543,"*")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2045</v>
      </c>
      <c r="AS550" s="1">
        <f>IF(sum!A543="QU",sum!B543,"*")</f>
        <v/>
      </c>
      <c r="AT550" s="1" t="n"/>
      <c r="AU550" s="1">
        <f>IF(sum!A543="QU",sum!I543,"*")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2045</v>
      </c>
      <c r="BA550" s="1">
        <f>IF(sum!A543="SA",sum!B543,"*")</f>
        <v/>
      </c>
      <c r="BB550" s="1" t="n"/>
      <c r="BC550" s="1">
        <f>IF(sum!A543="SA",sum!I543,"*")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2045</v>
      </c>
      <c r="J551" s="1" t="inlineStr">
        <is>
          <t>NCAP_BND</t>
        </is>
      </c>
      <c r="K551" s="1" t="inlineStr">
        <is>
          <t>FX</t>
        </is>
      </c>
      <c r="L551" s="1" t="n">
        <v>2045</v>
      </c>
      <c r="M551" s="1">
        <f>IF(sum!A544="AT",sum!B544,"*")</f>
        <v/>
      </c>
      <c r="N551" s="1" t="n"/>
      <c r="O551" s="1">
        <f>IF(sum!A544="AT",sum!I544,"*")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2045</v>
      </c>
      <c r="U551" s="1">
        <f>IF(sum!A544="BC",sum!B544,"*")</f>
        <v/>
      </c>
      <c r="V551" s="1" t="n"/>
      <c r="W551" s="1">
        <f>IF(sum!A544="BC",sum!I544,"*")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2045</v>
      </c>
      <c r="AC551" s="1">
        <f>IF(sum!A544="MA",sum!B544,"*")</f>
        <v/>
      </c>
      <c r="AD551" s="1" t="n"/>
      <c r="AE551" s="1">
        <f>IF(sum!A544="MA",sum!I544,"*")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2045</v>
      </c>
      <c r="AK551" s="1">
        <f>IF(sum!A544="ON",sum!B544,"*")</f>
        <v/>
      </c>
      <c r="AL551" s="1" t="n"/>
      <c r="AM551" s="1">
        <f>IF(sum!A544="ON",sum!I544,"*")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2045</v>
      </c>
      <c r="AS551" s="1">
        <f>IF(sum!A544="QU",sum!B544,"*")</f>
        <v/>
      </c>
      <c r="AT551" s="1" t="n"/>
      <c r="AU551" s="1">
        <f>IF(sum!A544="QU",sum!I544,"*")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2045</v>
      </c>
      <c r="BA551" s="1">
        <f>IF(sum!A544="SA",sum!B544,"*")</f>
        <v/>
      </c>
      <c r="BB551" s="1" t="n"/>
      <c r="BC551" s="1">
        <f>IF(sum!A544="SA",sum!I544,"*")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2045</v>
      </c>
      <c r="J552" s="4" t="inlineStr">
        <is>
          <t>NCAP_BND</t>
        </is>
      </c>
      <c r="K552" s="4" t="inlineStr">
        <is>
          <t>FX</t>
        </is>
      </c>
      <c r="L552" s="4" t="n">
        <v>2045</v>
      </c>
      <c r="M552" s="1">
        <f>IF(sum!A545="AT",sum!B545,"*")</f>
        <v/>
      </c>
      <c r="N552" s="1" t="n"/>
      <c r="O552" s="1">
        <f>IF(sum!A545="AT",sum!I545,"*")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2045</v>
      </c>
      <c r="U552" s="1">
        <f>IF(sum!A545="BC",sum!B545,"*")</f>
        <v/>
      </c>
      <c r="V552" s="1" t="n"/>
      <c r="W552" s="1">
        <f>IF(sum!A545="BC",sum!I545,"*")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2045</v>
      </c>
      <c r="AC552" s="1">
        <f>IF(sum!A545="MA",sum!B545,"*")</f>
        <v/>
      </c>
      <c r="AD552" s="1" t="n"/>
      <c r="AE552" s="1">
        <f>IF(sum!A545="MA",sum!I545,"*")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2045</v>
      </c>
      <c r="AK552" s="1">
        <f>IF(sum!A545="ON",sum!B545,"*")</f>
        <v/>
      </c>
      <c r="AL552" s="1" t="n"/>
      <c r="AM552" s="1">
        <f>IF(sum!A545="ON",sum!I545,"*")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2045</v>
      </c>
      <c r="AS552" s="1">
        <f>IF(sum!A545="QU",sum!B545,"*")</f>
        <v/>
      </c>
      <c r="AT552" s="1" t="n"/>
      <c r="AU552" s="1">
        <f>IF(sum!A545="QU",sum!I545,"*")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2045</v>
      </c>
      <c r="BA552" s="1">
        <f>IF(sum!A545="SA",sum!B545,"*")</f>
        <v/>
      </c>
      <c r="BB552" s="1" t="n"/>
      <c r="BC552" s="1">
        <f>IF(sum!A545="SA",sum!I545,"*")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2045</v>
      </c>
      <c r="J553" s="1" t="inlineStr">
        <is>
          <t>NCAP_BND</t>
        </is>
      </c>
      <c r="K553" s="1" t="inlineStr">
        <is>
          <t>FX</t>
        </is>
      </c>
      <c r="L553" s="1" t="n">
        <v>2045</v>
      </c>
      <c r="M553" s="1">
        <f>IF(sum!A546="AT",sum!B546,"*")</f>
        <v/>
      </c>
      <c r="N553" s="1" t="n"/>
      <c r="O553" s="1">
        <f>IF(sum!A546="AT",sum!I546,"*")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2045</v>
      </c>
      <c r="U553" s="1">
        <f>IF(sum!A546="BC",sum!B546,"*")</f>
        <v/>
      </c>
      <c r="V553" s="1" t="n"/>
      <c r="W553" s="1">
        <f>IF(sum!A546="BC",sum!I546,"*")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2045</v>
      </c>
      <c r="AC553" s="1">
        <f>IF(sum!A546="MA",sum!B546,"*")</f>
        <v/>
      </c>
      <c r="AD553" s="1" t="n"/>
      <c r="AE553" s="1">
        <f>IF(sum!A546="MA",sum!I546,"*")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2045</v>
      </c>
      <c r="AK553" s="1">
        <f>IF(sum!A546="ON",sum!B546,"*")</f>
        <v/>
      </c>
      <c r="AL553" s="1" t="n"/>
      <c r="AM553" s="1">
        <f>IF(sum!A546="ON",sum!I546,"*")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2045</v>
      </c>
      <c r="AS553" s="1">
        <f>IF(sum!A546="QU",sum!B546,"*")</f>
        <v/>
      </c>
      <c r="AT553" s="1" t="n"/>
      <c r="AU553" s="1">
        <f>IF(sum!A546="QU",sum!I546,"*")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2045</v>
      </c>
      <c r="BA553" s="1">
        <f>IF(sum!A546="SA",sum!B546,"*")</f>
        <v/>
      </c>
      <c r="BB553" s="1" t="n"/>
      <c r="BC553" s="1">
        <f>IF(sum!A546="SA",sum!I546,"*")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2045</v>
      </c>
      <c r="J554" s="1" t="inlineStr">
        <is>
          <t>NCAP_BND</t>
        </is>
      </c>
      <c r="K554" s="1" t="inlineStr">
        <is>
          <t>FX</t>
        </is>
      </c>
      <c r="L554" s="1" t="n">
        <v>2045</v>
      </c>
      <c r="M554" s="1">
        <f>IF(sum!A547="AT",sum!B547,"*")</f>
        <v/>
      </c>
      <c r="N554" s="1" t="n"/>
      <c r="O554" s="1">
        <f>IF(sum!A547="AT",sum!I547,"*")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2045</v>
      </c>
      <c r="U554" s="1">
        <f>IF(sum!A547="BC",sum!B547,"*")</f>
        <v/>
      </c>
      <c r="V554" s="1" t="n"/>
      <c r="W554" s="1">
        <f>IF(sum!A547="BC",sum!I547,"*")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2045</v>
      </c>
      <c r="AC554" s="1">
        <f>IF(sum!A547="MA",sum!B547,"*")</f>
        <v/>
      </c>
      <c r="AD554" s="1" t="n"/>
      <c r="AE554" s="1">
        <f>IF(sum!A547="MA",sum!I547,"*")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2045</v>
      </c>
      <c r="AK554" s="1">
        <f>IF(sum!A547="ON",sum!B547,"*")</f>
        <v/>
      </c>
      <c r="AL554" s="1" t="n"/>
      <c r="AM554" s="1">
        <f>IF(sum!A547="ON",sum!I547,"*")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2045</v>
      </c>
      <c r="AS554" s="1">
        <f>IF(sum!A547="QU",sum!B547,"*")</f>
        <v/>
      </c>
      <c r="AT554" s="1" t="n"/>
      <c r="AU554" s="1">
        <f>IF(sum!A547="QU",sum!I547,"*")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2045</v>
      </c>
      <c r="BA554" s="1">
        <f>IF(sum!A547="SA",sum!B547,"*")</f>
        <v/>
      </c>
      <c r="BB554" s="1" t="n"/>
      <c r="BC554" s="1">
        <f>IF(sum!A547="SA",sum!I547,"*")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2045</v>
      </c>
      <c r="J555" s="4" t="inlineStr">
        <is>
          <t>NCAP_BND</t>
        </is>
      </c>
      <c r="K555" s="4" t="inlineStr">
        <is>
          <t>FX</t>
        </is>
      </c>
      <c r="L555" s="4" t="n">
        <v>2045</v>
      </c>
      <c r="M555" s="1">
        <f>IF(sum!A548="AT",sum!B548,"*")</f>
        <v/>
      </c>
      <c r="N555" s="1" t="n"/>
      <c r="O555" s="1">
        <f>IF(sum!A548="AT",sum!I548,"*")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2045</v>
      </c>
      <c r="U555" s="1">
        <f>IF(sum!A548="BC",sum!B548,"*")</f>
        <v/>
      </c>
      <c r="V555" s="1" t="n"/>
      <c r="W555" s="1">
        <f>IF(sum!A548="BC",sum!I548,"*")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2045</v>
      </c>
      <c r="AC555" s="1">
        <f>IF(sum!A548="MA",sum!B548,"*")</f>
        <v/>
      </c>
      <c r="AD555" s="1" t="n"/>
      <c r="AE555" s="1">
        <f>IF(sum!A548="MA",sum!I548,"*")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2045</v>
      </c>
      <c r="AK555" s="1">
        <f>IF(sum!A548="ON",sum!B548,"*")</f>
        <v/>
      </c>
      <c r="AL555" s="1" t="n"/>
      <c r="AM555" s="1">
        <f>IF(sum!A548="ON",sum!I548,"*")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2045</v>
      </c>
      <c r="AS555" s="1">
        <f>IF(sum!A548="QU",sum!B548,"*")</f>
        <v/>
      </c>
      <c r="AT555" s="1" t="n"/>
      <c r="AU555" s="1">
        <f>IF(sum!A548="QU",sum!I548,"*")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2045</v>
      </c>
      <c r="BA555" s="1">
        <f>IF(sum!A548="SA",sum!B548,"*")</f>
        <v/>
      </c>
      <c r="BB555" s="1" t="n"/>
      <c r="BC555" s="1">
        <f>IF(sum!A548="SA",sum!I548,"*")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2045</v>
      </c>
      <c r="J556" s="1" t="inlineStr">
        <is>
          <t>NCAP_BND</t>
        </is>
      </c>
      <c r="K556" s="1" t="inlineStr">
        <is>
          <t>FX</t>
        </is>
      </c>
      <c r="L556" s="1" t="n">
        <v>2045</v>
      </c>
      <c r="M556" s="1">
        <f>IF(sum!A549="AT",sum!B549,"*")</f>
        <v/>
      </c>
      <c r="N556" s="1" t="n"/>
      <c r="O556" s="1">
        <f>IF(sum!A549="AT",sum!I549,"*")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2045</v>
      </c>
      <c r="U556" s="1">
        <f>IF(sum!A549="BC",sum!B549,"*")</f>
        <v/>
      </c>
      <c r="V556" s="1" t="n"/>
      <c r="W556" s="1">
        <f>IF(sum!A549="BC",sum!I549,"*")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2045</v>
      </c>
      <c r="AC556" s="1">
        <f>IF(sum!A549="MA",sum!B549,"*")</f>
        <v/>
      </c>
      <c r="AD556" s="1" t="n"/>
      <c r="AE556" s="1">
        <f>IF(sum!A549="MA",sum!I549,"*")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2045</v>
      </c>
      <c r="AK556" s="1">
        <f>IF(sum!A549="ON",sum!B549,"*")</f>
        <v/>
      </c>
      <c r="AL556" s="1" t="n"/>
      <c r="AM556" s="1">
        <f>IF(sum!A549="ON",sum!I549,"*")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2045</v>
      </c>
      <c r="AS556" s="1">
        <f>IF(sum!A549="QU",sum!B549,"*")</f>
        <v/>
      </c>
      <c r="AT556" s="1" t="n"/>
      <c r="AU556" s="1">
        <f>IF(sum!A549="QU",sum!I549,"*")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2045</v>
      </c>
      <c r="BA556" s="1">
        <f>IF(sum!A549="SA",sum!B549,"*")</f>
        <v/>
      </c>
      <c r="BB556" s="1" t="n"/>
      <c r="BC556" s="1">
        <f>IF(sum!A549="SA",sum!I549,"*")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2045</v>
      </c>
      <c r="J557" s="1" t="inlineStr">
        <is>
          <t>NCAP_BND</t>
        </is>
      </c>
      <c r="K557" s="1" t="inlineStr">
        <is>
          <t>FX</t>
        </is>
      </c>
      <c r="L557" s="1" t="n">
        <v>2045</v>
      </c>
      <c r="M557" s="1">
        <f>IF(sum!A550="AT",sum!B550,"*")</f>
        <v/>
      </c>
      <c r="N557" s="1" t="n"/>
      <c r="O557" s="1">
        <f>IF(sum!A550="AT",sum!I550,"*")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2045</v>
      </c>
      <c r="U557" s="1">
        <f>IF(sum!A550="BC",sum!B550,"*")</f>
        <v/>
      </c>
      <c r="V557" s="1" t="n"/>
      <c r="W557" s="1">
        <f>IF(sum!A550="BC",sum!I550,"*")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2045</v>
      </c>
      <c r="AC557" s="1">
        <f>IF(sum!A550="MA",sum!B550,"*")</f>
        <v/>
      </c>
      <c r="AD557" s="1" t="n"/>
      <c r="AE557" s="1">
        <f>IF(sum!A550="MA",sum!I550,"*")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2045</v>
      </c>
      <c r="AK557" s="1">
        <f>IF(sum!A550="ON",sum!B550,"*")</f>
        <v/>
      </c>
      <c r="AL557" s="1" t="n"/>
      <c r="AM557" s="1">
        <f>IF(sum!A550="ON",sum!I550,"*")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2045</v>
      </c>
      <c r="AS557" s="1">
        <f>IF(sum!A550="QU",sum!B550,"*")</f>
        <v/>
      </c>
      <c r="AT557" s="1" t="n"/>
      <c r="AU557" s="1">
        <f>IF(sum!A550="QU",sum!I550,"*")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2045</v>
      </c>
      <c r="BA557" s="1">
        <f>IF(sum!A550="SA",sum!B550,"*")</f>
        <v/>
      </c>
      <c r="BB557" s="1" t="n"/>
      <c r="BC557" s="1">
        <f>IF(sum!A550="SA",sum!I550,"*")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2045</v>
      </c>
      <c r="J558" s="4" t="inlineStr">
        <is>
          <t>NCAP_BND</t>
        </is>
      </c>
      <c r="K558" s="4" t="inlineStr">
        <is>
          <t>FX</t>
        </is>
      </c>
      <c r="L558" s="4" t="n">
        <v>2045</v>
      </c>
      <c r="M558" s="1">
        <f>IF(sum!A551="AT",sum!B551,"*")</f>
        <v/>
      </c>
      <c r="N558" s="1" t="n"/>
      <c r="O558" s="1">
        <f>IF(sum!A551="AT",sum!I551,"*")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2045</v>
      </c>
      <c r="U558" s="1">
        <f>IF(sum!A551="BC",sum!B551,"*")</f>
        <v/>
      </c>
      <c r="V558" s="1" t="n"/>
      <c r="W558" s="1">
        <f>IF(sum!A551="BC",sum!I551,"*")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2045</v>
      </c>
      <c r="AC558" s="1">
        <f>IF(sum!A551="MA",sum!B551,"*")</f>
        <v/>
      </c>
      <c r="AD558" s="1" t="n"/>
      <c r="AE558" s="1">
        <f>IF(sum!A551="MA",sum!I551,"*")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2045</v>
      </c>
      <c r="AK558" s="1">
        <f>IF(sum!A551="ON",sum!B551,"*")</f>
        <v/>
      </c>
      <c r="AL558" s="1" t="n"/>
      <c r="AM558" s="1">
        <f>IF(sum!A551="ON",sum!I551,"*")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2045</v>
      </c>
      <c r="AS558" s="1">
        <f>IF(sum!A551="QU",sum!B551,"*")</f>
        <v/>
      </c>
      <c r="AT558" s="1" t="n"/>
      <c r="AU558" s="1">
        <f>IF(sum!A551="QU",sum!I551,"*")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2045</v>
      </c>
      <c r="BA558" s="1">
        <f>IF(sum!A551="SA",sum!B551,"*")</f>
        <v/>
      </c>
      <c r="BB558" s="1" t="n"/>
      <c r="BC558" s="1">
        <f>IF(sum!A551="SA",sum!I551,"*")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2045</v>
      </c>
      <c r="J559" s="1" t="inlineStr">
        <is>
          <t>NCAP_BND</t>
        </is>
      </c>
      <c r="K559" s="1" t="inlineStr">
        <is>
          <t>FX</t>
        </is>
      </c>
      <c r="L559" s="1" t="n">
        <v>2045</v>
      </c>
      <c r="M559" s="1">
        <f>IF(sum!A552="AT",sum!B552,"*")</f>
        <v/>
      </c>
      <c r="N559" s="1" t="n"/>
      <c r="O559" s="1">
        <f>IF(sum!A552="AT",sum!I552,"*")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2045</v>
      </c>
      <c r="U559" s="1">
        <f>IF(sum!A552="BC",sum!B552,"*")</f>
        <v/>
      </c>
      <c r="V559" s="1" t="n"/>
      <c r="W559" s="1">
        <f>IF(sum!A552="BC",sum!I552,"*")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2045</v>
      </c>
      <c r="AC559" s="1">
        <f>IF(sum!A552="MA",sum!B552,"*")</f>
        <v/>
      </c>
      <c r="AD559" s="1" t="n"/>
      <c r="AE559" s="1">
        <f>IF(sum!A552="MA",sum!I552,"*")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2045</v>
      </c>
      <c r="AK559" s="1">
        <f>IF(sum!A552="ON",sum!B552,"*")</f>
        <v/>
      </c>
      <c r="AL559" s="1" t="n"/>
      <c r="AM559" s="1">
        <f>IF(sum!A552="ON",sum!I552,"*")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2045</v>
      </c>
      <c r="AS559" s="1">
        <f>IF(sum!A552="QU",sum!B552,"*")</f>
        <v/>
      </c>
      <c r="AT559" s="1" t="n"/>
      <c r="AU559" s="1">
        <f>IF(sum!A552="QU",sum!I552,"*")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2045</v>
      </c>
      <c r="BA559" s="1">
        <f>IF(sum!A552="SA",sum!B552,"*")</f>
        <v/>
      </c>
      <c r="BB559" s="1" t="n"/>
      <c r="BC559" s="1">
        <f>IF(sum!A552="SA",sum!I552,"*")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2045</v>
      </c>
      <c r="J560" s="1" t="inlineStr">
        <is>
          <t>NCAP_BND</t>
        </is>
      </c>
      <c r="K560" s="1" t="inlineStr">
        <is>
          <t>FX</t>
        </is>
      </c>
      <c r="L560" s="1" t="n">
        <v>2045</v>
      </c>
      <c r="M560" s="1">
        <f>IF(sum!A553="AT",sum!B553,"*")</f>
        <v/>
      </c>
      <c r="N560" s="1" t="n"/>
      <c r="O560" s="1">
        <f>IF(sum!A553="AT",sum!I553,"*")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2045</v>
      </c>
      <c r="U560" s="1">
        <f>IF(sum!A553="BC",sum!B553,"*")</f>
        <v/>
      </c>
      <c r="V560" s="1" t="n"/>
      <c r="W560" s="1">
        <f>IF(sum!A553="BC",sum!I553,"*")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2045</v>
      </c>
      <c r="AC560" s="1">
        <f>IF(sum!A553="MA",sum!B553,"*")</f>
        <v/>
      </c>
      <c r="AD560" s="1" t="n"/>
      <c r="AE560" s="1">
        <f>IF(sum!A553="MA",sum!I553,"*")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2045</v>
      </c>
      <c r="AK560" s="1">
        <f>IF(sum!A553="ON",sum!B553,"*")</f>
        <v/>
      </c>
      <c r="AL560" s="1" t="n"/>
      <c r="AM560" s="1">
        <f>IF(sum!A553="ON",sum!I553,"*")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2045</v>
      </c>
      <c r="AS560" s="1">
        <f>IF(sum!A553="QU",sum!B553,"*")</f>
        <v/>
      </c>
      <c r="AT560" s="1" t="n"/>
      <c r="AU560" s="1">
        <f>IF(sum!A553="QU",sum!I553,"*")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2045</v>
      </c>
      <c r="BA560" s="1">
        <f>IF(sum!A553="SA",sum!B553,"*")</f>
        <v/>
      </c>
      <c r="BB560" s="1" t="n"/>
      <c r="BC560" s="1">
        <f>IF(sum!A553="SA",sum!I553,"*")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2045</v>
      </c>
      <c r="J561" s="4" t="inlineStr">
        <is>
          <t>NCAP_BND</t>
        </is>
      </c>
      <c r="K561" s="4" t="inlineStr">
        <is>
          <t>FX</t>
        </is>
      </c>
      <c r="L561" s="4" t="n">
        <v>2045</v>
      </c>
      <c r="M561" s="1">
        <f>IF(sum!A554="AT",sum!B554,"*")</f>
        <v/>
      </c>
      <c r="N561" s="1" t="n"/>
      <c r="O561" s="1">
        <f>IF(sum!A554="AT",sum!I554,"*")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2045</v>
      </c>
      <c r="U561" s="1">
        <f>IF(sum!A554="BC",sum!B554,"*")</f>
        <v/>
      </c>
      <c r="V561" s="1" t="n"/>
      <c r="W561" s="1">
        <f>IF(sum!A554="BC",sum!I554,"*")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2045</v>
      </c>
      <c r="AC561" s="1">
        <f>IF(sum!A554="MA",sum!B554,"*")</f>
        <v/>
      </c>
      <c r="AD561" s="1" t="n"/>
      <c r="AE561" s="1">
        <f>IF(sum!A554="MA",sum!I554,"*")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2045</v>
      </c>
      <c r="AK561" s="1">
        <f>IF(sum!A554="ON",sum!B554,"*")</f>
        <v/>
      </c>
      <c r="AL561" s="1" t="n"/>
      <c r="AM561" s="1">
        <f>IF(sum!A554="ON",sum!I554,"*")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2045</v>
      </c>
      <c r="AS561" s="1">
        <f>IF(sum!A554="QU",sum!B554,"*")</f>
        <v/>
      </c>
      <c r="AT561" s="1" t="n"/>
      <c r="AU561" s="1">
        <f>IF(sum!A554="QU",sum!I554,"*")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2045</v>
      </c>
      <c r="BA561" s="1">
        <f>IF(sum!A554="SA",sum!B554,"*")</f>
        <v/>
      </c>
      <c r="BB561" s="1" t="n"/>
      <c r="BC561" s="1">
        <f>IF(sum!A554="SA",sum!I554,"*")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2045</v>
      </c>
      <c r="J562" s="1" t="inlineStr">
        <is>
          <t>NCAP_BND</t>
        </is>
      </c>
      <c r="K562" s="1" t="inlineStr">
        <is>
          <t>FX</t>
        </is>
      </c>
      <c r="L562" s="1" t="n">
        <v>2045</v>
      </c>
      <c r="M562" s="1">
        <f>IF(sum!A555="AT",sum!B555,"*")</f>
        <v/>
      </c>
      <c r="N562" s="1" t="n"/>
      <c r="O562" s="1">
        <f>IF(sum!A555="AT",sum!I555,"*")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2045</v>
      </c>
      <c r="U562" s="1">
        <f>IF(sum!A555="BC",sum!B555,"*")</f>
        <v/>
      </c>
      <c r="V562" s="1" t="n"/>
      <c r="W562" s="1">
        <f>IF(sum!A555="BC",sum!I555,"*")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2045</v>
      </c>
      <c r="AC562" s="1">
        <f>IF(sum!A555="MA",sum!B555,"*")</f>
        <v/>
      </c>
      <c r="AD562" s="1" t="n"/>
      <c r="AE562" s="1">
        <f>IF(sum!A555="MA",sum!I555,"*")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2045</v>
      </c>
      <c r="AK562" s="1">
        <f>IF(sum!A555="ON",sum!B555,"*")</f>
        <v/>
      </c>
      <c r="AL562" s="1" t="n"/>
      <c r="AM562" s="1">
        <f>IF(sum!A555="ON",sum!I555,"*")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2045</v>
      </c>
      <c r="AS562" s="1">
        <f>IF(sum!A555="QU",sum!B555,"*")</f>
        <v/>
      </c>
      <c r="AT562" s="1" t="n"/>
      <c r="AU562" s="1">
        <f>IF(sum!A555="QU",sum!I555,"*")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2045</v>
      </c>
      <c r="BA562" s="1">
        <f>IF(sum!A555="SA",sum!B555,"*")</f>
        <v/>
      </c>
      <c r="BB562" s="1" t="n"/>
      <c r="BC562" s="1">
        <f>IF(sum!A555="SA",sum!I555,"*")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2045</v>
      </c>
      <c r="J563" s="1" t="inlineStr">
        <is>
          <t>NCAP_BND</t>
        </is>
      </c>
      <c r="K563" s="1" t="inlineStr">
        <is>
          <t>FX</t>
        </is>
      </c>
      <c r="L563" s="1" t="n">
        <v>2045</v>
      </c>
      <c r="M563" s="1">
        <f>IF(sum!A556="AT",sum!B556,"*")</f>
        <v/>
      </c>
      <c r="N563" s="1" t="n"/>
      <c r="O563" s="1">
        <f>IF(sum!A556="AT",sum!I556,"*")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2045</v>
      </c>
      <c r="U563" s="1">
        <f>IF(sum!A556="BC",sum!B556,"*")</f>
        <v/>
      </c>
      <c r="V563" s="1" t="n"/>
      <c r="W563" s="1">
        <f>IF(sum!A556="BC",sum!I556,"*")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2045</v>
      </c>
      <c r="AC563" s="1">
        <f>IF(sum!A556="MA",sum!B556,"*")</f>
        <v/>
      </c>
      <c r="AD563" s="1" t="n"/>
      <c r="AE563" s="1">
        <f>IF(sum!A556="MA",sum!I556,"*")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2045</v>
      </c>
      <c r="AK563" s="1">
        <f>IF(sum!A556="ON",sum!B556,"*")</f>
        <v/>
      </c>
      <c r="AL563" s="1" t="n"/>
      <c r="AM563" s="1">
        <f>IF(sum!A556="ON",sum!I556,"*")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2045</v>
      </c>
      <c r="AS563" s="1">
        <f>IF(sum!A556="QU",sum!B556,"*")</f>
        <v/>
      </c>
      <c r="AT563" s="1" t="n"/>
      <c r="AU563" s="1">
        <f>IF(sum!A556="QU",sum!I556,"*")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2045</v>
      </c>
      <c r="BA563" s="1">
        <f>IF(sum!A556="SA",sum!B556,"*")</f>
        <v/>
      </c>
      <c r="BB563" s="1" t="n"/>
      <c r="BC563" s="1">
        <f>IF(sum!A556="SA",sum!I556,"*")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2045</v>
      </c>
      <c r="J564" s="4" t="inlineStr">
        <is>
          <t>NCAP_BND</t>
        </is>
      </c>
      <c r="K564" s="4" t="inlineStr">
        <is>
          <t>FX</t>
        </is>
      </c>
      <c r="L564" s="4" t="n">
        <v>2045</v>
      </c>
      <c r="M564" s="1">
        <f>IF(sum!A557="AT",sum!B557,"*")</f>
        <v/>
      </c>
      <c r="N564" s="1" t="n"/>
      <c r="O564" s="1">
        <f>IF(sum!A557="AT",sum!I557,"*")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2045</v>
      </c>
      <c r="U564" s="1">
        <f>IF(sum!A557="BC",sum!B557,"*")</f>
        <v/>
      </c>
      <c r="V564" s="1" t="n"/>
      <c r="W564" s="1">
        <f>IF(sum!A557="BC",sum!I557,"*")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2045</v>
      </c>
      <c r="AC564" s="1">
        <f>IF(sum!A557="MA",sum!B557,"*")</f>
        <v/>
      </c>
      <c r="AD564" s="1" t="n"/>
      <c r="AE564" s="1">
        <f>IF(sum!A557="MA",sum!I557,"*")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2045</v>
      </c>
      <c r="AK564" s="1">
        <f>IF(sum!A557="ON",sum!B557,"*")</f>
        <v/>
      </c>
      <c r="AL564" s="1" t="n"/>
      <c r="AM564" s="1">
        <f>IF(sum!A557="ON",sum!I557,"*")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2045</v>
      </c>
      <c r="AS564" s="1">
        <f>IF(sum!A557="QU",sum!B557,"*")</f>
        <v/>
      </c>
      <c r="AT564" s="1" t="n"/>
      <c r="AU564" s="1">
        <f>IF(sum!A557="QU",sum!I557,"*")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2045</v>
      </c>
      <c r="BA564" s="1">
        <f>IF(sum!A557="SA",sum!B557,"*")</f>
        <v/>
      </c>
      <c r="BB564" s="1" t="n"/>
      <c r="BC564" s="1">
        <f>IF(sum!A557="SA",sum!I557,"*")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2045</v>
      </c>
      <c r="J565" s="1" t="inlineStr">
        <is>
          <t>NCAP_BND</t>
        </is>
      </c>
      <c r="K565" s="1" t="inlineStr">
        <is>
          <t>FX</t>
        </is>
      </c>
      <c r="L565" s="1" t="n">
        <v>2045</v>
      </c>
      <c r="M565" s="1">
        <f>IF(sum!A558="AT",sum!B558,"*")</f>
        <v/>
      </c>
      <c r="N565" s="1" t="n"/>
      <c r="O565" s="1">
        <f>IF(sum!A558="AT",sum!I558,"*")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2045</v>
      </c>
      <c r="U565" s="1">
        <f>IF(sum!A558="BC",sum!B558,"*")</f>
        <v/>
      </c>
      <c r="V565" s="1" t="n"/>
      <c r="W565" s="1">
        <f>IF(sum!A558="BC",sum!I558,"*")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2045</v>
      </c>
      <c r="AC565" s="1">
        <f>IF(sum!A558="MA",sum!B558,"*")</f>
        <v/>
      </c>
      <c r="AD565" s="1" t="n"/>
      <c r="AE565" s="1">
        <f>IF(sum!A558="MA",sum!I558,"*")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2045</v>
      </c>
      <c r="AK565" s="1">
        <f>IF(sum!A558="ON",sum!B558,"*")</f>
        <v/>
      </c>
      <c r="AL565" s="1" t="n"/>
      <c r="AM565" s="1">
        <f>IF(sum!A558="ON",sum!I558,"*")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2045</v>
      </c>
      <c r="AS565" s="1">
        <f>IF(sum!A558="QU",sum!B558,"*")</f>
        <v/>
      </c>
      <c r="AT565" s="1" t="n"/>
      <c r="AU565" s="1">
        <f>IF(sum!A558="QU",sum!I558,"*")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2045</v>
      </c>
      <c r="BA565" s="1">
        <f>IF(sum!A558="SA",sum!B558,"*")</f>
        <v/>
      </c>
      <c r="BB565" s="1" t="n"/>
      <c r="BC565" s="1">
        <f>IF(sum!A558="SA",sum!I558,"*")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2045</v>
      </c>
      <c r="J566" s="1" t="inlineStr">
        <is>
          <t>NCAP_BND</t>
        </is>
      </c>
      <c r="K566" s="1" t="inlineStr">
        <is>
          <t>FX</t>
        </is>
      </c>
      <c r="L566" s="1" t="n">
        <v>2045</v>
      </c>
      <c r="M566" s="1">
        <f>IF(sum!A559="AT",sum!B559,"*")</f>
        <v/>
      </c>
      <c r="N566" s="1" t="n"/>
      <c r="O566" s="1">
        <f>IF(sum!A559="AT",sum!I559,"*")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2045</v>
      </c>
      <c r="U566" s="1">
        <f>IF(sum!A559="BC",sum!B559,"*")</f>
        <v/>
      </c>
      <c r="V566" s="1" t="n"/>
      <c r="W566" s="1">
        <f>IF(sum!A559="BC",sum!I559,"*")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2045</v>
      </c>
      <c r="AC566" s="1">
        <f>IF(sum!A559="MA",sum!B559,"*")</f>
        <v/>
      </c>
      <c r="AD566" s="1" t="n"/>
      <c r="AE566" s="1">
        <f>IF(sum!A559="MA",sum!I559,"*")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2045</v>
      </c>
      <c r="AK566" s="1">
        <f>IF(sum!A559="ON",sum!B559,"*")</f>
        <v/>
      </c>
      <c r="AL566" s="1" t="n"/>
      <c r="AM566" s="1">
        <f>IF(sum!A559="ON",sum!I559,"*")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2045</v>
      </c>
      <c r="AS566" s="1">
        <f>IF(sum!A559="QU",sum!B559,"*")</f>
        <v/>
      </c>
      <c r="AT566" s="1" t="n"/>
      <c r="AU566" s="1">
        <f>IF(sum!A559="QU",sum!I559,"*")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2045</v>
      </c>
      <c r="BA566" s="1">
        <f>IF(sum!A559="SA",sum!B559,"*")</f>
        <v/>
      </c>
      <c r="BB566" s="1" t="n"/>
      <c r="BC566" s="1">
        <f>IF(sum!A559="SA",sum!I559,"*")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2045</v>
      </c>
      <c r="J567" s="4" t="inlineStr">
        <is>
          <t>NCAP_BND</t>
        </is>
      </c>
      <c r="K567" s="4" t="inlineStr">
        <is>
          <t>FX</t>
        </is>
      </c>
      <c r="L567" s="4" t="n">
        <v>2045</v>
      </c>
      <c r="M567" s="1">
        <f>IF(sum!A560="AT",sum!B560,"*")</f>
        <v/>
      </c>
      <c r="N567" s="1" t="n"/>
      <c r="O567" s="1">
        <f>IF(sum!A560="AT",sum!I560,"*")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2045</v>
      </c>
      <c r="U567" s="1">
        <f>IF(sum!A560="BC",sum!B560,"*")</f>
        <v/>
      </c>
      <c r="V567" s="1" t="n"/>
      <c r="W567" s="1">
        <f>IF(sum!A560="BC",sum!I560,"*")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2045</v>
      </c>
      <c r="AC567" s="1">
        <f>IF(sum!A560="MA",sum!B560,"*")</f>
        <v/>
      </c>
      <c r="AD567" s="1" t="n"/>
      <c r="AE567" s="1">
        <f>IF(sum!A560="MA",sum!I560,"*")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2045</v>
      </c>
      <c r="AK567" s="1">
        <f>IF(sum!A560="ON",sum!B560,"*")</f>
        <v/>
      </c>
      <c r="AL567" s="1" t="n"/>
      <c r="AM567" s="1">
        <f>IF(sum!A560="ON",sum!I560,"*")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2045</v>
      </c>
      <c r="AS567" s="1">
        <f>IF(sum!A560="QU",sum!B560,"*")</f>
        <v/>
      </c>
      <c r="AT567" s="1" t="n"/>
      <c r="AU567" s="1">
        <f>IF(sum!A560="QU",sum!I560,"*")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2045</v>
      </c>
      <c r="BA567" s="1">
        <f>IF(sum!A560="SA",sum!B560,"*")</f>
        <v/>
      </c>
      <c r="BB567" s="1" t="n"/>
      <c r="BC567" s="1">
        <f>IF(sum!A560="SA",sum!I560,"*")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2045</v>
      </c>
      <c r="J568" s="1" t="inlineStr">
        <is>
          <t>NCAP_BND</t>
        </is>
      </c>
      <c r="K568" s="1" t="inlineStr">
        <is>
          <t>FX</t>
        </is>
      </c>
      <c r="L568" s="1" t="n">
        <v>2045</v>
      </c>
      <c r="M568" s="1">
        <f>IF(sum!A561="AT",sum!B561,"*")</f>
        <v/>
      </c>
      <c r="N568" s="1" t="n"/>
      <c r="O568" s="1">
        <f>IF(sum!A561="AT",sum!I561,"*")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2045</v>
      </c>
      <c r="U568" s="1">
        <f>IF(sum!A561="BC",sum!B561,"*")</f>
        <v/>
      </c>
      <c r="V568" s="1" t="n"/>
      <c r="W568" s="1">
        <f>IF(sum!A561="BC",sum!I561,"*")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2045</v>
      </c>
      <c r="AC568" s="1">
        <f>IF(sum!A561="MA",sum!B561,"*")</f>
        <v/>
      </c>
      <c r="AD568" s="1" t="n"/>
      <c r="AE568" s="1">
        <f>IF(sum!A561="MA",sum!I561,"*")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2045</v>
      </c>
      <c r="AK568" s="1">
        <f>IF(sum!A561="ON",sum!B561,"*")</f>
        <v/>
      </c>
      <c r="AL568" s="1" t="n"/>
      <c r="AM568" s="1">
        <f>IF(sum!A561="ON",sum!I561,"*")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2045</v>
      </c>
      <c r="AS568" s="1">
        <f>IF(sum!A561="QU",sum!B561,"*")</f>
        <v/>
      </c>
      <c r="AT568" s="1" t="n"/>
      <c r="AU568" s="1">
        <f>IF(sum!A561="QU",sum!I561,"*")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2045</v>
      </c>
      <c r="BA568" s="1">
        <f>IF(sum!A561="SA",sum!B561,"*")</f>
        <v/>
      </c>
      <c r="BB568" s="1" t="n"/>
      <c r="BC568" s="1">
        <f>IF(sum!A561="SA",sum!I561,"*")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2045</v>
      </c>
      <c r="J569" s="1" t="inlineStr">
        <is>
          <t>NCAP_BND</t>
        </is>
      </c>
      <c r="K569" s="1" t="inlineStr">
        <is>
          <t>FX</t>
        </is>
      </c>
      <c r="L569" s="1" t="n">
        <v>2045</v>
      </c>
      <c r="M569" s="1">
        <f>IF(sum!A562="AT",sum!B562,"*")</f>
        <v/>
      </c>
      <c r="N569" s="1" t="n"/>
      <c r="O569" s="1">
        <f>IF(sum!A562="AT",sum!I562,"*")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2045</v>
      </c>
      <c r="U569" s="1">
        <f>IF(sum!A562="BC",sum!B562,"*")</f>
        <v/>
      </c>
      <c r="V569" s="1" t="n"/>
      <c r="W569" s="1">
        <f>IF(sum!A562="BC",sum!I562,"*")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2045</v>
      </c>
      <c r="AC569" s="1">
        <f>IF(sum!A562="MA",sum!B562,"*")</f>
        <v/>
      </c>
      <c r="AD569" s="1" t="n"/>
      <c r="AE569" s="1">
        <f>IF(sum!A562="MA",sum!I562,"*")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2045</v>
      </c>
      <c r="AK569" s="1">
        <f>IF(sum!A562="ON",sum!B562,"*")</f>
        <v/>
      </c>
      <c r="AL569" s="1" t="n"/>
      <c r="AM569" s="1">
        <f>IF(sum!A562="ON",sum!I562,"*")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2045</v>
      </c>
      <c r="AS569" s="1">
        <f>IF(sum!A562="QU",sum!B562,"*")</f>
        <v/>
      </c>
      <c r="AT569" s="1" t="n"/>
      <c r="AU569" s="1">
        <f>IF(sum!A562="QU",sum!I562,"*")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2045</v>
      </c>
      <c r="BA569" s="1">
        <f>IF(sum!A562="SA",sum!B562,"*")</f>
        <v/>
      </c>
      <c r="BB569" s="1" t="n"/>
      <c r="BC569" s="1">
        <f>IF(sum!A562="SA",sum!I562,"*")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2045</v>
      </c>
      <c r="J570" s="4" t="inlineStr">
        <is>
          <t>NCAP_BND</t>
        </is>
      </c>
      <c r="K570" s="4" t="inlineStr">
        <is>
          <t>FX</t>
        </is>
      </c>
      <c r="L570" s="4" t="n">
        <v>2045</v>
      </c>
      <c r="M570" s="1">
        <f>IF(sum!A563="AT",sum!B563,"*")</f>
        <v/>
      </c>
      <c r="N570" s="1" t="n"/>
      <c r="O570" s="1">
        <f>IF(sum!A563="AT",sum!I563,"*")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2045</v>
      </c>
      <c r="U570" s="1">
        <f>IF(sum!A563="BC",sum!B563,"*")</f>
        <v/>
      </c>
      <c r="V570" s="1" t="n"/>
      <c r="W570" s="1">
        <f>IF(sum!A563="BC",sum!I563,"*")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2045</v>
      </c>
      <c r="AC570" s="1">
        <f>IF(sum!A563="MA",sum!B563,"*")</f>
        <v/>
      </c>
      <c r="AD570" s="1" t="n"/>
      <c r="AE570" s="1">
        <f>IF(sum!A563="MA",sum!I563,"*")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2045</v>
      </c>
      <c r="AK570" s="1">
        <f>IF(sum!A563="ON",sum!B563,"*")</f>
        <v/>
      </c>
      <c r="AL570" s="1" t="n"/>
      <c r="AM570" s="1">
        <f>IF(sum!A563="ON",sum!I563,"*")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2045</v>
      </c>
      <c r="AS570" s="1">
        <f>IF(sum!A563="QU",sum!B563,"*")</f>
        <v/>
      </c>
      <c r="AT570" s="1" t="n"/>
      <c r="AU570" s="1">
        <f>IF(sum!A563="QU",sum!I563,"*")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2045</v>
      </c>
      <c r="BA570" s="1">
        <f>IF(sum!A563="SA",sum!B563,"*")</f>
        <v/>
      </c>
      <c r="BB570" s="1" t="n"/>
      <c r="BC570" s="1">
        <f>IF(sum!A563="SA",sum!I563,"*")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2045</v>
      </c>
      <c r="J571" s="1" t="inlineStr">
        <is>
          <t>NCAP_BND</t>
        </is>
      </c>
      <c r="K571" s="1" t="inlineStr">
        <is>
          <t>FX</t>
        </is>
      </c>
      <c r="L571" s="1" t="n">
        <v>2045</v>
      </c>
      <c r="M571" s="1">
        <f>IF(sum!A564="AT",sum!B564,"*")</f>
        <v/>
      </c>
      <c r="N571" s="1" t="n"/>
      <c r="O571" s="1">
        <f>IF(sum!A564="AT",sum!I564,"*")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2045</v>
      </c>
      <c r="U571" s="1">
        <f>IF(sum!A564="BC",sum!B564,"*")</f>
        <v/>
      </c>
      <c r="V571" s="1" t="n"/>
      <c r="W571" s="1">
        <f>IF(sum!A564="BC",sum!I564,"*")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2045</v>
      </c>
      <c r="AC571" s="1">
        <f>IF(sum!A564="MA",sum!B564,"*")</f>
        <v/>
      </c>
      <c r="AD571" s="1" t="n"/>
      <c r="AE571" s="1">
        <f>IF(sum!A564="MA",sum!I564,"*")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2045</v>
      </c>
      <c r="AK571" s="1">
        <f>IF(sum!A564="ON",sum!B564,"*")</f>
        <v/>
      </c>
      <c r="AL571" s="1" t="n"/>
      <c r="AM571" s="1">
        <f>IF(sum!A564="ON",sum!I564,"*")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2045</v>
      </c>
      <c r="AS571" s="1">
        <f>IF(sum!A564="QU",sum!B564,"*")</f>
        <v/>
      </c>
      <c r="AT571" s="1" t="n"/>
      <c r="AU571" s="1">
        <f>IF(sum!A564="QU",sum!I564,"*")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2045</v>
      </c>
      <c r="BA571" s="1">
        <f>IF(sum!A564="SA",sum!B564,"*")</f>
        <v/>
      </c>
      <c r="BB571" s="1" t="n"/>
      <c r="BC571" s="1">
        <f>IF(sum!A564="SA",sum!I564,"*")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2045</v>
      </c>
      <c r="J572" s="1" t="inlineStr">
        <is>
          <t>NCAP_BND</t>
        </is>
      </c>
      <c r="K572" s="1" t="inlineStr">
        <is>
          <t>FX</t>
        </is>
      </c>
      <c r="L572" s="1" t="n">
        <v>2045</v>
      </c>
      <c r="M572" s="1">
        <f>IF(sum!A565="AT",sum!B565,"*")</f>
        <v/>
      </c>
      <c r="N572" s="1" t="n"/>
      <c r="O572" s="1">
        <f>IF(sum!A565="AT",sum!I565,"*")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2045</v>
      </c>
      <c r="U572" s="1">
        <f>IF(sum!A565="BC",sum!B565,"*")</f>
        <v/>
      </c>
      <c r="V572" s="1" t="n"/>
      <c r="W572" s="1">
        <f>IF(sum!A565="BC",sum!I565,"*")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2045</v>
      </c>
      <c r="AC572" s="1">
        <f>IF(sum!A565="MA",sum!B565,"*")</f>
        <v/>
      </c>
      <c r="AD572" s="1" t="n"/>
      <c r="AE572" s="1">
        <f>IF(sum!A565="MA",sum!I565,"*")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2045</v>
      </c>
      <c r="AK572" s="1">
        <f>IF(sum!A565="ON",sum!B565,"*")</f>
        <v/>
      </c>
      <c r="AL572" s="1" t="n"/>
      <c r="AM572" s="1">
        <f>IF(sum!A565="ON",sum!I565,"*")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2045</v>
      </c>
      <c r="AS572" s="1">
        <f>IF(sum!A565="QU",sum!B565,"*")</f>
        <v/>
      </c>
      <c r="AT572" s="1" t="n"/>
      <c r="AU572" s="1">
        <f>IF(sum!A565="QU",sum!I565,"*")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2045</v>
      </c>
      <c r="BA572" s="1">
        <f>IF(sum!A565="SA",sum!B565,"*")</f>
        <v/>
      </c>
      <c r="BB572" s="1" t="n"/>
      <c r="BC572" s="1">
        <f>IF(sum!A565="SA",sum!I565,"*")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2045</v>
      </c>
      <c r="J573" s="4" t="inlineStr">
        <is>
          <t>NCAP_BND</t>
        </is>
      </c>
      <c r="K573" s="4" t="inlineStr">
        <is>
          <t>FX</t>
        </is>
      </c>
      <c r="L573" s="4" t="n">
        <v>2045</v>
      </c>
      <c r="M573" s="1">
        <f>IF(sum!A566="AT",sum!B566,"*")</f>
        <v/>
      </c>
      <c r="N573" s="1" t="n"/>
      <c r="O573" s="1">
        <f>IF(sum!A566="AT",sum!I566,"*")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2045</v>
      </c>
      <c r="U573" s="1">
        <f>IF(sum!A566="BC",sum!B566,"*")</f>
        <v/>
      </c>
      <c r="V573" s="1" t="n"/>
      <c r="W573" s="1">
        <f>IF(sum!A566="BC",sum!I566,"*")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2045</v>
      </c>
      <c r="AC573" s="1">
        <f>IF(sum!A566="MA",sum!B566,"*")</f>
        <v/>
      </c>
      <c r="AD573" s="1" t="n"/>
      <c r="AE573" s="1">
        <f>IF(sum!A566="MA",sum!I566,"*")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2045</v>
      </c>
      <c r="AK573" s="1">
        <f>IF(sum!A566="ON",sum!B566,"*")</f>
        <v/>
      </c>
      <c r="AL573" s="1" t="n"/>
      <c r="AM573" s="1">
        <f>IF(sum!A566="ON",sum!I566,"*")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2045</v>
      </c>
      <c r="AS573" s="1">
        <f>IF(sum!A566="QU",sum!B566,"*")</f>
        <v/>
      </c>
      <c r="AT573" s="1" t="n"/>
      <c r="AU573" s="1">
        <f>IF(sum!A566="QU",sum!I566,"*")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2045</v>
      </c>
      <c r="BA573" s="1">
        <f>IF(sum!A566="SA",sum!B566,"*")</f>
        <v/>
      </c>
      <c r="BB573" s="1" t="n"/>
      <c r="BC573" s="1">
        <f>IF(sum!A566="SA",sum!I566,"*")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2045</v>
      </c>
      <c r="J574" s="1" t="inlineStr">
        <is>
          <t>NCAP_BND</t>
        </is>
      </c>
      <c r="K574" s="1" t="inlineStr">
        <is>
          <t>FX</t>
        </is>
      </c>
      <c r="L574" s="1" t="n">
        <v>2045</v>
      </c>
      <c r="M574" s="1">
        <f>IF(sum!A567="AT",sum!B567,"*")</f>
        <v/>
      </c>
      <c r="N574" s="1" t="n"/>
      <c r="O574" s="1">
        <f>IF(sum!A567="AT",sum!I567,"*")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2045</v>
      </c>
      <c r="U574" s="1">
        <f>IF(sum!A567="BC",sum!B567,"*")</f>
        <v/>
      </c>
      <c r="V574" s="1" t="n"/>
      <c r="W574" s="1">
        <f>IF(sum!A567="BC",sum!I567,"*")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2045</v>
      </c>
      <c r="AC574" s="1">
        <f>IF(sum!A567="MA",sum!B567,"*")</f>
        <v/>
      </c>
      <c r="AD574" s="1" t="n"/>
      <c r="AE574" s="1">
        <f>IF(sum!A567="MA",sum!I567,"*")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2045</v>
      </c>
      <c r="AK574" s="1">
        <f>IF(sum!A567="ON",sum!B567,"*")</f>
        <v/>
      </c>
      <c r="AL574" s="1" t="n"/>
      <c r="AM574" s="1">
        <f>IF(sum!A567="ON",sum!I567,"*")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2045</v>
      </c>
      <c r="AS574" s="1">
        <f>IF(sum!A567="QU",sum!B567,"*")</f>
        <v/>
      </c>
      <c r="AT574" s="1" t="n"/>
      <c r="AU574" s="1">
        <f>IF(sum!A567="QU",sum!I567,"*")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2045</v>
      </c>
      <c r="BA574" s="1">
        <f>IF(sum!A567="SA",sum!B567,"*")</f>
        <v/>
      </c>
      <c r="BB574" s="1" t="n"/>
      <c r="BC574" s="1">
        <f>IF(sum!A567="SA",sum!I567,"*")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2045</v>
      </c>
      <c r="J575" s="1" t="inlineStr">
        <is>
          <t>NCAP_BND</t>
        </is>
      </c>
      <c r="K575" s="1" t="inlineStr">
        <is>
          <t>FX</t>
        </is>
      </c>
      <c r="L575" s="1" t="n">
        <v>2045</v>
      </c>
      <c r="M575" s="1">
        <f>IF(sum!A568="AT",sum!B568,"*")</f>
        <v/>
      </c>
      <c r="N575" s="1" t="n"/>
      <c r="O575" s="1">
        <f>IF(sum!A568="AT",sum!I568,"*")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2045</v>
      </c>
      <c r="U575" s="1">
        <f>IF(sum!A568="BC",sum!B568,"*")</f>
        <v/>
      </c>
      <c r="V575" s="1" t="n"/>
      <c r="W575" s="1">
        <f>IF(sum!A568="BC",sum!I568,"*")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2045</v>
      </c>
      <c r="AC575" s="1">
        <f>IF(sum!A568="MA",sum!B568,"*")</f>
        <v/>
      </c>
      <c r="AD575" s="1" t="n"/>
      <c r="AE575" s="1">
        <f>IF(sum!A568="MA",sum!I568,"*")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2045</v>
      </c>
      <c r="AK575" s="1">
        <f>IF(sum!A568="ON",sum!B568,"*")</f>
        <v/>
      </c>
      <c r="AL575" s="1" t="n"/>
      <c r="AM575" s="1">
        <f>IF(sum!A568="ON",sum!I568,"*")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2045</v>
      </c>
      <c r="AS575" s="1">
        <f>IF(sum!A568="QU",sum!B568,"*")</f>
        <v/>
      </c>
      <c r="AT575" s="1" t="n"/>
      <c r="AU575" s="1">
        <f>IF(sum!A568="QU",sum!I568,"*")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2045</v>
      </c>
      <c r="BA575" s="1">
        <f>IF(sum!A568="SA",sum!B568,"*")</f>
        <v/>
      </c>
      <c r="BB575" s="1" t="n"/>
      <c r="BC575" s="1">
        <f>IF(sum!A568="SA",sum!I568,"*")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2045</v>
      </c>
      <c r="J576" s="4" t="inlineStr">
        <is>
          <t>NCAP_BND</t>
        </is>
      </c>
      <c r="K576" s="4" t="inlineStr">
        <is>
          <t>FX</t>
        </is>
      </c>
      <c r="L576" s="4" t="n">
        <v>2045</v>
      </c>
      <c r="M576" s="1">
        <f>IF(sum!A569="AT",sum!B569,"*")</f>
        <v/>
      </c>
      <c r="N576" s="1" t="n"/>
      <c r="O576" s="1">
        <f>IF(sum!A569="AT",sum!I569,"*")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2045</v>
      </c>
      <c r="U576" s="1">
        <f>IF(sum!A569="BC",sum!B569,"*")</f>
        <v/>
      </c>
      <c r="V576" s="1" t="n"/>
      <c r="W576" s="1">
        <f>IF(sum!A569="BC",sum!I569,"*")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2045</v>
      </c>
      <c r="AC576" s="1">
        <f>IF(sum!A569="MA",sum!B569,"*")</f>
        <v/>
      </c>
      <c r="AD576" s="1" t="n"/>
      <c r="AE576" s="1">
        <f>IF(sum!A569="MA",sum!I569,"*")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2045</v>
      </c>
      <c r="AK576" s="1">
        <f>IF(sum!A569="ON",sum!B569,"*")</f>
        <v/>
      </c>
      <c r="AL576" s="1" t="n"/>
      <c r="AM576" s="1">
        <f>IF(sum!A569="ON",sum!I569,"*")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2045</v>
      </c>
      <c r="AS576" s="1">
        <f>IF(sum!A569="QU",sum!B569,"*")</f>
        <v/>
      </c>
      <c r="AT576" s="1" t="n"/>
      <c r="AU576" s="1">
        <f>IF(sum!A569="QU",sum!I569,"*")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2045</v>
      </c>
      <c r="BA576" s="1">
        <f>IF(sum!A569="SA",sum!B569,"*")</f>
        <v/>
      </c>
      <c r="BB576" s="1" t="n"/>
      <c r="BC576" s="1">
        <f>IF(sum!A569="SA",sum!I569,"*")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2045</v>
      </c>
      <c r="J577" s="1" t="inlineStr">
        <is>
          <t>NCAP_BND</t>
        </is>
      </c>
      <c r="K577" s="1" t="inlineStr">
        <is>
          <t>FX</t>
        </is>
      </c>
      <c r="L577" s="1" t="n">
        <v>2045</v>
      </c>
      <c r="M577" s="1">
        <f>IF(sum!A570="AT",sum!B570,"*")</f>
        <v/>
      </c>
      <c r="N577" s="1" t="n"/>
      <c r="O577" s="1">
        <f>IF(sum!A570="AT",sum!I570,"*")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2045</v>
      </c>
      <c r="U577" s="1">
        <f>IF(sum!A570="BC",sum!B570,"*")</f>
        <v/>
      </c>
      <c r="V577" s="1" t="n"/>
      <c r="W577" s="1">
        <f>IF(sum!A570="BC",sum!I570,"*")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2045</v>
      </c>
      <c r="AC577" s="1">
        <f>IF(sum!A570="MA",sum!B570,"*")</f>
        <v/>
      </c>
      <c r="AD577" s="1" t="n"/>
      <c r="AE577" s="1">
        <f>IF(sum!A570="MA",sum!I570,"*")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2045</v>
      </c>
      <c r="AK577" s="1">
        <f>IF(sum!A570="ON",sum!B570,"*")</f>
        <v/>
      </c>
      <c r="AL577" s="1" t="n"/>
      <c r="AM577" s="1">
        <f>IF(sum!A570="ON",sum!I570,"*")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2045</v>
      </c>
      <c r="AS577" s="1">
        <f>IF(sum!A570="QU",sum!B570,"*")</f>
        <v/>
      </c>
      <c r="AT577" s="1" t="n"/>
      <c r="AU577" s="1">
        <f>IF(sum!A570="QU",sum!I570,"*")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2045</v>
      </c>
      <c r="BA577" s="1">
        <f>IF(sum!A570="SA",sum!B570,"*")</f>
        <v/>
      </c>
      <c r="BB577" s="1" t="n"/>
      <c r="BC577" s="1">
        <f>IF(sum!A570="SA",sum!I570,"*")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2045</v>
      </c>
      <c r="J578" s="1" t="inlineStr">
        <is>
          <t>NCAP_BND</t>
        </is>
      </c>
      <c r="K578" s="1" t="inlineStr">
        <is>
          <t>FX</t>
        </is>
      </c>
      <c r="L578" s="1" t="n">
        <v>2045</v>
      </c>
      <c r="M578" s="1">
        <f>IF(sum!A571="AT",sum!B571,"*")</f>
        <v/>
      </c>
      <c r="N578" s="1" t="n"/>
      <c r="O578" s="1">
        <f>IF(sum!A571="AT",sum!I571,"*")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2045</v>
      </c>
      <c r="U578" s="1">
        <f>IF(sum!A571="BC",sum!B571,"*")</f>
        <v/>
      </c>
      <c r="V578" s="1" t="n"/>
      <c r="W578" s="1">
        <f>IF(sum!A571="BC",sum!I571,"*")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2045</v>
      </c>
      <c r="AC578" s="1">
        <f>IF(sum!A571="MA",sum!B571,"*")</f>
        <v/>
      </c>
      <c r="AD578" s="1" t="n"/>
      <c r="AE578" s="1">
        <f>IF(sum!A571="MA",sum!I571,"*")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2045</v>
      </c>
      <c r="AK578" s="1">
        <f>IF(sum!A571="ON",sum!B571,"*")</f>
        <v/>
      </c>
      <c r="AL578" s="1" t="n"/>
      <c r="AM578" s="1">
        <f>IF(sum!A571="ON",sum!I571,"*")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2045</v>
      </c>
      <c r="AS578" s="1">
        <f>IF(sum!A571="QU",sum!B571,"*")</f>
        <v/>
      </c>
      <c r="AT578" s="1" t="n"/>
      <c r="AU578" s="1">
        <f>IF(sum!A571="QU",sum!I571,"*")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2045</v>
      </c>
      <c r="BA578" s="1">
        <f>IF(sum!A571="SA",sum!B571,"*")</f>
        <v/>
      </c>
      <c r="BB578" s="1" t="n"/>
      <c r="BC578" s="1">
        <f>IF(sum!A571="SA",sum!I571,"*")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2045</v>
      </c>
      <c r="J579" s="4" t="inlineStr">
        <is>
          <t>NCAP_BND</t>
        </is>
      </c>
      <c r="K579" s="4" t="inlineStr">
        <is>
          <t>FX</t>
        </is>
      </c>
      <c r="L579" s="4" t="n">
        <v>2045</v>
      </c>
      <c r="M579" s="1">
        <f>IF(sum!A572="AT",sum!B572,"*")</f>
        <v/>
      </c>
      <c r="N579" s="1" t="n"/>
      <c r="O579" s="1">
        <f>IF(sum!A572="AT",sum!I572,"*")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2045</v>
      </c>
      <c r="U579" s="1">
        <f>IF(sum!A572="BC",sum!B572,"*")</f>
        <v/>
      </c>
      <c r="V579" s="1" t="n"/>
      <c r="W579" s="1">
        <f>IF(sum!A572="BC",sum!I572,"*")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2045</v>
      </c>
      <c r="AC579" s="1">
        <f>IF(sum!A572="MA",sum!B572,"*")</f>
        <v/>
      </c>
      <c r="AD579" s="1" t="n"/>
      <c r="AE579" s="1">
        <f>IF(sum!A572="MA",sum!I572,"*")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2045</v>
      </c>
      <c r="AK579" s="1">
        <f>IF(sum!A572="ON",sum!B572,"*")</f>
        <v/>
      </c>
      <c r="AL579" s="1" t="n"/>
      <c r="AM579" s="1">
        <f>IF(sum!A572="ON",sum!I572,"*")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2045</v>
      </c>
      <c r="AS579" s="1">
        <f>IF(sum!A572="QU",sum!B572,"*")</f>
        <v/>
      </c>
      <c r="AT579" s="1" t="n"/>
      <c r="AU579" s="1">
        <f>IF(sum!A572="QU",sum!I572,"*")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2045</v>
      </c>
      <c r="BA579" s="1">
        <f>IF(sum!A572="SA",sum!B572,"*")</f>
        <v/>
      </c>
      <c r="BB579" s="1" t="n"/>
      <c r="BC579" s="1">
        <f>IF(sum!A572="SA",sum!I572,"*")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2045</v>
      </c>
      <c r="J580" s="1" t="inlineStr">
        <is>
          <t>NCAP_BND</t>
        </is>
      </c>
      <c r="K580" s="1" t="inlineStr">
        <is>
          <t>FX</t>
        </is>
      </c>
      <c r="L580" s="1" t="n">
        <v>2045</v>
      </c>
      <c r="M580" s="1">
        <f>IF(sum!A573="AT",sum!B573,"*")</f>
        <v/>
      </c>
      <c r="N580" s="1" t="n"/>
      <c r="O580" s="1">
        <f>IF(sum!A573="AT",sum!I573,"*")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2045</v>
      </c>
      <c r="U580" s="1">
        <f>IF(sum!A573="BC",sum!B573,"*")</f>
        <v/>
      </c>
      <c r="V580" s="1" t="n"/>
      <c r="W580" s="1">
        <f>IF(sum!A573="BC",sum!I573,"*")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2045</v>
      </c>
      <c r="AC580" s="1">
        <f>IF(sum!A573="MA",sum!B573,"*")</f>
        <v/>
      </c>
      <c r="AD580" s="1" t="n"/>
      <c r="AE580" s="1">
        <f>IF(sum!A573="MA",sum!I573,"*")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2045</v>
      </c>
      <c r="AK580" s="1">
        <f>IF(sum!A573="ON",sum!B573,"*")</f>
        <v/>
      </c>
      <c r="AL580" s="1" t="n"/>
      <c r="AM580" s="1">
        <f>IF(sum!A573="ON",sum!I573,"*")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2045</v>
      </c>
      <c r="AS580" s="1">
        <f>IF(sum!A573="QU",sum!B573,"*")</f>
        <v/>
      </c>
      <c r="AT580" s="1" t="n"/>
      <c r="AU580" s="1">
        <f>IF(sum!A573="QU",sum!I573,"*")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2045</v>
      </c>
      <c r="BA580" s="1">
        <f>IF(sum!A573="SA",sum!B573,"*")</f>
        <v/>
      </c>
      <c r="BB580" s="1" t="n"/>
      <c r="BC580" s="1">
        <f>IF(sum!A573="SA",sum!I573,"*")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2045</v>
      </c>
      <c r="J581" s="1" t="inlineStr">
        <is>
          <t>NCAP_BND</t>
        </is>
      </c>
      <c r="K581" s="1" t="inlineStr">
        <is>
          <t>FX</t>
        </is>
      </c>
      <c r="L581" s="1" t="n">
        <v>2045</v>
      </c>
      <c r="M581" s="1">
        <f>IF(sum!A574="AT",sum!B574,"*")</f>
        <v/>
      </c>
      <c r="N581" s="1" t="n"/>
      <c r="O581" s="1">
        <f>IF(sum!A574="AT",sum!I574,"*")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2045</v>
      </c>
      <c r="U581" s="1">
        <f>IF(sum!A574="BC",sum!B574,"*")</f>
        <v/>
      </c>
      <c r="V581" s="1" t="n"/>
      <c r="W581" s="1">
        <f>IF(sum!A574="BC",sum!I574,"*")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2045</v>
      </c>
      <c r="AC581" s="1">
        <f>IF(sum!A574="MA",sum!B574,"*")</f>
        <v/>
      </c>
      <c r="AD581" s="1" t="n"/>
      <c r="AE581" s="1">
        <f>IF(sum!A574="MA",sum!I574,"*")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2045</v>
      </c>
      <c r="AK581" s="1">
        <f>IF(sum!A574="ON",sum!B574,"*")</f>
        <v/>
      </c>
      <c r="AL581" s="1" t="n"/>
      <c r="AM581" s="1">
        <f>IF(sum!A574="ON",sum!I574,"*")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2045</v>
      </c>
      <c r="AS581" s="1">
        <f>IF(sum!A574="QU",sum!B574,"*")</f>
        <v/>
      </c>
      <c r="AT581" s="1" t="n"/>
      <c r="AU581" s="1">
        <f>IF(sum!A574="QU",sum!I574,"*")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2045</v>
      </c>
      <c r="BA581" s="1">
        <f>IF(sum!A574="SA",sum!B574,"*")</f>
        <v/>
      </c>
      <c r="BB581" s="1" t="n"/>
      <c r="BC581" s="1">
        <f>IF(sum!A574="SA",sum!I574,"*")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2045</v>
      </c>
      <c r="J582" s="4" t="inlineStr">
        <is>
          <t>NCAP_BND</t>
        </is>
      </c>
      <c r="K582" s="4" t="inlineStr">
        <is>
          <t>FX</t>
        </is>
      </c>
      <c r="L582" s="4" t="n">
        <v>2045</v>
      </c>
      <c r="M582" s="1">
        <f>IF(sum!A575="AT",sum!B575,"*")</f>
        <v/>
      </c>
      <c r="N582" s="1" t="n"/>
      <c r="O582" s="1">
        <f>IF(sum!A575="AT",sum!I575,"*")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2045</v>
      </c>
      <c r="U582" s="1">
        <f>IF(sum!A575="BC",sum!B575,"*")</f>
        <v/>
      </c>
      <c r="V582" s="1" t="n"/>
      <c r="W582" s="1">
        <f>IF(sum!A575="BC",sum!I575,"*")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2045</v>
      </c>
      <c r="AC582" s="1">
        <f>IF(sum!A575="MA",sum!B575,"*")</f>
        <v/>
      </c>
      <c r="AD582" s="1" t="n"/>
      <c r="AE582" s="1">
        <f>IF(sum!A575="MA",sum!I575,"*")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2045</v>
      </c>
      <c r="AK582" s="1">
        <f>IF(sum!A575="ON",sum!B575,"*")</f>
        <v/>
      </c>
      <c r="AL582" s="1" t="n"/>
      <c r="AM582" s="1">
        <f>IF(sum!A575="ON",sum!I575,"*")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2045</v>
      </c>
      <c r="AS582" s="1">
        <f>IF(sum!A575="QU",sum!B575,"*")</f>
        <v/>
      </c>
      <c r="AT582" s="1" t="n"/>
      <c r="AU582" s="1">
        <f>IF(sum!A575="QU",sum!I575,"*")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2045</v>
      </c>
      <c r="BA582" s="1">
        <f>IF(sum!A575="SA",sum!B575,"*")</f>
        <v/>
      </c>
      <c r="BB582" s="1" t="n"/>
      <c r="BC582" s="1">
        <f>IF(sum!A575="SA",sum!I575,"*")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2045</v>
      </c>
      <c r="J583" s="1" t="inlineStr">
        <is>
          <t>NCAP_BND</t>
        </is>
      </c>
      <c r="K583" s="1" t="inlineStr">
        <is>
          <t>FX</t>
        </is>
      </c>
      <c r="L583" s="1" t="n">
        <v>2045</v>
      </c>
      <c r="M583" s="1">
        <f>IF(sum!A576="AT",sum!B576,"*")</f>
        <v/>
      </c>
      <c r="N583" s="1" t="n"/>
      <c r="O583" s="1">
        <f>IF(sum!A576="AT",sum!I576,"*")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2045</v>
      </c>
      <c r="U583" s="1">
        <f>IF(sum!A576="BC",sum!B576,"*")</f>
        <v/>
      </c>
      <c r="V583" s="1" t="n"/>
      <c r="W583" s="1">
        <f>IF(sum!A576="BC",sum!I576,"*")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2045</v>
      </c>
      <c r="AC583" s="1">
        <f>IF(sum!A576="MA",sum!B576,"*")</f>
        <v/>
      </c>
      <c r="AD583" s="1" t="n"/>
      <c r="AE583" s="1">
        <f>IF(sum!A576="MA",sum!I576,"*")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2045</v>
      </c>
      <c r="AK583" s="1">
        <f>IF(sum!A576="ON",sum!B576,"*")</f>
        <v/>
      </c>
      <c r="AL583" s="1" t="n"/>
      <c r="AM583" s="1">
        <f>IF(sum!A576="ON",sum!I576,"*")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2045</v>
      </c>
      <c r="AS583" s="1">
        <f>IF(sum!A576="QU",sum!B576,"*")</f>
        <v/>
      </c>
      <c r="AT583" s="1" t="n"/>
      <c r="AU583" s="1">
        <f>IF(sum!A576="QU",sum!I576,"*")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2045</v>
      </c>
      <c r="BA583" s="1">
        <f>IF(sum!A576="SA",sum!B576,"*")</f>
        <v/>
      </c>
      <c r="BB583" s="1" t="n"/>
      <c r="BC583" s="1">
        <f>IF(sum!A576="SA",sum!I576,"*")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2045</v>
      </c>
      <c r="J584" s="1" t="inlineStr">
        <is>
          <t>NCAP_BND</t>
        </is>
      </c>
      <c r="K584" s="1" t="inlineStr">
        <is>
          <t>FX</t>
        </is>
      </c>
      <c r="L584" s="1" t="n">
        <v>2045</v>
      </c>
      <c r="M584" s="1">
        <f>IF(sum!A577="AT",sum!B577,"*")</f>
        <v/>
      </c>
      <c r="N584" s="1" t="n"/>
      <c r="O584" s="1">
        <f>IF(sum!A577="AT",sum!I577,"*")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2045</v>
      </c>
      <c r="U584" s="1">
        <f>IF(sum!A577="BC",sum!B577,"*")</f>
        <v/>
      </c>
      <c r="V584" s="1" t="n"/>
      <c r="W584" s="1">
        <f>IF(sum!A577="BC",sum!I577,"*")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2045</v>
      </c>
      <c r="AC584" s="1">
        <f>IF(sum!A577="MA",sum!B577,"*")</f>
        <v/>
      </c>
      <c r="AD584" s="1" t="n"/>
      <c r="AE584" s="1">
        <f>IF(sum!A577="MA",sum!I577,"*")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2045</v>
      </c>
      <c r="AK584" s="1">
        <f>IF(sum!A577="ON",sum!B577,"*")</f>
        <v/>
      </c>
      <c r="AL584" s="1" t="n"/>
      <c r="AM584" s="1">
        <f>IF(sum!A577="ON",sum!I577,"*")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2045</v>
      </c>
      <c r="AS584" s="1">
        <f>IF(sum!A577="QU",sum!B577,"*")</f>
        <v/>
      </c>
      <c r="AT584" s="1" t="n"/>
      <c r="AU584" s="1">
        <f>IF(sum!A577="QU",sum!I577,"*")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2045</v>
      </c>
      <c r="BA584" s="1">
        <f>IF(sum!A577="SA",sum!B577,"*")</f>
        <v/>
      </c>
      <c r="BB584" s="1" t="n"/>
      <c r="BC584" s="1">
        <f>IF(sum!A577="SA",sum!I577,"*")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2045</v>
      </c>
      <c r="J585" s="4" t="inlineStr">
        <is>
          <t>NCAP_BND</t>
        </is>
      </c>
      <c r="K585" s="4" t="inlineStr">
        <is>
          <t>FX</t>
        </is>
      </c>
      <c r="L585" s="4" t="n">
        <v>2045</v>
      </c>
      <c r="M585" s="1">
        <f>IF(sum!A578="AT",sum!B578,"*")</f>
        <v/>
      </c>
      <c r="N585" s="1" t="n"/>
      <c r="O585" s="1">
        <f>IF(sum!A578="AT",sum!I578,"*")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2045</v>
      </c>
      <c r="U585" s="1">
        <f>IF(sum!A578="BC",sum!B578,"*")</f>
        <v/>
      </c>
      <c r="V585" s="1" t="n"/>
      <c r="W585" s="1">
        <f>IF(sum!A578="BC",sum!I578,"*")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2045</v>
      </c>
      <c r="AC585" s="1">
        <f>IF(sum!A578="MA",sum!B578,"*")</f>
        <v/>
      </c>
      <c r="AD585" s="1" t="n"/>
      <c r="AE585" s="1">
        <f>IF(sum!A578="MA",sum!I578,"*")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2045</v>
      </c>
      <c r="AK585" s="1">
        <f>IF(sum!A578="ON",sum!B578,"*")</f>
        <v/>
      </c>
      <c r="AL585" s="1" t="n"/>
      <c r="AM585" s="1">
        <f>IF(sum!A578="ON",sum!I578,"*")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2045</v>
      </c>
      <c r="AS585" s="1">
        <f>IF(sum!A578="QU",sum!B578,"*")</f>
        <v/>
      </c>
      <c r="AT585" s="1" t="n"/>
      <c r="AU585" s="1">
        <f>IF(sum!A578="QU",sum!I578,"*")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2045</v>
      </c>
      <c r="BA585" s="1">
        <f>IF(sum!A578="SA",sum!B578,"*")</f>
        <v/>
      </c>
      <c r="BB585" s="1" t="n"/>
      <c r="BC585" s="1">
        <f>IF(sum!A578="SA",sum!I578,"*")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2045</v>
      </c>
      <c r="J586" s="1" t="inlineStr">
        <is>
          <t>NCAP_BND</t>
        </is>
      </c>
      <c r="K586" s="1" t="inlineStr">
        <is>
          <t>FX</t>
        </is>
      </c>
      <c r="L586" s="1" t="n">
        <v>2045</v>
      </c>
      <c r="M586" s="1">
        <f>IF(sum!A579="AT",sum!B579,"*")</f>
        <v/>
      </c>
      <c r="N586" s="1" t="n"/>
      <c r="O586" s="1">
        <f>IF(sum!A579="AT",sum!I579,"*")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2045</v>
      </c>
      <c r="U586" s="1">
        <f>IF(sum!A579="BC",sum!B579,"*")</f>
        <v/>
      </c>
      <c r="V586" s="1" t="n"/>
      <c r="W586" s="1">
        <f>IF(sum!A579="BC",sum!I579,"*")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2045</v>
      </c>
      <c r="AC586" s="1">
        <f>IF(sum!A579="MA",sum!B579,"*")</f>
        <v/>
      </c>
      <c r="AD586" s="1" t="n"/>
      <c r="AE586" s="1">
        <f>IF(sum!A579="MA",sum!I579,"*")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2045</v>
      </c>
      <c r="AK586" s="1">
        <f>IF(sum!A579="ON",sum!B579,"*")</f>
        <v/>
      </c>
      <c r="AL586" s="1" t="n"/>
      <c r="AM586" s="1">
        <f>IF(sum!A579="ON",sum!I579,"*")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2045</v>
      </c>
      <c r="AS586" s="1">
        <f>IF(sum!A579="QU",sum!B579,"*")</f>
        <v/>
      </c>
      <c r="AT586" s="1" t="n"/>
      <c r="AU586" s="1">
        <f>IF(sum!A579="QU",sum!I579,"*")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2045</v>
      </c>
      <c r="BA586" s="1">
        <f>IF(sum!A579="SA",sum!B579,"*")</f>
        <v/>
      </c>
      <c r="BB586" s="1" t="n"/>
      <c r="BC586" s="1">
        <f>IF(sum!A579="SA",sum!I579,"*")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2045</v>
      </c>
      <c r="J587" s="1" t="inlineStr">
        <is>
          <t>NCAP_BND</t>
        </is>
      </c>
      <c r="K587" s="1" t="inlineStr">
        <is>
          <t>FX</t>
        </is>
      </c>
      <c r="L587" s="1" t="n">
        <v>2045</v>
      </c>
      <c r="M587" s="1">
        <f>IF(sum!A580="AT",sum!B580,"*")</f>
        <v/>
      </c>
      <c r="N587" s="1" t="n"/>
      <c r="O587" s="1">
        <f>IF(sum!A580="AT",sum!I580,"*")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2045</v>
      </c>
      <c r="U587" s="1">
        <f>IF(sum!A580="BC",sum!B580,"*")</f>
        <v/>
      </c>
      <c r="V587" s="1" t="n"/>
      <c r="W587" s="1">
        <f>IF(sum!A580="BC",sum!I580,"*")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2045</v>
      </c>
      <c r="AC587" s="1">
        <f>IF(sum!A580="MA",sum!B580,"*")</f>
        <v/>
      </c>
      <c r="AD587" s="1" t="n"/>
      <c r="AE587" s="1">
        <f>IF(sum!A580="MA",sum!I580,"*")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2045</v>
      </c>
      <c r="AK587" s="1">
        <f>IF(sum!A580="ON",sum!B580,"*")</f>
        <v/>
      </c>
      <c r="AL587" s="1" t="n"/>
      <c r="AM587" s="1">
        <f>IF(sum!A580="ON",sum!I580,"*")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2045</v>
      </c>
      <c r="AS587" s="1">
        <f>IF(sum!A580="QU",sum!B580,"*")</f>
        <v/>
      </c>
      <c r="AT587" s="1" t="n"/>
      <c r="AU587" s="1">
        <f>IF(sum!A580="QU",sum!I580,"*")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2045</v>
      </c>
      <c r="BA587" s="1">
        <f>IF(sum!A580="SA",sum!B580,"*")</f>
        <v/>
      </c>
      <c r="BB587" s="1" t="n"/>
      <c r="BC587" s="1">
        <f>IF(sum!A580="SA",sum!I580,"*")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2045</v>
      </c>
      <c r="J588" s="4" t="inlineStr">
        <is>
          <t>NCAP_BND</t>
        </is>
      </c>
      <c r="K588" s="4" t="inlineStr">
        <is>
          <t>FX</t>
        </is>
      </c>
      <c r="L588" s="4" t="n">
        <v>2045</v>
      </c>
      <c r="M588" s="1">
        <f>IF(sum!A581="AT",sum!B581,"*")</f>
        <v/>
      </c>
      <c r="N588" s="1" t="n"/>
      <c r="O588" s="1">
        <f>IF(sum!A581="AT",sum!I581,"*")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2045</v>
      </c>
      <c r="U588" s="1">
        <f>IF(sum!A581="BC",sum!B581,"*")</f>
        <v/>
      </c>
      <c r="V588" s="1" t="n"/>
      <c r="W588" s="1">
        <f>IF(sum!A581="BC",sum!I581,"*")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2045</v>
      </c>
      <c r="AC588" s="1">
        <f>IF(sum!A581="MA",sum!B581,"*")</f>
        <v/>
      </c>
      <c r="AD588" s="1" t="n"/>
      <c r="AE588" s="1">
        <f>IF(sum!A581="MA",sum!I581,"*")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2045</v>
      </c>
      <c r="AK588" s="1">
        <f>IF(sum!A581="ON",sum!B581,"*")</f>
        <v/>
      </c>
      <c r="AL588" s="1" t="n"/>
      <c r="AM588" s="1">
        <f>IF(sum!A581="ON",sum!I581,"*")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2045</v>
      </c>
      <c r="AS588" s="1">
        <f>IF(sum!A581="QU",sum!B581,"*")</f>
        <v/>
      </c>
      <c r="AT588" s="1" t="n"/>
      <c r="AU588" s="1">
        <f>IF(sum!A581="QU",sum!I581,"*")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2045</v>
      </c>
      <c r="BA588" s="1">
        <f>IF(sum!A581="SA",sum!B581,"*")</f>
        <v/>
      </c>
      <c r="BB588" s="1" t="n"/>
      <c r="BC588" s="1">
        <f>IF(sum!A581="SA",sum!I581,"*")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2045</v>
      </c>
      <c r="J589" s="1" t="inlineStr">
        <is>
          <t>NCAP_BND</t>
        </is>
      </c>
      <c r="K589" s="1" t="inlineStr">
        <is>
          <t>FX</t>
        </is>
      </c>
      <c r="L589" s="1" t="n">
        <v>2045</v>
      </c>
      <c r="M589" s="1">
        <f>IF(sum!A582="AT",sum!B582,"*")</f>
        <v/>
      </c>
      <c r="N589" s="1" t="n"/>
      <c r="O589" s="1">
        <f>IF(sum!A582="AT",sum!I582,"*")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2045</v>
      </c>
      <c r="U589" s="1">
        <f>IF(sum!A582="BC",sum!B582,"*")</f>
        <v/>
      </c>
      <c r="V589" s="1" t="n"/>
      <c r="W589" s="1">
        <f>IF(sum!A582="BC",sum!I582,"*")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2045</v>
      </c>
      <c r="AC589" s="1">
        <f>IF(sum!A582="MA",sum!B582,"*")</f>
        <v/>
      </c>
      <c r="AD589" s="1" t="n"/>
      <c r="AE589" s="1">
        <f>IF(sum!A582="MA",sum!I582,"*")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2045</v>
      </c>
      <c r="AK589" s="1">
        <f>IF(sum!A582="ON",sum!B582,"*")</f>
        <v/>
      </c>
      <c r="AL589" s="1" t="n"/>
      <c r="AM589" s="1">
        <f>IF(sum!A582="ON",sum!I582,"*")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2045</v>
      </c>
      <c r="AS589" s="1">
        <f>IF(sum!A582="QU",sum!B582,"*")</f>
        <v/>
      </c>
      <c r="AT589" s="1" t="n"/>
      <c r="AU589" s="1">
        <f>IF(sum!A582="QU",sum!I582,"*")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2045</v>
      </c>
      <c r="BA589" s="1">
        <f>IF(sum!A582="SA",sum!B582,"*")</f>
        <v/>
      </c>
      <c r="BB589" s="1" t="n"/>
      <c r="BC589" s="1">
        <f>IF(sum!A582="SA",sum!I582,"*")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2045</v>
      </c>
      <c r="J590" s="1" t="inlineStr">
        <is>
          <t>NCAP_BND</t>
        </is>
      </c>
      <c r="K590" s="1" t="inlineStr">
        <is>
          <t>FX</t>
        </is>
      </c>
      <c r="L590" s="1" t="n">
        <v>2045</v>
      </c>
      <c r="M590" s="1">
        <f>IF(sum!A583="AT",sum!B583,"*")</f>
        <v/>
      </c>
      <c r="N590" s="1" t="n"/>
      <c r="O590" s="1">
        <f>IF(sum!A583="AT",sum!I583,"*")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2045</v>
      </c>
      <c r="U590" s="1">
        <f>IF(sum!A583="BC",sum!B583,"*")</f>
        <v/>
      </c>
      <c r="V590" s="1" t="n"/>
      <c r="W590" s="1">
        <f>IF(sum!A583="BC",sum!I583,"*")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2045</v>
      </c>
      <c r="AC590" s="1">
        <f>IF(sum!A583="MA",sum!B583,"*")</f>
        <v/>
      </c>
      <c r="AD590" s="1" t="n"/>
      <c r="AE590" s="1">
        <f>IF(sum!A583="MA",sum!I583,"*")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2045</v>
      </c>
      <c r="AK590" s="1">
        <f>IF(sum!A583="ON",sum!B583,"*")</f>
        <v/>
      </c>
      <c r="AL590" s="1" t="n"/>
      <c r="AM590" s="1">
        <f>IF(sum!A583="ON",sum!I583,"*")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2045</v>
      </c>
      <c r="AS590" s="1">
        <f>IF(sum!A583="QU",sum!B583,"*")</f>
        <v/>
      </c>
      <c r="AT590" s="1" t="n"/>
      <c r="AU590" s="1">
        <f>IF(sum!A583="QU",sum!I583,"*")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2045</v>
      </c>
      <c r="BA590" s="1">
        <f>IF(sum!A583="SA",sum!B583,"*")</f>
        <v/>
      </c>
      <c r="BB590" s="1" t="n"/>
      <c r="BC590" s="1">
        <f>IF(sum!A583="SA",sum!I583,"*")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2045</v>
      </c>
      <c r="J591" s="4" t="inlineStr">
        <is>
          <t>NCAP_BND</t>
        </is>
      </c>
      <c r="K591" s="4" t="inlineStr">
        <is>
          <t>FX</t>
        </is>
      </c>
      <c r="L591" s="4" t="n">
        <v>2045</v>
      </c>
      <c r="M591" s="1">
        <f>IF(sum!A584="AT",sum!B584,"*")</f>
        <v/>
      </c>
      <c r="N591" s="1" t="n"/>
      <c r="O591" s="1">
        <f>IF(sum!A584="AT",sum!I584,"*")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2045</v>
      </c>
      <c r="U591" s="1">
        <f>IF(sum!A584="BC",sum!B584,"*")</f>
        <v/>
      </c>
      <c r="V591" s="1" t="n"/>
      <c r="W591" s="1">
        <f>IF(sum!A584="BC",sum!I584,"*")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2045</v>
      </c>
      <c r="AC591" s="1">
        <f>IF(sum!A584="MA",sum!B584,"*")</f>
        <v/>
      </c>
      <c r="AD591" s="1" t="n"/>
      <c r="AE591" s="1">
        <f>IF(sum!A584="MA",sum!I584,"*")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2045</v>
      </c>
      <c r="AK591" s="1">
        <f>IF(sum!A584="ON",sum!B584,"*")</f>
        <v/>
      </c>
      <c r="AL591" s="1" t="n"/>
      <c r="AM591" s="1">
        <f>IF(sum!A584="ON",sum!I584,"*")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2045</v>
      </c>
      <c r="AS591" s="1">
        <f>IF(sum!A584="QU",sum!B584,"*")</f>
        <v/>
      </c>
      <c r="AT591" s="1" t="n"/>
      <c r="AU591" s="1">
        <f>IF(sum!A584="QU",sum!I584,"*")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2045</v>
      </c>
      <c r="BA591" s="1">
        <f>IF(sum!A584="SA",sum!B584,"*")</f>
        <v/>
      </c>
      <c r="BB591" s="1" t="n"/>
      <c r="BC591" s="1">
        <f>IF(sum!A584="SA",sum!I584,"*")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2045</v>
      </c>
      <c r="J592" s="1" t="inlineStr">
        <is>
          <t>NCAP_BND</t>
        </is>
      </c>
      <c r="K592" s="1" t="inlineStr">
        <is>
          <t>FX</t>
        </is>
      </c>
      <c r="L592" s="1" t="n">
        <v>2045</v>
      </c>
      <c r="M592" s="1">
        <f>IF(sum!A585="AT",sum!B585,"*")</f>
        <v/>
      </c>
      <c r="N592" s="1" t="n"/>
      <c r="O592" s="1">
        <f>IF(sum!A585="AT",sum!I585,"*")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2045</v>
      </c>
      <c r="U592" s="1">
        <f>IF(sum!A585="BC",sum!B585,"*")</f>
        <v/>
      </c>
      <c r="V592" s="1" t="n"/>
      <c r="W592" s="1">
        <f>IF(sum!A585="BC",sum!I585,"*")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2045</v>
      </c>
      <c r="AC592" s="1">
        <f>IF(sum!A585="MA",sum!B585,"*")</f>
        <v/>
      </c>
      <c r="AD592" s="1" t="n"/>
      <c r="AE592" s="1">
        <f>IF(sum!A585="MA",sum!I585,"*")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2045</v>
      </c>
      <c r="AK592" s="1">
        <f>IF(sum!A585="ON",sum!B585,"*")</f>
        <v/>
      </c>
      <c r="AL592" s="1" t="n"/>
      <c r="AM592" s="1">
        <f>IF(sum!A585="ON",sum!I585,"*")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2045</v>
      </c>
      <c r="AS592" s="1">
        <f>IF(sum!A585="QU",sum!B585,"*")</f>
        <v/>
      </c>
      <c r="AT592" s="1" t="n"/>
      <c r="AU592" s="1">
        <f>IF(sum!A585="QU",sum!I585,"*")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2045</v>
      </c>
      <c r="BA592" s="1">
        <f>IF(sum!A585="SA",sum!B585,"*")</f>
        <v/>
      </c>
      <c r="BB592" s="1" t="n"/>
      <c r="BC592" s="1">
        <f>IF(sum!A585="SA",sum!I585,"*")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2045</v>
      </c>
      <c r="J593" s="1" t="inlineStr">
        <is>
          <t>NCAP_BND</t>
        </is>
      </c>
      <c r="K593" s="1" t="inlineStr">
        <is>
          <t>FX</t>
        </is>
      </c>
      <c r="L593" s="1" t="n">
        <v>2045</v>
      </c>
      <c r="M593" s="1">
        <f>IF(sum!A586="AT",sum!B586,"*")</f>
        <v/>
      </c>
      <c r="N593" s="1" t="n"/>
      <c r="O593" s="1">
        <f>IF(sum!A586="AT",sum!I586,"*")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2045</v>
      </c>
      <c r="U593" s="1">
        <f>IF(sum!A586="BC",sum!B586,"*")</f>
        <v/>
      </c>
      <c r="V593" s="1" t="n"/>
      <c r="W593" s="1">
        <f>IF(sum!A586="BC",sum!I586,"*")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2045</v>
      </c>
      <c r="AC593" s="1">
        <f>IF(sum!A586="MA",sum!B586,"*")</f>
        <v/>
      </c>
      <c r="AD593" s="1" t="n"/>
      <c r="AE593" s="1">
        <f>IF(sum!A586="MA",sum!I586,"*")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2045</v>
      </c>
      <c r="AK593" s="1">
        <f>IF(sum!A586="ON",sum!B586,"*")</f>
        <v/>
      </c>
      <c r="AL593" s="1" t="n"/>
      <c r="AM593" s="1">
        <f>IF(sum!A586="ON",sum!I586,"*")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2045</v>
      </c>
      <c r="AS593" s="1">
        <f>IF(sum!A586="QU",sum!B586,"*")</f>
        <v/>
      </c>
      <c r="AT593" s="1" t="n"/>
      <c r="AU593" s="1">
        <f>IF(sum!A586="QU",sum!I586,"*")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2045</v>
      </c>
      <c r="BA593" s="1">
        <f>IF(sum!A586="SA",sum!B586,"*")</f>
        <v/>
      </c>
      <c r="BB593" s="1" t="n"/>
      <c r="BC593" s="1">
        <f>IF(sum!A586="SA",sum!I586,"*")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2045</v>
      </c>
      <c r="J594" s="4" t="inlineStr">
        <is>
          <t>NCAP_BND</t>
        </is>
      </c>
      <c r="K594" s="4" t="inlineStr">
        <is>
          <t>FX</t>
        </is>
      </c>
      <c r="L594" s="4" t="n">
        <v>2045</v>
      </c>
      <c r="M594" s="1">
        <f>IF(sum!A587="AT",sum!B587,"*")</f>
        <v/>
      </c>
      <c r="N594" s="1" t="n"/>
      <c r="O594" s="1">
        <f>IF(sum!A587="AT",sum!I587,"*")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2045</v>
      </c>
      <c r="U594" s="1">
        <f>IF(sum!A587="BC",sum!B587,"*")</f>
        <v/>
      </c>
      <c r="V594" s="1" t="n"/>
      <c r="W594" s="1">
        <f>IF(sum!A587="BC",sum!I587,"*")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2045</v>
      </c>
      <c r="AC594" s="1">
        <f>IF(sum!A587="MA",sum!B587,"*")</f>
        <v/>
      </c>
      <c r="AD594" s="1" t="n"/>
      <c r="AE594" s="1">
        <f>IF(sum!A587="MA",sum!I587,"*")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2045</v>
      </c>
      <c r="AK594" s="1">
        <f>IF(sum!A587="ON",sum!B587,"*")</f>
        <v/>
      </c>
      <c r="AL594" s="1" t="n"/>
      <c r="AM594" s="1">
        <f>IF(sum!A587="ON",sum!I587,"*")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2045</v>
      </c>
      <c r="AS594" s="1">
        <f>IF(sum!A587="QU",sum!B587,"*")</f>
        <v/>
      </c>
      <c r="AT594" s="1" t="n"/>
      <c r="AU594" s="1">
        <f>IF(sum!A587="QU",sum!I587,"*")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2045</v>
      </c>
      <c r="BA594" s="1">
        <f>IF(sum!A587="SA",sum!B587,"*")</f>
        <v/>
      </c>
      <c r="BB594" s="1" t="n"/>
      <c r="BC594" s="1">
        <f>IF(sum!A587="SA",sum!I587,"*")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2045</v>
      </c>
      <c r="J595" s="1" t="inlineStr">
        <is>
          <t>NCAP_BND</t>
        </is>
      </c>
      <c r="K595" s="1" t="inlineStr">
        <is>
          <t>FX</t>
        </is>
      </c>
      <c r="L595" s="1" t="n">
        <v>2045</v>
      </c>
      <c r="M595" s="1">
        <f>IF(sum!A588="AT",sum!B588,"*")</f>
        <v/>
      </c>
      <c r="N595" s="1" t="n"/>
      <c r="O595" s="1">
        <f>IF(sum!A588="AT",sum!I588,"*")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2045</v>
      </c>
      <c r="U595" s="1">
        <f>IF(sum!A588="BC",sum!B588,"*")</f>
        <v/>
      </c>
      <c r="V595" s="1" t="n"/>
      <c r="W595" s="1">
        <f>IF(sum!A588="BC",sum!I588,"*")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2045</v>
      </c>
      <c r="AC595" s="1">
        <f>IF(sum!A588="MA",sum!B588,"*")</f>
        <v/>
      </c>
      <c r="AD595" s="1" t="n"/>
      <c r="AE595" s="1">
        <f>IF(sum!A588="MA",sum!I588,"*")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2045</v>
      </c>
      <c r="AK595" s="1">
        <f>IF(sum!A588="ON",sum!B588,"*")</f>
        <v/>
      </c>
      <c r="AL595" s="1" t="n"/>
      <c r="AM595" s="1">
        <f>IF(sum!A588="ON",sum!I588,"*")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2045</v>
      </c>
      <c r="AS595" s="1">
        <f>IF(sum!A588="QU",sum!B588,"*")</f>
        <v/>
      </c>
      <c r="AT595" s="1" t="n"/>
      <c r="AU595" s="1">
        <f>IF(sum!A588="QU",sum!I588,"*")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2045</v>
      </c>
      <c r="BA595" s="1">
        <f>IF(sum!A588="SA",sum!B588,"*")</f>
        <v/>
      </c>
      <c r="BB595" s="1" t="n"/>
      <c r="BC595" s="1">
        <f>IF(sum!A588="SA",sum!I588,"*")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2045</v>
      </c>
      <c r="J596" s="1" t="inlineStr">
        <is>
          <t>NCAP_BND</t>
        </is>
      </c>
      <c r="K596" s="1" t="inlineStr">
        <is>
          <t>FX</t>
        </is>
      </c>
      <c r="L596" s="1" t="n">
        <v>2045</v>
      </c>
      <c r="M596" s="1">
        <f>IF(sum!A589="AT",sum!B589,"*")</f>
        <v/>
      </c>
      <c r="N596" s="1" t="n"/>
      <c r="O596" s="1">
        <f>IF(sum!A589="AT",sum!I589,"*")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2045</v>
      </c>
      <c r="U596" s="1">
        <f>IF(sum!A589="BC",sum!B589,"*")</f>
        <v/>
      </c>
      <c r="V596" s="1" t="n"/>
      <c r="W596" s="1">
        <f>IF(sum!A589="BC",sum!I589,"*")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2045</v>
      </c>
      <c r="AC596" s="1">
        <f>IF(sum!A589="MA",sum!B589,"*")</f>
        <v/>
      </c>
      <c r="AD596" s="1" t="n"/>
      <c r="AE596" s="1">
        <f>IF(sum!A589="MA",sum!I589,"*")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2045</v>
      </c>
      <c r="AK596" s="1">
        <f>IF(sum!A589="ON",sum!B589,"*")</f>
        <v/>
      </c>
      <c r="AL596" s="1" t="n"/>
      <c r="AM596" s="1">
        <f>IF(sum!A589="ON",sum!I589,"*")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2045</v>
      </c>
      <c r="AS596" s="1">
        <f>IF(sum!A589="QU",sum!B589,"*")</f>
        <v/>
      </c>
      <c r="AT596" s="1" t="n"/>
      <c r="AU596" s="1">
        <f>IF(sum!A589="QU",sum!I589,"*")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2045</v>
      </c>
      <c r="BA596" s="1">
        <f>IF(sum!A589="SA",sum!B589,"*")</f>
        <v/>
      </c>
      <c r="BB596" s="1" t="n"/>
      <c r="BC596" s="1">
        <f>IF(sum!A589="SA",sum!I589,"*")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2045</v>
      </c>
      <c r="J597" s="4" t="inlineStr">
        <is>
          <t>NCAP_BND</t>
        </is>
      </c>
      <c r="K597" s="4" t="inlineStr">
        <is>
          <t>FX</t>
        </is>
      </c>
      <c r="L597" s="4" t="n">
        <v>2045</v>
      </c>
      <c r="M597" s="1">
        <f>IF(sum!A590="AT",sum!B590,"*")</f>
        <v/>
      </c>
      <c r="N597" s="1" t="n"/>
      <c r="O597" s="1">
        <f>IF(sum!A590="AT",sum!I590,"*")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2045</v>
      </c>
      <c r="U597" s="1">
        <f>IF(sum!A590="BC",sum!B590,"*")</f>
        <v/>
      </c>
      <c r="V597" s="1" t="n"/>
      <c r="W597" s="1">
        <f>IF(sum!A590="BC",sum!I590,"*")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2045</v>
      </c>
      <c r="AC597" s="1">
        <f>IF(sum!A590="MA",sum!B590,"*")</f>
        <v/>
      </c>
      <c r="AD597" s="1" t="n"/>
      <c r="AE597" s="1">
        <f>IF(sum!A590="MA",sum!I590,"*")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2045</v>
      </c>
      <c r="AK597" s="1">
        <f>IF(sum!A590="ON",sum!B590,"*")</f>
        <v/>
      </c>
      <c r="AL597" s="1" t="n"/>
      <c r="AM597" s="1">
        <f>IF(sum!A590="ON",sum!I590,"*")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2045</v>
      </c>
      <c r="AS597" s="1">
        <f>IF(sum!A590="QU",sum!B590,"*")</f>
        <v/>
      </c>
      <c r="AT597" s="1" t="n"/>
      <c r="AU597" s="1">
        <f>IF(sum!A590="QU",sum!I590,"*")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2045</v>
      </c>
      <c r="BA597" s="1">
        <f>IF(sum!A590="SA",sum!B590,"*")</f>
        <v/>
      </c>
      <c r="BB597" s="1" t="n"/>
      <c r="BC597" s="1">
        <f>IF(sum!A590="SA",sum!I590,"*")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2045</v>
      </c>
      <c r="J598" s="1" t="inlineStr">
        <is>
          <t>NCAP_BND</t>
        </is>
      </c>
      <c r="K598" s="1" t="inlineStr">
        <is>
          <t>FX</t>
        </is>
      </c>
      <c r="L598" s="1" t="n">
        <v>2045</v>
      </c>
      <c r="M598" s="1">
        <f>IF(sum!A591="AT",sum!B591,"*")</f>
        <v/>
      </c>
      <c r="N598" s="1" t="n"/>
      <c r="O598" s="1">
        <f>IF(sum!A591="AT",sum!I591,"*")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2045</v>
      </c>
      <c r="U598" s="1">
        <f>IF(sum!A591="BC",sum!B591,"*")</f>
        <v/>
      </c>
      <c r="V598" s="1" t="n"/>
      <c r="W598" s="1">
        <f>IF(sum!A591="BC",sum!I591,"*")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2045</v>
      </c>
      <c r="AC598" s="1">
        <f>IF(sum!A591="MA",sum!B591,"*")</f>
        <v/>
      </c>
      <c r="AD598" s="1" t="n"/>
      <c r="AE598" s="1">
        <f>IF(sum!A591="MA",sum!I591,"*")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2045</v>
      </c>
      <c r="AK598" s="1">
        <f>IF(sum!A591="ON",sum!B591,"*")</f>
        <v/>
      </c>
      <c r="AL598" s="1" t="n"/>
      <c r="AM598" s="1">
        <f>IF(sum!A591="ON",sum!I591,"*")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2045</v>
      </c>
      <c r="AS598" s="1">
        <f>IF(sum!A591="QU",sum!B591,"*")</f>
        <v/>
      </c>
      <c r="AT598" s="1" t="n"/>
      <c r="AU598" s="1">
        <f>IF(sum!A591="QU",sum!I591,"*")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2045</v>
      </c>
      <c r="BA598" s="1">
        <f>IF(sum!A591="SA",sum!B591,"*")</f>
        <v/>
      </c>
      <c r="BB598" s="1" t="n"/>
      <c r="BC598" s="1">
        <f>IF(sum!A591="SA",sum!I591,"*")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2045</v>
      </c>
      <c r="J599" s="1" t="inlineStr">
        <is>
          <t>NCAP_BND</t>
        </is>
      </c>
      <c r="K599" s="1" t="inlineStr">
        <is>
          <t>FX</t>
        </is>
      </c>
      <c r="L599" s="1" t="n">
        <v>2045</v>
      </c>
      <c r="M599" s="1">
        <f>IF(sum!A592="AT",sum!B592,"*")</f>
        <v/>
      </c>
      <c r="N599" s="1" t="n"/>
      <c r="O599" s="1">
        <f>IF(sum!A592="AT",sum!I592,"*")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2045</v>
      </c>
      <c r="U599" s="1">
        <f>IF(sum!A592="BC",sum!B592,"*")</f>
        <v/>
      </c>
      <c r="V599" s="1" t="n"/>
      <c r="W599" s="1">
        <f>IF(sum!A592="BC",sum!I592,"*")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2045</v>
      </c>
      <c r="AC599" s="1">
        <f>IF(sum!A592="MA",sum!B592,"*")</f>
        <v/>
      </c>
      <c r="AD599" s="1" t="n"/>
      <c r="AE599" s="1">
        <f>IF(sum!A592="MA",sum!I592,"*")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2045</v>
      </c>
      <c r="AK599" s="1">
        <f>IF(sum!A592="ON",sum!B592,"*")</f>
        <v/>
      </c>
      <c r="AL599" s="1" t="n"/>
      <c r="AM599" s="1">
        <f>IF(sum!A592="ON",sum!I592,"*")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2045</v>
      </c>
      <c r="AS599" s="1">
        <f>IF(sum!A592="QU",sum!B592,"*")</f>
        <v/>
      </c>
      <c r="AT599" s="1" t="n"/>
      <c r="AU599" s="1">
        <f>IF(sum!A592="QU",sum!I592,"*")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2045</v>
      </c>
      <c r="BA599" s="1">
        <f>IF(sum!A592="SA",sum!B592,"*")</f>
        <v/>
      </c>
      <c r="BB599" s="1" t="n"/>
      <c r="BC599" s="1">
        <f>IF(sum!A592="SA",sum!I592,"*")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2045</v>
      </c>
      <c r="J600" s="4" t="inlineStr">
        <is>
          <t>NCAP_BND</t>
        </is>
      </c>
      <c r="K600" s="4" t="inlineStr">
        <is>
          <t>FX</t>
        </is>
      </c>
      <c r="L600" s="4" t="n">
        <v>2045</v>
      </c>
      <c r="M600" s="1">
        <f>IF(sum!A593="AT",sum!B593,"*")</f>
        <v/>
      </c>
      <c r="N600" s="1" t="n"/>
      <c r="O600" s="1">
        <f>IF(sum!A593="AT",sum!I593,"*")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2045</v>
      </c>
      <c r="U600" s="1">
        <f>IF(sum!A593="BC",sum!B593,"*")</f>
        <v/>
      </c>
      <c r="V600" s="1" t="n"/>
      <c r="W600" s="1">
        <f>IF(sum!A593="BC",sum!I593,"*")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2045</v>
      </c>
      <c r="AC600" s="1">
        <f>IF(sum!A593="MA",sum!B593,"*")</f>
        <v/>
      </c>
      <c r="AD600" s="1" t="n"/>
      <c r="AE600" s="1">
        <f>IF(sum!A593="MA",sum!I593,"*")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2045</v>
      </c>
      <c r="AK600" s="1">
        <f>IF(sum!A593="ON",sum!B593,"*")</f>
        <v/>
      </c>
      <c r="AL600" s="1" t="n"/>
      <c r="AM600" s="1">
        <f>IF(sum!A593="ON",sum!I593,"*")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2045</v>
      </c>
      <c r="AS600" s="1">
        <f>IF(sum!A593="QU",sum!B593,"*")</f>
        <v/>
      </c>
      <c r="AT600" s="1" t="n"/>
      <c r="AU600" s="1">
        <f>IF(sum!A593="QU",sum!I593,"*")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2045</v>
      </c>
      <c r="BA600" s="1">
        <f>IF(sum!A593="SA",sum!B593,"*")</f>
        <v/>
      </c>
      <c r="BB600" s="1" t="n"/>
      <c r="BC600" s="1">
        <f>IF(sum!A593="SA",sum!I593,"*")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2045</v>
      </c>
      <c r="J601" s="1" t="inlineStr">
        <is>
          <t>NCAP_BND</t>
        </is>
      </c>
      <c r="K601" s="1" t="inlineStr">
        <is>
          <t>FX</t>
        </is>
      </c>
      <c r="L601" s="1" t="n">
        <v>2045</v>
      </c>
      <c r="M601" s="1">
        <f>IF(sum!A594="AT",sum!B594,"*")</f>
        <v/>
      </c>
      <c r="N601" s="1" t="n"/>
      <c r="O601" s="1">
        <f>IF(sum!A594="AT",sum!I594,"*")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2045</v>
      </c>
      <c r="U601" s="1">
        <f>IF(sum!A594="BC",sum!B594,"*")</f>
        <v/>
      </c>
      <c r="V601" s="1" t="n"/>
      <c r="W601" s="1">
        <f>IF(sum!A594="BC",sum!I594,"*")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2045</v>
      </c>
      <c r="AC601" s="1">
        <f>IF(sum!A594="MA",sum!B594,"*")</f>
        <v/>
      </c>
      <c r="AD601" s="1" t="n"/>
      <c r="AE601" s="1">
        <f>IF(sum!A594="MA",sum!I594,"*")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2045</v>
      </c>
      <c r="AK601" s="1">
        <f>IF(sum!A594="ON",sum!B594,"*")</f>
        <v/>
      </c>
      <c r="AL601" s="1" t="n"/>
      <c r="AM601" s="1">
        <f>IF(sum!A594="ON",sum!I594,"*")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2045</v>
      </c>
      <c r="AS601" s="1">
        <f>IF(sum!A594="QU",sum!B594,"*")</f>
        <v/>
      </c>
      <c r="AT601" s="1" t="n"/>
      <c r="AU601" s="1">
        <f>IF(sum!A594="QU",sum!I594,"*")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2045</v>
      </c>
      <c r="BA601" s="1">
        <f>IF(sum!A594="SA",sum!B594,"*")</f>
        <v/>
      </c>
      <c r="BB601" s="1" t="n"/>
      <c r="BC601" s="1">
        <f>IF(sum!A594="SA",sum!I594,"*")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2045</v>
      </c>
      <c r="J602" s="1" t="inlineStr">
        <is>
          <t>NCAP_BND</t>
        </is>
      </c>
      <c r="K602" s="1" t="inlineStr">
        <is>
          <t>FX</t>
        </is>
      </c>
      <c r="L602" s="1" t="n">
        <v>2045</v>
      </c>
      <c r="M602" s="1">
        <f>IF(sum!A595="AT",sum!B595,"*")</f>
        <v/>
      </c>
      <c r="N602" s="1" t="n"/>
      <c r="O602" s="1">
        <f>IF(sum!A595="AT",sum!I595,"*")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2045</v>
      </c>
      <c r="U602" s="1">
        <f>IF(sum!A595="BC",sum!B595,"*")</f>
        <v/>
      </c>
      <c r="V602" s="1" t="n"/>
      <c r="W602" s="1">
        <f>IF(sum!A595="BC",sum!I595,"*")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2045</v>
      </c>
      <c r="AC602" s="1">
        <f>IF(sum!A595="MA",sum!B595,"*")</f>
        <v/>
      </c>
      <c r="AD602" s="1" t="n"/>
      <c r="AE602" s="1">
        <f>IF(sum!A595="MA",sum!I595,"*")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2045</v>
      </c>
      <c r="AK602" s="1">
        <f>IF(sum!A595="ON",sum!B595,"*")</f>
        <v/>
      </c>
      <c r="AL602" s="1" t="n"/>
      <c r="AM602" s="1">
        <f>IF(sum!A595="ON",sum!I595,"*")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2045</v>
      </c>
      <c r="AS602" s="1">
        <f>IF(sum!A595="QU",sum!B595,"*")</f>
        <v/>
      </c>
      <c r="AT602" s="1" t="n"/>
      <c r="AU602" s="1">
        <f>IF(sum!A595="QU",sum!I595,"*")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2045</v>
      </c>
      <c r="BA602" s="1">
        <f>IF(sum!A595="SA",sum!B595,"*")</f>
        <v/>
      </c>
      <c r="BB602" s="1" t="n"/>
      <c r="BC602" s="1">
        <f>IF(sum!A595="SA",sum!I595,"*")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2045</v>
      </c>
      <c r="J603" s="4" t="inlineStr">
        <is>
          <t>NCAP_BND</t>
        </is>
      </c>
      <c r="K603" s="4" t="inlineStr">
        <is>
          <t>FX</t>
        </is>
      </c>
      <c r="L603" s="4" t="n">
        <v>2045</v>
      </c>
      <c r="M603" s="1">
        <f>IF(sum!A596="AT",sum!B596,"*")</f>
        <v/>
      </c>
      <c r="N603" s="1" t="n"/>
      <c r="O603" s="1">
        <f>IF(sum!A596="AT",sum!I596,"*")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2045</v>
      </c>
      <c r="U603" s="1">
        <f>IF(sum!A596="BC",sum!B596,"*")</f>
        <v/>
      </c>
      <c r="V603" s="1" t="n"/>
      <c r="W603" s="1">
        <f>IF(sum!A596="BC",sum!I596,"*")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2045</v>
      </c>
      <c r="AC603" s="1">
        <f>IF(sum!A596="MA",sum!B596,"*")</f>
        <v/>
      </c>
      <c r="AD603" s="1" t="n"/>
      <c r="AE603" s="1">
        <f>IF(sum!A596="MA",sum!I596,"*")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2045</v>
      </c>
      <c r="AK603" s="1">
        <f>IF(sum!A596="ON",sum!B596,"*")</f>
        <v/>
      </c>
      <c r="AL603" s="1" t="n"/>
      <c r="AM603" s="1">
        <f>IF(sum!A596="ON",sum!I596,"*")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2045</v>
      </c>
      <c r="AS603" s="1">
        <f>IF(sum!A596="QU",sum!B596,"*")</f>
        <v/>
      </c>
      <c r="AT603" s="1" t="n"/>
      <c r="AU603" s="1">
        <f>IF(sum!A596="QU",sum!I596,"*")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2045</v>
      </c>
      <c r="BA603" s="1">
        <f>IF(sum!A596="SA",sum!B596,"*")</f>
        <v/>
      </c>
      <c r="BB603" s="1" t="n"/>
      <c r="BC603" s="1">
        <f>IF(sum!A596="SA",sum!I596,"*")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2045</v>
      </c>
      <c r="J604" s="1" t="inlineStr">
        <is>
          <t>NCAP_BND</t>
        </is>
      </c>
      <c r="K604" s="1" t="inlineStr">
        <is>
          <t>FX</t>
        </is>
      </c>
      <c r="L604" s="1" t="n">
        <v>2045</v>
      </c>
      <c r="M604" s="1">
        <f>IF(sum!A597="AT",sum!B597,"*")</f>
        <v/>
      </c>
      <c r="N604" s="1" t="n"/>
      <c r="O604" s="1">
        <f>IF(sum!A597="AT",sum!I597,"*")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2045</v>
      </c>
      <c r="U604" s="1">
        <f>IF(sum!A597="BC",sum!B597,"*")</f>
        <v/>
      </c>
      <c r="V604" s="1" t="n"/>
      <c r="W604" s="1">
        <f>IF(sum!A597="BC",sum!I597,"*")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2045</v>
      </c>
      <c r="AC604" s="1">
        <f>IF(sum!A597="MA",sum!B597,"*")</f>
        <v/>
      </c>
      <c r="AD604" s="1" t="n"/>
      <c r="AE604" s="1">
        <f>IF(sum!A597="MA",sum!I597,"*")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2045</v>
      </c>
      <c r="AK604" s="1">
        <f>IF(sum!A597="ON",sum!B597,"*")</f>
        <v/>
      </c>
      <c r="AL604" s="1" t="n"/>
      <c r="AM604" s="1">
        <f>IF(sum!A597="ON",sum!I597,"*")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2045</v>
      </c>
      <c r="AS604" s="1">
        <f>IF(sum!A597="QU",sum!B597,"*")</f>
        <v/>
      </c>
      <c r="AT604" s="1" t="n"/>
      <c r="AU604" s="1">
        <f>IF(sum!A597="QU",sum!I597,"*")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2045</v>
      </c>
      <c r="BA604" s="1">
        <f>IF(sum!A597="SA",sum!B597,"*")</f>
        <v/>
      </c>
      <c r="BB604" s="1" t="n"/>
      <c r="BC604" s="1">
        <f>IF(sum!A597="SA",sum!I597,"*")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2045</v>
      </c>
      <c r="J605" s="1" t="inlineStr">
        <is>
          <t>NCAP_BND</t>
        </is>
      </c>
      <c r="K605" s="1" t="inlineStr">
        <is>
          <t>FX</t>
        </is>
      </c>
      <c r="L605" s="1" t="n">
        <v>2045</v>
      </c>
      <c r="M605" s="1">
        <f>IF(sum!A598="AT",sum!B598,"*")</f>
        <v/>
      </c>
      <c r="N605" s="1" t="n"/>
      <c r="O605" s="1">
        <f>IF(sum!A598="AT",sum!I598,"*")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2045</v>
      </c>
      <c r="U605" s="1">
        <f>IF(sum!A598="BC",sum!B598,"*")</f>
        <v/>
      </c>
      <c r="V605" s="1" t="n"/>
      <c r="W605" s="1">
        <f>IF(sum!A598="BC",sum!I598,"*")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2045</v>
      </c>
      <c r="AC605" s="1">
        <f>IF(sum!A598="MA",sum!B598,"*")</f>
        <v/>
      </c>
      <c r="AD605" s="1" t="n"/>
      <c r="AE605" s="1">
        <f>IF(sum!A598="MA",sum!I598,"*")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2045</v>
      </c>
      <c r="AK605" s="1">
        <f>IF(sum!A598="ON",sum!B598,"*")</f>
        <v/>
      </c>
      <c r="AL605" s="1" t="n"/>
      <c r="AM605" s="1">
        <f>IF(sum!A598="ON",sum!I598,"*")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2045</v>
      </c>
      <c r="AS605" s="1">
        <f>IF(sum!A598="QU",sum!B598,"*")</f>
        <v/>
      </c>
      <c r="AT605" s="1" t="n"/>
      <c r="AU605" s="1">
        <f>IF(sum!A598="QU",sum!I598,"*")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2045</v>
      </c>
      <c r="BA605" s="1">
        <f>IF(sum!A598="SA",sum!B598,"*")</f>
        <v/>
      </c>
      <c r="BB605" s="1" t="n"/>
      <c r="BC605" s="1">
        <f>IF(sum!A598="SA",sum!I598,"*")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2045</v>
      </c>
      <c r="J606" s="4" t="inlineStr">
        <is>
          <t>NCAP_BND</t>
        </is>
      </c>
      <c r="K606" s="4" t="inlineStr">
        <is>
          <t>FX</t>
        </is>
      </c>
      <c r="L606" s="4" t="n">
        <v>2045</v>
      </c>
      <c r="M606" s="1">
        <f>IF(sum!A599="AT",sum!B599,"*")</f>
        <v/>
      </c>
      <c r="N606" s="1" t="n"/>
      <c r="O606" s="1">
        <f>IF(sum!A599="AT",sum!I599,"*")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2045</v>
      </c>
      <c r="U606" s="1">
        <f>IF(sum!A599="BC",sum!B599,"*")</f>
        <v/>
      </c>
      <c r="V606" s="1" t="n"/>
      <c r="W606" s="1">
        <f>IF(sum!A599="BC",sum!I599,"*")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2045</v>
      </c>
      <c r="AC606" s="1">
        <f>IF(sum!A599="MA",sum!B599,"*")</f>
        <v/>
      </c>
      <c r="AD606" s="1" t="n"/>
      <c r="AE606" s="1">
        <f>IF(sum!A599="MA",sum!I599,"*")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2045</v>
      </c>
      <c r="AK606" s="1">
        <f>IF(sum!A599="ON",sum!B599,"*")</f>
        <v/>
      </c>
      <c r="AL606" s="1" t="n"/>
      <c r="AM606" s="1">
        <f>IF(sum!A599="ON",sum!I599,"*")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2045</v>
      </c>
      <c r="AS606" s="1">
        <f>IF(sum!A599="QU",sum!B599,"*")</f>
        <v/>
      </c>
      <c r="AT606" s="1" t="n"/>
      <c r="AU606" s="1">
        <f>IF(sum!A599="QU",sum!I599,"*")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2045</v>
      </c>
      <c r="BA606" s="1">
        <f>IF(sum!A599="SA",sum!B599,"*")</f>
        <v/>
      </c>
      <c r="BB606" s="1" t="n"/>
      <c r="BC606" s="1">
        <f>IF(sum!A599="SA",sum!I599,"*")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2045</v>
      </c>
      <c r="J607" s="1" t="inlineStr">
        <is>
          <t>NCAP_BND</t>
        </is>
      </c>
      <c r="K607" s="1" t="inlineStr">
        <is>
          <t>FX</t>
        </is>
      </c>
      <c r="L607" s="1" t="n">
        <v>2045</v>
      </c>
      <c r="M607" s="1">
        <f>IF(sum!A600="AT",sum!B600,"*")</f>
        <v/>
      </c>
      <c r="N607" s="1" t="n"/>
      <c r="O607" s="1">
        <f>IF(sum!A600="AT",sum!I600,"*")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2045</v>
      </c>
      <c r="U607" s="1">
        <f>IF(sum!A600="BC",sum!B600,"*")</f>
        <v/>
      </c>
      <c r="V607" s="1" t="n"/>
      <c r="W607" s="1">
        <f>IF(sum!A600="BC",sum!I600,"*")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2045</v>
      </c>
      <c r="AC607" s="1">
        <f>IF(sum!A600="MA",sum!B600,"*")</f>
        <v/>
      </c>
      <c r="AD607" s="1" t="n"/>
      <c r="AE607" s="1">
        <f>IF(sum!A600="MA",sum!I600,"*")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2045</v>
      </c>
      <c r="AK607" s="1">
        <f>IF(sum!A600="ON",sum!B600,"*")</f>
        <v/>
      </c>
      <c r="AL607" s="1" t="n"/>
      <c r="AM607" s="1">
        <f>IF(sum!A600="ON",sum!I600,"*")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2045</v>
      </c>
      <c r="AS607" s="1">
        <f>IF(sum!A600="QU",sum!B600,"*")</f>
        <v/>
      </c>
      <c r="AT607" s="1" t="n"/>
      <c r="AU607" s="1">
        <f>IF(sum!A600="QU",sum!I600,"*")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2045</v>
      </c>
      <c r="BA607" s="1">
        <f>IF(sum!A600="SA",sum!B600,"*")</f>
        <v/>
      </c>
      <c r="BB607" s="1" t="n"/>
      <c r="BC607" s="1">
        <f>IF(sum!A600="SA",sum!I600,"*")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2045</v>
      </c>
      <c r="J608" s="1" t="inlineStr">
        <is>
          <t>NCAP_BND</t>
        </is>
      </c>
      <c r="K608" s="1" t="inlineStr">
        <is>
          <t>FX</t>
        </is>
      </c>
      <c r="L608" s="1" t="n">
        <v>2045</v>
      </c>
      <c r="M608" s="1">
        <f>IF(sum!A601="AT",sum!B601,"*")</f>
        <v/>
      </c>
      <c r="N608" s="1" t="n"/>
      <c r="O608" s="1">
        <f>IF(sum!A601="AT",sum!I601,"*")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2045</v>
      </c>
      <c r="U608" s="1">
        <f>IF(sum!A601="BC",sum!B601,"*")</f>
        <v/>
      </c>
      <c r="V608" s="1" t="n"/>
      <c r="W608" s="1">
        <f>IF(sum!A601="BC",sum!I601,"*")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2045</v>
      </c>
      <c r="AC608" s="1">
        <f>IF(sum!A601="MA",sum!B601,"*")</f>
        <v/>
      </c>
      <c r="AD608" s="1" t="n"/>
      <c r="AE608" s="1">
        <f>IF(sum!A601="MA",sum!I601,"*")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2045</v>
      </c>
      <c r="AK608" s="1">
        <f>IF(sum!A601="ON",sum!B601,"*")</f>
        <v/>
      </c>
      <c r="AL608" s="1" t="n"/>
      <c r="AM608" s="1">
        <f>IF(sum!A601="ON",sum!I601,"*")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2045</v>
      </c>
      <c r="AS608" s="1">
        <f>IF(sum!A601="QU",sum!B601,"*")</f>
        <v/>
      </c>
      <c r="AT608" s="1" t="n"/>
      <c r="AU608" s="1">
        <f>IF(sum!A601="QU",sum!I601,"*")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2045</v>
      </c>
      <c r="BA608" s="1">
        <f>IF(sum!A601="SA",sum!B601,"*")</f>
        <v/>
      </c>
      <c r="BB608" s="1" t="n"/>
      <c r="BC608" s="1">
        <f>IF(sum!A601="SA",sum!I601,"*")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2045</v>
      </c>
      <c r="J609" s="4" t="inlineStr">
        <is>
          <t>NCAP_BND</t>
        </is>
      </c>
      <c r="K609" s="4" t="inlineStr">
        <is>
          <t>FX</t>
        </is>
      </c>
      <c r="L609" s="4" t="n">
        <v>2045</v>
      </c>
      <c r="M609" s="1">
        <f>IF(sum!A602="AT",sum!B602,"*")</f>
        <v/>
      </c>
      <c r="N609" s="1" t="n"/>
      <c r="O609" s="1">
        <f>IF(sum!A602="AT",sum!I602,"*")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2045</v>
      </c>
      <c r="U609" s="1">
        <f>IF(sum!A602="BC",sum!B602,"*")</f>
        <v/>
      </c>
      <c r="V609" s="1" t="n"/>
      <c r="W609" s="1">
        <f>IF(sum!A602="BC",sum!I602,"*")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2045</v>
      </c>
      <c r="AC609" s="1">
        <f>IF(sum!A602="MA",sum!B602,"*")</f>
        <v/>
      </c>
      <c r="AD609" s="1" t="n"/>
      <c r="AE609" s="1">
        <f>IF(sum!A602="MA",sum!I602,"*")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2045</v>
      </c>
      <c r="AK609" s="1">
        <f>IF(sum!A602="ON",sum!B602,"*")</f>
        <v/>
      </c>
      <c r="AL609" s="1" t="n"/>
      <c r="AM609" s="1">
        <f>IF(sum!A602="ON",sum!I602,"*")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2045</v>
      </c>
      <c r="AS609" s="1">
        <f>IF(sum!A602="QU",sum!B602,"*")</f>
        <v/>
      </c>
      <c r="AT609" s="1" t="n"/>
      <c r="AU609" s="1">
        <f>IF(sum!A602="QU",sum!I602,"*")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2045</v>
      </c>
      <c r="BA609" s="1">
        <f>IF(sum!A602="SA",sum!B602,"*")</f>
        <v/>
      </c>
      <c r="BB609" s="1" t="n"/>
      <c r="BC609" s="1">
        <f>IF(sum!A602="SA",sum!I602,"*")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2045</v>
      </c>
      <c r="J610" s="1" t="inlineStr">
        <is>
          <t>NCAP_BND</t>
        </is>
      </c>
      <c r="K610" s="1" t="inlineStr">
        <is>
          <t>FX</t>
        </is>
      </c>
      <c r="L610" s="1" t="n">
        <v>2045</v>
      </c>
      <c r="M610" s="1">
        <f>IF(sum!A603="AT",sum!B603,"*")</f>
        <v/>
      </c>
      <c r="N610" s="1" t="n"/>
      <c r="O610" s="1">
        <f>IF(sum!A603="AT",sum!I603,"*")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2045</v>
      </c>
      <c r="U610" s="1">
        <f>IF(sum!A603="BC",sum!B603,"*")</f>
        <v/>
      </c>
      <c r="V610" s="1" t="n"/>
      <c r="W610" s="1">
        <f>IF(sum!A603="BC",sum!I603,"*")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2045</v>
      </c>
      <c r="AC610" s="1">
        <f>IF(sum!A603="MA",sum!B603,"*")</f>
        <v/>
      </c>
      <c r="AD610" s="1" t="n"/>
      <c r="AE610" s="1">
        <f>IF(sum!A603="MA",sum!I603,"*")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2045</v>
      </c>
      <c r="AK610" s="1">
        <f>IF(sum!A603="ON",sum!B603,"*")</f>
        <v/>
      </c>
      <c r="AL610" s="1" t="n"/>
      <c r="AM610" s="1">
        <f>IF(sum!A603="ON",sum!I603,"*")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2045</v>
      </c>
      <c r="AS610" s="1">
        <f>IF(sum!A603="QU",sum!B603,"*")</f>
        <v/>
      </c>
      <c r="AT610" s="1" t="n"/>
      <c r="AU610" s="1">
        <f>IF(sum!A603="QU",sum!I603,"*")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2045</v>
      </c>
      <c r="BA610" s="1">
        <f>IF(sum!A603="SA",sum!B603,"*")</f>
        <v/>
      </c>
      <c r="BB610" s="1" t="n"/>
      <c r="BC610" s="1">
        <f>IF(sum!A603="SA",sum!I603,"*")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2045</v>
      </c>
      <c r="J611" s="1" t="inlineStr">
        <is>
          <t>NCAP_BND</t>
        </is>
      </c>
      <c r="K611" s="1" t="inlineStr">
        <is>
          <t>FX</t>
        </is>
      </c>
      <c r="L611" s="1" t="n">
        <v>2045</v>
      </c>
      <c r="M611" s="1">
        <f>IF(sum!A604="AT",sum!B604,"*")</f>
        <v/>
      </c>
      <c r="N611" s="1" t="n"/>
      <c r="O611" s="1">
        <f>IF(sum!A604="AT",sum!I604,"*")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2045</v>
      </c>
      <c r="U611" s="1">
        <f>IF(sum!A604="BC",sum!B604,"*")</f>
        <v/>
      </c>
      <c r="V611" s="1" t="n"/>
      <c r="W611" s="1">
        <f>IF(sum!A604="BC",sum!I604,"*")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2045</v>
      </c>
      <c r="AC611" s="1">
        <f>IF(sum!A604="MA",sum!B604,"*")</f>
        <v/>
      </c>
      <c r="AD611" s="1" t="n"/>
      <c r="AE611" s="1">
        <f>IF(sum!A604="MA",sum!I604,"*")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2045</v>
      </c>
      <c r="AK611" s="1">
        <f>IF(sum!A604="ON",sum!B604,"*")</f>
        <v/>
      </c>
      <c r="AL611" s="1" t="n"/>
      <c r="AM611" s="1">
        <f>IF(sum!A604="ON",sum!I604,"*")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2045</v>
      </c>
      <c r="AS611" s="1">
        <f>IF(sum!A604="QU",sum!B604,"*")</f>
        <v/>
      </c>
      <c r="AT611" s="1" t="n"/>
      <c r="AU611" s="1">
        <f>IF(sum!A604="QU",sum!I604,"*")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2045</v>
      </c>
      <c r="BA611" s="1">
        <f>IF(sum!A604="SA",sum!B604,"*")</f>
        <v/>
      </c>
      <c r="BB611" s="1" t="n"/>
      <c r="BC611" s="1">
        <f>IF(sum!A604="SA",sum!I604,"*")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2045</v>
      </c>
      <c r="J612" s="4" t="inlineStr">
        <is>
          <t>NCAP_BND</t>
        </is>
      </c>
      <c r="K612" s="4" t="inlineStr">
        <is>
          <t>FX</t>
        </is>
      </c>
      <c r="L612" s="4" t="n">
        <v>2045</v>
      </c>
      <c r="M612" s="1">
        <f>IF(sum!A605="AT",sum!B605,"*")</f>
        <v/>
      </c>
      <c r="N612" s="1" t="n"/>
      <c r="O612" s="1">
        <f>IF(sum!A605="AT",sum!I605,"*")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2045</v>
      </c>
      <c r="U612" s="1">
        <f>IF(sum!A605="BC",sum!B605,"*")</f>
        <v/>
      </c>
      <c r="V612" s="1" t="n"/>
      <c r="W612" s="1">
        <f>IF(sum!A605="BC",sum!I605,"*")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2045</v>
      </c>
      <c r="AC612" s="1">
        <f>IF(sum!A605="MA",sum!B605,"*")</f>
        <v/>
      </c>
      <c r="AD612" s="1" t="n"/>
      <c r="AE612" s="1">
        <f>IF(sum!A605="MA",sum!I605,"*")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2045</v>
      </c>
      <c r="AK612" s="1">
        <f>IF(sum!A605="ON",sum!B605,"*")</f>
        <v/>
      </c>
      <c r="AL612" s="1" t="n"/>
      <c r="AM612" s="1">
        <f>IF(sum!A605="ON",sum!I605,"*")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2045</v>
      </c>
      <c r="AS612" s="1">
        <f>IF(sum!A605="QU",sum!B605,"*")</f>
        <v/>
      </c>
      <c r="AT612" s="1" t="n"/>
      <c r="AU612" s="1">
        <f>IF(sum!A605="QU",sum!I605,"*")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2045</v>
      </c>
      <c r="BA612" s="1">
        <f>IF(sum!A605="SA",sum!B605,"*")</f>
        <v/>
      </c>
      <c r="BB612" s="1" t="n"/>
      <c r="BC612" s="1">
        <f>IF(sum!A605="SA",sum!I605,"*")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2045</v>
      </c>
      <c r="J613" s="1" t="inlineStr">
        <is>
          <t>NCAP_BND</t>
        </is>
      </c>
      <c r="K613" s="1" t="inlineStr">
        <is>
          <t>FX</t>
        </is>
      </c>
      <c r="L613" s="1" t="n">
        <v>2045</v>
      </c>
      <c r="M613" s="1">
        <f>IF(sum!A606="AT",sum!B606,"*")</f>
        <v/>
      </c>
      <c r="N613" s="1" t="n"/>
      <c r="O613" s="1">
        <f>IF(sum!A606="AT",sum!I606,"*")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2045</v>
      </c>
      <c r="U613" s="1">
        <f>IF(sum!A606="BC",sum!B606,"*")</f>
        <v/>
      </c>
      <c r="V613" s="1" t="n"/>
      <c r="W613" s="1">
        <f>IF(sum!A606="BC",sum!I606,"*")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2045</v>
      </c>
      <c r="AC613" s="1">
        <f>IF(sum!A606="MA",sum!B606,"*")</f>
        <v/>
      </c>
      <c r="AD613" s="1" t="n"/>
      <c r="AE613" s="1">
        <f>IF(sum!A606="MA",sum!I606,"*")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2045</v>
      </c>
      <c r="AK613" s="1">
        <f>IF(sum!A606="ON",sum!B606,"*")</f>
        <v/>
      </c>
      <c r="AL613" s="1" t="n"/>
      <c r="AM613" s="1">
        <f>IF(sum!A606="ON",sum!I606,"*")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2045</v>
      </c>
      <c r="AS613" s="1">
        <f>IF(sum!A606="QU",sum!B606,"*")</f>
        <v/>
      </c>
      <c r="AT613" s="1" t="n"/>
      <c r="AU613" s="1">
        <f>IF(sum!A606="QU",sum!I606,"*")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2045</v>
      </c>
      <c r="BA613" s="1">
        <f>IF(sum!A606="SA",sum!B606,"*")</f>
        <v/>
      </c>
      <c r="BB613" s="1" t="n"/>
      <c r="BC613" s="1">
        <f>IF(sum!A606="SA",sum!I606,"*")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2045</v>
      </c>
      <c r="J614" s="1" t="inlineStr">
        <is>
          <t>NCAP_BND</t>
        </is>
      </c>
      <c r="K614" s="1" t="inlineStr">
        <is>
          <t>FX</t>
        </is>
      </c>
      <c r="L614" s="1" t="n">
        <v>2045</v>
      </c>
      <c r="M614" s="1">
        <f>IF(sum!A607="AT",sum!B607,"*")</f>
        <v/>
      </c>
      <c r="N614" s="1" t="n"/>
      <c r="O614" s="1">
        <f>IF(sum!A607="AT",sum!I607,"*")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2045</v>
      </c>
      <c r="U614" s="1">
        <f>IF(sum!A607="BC",sum!B607,"*")</f>
        <v/>
      </c>
      <c r="V614" s="1" t="n"/>
      <c r="W614" s="1">
        <f>IF(sum!A607="BC",sum!I607,"*")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2045</v>
      </c>
      <c r="AC614" s="1">
        <f>IF(sum!A607="MA",sum!B607,"*")</f>
        <v/>
      </c>
      <c r="AD614" s="1" t="n"/>
      <c r="AE614" s="1">
        <f>IF(sum!A607="MA",sum!I607,"*")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2045</v>
      </c>
      <c r="AK614" s="1">
        <f>IF(sum!A607="ON",sum!B607,"*")</f>
        <v/>
      </c>
      <c r="AL614" s="1" t="n"/>
      <c r="AM614" s="1">
        <f>IF(sum!A607="ON",sum!I607,"*")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2045</v>
      </c>
      <c r="AS614" s="1">
        <f>IF(sum!A607="QU",sum!B607,"*")</f>
        <v/>
      </c>
      <c r="AT614" s="1" t="n"/>
      <c r="AU614" s="1">
        <f>IF(sum!A607="QU",sum!I607,"*")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2045</v>
      </c>
      <c r="BA614" s="1">
        <f>IF(sum!A607="SA",sum!B607,"*")</f>
        <v/>
      </c>
      <c r="BB614" s="1" t="n"/>
      <c r="BC614" s="1">
        <f>IF(sum!A607="SA",sum!I607,"*")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2045</v>
      </c>
      <c r="J615" s="4" t="inlineStr">
        <is>
          <t>NCAP_BND</t>
        </is>
      </c>
      <c r="K615" s="4" t="inlineStr">
        <is>
          <t>FX</t>
        </is>
      </c>
      <c r="L615" s="4" t="n">
        <v>2045</v>
      </c>
      <c r="M615" s="1">
        <f>IF(sum!A608="AT",sum!B608,"*")</f>
        <v/>
      </c>
      <c r="N615" s="1" t="n"/>
      <c r="O615" s="1">
        <f>IF(sum!A608="AT",sum!I608,"*")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2045</v>
      </c>
      <c r="U615" s="1">
        <f>IF(sum!A608="BC",sum!B608,"*")</f>
        <v/>
      </c>
      <c r="V615" s="1" t="n"/>
      <c r="W615" s="1">
        <f>IF(sum!A608="BC",sum!I608,"*")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2045</v>
      </c>
      <c r="AC615" s="1">
        <f>IF(sum!A608="MA",sum!B608,"*")</f>
        <v/>
      </c>
      <c r="AD615" s="1" t="n"/>
      <c r="AE615" s="1">
        <f>IF(sum!A608="MA",sum!I608,"*")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2045</v>
      </c>
      <c r="AK615" s="1">
        <f>IF(sum!A608="ON",sum!B608,"*")</f>
        <v/>
      </c>
      <c r="AL615" s="1" t="n"/>
      <c r="AM615" s="1">
        <f>IF(sum!A608="ON",sum!I608,"*")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2045</v>
      </c>
      <c r="AS615" s="1">
        <f>IF(sum!A608="QU",sum!B608,"*")</f>
        <v/>
      </c>
      <c r="AT615" s="1" t="n"/>
      <c r="AU615" s="1">
        <f>IF(sum!A608="QU",sum!I608,"*")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2045</v>
      </c>
      <c r="BA615" s="1">
        <f>IF(sum!A608="SA",sum!B608,"*")</f>
        <v/>
      </c>
      <c r="BB615" s="1" t="n"/>
      <c r="BC615" s="1">
        <f>IF(sum!A608="SA",sum!I608,"*")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2045</v>
      </c>
      <c r="J616" s="1" t="inlineStr">
        <is>
          <t>NCAP_BND</t>
        </is>
      </c>
      <c r="K616" s="1" t="inlineStr">
        <is>
          <t>FX</t>
        </is>
      </c>
      <c r="L616" s="1" t="n">
        <v>2045</v>
      </c>
      <c r="M616" s="1">
        <f>IF(sum!A609="AT",sum!B609,"*")</f>
        <v/>
      </c>
      <c r="N616" s="1" t="n"/>
      <c r="O616" s="1">
        <f>IF(sum!A609="AT",sum!I609,"*")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2045</v>
      </c>
      <c r="U616" s="1">
        <f>IF(sum!A609="BC",sum!B609,"*")</f>
        <v/>
      </c>
      <c r="V616" s="1" t="n"/>
      <c r="W616" s="1">
        <f>IF(sum!A609="BC",sum!I609,"*")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2045</v>
      </c>
      <c r="AC616" s="1">
        <f>IF(sum!A609="MA",sum!B609,"*")</f>
        <v/>
      </c>
      <c r="AD616" s="1" t="n"/>
      <c r="AE616" s="1">
        <f>IF(sum!A609="MA",sum!I609,"*")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2045</v>
      </c>
      <c r="AK616" s="1">
        <f>IF(sum!A609="ON",sum!B609,"*")</f>
        <v/>
      </c>
      <c r="AL616" s="1" t="n"/>
      <c r="AM616" s="1">
        <f>IF(sum!A609="ON",sum!I609,"*")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2045</v>
      </c>
      <c r="AS616" s="1">
        <f>IF(sum!A609="QU",sum!B609,"*")</f>
        <v/>
      </c>
      <c r="AT616" s="1" t="n"/>
      <c r="AU616" s="1">
        <f>IF(sum!A609="QU",sum!I609,"*")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2045</v>
      </c>
      <c r="BA616" s="1">
        <f>IF(sum!A609="SA",sum!B609,"*")</f>
        <v/>
      </c>
      <c r="BB616" s="1" t="n"/>
      <c r="BC616" s="1">
        <f>IF(sum!A609="SA",sum!I609,"*")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2045</v>
      </c>
      <c r="J617" s="1" t="inlineStr">
        <is>
          <t>NCAP_BND</t>
        </is>
      </c>
      <c r="K617" s="1" t="inlineStr">
        <is>
          <t>FX</t>
        </is>
      </c>
      <c r="L617" s="1" t="n">
        <v>2045</v>
      </c>
      <c r="M617" s="1">
        <f>IF(sum!A610="AT",sum!B610,"*")</f>
        <v/>
      </c>
      <c r="N617" s="1" t="n"/>
      <c r="O617" s="1">
        <f>IF(sum!A610="AT",sum!I610,"*")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2045</v>
      </c>
      <c r="U617" s="1">
        <f>IF(sum!A610="BC",sum!B610,"*")</f>
        <v/>
      </c>
      <c r="V617" s="1" t="n"/>
      <c r="W617" s="1">
        <f>IF(sum!A610="BC",sum!I610,"*")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2045</v>
      </c>
      <c r="AC617" s="1">
        <f>IF(sum!A610="MA",sum!B610,"*")</f>
        <v/>
      </c>
      <c r="AD617" s="1" t="n"/>
      <c r="AE617" s="1">
        <f>IF(sum!A610="MA",sum!I610,"*")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2045</v>
      </c>
      <c r="AK617" s="1">
        <f>IF(sum!A610="ON",sum!B610,"*")</f>
        <v/>
      </c>
      <c r="AL617" s="1" t="n"/>
      <c r="AM617" s="1">
        <f>IF(sum!A610="ON",sum!I610,"*")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2045</v>
      </c>
      <c r="AS617" s="1">
        <f>IF(sum!A610="QU",sum!B610,"*")</f>
        <v/>
      </c>
      <c r="AT617" s="1" t="n"/>
      <c r="AU617" s="1">
        <f>IF(sum!A610="QU",sum!I610,"*")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2045</v>
      </c>
      <c r="BA617" s="1">
        <f>IF(sum!A610="SA",sum!B610,"*")</f>
        <v/>
      </c>
      <c r="BB617" s="1" t="n"/>
      <c r="BC617" s="1">
        <f>IF(sum!A610="SA",sum!I610,"*")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2045</v>
      </c>
      <c r="J618" s="4" t="inlineStr">
        <is>
          <t>NCAP_BND</t>
        </is>
      </c>
      <c r="K618" s="4" t="inlineStr">
        <is>
          <t>FX</t>
        </is>
      </c>
      <c r="L618" s="4" t="n">
        <v>2045</v>
      </c>
      <c r="M618" s="1">
        <f>IF(sum!A611="AT",sum!B611,"*")</f>
        <v/>
      </c>
      <c r="N618" s="1" t="n"/>
      <c r="O618" s="1">
        <f>IF(sum!A611="AT",sum!I611,"*")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2045</v>
      </c>
      <c r="U618" s="1">
        <f>IF(sum!A611="BC",sum!B611,"*")</f>
        <v/>
      </c>
      <c r="V618" s="1" t="n"/>
      <c r="W618" s="1">
        <f>IF(sum!A611="BC",sum!I611,"*")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2045</v>
      </c>
      <c r="AC618" s="1">
        <f>IF(sum!A611="MA",sum!B611,"*")</f>
        <v/>
      </c>
      <c r="AD618" s="1" t="n"/>
      <c r="AE618" s="1">
        <f>IF(sum!A611="MA",sum!I611,"*")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2045</v>
      </c>
      <c r="AK618" s="1">
        <f>IF(sum!A611="ON",sum!B611,"*")</f>
        <v/>
      </c>
      <c r="AL618" s="1" t="n"/>
      <c r="AM618" s="1">
        <f>IF(sum!A611="ON",sum!I611,"*")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2045</v>
      </c>
      <c r="AS618" s="1">
        <f>IF(sum!A611="QU",sum!B611,"*")</f>
        <v/>
      </c>
      <c r="AT618" s="1" t="n"/>
      <c r="AU618" s="1">
        <f>IF(sum!A611="QU",sum!I611,"*")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2045</v>
      </c>
      <c r="BA618" s="1">
        <f>IF(sum!A611="SA",sum!B611,"*")</f>
        <v/>
      </c>
      <c r="BB618" s="1" t="n"/>
      <c r="BC618" s="1">
        <f>IF(sum!A611="SA",sum!I611,"*")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2045</v>
      </c>
      <c r="J619" s="1" t="inlineStr">
        <is>
          <t>NCAP_BND</t>
        </is>
      </c>
      <c r="K619" s="1" t="inlineStr">
        <is>
          <t>FX</t>
        </is>
      </c>
      <c r="L619" s="1" t="n">
        <v>2045</v>
      </c>
      <c r="M619" s="1">
        <f>IF(sum!A612="AT",sum!B612,"*")</f>
        <v/>
      </c>
      <c r="N619" s="1" t="n"/>
      <c r="O619" s="1">
        <f>IF(sum!A612="AT",sum!I612,"*")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2045</v>
      </c>
      <c r="U619" s="1">
        <f>IF(sum!A612="BC",sum!B612,"*")</f>
        <v/>
      </c>
      <c r="V619" s="1" t="n"/>
      <c r="W619" s="1">
        <f>IF(sum!A612="BC",sum!I612,"*")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2045</v>
      </c>
      <c r="AC619" s="1">
        <f>IF(sum!A612="MA",sum!B612,"*")</f>
        <v/>
      </c>
      <c r="AD619" s="1" t="n"/>
      <c r="AE619" s="1">
        <f>IF(sum!A612="MA",sum!I612,"*")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2045</v>
      </c>
      <c r="AK619" s="1">
        <f>IF(sum!A612="ON",sum!B612,"*")</f>
        <v/>
      </c>
      <c r="AL619" s="1" t="n"/>
      <c r="AM619" s="1">
        <f>IF(sum!A612="ON",sum!I612,"*")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2045</v>
      </c>
      <c r="AS619" s="1">
        <f>IF(sum!A612="QU",sum!B612,"*")</f>
        <v/>
      </c>
      <c r="AT619" s="1" t="n"/>
      <c r="AU619" s="1">
        <f>IF(sum!A612="QU",sum!I612,"*")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2045</v>
      </c>
      <c r="BA619" s="1">
        <f>IF(sum!A612="SA",sum!B612,"*")</f>
        <v/>
      </c>
      <c r="BB619" s="1" t="n"/>
      <c r="BC619" s="1">
        <f>IF(sum!A612="SA",sum!I612,"*")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2045</v>
      </c>
      <c r="J620" s="1" t="inlineStr">
        <is>
          <t>NCAP_BND</t>
        </is>
      </c>
      <c r="K620" s="1" t="inlineStr">
        <is>
          <t>FX</t>
        </is>
      </c>
      <c r="L620" s="1" t="n">
        <v>2045</v>
      </c>
      <c r="M620" s="1">
        <f>IF(sum!A613="AT",sum!B613,"*")</f>
        <v/>
      </c>
      <c r="N620" s="1" t="n"/>
      <c r="O620" s="1">
        <f>IF(sum!A613="AT",sum!I613,"*")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2045</v>
      </c>
      <c r="U620" s="1">
        <f>IF(sum!A613="BC",sum!B613,"*")</f>
        <v/>
      </c>
      <c r="V620" s="1" t="n"/>
      <c r="W620" s="1">
        <f>IF(sum!A613="BC",sum!I613,"*")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2045</v>
      </c>
      <c r="AC620" s="1">
        <f>IF(sum!A613="MA",sum!B613,"*")</f>
        <v/>
      </c>
      <c r="AD620" s="1" t="n"/>
      <c r="AE620" s="1">
        <f>IF(sum!A613="MA",sum!I613,"*")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2045</v>
      </c>
      <c r="AK620" s="1">
        <f>IF(sum!A613="ON",sum!B613,"*")</f>
        <v/>
      </c>
      <c r="AL620" s="1" t="n"/>
      <c r="AM620" s="1">
        <f>IF(sum!A613="ON",sum!I613,"*")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2045</v>
      </c>
      <c r="AS620" s="1">
        <f>IF(sum!A613="QU",sum!B613,"*")</f>
        <v/>
      </c>
      <c r="AT620" s="1" t="n"/>
      <c r="AU620" s="1">
        <f>IF(sum!A613="QU",sum!I613,"*")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2045</v>
      </c>
      <c r="BA620" s="1">
        <f>IF(sum!A613="SA",sum!B613,"*")</f>
        <v/>
      </c>
      <c r="BB620" s="1" t="n"/>
      <c r="BC620" s="1">
        <f>IF(sum!A613="SA",sum!I613,"*")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2045</v>
      </c>
      <c r="J621" s="4" t="inlineStr">
        <is>
          <t>NCAP_BND</t>
        </is>
      </c>
      <c r="K621" s="4" t="inlineStr">
        <is>
          <t>FX</t>
        </is>
      </c>
      <c r="L621" s="4" t="n">
        <v>2045</v>
      </c>
      <c r="M621" s="1">
        <f>IF(sum!A614="AT",sum!B614,"*")</f>
        <v/>
      </c>
      <c r="N621" s="1" t="n"/>
      <c r="O621" s="1">
        <f>IF(sum!A614="AT",sum!I614,"*")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2045</v>
      </c>
      <c r="U621" s="1">
        <f>IF(sum!A614="BC",sum!B614,"*")</f>
        <v/>
      </c>
      <c r="V621" s="1" t="n"/>
      <c r="W621" s="1">
        <f>IF(sum!A614="BC",sum!I614,"*")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2045</v>
      </c>
      <c r="AC621" s="1">
        <f>IF(sum!A614="MA",sum!B614,"*")</f>
        <v/>
      </c>
      <c r="AD621" s="1" t="n"/>
      <c r="AE621" s="1">
        <f>IF(sum!A614="MA",sum!I614,"*")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2045</v>
      </c>
      <c r="AK621" s="1">
        <f>IF(sum!A614="ON",sum!B614,"*")</f>
        <v/>
      </c>
      <c r="AL621" s="1" t="n"/>
      <c r="AM621" s="1">
        <f>IF(sum!A614="ON",sum!I614,"*")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2045</v>
      </c>
      <c r="AS621" s="1">
        <f>IF(sum!A614="QU",sum!B614,"*")</f>
        <v/>
      </c>
      <c r="AT621" s="1" t="n"/>
      <c r="AU621" s="1">
        <f>IF(sum!A614="QU",sum!I614,"*")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2045</v>
      </c>
      <c r="BA621" s="1">
        <f>IF(sum!A614="SA",sum!B614,"*")</f>
        <v/>
      </c>
      <c r="BB621" s="1" t="n"/>
      <c r="BC621" s="1">
        <f>IF(sum!A614="SA",sum!I614,"*")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2045</v>
      </c>
      <c r="J622" s="1" t="inlineStr">
        <is>
          <t>NCAP_BND</t>
        </is>
      </c>
      <c r="K622" s="1" t="inlineStr">
        <is>
          <t>FX</t>
        </is>
      </c>
      <c r="L622" s="1" t="n">
        <v>2045</v>
      </c>
      <c r="M622" s="1">
        <f>IF(sum!A615="AT",sum!B615,"*")</f>
        <v/>
      </c>
      <c r="N622" s="1" t="n"/>
      <c r="O622" s="1">
        <f>IF(sum!A615="AT",sum!I615,"*")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2045</v>
      </c>
      <c r="U622" s="1">
        <f>IF(sum!A615="BC",sum!B615,"*")</f>
        <v/>
      </c>
      <c r="V622" s="1" t="n"/>
      <c r="W622" s="1">
        <f>IF(sum!A615="BC",sum!I615,"*")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2045</v>
      </c>
      <c r="AC622" s="1">
        <f>IF(sum!A615="MA",sum!B615,"*")</f>
        <v/>
      </c>
      <c r="AD622" s="1" t="n"/>
      <c r="AE622" s="1">
        <f>IF(sum!A615="MA",sum!I615,"*")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2045</v>
      </c>
      <c r="AK622" s="1">
        <f>IF(sum!A615="ON",sum!B615,"*")</f>
        <v/>
      </c>
      <c r="AL622" s="1" t="n"/>
      <c r="AM622" s="1">
        <f>IF(sum!A615="ON",sum!I615,"*")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2045</v>
      </c>
      <c r="AS622" s="1">
        <f>IF(sum!A615="QU",sum!B615,"*")</f>
        <v/>
      </c>
      <c r="AT622" s="1" t="n"/>
      <c r="AU622" s="1">
        <f>IF(sum!A615="QU",sum!I615,"*")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2045</v>
      </c>
      <c r="BA622" s="1">
        <f>IF(sum!A615="SA",sum!B615,"*")</f>
        <v/>
      </c>
      <c r="BB622" s="1" t="n"/>
      <c r="BC622" s="1">
        <f>IF(sum!A615="SA",sum!I615,"*")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2045</v>
      </c>
      <c r="J623" s="1" t="inlineStr">
        <is>
          <t>NCAP_BND</t>
        </is>
      </c>
      <c r="K623" s="1" t="inlineStr">
        <is>
          <t>FX</t>
        </is>
      </c>
      <c r="L623" s="1" t="n">
        <v>2045</v>
      </c>
      <c r="M623" s="1">
        <f>IF(sum!A616="AT",sum!B616,"*")</f>
        <v/>
      </c>
      <c r="N623" s="1" t="n"/>
      <c r="O623" s="1">
        <f>IF(sum!A616="AT",sum!I616,"*")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2045</v>
      </c>
      <c r="U623" s="1">
        <f>IF(sum!A616="BC",sum!B616,"*")</f>
        <v/>
      </c>
      <c r="V623" s="1" t="n"/>
      <c r="W623" s="1">
        <f>IF(sum!A616="BC",sum!I616,"*")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2045</v>
      </c>
      <c r="AC623" s="1">
        <f>IF(sum!A616="MA",sum!B616,"*")</f>
        <v/>
      </c>
      <c r="AD623" s="1" t="n"/>
      <c r="AE623" s="1">
        <f>IF(sum!A616="MA",sum!I616,"*")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2045</v>
      </c>
      <c r="AK623" s="1">
        <f>IF(sum!A616="ON",sum!B616,"*")</f>
        <v/>
      </c>
      <c r="AL623" s="1" t="n"/>
      <c r="AM623" s="1">
        <f>IF(sum!A616="ON",sum!I616,"*")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2045</v>
      </c>
      <c r="AS623" s="1">
        <f>IF(sum!A616="QU",sum!B616,"*")</f>
        <v/>
      </c>
      <c r="AT623" s="1" t="n"/>
      <c r="AU623" s="1">
        <f>IF(sum!A616="QU",sum!I616,"*")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2045</v>
      </c>
      <c r="BA623" s="1">
        <f>IF(sum!A616="SA",sum!B616,"*")</f>
        <v/>
      </c>
      <c r="BB623" s="1" t="n"/>
      <c r="BC623" s="1">
        <f>IF(sum!A616="SA",sum!I616,"*")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2045</v>
      </c>
      <c r="J624" s="4" t="inlineStr">
        <is>
          <t>NCAP_BND</t>
        </is>
      </c>
      <c r="K624" s="4" t="inlineStr">
        <is>
          <t>FX</t>
        </is>
      </c>
      <c r="L624" s="4" t="n">
        <v>2045</v>
      </c>
      <c r="M624" s="1">
        <f>IF(sum!A617="AT",sum!B617,"*")</f>
        <v/>
      </c>
      <c r="N624" s="1" t="n"/>
      <c r="O624" s="1">
        <f>IF(sum!A617="AT",sum!I617,"*")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2045</v>
      </c>
      <c r="U624" s="1">
        <f>IF(sum!A617="BC",sum!B617,"*")</f>
        <v/>
      </c>
      <c r="V624" s="1" t="n"/>
      <c r="W624" s="1">
        <f>IF(sum!A617="BC",sum!I617,"*")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2045</v>
      </c>
      <c r="AC624" s="1">
        <f>IF(sum!A617="MA",sum!B617,"*")</f>
        <v/>
      </c>
      <c r="AD624" s="1" t="n"/>
      <c r="AE624" s="1">
        <f>IF(sum!A617="MA",sum!I617,"*")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2045</v>
      </c>
      <c r="AK624" s="1">
        <f>IF(sum!A617="ON",sum!B617,"*")</f>
        <v/>
      </c>
      <c r="AL624" s="1" t="n"/>
      <c r="AM624" s="1">
        <f>IF(sum!A617="ON",sum!I617,"*")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2045</v>
      </c>
      <c r="AS624" s="1">
        <f>IF(sum!A617="QU",sum!B617,"*")</f>
        <v/>
      </c>
      <c r="AT624" s="1" t="n"/>
      <c r="AU624" s="1">
        <f>IF(sum!A617="QU",sum!I617,"*")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2045</v>
      </c>
      <c r="BA624" s="1">
        <f>IF(sum!A617="SA",sum!B617,"*")</f>
        <v/>
      </c>
      <c r="BB624" s="1" t="n"/>
      <c r="BC624" s="1">
        <f>IF(sum!A617="SA",sum!I617,"*")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2045</v>
      </c>
      <c r="J625" s="1" t="inlineStr">
        <is>
          <t>NCAP_BND</t>
        </is>
      </c>
      <c r="K625" s="1" t="inlineStr">
        <is>
          <t>FX</t>
        </is>
      </c>
      <c r="L625" s="1" t="n">
        <v>2045</v>
      </c>
      <c r="M625" s="1">
        <f>IF(sum!A618="AT",sum!B618,"*")</f>
        <v/>
      </c>
      <c r="N625" s="1" t="n"/>
      <c r="O625" s="1">
        <f>IF(sum!A618="AT",sum!I618,"*")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2045</v>
      </c>
      <c r="U625" s="1">
        <f>IF(sum!A618="BC",sum!B618,"*")</f>
        <v/>
      </c>
      <c r="V625" s="1" t="n"/>
      <c r="W625" s="1">
        <f>IF(sum!A618="BC",sum!I618,"*")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2045</v>
      </c>
      <c r="AC625" s="1">
        <f>IF(sum!A618="MA",sum!B618,"*")</f>
        <v/>
      </c>
      <c r="AD625" s="1" t="n"/>
      <c r="AE625" s="1">
        <f>IF(sum!A618="MA",sum!I618,"*")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2045</v>
      </c>
      <c r="AK625" s="1">
        <f>IF(sum!A618="ON",sum!B618,"*")</f>
        <v/>
      </c>
      <c r="AL625" s="1" t="n"/>
      <c r="AM625" s="1">
        <f>IF(sum!A618="ON",sum!I618,"*")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2045</v>
      </c>
      <c r="AS625" s="1">
        <f>IF(sum!A618="QU",sum!B618,"*")</f>
        <v/>
      </c>
      <c r="AT625" s="1" t="n"/>
      <c r="AU625" s="1">
        <f>IF(sum!A618="QU",sum!I618,"*")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2045</v>
      </c>
      <c r="BA625" s="1">
        <f>IF(sum!A618="SA",sum!B618,"*")</f>
        <v/>
      </c>
      <c r="BB625" s="1" t="n"/>
      <c r="BC625" s="1">
        <f>IF(sum!A618="SA",sum!I618,"*")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2045</v>
      </c>
      <c r="J626" s="1" t="inlineStr">
        <is>
          <t>NCAP_BND</t>
        </is>
      </c>
      <c r="K626" s="1" t="inlineStr">
        <is>
          <t>FX</t>
        </is>
      </c>
      <c r="L626" s="1" t="n">
        <v>2045</v>
      </c>
      <c r="M626" s="1">
        <f>IF(sum!A619="AT",sum!B619,"*")</f>
        <v/>
      </c>
      <c r="N626" s="1" t="n"/>
      <c r="O626" s="1">
        <f>IF(sum!A619="AT",sum!I619,"*")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2045</v>
      </c>
      <c r="U626" s="1">
        <f>IF(sum!A619="BC",sum!B619,"*")</f>
        <v/>
      </c>
      <c r="V626" s="1" t="n"/>
      <c r="W626" s="1">
        <f>IF(sum!A619="BC",sum!I619,"*")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2045</v>
      </c>
      <c r="AC626" s="1">
        <f>IF(sum!A619="MA",sum!B619,"*")</f>
        <v/>
      </c>
      <c r="AD626" s="1" t="n"/>
      <c r="AE626" s="1">
        <f>IF(sum!A619="MA",sum!I619,"*")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2045</v>
      </c>
      <c r="AK626" s="1">
        <f>IF(sum!A619="ON",sum!B619,"*")</f>
        <v/>
      </c>
      <c r="AL626" s="1" t="n"/>
      <c r="AM626" s="1">
        <f>IF(sum!A619="ON",sum!I619,"*")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2045</v>
      </c>
      <c r="AS626" s="1">
        <f>IF(sum!A619="QU",sum!B619,"*")</f>
        <v/>
      </c>
      <c r="AT626" s="1" t="n"/>
      <c r="AU626" s="1">
        <f>IF(sum!A619="QU",sum!I619,"*")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2045</v>
      </c>
      <c r="BA626" s="1">
        <f>IF(sum!A619="SA",sum!B619,"*")</f>
        <v/>
      </c>
      <c r="BB626" s="1" t="n"/>
      <c r="BC626" s="1">
        <f>IF(sum!A619="SA",sum!I619,"*")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2045</v>
      </c>
      <c r="J627" s="4" t="inlineStr">
        <is>
          <t>NCAP_BND</t>
        </is>
      </c>
      <c r="K627" s="4" t="inlineStr">
        <is>
          <t>FX</t>
        </is>
      </c>
      <c r="L627" s="4" t="n">
        <v>2045</v>
      </c>
      <c r="M627" s="1">
        <f>IF(sum!A620="AT",sum!B620,"*")</f>
        <v/>
      </c>
      <c r="N627" s="1" t="n"/>
      <c r="O627" s="1">
        <f>IF(sum!A620="AT",sum!I620,"*")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2045</v>
      </c>
      <c r="U627" s="1">
        <f>IF(sum!A620="BC",sum!B620,"*")</f>
        <v/>
      </c>
      <c r="V627" s="1" t="n"/>
      <c r="W627" s="1">
        <f>IF(sum!A620="BC",sum!I620,"*")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2045</v>
      </c>
      <c r="AC627" s="1">
        <f>IF(sum!A620="MA",sum!B620,"*")</f>
        <v/>
      </c>
      <c r="AD627" s="1" t="n"/>
      <c r="AE627" s="1">
        <f>IF(sum!A620="MA",sum!I620,"*")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2045</v>
      </c>
      <c r="AK627" s="1">
        <f>IF(sum!A620="ON",sum!B620,"*")</f>
        <v/>
      </c>
      <c r="AL627" s="1" t="n"/>
      <c r="AM627" s="1">
        <f>IF(sum!A620="ON",sum!I620,"*")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2045</v>
      </c>
      <c r="AS627" s="1">
        <f>IF(sum!A620="QU",sum!B620,"*")</f>
        <v/>
      </c>
      <c r="AT627" s="1" t="n"/>
      <c r="AU627" s="1">
        <f>IF(sum!A620="QU",sum!I620,"*")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2045</v>
      </c>
      <c r="BA627" s="1">
        <f>IF(sum!A620="SA",sum!B620,"*")</f>
        <v/>
      </c>
      <c r="BB627" s="1" t="n"/>
      <c r="BC627" s="1">
        <f>IF(sum!A620="SA",sum!I620,"*")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2045</v>
      </c>
      <c r="J628" s="1" t="inlineStr">
        <is>
          <t>NCAP_BND</t>
        </is>
      </c>
      <c r="K628" s="1" t="inlineStr">
        <is>
          <t>FX</t>
        </is>
      </c>
      <c r="L628" s="1" t="n">
        <v>2045</v>
      </c>
      <c r="M628" s="1">
        <f>IF(sum!A621="AT",sum!B621,"*")</f>
        <v/>
      </c>
      <c r="N628" s="1" t="n"/>
      <c r="O628" s="1">
        <f>IF(sum!A621="AT",sum!I621,"*")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2045</v>
      </c>
      <c r="U628" s="1">
        <f>IF(sum!A621="BC",sum!B621,"*")</f>
        <v/>
      </c>
      <c r="V628" s="1" t="n"/>
      <c r="W628" s="1">
        <f>IF(sum!A621="BC",sum!I621,"*")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2045</v>
      </c>
      <c r="AC628" s="1">
        <f>IF(sum!A621="MA",sum!B621,"*")</f>
        <v/>
      </c>
      <c r="AD628" s="1" t="n"/>
      <c r="AE628" s="1">
        <f>IF(sum!A621="MA",sum!I621,"*")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2045</v>
      </c>
      <c r="AK628" s="1">
        <f>IF(sum!A621="ON",sum!B621,"*")</f>
        <v/>
      </c>
      <c r="AL628" s="1" t="n"/>
      <c r="AM628" s="1">
        <f>IF(sum!A621="ON",sum!I621,"*")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2045</v>
      </c>
      <c r="AS628" s="1">
        <f>IF(sum!A621="QU",sum!B621,"*")</f>
        <v/>
      </c>
      <c r="AT628" s="1" t="n"/>
      <c r="AU628" s="1">
        <f>IF(sum!A621="QU",sum!I621,"*")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2045</v>
      </c>
      <c r="BA628" s="1">
        <f>IF(sum!A621="SA",sum!B621,"*")</f>
        <v/>
      </c>
      <c r="BB628" s="1" t="n"/>
      <c r="BC628" s="1">
        <f>IF(sum!A621="SA",sum!I621,"*")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2045</v>
      </c>
      <c r="J629" s="1" t="inlineStr">
        <is>
          <t>NCAP_BND</t>
        </is>
      </c>
      <c r="K629" s="1" t="inlineStr">
        <is>
          <t>FX</t>
        </is>
      </c>
      <c r="L629" s="1" t="n">
        <v>2045</v>
      </c>
      <c r="M629" s="1">
        <f>IF(sum!A622="AT",sum!B622,"*")</f>
        <v/>
      </c>
      <c r="N629" s="1" t="n"/>
      <c r="O629" s="1">
        <f>IF(sum!A622="AT",sum!I622,"*")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2045</v>
      </c>
      <c r="U629" s="1">
        <f>IF(sum!A622="BC",sum!B622,"*")</f>
        <v/>
      </c>
      <c r="V629" s="1" t="n"/>
      <c r="W629" s="1">
        <f>IF(sum!A622="BC",sum!I622,"*")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2045</v>
      </c>
      <c r="AC629" s="1">
        <f>IF(sum!A622="MA",sum!B622,"*")</f>
        <v/>
      </c>
      <c r="AD629" s="1" t="n"/>
      <c r="AE629" s="1">
        <f>IF(sum!A622="MA",sum!I622,"*")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2045</v>
      </c>
      <c r="AK629" s="1">
        <f>IF(sum!A622="ON",sum!B622,"*")</f>
        <v/>
      </c>
      <c r="AL629" s="1" t="n"/>
      <c r="AM629" s="1">
        <f>IF(sum!A622="ON",sum!I622,"*")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2045</v>
      </c>
      <c r="AS629" s="1">
        <f>IF(sum!A622="QU",sum!B622,"*")</f>
        <v/>
      </c>
      <c r="AT629" s="1" t="n"/>
      <c r="AU629" s="1">
        <f>IF(sum!A622="QU",sum!I622,"*")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2045</v>
      </c>
      <c r="BA629" s="1">
        <f>IF(sum!A622="SA",sum!B622,"*")</f>
        <v/>
      </c>
      <c r="BB629" s="1" t="n"/>
      <c r="BC629" s="1">
        <f>IF(sum!A622="SA",sum!I622,"*")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2045</v>
      </c>
      <c r="J630" s="4" t="inlineStr">
        <is>
          <t>NCAP_BND</t>
        </is>
      </c>
      <c r="K630" s="4" t="inlineStr">
        <is>
          <t>FX</t>
        </is>
      </c>
      <c r="L630" s="4" t="n">
        <v>2045</v>
      </c>
      <c r="M630" s="1">
        <f>IF(sum!A623="AT",sum!B623,"*")</f>
        <v/>
      </c>
      <c r="N630" s="1" t="n"/>
      <c r="O630" s="1">
        <f>IF(sum!A623="AT",sum!I623,"*")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2045</v>
      </c>
      <c r="U630" s="1">
        <f>IF(sum!A623="BC",sum!B623,"*")</f>
        <v/>
      </c>
      <c r="V630" s="1" t="n"/>
      <c r="W630" s="1">
        <f>IF(sum!A623="BC",sum!I623,"*")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2045</v>
      </c>
      <c r="AC630" s="1">
        <f>IF(sum!A623="MA",sum!B623,"*")</f>
        <v/>
      </c>
      <c r="AD630" s="1" t="n"/>
      <c r="AE630" s="1">
        <f>IF(sum!A623="MA",sum!I623,"*")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2045</v>
      </c>
      <c r="AK630" s="1">
        <f>IF(sum!A623="ON",sum!B623,"*")</f>
        <v/>
      </c>
      <c r="AL630" s="1" t="n"/>
      <c r="AM630" s="1">
        <f>IF(sum!A623="ON",sum!I623,"*")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2045</v>
      </c>
      <c r="AS630" s="1">
        <f>IF(sum!A623="QU",sum!B623,"*")</f>
        <v/>
      </c>
      <c r="AT630" s="1" t="n"/>
      <c r="AU630" s="1">
        <f>IF(sum!A623="QU",sum!I623,"*")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2045</v>
      </c>
      <c r="BA630" s="1">
        <f>IF(sum!A623="SA",sum!B623,"*")</f>
        <v/>
      </c>
      <c r="BB630" s="1" t="n"/>
      <c r="BC630" s="1">
        <f>IF(sum!A623="SA",sum!I623,"*")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2045</v>
      </c>
      <c r="J631" s="1" t="inlineStr">
        <is>
          <t>NCAP_BND</t>
        </is>
      </c>
      <c r="K631" s="1" t="inlineStr">
        <is>
          <t>FX</t>
        </is>
      </c>
      <c r="L631" s="1" t="n">
        <v>2045</v>
      </c>
      <c r="M631" s="1">
        <f>IF(sum!A624="AT",sum!B624,"*")</f>
        <v/>
      </c>
      <c r="N631" s="1" t="n"/>
      <c r="O631" s="1">
        <f>IF(sum!A624="AT",sum!I624,"*")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2045</v>
      </c>
      <c r="U631" s="1">
        <f>IF(sum!A624="BC",sum!B624,"*")</f>
        <v/>
      </c>
      <c r="V631" s="1" t="n"/>
      <c r="W631" s="1">
        <f>IF(sum!A624="BC",sum!I624,"*")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2045</v>
      </c>
      <c r="AC631" s="1">
        <f>IF(sum!A624="MA",sum!B624,"*")</f>
        <v/>
      </c>
      <c r="AD631" s="1" t="n"/>
      <c r="AE631" s="1">
        <f>IF(sum!A624="MA",sum!I624,"*")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2045</v>
      </c>
      <c r="AK631" s="1">
        <f>IF(sum!A624="ON",sum!B624,"*")</f>
        <v/>
      </c>
      <c r="AL631" s="1" t="n"/>
      <c r="AM631" s="1">
        <f>IF(sum!A624="ON",sum!I624,"*")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2045</v>
      </c>
      <c r="AS631" s="1">
        <f>IF(sum!A624="QU",sum!B624,"*")</f>
        <v/>
      </c>
      <c r="AT631" s="1" t="n"/>
      <c r="AU631" s="1">
        <f>IF(sum!A624="QU",sum!I624,"*")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2045</v>
      </c>
      <c r="BA631" s="1">
        <f>IF(sum!A624="SA",sum!B624,"*")</f>
        <v/>
      </c>
      <c r="BB631" s="1" t="n"/>
      <c r="BC631" s="1">
        <f>IF(sum!A624="SA",sum!I624,"*")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2045</v>
      </c>
      <c r="J632" s="1" t="inlineStr">
        <is>
          <t>NCAP_BND</t>
        </is>
      </c>
      <c r="K632" s="1" t="inlineStr">
        <is>
          <t>FX</t>
        </is>
      </c>
      <c r="L632" s="1" t="n">
        <v>2045</v>
      </c>
      <c r="M632" s="1">
        <f>IF(sum!A625="AT",sum!B625,"*")</f>
        <v/>
      </c>
      <c r="N632" s="1" t="n"/>
      <c r="O632" s="1">
        <f>IF(sum!A625="AT",sum!I625,"*")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2045</v>
      </c>
      <c r="U632" s="1">
        <f>IF(sum!A625="BC",sum!B625,"*")</f>
        <v/>
      </c>
      <c r="V632" s="1" t="n"/>
      <c r="W632" s="1">
        <f>IF(sum!A625="BC",sum!I625,"*")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2045</v>
      </c>
      <c r="AC632" s="1">
        <f>IF(sum!A625="MA",sum!B625,"*")</f>
        <v/>
      </c>
      <c r="AD632" s="1" t="n"/>
      <c r="AE632" s="1">
        <f>IF(sum!A625="MA",sum!I625,"*")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2045</v>
      </c>
      <c r="AK632" s="1">
        <f>IF(sum!A625="ON",sum!B625,"*")</f>
        <v/>
      </c>
      <c r="AL632" s="1" t="n"/>
      <c r="AM632" s="1">
        <f>IF(sum!A625="ON",sum!I625,"*")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2045</v>
      </c>
      <c r="AS632" s="1">
        <f>IF(sum!A625="QU",sum!B625,"*")</f>
        <v/>
      </c>
      <c r="AT632" s="1" t="n"/>
      <c r="AU632" s="1">
        <f>IF(sum!A625="QU",sum!I625,"*")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2045</v>
      </c>
      <c r="BA632" s="1">
        <f>IF(sum!A625="SA",sum!B625,"*")</f>
        <v/>
      </c>
      <c r="BB632" s="1" t="n"/>
      <c r="BC632" s="1">
        <f>IF(sum!A625="SA",sum!I625,"*")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2045</v>
      </c>
      <c r="J633" s="4" t="inlineStr">
        <is>
          <t>NCAP_BND</t>
        </is>
      </c>
      <c r="K633" s="4" t="inlineStr">
        <is>
          <t>FX</t>
        </is>
      </c>
      <c r="L633" s="4" t="n">
        <v>2045</v>
      </c>
      <c r="M633" s="1">
        <f>IF(sum!A626="AT",sum!B626,"*")</f>
        <v/>
      </c>
      <c r="N633" s="1" t="n"/>
      <c r="O633" s="1">
        <f>IF(sum!A626="AT",sum!I626,"*")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2045</v>
      </c>
      <c r="U633" s="1">
        <f>IF(sum!A626="BC",sum!B626,"*")</f>
        <v/>
      </c>
      <c r="V633" s="1" t="n"/>
      <c r="W633" s="1">
        <f>IF(sum!A626="BC",sum!I626,"*")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2045</v>
      </c>
      <c r="AC633" s="1">
        <f>IF(sum!A626="MA",sum!B626,"*")</f>
        <v/>
      </c>
      <c r="AD633" s="1" t="n"/>
      <c r="AE633" s="1">
        <f>IF(sum!A626="MA",sum!I626,"*")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2045</v>
      </c>
      <c r="AK633" s="1">
        <f>IF(sum!A626="ON",sum!B626,"*")</f>
        <v/>
      </c>
      <c r="AL633" s="1" t="n"/>
      <c r="AM633" s="1">
        <f>IF(sum!A626="ON",sum!I626,"*")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2045</v>
      </c>
      <c r="AS633" s="1">
        <f>IF(sum!A626="QU",sum!B626,"*")</f>
        <v/>
      </c>
      <c r="AT633" s="1" t="n"/>
      <c r="AU633" s="1">
        <f>IF(sum!A626="QU",sum!I626,"*")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2045</v>
      </c>
      <c r="BA633" s="1">
        <f>IF(sum!A626="SA",sum!B626,"*")</f>
        <v/>
      </c>
      <c r="BB633" s="1" t="n"/>
      <c r="BC633" s="1">
        <f>IF(sum!A626="SA",sum!I626,"*")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2045</v>
      </c>
      <c r="J634" s="1" t="inlineStr">
        <is>
          <t>NCAP_BND</t>
        </is>
      </c>
      <c r="K634" s="1" t="inlineStr">
        <is>
          <t>FX</t>
        </is>
      </c>
      <c r="L634" s="1" t="n">
        <v>2045</v>
      </c>
      <c r="M634" s="1">
        <f>IF(sum!A627="AT",sum!B627,"*")</f>
        <v/>
      </c>
      <c r="N634" s="1" t="n"/>
      <c r="O634" s="1">
        <f>IF(sum!A627="AT",sum!I627,"*")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2045</v>
      </c>
      <c r="U634" s="1">
        <f>IF(sum!A627="BC",sum!B627,"*")</f>
        <v/>
      </c>
      <c r="V634" s="1" t="n"/>
      <c r="W634" s="1">
        <f>IF(sum!A627="BC",sum!I627,"*")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2045</v>
      </c>
      <c r="AC634" s="1">
        <f>IF(sum!A627="MA",sum!B627,"*")</f>
        <v/>
      </c>
      <c r="AD634" s="1" t="n"/>
      <c r="AE634" s="1">
        <f>IF(sum!A627="MA",sum!I627,"*")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2045</v>
      </c>
      <c r="AK634" s="1">
        <f>IF(sum!A627="ON",sum!B627,"*")</f>
        <v/>
      </c>
      <c r="AL634" s="1" t="n"/>
      <c r="AM634" s="1">
        <f>IF(sum!A627="ON",sum!I627,"*")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2045</v>
      </c>
      <c r="AS634" s="1">
        <f>IF(sum!A627="QU",sum!B627,"*")</f>
        <v/>
      </c>
      <c r="AT634" s="1" t="n"/>
      <c r="AU634" s="1">
        <f>IF(sum!A627="QU",sum!I627,"*")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2045</v>
      </c>
      <c r="BA634" s="1">
        <f>IF(sum!A627="SA",sum!B627,"*")</f>
        <v/>
      </c>
      <c r="BB634" s="1" t="n"/>
      <c r="BC634" s="1">
        <f>IF(sum!A627="SA",sum!I627,"*")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2045</v>
      </c>
      <c r="J635" s="1" t="inlineStr">
        <is>
          <t>NCAP_BND</t>
        </is>
      </c>
      <c r="K635" s="1" t="inlineStr">
        <is>
          <t>FX</t>
        </is>
      </c>
      <c r="L635" s="1" t="n">
        <v>2045</v>
      </c>
      <c r="M635" s="1">
        <f>IF(sum!A628="AT",sum!B628,"*")</f>
        <v/>
      </c>
      <c r="N635" s="1" t="n"/>
      <c r="O635" s="1">
        <f>IF(sum!A628="AT",sum!I628,"*")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2045</v>
      </c>
      <c r="U635" s="1">
        <f>IF(sum!A628="BC",sum!B628,"*")</f>
        <v/>
      </c>
      <c r="V635" s="1" t="n"/>
      <c r="W635" s="1">
        <f>IF(sum!A628="BC",sum!I628,"*")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2045</v>
      </c>
      <c r="AC635" s="1">
        <f>IF(sum!A628="MA",sum!B628,"*")</f>
        <v/>
      </c>
      <c r="AD635" s="1" t="n"/>
      <c r="AE635" s="1">
        <f>IF(sum!A628="MA",sum!I628,"*")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2045</v>
      </c>
      <c r="AK635" s="1">
        <f>IF(sum!A628="ON",sum!B628,"*")</f>
        <v/>
      </c>
      <c r="AL635" s="1" t="n"/>
      <c r="AM635" s="1">
        <f>IF(sum!A628="ON",sum!I628,"*")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2045</v>
      </c>
      <c r="AS635" s="1">
        <f>IF(sum!A628="QU",sum!B628,"*")</f>
        <v/>
      </c>
      <c r="AT635" s="1" t="n"/>
      <c r="AU635" s="1">
        <f>IF(sum!A628="QU",sum!I628,"*")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2045</v>
      </c>
      <c r="BA635" s="1">
        <f>IF(sum!A628="SA",sum!B628,"*")</f>
        <v/>
      </c>
      <c r="BB635" s="1" t="n"/>
      <c r="BC635" s="1">
        <f>IF(sum!A628="SA",sum!I628,"*")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2045</v>
      </c>
      <c r="J636" s="4" t="inlineStr">
        <is>
          <t>NCAP_BND</t>
        </is>
      </c>
      <c r="K636" s="4" t="inlineStr">
        <is>
          <t>FX</t>
        </is>
      </c>
      <c r="L636" s="4" t="n">
        <v>2045</v>
      </c>
      <c r="M636" s="1">
        <f>IF(sum!A629="AT",sum!B629,"*")</f>
        <v/>
      </c>
      <c r="N636" s="1" t="n"/>
      <c r="O636" s="1">
        <f>IF(sum!A629="AT",sum!I629,"*")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2045</v>
      </c>
      <c r="U636" s="1">
        <f>IF(sum!A629="BC",sum!B629,"*")</f>
        <v/>
      </c>
      <c r="V636" s="1" t="n"/>
      <c r="W636" s="1">
        <f>IF(sum!A629="BC",sum!I629,"*")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2045</v>
      </c>
      <c r="AC636" s="1">
        <f>IF(sum!A629="MA",sum!B629,"*")</f>
        <v/>
      </c>
      <c r="AD636" s="1" t="n"/>
      <c r="AE636" s="1">
        <f>IF(sum!A629="MA",sum!I629,"*")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2045</v>
      </c>
      <c r="AK636" s="1">
        <f>IF(sum!A629="ON",sum!B629,"*")</f>
        <v/>
      </c>
      <c r="AL636" s="1" t="n"/>
      <c r="AM636" s="1">
        <f>IF(sum!A629="ON",sum!I629,"*")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2045</v>
      </c>
      <c r="AS636" s="1">
        <f>IF(sum!A629="QU",sum!B629,"*")</f>
        <v/>
      </c>
      <c r="AT636" s="1" t="n"/>
      <c r="AU636" s="1">
        <f>IF(sum!A629="QU",sum!I629,"*")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2045</v>
      </c>
      <c r="BA636" s="1">
        <f>IF(sum!A629="SA",sum!B629,"*")</f>
        <v/>
      </c>
      <c r="BB636" s="1" t="n"/>
      <c r="BC636" s="1">
        <f>IF(sum!A629="SA",sum!I629,"*")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2045</v>
      </c>
      <c r="J637" s="1" t="inlineStr">
        <is>
          <t>NCAP_BND</t>
        </is>
      </c>
      <c r="K637" s="1" t="inlineStr">
        <is>
          <t>FX</t>
        </is>
      </c>
      <c r="L637" s="1" t="n">
        <v>2045</v>
      </c>
      <c r="M637" s="1">
        <f>IF(sum!A630="AT",sum!B630,"*")</f>
        <v/>
      </c>
      <c r="N637" s="1" t="n"/>
      <c r="O637" s="1">
        <f>IF(sum!A630="AT",sum!I630,"*")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2045</v>
      </c>
      <c r="U637" s="1">
        <f>IF(sum!A630="BC",sum!B630,"*")</f>
        <v/>
      </c>
      <c r="V637" s="1" t="n"/>
      <c r="W637" s="1">
        <f>IF(sum!A630="BC",sum!I630,"*")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2045</v>
      </c>
      <c r="AC637" s="1">
        <f>IF(sum!A630="MA",sum!B630,"*")</f>
        <v/>
      </c>
      <c r="AD637" s="1" t="n"/>
      <c r="AE637" s="1">
        <f>IF(sum!A630="MA",sum!I630,"*")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2045</v>
      </c>
      <c r="AK637" s="1">
        <f>IF(sum!A630="ON",sum!B630,"*")</f>
        <v/>
      </c>
      <c r="AL637" s="1" t="n"/>
      <c r="AM637" s="1">
        <f>IF(sum!A630="ON",sum!I630,"*")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2045</v>
      </c>
      <c r="AS637" s="1">
        <f>IF(sum!A630="QU",sum!B630,"*")</f>
        <v/>
      </c>
      <c r="AT637" s="1" t="n"/>
      <c r="AU637" s="1">
        <f>IF(sum!A630="QU",sum!I630,"*")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2045</v>
      </c>
      <c r="BA637" s="1">
        <f>IF(sum!A630="SA",sum!B630,"*")</f>
        <v/>
      </c>
      <c r="BB637" s="1" t="n"/>
      <c r="BC637" s="1">
        <f>IF(sum!A630="SA",sum!I630,"*")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2045</v>
      </c>
      <c r="J638" s="1" t="inlineStr">
        <is>
          <t>NCAP_BND</t>
        </is>
      </c>
      <c r="K638" s="1" t="inlineStr">
        <is>
          <t>FX</t>
        </is>
      </c>
      <c r="L638" s="1" t="n">
        <v>2045</v>
      </c>
      <c r="M638" s="1">
        <f>IF(sum!A631="AT",sum!B631,"*")</f>
        <v/>
      </c>
      <c r="N638" s="1" t="n"/>
      <c r="O638" s="1">
        <f>IF(sum!A631="AT",sum!I631,"*")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2045</v>
      </c>
      <c r="U638" s="1">
        <f>IF(sum!A631="BC",sum!B631,"*")</f>
        <v/>
      </c>
      <c r="V638" s="1" t="n"/>
      <c r="W638" s="1">
        <f>IF(sum!A631="BC",sum!I631,"*")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2045</v>
      </c>
      <c r="AC638" s="1">
        <f>IF(sum!A631="MA",sum!B631,"*")</f>
        <v/>
      </c>
      <c r="AD638" s="1" t="n"/>
      <c r="AE638" s="1">
        <f>IF(sum!A631="MA",sum!I631,"*")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2045</v>
      </c>
      <c r="AK638" s="1">
        <f>IF(sum!A631="ON",sum!B631,"*")</f>
        <v/>
      </c>
      <c r="AL638" s="1" t="n"/>
      <c r="AM638" s="1">
        <f>IF(sum!A631="ON",sum!I631,"*")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2045</v>
      </c>
      <c r="AS638" s="1">
        <f>IF(sum!A631="QU",sum!B631,"*")</f>
        <v/>
      </c>
      <c r="AT638" s="1" t="n"/>
      <c r="AU638" s="1">
        <f>IF(sum!A631="QU",sum!I631,"*")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2045</v>
      </c>
      <c r="BA638" s="1">
        <f>IF(sum!A631="SA",sum!B631,"*")</f>
        <v/>
      </c>
      <c r="BB638" s="1" t="n"/>
      <c r="BC638" s="1">
        <f>IF(sum!A631="SA",sum!I631,"*")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2045</v>
      </c>
      <c r="J639" s="4" t="inlineStr">
        <is>
          <t>NCAP_BND</t>
        </is>
      </c>
      <c r="K639" s="4" t="inlineStr">
        <is>
          <t>FX</t>
        </is>
      </c>
      <c r="L639" s="4" t="n">
        <v>2045</v>
      </c>
      <c r="M639" s="1">
        <f>IF(sum!A632="AT",sum!B632,"*")</f>
        <v/>
      </c>
      <c r="N639" s="1" t="n"/>
      <c r="O639" s="1">
        <f>IF(sum!A632="AT",sum!I632,"*")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2045</v>
      </c>
      <c r="U639" s="1">
        <f>IF(sum!A632="BC",sum!B632,"*")</f>
        <v/>
      </c>
      <c r="V639" s="1" t="n"/>
      <c r="W639" s="1">
        <f>IF(sum!A632="BC",sum!I632,"*")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2045</v>
      </c>
      <c r="AC639" s="1">
        <f>IF(sum!A632="MA",sum!B632,"*")</f>
        <v/>
      </c>
      <c r="AD639" s="1" t="n"/>
      <c r="AE639" s="1">
        <f>IF(sum!A632="MA",sum!I632,"*")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2045</v>
      </c>
      <c r="AK639" s="1">
        <f>IF(sum!A632="ON",sum!B632,"*")</f>
        <v/>
      </c>
      <c r="AL639" s="1" t="n"/>
      <c r="AM639" s="1">
        <f>IF(sum!A632="ON",sum!I632,"*")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2045</v>
      </c>
      <c r="AS639" s="1">
        <f>IF(sum!A632="QU",sum!B632,"*")</f>
        <v/>
      </c>
      <c r="AT639" s="1" t="n"/>
      <c r="AU639" s="1">
        <f>IF(sum!A632="QU",sum!I632,"*")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2045</v>
      </c>
      <c r="BA639" s="1">
        <f>IF(sum!A632="SA",sum!B632,"*")</f>
        <v/>
      </c>
      <c r="BB639" s="1" t="n"/>
      <c r="BC639" s="1">
        <f>IF(sum!A632="SA",sum!I632,"*")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2045</v>
      </c>
      <c r="J640" s="1" t="inlineStr">
        <is>
          <t>NCAP_BND</t>
        </is>
      </c>
      <c r="K640" s="1" t="inlineStr">
        <is>
          <t>FX</t>
        </is>
      </c>
      <c r="L640" s="1" t="n">
        <v>2045</v>
      </c>
      <c r="M640" s="1">
        <f>IF(sum!A633="AT",sum!B633,"*")</f>
        <v/>
      </c>
      <c r="N640" s="1" t="n"/>
      <c r="O640" s="1">
        <f>IF(sum!A633="AT",sum!I633,"*")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2045</v>
      </c>
      <c r="U640" s="1">
        <f>IF(sum!A633="BC",sum!B633,"*")</f>
        <v/>
      </c>
      <c r="V640" s="1" t="n"/>
      <c r="W640" s="1">
        <f>IF(sum!A633="BC",sum!I633,"*")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2045</v>
      </c>
      <c r="AC640" s="1">
        <f>IF(sum!A633="MA",sum!B633,"*")</f>
        <v/>
      </c>
      <c r="AD640" s="1" t="n"/>
      <c r="AE640" s="1">
        <f>IF(sum!A633="MA",sum!I633,"*")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2045</v>
      </c>
      <c r="AK640" s="1">
        <f>IF(sum!A633="ON",sum!B633,"*")</f>
        <v/>
      </c>
      <c r="AL640" s="1" t="n"/>
      <c r="AM640" s="1">
        <f>IF(sum!A633="ON",sum!I633,"*")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2045</v>
      </c>
      <c r="AS640" s="1">
        <f>IF(sum!A633="QU",sum!B633,"*")</f>
        <v/>
      </c>
      <c r="AT640" s="1" t="n"/>
      <c r="AU640" s="1">
        <f>IF(sum!A633="QU",sum!I633,"*")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2045</v>
      </c>
      <c r="BA640" s="1">
        <f>IF(sum!A633="SA",sum!B633,"*")</f>
        <v/>
      </c>
      <c r="BB640" s="1" t="n"/>
      <c r="BC640" s="1">
        <f>IF(sum!A633="SA",sum!I633,"*")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2045</v>
      </c>
      <c r="J641" s="1" t="inlineStr">
        <is>
          <t>NCAP_BND</t>
        </is>
      </c>
      <c r="K641" s="1" t="inlineStr">
        <is>
          <t>FX</t>
        </is>
      </c>
      <c r="L641" s="1" t="n">
        <v>2045</v>
      </c>
      <c r="M641" s="1">
        <f>IF(sum!A634="AT",sum!B634,"*")</f>
        <v/>
      </c>
      <c r="N641" s="1" t="n"/>
      <c r="O641" s="1">
        <f>IF(sum!A634="AT",sum!I634,"*")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2045</v>
      </c>
      <c r="U641" s="1">
        <f>IF(sum!A634="BC",sum!B634,"*")</f>
        <v/>
      </c>
      <c r="V641" s="1" t="n"/>
      <c r="W641" s="1">
        <f>IF(sum!A634="BC",sum!I634,"*")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2045</v>
      </c>
      <c r="AC641" s="1">
        <f>IF(sum!A634="MA",sum!B634,"*")</f>
        <v/>
      </c>
      <c r="AD641" s="1" t="n"/>
      <c r="AE641" s="1">
        <f>IF(sum!A634="MA",sum!I634,"*")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2045</v>
      </c>
      <c r="AK641" s="1">
        <f>IF(sum!A634="ON",sum!B634,"*")</f>
        <v/>
      </c>
      <c r="AL641" s="1" t="n"/>
      <c r="AM641" s="1">
        <f>IF(sum!A634="ON",sum!I634,"*")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2045</v>
      </c>
      <c r="AS641" s="1">
        <f>IF(sum!A634="QU",sum!B634,"*")</f>
        <v/>
      </c>
      <c r="AT641" s="1" t="n"/>
      <c r="AU641" s="1">
        <f>IF(sum!A634="QU",sum!I634,"*")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2045</v>
      </c>
      <c r="BA641" s="1">
        <f>IF(sum!A634="SA",sum!B634,"*")</f>
        <v/>
      </c>
      <c r="BB641" s="1" t="n"/>
      <c r="BC641" s="1">
        <f>IF(sum!A634="SA",sum!I634,"*")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2045</v>
      </c>
      <c r="J642" s="4" t="inlineStr">
        <is>
          <t>NCAP_BND</t>
        </is>
      </c>
      <c r="K642" s="4" t="inlineStr">
        <is>
          <t>FX</t>
        </is>
      </c>
      <c r="L642" s="4" t="n">
        <v>2045</v>
      </c>
      <c r="M642" s="1">
        <f>IF(sum!A635="AT",sum!B635,"*")</f>
        <v/>
      </c>
      <c r="N642" s="1" t="n"/>
      <c r="O642" s="1">
        <f>IF(sum!A635="AT",sum!I635,"*")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2045</v>
      </c>
      <c r="U642" s="1">
        <f>IF(sum!A635="BC",sum!B635,"*")</f>
        <v/>
      </c>
      <c r="V642" s="1" t="n"/>
      <c r="W642" s="1">
        <f>IF(sum!A635="BC",sum!I635,"*")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2045</v>
      </c>
      <c r="AC642" s="1">
        <f>IF(sum!A635="MA",sum!B635,"*")</f>
        <v/>
      </c>
      <c r="AD642" s="1" t="n"/>
      <c r="AE642" s="1">
        <f>IF(sum!A635="MA",sum!I635,"*")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2045</v>
      </c>
      <c r="AK642" s="1">
        <f>IF(sum!A635="ON",sum!B635,"*")</f>
        <v/>
      </c>
      <c r="AL642" s="1" t="n"/>
      <c r="AM642" s="1">
        <f>IF(sum!A635="ON",sum!I635,"*")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2045</v>
      </c>
      <c r="AS642" s="1">
        <f>IF(sum!A635="QU",sum!B635,"*")</f>
        <v/>
      </c>
      <c r="AT642" s="1" t="n"/>
      <c r="AU642" s="1">
        <f>IF(sum!A635="QU",sum!I635,"*")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2045</v>
      </c>
      <c r="BA642" s="1">
        <f>IF(sum!A635="SA",sum!B635,"*")</f>
        <v/>
      </c>
      <c r="BB642" s="1" t="n"/>
      <c r="BC642" s="1">
        <f>IF(sum!A635="SA",sum!I635,"*")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2045</v>
      </c>
      <c r="J643" s="1" t="inlineStr">
        <is>
          <t>NCAP_BND</t>
        </is>
      </c>
      <c r="K643" s="1" t="inlineStr">
        <is>
          <t>FX</t>
        </is>
      </c>
      <c r="L643" s="1" t="n">
        <v>2045</v>
      </c>
      <c r="M643" s="1">
        <f>IF(sum!A636="AT",sum!B636,"*")</f>
        <v/>
      </c>
      <c r="N643" s="1" t="n"/>
      <c r="O643" s="1">
        <f>IF(sum!A636="AT",sum!I636,"*")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2045</v>
      </c>
      <c r="U643" s="1">
        <f>IF(sum!A636="BC",sum!B636,"*")</f>
        <v/>
      </c>
      <c r="V643" s="1" t="n"/>
      <c r="W643" s="1">
        <f>IF(sum!A636="BC",sum!I636,"*")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2045</v>
      </c>
      <c r="AC643" s="1">
        <f>IF(sum!A636="MA",sum!B636,"*")</f>
        <v/>
      </c>
      <c r="AD643" s="1" t="n"/>
      <c r="AE643" s="1">
        <f>IF(sum!A636="MA",sum!I636,"*")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2045</v>
      </c>
      <c r="AK643" s="1">
        <f>IF(sum!A636="ON",sum!B636,"*")</f>
        <v/>
      </c>
      <c r="AL643" s="1" t="n"/>
      <c r="AM643" s="1">
        <f>IF(sum!A636="ON",sum!I636,"*")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2045</v>
      </c>
      <c r="AS643" s="1">
        <f>IF(sum!A636="QU",sum!B636,"*")</f>
        <v/>
      </c>
      <c r="AT643" s="1" t="n"/>
      <c r="AU643" s="1">
        <f>IF(sum!A636="QU",sum!I636,"*")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2045</v>
      </c>
      <c r="BA643" s="1">
        <f>IF(sum!A636="SA",sum!B636,"*")</f>
        <v/>
      </c>
      <c r="BB643" s="1" t="n"/>
      <c r="BC643" s="1">
        <f>IF(sum!A636="SA",sum!I636,"*")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2045</v>
      </c>
      <c r="J644" s="1" t="inlineStr">
        <is>
          <t>NCAP_BND</t>
        </is>
      </c>
      <c r="K644" s="1" t="inlineStr">
        <is>
          <t>FX</t>
        </is>
      </c>
      <c r="L644" s="1" t="n">
        <v>2045</v>
      </c>
      <c r="M644" s="1">
        <f>IF(sum!A637="AT",sum!B637,"*")</f>
        <v/>
      </c>
      <c r="N644" s="1" t="n"/>
      <c r="O644" s="1">
        <f>IF(sum!A637="AT",sum!I637,"*")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2045</v>
      </c>
      <c r="U644" s="1">
        <f>IF(sum!A637="BC",sum!B637,"*")</f>
        <v/>
      </c>
      <c r="V644" s="1" t="n"/>
      <c r="W644" s="1">
        <f>IF(sum!A637="BC",sum!I637,"*")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2045</v>
      </c>
      <c r="AC644" s="1">
        <f>IF(sum!A637="MA",sum!B637,"*")</f>
        <v/>
      </c>
      <c r="AD644" s="1" t="n"/>
      <c r="AE644" s="1">
        <f>IF(sum!A637="MA",sum!I637,"*")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2045</v>
      </c>
      <c r="AK644" s="1">
        <f>IF(sum!A637="ON",sum!B637,"*")</f>
        <v/>
      </c>
      <c r="AL644" s="1" t="n"/>
      <c r="AM644" s="1">
        <f>IF(sum!A637="ON",sum!I637,"*")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2045</v>
      </c>
      <c r="AS644" s="1">
        <f>IF(sum!A637="QU",sum!B637,"*")</f>
        <v/>
      </c>
      <c r="AT644" s="1" t="n"/>
      <c r="AU644" s="1">
        <f>IF(sum!A637="QU",sum!I637,"*")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2045</v>
      </c>
      <c r="BA644" s="1">
        <f>IF(sum!A637="SA",sum!B637,"*")</f>
        <v/>
      </c>
      <c r="BB644" s="1" t="n"/>
      <c r="BC644" s="1">
        <f>IF(sum!A637="SA",sum!I637,"*")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2045</v>
      </c>
      <c r="J645" s="4" t="inlineStr">
        <is>
          <t>NCAP_BND</t>
        </is>
      </c>
      <c r="K645" s="4" t="inlineStr">
        <is>
          <t>FX</t>
        </is>
      </c>
      <c r="L645" s="4" t="n">
        <v>2045</v>
      </c>
      <c r="M645" s="1">
        <f>IF(sum!A638="AT",sum!B638,"*")</f>
        <v/>
      </c>
      <c r="N645" s="1" t="n"/>
      <c r="O645" s="1">
        <f>IF(sum!A638="AT",sum!I638,"*")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2045</v>
      </c>
      <c r="U645" s="1">
        <f>IF(sum!A638="BC",sum!B638,"*")</f>
        <v/>
      </c>
      <c r="V645" s="1" t="n"/>
      <c r="W645" s="1">
        <f>IF(sum!A638="BC",sum!I638,"*")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2045</v>
      </c>
      <c r="AC645" s="1">
        <f>IF(sum!A638="MA",sum!B638,"*")</f>
        <v/>
      </c>
      <c r="AD645" s="1" t="n"/>
      <c r="AE645" s="1">
        <f>IF(sum!A638="MA",sum!I638,"*")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2045</v>
      </c>
      <c r="AK645" s="1">
        <f>IF(sum!A638="ON",sum!B638,"*")</f>
        <v/>
      </c>
      <c r="AL645" s="1" t="n"/>
      <c r="AM645" s="1">
        <f>IF(sum!A638="ON",sum!I638,"*")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2045</v>
      </c>
      <c r="AS645" s="1">
        <f>IF(sum!A638="QU",sum!B638,"*")</f>
        <v/>
      </c>
      <c r="AT645" s="1" t="n"/>
      <c r="AU645" s="1">
        <f>IF(sum!A638="QU",sum!I638,"*")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2045</v>
      </c>
      <c r="BA645" s="1">
        <f>IF(sum!A638="SA",sum!B638,"*")</f>
        <v/>
      </c>
      <c r="BB645" s="1" t="n"/>
      <c r="BC645" s="1">
        <f>IF(sum!A638="SA",sum!I638,"*")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2045</v>
      </c>
      <c r="J646" s="1" t="inlineStr">
        <is>
          <t>NCAP_BND</t>
        </is>
      </c>
      <c r="K646" s="1" t="inlineStr">
        <is>
          <t>FX</t>
        </is>
      </c>
      <c r="L646" s="1" t="n">
        <v>2045</v>
      </c>
      <c r="M646" s="1">
        <f>IF(sum!A639="AT",sum!B639,"*")</f>
        <v/>
      </c>
      <c r="N646" s="1" t="n"/>
      <c r="O646" s="1">
        <f>IF(sum!A639="AT",sum!I639,"*")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2045</v>
      </c>
      <c r="U646" s="1">
        <f>IF(sum!A639="BC",sum!B639,"*")</f>
        <v/>
      </c>
      <c r="V646" s="1" t="n"/>
      <c r="W646" s="1">
        <f>IF(sum!A639="BC",sum!I639,"*")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2045</v>
      </c>
      <c r="AC646" s="1">
        <f>IF(sum!A639="MA",sum!B639,"*")</f>
        <v/>
      </c>
      <c r="AD646" s="1" t="n"/>
      <c r="AE646" s="1">
        <f>IF(sum!A639="MA",sum!I639,"*")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2045</v>
      </c>
      <c r="AK646" s="1">
        <f>IF(sum!A639="ON",sum!B639,"*")</f>
        <v/>
      </c>
      <c r="AL646" s="1" t="n"/>
      <c r="AM646" s="1">
        <f>IF(sum!A639="ON",sum!I639,"*")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2045</v>
      </c>
      <c r="AS646" s="1">
        <f>IF(sum!A639="QU",sum!B639,"*")</f>
        <v/>
      </c>
      <c r="AT646" s="1" t="n"/>
      <c r="AU646" s="1">
        <f>IF(sum!A639="QU",sum!I639,"*")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2045</v>
      </c>
      <c r="BA646" s="1">
        <f>IF(sum!A639="SA",sum!B639,"*")</f>
        <v/>
      </c>
      <c r="BB646" s="1" t="n"/>
      <c r="BC646" s="1">
        <f>IF(sum!A639="SA",sum!I639,"*")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2045</v>
      </c>
      <c r="J647" s="1" t="inlineStr">
        <is>
          <t>NCAP_BND</t>
        </is>
      </c>
      <c r="K647" s="1" t="inlineStr">
        <is>
          <t>FX</t>
        </is>
      </c>
      <c r="L647" s="1" t="n">
        <v>2045</v>
      </c>
      <c r="M647" s="1">
        <f>IF(sum!A640="AT",sum!B640,"*")</f>
        <v/>
      </c>
      <c r="N647" s="1" t="n"/>
      <c r="O647" s="1">
        <f>IF(sum!A640="AT",sum!I640,"*")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2045</v>
      </c>
      <c r="U647" s="1">
        <f>IF(sum!A640="BC",sum!B640,"*")</f>
        <v/>
      </c>
      <c r="V647" s="1" t="n"/>
      <c r="W647" s="1">
        <f>IF(sum!A640="BC",sum!I640,"*")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2045</v>
      </c>
      <c r="AC647" s="1">
        <f>IF(sum!A640="MA",sum!B640,"*")</f>
        <v/>
      </c>
      <c r="AD647" s="1" t="n"/>
      <c r="AE647" s="1">
        <f>IF(sum!A640="MA",sum!I640,"*")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2045</v>
      </c>
      <c r="AK647" s="1">
        <f>IF(sum!A640="ON",sum!B640,"*")</f>
        <v/>
      </c>
      <c r="AL647" s="1" t="n"/>
      <c r="AM647" s="1">
        <f>IF(sum!A640="ON",sum!I640,"*")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2045</v>
      </c>
      <c r="AS647" s="1">
        <f>IF(sum!A640="QU",sum!B640,"*")</f>
        <v/>
      </c>
      <c r="AT647" s="1" t="n"/>
      <c r="AU647" s="1">
        <f>IF(sum!A640="QU",sum!I640,"*")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2045</v>
      </c>
      <c r="BA647" s="1">
        <f>IF(sum!A640="SA",sum!B640,"*")</f>
        <v/>
      </c>
      <c r="BB647" s="1" t="n"/>
      <c r="BC647" s="1">
        <f>IF(sum!A640="SA",sum!I640,"*")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2045</v>
      </c>
      <c r="J648" s="4" t="inlineStr">
        <is>
          <t>NCAP_BND</t>
        </is>
      </c>
      <c r="K648" s="4" t="inlineStr">
        <is>
          <t>FX</t>
        </is>
      </c>
      <c r="L648" s="4" t="n">
        <v>2045</v>
      </c>
      <c r="M648" s="1">
        <f>IF(sum!A641="AT",sum!B641,"*")</f>
        <v/>
      </c>
      <c r="N648" s="1" t="n"/>
      <c r="O648" s="1">
        <f>IF(sum!A641="AT",sum!I641,"*")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2045</v>
      </c>
      <c r="U648" s="1">
        <f>IF(sum!A641="BC",sum!B641,"*")</f>
        <v/>
      </c>
      <c r="V648" s="1" t="n"/>
      <c r="W648" s="1">
        <f>IF(sum!A641="BC",sum!I641,"*")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2045</v>
      </c>
      <c r="AC648" s="1">
        <f>IF(sum!A641="MA",sum!B641,"*")</f>
        <v/>
      </c>
      <c r="AD648" s="1" t="n"/>
      <c r="AE648" s="1">
        <f>IF(sum!A641="MA",sum!I641,"*")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2045</v>
      </c>
      <c r="AK648" s="1">
        <f>IF(sum!A641="ON",sum!B641,"*")</f>
        <v/>
      </c>
      <c r="AL648" s="1" t="n"/>
      <c r="AM648" s="1">
        <f>IF(sum!A641="ON",sum!I641,"*")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2045</v>
      </c>
      <c r="AS648" s="1">
        <f>IF(sum!A641="QU",sum!B641,"*")</f>
        <v/>
      </c>
      <c r="AT648" s="1" t="n"/>
      <c r="AU648" s="1">
        <f>IF(sum!A641="QU",sum!I641,"*")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2045</v>
      </c>
      <c r="BA648" s="1">
        <f>IF(sum!A641="SA",sum!B641,"*")</f>
        <v/>
      </c>
      <c r="BB648" s="1" t="n"/>
      <c r="BC648" s="1">
        <f>IF(sum!A641="SA",sum!I641,"*")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2045</v>
      </c>
      <c r="J649" s="1" t="inlineStr">
        <is>
          <t>NCAP_BND</t>
        </is>
      </c>
      <c r="K649" s="1" t="inlineStr">
        <is>
          <t>FX</t>
        </is>
      </c>
      <c r="L649" s="1" t="n">
        <v>2045</v>
      </c>
      <c r="M649" s="1">
        <f>IF(sum!A642="AT",sum!B642,"*")</f>
        <v/>
      </c>
      <c r="N649" s="1" t="n"/>
      <c r="O649" s="1">
        <f>IF(sum!A642="AT",sum!I642,"*")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2045</v>
      </c>
      <c r="U649" s="1">
        <f>IF(sum!A642="BC",sum!B642,"*")</f>
        <v/>
      </c>
      <c r="V649" s="1" t="n"/>
      <c r="W649" s="1">
        <f>IF(sum!A642="BC",sum!I642,"*")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2045</v>
      </c>
      <c r="AC649" s="1">
        <f>IF(sum!A642="MA",sum!B642,"*")</f>
        <v/>
      </c>
      <c r="AD649" s="1" t="n"/>
      <c r="AE649" s="1">
        <f>IF(sum!A642="MA",sum!I642,"*")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2045</v>
      </c>
      <c r="AK649" s="1">
        <f>IF(sum!A642="ON",sum!B642,"*")</f>
        <v/>
      </c>
      <c r="AL649" s="1" t="n"/>
      <c r="AM649" s="1">
        <f>IF(sum!A642="ON",sum!I642,"*")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2045</v>
      </c>
      <c r="AS649" s="1">
        <f>IF(sum!A642="QU",sum!B642,"*")</f>
        <v/>
      </c>
      <c r="AT649" s="1" t="n"/>
      <c r="AU649" s="1">
        <f>IF(sum!A642="QU",sum!I642,"*")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2045</v>
      </c>
      <c r="BA649" s="1">
        <f>IF(sum!A642="SA",sum!B642,"*")</f>
        <v/>
      </c>
      <c r="BB649" s="1" t="n"/>
      <c r="BC649" s="1">
        <f>IF(sum!A642="SA",sum!I642,"*")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2045</v>
      </c>
      <c r="J650" s="1" t="inlineStr">
        <is>
          <t>NCAP_BND</t>
        </is>
      </c>
      <c r="K650" s="1" t="inlineStr">
        <is>
          <t>FX</t>
        </is>
      </c>
      <c r="L650" s="1" t="n">
        <v>2045</v>
      </c>
      <c r="M650" s="1">
        <f>IF(sum!A643="AT",sum!B643,"*")</f>
        <v/>
      </c>
      <c r="N650" s="1" t="n"/>
      <c r="O650" s="1">
        <f>IF(sum!A643="AT",sum!I643,"*")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2045</v>
      </c>
      <c r="U650" s="1">
        <f>IF(sum!A643="BC",sum!B643,"*")</f>
        <v/>
      </c>
      <c r="V650" s="1" t="n"/>
      <c r="W650" s="1">
        <f>IF(sum!A643="BC",sum!I643,"*")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2045</v>
      </c>
      <c r="AC650" s="1">
        <f>IF(sum!A643="MA",sum!B643,"*")</f>
        <v/>
      </c>
      <c r="AD650" s="1" t="n"/>
      <c r="AE650" s="1">
        <f>IF(sum!A643="MA",sum!I643,"*")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2045</v>
      </c>
      <c r="AK650" s="1">
        <f>IF(sum!A643="ON",sum!B643,"*")</f>
        <v/>
      </c>
      <c r="AL650" s="1" t="n"/>
      <c r="AM650" s="1">
        <f>IF(sum!A643="ON",sum!I643,"*")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2045</v>
      </c>
      <c r="AS650" s="1">
        <f>IF(sum!A643="QU",sum!B643,"*")</f>
        <v/>
      </c>
      <c r="AT650" s="1" t="n"/>
      <c r="AU650" s="1">
        <f>IF(sum!A643="QU",sum!I643,"*")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2045</v>
      </c>
      <c r="BA650" s="1">
        <f>IF(sum!A643="SA",sum!B643,"*")</f>
        <v/>
      </c>
      <c r="BB650" s="1" t="n"/>
      <c r="BC650" s="1">
        <f>IF(sum!A643="SA",sum!I643,"*")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2045</v>
      </c>
      <c r="J651" s="4" t="inlineStr">
        <is>
          <t>NCAP_BND</t>
        </is>
      </c>
      <c r="K651" s="4" t="inlineStr">
        <is>
          <t>FX</t>
        </is>
      </c>
      <c r="L651" s="4" t="n">
        <v>2045</v>
      </c>
      <c r="M651" s="1">
        <f>IF(sum!A644="AT",sum!B644,"*")</f>
        <v/>
      </c>
      <c r="N651" s="1" t="n"/>
      <c r="O651" s="1">
        <f>IF(sum!A644="AT",sum!I644,"*")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2045</v>
      </c>
      <c r="U651" s="1">
        <f>IF(sum!A644="BC",sum!B644,"*")</f>
        <v/>
      </c>
      <c r="V651" s="1" t="n"/>
      <c r="W651" s="1">
        <f>IF(sum!A644="BC",sum!I644,"*")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2045</v>
      </c>
      <c r="AC651" s="1">
        <f>IF(sum!A644="MA",sum!B644,"*")</f>
        <v/>
      </c>
      <c r="AD651" s="1" t="n"/>
      <c r="AE651" s="1">
        <f>IF(sum!A644="MA",sum!I644,"*")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2045</v>
      </c>
      <c r="AK651" s="1">
        <f>IF(sum!A644="ON",sum!B644,"*")</f>
        <v/>
      </c>
      <c r="AL651" s="1" t="n"/>
      <c r="AM651" s="1">
        <f>IF(sum!A644="ON",sum!I644,"*")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2045</v>
      </c>
      <c r="AS651" s="1">
        <f>IF(sum!A644="QU",sum!B644,"*")</f>
        <v/>
      </c>
      <c r="AT651" s="1" t="n"/>
      <c r="AU651" s="1">
        <f>IF(sum!A644="QU",sum!I644,"*")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2045</v>
      </c>
      <c r="BA651" s="1">
        <f>IF(sum!A644="SA",sum!B644,"*")</f>
        <v/>
      </c>
      <c r="BB651" s="1" t="n"/>
      <c r="BC651" s="1">
        <f>IF(sum!A644="SA",sum!I644,"*")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2045</v>
      </c>
      <c r="J652" s="1" t="inlineStr">
        <is>
          <t>NCAP_BND</t>
        </is>
      </c>
      <c r="K652" s="1" t="inlineStr">
        <is>
          <t>FX</t>
        </is>
      </c>
      <c r="L652" s="1" t="n">
        <v>2045</v>
      </c>
      <c r="M652" s="1">
        <f>IF(sum!A645="AT",sum!B645,"*")</f>
        <v/>
      </c>
      <c r="N652" s="1" t="n"/>
      <c r="O652" s="1">
        <f>IF(sum!A645="AT",sum!I645,"*")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2045</v>
      </c>
      <c r="U652" s="1">
        <f>IF(sum!A645="BC",sum!B645,"*")</f>
        <v/>
      </c>
      <c r="V652" s="1" t="n"/>
      <c r="W652" s="1">
        <f>IF(sum!A645="BC",sum!I645,"*")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2045</v>
      </c>
      <c r="AC652" s="1">
        <f>IF(sum!A645="MA",sum!B645,"*")</f>
        <v/>
      </c>
      <c r="AD652" s="1" t="n"/>
      <c r="AE652" s="1">
        <f>IF(sum!A645="MA",sum!I645,"*")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2045</v>
      </c>
      <c r="AK652" s="1">
        <f>IF(sum!A645="ON",sum!B645,"*")</f>
        <v/>
      </c>
      <c r="AL652" s="1" t="n"/>
      <c r="AM652" s="1">
        <f>IF(sum!A645="ON",sum!I645,"*")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2045</v>
      </c>
      <c r="AS652" s="1">
        <f>IF(sum!A645="QU",sum!B645,"*")</f>
        <v/>
      </c>
      <c r="AT652" s="1" t="n"/>
      <c r="AU652" s="1">
        <f>IF(sum!A645="QU",sum!I645,"*")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2045</v>
      </c>
      <c r="BA652" s="1">
        <f>IF(sum!A645="SA",sum!B645,"*")</f>
        <v/>
      </c>
      <c r="BB652" s="1" t="n"/>
      <c r="BC652" s="1">
        <f>IF(sum!A645="SA",sum!I645,"*")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2045</v>
      </c>
      <c r="J653" s="1" t="inlineStr">
        <is>
          <t>NCAP_BND</t>
        </is>
      </c>
      <c r="K653" s="1" t="inlineStr">
        <is>
          <t>FX</t>
        </is>
      </c>
      <c r="L653" s="1" t="n">
        <v>2045</v>
      </c>
      <c r="M653" s="1">
        <f>IF(sum!A646="AT",sum!B646,"*")</f>
        <v/>
      </c>
      <c r="N653" s="1" t="n"/>
      <c r="O653" s="1">
        <f>IF(sum!A646="AT",sum!I646,"*")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2045</v>
      </c>
      <c r="U653" s="1">
        <f>IF(sum!A646="BC",sum!B646,"*")</f>
        <v/>
      </c>
      <c r="V653" s="1" t="n"/>
      <c r="W653" s="1">
        <f>IF(sum!A646="BC",sum!I646,"*")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2045</v>
      </c>
      <c r="AC653" s="1">
        <f>IF(sum!A646="MA",sum!B646,"*")</f>
        <v/>
      </c>
      <c r="AD653" s="1" t="n"/>
      <c r="AE653" s="1">
        <f>IF(sum!A646="MA",sum!I646,"*")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2045</v>
      </c>
      <c r="AK653" s="1">
        <f>IF(sum!A646="ON",sum!B646,"*")</f>
        <v/>
      </c>
      <c r="AL653" s="1" t="n"/>
      <c r="AM653" s="1">
        <f>IF(sum!A646="ON",sum!I646,"*")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2045</v>
      </c>
      <c r="AS653" s="1">
        <f>IF(sum!A646="QU",sum!B646,"*")</f>
        <v/>
      </c>
      <c r="AT653" s="1" t="n"/>
      <c r="AU653" s="1">
        <f>IF(sum!A646="QU",sum!I646,"*")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2045</v>
      </c>
      <c r="BA653" s="1">
        <f>IF(sum!A646="SA",sum!B646,"*")</f>
        <v/>
      </c>
      <c r="BB653" s="1" t="n"/>
      <c r="BC653" s="1">
        <f>IF(sum!A646="SA",sum!I646,"*")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2045</v>
      </c>
      <c r="J654" s="4" t="inlineStr">
        <is>
          <t>NCAP_BND</t>
        </is>
      </c>
      <c r="K654" s="4" t="inlineStr">
        <is>
          <t>FX</t>
        </is>
      </c>
      <c r="L654" s="4" t="n">
        <v>2045</v>
      </c>
      <c r="M654" s="1">
        <f>IF(sum!A647="AT",sum!B647,"*")</f>
        <v/>
      </c>
      <c r="N654" s="1" t="n"/>
      <c r="O654" s="1">
        <f>IF(sum!A647="AT",sum!I647,"*")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2045</v>
      </c>
      <c r="U654" s="1">
        <f>IF(sum!A647="BC",sum!B647,"*")</f>
        <v/>
      </c>
      <c r="V654" s="1" t="n"/>
      <c r="W654" s="1">
        <f>IF(sum!A647="BC",sum!I647,"*")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2045</v>
      </c>
      <c r="AC654" s="1">
        <f>IF(sum!A647="MA",sum!B647,"*")</f>
        <v/>
      </c>
      <c r="AD654" s="1" t="n"/>
      <c r="AE654" s="1">
        <f>IF(sum!A647="MA",sum!I647,"*")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2045</v>
      </c>
      <c r="AK654" s="1">
        <f>IF(sum!A647="ON",sum!B647,"*")</f>
        <v/>
      </c>
      <c r="AL654" s="1" t="n"/>
      <c r="AM654" s="1">
        <f>IF(sum!A647="ON",sum!I647,"*")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2045</v>
      </c>
      <c r="AS654" s="1">
        <f>IF(sum!A647="QU",sum!B647,"*")</f>
        <v/>
      </c>
      <c r="AT654" s="1" t="n"/>
      <c r="AU654" s="1">
        <f>IF(sum!A647="QU",sum!I647,"*")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2045</v>
      </c>
      <c r="BA654" s="1">
        <f>IF(sum!A647="SA",sum!B647,"*")</f>
        <v/>
      </c>
      <c r="BB654" s="1" t="n"/>
      <c r="BC654" s="1">
        <f>IF(sum!A647="SA",sum!I647,"*")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2045</v>
      </c>
      <c r="J655" s="1" t="inlineStr">
        <is>
          <t>NCAP_BND</t>
        </is>
      </c>
      <c r="K655" s="1" t="inlineStr">
        <is>
          <t>FX</t>
        </is>
      </c>
      <c r="L655" s="1" t="n">
        <v>2045</v>
      </c>
      <c r="M655" s="1">
        <f>IF(sum!A648="AT",sum!B648,"*")</f>
        <v/>
      </c>
      <c r="N655" s="1" t="n"/>
      <c r="O655" s="1">
        <f>IF(sum!A648="AT",sum!I648,"*")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2045</v>
      </c>
      <c r="U655" s="1">
        <f>IF(sum!A648="BC",sum!B648,"*")</f>
        <v/>
      </c>
      <c r="V655" s="1" t="n"/>
      <c r="W655" s="1">
        <f>IF(sum!A648="BC",sum!I648,"*")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2045</v>
      </c>
      <c r="AC655" s="1">
        <f>IF(sum!A648="MA",sum!B648,"*")</f>
        <v/>
      </c>
      <c r="AD655" s="1" t="n"/>
      <c r="AE655" s="1">
        <f>IF(sum!A648="MA",sum!I648,"*")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2045</v>
      </c>
      <c r="AK655" s="1">
        <f>IF(sum!A648="ON",sum!B648,"*")</f>
        <v/>
      </c>
      <c r="AL655" s="1" t="n"/>
      <c r="AM655" s="1">
        <f>IF(sum!A648="ON",sum!I648,"*")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2045</v>
      </c>
      <c r="AS655" s="1">
        <f>IF(sum!A648="QU",sum!B648,"*")</f>
        <v/>
      </c>
      <c r="AT655" s="1" t="n"/>
      <c r="AU655" s="1">
        <f>IF(sum!A648="QU",sum!I648,"*")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2045</v>
      </c>
      <c r="BA655" s="1">
        <f>IF(sum!A648="SA",sum!B648,"*")</f>
        <v/>
      </c>
      <c r="BB655" s="1" t="n"/>
      <c r="BC655" s="1">
        <f>IF(sum!A648="SA",sum!I648,"*")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2045</v>
      </c>
      <c r="J656" s="1" t="inlineStr">
        <is>
          <t>NCAP_BND</t>
        </is>
      </c>
      <c r="K656" s="1" t="inlineStr">
        <is>
          <t>FX</t>
        </is>
      </c>
      <c r="L656" s="1" t="n">
        <v>2045</v>
      </c>
      <c r="M656" s="1">
        <f>IF(sum!A649="AT",sum!B649,"*")</f>
        <v/>
      </c>
      <c r="N656" s="1" t="n"/>
      <c r="O656" s="1">
        <f>IF(sum!A649="AT",sum!I649,"*")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2045</v>
      </c>
      <c r="U656" s="1">
        <f>IF(sum!A649="BC",sum!B649,"*")</f>
        <v/>
      </c>
      <c r="V656" s="1" t="n"/>
      <c r="W656" s="1">
        <f>IF(sum!A649="BC",sum!I649,"*")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2045</v>
      </c>
      <c r="AC656" s="1">
        <f>IF(sum!A649="MA",sum!B649,"*")</f>
        <v/>
      </c>
      <c r="AD656" s="1" t="n"/>
      <c r="AE656" s="1">
        <f>IF(sum!A649="MA",sum!I649,"*")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2045</v>
      </c>
      <c r="AK656" s="1">
        <f>IF(sum!A649="ON",sum!B649,"*")</f>
        <v/>
      </c>
      <c r="AL656" s="1" t="n"/>
      <c r="AM656" s="1">
        <f>IF(sum!A649="ON",sum!I649,"*")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2045</v>
      </c>
      <c r="AS656" s="1">
        <f>IF(sum!A649="QU",sum!B649,"*")</f>
        <v/>
      </c>
      <c r="AT656" s="1" t="n"/>
      <c r="AU656" s="1">
        <f>IF(sum!A649="QU",sum!I649,"*")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2045</v>
      </c>
      <c r="BA656" s="1">
        <f>IF(sum!A649="SA",sum!B649,"*")</f>
        <v/>
      </c>
      <c r="BB656" s="1" t="n"/>
      <c r="BC656" s="1">
        <f>IF(sum!A649="SA",sum!I649,"*")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2045</v>
      </c>
      <c r="J657" s="4" t="inlineStr">
        <is>
          <t>NCAP_BND</t>
        </is>
      </c>
      <c r="K657" s="4" t="inlineStr">
        <is>
          <t>FX</t>
        </is>
      </c>
      <c r="L657" s="4" t="n">
        <v>2045</v>
      </c>
      <c r="M657" s="1">
        <f>IF(sum!A650="AT",sum!B650,"*")</f>
        <v/>
      </c>
      <c r="N657" s="1" t="n"/>
      <c r="O657" s="1">
        <f>IF(sum!A650="AT",sum!I650,"*")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2045</v>
      </c>
      <c r="U657" s="1">
        <f>IF(sum!A650="BC",sum!B650,"*")</f>
        <v/>
      </c>
      <c r="V657" s="1" t="n"/>
      <c r="W657" s="1">
        <f>IF(sum!A650="BC",sum!I650,"*")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2045</v>
      </c>
      <c r="AC657" s="1">
        <f>IF(sum!A650="MA",sum!B650,"*")</f>
        <v/>
      </c>
      <c r="AD657" s="1" t="n"/>
      <c r="AE657" s="1">
        <f>IF(sum!A650="MA",sum!I650,"*")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2045</v>
      </c>
      <c r="AK657" s="1">
        <f>IF(sum!A650="ON",sum!B650,"*")</f>
        <v/>
      </c>
      <c r="AL657" s="1" t="n"/>
      <c r="AM657" s="1">
        <f>IF(sum!A650="ON",sum!I650,"*")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2045</v>
      </c>
      <c r="AS657" s="1">
        <f>IF(sum!A650="QU",sum!B650,"*")</f>
        <v/>
      </c>
      <c r="AT657" s="1" t="n"/>
      <c r="AU657" s="1">
        <f>IF(sum!A650="QU",sum!I650,"*")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2045</v>
      </c>
      <c r="BA657" s="1">
        <f>IF(sum!A650="SA",sum!B650,"*")</f>
        <v/>
      </c>
      <c r="BB657" s="1" t="n"/>
      <c r="BC657" s="1">
        <f>IF(sum!A650="SA",sum!I650,"*")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2045</v>
      </c>
      <c r="J658" s="1" t="inlineStr">
        <is>
          <t>NCAP_BND</t>
        </is>
      </c>
      <c r="K658" s="1" t="inlineStr">
        <is>
          <t>FX</t>
        </is>
      </c>
      <c r="L658" s="1" t="n">
        <v>2045</v>
      </c>
      <c r="M658" s="1">
        <f>IF(sum!A651="AT",sum!B651,"*")</f>
        <v/>
      </c>
      <c r="N658" s="1" t="n"/>
      <c r="O658" s="1">
        <f>IF(sum!A651="AT",sum!I651,"*")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2045</v>
      </c>
      <c r="U658" s="1">
        <f>IF(sum!A651="BC",sum!B651,"*")</f>
        <v/>
      </c>
      <c r="V658" s="1" t="n"/>
      <c r="W658" s="1">
        <f>IF(sum!A651="BC",sum!I651,"*")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2045</v>
      </c>
      <c r="AC658" s="1">
        <f>IF(sum!A651="MA",sum!B651,"*")</f>
        <v/>
      </c>
      <c r="AD658" s="1" t="n"/>
      <c r="AE658" s="1">
        <f>IF(sum!A651="MA",sum!I651,"*")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2045</v>
      </c>
      <c r="AK658" s="1">
        <f>IF(sum!A651="ON",sum!B651,"*")</f>
        <v/>
      </c>
      <c r="AL658" s="1" t="n"/>
      <c r="AM658" s="1">
        <f>IF(sum!A651="ON",sum!I651,"*")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2045</v>
      </c>
      <c r="AS658" s="1">
        <f>IF(sum!A651="QU",sum!B651,"*")</f>
        <v/>
      </c>
      <c r="AT658" s="1" t="n"/>
      <c r="AU658" s="1">
        <f>IF(sum!A651="QU",sum!I651,"*")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2045</v>
      </c>
      <c r="BA658" s="1">
        <f>IF(sum!A651="SA",sum!B651,"*")</f>
        <v/>
      </c>
      <c r="BB658" s="1" t="n"/>
      <c r="BC658" s="1">
        <f>IF(sum!A651="SA",sum!I651,"*")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2045</v>
      </c>
      <c r="J659" s="1" t="inlineStr">
        <is>
          <t>NCAP_BND</t>
        </is>
      </c>
      <c r="K659" s="1" t="inlineStr">
        <is>
          <t>FX</t>
        </is>
      </c>
      <c r="L659" s="1" t="n">
        <v>2045</v>
      </c>
      <c r="M659" s="1">
        <f>IF(sum!A652="AT",sum!B652,"*")</f>
        <v/>
      </c>
      <c r="N659" s="1" t="n"/>
      <c r="O659" s="1">
        <f>IF(sum!A652="AT",sum!I652,"*")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2045</v>
      </c>
      <c r="U659" s="1">
        <f>IF(sum!A652="BC",sum!B652,"*")</f>
        <v/>
      </c>
      <c r="V659" s="1" t="n"/>
      <c r="W659" s="1">
        <f>IF(sum!A652="BC",sum!I652,"*")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2045</v>
      </c>
      <c r="AC659" s="1">
        <f>IF(sum!A652="MA",sum!B652,"*")</f>
        <v/>
      </c>
      <c r="AD659" s="1" t="n"/>
      <c r="AE659" s="1">
        <f>IF(sum!A652="MA",sum!I652,"*")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2045</v>
      </c>
      <c r="AK659" s="1">
        <f>IF(sum!A652="ON",sum!B652,"*")</f>
        <v/>
      </c>
      <c r="AL659" s="1" t="n"/>
      <c r="AM659" s="1">
        <f>IF(sum!A652="ON",sum!I652,"*")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2045</v>
      </c>
      <c r="AS659" s="1">
        <f>IF(sum!A652="QU",sum!B652,"*")</f>
        <v/>
      </c>
      <c r="AT659" s="1" t="n"/>
      <c r="AU659" s="1">
        <f>IF(sum!A652="QU",sum!I652,"*")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2045</v>
      </c>
      <c r="BA659" s="1">
        <f>IF(sum!A652="SA",sum!B652,"*")</f>
        <v/>
      </c>
      <c r="BB659" s="1" t="n"/>
      <c r="BC659" s="1">
        <f>IF(sum!A652="SA",sum!I652,"*")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2045</v>
      </c>
      <c r="J660" s="4" t="inlineStr">
        <is>
          <t>NCAP_BND</t>
        </is>
      </c>
      <c r="K660" s="4" t="inlineStr">
        <is>
          <t>FX</t>
        </is>
      </c>
      <c r="L660" s="4" t="n">
        <v>2045</v>
      </c>
      <c r="M660" s="1">
        <f>IF(sum!A653="AT",sum!B653,"*")</f>
        <v/>
      </c>
      <c r="N660" s="1" t="n"/>
      <c r="O660" s="1">
        <f>IF(sum!A653="AT",sum!I653,"*")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2045</v>
      </c>
      <c r="U660" s="1">
        <f>IF(sum!A653="BC",sum!B653,"*")</f>
        <v/>
      </c>
      <c r="V660" s="1" t="n"/>
      <c r="W660" s="1">
        <f>IF(sum!A653="BC",sum!I653,"*")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2045</v>
      </c>
      <c r="AC660" s="1">
        <f>IF(sum!A653="MA",sum!B653,"*")</f>
        <v/>
      </c>
      <c r="AD660" s="1" t="n"/>
      <c r="AE660" s="1">
        <f>IF(sum!A653="MA",sum!I653,"*")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2045</v>
      </c>
      <c r="AK660" s="1">
        <f>IF(sum!A653="ON",sum!B653,"*")</f>
        <v/>
      </c>
      <c r="AL660" s="1" t="n"/>
      <c r="AM660" s="1">
        <f>IF(sum!A653="ON",sum!I653,"*")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2045</v>
      </c>
      <c r="AS660" s="1">
        <f>IF(sum!A653="QU",sum!B653,"*")</f>
        <v/>
      </c>
      <c r="AT660" s="1" t="n"/>
      <c r="AU660" s="1">
        <f>IF(sum!A653="QU",sum!I653,"*")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2045</v>
      </c>
      <c r="BA660" s="1">
        <f>IF(sum!A653="SA",sum!B653,"*")</f>
        <v/>
      </c>
      <c r="BB660" s="1" t="n"/>
      <c r="BC660" s="1">
        <f>IF(sum!A653="SA",sum!I653,"*")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2045</v>
      </c>
      <c r="J661" s="1" t="inlineStr">
        <is>
          <t>NCAP_BND</t>
        </is>
      </c>
      <c r="K661" s="1" t="inlineStr">
        <is>
          <t>FX</t>
        </is>
      </c>
      <c r="L661" s="1" t="n">
        <v>2045</v>
      </c>
      <c r="M661" s="1">
        <f>IF(sum!A654="AT",sum!B654,"*")</f>
        <v/>
      </c>
      <c r="N661" s="1" t="n"/>
      <c r="O661" s="1">
        <f>IF(sum!A654="AT",sum!I654,"*")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2045</v>
      </c>
      <c r="U661" s="1">
        <f>IF(sum!A654="BC",sum!B654,"*")</f>
        <v/>
      </c>
      <c r="V661" s="1" t="n"/>
      <c r="W661" s="1">
        <f>IF(sum!A654="BC",sum!I654,"*")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2045</v>
      </c>
      <c r="AC661" s="1">
        <f>IF(sum!A654="MA",sum!B654,"*")</f>
        <v/>
      </c>
      <c r="AD661" s="1" t="n"/>
      <c r="AE661" s="1">
        <f>IF(sum!A654="MA",sum!I654,"*")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2045</v>
      </c>
      <c r="AK661" s="1">
        <f>IF(sum!A654="ON",sum!B654,"*")</f>
        <v/>
      </c>
      <c r="AL661" s="1" t="n"/>
      <c r="AM661" s="1">
        <f>IF(sum!A654="ON",sum!I654,"*")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2045</v>
      </c>
      <c r="AS661" s="1">
        <f>IF(sum!A654="QU",sum!B654,"*")</f>
        <v/>
      </c>
      <c r="AT661" s="1" t="n"/>
      <c r="AU661" s="1">
        <f>IF(sum!A654="QU",sum!I654,"*")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2045</v>
      </c>
      <c r="BA661" s="1">
        <f>IF(sum!A654="SA",sum!B654,"*")</f>
        <v/>
      </c>
      <c r="BB661" s="1" t="n"/>
      <c r="BC661" s="1">
        <f>IF(sum!A654="SA",sum!I654,"*")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2045</v>
      </c>
      <c r="J662" s="1" t="inlineStr">
        <is>
          <t>NCAP_BND</t>
        </is>
      </c>
      <c r="K662" s="1" t="inlineStr">
        <is>
          <t>FX</t>
        </is>
      </c>
      <c r="L662" s="1" t="n">
        <v>2045</v>
      </c>
      <c r="M662" s="1">
        <f>IF(sum!A655="AT",sum!B655,"*")</f>
        <v/>
      </c>
      <c r="N662" s="1" t="n"/>
      <c r="O662" s="1">
        <f>IF(sum!A655="AT",sum!I655,"*")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2045</v>
      </c>
      <c r="U662" s="1">
        <f>IF(sum!A655="BC",sum!B655,"*")</f>
        <v/>
      </c>
      <c r="V662" s="1" t="n"/>
      <c r="W662" s="1">
        <f>IF(sum!A655="BC",sum!I655,"*")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2045</v>
      </c>
      <c r="AC662" s="1">
        <f>IF(sum!A655="MA",sum!B655,"*")</f>
        <v/>
      </c>
      <c r="AD662" s="1" t="n"/>
      <c r="AE662" s="1">
        <f>IF(sum!A655="MA",sum!I655,"*")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2045</v>
      </c>
      <c r="AK662" s="1">
        <f>IF(sum!A655="ON",sum!B655,"*")</f>
        <v/>
      </c>
      <c r="AL662" s="1" t="n"/>
      <c r="AM662" s="1">
        <f>IF(sum!A655="ON",sum!I655,"*")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2045</v>
      </c>
      <c r="AS662" s="1">
        <f>IF(sum!A655="QU",sum!B655,"*")</f>
        <v/>
      </c>
      <c r="AT662" s="1" t="n"/>
      <c r="AU662" s="1">
        <f>IF(sum!A655="QU",sum!I655,"*")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2045</v>
      </c>
      <c r="BA662" s="1">
        <f>IF(sum!A655="SA",sum!B655,"*")</f>
        <v/>
      </c>
      <c r="BB662" s="1" t="n"/>
      <c r="BC662" s="1">
        <f>IF(sum!A655="SA",sum!I655,"*")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2045</v>
      </c>
      <c r="J663" s="4" t="inlineStr">
        <is>
          <t>NCAP_BND</t>
        </is>
      </c>
      <c r="K663" s="4" t="inlineStr">
        <is>
          <t>FX</t>
        </is>
      </c>
      <c r="L663" s="4" t="n">
        <v>2045</v>
      </c>
      <c r="M663" s="1">
        <f>IF(sum!A656="AT",sum!B656,"*")</f>
        <v/>
      </c>
      <c r="N663" s="1" t="n"/>
      <c r="O663" s="1">
        <f>IF(sum!A656="AT",sum!I656,"*")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2045</v>
      </c>
      <c r="U663" s="1">
        <f>IF(sum!A656="BC",sum!B656,"*")</f>
        <v/>
      </c>
      <c r="V663" s="1" t="n"/>
      <c r="W663" s="1">
        <f>IF(sum!A656="BC",sum!I656,"*")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2045</v>
      </c>
      <c r="AC663" s="1">
        <f>IF(sum!A656="MA",sum!B656,"*")</f>
        <v/>
      </c>
      <c r="AD663" s="1" t="n"/>
      <c r="AE663" s="1">
        <f>IF(sum!A656="MA",sum!I656,"*")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2045</v>
      </c>
      <c r="AK663" s="1">
        <f>IF(sum!A656="ON",sum!B656,"*")</f>
        <v/>
      </c>
      <c r="AL663" s="1" t="n"/>
      <c r="AM663" s="1">
        <f>IF(sum!A656="ON",sum!I656,"*")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2045</v>
      </c>
      <c r="AS663" s="1">
        <f>IF(sum!A656="QU",sum!B656,"*")</f>
        <v/>
      </c>
      <c r="AT663" s="1" t="n"/>
      <c r="AU663" s="1">
        <f>IF(sum!A656="QU",sum!I656,"*")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2045</v>
      </c>
      <c r="BA663" s="1">
        <f>IF(sum!A656="SA",sum!B656,"*")</f>
        <v/>
      </c>
      <c r="BB663" s="1" t="n"/>
      <c r="BC663" s="1">
        <f>IF(sum!A656="SA",sum!I656,"*")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2045</v>
      </c>
      <c r="J664" s="1" t="inlineStr">
        <is>
          <t>NCAP_BND</t>
        </is>
      </c>
      <c r="K664" s="1" t="inlineStr">
        <is>
          <t>FX</t>
        </is>
      </c>
      <c r="L664" s="1" t="n">
        <v>2045</v>
      </c>
      <c r="M664" s="1">
        <f>IF(sum!A657="AT",sum!B657,"*")</f>
        <v/>
      </c>
      <c r="N664" s="1" t="n"/>
      <c r="O664" s="1">
        <f>IF(sum!A657="AT",sum!I657,"*")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2045</v>
      </c>
      <c r="U664" s="1">
        <f>IF(sum!A657="BC",sum!B657,"*")</f>
        <v/>
      </c>
      <c r="V664" s="1" t="n"/>
      <c r="W664" s="1">
        <f>IF(sum!A657="BC",sum!I657,"*")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2045</v>
      </c>
      <c r="AC664" s="1">
        <f>IF(sum!A657="MA",sum!B657,"*")</f>
        <v/>
      </c>
      <c r="AD664" s="1" t="n"/>
      <c r="AE664" s="1">
        <f>IF(sum!A657="MA",sum!I657,"*")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2045</v>
      </c>
      <c r="AK664" s="1">
        <f>IF(sum!A657="ON",sum!B657,"*")</f>
        <v/>
      </c>
      <c r="AL664" s="1" t="n"/>
      <c r="AM664" s="1">
        <f>IF(sum!A657="ON",sum!I657,"*")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2045</v>
      </c>
      <c r="AS664" s="1">
        <f>IF(sum!A657="QU",sum!B657,"*")</f>
        <v/>
      </c>
      <c r="AT664" s="1" t="n"/>
      <c r="AU664" s="1">
        <f>IF(sum!A657="QU",sum!I657,"*")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2045</v>
      </c>
      <c r="BA664" s="1">
        <f>IF(sum!A657="SA",sum!B657,"*")</f>
        <v/>
      </c>
      <c r="BB664" s="1" t="n"/>
      <c r="BC664" s="1">
        <f>IF(sum!A657="SA",sum!I657,"*")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2045</v>
      </c>
      <c r="J665" s="1" t="inlineStr">
        <is>
          <t>NCAP_BND</t>
        </is>
      </c>
      <c r="K665" s="1" t="inlineStr">
        <is>
          <t>FX</t>
        </is>
      </c>
      <c r="L665" s="1" t="n">
        <v>2045</v>
      </c>
      <c r="M665" s="1">
        <f>IF(sum!A658="AT",sum!B658,"*")</f>
        <v/>
      </c>
      <c r="N665" s="1" t="n"/>
      <c r="O665" s="1">
        <f>IF(sum!A658="AT",sum!I658,"*")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2045</v>
      </c>
      <c r="U665" s="1">
        <f>IF(sum!A658="BC",sum!B658,"*")</f>
        <v/>
      </c>
      <c r="V665" s="1" t="n"/>
      <c r="W665" s="1">
        <f>IF(sum!A658="BC",sum!I658,"*")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2045</v>
      </c>
      <c r="AC665" s="1">
        <f>IF(sum!A658="MA",sum!B658,"*")</f>
        <v/>
      </c>
      <c r="AD665" s="1" t="n"/>
      <c r="AE665" s="1">
        <f>IF(sum!A658="MA",sum!I658,"*")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2045</v>
      </c>
      <c r="AK665" s="1">
        <f>IF(sum!A658="ON",sum!B658,"*")</f>
        <v/>
      </c>
      <c r="AL665" s="1" t="n"/>
      <c r="AM665" s="1">
        <f>IF(sum!A658="ON",sum!I658,"*")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2045</v>
      </c>
      <c r="AS665" s="1">
        <f>IF(sum!A658="QU",sum!B658,"*")</f>
        <v/>
      </c>
      <c r="AT665" s="1" t="n"/>
      <c r="AU665" s="1">
        <f>IF(sum!A658="QU",sum!I658,"*")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2045</v>
      </c>
      <c r="BA665" s="1">
        <f>IF(sum!A658="SA",sum!B658,"*")</f>
        <v/>
      </c>
      <c r="BB665" s="1" t="n"/>
      <c r="BC665" s="1">
        <f>IF(sum!A658="SA",sum!I658,"*")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2045</v>
      </c>
      <c r="J666" s="4" t="inlineStr">
        <is>
          <t>NCAP_BND</t>
        </is>
      </c>
      <c r="K666" s="4" t="inlineStr">
        <is>
          <t>FX</t>
        </is>
      </c>
      <c r="L666" s="4" t="n">
        <v>2045</v>
      </c>
      <c r="M666" s="1">
        <f>IF(sum!A659="AT",sum!B659,"*")</f>
        <v/>
      </c>
      <c r="N666" s="1" t="n"/>
      <c r="O666" s="1">
        <f>IF(sum!A659="AT",sum!I659,"*")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2045</v>
      </c>
      <c r="U666" s="1">
        <f>IF(sum!A659="BC",sum!B659,"*")</f>
        <v/>
      </c>
      <c r="V666" s="1" t="n"/>
      <c r="W666" s="1">
        <f>IF(sum!A659="BC",sum!I659,"*")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2045</v>
      </c>
      <c r="AC666" s="1">
        <f>IF(sum!A659="MA",sum!B659,"*")</f>
        <v/>
      </c>
      <c r="AD666" s="1" t="n"/>
      <c r="AE666" s="1">
        <f>IF(sum!A659="MA",sum!I659,"*")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2045</v>
      </c>
      <c r="AK666" s="1">
        <f>IF(sum!A659="ON",sum!B659,"*")</f>
        <v/>
      </c>
      <c r="AL666" s="1" t="n"/>
      <c r="AM666" s="1">
        <f>IF(sum!A659="ON",sum!I659,"*")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2045</v>
      </c>
      <c r="AS666" s="1">
        <f>IF(sum!A659="QU",sum!B659,"*")</f>
        <v/>
      </c>
      <c r="AT666" s="1" t="n"/>
      <c r="AU666" s="1">
        <f>IF(sum!A659="QU",sum!I659,"*")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2045</v>
      </c>
      <c r="BA666" s="1">
        <f>IF(sum!A659="SA",sum!B659,"*")</f>
        <v/>
      </c>
      <c r="BB666" s="1" t="n"/>
      <c r="BC666" s="1">
        <f>IF(sum!A659="SA",sum!I659,"*")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2045</v>
      </c>
      <c r="J667" s="1" t="inlineStr">
        <is>
          <t>NCAP_BND</t>
        </is>
      </c>
      <c r="K667" s="1" t="inlineStr">
        <is>
          <t>FX</t>
        </is>
      </c>
      <c r="L667" s="1" t="n">
        <v>2045</v>
      </c>
      <c r="M667" s="1">
        <f>IF(sum!A660="AT",sum!B660,"*")</f>
        <v/>
      </c>
      <c r="N667" s="1" t="n"/>
      <c r="O667" s="1">
        <f>IF(sum!A660="AT",sum!I660,"*")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2045</v>
      </c>
      <c r="U667" s="1">
        <f>IF(sum!A660="BC",sum!B660,"*")</f>
        <v/>
      </c>
      <c r="V667" s="1" t="n"/>
      <c r="W667" s="1">
        <f>IF(sum!A660="BC",sum!I660,"*")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2045</v>
      </c>
      <c r="AC667" s="1">
        <f>IF(sum!A660="MA",sum!B660,"*")</f>
        <v/>
      </c>
      <c r="AD667" s="1" t="n"/>
      <c r="AE667" s="1">
        <f>IF(sum!A660="MA",sum!I660,"*")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2045</v>
      </c>
      <c r="AK667" s="1">
        <f>IF(sum!A660="ON",sum!B660,"*")</f>
        <v/>
      </c>
      <c r="AL667" s="1" t="n"/>
      <c r="AM667" s="1">
        <f>IF(sum!A660="ON",sum!I660,"*")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2045</v>
      </c>
      <c r="AS667" s="1">
        <f>IF(sum!A660="QU",sum!B660,"*")</f>
        <v/>
      </c>
      <c r="AT667" s="1" t="n"/>
      <c r="AU667" s="1">
        <f>IF(sum!A660="QU",sum!I660,"*")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2045</v>
      </c>
      <c r="BA667" s="1">
        <f>IF(sum!A660="SA",sum!B660,"*")</f>
        <v/>
      </c>
      <c r="BB667" s="1" t="n"/>
      <c r="BC667" s="1">
        <f>IF(sum!A660="SA",sum!I660,"*")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2045</v>
      </c>
      <c r="J668" s="1" t="inlineStr">
        <is>
          <t>NCAP_BND</t>
        </is>
      </c>
      <c r="K668" s="1" t="inlineStr">
        <is>
          <t>FX</t>
        </is>
      </c>
      <c r="L668" s="1" t="n">
        <v>2045</v>
      </c>
      <c r="M668" s="1">
        <f>IF(sum!A661="AT",sum!B661,"*")</f>
        <v/>
      </c>
      <c r="N668" s="1" t="n"/>
      <c r="O668" s="1">
        <f>IF(sum!A661="AT",sum!I661,"*")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2045</v>
      </c>
      <c r="U668" s="1">
        <f>IF(sum!A661="BC",sum!B661,"*")</f>
        <v/>
      </c>
      <c r="V668" s="1" t="n"/>
      <c r="W668" s="1">
        <f>IF(sum!A661="BC",sum!I661,"*")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2045</v>
      </c>
      <c r="AC668" s="1">
        <f>IF(sum!A661="MA",sum!B661,"*")</f>
        <v/>
      </c>
      <c r="AD668" s="1" t="n"/>
      <c r="AE668" s="1">
        <f>IF(sum!A661="MA",sum!I661,"*")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2045</v>
      </c>
      <c r="AK668" s="1">
        <f>IF(sum!A661="ON",sum!B661,"*")</f>
        <v/>
      </c>
      <c r="AL668" s="1" t="n"/>
      <c r="AM668" s="1">
        <f>IF(sum!A661="ON",sum!I661,"*")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2045</v>
      </c>
      <c r="AS668" s="1">
        <f>IF(sum!A661="QU",sum!B661,"*")</f>
        <v/>
      </c>
      <c r="AT668" s="1" t="n"/>
      <c r="AU668" s="1">
        <f>IF(sum!A661="QU",sum!I661,"*")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2045</v>
      </c>
      <c r="BA668" s="1">
        <f>IF(sum!A661="SA",sum!B661,"*")</f>
        <v/>
      </c>
      <c r="BB668" s="1" t="n"/>
      <c r="BC668" s="1">
        <f>IF(sum!A661="SA",sum!I661,"*")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2045</v>
      </c>
      <c r="J669" s="4" t="inlineStr">
        <is>
          <t>NCAP_BND</t>
        </is>
      </c>
      <c r="K669" s="4" t="inlineStr">
        <is>
          <t>FX</t>
        </is>
      </c>
      <c r="L669" s="4" t="n">
        <v>2045</v>
      </c>
      <c r="M669" s="1">
        <f>IF(sum!A662="AT",sum!B662,"*")</f>
        <v/>
      </c>
      <c r="N669" s="1" t="n"/>
      <c r="O669" s="1">
        <f>IF(sum!A662="AT",sum!I662,"*")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2045</v>
      </c>
      <c r="U669" s="1">
        <f>IF(sum!A662="BC",sum!B662,"*")</f>
        <v/>
      </c>
      <c r="V669" s="1" t="n"/>
      <c r="W669" s="1">
        <f>IF(sum!A662="BC",sum!I662,"*")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2045</v>
      </c>
      <c r="AC669" s="1">
        <f>IF(sum!A662="MA",sum!B662,"*")</f>
        <v/>
      </c>
      <c r="AD669" s="1" t="n"/>
      <c r="AE669" s="1">
        <f>IF(sum!A662="MA",sum!I662,"*")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2045</v>
      </c>
      <c r="AK669" s="1">
        <f>IF(sum!A662="ON",sum!B662,"*")</f>
        <v/>
      </c>
      <c r="AL669" s="1" t="n"/>
      <c r="AM669" s="1">
        <f>IF(sum!A662="ON",sum!I662,"*")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2045</v>
      </c>
      <c r="AS669" s="1">
        <f>IF(sum!A662="QU",sum!B662,"*")</f>
        <v/>
      </c>
      <c r="AT669" s="1" t="n"/>
      <c r="AU669" s="1">
        <f>IF(sum!A662="QU",sum!I662,"*")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2045</v>
      </c>
      <c r="BA669" s="1">
        <f>IF(sum!A662="SA",sum!B662,"*")</f>
        <v/>
      </c>
      <c r="BB669" s="1" t="n"/>
      <c r="BC669" s="1">
        <f>IF(sum!A662="SA",sum!I662,"*")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2045</v>
      </c>
      <c r="J670" s="1" t="inlineStr">
        <is>
          <t>NCAP_BND</t>
        </is>
      </c>
      <c r="K670" s="1" t="inlineStr">
        <is>
          <t>FX</t>
        </is>
      </c>
      <c r="L670" s="1" t="n">
        <v>2045</v>
      </c>
      <c r="M670" s="1">
        <f>IF(sum!A663="AT",sum!B663,"*")</f>
        <v/>
      </c>
      <c r="N670" s="1" t="n"/>
      <c r="O670" s="1">
        <f>IF(sum!A663="AT",sum!I663,"*")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2045</v>
      </c>
      <c r="U670" s="1">
        <f>IF(sum!A663="BC",sum!B663,"*")</f>
        <v/>
      </c>
      <c r="V670" s="1" t="n"/>
      <c r="W670" s="1">
        <f>IF(sum!A663="BC",sum!I663,"*")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2045</v>
      </c>
      <c r="AC670" s="1">
        <f>IF(sum!A663="MA",sum!B663,"*")</f>
        <v/>
      </c>
      <c r="AD670" s="1" t="n"/>
      <c r="AE670" s="1">
        <f>IF(sum!A663="MA",sum!I663,"*")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2045</v>
      </c>
      <c r="AK670" s="1">
        <f>IF(sum!A663="ON",sum!B663,"*")</f>
        <v/>
      </c>
      <c r="AL670" s="1" t="n"/>
      <c r="AM670" s="1">
        <f>IF(sum!A663="ON",sum!I663,"*")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2045</v>
      </c>
      <c r="AS670" s="1">
        <f>IF(sum!A663="QU",sum!B663,"*")</f>
        <v/>
      </c>
      <c r="AT670" s="1" t="n"/>
      <c r="AU670" s="1">
        <f>IF(sum!A663="QU",sum!I663,"*")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2045</v>
      </c>
      <c r="BA670" s="1">
        <f>IF(sum!A663="SA",sum!B663,"*")</f>
        <v/>
      </c>
      <c r="BB670" s="1" t="n"/>
      <c r="BC670" s="1">
        <f>IF(sum!A663="SA",sum!I663,"*")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2045</v>
      </c>
      <c r="J671" s="1" t="inlineStr">
        <is>
          <t>NCAP_BND</t>
        </is>
      </c>
      <c r="K671" s="1" t="inlineStr">
        <is>
          <t>FX</t>
        </is>
      </c>
      <c r="L671" s="1" t="n">
        <v>2045</v>
      </c>
      <c r="M671" s="1">
        <f>IF(sum!A664="AT",sum!B664,"*")</f>
        <v/>
      </c>
      <c r="N671" s="1" t="n"/>
      <c r="O671" s="1">
        <f>IF(sum!A664="AT",sum!I664,"*")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2045</v>
      </c>
      <c r="U671" s="1">
        <f>IF(sum!A664="BC",sum!B664,"*")</f>
        <v/>
      </c>
      <c r="V671" s="1" t="n"/>
      <c r="W671" s="1">
        <f>IF(sum!A664="BC",sum!I664,"*")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2045</v>
      </c>
      <c r="AC671" s="1">
        <f>IF(sum!A664="MA",sum!B664,"*")</f>
        <v/>
      </c>
      <c r="AD671" s="1" t="n"/>
      <c r="AE671" s="1">
        <f>IF(sum!A664="MA",sum!I664,"*")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2045</v>
      </c>
      <c r="AK671" s="1">
        <f>IF(sum!A664="ON",sum!B664,"*")</f>
        <v/>
      </c>
      <c r="AL671" s="1" t="n"/>
      <c r="AM671" s="1">
        <f>IF(sum!A664="ON",sum!I664,"*")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2045</v>
      </c>
      <c r="AS671" s="1">
        <f>IF(sum!A664="QU",sum!B664,"*")</f>
        <v/>
      </c>
      <c r="AT671" s="1" t="n"/>
      <c r="AU671" s="1">
        <f>IF(sum!A664="QU",sum!I664,"*")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2045</v>
      </c>
      <c r="BA671" s="1">
        <f>IF(sum!A664="SA",sum!B664,"*")</f>
        <v/>
      </c>
      <c r="BB671" s="1" t="n"/>
      <c r="BC671" s="1">
        <f>IF(sum!A664="SA",sum!I664,"*")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2045</v>
      </c>
      <c r="J672" s="4" t="inlineStr">
        <is>
          <t>NCAP_BND</t>
        </is>
      </c>
      <c r="K672" s="4" t="inlineStr">
        <is>
          <t>FX</t>
        </is>
      </c>
      <c r="L672" s="4" t="n">
        <v>2045</v>
      </c>
      <c r="M672" s="1">
        <f>IF(sum!A665="AT",sum!B665,"*")</f>
        <v/>
      </c>
      <c r="N672" s="1" t="n"/>
      <c r="O672" s="1">
        <f>IF(sum!A665="AT",sum!I665,"*")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2045</v>
      </c>
      <c r="U672" s="1">
        <f>IF(sum!A665="BC",sum!B665,"*")</f>
        <v/>
      </c>
      <c r="V672" s="1" t="n"/>
      <c r="W672" s="1">
        <f>IF(sum!A665="BC",sum!I665,"*")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2045</v>
      </c>
      <c r="AC672" s="1">
        <f>IF(sum!A665="MA",sum!B665,"*")</f>
        <v/>
      </c>
      <c r="AD672" s="1" t="n"/>
      <c r="AE672" s="1">
        <f>IF(sum!A665="MA",sum!I665,"*")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2045</v>
      </c>
      <c r="AK672" s="1">
        <f>IF(sum!A665="ON",sum!B665,"*")</f>
        <v/>
      </c>
      <c r="AL672" s="1" t="n"/>
      <c r="AM672" s="1">
        <f>IF(sum!A665="ON",sum!I665,"*")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2045</v>
      </c>
      <c r="AS672" s="1">
        <f>IF(sum!A665="QU",sum!B665,"*")</f>
        <v/>
      </c>
      <c r="AT672" s="1" t="n"/>
      <c r="AU672" s="1">
        <f>IF(sum!A665="QU",sum!I665,"*")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2045</v>
      </c>
      <c r="BA672" s="1">
        <f>IF(sum!A665="SA",sum!B665,"*")</f>
        <v/>
      </c>
      <c r="BB672" s="1" t="n"/>
      <c r="BC672" s="1">
        <f>IF(sum!A665="SA",sum!I665,"*")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2045</v>
      </c>
      <c r="J673" s="1" t="inlineStr">
        <is>
          <t>NCAP_BND</t>
        </is>
      </c>
      <c r="K673" s="1" t="inlineStr">
        <is>
          <t>FX</t>
        </is>
      </c>
      <c r="L673" s="1" t="n">
        <v>2045</v>
      </c>
      <c r="M673" s="1">
        <f>IF(sum!A666="AT",sum!B666,"*")</f>
        <v/>
      </c>
      <c r="N673" s="1" t="n"/>
      <c r="O673" s="1">
        <f>IF(sum!A666="AT",sum!I666,"*")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2045</v>
      </c>
      <c r="U673" s="1">
        <f>IF(sum!A666="BC",sum!B666,"*")</f>
        <v/>
      </c>
      <c r="V673" s="1" t="n"/>
      <c r="W673" s="1">
        <f>IF(sum!A666="BC",sum!I666,"*")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2045</v>
      </c>
      <c r="AC673" s="1">
        <f>IF(sum!A666="MA",sum!B666,"*")</f>
        <v/>
      </c>
      <c r="AD673" s="1" t="n"/>
      <c r="AE673" s="1">
        <f>IF(sum!A666="MA",sum!I666,"*")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2045</v>
      </c>
      <c r="AK673" s="1">
        <f>IF(sum!A666="ON",sum!B666,"*")</f>
        <v/>
      </c>
      <c r="AL673" s="1" t="n"/>
      <c r="AM673" s="1">
        <f>IF(sum!A666="ON",sum!I666,"*")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2045</v>
      </c>
      <c r="AS673" s="1">
        <f>IF(sum!A666="QU",sum!B666,"*")</f>
        <v/>
      </c>
      <c r="AT673" s="1" t="n"/>
      <c r="AU673" s="1">
        <f>IF(sum!A666="QU",sum!I666,"*")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2045</v>
      </c>
      <c r="BA673" s="1">
        <f>IF(sum!A666="SA",sum!B666,"*")</f>
        <v/>
      </c>
      <c r="BB673" s="1" t="n"/>
      <c r="BC673" s="1">
        <f>IF(sum!A666="SA",sum!I666,"*")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2045</v>
      </c>
      <c r="J674" s="1" t="inlineStr">
        <is>
          <t>NCAP_BND</t>
        </is>
      </c>
      <c r="K674" s="1" t="inlineStr">
        <is>
          <t>FX</t>
        </is>
      </c>
      <c r="L674" s="1" t="n">
        <v>2045</v>
      </c>
      <c r="M674" s="1">
        <f>IF(sum!A667="AT",sum!B667,"*")</f>
        <v/>
      </c>
      <c r="N674" s="1" t="n"/>
      <c r="O674" s="1">
        <f>IF(sum!A667="AT",sum!I667,"*")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2045</v>
      </c>
      <c r="U674" s="1">
        <f>IF(sum!A667="BC",sum!B667,"*")</f>
        <v/>
      </c>
      <c r="V674" s="1" t="n"/>
      <c r="W674" s="1">
        <f>IF(sum!A667="BC",sum!I667,"*")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2045</v>
      </c>
      <c r="AC674" s="1">
        <f>IF(sum!A667="MA",sum!B667,"*")</f>
        <v/>
      </c>
      <c r="AD674" s="1" t="n"/>
      <c r="AE674" s="1">
        <f>IF(sum!A667="MA",sum!I667,"*")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2045</v>
      </c>
      <c r="AK674" s="1">
        <f>IF(sum!A667="ON",sum!B667,"*")</f>
        <v/>
      </c>
      <c r="AL674" s="1" t="n"/>
      <c r="AM674" s="1">
        <f>IF(sum!A667="ON",sum!I667,"*")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2045</v>
      </c>
      <c r="AS674" s="1">
        <f>IF(sum!A667="QU",sum!B667,"*")</f>
        <v/>
      </c>
      <c r="AT674" s="1" t="n"/>
      <c r="AU674" s="1">
        <f>IF(sum!A667="QU",sum!I667,"*")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2045</v>
      </c>
      <c r="BA674" s="1">
        <f>IF(sum!A667="SA",sum!B667,"*")</f>
        <v/>
      </c>
      <c r="BB674" s="1" t="n"/>
      <c r="BC674" s="1">
        <f>IF(sum!A667="SA",sum!I667,"*")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2045</v>
      </c>
      <c r="J675" s="4" t="inlineStr">
        <is>
          <t>NCAP_BND</t>
        </is>
      </c>
      <c r="K675" s="4" t="inlineStr">
        <is>
          <t>FX</t>
        </is>
      </c>
      <c r="L675" s="4" t="n">
        <v>2045</v>
      </c>
      <c r="M675" s="1">
        <f>IF(sum!A668="AT",sum!B668,"*")</f>
        <v/>
      </c>
      <c r="N675" s="1" t="n"/>
      <c r="O675" s="1">
        <f>IF(sum!A668="AT",sum!I668,"*")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2045</v>
      </c>
      <c r="U675" s="1">
        <f>IF(sum!A668="BC",sum!B668,"*")</f>
        <v/>
      </c>
      <c r="V675" s="1" t="n"/>
      <c r="W675" s="1">
        <f>IF(sum!A668="BC",sum!I668,"*")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2045</v>
      </c>
      <c r="AC675" s="1">
        <f>IF(sum!A668="MA",sum!B668,"*")</f>
        <v/>
      </c>
      <c r="AD675" s="1" t="n"/>
      <c r="AE675" s="1">
        <f>IF(sum!A668="MA",sum!I668,"*")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2045</v>
      </c>
      <c r="AK675" s="1">
        <f>IF(sum!A668="ON",sum!B668,"*")</f>
        <v/>
      </c>
      <c r="AL675" s="1" t="n"/>
      <c r="AM675" s="1">
        <f>IF(sum!A668="ON",sum!I668,"*")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2045</v>
      </c>
      <c r="AS675" s="1">
        <f>IF(sum!A668="QU",sum!B668,"*")</f>
        <v/>
      </c>
      <c r="AT675" s="1" t="n"/>
      <c r="AU675" s="1">
        <f>IF(sum!A668="QU",sum!I668,"*")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2045</v>
      </c>
      <c r="BA675" s="1">
        <f>IF(sum!A668="SA",sum!B668,"*")</f>
        <v/>
      </c>
      <c r="BB675" s="1" t="n"/>
      <c r="BC675" s="1">
        <f>IF(sum!A668="SA",sum!I668,"*")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2045</v>
      </c>
      <c r="J676" s="1" t="inlineStr">
        <is>
          <t>NCAP_BND</t>
        </is>
      </c>
      <c r="K676" s="1" t="inlineStr">
        <is>
          <t>FX</t>
        </is>
      </c>
      <c r="L676" s="1" t="n">
        <v>2045</v>
      </c>
      <c r="M676" s="1">
        <f>IF(sum!A669="AT",sum!B669,"*")</f>
        <v/>
      </c>
      <c r="N676" s="1" t="n"/>
      <c r="O676" s="1">
        <f>IF(sum!A669="AT",sum!I669,"*")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2045</v>
      </c>
      <c r="U676" s="1">
        <f>IF(sum!A669="BC",sum!B669,"*")</f>
        <v/>
      </c>
      <c r="V676" s="1" t="n"/>
      <c r="W676" s="1">
        <f>IF(sum!A669="BC",sum!I669,"*")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2045</v>
      </c>
      <c r="AC676" s="1">
        <f>IF(sum!A669="MA",sum!B669,"*")</f>
        <v/>
      </c>
      <c r="AD676" s="1" t="n"/>
      <c r="AE676" s="1">
        <f>IF(sum!A669="MA",sum!I669,"*")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2045</v>
      </c>
      <c r="AK676" s="1">
        <f>IF(sum!A669="ON",sum!B669,"*")</f>
        <v/>
      </c>
      <c r="AL676" s="1" t="n"/>
      <c r="AM676" s="1">
        <f>IF(sum!A669="ON",sum!I669,"*")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2045</v>
      </c>
      <c r="AS676" s="1">
        <f>IF(sum!A669="QU",sum!B669,"*")</f>
        <v/>
      </c>
      <c r="AT676" s="1" t="n"/>
      <c r="AU676" s="1">
        <f>IF(sum!A669="QU",sum!I669,"*")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2045</v>
      </c>
      <c r="BA676" s="1">
        <f>IF(sum!A669="SA",sum!B669,"*")</f>
        <v/>
      </c>
      <c r="BB676" s="1" t="n"/>
      <c r="BC676" s="1">
        <f>IF(sum!A669="SA",sum!I669,"*")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2045</v>
      </c>
      <c r="J677" s="1" t="inlineStr">
        <is>
          <t>NCAP_BND</t>
        </is>
      </c>
      <c r="K677" s="1" t="inlineStr">
        <is>
          <t>FX</t>
        </is>
      </c>
      <c r="L677" s="1" t="n">
        <v>2045</v>
      </c>
      <c r="M677" s="1">
        <f>IF(sum!A670="AT",sum!B670,"*")</f>
        <v/>
      </c>
      <c r="N677" s="1" t="n"/>
      <c r="O677" s="1">
        <f>IF(sum!A670="AT",sum!I670,"*")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2045</v>
      </c>
      <c r="U677" s="1">
        <f>IF(sum!A670="BC",sum!B670,"*")</f>
        <v/>
      </c>
      <c r="V677" s="1" t="n"/>
      <c r="W677" s="1">
        <f>IF(sum!A670="BC",sum!I670,"*")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2045</v>
      </c>
      <c r="AC677" s="1">
        <f>IF(sum!A670="MA",sum!B670,"*")</f>
        <v/>
      </c>
      <c r="AD677" s="1" t="n"/>
      <c r="AE677" s="1">
        <f>IF(sum!A670="MA",sum!I670,"*")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2045</v>
      </c>
      <c r="AK677" s="1">
        <f>IF(sum!A670="ON",sum!B670,"*")</f>
        <v/>
      </c>
      <c r="AL677" s="1" t="n"/>
      <c r="AM677" s="1">
        <f>IF(sum!A670="ON",sum!I670,"*")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2045</v>
      </c>
      <c r="AS677" s="1">
        <f>IF(sum!A670="QU",sum!B670,"*")</f>
        <v/>
      </c>
      <c r="AT677" s="1" t="n"/>
      <c r="AU677" s="1">
        <f>IF(sum!A670="QU",sum!I670,"*")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2045</v>
      </c>
      <c r="BA677" s="1">
        <f>IF(sum!A670="SA",sum!B670,"*")</f>
        <v/>
      </c>
      <c r="BB677" s="1" t="n"/>
      <c r="BC677" s="1">
        <f>IF(sum!A670="SA",sum!I670,"*")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2045</v>
      </c>
      <c r="J678" s="4" t="inlineStr">
        <is>
          <t>NCAP_BND</t>
        </is>
      </c>
      <c r="K678" s="4" t="inlineStr">
        <is>
          <t>FX</t>
        </is>
      </c>
      <c r="L678" s="4" t="n">
        <v>2045</v>
      </c>
      <c r="M678" s="1">
        <f>IF(sum!A671="AT",sum!B671,"*")</f>
        <v/>
      </c>
      <c r="N678" s="1" t="n"/>
      <c r="O678" s="1">
        <f>IF(sum!A671="AT",sum!I671,"*")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2045</v>
      </c>
      <c r="U678" s="1">
        <f>IF(sum!A671="BC",sum!B671,"*")</f>
        <v/>
      </c>
      <c r="V678" s="1" t="n"/>
      <c r="W678" s="1">
        <f>IF(sum!A671="BC",sum!I671,"*")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2045</v>
      </c>
      <c r="AC678" s="1">
        <f>IF(sum!A671="MA",sum!B671,"*")</f>
        <v/>
      </c>
      <c r="AD678" s="1" t="n"/>
      <c r="AE678" s="1">
        <f>IF(sum!A671="MA",sum!I671,"*")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2045</v>
      </c>
      <c r="AK678" s="1">
        <f>IF(sum!A671="ON",sum!B671,"*")</f>
        <v/>
      </c>
      <c r="AL678" s="1" t="n"/>
      <c r="AM678" s="1">
        <f>IF(sum!A671="ON",sum!I671,"*")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2045</v>
      </c>
      <c r="AS678" s="1">
        <f>IF(sum!A671="QU",sum!B671,"*")</f>
        <v/>
      </c>
      <c r="AT678" s="1" t="n"/>
      <c r="AU678" s="1">
        <f>IF(sum!A671="QU",sum!I671,"*")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2045</v>
      </c>
      <c r="BA678" s="1">
        <f>IF(sum!A671="SA",sum!B671,"*")</f>
        <v/>
      </c>
      <c r="BB678" s="1" t="n"/>
      <c r="BC678" s="1">
        <f>IF(sum!A671="SA",sum!I671,"*")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2045</v>
      </c>
      <c r="J679" s="1" t="inlineStr">
        <is>
          <t>NCAP_BND</t>
        </is>
      </c>
      <c r="K679" s="1" t="inlineStr">
        <is>
          <t>FX</t>
        </is>
      </c>
      <c r="L679" s="1" t="n">
        <v>2045</v>
      </c>
      <c r="M679" s="1">
        <f>IF(sum!A672="AT",sum!B672,"*")</f>
        <v/>
      </c>
      <c r="N679" s="1" t="n"/>
      <c r="O679" s="1">
        <f>IF(sum!A672="AT",sum!I672,"*")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2045</v>
      </c>
      <c r="U679" s="1">
        <f>IF(sum!A672="BC",sum!B672,"*")</f>
        <v/>
      </c>
      <c r="V679" s="1" t="n"/>
      <c r="W679" s="1">
        <f>IF(sum!A672="BC",sum!I672,"*")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2045</v>
      </c>
      <c r="AC679" s="1">
        <f>IF(sum!A672="MA",sum!B672,"*")</f>
        <v/>
      </c>
      <c r="AD679" s="1" t="n"/>
      <c r="AE679" s="1">
        <f>IF(sum!A672="MA",sum!I672,"*")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2045</v>
      </c>
      <c r="AK679" s="1">
        <f>IF(sum!A672="ON",sum!B672,"*")</f>
        <v/>
      </c>
      <c r="AL679" s="1" t="n"/>
      <c r="AM679" s="1">
        <f>IF(sum!A672="ON",sum!I672,"*")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2045</v>
      </c>
      <c r="AS679" s="1">
        <f>IF(sum!A672="QU",sum!B672,"*")</f>
        <v/>
      </c>
      <c r="AT679" s="1" t="n"/>
      <c r="AU679" s="1">
        <f>IF(sum!A672="QU",sum!I672,"*")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2045</v>
      </c>
      <c r="BA679" s="1">
        <f>IF(sum!A672="SA",sum!B672,"*")</f>
        <v/>
      </c>
      <c r="BB679" s="1" t="n"/>
      <c r="BC679" s="1">
        <f>IF(sum!A672="SA",sum!I672,"*")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2045</v>
      </c>
      <c r="J680" s="4" t="inlineStr">
        <is>
          <t>NCAP_BND</t>
        </is>
      </c>
      <c r="K680" s="4" t="inlineStr">
        <is>
          <t>FX</t>
        </is>
      </c>
      <c r="L680" s="4" t="n">
        <v>2045</v>
      </c>
      <c r="M680" s="1">
        <f>IF(sum!A673="AT",sum!B673,"*")</f>
        <v/>
      </c>
      <c r="N680" s="1" t="n"/>
      <c r="O680" s="1">
        <f>IF(sum!A673="AT",sum!I673,"*")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2045</v>
      </c>
      <c r="U680" s="1">
        <f>IF(sum!A673="BC",sum!B673,"*")</f>
        <v/>
      </c>
      <c r="V680" s="1" t="n"/>
      <c r="W680" s="1">
        <f>IF(sum!A673="BC",sum!I673,"*")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2045</v>
      </c>
      <c r="AC680" s="1">
        <f>IF(sum!A673="MA",sum!B673,"*")</f>
        <v/>
      </c>
      <c r="AD680" s="1" t="n"/>
      <c r="AE680" s="1">
        <f>IF(sum!A673="MA",sum!I673,"*")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2045</v>
      </c>
      <c r="AK680" s="1">
        <f>IF(sum!A673="ON",sum!B673,"*")</f>
        <v/>
      </c>
      <c r="AL680" s="1" t="n"/>
      <c r="AM680" s="1">
        <f>IF(sum!A673="ON",sum!I673,"*")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2045</v>
      </c>
      <c r="AS680" s="1">
        <f>IF(sum!A673="QU",sum!B673,"*")</f>
        <v/>
      </c>
      <c r="AT680" s="1" t="n"/>
      <c r="AU680" s="1">
        <f>IF(sum!A673="QU",sum!I673,"*")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2045</v>
      </c>
      <c r="BA680" s="1">
        <f>IF(sum!A673="SA",sum!B673,"*")</f>
        <v/>
      </c>
      <c r="BB680" s="1" t="n"/>
      <c r="BC680" s="1">
        <f>IF(sum!A673="SA",sum!I673,"*")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2045</v>
      </c>
      <c r="J681" s="1" t="inlineStr">
        <is>
          <t>NCAP_BND</t>
        </is>
      </c>
      <c r="K681" s="1" t="inlineStr">
        <is>
          <t>FX</t>
        </is>
      </c>
      <c r="L681" s="1" t="n">
        <v>2045</v>
      </c>
      <c r="M681" s="1">
        <f>IF(sum!A674="AT",sum!B674,"*")</f>
        <v/>
      </c>
      <c r="N681" s="1" t="n"/>
      <c r="O681" s="1">
        <f>IF(sum!A674="AT",sum!I674,"*")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2045</v>
      </c>
      <c r="U681" s="1">
        <f>IF(sum!A674="BC",sum!B674,"*")</f>
        <v/>
      </c>
      <c r="V681" s="1" t="n"/>
      <c r="W681" s="1">
        <f>IF(sum!A674="BC",sum!I674,"*")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2045</v>
      </c>
      <c r="AC681" s="1">
        <f>IF(sum!A674="MA",sum!B674,"*")</f>
        <v/>
      </c>
      <c r="AD681" s="1" t="n"/>
      <c r="AE681" s="1">
        <f>IF(sum!A674="MA",sum!I674,"*")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2045</v>
      </c>
      <c r="AK681" s="1">
        <f>IF(sum!A674="ON",sum!B674,"*")</f>
        <v/>
      </c>
      <c r="AL681" s="1" t="n"/>
      <c r="AM681" s="1">
        <f>IF(sum!A674="ON",sum!I674,"*")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2045</v>
      </c>
      <c r="AS681" s="1">
        <f>IF(sum!A674="QU",sum!B674,"*")</f>
        <v/>
      </c>
      <c r="AT681" s="1" t="n"/>
      <c r="AU681" s="1">
        <f>IF(sum!A674="QU",sum!I674,"*")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2045</v>
      </c>
      <c r="BA681" s="1">
        <f>IF(sum!A674="SA",sum!B674,"*")</f>
        <v/>
      </c>
      <c r="BB681" s="1" t="n"/>
      <c r="BC681" s="1">
        <f>IF(sum!A674="SA",sum!I674,"*")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2045</v>
      </c>
      <c r="J682" s="4" t="inlineStr">
        <is>
          <t>NCAP_BND</t>
        </is>
      </c>
      <c r="K682" s="4" t="inlineStr">
        <is>
          <t>FX</t>
        </is>
      </c>
      <c r="L682" s="4" t="n">
        <v>2045</v>
      </c>
      <c r="M682" s="1">
        <f>IF(sum!A675="AT",sum!B675,"*")</f>
        <v/>
      </c>
      <c r="N682" s="1" t="n"/>
      <c r="O682" s="1">
        <f>IF(sum!A675="AT",sum!I675,"*")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2045</v>
      </c>
      <c r="U682" s="1">
        <f>IF(sum!A675="BC",sum!B675,"*")</f>
        <v/>
      </c>
      <c r="V682" s="1" t="n"/>
      <c r="W682" s="1">
        <f>IF(sum!A675="BC",sum!I675,"*")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2045</v>
      </c>
      <c r="AC682" s="1">
        <f>IF(sum!A675="MA",sum!B675,"*")</f>
        <v/>
      </c>
      <c r="AD682" s="1" t="n"/>
      <c r="AE682" s="1">
        <f>IF(sum!A675="MA",sum!I675,"*")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2045</v>
      </c>
      <c r="AK682" s="1">
        <f>IF(sum!A675="ON",sum!B675,"*")</f>
        <v/>
      </c>
      <c r="AL682" s="1" t="n"/>
      <c r="AM682" s="1">
        <f>IF(sum!A675="ON",sum!I675,"*")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2045</v>
      </c>
      <c r="AS682" s="1">
        <f>IF(sum!A675="QU",sum!B675,"*")</f>
        <v/>
      </c>
      <c r="AT682" s="1" t="n"/>
      <c r="AU682" s="1">
        <f>IF(sum!A675="QU",sum!I675,"*")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2045</v>
      </c>
      <c r="BA682" s="1">
        <f>IF(sum!A675="SA",sum!B675,"*")</f>
        <v/>
      </c>
      <c r="BB682" s="1" t="n"/>
      <c r="BC682" s="1">
        <f>IF(sum!A675="SA",sum!I675,"*")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2045</v>
      </c>
      <c r="J683" s="1" t="inlineStr">
        <is>
          <t>NCAP_BND</t>
        </is>
      </c>
      <c r="K683" s="1" t="inlineStr">
        <is>
          <t>FX</t>
        </is>
      </c>
      <c r="L683" s="1" t="n">
        <v>2045</v>
      </c>
      <c r="M683" s="1">
        <f>IF(sum!A676="AT",sum!B676,"*")</f>
        <v/>
      </c>
      <c r="N683" s="1" t="n"/>
      <c r="O683" s="1">
        <f>IF(sum!A676="AT",sum!I676,"*")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2045</v>
      </c>
      <c r="U683" s="1">
        <f>IF(sum!A676="BC",sum!B676,"*")</f>
        <v/>
      </c>
      <c r="V683" s="1" t="n"/>
      <c r="W683" s="1">
        <f>IF(sum!A676="BC",sum!I676,"*")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2045</v>
      </c>
      <c r="AC683" s="1">
        <f>IF(sum!A676="MA",sum!B676,"*")</f>
        <v/>
      </c>
      <c r="AD683" s="1" t="n"/>
      <c r="AE683" s="1">
        <f>IF(sum!A676="MA",sum!I676,"*")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2045</v>
      </c>
      <c r="AK683" s="1">
        <f>IF(sum!A676="ON",sum!B676,"*")</f>
        <v/>
      </c>
      <c r="AL683" s="1" t="n"/>
      <c r="AM683" s="1">
        <f>IF(sum!A676="ON",sum!I676,"*")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2045</v>
      </c>
      <c r="AS683" s="1">
        <f>IF(sum!A676="QU",sum!B676,"*")</f>
        <v/>
      </c>
      <c r="AT683" s="1" t="n"/>
      <c r="AU683" s="1">
        <f>IF(sum!A676="QU",sum!I676,"*")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2045</v>
      </c>
      <c r="BA683" s="1">
        <f>IF(sum!A676="SA",sum!B676,"*")</f>
        <v/>
      </c>
      <c r="BB683" s="1" t="n"/>
      <c r="BC683" s="1">
        <f>IF(sum!A676="SA",sum!I676,"*")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2045</v>
      </c>
      <c r="J684" s="4" t="inlineStr">
        <is>
          <t>NCAP_BND</t>
        </is>
      </c>
      <c r="K684" s="4" t="inlineStr">
        <is>
          <t>FX</t>
        </is>
      </c>
      <c r="L684" s="4" t="n">
        <v>2045</v>
      </c>
      <c r="M684" s="1">
        <f>IF(sum!A677="AT",sum!B677,"*")</f>
        <v/>
      </c>
      <c r="N684" s="1" t="n"/>
      <c r="O684" s="1">
        <f>IF(sum!A677="AT",sum!I677,"*")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2045</v>
      </c>
      <c r="U684" s="1">
        <f>IF(sum!A677="BC",sum!B677,"*")</f>
        <v/>
      </c>
      <c r="V684" s="1" t="n"/>
      <c r="W684" s="1">
        <f>IF(sum!A677="BC",sum!I677,"*")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2045</v>
      </c>
      <c r="AC684" s="1">
        <f>IF(sum!A677="MA",sum!B677,"*")</f>
        <v/>
      </c>
      <c r="AD684" s="1" t="n"/>
      <c r="AE684" s="1">
        <f>IF(sum!A677="MA",sum!I677,"*")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2045</v>
      </c>
      <c r="AK684" s="1">
        <f>IF(sum!A677="ON",sum!B677,"*")</f>
        <v/>
      </c>
      <c r="AL684" s="1" t="n"/>
      <c r="AM684" s="1">
        <f>IF(sum!A677="ON",sum!I677,"*")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2045</v>
      </c>
      <c r="AS684" s="1">
        <f>IF(sum!A677="QU",sum!B677,"*")</f>
        <v/>
      </c>
      <c r="AT684" s="1" t="n"/>
      <c r="AU684" s="1">
        <f>IF(sum!A677="QU",sum!I677,"*")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2045</v>
      </c>
      <c r="BA684" s="1">
        <f>IF(sum!A677="SA",sum!B677,"*")</f>
        <v/>
      </c>
      <c r="BB684" s="1" t="n"/>
      <c r="BC684" s="1">
        <f>IF(sum!A677="SA",sum!I677,"*")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2045</v>
      </c>
      <c r="J685" s="1" t="inlineStr">
        <is>
          <t>NCAP_BND</t>
        </is>
      </c>
      <c r="K685" s="1" t="inlineStr">
        <is>
          <t>FX</t>
        </is>
      </c>
      <c r="L685" s="1" t="n">
        <v>2045</v>
      </c>
      <c r="M685" s="1">
        <f>IF(sum!A678="AT",sum!B678,"*")</f>
        <v/>
      </c>
      <c r="N685" s="1" t="n"/>
      <c r="O685" s="1">
        <f>IF(sum!A678="AT",sum!I678,"*")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2045</v>
      </c>
      <c r="U685" s="1">
        <f>IF(sum!A678="BC",sum!B678,"*")</f>
        <v/>
      </c>
      <c r="V685" s="1" t="n"/>
      <c r="W685" s="1">
        <f>IF(sum!A678="BC",sum!I678,"*")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2045</v>
      </c>
      <c r="AC685" s="1">
        <f>IF(sum!A678="MA",sum!B678,"*")</f>
        <v/>
      </c>
      <c r="AD685" s="1" t="n"/>
      <c r="AE685" s="1">
        <f>IF(sum!A678="MA",sum!I678,"*")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2045</v>
      </c>
      <c r="AK685" s="1">
        <f>IF(sum!A678="ON",sum!B678,"*")</f>
        <v/>
      </c>
      <c r="AL685" s="1" t="n"/>
      <c r="AM685" s="1">
        <f>IF(sum!A678="ON",sum!I678,"*")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2045</v>
      </c>
      <c r="AS685" s="1">
        <f>IF(sum!A678="QU",sum!B678,"*")</f>
        <v/>
      </c>
      <c r="AT685" s="1" t="n"/>
      <c r="AU685" s="1">
        <f>IF(sum!A678="QU",sum!I678,"*")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2045</v>
      </c>
      <c r="BA685" s="1">
        <f>IF(sum!A678="SA",sum!B678,"*")</f>
        <v/>
      </c>
      <c r="BB685" s="1" t="n"/>
      <c r="BC685" s="1">
        <f>IF(sum!A678="SA",sum!I678,"*")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2045</v>
      </c>
      <c r="J686" s="4" t="inlineStr">
        <is>
          <t>NCAP_BND</t>
        </is>
      </c>
      <c r="K686" s="4" t="inlineStr">
        <is>
          <t>FX</t>
        </is>
      </c>
      <c r="L686" s="4" t="n">
        <v>2045</v>
      </c>
      <c r="M686" s="1">
        <f>IF(sum!A679="AT",sum!B679,"*")</f>
        <v/>
      </c>
      <c r="N686" s="1" t="n"/>
      <c r="O686" s="1">
        <f>IF(sum!A679="AT",sum!I679,"*")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2045</v>
      </c>
      <c r="U686" s="1">
        <f>IF(sum!A679="BC",sum!B679,"*")</f>
        <v/>
      </c>
      <c r="V686" s="1" t="n"/>
      <c r="W686" s="1">
        <f>IF(sum!A679="BC",sum!I679,"*")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2045</v>
      </c>
      <c r="AC686" s="1">
        <f>IF(sum!A679="MA",sum!B679,"*")</f>
        <v/>
      </c>
      <c r="AD686" s="1" t="n"/>
      <c r="AE686" s="1">
        <f>IF(sum!A679="MA",sum!I679,"*")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2045</v>
      </c>
      <c r="AK686" s="1">
        <f>IF(sum!A679="ON",sum!B679,"*")</f>
        <v/>
      </c>
      <c r="AL686" s="1" t="n"/>
      <c r="AM686" s="1">
        <f>IF(sum!A679="ON",sum!I679,"*")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2045</v>
      </c>
      <c r="AS686" s="1">
        <f>IF(sum!A679="QU",sum!B679,"*")</f>
        <v/>
      </c>
      <c r="AT686" s="1" t="n"/>
      <c r="AU686" s="1">
        <f>IF(sum!A679="QU",sum!I679,"*")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2045</v>
      </c>
      <c r="BA686" s="1">
        <f>IF(sum!A679="SA",sum!B679,"*")</f>
        <v/>
      </c>
      <c r="BB686" s="1" t="n"/>
      <c r="BC686" s="1">
        <f>IF(sum!A679="SA",sum!I679,"*")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2045</v>
      </c>
      <c r="J687" s="1" t="inlineStr">
        <is>
          <t>NCAP_BND</t>
        </is>
      </c>
      <c r="K687" s="1" t="inlineStr">
        <is>
          <t>FX</t>
        </is>
      </c>
      <c r="L687" s="1" t="n">
        <v>2045</v>
      </c>
      <c r="M687" s="1">
        <f>IF(sum!A680="AT",sum!B680,"*")</f>
        <v/>
      </c>
      <c r="N687" s="1" t="n"/>
      <c r="O687" s="1">
        <f>IF(sum!A680="AT",sum!I680,"*")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2045</v>
      </c>
      <c r="U687" s="1">
        <f>IF(sum!A680="BC",sum!B680,"*")</f>
        <v/>
      </c>
      <c r="V687" s="1" t="n"/>
      <c r="W687" s="1">
        <f>IF(sum!A680="BC",sum!I680,"*")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2045</v>
      </c>
      <c r="AC687" s="1">
        <f>IF(sum!A680="MA",sum!B680,"*")</f>
        <v/>
      </c>
      <c r="AD687" s="1" t="n"/>
      <c r="AE687" s="1">
        <f>IF(sum!A680="MA",sum!I680,"*")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2045</v>
      </c>
      <c r="AK687" s="1">
        <f>IF(sum!A680="ON",sum!B680,"*")</f>
        <v/>
      </c>
      <c r="AL687" s="1" t="n"/>
      <c r="AM687" s="1">
        <f>IF(sum!A680="ON",sum!I680,"*")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2045</v>
      </c>
      <c r="AS687" s="1">
        <f>IF(sum!A680="QU",sum!B680,"*")</f>
        <v/>
      </c>
      <c r="AT687" s="1" t="n"/>
      <c r="AU687" s="1">
        <f>IF(sum!A680="QU",sum!I680,"*")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2045</v>
      </c>
      <c r="BA687" s="1">
        <f>IF(sum!A680="SA",sum!B680,"*")</f>
        <v/>
      </c>
      <c r="BB687" s="1" t="n"/>
      <c r="BC687" s="1">
        <f>IF(sum!A680="SA",sum!I680,"*")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2045</v>
      </c>
      <c r="J688" s="4" t="inlineStr">
        <is>
          <t>NCAP_BND</t>
        </is>
      </c>
      <c r="K688" s="4" t="inlineStr">
        <is>
          <t>FX</t>
        </is>
      </c>
      <c r="L688" s="4" t="n">
        <v>2045</v>
      </c>
      <c r="M688" s="1">
        <f>IF(sum!A681="AT",sum!B681,"*")</f>
        <v/>
      </c>
      <c r="N688" s="1" t="n"/>
      <c r="O688" s="1">
        <f>IF(sum!A681="AT",sum!I681,"*")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2045</v>
      </c>
      <c r="U688" s="1">
        <f>IF(sum!A681="BC",sum!B681,"*")</f>
        <v/>
      </c>
      <c r="V688" s="1" t="n"/>
      <c r="W688" s="1">
        <f>IF(sum!A681="BC",sum!I681,"*")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2045</v>
      </c>
      <c r="AC688" s="1">
        <f>IF(sum!A681="MA",sum!B681,"*")</f>
        <v/>
      </c>
      <c r="AD688" s="1" t="n"/>
      <c r="AE688" s="1">
        <f>IF(sum!A681="MA",sum!I681,"*")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2045</v>
      </c>
      <c r="AK688" s="1">
        <f>IF(sum!A681="ON",sum!B681,"*")</f>
        <v/>
      </c>
      <c r="AL688" s="1" t="n"/>
      <c r="AM688" s="1">
        <f>IF(sum!A681="ON",sum!I681,"*")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2045</v>
      </c>
      <c r="AS688" s="1">
        <f>IF(sum!A681="QU",sum!B681,"*")</f>
        <v/>
      </c>
      <c r="AT688" s="1" t="n"/>
      <c r="AU688" s="1">
        <f>IF(sum!A681="QU",sum!I681,"*")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2045</v>
      </c>
      <c r="BA688" s="1">
        <f>IF(sum!A681="SA",sum!B681,"*")</f>
        <v/>
      </c>
      <c r="BB688" s="1" t="n"/>
      <c r="BC688" s="1">
        <f>IF(sum!A681="SA",sum!I681,"*")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2045</v>
      </c>
      <c r="J689" s="1" t="inlineStr">
        <is>
          <t>NCAP_BND</t>
        </is>
      </c>
      <c r="K689" s="1" t="inlineStr">
        <is>
          <t>FX</t>
        </is>
      </c>
      <c r="L689" s="1" t="n">
        <v>2045</v>
      </c>
      <c r="M689" s="1">
        <f>IF(sum!A682="AT",sum!B682,"*")</f>
        <v/>
      </c>
      <c r="N689" s="1" t="n"/>
      <c r="O689" s="1">
        <f>IF(sum!A682="AT",sum!I682,"*")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2045</v>
      </c>
      <c r="U689" s="1">
        <f>IF(sum!A682="BC",sum!B682,"*")</f>
        <v/>
      </c>
      <c r="V689" s="1" t="n"/>
      <c r="W689" s="1">
        <f>IF(sum!A682="BC",sum!I682,"*")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2045</v>
      </c>
      <c r="AC689" s="1">
        <f>IF(sum!A682="MA",sum!B682,"*")</f>
        <v/>
      </c>
      <c r="AD689" s="1" t="n"/>
      <c r="AE689" s="1">
        <f>IF(sum!A682="MA",sum!I682,"*")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2045</v>
      </c>
      <c r="AK689" s="1">
        <f>IF(sum!A682="ON",sum!B682,"*")</f>
        <v/>
      </c>
      <c r="AL689" s="1" t="n"/>
      <c r="AM689" s="1">
        <f>IF(sum!A682="ON",sum!I682,"*")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2045</v>
      </c>
      <c r="AS689" s="1">
        <f>IF(sum!A682="QU",sum!B682,"*")</f>
        <v/>
      </c>
      <c r="AT689" s="1" t="n"/>
      <c r="AU689" s="1">
        <f>IF(sum!A682="QU",sum!I682,"*")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2045</v>
      </c>
      <c r="BA689" s="1">
        <f>IF(sum!A682="SA",sum!B682,"*")</f>
        <v/>
      </c>
      <c r="BB689" s="1" t="n"/>
      <c r="BC689" s="1">
        <f>IF(sum!A682="SA",sum!I682,"*")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2045</v>
      </c>
      <c r="J690" s="4" t="inlineStr">
        <is>
          <t>NCAP_BND</t>
        </is>
      </c>
      <c r="K690" s="4" t="inlineStr">
        <is>
          <t>FX</t>
        </is>
      </c>
      <c r="L690" s="4" t="n">
        <v>2045</v>
      </c>
      <c r="M690" s="1">
        <f>IF(sum!A683="AT",sum!B683,"*")</f>
        <v/>
      </c>
      <c r="N690" s="1" t="n"/>
      <c r="O690" s="1">
        <f>IF(sum!A683="AT",sum!I683,"*")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2045</v>
      </c>
      <c r="U690" s="1">
        <f>IF(sum!A683="BC",sum!B683,"*")</f>
        <v/>
      </c>
      <c r="V690" s="1" t="n"/>
      <c r="W690" s="1">
        <f>IF(sum!A683="BC",sum!I683,"*")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2045</v>
      </c>
      <c r="AC690" s="1">
        <f>IF(sum!A683="MA",sum!B683,"*")</f>
        <v/>
      </c>
      <c r="AD690" s="1" t="n"/>
      <c r="AE690" s="1">
        <f>IF(sum!A683="MA",sum!I683,"*")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2045</v>
      </c>
      <c r="AK690" s="1">
        <f>IF(sum!A683="ON",sum!B683,"*")</f>
        <v/>
      </c>
      <c r="AL690" s="1" t="n"/>
      <c r="AM690" s="1">
        <f>IF(sum!A683="ON",sum!I683,"*")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2045</v>
      </c>
      <c r="AS690" s="1">
        <f>IF(sum!A683="QU",sum!B683,"*")</f>
        <v/>
      </c>
      <c r="AT690" s="1" t="n"/>
      <c r="AU690" s="1">
        <f>IF(sum!A683="QU",sum!I683,"*")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2045</v>
      </c>
      <c r="BA690" s="1">
        <f>IF(sum!A683="SA",sum!B683,"*")</f>
        <v/>
      </c>
      <c r="BB690" s="1" t="n"/>
      <c r="BC690" s="1">
        <f>IF(sum!A683="SA",sum!I683,"*")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2045</v>
      </c>
      <c r="J691" s="1" t="inlineStr">
        <is>
          <t>NCAP_BND</t>
        </is>
      </c>
      <c r="K691" s="1" t="inlineStr">
        <is>
          <t>FX</t>
        </is>
      </c>
      <c r="L691" s="1" t="n">
        <v>2045</v>
      </c>
      <c r="M691" s="1">
        <f>IF(sum!A684="AT",sum!B684,"*")</f>
        <v/>
      </c>
      <c r="N691" s="1" t="n"/>
      <c r="O691" s="1">
        <f>IF(sum!A684="AT",sum!I684,"*")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2045</v>
      </c>
      <c r="U691" s="1">
        <f>IF(sum!A684="BC",sum!B684,"*")</f>
        <v/>
      </c>
      <c r="V691" s="1" t="n"/>
      <c r="W691" s="1">
        <f>IF(sum!A684="BC",sum!I684,"*")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2045</v>
      </c>
      <c r="AC691" s="1">
        <f>IF(sum!A684="MA",sum!B684,"*")</f>
        <v/>
      </c>
      <c r="AD691" s="1" t="n"/>
      <c r="AE691" s="1">
        <f>IF(sum!A684="MA",sum!I684,"*")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2045</v>
      </c>
      <c r="AK691" s="1">
        <f>IF(sum!A684="ON",sum!B684,"*")</f>
        <v/>
      </c>
      <c r="AL691" s="1" t="n"/>
      <c r="AM691" s="1">
        <f>IF(sum!A684="ON",sum!I684,"*")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2045</v>
      </c>
      <c r="AS691" s="1">
        <f>IF(sum!A684="QU",sum!B684,"*")</f>
        <v/>
      </c>
      <c r="AT691" s="1" t="n"/>
      <c r="AU691" s="1">
        <f>IF(sum!A684="QU",sum!I684,"*")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2045</v>
      </c>
      <c r="BA691" s="1">
        <f>IF(sum!A684="SA",sum!B684,"*")</f>
        <v/>
      </c>
      <c r="BB691" s="1" t="n"/>
      <c r="BC691" s="1">
        <f>IF(sum!A684="SA",sum!I684,"*")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2045</v>
      </c>
      <c r="J692" s="4" t="inlineStr">
        <is>
          <t>NCAP_BND</t>
        </is>
      </c>
      <c r="K692" s="4" t="inlineStr">
        <is>
          <t>FX</t>
        </is>
      </c>
      <c r="L692" s="4" t="n">
        <v>2045</v>
      </c>
      <c r="M692" s="1">
        <f>IF(sum!A685="AT",sum!B685,"*")</f>
        <v/>
      </c>
      <c r="N692" s="1" t="n"/>
      <c r="O692" s="1">
        <f>IF(sum!A685="AT",sum!I685,"*")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2045</v>
      </c>
      <c r="U692" s="1">
        <f>IF(sum!A685="BC",sum!B685,"*")</f>
        <v/>
      </c>
      <c r="V692" s="1" t="n"/>
      <c r="W692" s="1">
        <f>IF(sum!A685="BC",sum!I685,"*")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2045</v>
      </c>
      <c r="AC692" s="1">
        <f>IF(sum!A685="MA",sum!B685,"*")</f>
        <v/>
      </c>
      <c r="AD692" s="1" t="n"/>
      <c r="AE692" s="1">
        <f>IF(sum!A685="MA",sum!I685,"*")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2045</v>
      </c>
      <c r="AK692" s="1">
        <f>IF(sum!A685="ON",sum!B685,"*")</f>
        <v/>
      </c>
      <c r="AL692" s="1" t="n"/>
      <c r="AM692" s="1">
        <f>IF(sum!A685="ON",sum!I685,"*")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2045</v>
      </c>
      <c r="AS692" s="1">
        <f>IF(sum!A685="QU",sum!B685,"*")</f>
        <v/>
      </c>
      <c r="AT692" s="1" t="n"/>
      <c r="AU692" s="1">
        <f>IF(sum!A685="QU",sum!I685,"*")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2045</v>
      </c>
      <c r="BA692" s="1">
        <f>IF(sum!A685="SA",sum!B685,"*")</f>
        <v/>
      </c>
      <c r="BB692" s="1" t="n"/>
      <c r="BC692" s="1">
        <f>IF(sum!A685="SA",sum!I685,"*")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2045</v>
      </c>
      <c r="J693" s="1" t="inlineStr">
        <is>
          <t>NCAP_BND</t>
        </is>
      </c>
      <c r="K693" s="1" t="inlineStr">
        <is>
          <t>FX</t>
        </is>
      </c>
      <c r="L693" s="1" t="n">
        <v>2045</v>
      </c>
      <c r="M693" s="1">
        <f>IF(sum!A686="AT",sum!B686,"*")</f>
        <v/>
      </c>
      <c r="N693" s="1" t="n"/>
      <c r="O693" s="1">
        <f>IF(sum!A686="AT",sum!I686,"*")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2045</v>
      </c>
      <c r="U693" s="1">
        <f>IF(sum!A686="BC",sum!B686,"*")</f>
        <v/>
      </c>
      <c r="V693" s="1" t="n"/>
      <c r="W693" s="1">
        <f>IF(sum!A686="BC",sum!I686,"*")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2045</v>
      </c>
      <c r="AC693" s="1">
        <f>IF(sum!A686="MA",sum!B686,"*")</f>
        <v/>
      </c>
      <c r="AD693" s="1" t="n"/>
      <c r="AE693" s="1">
        <f>IF(sum!A686="MA",sum!I686,"*")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2045</v>
      </c>
      <c r="AK693" s="1">
        <f>IF(sum!A686="ON",sum!B686,"*")</f>
        <v/>
      </c>
      <c r="AL693" s="1" t="n"/>
      <c r="AM693" s="1">
        <f>IF(sum!A686="ON",sum!I686,"*")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2045</v>
      </c>
      <c r="AS693" s="1">
        <f>IF(sum!A686="QU",sum!B686,"*")</f>
        <v/>
      </c>
      <c r="AT693" s="1" t="n"/>
      <c r="AU693" s="1">
        <f>IF(sum!A686="QU",sum!I686,"*")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2045</v>
      </c>
      <c r="BA693" s="1">
        <f>IF(sum!A686="SA",sum!B686,"*")</f>
        <v/>
      </c>
      <c r="BB693" s="1" t="n"/>
      <c r="BC693" s="1">
        <f>IF(sum!A686="SA",sum!I686,"*")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2045</v>
      </c>
      <c r="J694" s="4" t="inlineStr">
        <is>
          <t>NCAP_BND</t>
        </is>
      </c>
      <c r="K694" s="4" t="inlineStr">
        <is>
          <t>FX</t>
        </is>
      </c>
      <c r="L694" s="4" t="n">
        <v>2045</v>
      </c>
      <c r="M694" s="1">
        <f>IF(sum!A687="AT",sum!B687,"*")</f>
        <v/>
      </c>
      <c r="N694" s="1" t="n"/>
      <c r="O694" s="1">
        <f>IF(sum!A687="AT",sum!I687,"*")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2045</v>
      </c>
      <c r="U694" s="1">
        <f>IF(sum!A687="BC",sum!B687,"*")</f>
        <v/>
      </c>
      <c r="V694" s="1" t="n"/>
      <c r="W694" s="1">
        <f>IF(sum!A687="BC",sum!I687,"*")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2045</v>
      </c>
      <c r="AC694" s="1">
        <f>IF(sum!A687="MA",sum!B687,"*")</f>
        <v/>
      </c>
      <c r="AD694" s="1" t="n"/>
      <c r="AE694" s="1">
        <f>IF(sum!A687="MA",sum!I687,"*")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2045</v>
      </c>
      <c r="AK694" s="1">
        <f>IF(sum!A687="ON",sum!B687,"*")</f>
        <v/>
      </c>
      <c r="AL694" s="1" t="n"/>
      <c r="AM694" s="1">
        <f>IF(sum!A687="ON",sum!I687,"*")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2045</v>
      </c>
      <c r="AS694" s="1">
        <f>IF(sum!A687="QU",sum!B687,"*")</f>
        <v/>
      </c>
      <c r="AT694" s="1" t="n"/>
      <c r="AU694" s="1">
        <f>IF(sum!A687="QU",sum!I687,"*")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2045</v>
      </c>
      <c r="BA694" s="1">
        <f>IF(sum!A687="SA",sum!B687,"*")</f>
        <v/>
      </c>
      <c r="BB694" s="1" t="n"/>
      <c r="BC694" s="1">
        <f>IF(sum!A687="SA",sum!I687,"*")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2045</v>
      </c>
      <c r="J695" s="1" t="inlineStr">
        <is>
          <t>NCAP_BND</t>
        </is>
      </c>
      <c r="K695" s="1" t="inlineStr">
        <is>
          <t>FX</t>
        </is>
      </c>
      <c r="L695" s="1" t="n">
        <v>2045</v>
      </c>
      <c r="M695" s="1">
        <f>IF(sum!A688="AT",sum!B688,"*")</f>
        <v/>
      </c>
      <c r="N695" s="1" t="n"/>
      <c r="O695" s="1">
        <f>IF(sum!A688="AT",sum!I688,"*")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2045</v>
      </c>
      <c r="U695" s="1">
        <f>IF(sum!A688="BC",sum!B688,"*")</f>
        <v/>
      </c>
      <c r="V695" s="1" t="n"/>
      <c r="W695" s="1">
        <f>IF(sum!A688="BC",sum!I688,"*")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2045</v>
      </c>
      <c r="AC695" s="1">
        <f>IF(sum!A688="MA",sum!B688,"*")</f>
        <v/>
      </c>
      <c r="AD695" s="1" t="n"/>
      <c r="AE695" s="1">
        <f>IF(sum!A688="MA",sum!I688,"*")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2045</v>
      </c>
      <c r="AK695" s="1">
        <f>IF(sum!A688="ON",sum!B688,"*")</f>
        <v/>
      </c>
      <c r="AL695" s="1" t="n"/>
      <c r="AM695" s="1">
        <f>IF(sum!A688="ON",sum!I688,"*")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2045</v>
      </c>
      <c r="AS695" s="1">
        <f>IF(sum!A688="QU",sum!B688,"*")</f>
        <v/>
      </c>
      <c r="AT695" s="1" t="n"/>
      <c r="AU695" s="1">
        <f>IF(sum!A688="QU",sum!I688,"*")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2045</v>
      </c>
      <c r="BA695" s="1">
        <f>IF(sum!A688="SA",sum!B688,"*")</f>
        <v/>
      </c>
      <c r="BB695" s="1" t="n"/>
      <c r="BC695" s="1">
        <f>IF(sum!A688="SA",sum!I688,"*")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2045</v>
      </c>
      <c r="J696" s="4" t="inlineStr">
        <is>
          <t>NCAP_BND</t>
        </is>
      </c>
      <c r="K696" s="4" t="inlineStr">
        <is>
          <t>FX</t>
        </is>
      </c>
      <c r="L696" s="4" t="n">
        <v>2045</v>
      </c>
      <c r="M696" s="1">
        <f>IF(sum!A689="AT",sum!B689,"*")</f>
        <v/>
      </c>
      <c r="N696" s="1" t="n"/>
      <c r="O696" s="1">
        <f>IF(sum!A689="AT",sum!I689,"*")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2045</v>
      </c>
      <c r="U696" s="1">
        <f>IF(sum!A689="BC",sum!B689,"*")</f>
        <v/>
      </c>
      <c r="V696" s="1" t="n"/>
      <c r="W696" s="1">
        <f>IF(sum!A689="BC",sum!I689,"*")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2045</v>
      </c>
      <c r="AC696" s="1">
        <f>IF(sum!A689="MA",sum!B689,"*")</f>
        <v/>
      </c>
      <c r="AD696" s="1" t="n"/>
      <c r="AE696" s="1">
        <f>IF(sum!A689="MA",sum!I689,"*")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2045</v>
      </c>
      <c r="AK696" s="1">
        <f>IF(sum!A689="ON",sum!B689,"*")</f>
        <v/>
      </c>
      <c r="AL696" s="1" t="n"/>
      <c r="AM696" s="1">
        <f>IF(sum!A689="ON",sum!I689,"*")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2045</v>
      </c>
      <c r="AS696" s="1">
        <f>IF(sum!A689="QU",sum!B689,"*")</f>
        <v/>
      </c>
      <c r="AT696" s="1" t="n"/>
      <c r="AU696" s="1">
        <f>IF(sum!A689="QU",sum!I689,"*")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2045</v>
      </c>
      <c r="BA696" s="1">
        <f>IF(sum!A689="SA",sum!B689,"*")</f>
        <v/>
      </c>
      <c r="BB696" s="1" t="n"/>
      <c r="BC696" s="1">
        <f>IF(sum!A689="SA",sum!I689,"*")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2045</v>
      </c>
      <c r="J697" s="1" t="inlineStr">
        <is>
          <t>NCAP_BND</t>
        </is>
      </c>
      <c r="K697" s="1" t="inlineStr">
        <is>
          <t>FX</t>
        </is>
      </c>
      <c r="L697" s="1" t="n">
        <v>2045</v>
      </c>
      <c r="M697" s="1">
        <f>IF(sum!A690="AT",sum!B690,"*")</f>
        <v/>
      </c>
      <c r="N697" s="1" t="n"/>
      <c r="O697" s="1">
        <f>IF(sum!A690="AT",sum!I690,"*")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2045</v>
      </c>
      <c r="U697" s="1">
        <f>IF(sum!A690="BC",sum!B690,"*")</f>
        <v/>
      </c>
      <c r="V697" s="1" t="n"/>
      <c r="W697" s="1">
        <f>IF(sum!A690="BC",sum!I690,"*")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2045</v>
      </c>
      <c r="AC697" s="1">
        <f>IF(sum!A690="MA",sum!B690,"*")</f>
        <v/>
      </c>
      <c r="AD697" s="1" t="n"/>
      <c r="AE697" s="1">
        <f>IF(sum!A690="MA",sum!I690,"*")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2045</v>
      </c>
      <c r="AK697" s="1">
        <f>IF(sum!A690="ON",sum!B690,"*")</f>
        <v/>
      </c>
      <c r="AL697" s="1" t="n"/>
      <c r="AM697" s="1">
        <f>IF(sum!A690="ON",sum!I690,"*")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2045</v>
      </c>
      <c r="AS697" s="1">
        <f>IF(sum!A690="QU",sum!B690,"*")</f>
        <v/>
      </c>
      <c r="AT697" s="1" t="n"/>
      <c r="AU697" s="1">
        <f>IF(sum!A690="QU",sum!I690,"*")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2045</v>
      </c>
      <c r="BA697" s="1">
        <f>IF(sum!A690="SA",sum!B690,"*")</f>
        <v/>
      </c>
      <c r="BB697" s="1" t="n"/>
      <c r="BC697" s="1">
        <f>IF(sum!A690="SA",sum!I690,"*")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2045</v>
      </c>
      <c r="J698" s="4" t="inlineStr">
        <is>
          <t>NCAP_BND</t>
        </is>
      </c>
      <c r="K698" s="4" t="inlineStr">
        <is>
          <t>FX</t>
        </is>
      </c>
      <c r="L698" s="4" t="n">
        <v>2045</v>
      </c>
      <c r="M698" s="1">
        <f>IF(sum!A691="AT",sum!B691,"*")</f>
        <v/>
      </c>
      <c r="N698" s="1" t="n"/>
      <c r="O698" s="1">
        <f>IF(sum!A691="AT",sum!I691,"*")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2045</v>
      </c>
      <c r="U698" s="1">
        <f>IF(sum!A691="BC",sum!B691,"*")</f>
        <v/>
      </c>
      <c r="V698" s="1" t="n"/>
      <c r="W698" s="1">
        <f>IF(sum!A691="BC",sum!I691,"*")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2045</v>
      </c>
      <c r="AC698" s="1">
        <f>IF(sum!A691="MA",sum!B691,"*")</f>
        <v/>
      </c>
      <c r="AD698" s="1" t="n"/>
      <c r="AE698" s="1">
        <f>IF(sum!A691="MA",sum!I691,"*")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2045</v>
      </c>
      <c r="AK698" s="1">
        <f>IF(sum!A691="ON",sum!B691,"*")</f>
        <v/>
      </c>
      <c r="AL698" s="1" t="n"/>
      <c r="AM698" s="1">
        <f>IF(sum!A691="ON",sum!I691,"*")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2045</v>
      </c>
      <c r="AS698" s="1">
        <f>IF(sum!A691="QU",sum!B691,"*")</f>
        <v/>
      </c>
      <c r="AT698" s="1" t="n"/>
      <c r="AU698" s="1">
        <f>IF(sum!A691="QU",sum!I691,"*")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2045</v>
      </c>
      <c r="BA698" s="1">
        <f>IF(sum!A691="SA",sum!B691,"*")</f>
        <v/>
      </c>
      <c r="BB698" s="1" t="n"/>
      <c r="BC698" s="1">
        <f>IF(sum!A691="SA",sum!I691,"*")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2045</v>
      </c>
      <c r="J699" s="1" t="inlineStr">
        <is>
          <t>NCAP_BND</t>
        </is>
      </c>
      <c r="K699" s="1" t="inlineStr">
        <is>
          <t>FX</t>
        </is>
      </c>
      <c r="L699" s="1" t="n">
        <v>2045</v>
      </c>
      <c r="M699" s="1">
        <f>IF(sum!A692="AT",sum!B692,"*")</f>
        <v/>
      </c>
      <c r="N699" s="1" t="n"/>
      <c r="O699" s="1">
        <f>IF(sum!A692="AT",sum!I692,"*")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2045</v>
      </c>
      <c r="U699" s="1">
        <f>IF(sum!A692="BC",sum!B692,"*")</f>
        <v/>
      </c>
      <c r="V699" s="1" t="n"/>
      <c r="W699" s="1">
        <f>IF(sum!A692="BC",sum!I692,"*")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2045</v>
      </c>
      <c r="AC699" s="1">
        <f>IF(sum!A692="MA",sum!B692,"*")</f>
        <v/>
      </c>
      <c r="AD699" s="1" t="n"/>
      <c r="AE699" s="1">
        <f>IF(sum!A692="MA",sum!I692,"*")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2045</v>
      </c>
      <c r="AK699" s="1">
        <f>IF(sum!A692="ON",sum!B692,"*")</f>
        <v/>
      </c>
      <c r="AL699" s="1" t="n"/>
      <c r="AM699" s="1">
        <f>IF(sum!A692="ON",sum!I692,"*")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2045</v>
      </c>
      <c r="AS699" s="1">
        <f>IF(sum!A692="QU",sum!B692,"*")</f>
        <v/>
      </c>
      <c r="AT699" s="1" t="n"/>
      <c r="AU699" s="1">
        <f>IF(sum!A692="QU",sum!I692,"*")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2045</v>
      </c>
      <c r="BA699" s="1">
        <f>IF(sum!A692="SA",sum!B692,"*")</f>
        <v/>
      </c>
      <c r="BB699" s="1" t="n"/>
      <c r="BC699" s="1">
        <f>IF(sum!A692="SA",sum!I692,"*")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2045</v>
      </c>
      <c r="J700" s="4" t="inlineStr">
        <is>
          <t>NCAP_BND</t>
        </is>
      </c>
      <c r="K700" s="4" t="inlineStr">
        <is>
          <t>FX</t>
        </is>
      </c>
      <c r="L700" s="4" t="n">
        <v>2045</v>
      </c>
      <c r="M700" s="1">
        <f>IF(sum!A693="AT",sum!B693,"*")</f>
        <v/>
      </c>
      <c r="N700" s="1" t="n"/>
      <c r="O700" s="1">
        <f>IF(sum!A693="AT",sum!I693,"*")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2045</v>
      </c>
      <c r="U700" s="1">
        <f>IF(sum!A693="BC",sum!B693,"*")</f>
        <v/>
      </c>
      <c r="V700" s="1" t="n"/>
      <c r="W700" s="1">
        <f>IF(sum!A693="BC",sum!I693,"*")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2045</v>
      </c>
      <c r="AC700" s="1">
        <f>IF(sum!A693="MA",sum!B693,"*")</f>
        <v/>
      </c>
      <c r="AD700" s="1" t="n"/>
      <c r="AE700" s="1">
        <f>IF(sum!A693="MA",sum!I693,"*")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2045</v>
      </c>
      <c r="AK700" s="1">
        <f>IF(sum!A693="ON",sum!B693,"*")</f>
        <v/>
      </c>
      <c r="AL700" s="1" t="n"/>
      <c r="AM700" s="1">
        <f>IF(sum!A693="ON",sum!I693,"*")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2045</v>
      </c>
      <c r="AS700" s="1">
        <f>IF(sum!A693="QU",sum!B693,"*")</f>
        <v/>
      </c>
      <c r="AT700" s="1" t="n"/>
      <c r="AU700" s="1">
        <f>IF(sum!A693="QU",sum!I693,"*")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2045</v>
      </c>
      <c r="BA700" s="1">
        <f>IF(sum!A693="SA",sum!B693,"*")</f>
        <v/>
      </c>
      <c r="BB700" s="1" t="n"/>
      <c r="BC700" s="1">
        <f>IF(sum!A693="SA",sum!I693,"*")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2045</v>
      </c>
      <c r="J701" s="1" t="inlineStr">
        <is>
          <t>NCAP_BND</t>
        </is>
      </c>
      <c r="K701" s="1" t="inlineStr">
        <is>
          <t>FX</t>
        </is>
      </c>
      <c r="L701" s="1" t="n">
        <v>2045</v>
      </c>
      <c r="M701" s="1">
        <f>IF(sum!A694="AT",sum!B694,"*")</f>
        <v/>
      </c>
      <c r="N701" s="1" t="n"/>
      <c r="O701" s="1">
        <f>IF(sum!A694="AT",sum!I694,"*")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2045</v>
      </c>
      <c r="U701" s="1">
        <f>IF(sum!A694="BC",sum!B694,"*")</f>
        <v/>
      </c>
      <c r="V701" s="1" t="n"/>
      <c r="W701" s="1">
        <f>IF(sum!A694="BC",sum!I694,"*")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2045</v>
      </c>
      <c r="AC701" s="1">
        <f>IF(sum!A694="MA",sum!B694,"*")</f>
        <v/>
      </c>
      <c r="AD701" s="1" t="n"/>
      <c r="AE701" s="1">
        <f>IF(sum!A694="MA",sum!I694,"*")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2045</v>
      </c>
      <c r="AK701" s="1">
        <f>IF(sum!A694="ON",sum!B694,"*")</f>
        <v/>
      </c>
      <c r="AL701" s="1" t="n"/>
      <c r="AM701" s="1">
        <f>IF(sum!A694="ON",sum!I694,"*")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2045</v>
      </c>
      <c r="AS701" s="1">
        <f>IF(sum!A694="QU",sum!B694,"*")</f>
        <v/>
      </c>
      <c r="AT701" s="1" t="n"/>
      <c r="AU701" s="1">
        <f>IF(sum!A694="QU",sum!I694,"*")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2045</v>
      </c>
      <c r="BA701" s="1">
        <f>IF(sum!A694="SA",sum!B694,"*")</f>
        <v/>
      </c>
      <c r="BB701" s="1" t="n"/>
      <c r="BC701" s="1">
        <f>IF(sum!A694="SA",sum!I694,"*")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2045</v>
      </c>
      <c r="J702" s="4" t="inlineStr">
        <is>
          <t>NCAP_BND</t>
        </is>
      </c>
      <c r="K702" s="4" t="inlineStr">
        <is>
          <t>FX</t>
        </is>
      </c>
      <c r="L702" s="4" t="n">
        <v>2045</v>
      </c>
      <c r="M702" s="1">
        <f>IF(sum!A695="AT",sum!B695,"*")</f>
        <v/>
      </c>
      <c r="N702" s="1" t="n"/>
      <c r="O702" s="1">
        <f>IF(sum!A695="AT",sum!I695,"*")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2045</v>
      </c>
      <c r="U702" s="1">
        <f>IF(sum!A695="BC",sum!B695,"*")</f>
        <v/>
      </c>
      <c r="V702" s="1" t="n"/>
      <c r="W702" s="1">
        <f>IF(sum!A695="BC",sum!I695,"*")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2045</v>
      </c>
      <c r="AC702" s="1">
        <f>IF(sum!A695="MA",sum!B695,"*")</f>
        <v/>
      </c>
      <c r="AD702" s="1" t="n"/>
      <c r="AE702" s="1">
        <f>IF(sum!A695="MA",sum!I695,"*")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2045</v>
      </c>
      <c r="AK702" s="1">
        <f>IF(sum!A695="ON",sum!B695,"*")</f>
        <v/>
      </c>
      <c r="AL702" s="1" t="n"/>
      <c r="AM702" s="1">
        <f>IF(sum!A695="ON",sum!I695,"*")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2045</v>
      </c>
      <c r="AS702" s="1">
        <f>IF(sum!A695="QU",sum!B695,"*")</f>
        <v/>
      </c>
      <c r="AT702" s="1" t="n"/>
      <c r="AU702" s="1">
        <f>IF(sum!A695="QU",sum!I695,"*")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2045</v>
      </c>
      <c r="BA702" s="1">
        <f>IF(sum!A695="SA",sum!B695,"*")</f>
        <v/>
      </c>
      <c r="BB702" s="1" t="n"/>
      <c r="BC702" s="1">
        <f>IF(sum!A695="SA",sum!I695,"*")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2045</v>
      </c>
      <c r="J703" s="1" t="inlineStr">
        <is>
          <t>NCAP_BND</t>
        </is>
      </c>
      <c r="K703" s="1" t="inlineStr">
        <is>
          <t>FX</t>
        </is>
      </c>
      <c r="L703" s="1" t="n">
        <v>2045</v>
      </c>
      <c r="M703" s="1">
        <f>IF(sum!A696="AT",sum!B696,"*")</f>
        <v/>
      </c>
      <c r="N703" s="1" t="n"/>
      <c r="O703" s="1">
        <f>IF(sum!A696="AT",sum!I696,"*")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2045</v>
      </c>
      <c r="U703" s="1">
        <f>IF(sum!A696="BC",sum!B696,"*")</f>
        <v/>
      </c>
      <c r="V703" s="1" t="n"/>
      <c r="W703" s="1">
        <f>IF(sum!A696="BC",sum!I696,"*")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2045</v>
      </c>
      <c r="AC703" s="1">
        <f>IF(sum!A696="MA",sum!B696,"*")</f>
        <v/>
      </c>
      <c r="AD703" s="1" t="n"/>
      <c r="AE703" s="1">
        <f>IF(sum!A696="MA",sum!I696,"*")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2045</v>
      </c>
      <c r="AK703" s="1">
        <f>IF(sum!A696="ON",sum!B696,"*")</f>
        <v/>
      </c>
      <c r="AL703" s="1" t="n"/>
      <c r="AM703" s="1">
        <f>IF(sum!A696="ON",sum!I696,"*")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2045</v>
      </c>
      <c r="AS703" s="1">
        <f>IF(sum!A696="QU",sum!B696,"*")</f>
        <v/>
      </c>
      <c r="AT703" s="1" t="n"/>
      <c r="AU703" s="1">
        <f>IF(sum!A696="QU",sum!I696,"*")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2045</v>
      </c>
      <c r="BA703" s="1">
        <f>IF(sum!A696="SA",sum!B696,"*")</f>
        <v/>
      </c>
      <c r="BB703" s="1" t="n"/>
      <c r="BC703" s="1">
        <f>IF(sum!A696="SA",sum!I696,"*")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2045</v>
      </c>
      <c r="J704" s="4" t="inlineStr">
        <is>
          <t>NCAP_BND</t>
        </is>
      </c>
      <c r="K704" s="4" t="inlineStr">
        <is>
          <t>FX</t>
        </is>
      </c>
      <c r="L704" s="4" t="n">
        <v>2045</v>
      </c>
      <c r="M704" s="1">
        <f>IF(sum!A697="AT",sum!B697,"*")</f>
        <v/>
      </c>
      <c r="N704" s="1" t="n"/>
      <c r="O704" s="1">
        <f>IF(sum!A697="AT",sum!I697,"*")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2045</v>
      </c>
      <c r="U704" s="1">
        <f>IF(sum!A697="BC",sum!B697,"*")</f>
        <v/>
      </c>
      <c r="V704" s="1" t="n"/>
      <c r="W704" s="1">
        <f>IF(sum!A697="BC",sum!I697,"*")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2045</v>
      </c>
      <c r="AC704" s="1">
        <f>IF(sum!A697="MA",sum!B697,"*")</f>
        <v/>
      </c>
      <c r="AD704" s="1" t="n"/>
      <c r="AE704" s="1">
        <f>IF(sum!A697="MA",sum!I697,"*")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2045</v>
      </c>
      <c r="AK704" s="1">
        <f>IF(sum!A697="ON",sum!B697,"*")</f>
        <v/>
      </c>
      <c r="AL704" s="1" t="n"/>
      <c r="AM704" s="1">
        <f>IF(sum!A697="ON",sum!I697,"*")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2045</v>
      </c>
      <c r="AS704" s="1">
        <f>IF(sum!A697="QU",sum!B697,"*")</f>
        <v/>
      </c>
      <c r="AT704" s="1" t="n"/>
      <c r="AU704" s="1">
        <f>IF(sum!A697="QU",sum!I697,"*")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2045</v>
      </c>
      <c r="BA704" s="1">
        <f>IF(sum!A697="SA",sum!B697,"*")</f>
        <v/>
      </c>
      <c r="BB704" s="1" t="n"/>
      <c r="BC704" s="1">
        <f>IF(sum!A697="SA",sum!I697,"*")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2045</v>
      </c>
      <c r="J705" s="1" t="inlineStr">
        <is>
          <t>NCAP_BND</t>
        </is>
      </c>
      <c r="K705" s="1" t="inlineStr">
        <is>
          <t>FX</t>
        </is>
      </c>
      <c r="L705" s="1" t="n">
        <v>2045</v>
      </c>
      <c r="M705" s="1">
        <f>IF(sum!A698="AT",sum!B698,"*")</f>
        <v/>
      </c>
      <c r="N705" s="1" t="n"/>
      <c r="O705" s="1">
        <f>IF(sum!A698="AT",sum!I698,"*")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2045</v>
      </c>
      <c r="U705" s="1">
        <f>IF(sum!A698="BC",sum!B698,"*")</f>
        <v/>
      </c>
      <c r="V705" s="1" t="n"/>
      <c r="W705" s="1">
        <f>IF(sum!A698="BC",sum!I698,"*")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2045</v>
      </c>
      <c r="AC705" s="1">
        <f>IF(sum!A698="MA",sum!B698,"*")</f>
        <v/>
      </c>
      <c r="AD705" s="1" t="n"/>
      <c r="AE705" s="1">
        <f>IF(sum!A698="MA",sum!I698,"*")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2045</v>
      </c>
      <c r="AK705" s="1">
        <f>IF(sum!A698="ON",sum!B698,"*")</f>
        <v/>
      </c>
      <c r="AL705" s="1" t="n"/>
      <c r="AM705" s="1">
        <f>IF(sum!A698="ON",sum!I698,"*")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2045</v>
      </c>
      <c r="AS705" s="1">
        <f>IF(sum!A698="QU",sum!B698,"*")</f>
        <v/>
      </c>
      <c r="AT705" s="1" t="n"/>
      <c r="AU705" s="1">
        <f>IF(sum!A698="QU",sum!I698,"*")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2045</v>
      </c>
      <c r="BA705" s="1">
        <f>IF(sum!A698="SA",sum!B698,"*")</f>
        <v/>
      </c>
      <c r="BB705" s="1" t="n"/>
      <c r="BC705" s="1">
        <f>IF(sum!A698="SA",sum!I698,"*")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2045</v>
      </c>
      <c r="J706" s="4" t="inlineStr">
        <is>
          <t>NCAP_BND</t>
        </is>
      </c>
      <c r="K706" s="4" t="inlineStr">
        <is>
          <t>FX</t>
        </is>
      </c>
      <c r="L706" s="4" t="n">
        <v>2045</v>
      </c>
      <c r="M706" s="1">
        <f>IF(sum!A699="AT",sum!B699,"*")</f>
        <v/>
      </c>
      <c r="N706" s="1" t="n"/>
      <c r="O706" s="1">
        <f>IF(sum!A699="AT",sum!I699,"*")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2045</v>
      </c>
      <c r="U706" s="1">
        <f>IF(sum!A699="BC",sum!B699,"*")</f>
        <v/>
      </c>
      <c r="V706" s="1" t="n"/>
      <c r="W706" s="1">
        <f>IF(sum!A699="BC",sum!I699,"*")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2045</v>
      </c>
      <c r="AC706" s="1">
        <f>IF(sum!A699="MA",sum!B699,"*")</f>
        <v/>
      </c>
      <c r="AD706" s="1" t="n"/>
      <c r="AE706" s="1">
        <f>IF(sum!A699="MA",sum!I699,"*")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2045</v>
      </c>
      <c r="AK706" s="1">
        <f>IF(sum!A699="ON",sum!B699,"*")</f>
        <v/>
      </c>
      <c r="AL706" s="1" t="n"/>
      <c r="AM706" s="1">
        <f>IF(sum!A699="ON",sum!I699,"*")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2045</v>
      </c>
      <c r="AS706" s="1">
        <f>IF(sum!A699="QU",sum!B699,"*")</f>
        <v/>
      </c>
      <c r="AT706" s="1" t="n"/>
      <c r="AU706" s="1">
        <f>IF(sum!A699="QU",sum!I699,"*")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2045</v>
      </c>
      <c r="BA706" s="1">
        <f>IF(sum!A699="SA",sum!B699,"*")</f>
        <v/>
      </c>
      <c r="BB706" s="1" t="n"/>
      <c r="BC706" s="1">
        <f>IF(sum!A699="SA",sum!I699,"*")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2045</v>
      </c>
      <c r="J707" s="1" t="inlineStr">
        <is>
          <t>NCAP_BND</t>
        </is>
      </c>
      <c r="K707" s="1" t="inlineStr">
        <is>
          <t>FX</t>
        </is>
      </c>
      <c r="L707" s="1" t="n">
        <v>2045</v>
      </c>
      <c r="M707" s="1">
        <f>IF(sum!A700="AT",sum!B700,"*")</f>
        <v/>
      </c>
      <c r="N707" s="1" t="n"/>
      <c r="O707" s="1">
        <f>IF(sum!A700="AT",sum!I700,"*")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2045</v>
      </c>
      <c r="U707" s="1">
        <f>IF(sum!A700="BC",sum!B700,"*")</f>
        <v/>
      </c>
      <c r="V707" s="1" t="n"/>
      <c r="W707" s="1">
        <f>IF(sum!A700="BC",sum!I700,"*")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2045</v>
      </c>
      <c r="AC707" s="1">
        <f>IF(sum!A700="MA",sum!B700,"*")</f>
        <v/>
      </c>
      <c r="AD707" s="1" t="n"/>
      <c r="AE707" s="1">
        <f>IF(sum!A700="MA",sum!I700,"*")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2045</v>
      </c>
      <c r="AK707" s="1">
        <f>IF(sum!A700="ON",sum!B700,"*")</f>
        <v/>
      </c>
      <c r="AL707" s="1" t="n"/>
      <c r="AM707" s="1">
        <f>IF(sum!A700="ON",sum!I700,"*")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2045</v>
      </c>
      <c r="AS707" s="1">
        <f>IF(sum!A700="QU",sum!B700,"*")</f>
        <v/>
      </c>
      <c r="AT707" s="1" t="n"/>
      <c r="AU707" s="1">
        <f>IF(sum!A700="QU",sum!I700,"*")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2045</v>
      </c>
      <c r="BA707" s="1">
        <f>IF(sum!A700="SA",sum!B700,"*")</f>
        <v/>
      </c>
      <c r="BB707" s="1" t="n"/>
      <c r="BC707" s="1">
        <f>IF(sum!A700="SA",sum!I700,"*")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2045</v>
      </c>
      <c r="J708" s="4" t="inlineStr">
        <is>
          <t>NCAP_BND</t>
        </is>
      </c>
      <c r="K708" s="4" t="inlineStr">
        <is>
          <t>FX</t>
        </is>
      </c>
      <c r="L708" s="4" t="n">
        <v>2045</v>
      </c>
      <c r="M708" s="1">
        <f>IF(sum!A701="AT",sum!B701,"*")</f>
        <v/>
      </c>
      <c r="N708" s="1" t="n"/>
      <c r="O708" s="1">
        <f>IF(sum!A701="AT",sum!I701,"*")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2045</v>
      </c>
      <c r="U708" s="1">
        <f>IF(sum!A701="BC",sum!B701,"*")</f>
        <v/>
      </c>
      <c r="V708" s="1" t="n"/>
      <c r="W708" s="1">
        <f>IF(sum!A701="BC",sum!I701,"*")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2045</v>
      </c>
      <c r="AC708" s="1">
        <f>IF(sum!A701="MA",sum!B701,"*")</f>
        <v/>
      </c>
      <c r="AD708" s="1" t="n"/>
      <c r="AE708" s="1">
        <f>IF(sum!A701="MA",sum!I701,"*")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2045</v>
      </c>
      <c r="AK708" s="1">
        <f>IF(sum!A701="ON",sum!B701,"*")</f>
        <v/>
      </c>
      <c r="AL708" s="1" t="n"/>
      <c r="AM708" s="1">
        <f>IF(sum!A701="ON",sum!I701,"*")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2045</v>
      </c>
      <c r="AS708" s="1">
        <f>IF(sum!A701="QU",sum!B701,"*")</f>
        <v/>
      </c>
      <c r="AT708" s="1" t="n"/>
      <c r="AU708" s="1">
        <f>IF(sum!A701="QU",sum!I701,"*")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2045</v>
      </c>
      <c r="BA708" s="1">
        <f>IF(sum!A701="SA",sum!B701,"*")</f>
        <v/>
      </c>
      <c r="BB708" s="1" t="n"/>
      <c r="BC708" s="1">
        <f>IF(sum!A701="SA",sum!I701,"*")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2045</v>
      </c>
      <c r="J709" s="1" t="inlineStr">
        <is>
          <t>NCAP_BND</t>
        </is>
      </c>
      <c r="K709" s="1" t="inlineStr">
        <is>
          <t>FX</t>
        </is>
      </c>
      <c r="L709" s="1" t="n">
        <v>2045</v>
      </c>
      <c r="M709" s="1">
        <f>IF(sum!A702="AT",sum!B702,"*")</f>
        <v/>
      </c>
      <c r="N709" s="1" t="n"/>
      <c r="O709" s="1">
        <f>IF(sum!A702="AT",sum!I702,"*")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2045</v>
      </c>
      <c r="U709" s="1">
        <f>IF(sum!A702="BC",sum!B702,"*")</f>
        <v/>
      </c>
      <c r="V709" s="1" t="n"/>
      <c r="W709" s="1">
        <f>IF(sum!A702="BC",sum!I702,"*")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2045</v>
      </c>
      <c r="AC709" s="1">
        <f>IF(sum!A702="MA",sum!B702,"*")</f>
        <v/>
      </c>
      <c r="AD709" s="1" t="n"/>
      <c r="AE709" s="1">
        <f>IF(sum!A702="MA",sum!I702,"*")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2045</v>
      </c>
      <c r="AK709" s="1">
        <f>IF(sum!A702="ON",sum!B702,"*")</f>
        <v/>
      </c>
      <c r="AL709" s="1" t="n"/>
      <c r="AM709" s="1">
        <f>IF(sum!A702="ON",sum!I702,"*")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2045</v>
      </c>
      <c r="AS709" s="1">
        <f>IF(sum!A702="QU",sum!B702,"*")</f>
        <v/>
      </c>
      <c r="AT709" s="1" t="n"/>
      <c r="AU709" s="1">
        <f>IF(sum!A702="QU",sum!I702,"*")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2045</v>
      </c>
      <c r="BA709" s="1">
        <f>IF(sum!A702="SA",sum!B702,"*")</f>
        <v/>
      </c>
      <c r="BB709" s="1" t="n"/>
      <c r="BC709" s="1">
        <f>IF(sum!A702="SA",sum!I702,"*")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2045</v>
      </c>
      <c r="J710" s="4" t="inlineStr">
        <is>
          <t>NCAP_BND</t>
        </is>
      </c>
      <c r="K710" s="4" t="inlineStr">
        <is>
          <t>FX</t>
        </is>
      </c>
      <c r="L710" s="4" t="n">
        <v>2045</v>
      </c>
      <c r="M710" s="1">
        <f>IF(sum!A703="AT",sum!B703,"*")</f>
        <v/>
      </c>
      <c r="N710" s="1" t="n"/>
      <c r="O710" s="1">
        <f>IF(sum!A703="AT",sum!I703,"*")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2045</v>
      </c>
      <c r="U710" s="1">
        <f>IF(sum!A703="BC",sum!B703,"*")</f>
        <v/>
      </c>
      <c r="V710" s="1" t="n"/>
      <c r="W710" s="1">
        <f>IF(sum!A703="BC",sum!I703,"*")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2045</v>
      </c>
      <c r="AC710" s="1">
        <f>IF(sum!A703="MA",sum!B703,"*")</f>
        <v/>
      </c>
      <c r="AD710" s="1" t="n"/>
      <c r="AE710" s="1">
        <f>IF(sum!A703="MA",sum!I703,"*")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2045</v>
      </c>
      <c r="AK710" s="1">
        <f>IF(sum!A703="ON",sum!B703,"*")</f>
        <v/>
      </c>
      <c r="AL710" s="1" t="n"/>
      <c r="AM710" s="1">
        <f>IF(sum!A703="ON",sum!I703,"*")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2045</v>
      </c>
      <c r="AS710" s="1">
        <f>IF(sum!A703="QU",sum!B703,"*")</f>
        <v/>
      </c>
      <c r="AT710" s="1" t="n"/>
      <c r="AU710" s="1">
        <f>IF(sum!A703="QU",sum!I703,"*")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2045</v>
      </c>
      <c r="BA710" s="1">
        <f>IF(sum!A703="SA",sum!B703,"*")</f>
        <v/>
      </c>
      <c r="BB710" s="1" t="n"/>
      <c r="BC710" s="1">
        <f>IF(sum!A703="SA",sum!I703,"*")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2045</v>
      </c>
      <c r="J711" s="1" t="inlineStr">
        <is>
          <t>NCAP_BND</t>
        </is>
      </c>
      <c r="K711" s="1" t="inlineStr">
        <is>
          <t>FX</t>
        </is>
      </c>
      <c r="L711" s="1" t="n">
        <v>2045</v>
      </c>
      <c r="M711" s="1">
        <f>IF(sum!A704="AT",sum!B704,"*")</f>
        <v/>
      </c>
      <c r="N711" s="1" t="n"/>
      <c r="O711" s="1">
        <f>IF(sum!A704="AT",sum!I704,"*")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2045</v>
      </c>
      <c r="U711" s="1">
        <f>IF(sum!A704="BC",sum!B704,"*")</f>
        <v/>
      </c>
      <c r="V711" s="1" t="n"/>
      <c r="W711" s="1">
        <f>IF(sum!A704="BC",sum!I704,"*")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2045</v>
      </c>
      <c r="AC711" s="1">
        <f>IF(sum!A704="MA",sum!B704,"*")</f>
        <v/>
      </c>
      <c r="AD711" s="1" t="n"/>
      <c r="AE711" s="1">
        <f>IF(sum!A704="MA",sum!I704,"*")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2045</v>
      </c>
      <c r="AK711" s="1">
        <f>IF(sum!A704="ON",sum!B704,"*")</f>
        <v/>
      </c>
      <c r="AL711" s="1" t="n"/>
      <c r="AM711" s="1">
        <f>IF(sum!A704="ON",sum!I704,"*")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2045</v>
      </c>
      <c r="AS711" s="1">
        <f>IF(sum!A704="QU",sum!B704,"*")</f>
        <v/>
      </c>
      <c r="AT711" s="1" t="n"/>
      <c r="AU711" s="1">
        <f>IF(sum!A704="QU",sum!I704,"*")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2045</v>
      </c>
      <c r="BA711" s="1">
        <f>IF(sum!A704="SA",sum!B704,"*")</f>
        <v/>
      </c>
      <c r="BB711" s="1" t="n"/>
      <c r="BC711" s="1">
        <f>IF(sum!A704="SA",sum!I704,"*")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2045</v>
      </c>
      <c r="J712" s="4" t="inlineStr">
        <is>
          <t>NCAP_BND</t>
        </is>
      </c>
      <c r="K712" s="4" t="inlineStr">
        <is>
          <t>FX</t>
        </is>
      </c>
      <c r="L712" s="4" t="n">
        <v>2045</v>
      </c>
      <c r="M712" s="1">
        <f>IF(sum!A705="AT",sum!B705,"*")</f>
        <v/>
      </c>
      <c r="N712" s="1" t="n"/>
      <c r="O712" s="1">
        <f>IF(sum!A705="AT",sum!I705,"*")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2045</v>
      </c>
      <c r="U712" s="1">
        <f>IF(sum!A705="BC",sum!B705,"*")</f>
        <v/>
      </c>
      <c r="V712" s="1" t="n"/>
      <c r="W712" s="1">
        <f>IF(sum!A705="BC",sum!I705,"*")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2045</v>
      </c>
      <c r="AC712" s="1">
        <f>IF(sum!A705="MA",sum!B705,"*")</f>
        <v/>
      </c>
      <c r="AD712" s="1" t="n"/>
      <c r="AE712" s="1">
        <f>IF(sum!A705="MA",sum!I705,"*")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2045</v>
      </c>
      <c r="AK712" s="1">
        <f>IF(sum!A705="ON",sum!B705,"*")</f>
        <v/>
      </c>
      <c r="AL712" s="1" t="n"/>
      <c r="AM712" s="1">
        <f>IF(sum!A705="ON",sum!I705,"*")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2045</v>
      </c>
      <c r="AS712" s="1">
        <f>IF(sum!A705="QU",sum!B705,"*")</f>
        <v/>
      </c>
      <c r="AT712" s="1" t="n"/>
      <c r="AU712" s="1">
        <f>IF(sum!A705="QU",sum!I705,"*")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2045</v>
      </c>
      <c r="BA712" s="1">
        <f>IF(sum!A705="SA",sum!B705,"*")</f>
        <v/>
      </c>
      <c r="BB712" s="1" t="n"/>
      <c r="BC712" s="1">
        <f>IF(sum!A705="SA",sum!I705,"*")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2045</v>
      </c>
      <c r="J713" s="1" t="inlineStr">
        <is>
          <t>NCAP_BND</t>
        </is>
      </c>
      <c r="K713" s="1" t="inlineStr">
        <is>
          <t>FX</t>
        </is>
      </c>
      <c r="L713" s="1" t="n">
        <v>2045</v>
      </c>
      <c r="M713" s="1">
        <f>IF(sum!A706="AT",sum!B706,"*")</f>
        <v/>
      </c>
      <c r="N713" s="1" t="n"/>
      <c r="O713" s="1">
        <f>IF(sum!A706="AT",sum!I706,"*")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2045</v>
      </c>
      <c r="U713" s="1">
        <f>IF(sum!A706="BC",sum!B706,"*")</f>
        <v/>
      </c>
      <c r="V713" s="1" t="n"/>
      <c r="W713" s="1">
        <f>IF(sum!A706="BC",sum!I706,"*")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2045</v>
      </c>
      <c r="AC713" s="1">
        <f>IF(sum!A706="MA",sum!B706,"*")</f>
        <v/>
      </c>
      <c r="AD713" s="1" t="n"/>
      <c r="AE713" s="1">
        <f>IF(sum!A706="MA",sum!I706,"*")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2045</v>
      </c>
      <c r="AK713" s="1">
        <f>IF(sum!A706="ON",sum!B706,"*")</f>
        <v/>
      </c>
      <c r="AL713" s="1" t="n"/>
      <c r="AM713" s="1">
        <f>IF(sum!A706="ON",sum!I706,"*")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2045</v>
      </c>
      <c r="AS713" s="1">
        <f>IF(sum!A706="QU",sum!B706,"*")</f>
        <v/>
      </c>
      <c r="AT713" s="1" t="n"/>
      <c r="AU713" s="1">
        <f>IF(sum!A706="QU",sum!I706,"*")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2045</v>
      </c>
      <c r="BA713" s="1">
        <f>IF(sum!A706="SA",sum!B706,"*")</f>
        <v/>
      </c>
      <c r="BB713" s="1" t="n"/>
      <c r="BC713" s="1">
        <f>IF(sum!A706="SA",sum!I706,"*")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2045</v>
      </c>
      <c r="J714" s="4" t="inlineStr">
        <is>
          <t>NCAP_BND</t>
        </is>
      </c>
      <c r="K714" s="4" t="inlineStr">
        <is>
          <t>FX</t>
        </is>
      </c>
      <c r="L714" s="4" t="n">
        <v>2045</v>
      </c>
      <c r="M714" s="1">
        <f>IF(sum!A707="AT",sum!B707,"*")</f>
        <v/>
      </c>
      <c r="N714" s="1" t="n"/>
      <c r="O714" s="1">
        <f>IF(sum!A707="AT",sum!I707,"*")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2045</v>
      </c>
      <c r="U714" s="1">
        <f>IF(sum!A707="BC",sum!B707,"*")</f>
        <v/>
      </c>
      <c r="V714" s="1" t="n"/>
      <c r="W714" s="1">
        <f>IF(sum!A707="BC",sum!I707,"*")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2045</v>
      </c>
      <c r="AC714" s="1">
        <f>IF(sum!A707="MA",sum!B707,"*")</f>
        <v/>
      </c>
      <c r="AD714" s="1" t="n"/>
      <c r="AE714" s="1">
        <f>IF(sum!A707="MA",sum!I707,"*")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2045</v>
      </c>
      <c r="AK714" s="1">
        <f>IF(sum!A707="ON",sum!B707,"*")</f>
        <v/>
      </c>
      <c r="AL714" s="1" t="n"/>
      <c r="AM714" s="1">
        <f>IF(sum!A707="ON",sum!I707,"*")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2045</v>
      </c>
      <c r="AS714" s="1">
        <f>IF(sum!A707="QU",sum!B707,"*")</f>
        <v/>
      </c>
      <c r="AT714" s="1" t="n"/>
      <c r="AU714" s="1">
        <f>IF(sum!A707="QU",sum!I707,"*")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2045</v>
      </c>
      <c r="BA714" s="1">
        <f>IF(sum!A707="SA",sum!B707,"*")</f>
        <v/>
      </c>
      <c r="BB714" s="1" t="n"/>
      <c r="BC714" s="1">
        <f>IF(sum!A707="SA",sum!I707,"*")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2045</v>
      </c>
      <c r="J715" s="1" t="inlineStr">
        <is>
          <t>NCAP_BND</t>
        </is>
      </c>
      <c r="K715" s="1" t="inlineStr">
        <is>
          <t>FX</t>
        </is>
      </c>
      <c r="L715" s="1" t="n">
        <v>2045</v>
      </c>
      <c r="M715" s="1">
        <f>IF(sum!A708="AT",sum!B708,"*")</f>
        <v/>
      </c>
      <c r="N715" s="1" t="n"/>
      <c r="O715" s="1">
        <f>IF(sum!A708="AT",sum!I708,"*")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2045</v>
      </c>
      <c r="U715" s="1">
        <f>IF(sum!A708="BC",sum!B708,"*")</f>
        <v/>
      </c>
      <c r="V715" s="1" t="n"/>
      <c r="W715" s="1">
        <f>IF(sum!A708="BC",sum!I708,"*")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2045</v>
      </c>
      <c r="AC715" s="1">
        <f>IF(sum!A708="MA",sum!B708,"*")</f>
        <v/>
      </c>
      <c r="AD715" s="1" t="n"/>
      <c r="AE715" s="1">
        <f>IF(sum!A708="MA",sum!I708,"*")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2045</v>
      </c>
      <c r="AK715" s="1">
        <f>IF(sum!A708="ON",sum!B708,"*")</f>
        <v/>
      </c>
      <c r="AL715" s="1" t="n"/>
      <c r="AM715" s="1">
        <f>IF(sum!A708="ON",sum!I708,"*")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2045</v>
      </c>
      <c r="AS715" s="1">
        <f>IF(sum!A708="QU",sum!B708,"*")</f>
        <v/>
      </c>
      <c r="AT715" s="1" t="n"/>
      <c r="AU715" s="1">
        <f>IF(sum!A708="QU",sum!I708,"*")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2045</v>
      </c>
      <c r="BA715" s="1">
        <f>IF(sum!A708="SA",sum!B708,"*")</f>
        <v/>
      </c>
      <c r="BB715" s="1" t="n"/>
      <c r="BC715" s="1">
        <f>IF(sum!A708="SA",sum!I708,"*")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2045</v>
      </c>
      <c r="J716" s="4" t="inlineStr">
        <is>
          <t>NCAP_BND</t>
        </is>
      </c>
      <c r="K716" s="4" t="inlineStr">
        <is>
          <t>FX</t>
        </is>
      </c>
      <c r="L716" s="4" t="n">
        <v>2045</v>
      </c>
      <c r="M716" s="1">
        <f>IF(sum!A709="AT",sum!B709,"*")</f>
        <v/>
      </c>
      <c r="N716" s="1" t="n"/>
      <c r="O716" s="1">
        <f>IF(sum!A709="AT",sum!I709,"*")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2045</v>
      </c>
      <c r="U716" s="1">
        <f>IF(sum!A709="BC",sum!B709,"*")</f>
        <v/>
      </c>
      <c r="V716" s="1" t="n"/>
      <c r="W716" s="1">
        <f>IF(sum!A709="BC",sum!I709,"*")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2045</v>
      </c>
      <c r="AC716" s="1">
        <f>IF(sum!A709="MA",sum!B709,"*")</f>
        <v/>
      </c>
      <c r="AD716" s="1" t="n"/>
      <c r="AE716" s="1">
        <f>IF(sum!A709="MA",sum!I709,"*")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2045</v>
      </c>
      <c r="AK716" s="1">
        <f>IF(sum!A709="ON",sum!B709,"*")</f>
        <v/>
      </c>
      <c r="AL716" s="1" t="n"/>
      <c r="AM716" s="1">
        <f>IF(sum!A709="ON",sum!I709,"*")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2045</v>
      </c>
      <c r="AS716" s="1">
        <f>IF(sum!A709="QU",sum!B709,"*")</f>
        <v/>
      </c>
      <c r="AT716" s="1" t="n"/>
      <c r="AU716" s="1">
        <f>IF(sum!A709="QU",sum!I709,"*")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2045</v>
      </c>
      <c r="BA716" s="1">
        <f>IF(sum!A709="SA",sum!B709,"*")</f>
        <v/>
      </c>
      <c r="BB716" s="1" t="n"/>
      <c r="BC716" s="1">
        <f>IF(sum!A709="SA",sum!I709,"*")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2045</v>
      </c>
      <c r="J717" s="1" t="inlineStr">
        <is>
          <t>NCAP_BND</t>
        </is>
      </c>
      <c r="K717" s="1" t="inlineStr">
        <is>
          <t>FX</t>
        </is>
      </c>
      <c r="L717" s="1" t="n">
        <v>2045</v>
      </c>
      <c r="M717" s="1">
        <f>IF(sum!A710="AT",sum!B710,"*")</f>
        <v/>
      </c>
      <c r="N717" s="1" t="n"/>
      <c r="O717" s="1">
        <f>IF(sum!A710="AT",sum!I710,"*")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2045</v>
      </c>
      <c r="U717" s="1">
        <f>IF(sum!A710="BC",sum!B710,"*")</f>
        <v/>
      </c>
      <c r="V717" s="1" t="n"/>
      <c r="W717" s="1">
        <f>IF(sum!A710="BC",sum!I710,"*")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2045</v>
      </c>
      <c r="AC717" s="1">
        <f>IF(sum!A710="MA",sum!B710,"*")</f>
        <v/>
      </c>
      <c r="AD717" s="1" t="n"/>
      <c r="AE717" s="1">
        <f>IF(sum!A710="MA",sum!I710,"*")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2045</v>
      </c>
      <c r="AK717" s="1">
        <f>IF(sum!A710="ON",sum!B710,"*")</f>
        <v/>
      </c>
      <c r="AL717" s="1" t="n"/>
      <c r="AM717" s="1">
        <f>IF(sum!A710="ON",sum!I710,"*")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2045</v>
      </c>
      <c r="AS717" s="1">
        <f>IF(sum!A710="QU",sum!B710,"*")</f>
        <v/>
      </c>
      <c r="AT717" s="1" t="n"/>
      <c r="AU717" s="1">
        <f>IF(sum!A710="QU",sum!I710,"*")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2045</v>
      </c>
      <c r="BA717" s="1">
        <f>IF(sum!A710="SA",sum!B710,"*")</f>
        <v/>
      </c>
      <c r="BB717" s="1" t="n"/>
      <c r="BC717" s="1">
        <f>IF(sum!A710="SA",sum!I710,"*")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2045</v>
      </c>
      <c r="J718" s="4" t="inlineStr">
        <is>
          <t>NCAP_BND</t>
        </is>
      </c>
      <c r="K718" s="4" t="inlineStr">
        <is>
          <t>FX</t>
        </is>
      </c>
      <c r="L718" s="4" t="n">
        <v>2045</v>
      </c>
      <c r="M718" s="1">
        <f>IF(sum!A711="AT",sum!B711,"*")</f>
        <v/>
      </c>
      <c r="N718" s="1" t="n"/>
      <c r="O718" s="1">
        <f>IF(sum!A711="AT",sum!I711,"*")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2045</v>
      </c>
      <c r="U718" s="1">
        <f>IF(sum!A711="BC",sum!B711,"*")</f>
        <v/>
      </c>
      <c r="V718" s="1" t="n"/>
      <c r="W718" s="1">
        <f>IF(sum!A711="BC",sum!I711,"*")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2045</v>
      </c>
      <c r="AC718" s="1">
        <f>IF(sum!A711="MA",sum!B711,"*")</f>
        <v/>
      </c>
      <c r="AD718" s="1" t="n"/>
      <c r="AE718" s="1">
        <f>IF(sum!A711="MA",sum!I711,"*")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2045</v>
      </c>
      <c r="AK718" s="1">
        <f>IF(sum!A711="ON",sum!B711,"*")</f>
        <v/>
      </c>
      <c r="AL718" s="1" t="n"/>
      <c r="AM718" s="1">
        <f>IF(sum!A711="ON",sum!I711,"*")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2045</v>
      </c>
      <c r="AS718" s="1">
        <f>IF(sum!A711="QU",sum!B711,"*")</f>
        <v/>
      </c>
      <c r="AT718" s="1" t="n"/>
      <c r="AU718" s="1">
        <f>IF(sum!A711="QU",sum!I711,"*")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2045</v>
      </c>
      <c r="BA718" s="1">
        <f>IF(sum!A711="SA",sum!B711,"*")</f>
        <v/>
      </c>
      <c r="BB718" s="1" t="n"/>
      <c r="BC718" s="1">
        <f>IF(sum!A711="SA",sum!I711,"*")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2045</v>
      </c>
      <c r="J719" s="1" t="inlineStr">
        <is>
          <t>NCAP_BND</t>
        </is>
      </c>
      <c r="K719" s="1" t="inlineStr">
        <is>
          <t>FX</t>
        </is>
      </c>
      <c r="L719" s="1" t="n">
        <v>2045</v>
      </c>
      <c r="M719" s="1">
        <f>IF(sum!A712="AT",sum!B712,"*")</f>
        <v/>
      </c>
      <c r="N719" s="1" t="n"/>
      <c r="O719" s="1">
        <f>IF(sum!A712="AT",sum!I712,"*")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2045</v>
      </c>
      <c r="U719" s="1">
        <f>IF(sum!A712="BC",sum!B712,"*")</f>
        <v/>
      </c>
      <c r="V719" s="1" t="n"/>
      <c r="W719" s="1">
        <f>IF(sum!A712="BC",sum!I712,"*")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2045</v>
      </c>
      <c r="AC719" s="1">
        <f>IF(sum!A712="MA",sum!B712,"*")</f>
        <v/>
      </c>
      <c r="AD719" s="1" t="n"/>
      <c r="AE719" s="1">
        <f>IF(sum!A712="MA",sum!I712,"*")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2045</v>
      </c>
      <c r="AK719" s="1">
        <f>IF(sum!A712="ON",sum!B712,"*")</f>
        <v/>
      </c>
      <c r="AL719" s="1" t="n"/>
      <c r="AM719" s="1">
        <f>IF(sum!A712="ON",sum!I712,"*")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2045</v>
      </c>
      <c r="AS719" s="1">
        <f>IF(sum!A712="QU",sum!B712,"*")</f>
        <v/>
      </c>
      <c r="AT719" s="1" t="n"/>
      <c r="AU719" s="1">
        <f>IF(sum!A712="QU",sum!I712,"*")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2045</v>
      </c>
      <c r="BA719" s="1">
        <f>IF(sum!A712="SA",sum!B712,"*")</f>
        <v/>
      </c>
      <c r="BB719" s="1" t="n"/>
      <c r="BC719" s="1">
        <f>IF(sum!A712="SA",sum!I712,"*")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2045</v>
      </c>
      <c r="J720" s="4" t="inlineStr">
        <is>
          <t>NCAP_BND</t>
        </is>
      </c>
      <c r="K720" s="4" t="inlineStr">
        <is>
          <t>FX</t>
        </is>
      </c>
      <c r="L720" s="4" t="n">
        <v>2045</v>
      </c>
      <c r="M720" s="1">
        <f>IF(sum!A713="AT",sum!B713,"*")</f>
        <v/>
      </c>
      <c r="N720" s="1" t="n"/>
      <c r="O720" s="1">
        <f>IF(sum!A713="AT",sum!I713,"*")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2045</v>
      </c>
      <c r="U720" s="1">
        <f>IF(sum!A713="BC",sum!B713,"*")</f>
        <v/>
      </c>
      <c r="V720" s="1" t="n"/>
      <c r="W720" s="1">
        <f>IF(sum!A713="BC",sum!I713,"*")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2045</v>
      </c>
      <c r="AC720" s="1">
        <f>IF(sum!A713="MA",sum!B713,"*")</f>
        <v/>
      </c>
      <c r="AD720" s="1" t="n"/>
      <c r="AE720" s="1">
        <f>IF(sum!A713="MA",sum!I713,"*")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2045</v>
      </c>
      <c r="AK720" s="1">
        <f>IF(sum!A713="ON",sum!B713,"*")</f>
        <v/>
      </c>
      <c r="AL720" s="1" t="n"/>
      <c r="AM720" s="1">
        <f>IF(sum!A713="ON",sum!I713,"*")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2045</v>
      </c>
      <c r="AS720" s="1">
        <f>IF(sum!A713="QU",sum!B713,"*")</f>
        <v/>
      </c>
      <c r="AT720" s="1" t="n"/>
      <c r="AU720" s="1">
        <f>IF(sum!A713="QU",sum!I713,"*")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2045</v>
      </c>
      <c r="BA720" s="1">
        <f>IF(sum!A713="SA",sum!B713,"*")</f>
        <v/>
      </c>
      <c r="BB720" s="1" t="n"/>
      <c r="BC720" s="1">
        <f>IF(sum!A713="SA",sum!I713,"*")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2045</v>
      </c>
      <c r="J721" s="1" t="inlineStr">
        <is>
          <t>NCAP_BND</t>
        </is>
      </c>
      <c r="K721" s="1" t="inlineStr">
        <is>
          <t>FX</t>
        </is>
      </c>
      <c r="L721" s="1" t="n">
        <v>2045</v>
      </c>
      <c r="M721" s="1">
        <f>IF(sum!A714="AT",sum!B714,"*")</f>
        <v/>
      </c>
      <c r="N721" s="1" t="n"/>
      <c r="O721" s="1">
        <f>IF(sum!A714="AT",sum!I714,"*")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2045</v>
      </c>
      <c r="U721" s="1">
        <f>IF(sum!A714="BC",sum!B714,"*")</f>
        <v/>
      </c>
      <c r="V721" s="1" t="n"/>
      <c r="W721" s="1">
        <f>IF(sum!A714="BC",sum!I714,"*")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2045</v>
      </c>
      <c r="AC721" s="1">
        <f>IF(sum!A714="MA",sum!B714,"*")</f>
        <v/>
      </c>
      <c r="AD721" s="1" t="n"/>
      <c r="AE721" s="1">
        <f>IF(sum!A714="MA",sum!I714,"*")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2045</v>
      </c>
      <c r="AK721" s="1">
        <f>IF(sum!A714="ON",sum!B714,"*")</f>
        <v/>
      </c>
      <c r="AL721" s="1" t="n"/>
      <c r="AM721" s="1">
        <f>IF(sum!A714="ON",sum!I714,"*")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2045</v>
      </c>
      <c r="AS721" s="1">
        <f>IF(sum!A714="QU",sum!B714,"*")</f>
        <v/>
      </c>
      <c r="AT721" s="1" t="n"/>
      <c r="AU721" s="1">
        <f>IF(sum!A714="QU",sum!I714,"*")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2045</v>
      </c>
      <c r="BA721" s="1">
        <f>IF(sum!A714="SA",sum!B714,"*")</f>
        <v/>
      </c>
      <c r="BB721" s="1" t="n"/>
      <c r="BC721" s="1">
        <f>IF(sum!A714="SA",sum!I714,"*")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2045</v>
      </c>
      <c r="J722" s="4" t="inlineStr">
        <is>
          <t>NCAP_BND</t>
        </is>
      </c>
      <c r="K722" s="4" t="inlineStr">
        <is>
          <t>FX</t>
        </is>
      </c>
      <c r="L722" s="4" t="n">
        <v>2045</v>
      </c>
      <c r="M722" s="1">
        <f>IF(sum!A715="AT",sum!B715,"*")</f>
        <v/>
      </c>
      <c r="N722" s="1" t="n"/>
      <c r="O722" s="1">
        <f>IF(sum!A715="AT",sum!I715,"*")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2045</v>
      </c>
      <c r="U722" s="1">
        <f>IF(sum!A715="BC",sum!B715,"*")</f>
        <v/>
      </c>
      <c r="V722" s="1" t="n"/>
      <c r="W722" s="1">
        <f>IF(sum!A715="BC",sum!I715,"*")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2045</v>
      </c>
      <c r="AC722" s="1">
        <f>IF(sum!A715="MA",sum!B715,"*")</f>
        <v/>
      </c>
      <c r="AD722" s="1" t="n"/>
      <c r="AE722" s="1">
        <f>IF(sum!A715="MA",sum!I715,"*")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2045</v>
      </c>
      <c r="AK722" s="1">
        <f>IF(sum!A715="ON",sum!B715,"*")</f>
        <v/>
      </c>
      <c r="AL722" s="1" t="n"/>
      <c r="AM722" s="1">
        <f>IF(sum!A715="ON",sum!I715,"*")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2045</v>
      </c>
      <c r="AS722" s="1">
        <f>IF(sum!A715="QU",sum!B715,"*")</f>
        <v/>
      </c>
      <c r="AT722" s="1" t="n"/>
      <c r="AU722" s="1">
        <f>IF(sum!A715="QU",sum!I715,"*")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2045</v>
      </c>
      <c r="BA722" s="1">
        <f>IF(sum!A715="SA",sum!B715,"*")</f>
        <v/>
      </c>
      <c r="BB722" s="1" t="n"/>
      <c r="BC722" s="1">
        <f>IF(sum!A715="SA",sum!I715,"*")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2045</v>
      </c>
      <c r="J723" s="1" t="inlineStr">
        <is>
          <t>NCAP_BND</t>
        </is>
      </c>
      <c r="K723" s="1" t="inlineStr">
        <is>
          <t>FX</t>
        </is>
      </c>
      <c r="L723" s="1" t="n">
        <v>2045</v>
      </c>
      <c r="M723" s="1">
        <f>IF(sum!A716="AT",sum!B716,"*")</f>
        <v/>
      </c>
      <c r="N723" s="1" t="n"/>
      <c r="O723" s="1">
        <f>IF(sum!A716="AT",sum!I716,"*")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2045</v>
      </c>
      <c r="U723" s="1">
        <f>IF(sum!A716="BC",sum!B716,"*")</f>
        <v/>
      </c>
      <c r="V723" s="1" t="n"/>
      <c r="W723" s="1">
        <f>IF(sum!A716="BC",sum!I716,"*")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2045</v>
      </c>
      <c r="AC723" s="1">
        <f>IF(sum!A716="MA",sum!B716,"*")</f>
        <v/>
      </c>
      <c r="AD723" s="1" t="n"/>
      <c r="AE723" s="1">
        <f>IF(sum!A716="MA",sum!I716,"*")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2045</v>
      </c>
      <c r="AK723" s="1">
        <f>IF(sum!A716="ON",sum!B716,"*")</f>
        <v/>
      </c>
      <c r="AL723" s="1" t="n"/>
      <c r="AM723" s="1">
        <f>IF(sum!A716="ON",sum!I716,"*")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2045</v>
      </c>
      <c r="AS723" s="1">
        <f>IF(sum!A716="QU",sum!B716,"*")</f>
        <v/>
      </c>
      <c r="AT723" s="1" t="n"/>
      <c r="AU723" s="1">
        <f>IF(sum!A716="QU",sum!I716,"*")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2045</v>
      </c>
      <c r="BA723" s="1">
        <f>IF(sum!A716="SA",sum!B716,"*")</f>
        <v/>
      </c>
      <c r="BB723" s="1" t="n"/>
      <c r="BC723" s="1">
        <f>IF(sum!A716="SA",sum!I716,"*")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2045</v>
      </c>
      <c r="J724" s="4" t="inlineStr">
        <is>
          <t>NCAP_BND</t>
        </is>
      </c>
      <c r="K724" s="4" t="inlineStr">
        <is>
          <t>FX</t>
        </is>
      </c>
      <c r="L724" s="4" t="n">
        <v>2045</v>
      </c>
      <c r="M724" s="1">
        <f>IF(sum!A717="AT",sum!B717,"*")</f>
        <v/>
      </c>
      <c r="N724" s="1" t="n"/>
      <c r="O724" s="1">
        <f>IF(sum!A717="AT",sum!I717,"*")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2045</v>
      </c>
      <c r="U724" s="1">
        <f>IF(sum!A717="BC",sum!B717,"*")</f>
        <v/>
      </c>
      <c r="V724" s="1" t="n"/>
      <c r="W724" s="1">
        <f>IF(sum!A717="BC",sum!I717,"*")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2045</v>
      </c>
      <c r="AC724" s="1">
        <f>IF(sum!A717="MA",sum!B717,"*")</f>
        <v/>
      </c>
      <c r="AD724" s="1" t="n"/>
      <c r="AE724" s="1">
        <f>IF(sum!A717="MA",sum!I717,"*")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2045</v>
      </c>
      <c r="AK724" s="1">
        <f>IF(sum!A717="ON",sum!B717,"*")</f>
        <v/>
      </c>
      <c r="AL724" s="1" t="n"/>
      <c r="AM724" s="1">
        <f>IF(sum!A717="ON",sum!I717,"*")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2045</v>
      </c>
      <c r="AS724" s="1">
        <f>IF(sum!A717="QU",sum!B717,"*")</f>
        <v/>
      </c>
      <c r="AT724" s="1" t="n"/>
      <c r="AU724" s="1">
        <f>IF(sum!A717="QU",sum!I717,"*")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2045</v>
      </c>
      <c r="BA724" s="1">
        <f>IF(sum!A717="SA",sum!B717,"*")</f>
        <v/>
      </c>
      <c r="BB724" s="1" t="n"/>
      <c r="BC724" s="1">
        <f>IF(sum!A717="SA",sum!I717,"*")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2045</v>
      </c>
      <c r="J725" s="1" t="inlineStr">
        <is>
          <t>NCAP_BND</t>
        </is>
      </c>
      <c r="K725" s="1" t="inlineStr">
        <is>
          <t>FX</t>
        </is>
      </c>
      <c r="L725" s="1" t="n">
        <v>2045</v>
      </c>
      <c r="M725" s="1">
        <f>IF(sum!A718="AT",sum!B718,"*")</f>
        <v/>
      </c>
      <c r="N725" s="1" t="n"/>
      <c r="O725" s="1">
        <f>IF(sum!A718="AT",sum!I718,"*")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2045</v>
      </c>
      <c r="U725" s="1">
        <f>IF(sum!A718="BC",sum!B718,"*")</f>
        <v/>
      </c>
      <c r="V725" s="1" t="n"/>
      <c r="W725" s="1">
        <f>IF(sum!A718="BC",sum!I718,"*")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2045</v>
      </c>
      <c r="AC725" s="1">
        <f>IF(sum!A718="MA",sum!B718,"*")</f>
        <v/>
      </c>
      <c r="AD725" s="1" t="n"/>
      <c r="AE725" s="1">
        <f>IF(sum!A718="MA",sum!I718,"*")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2045</v>
      </c>
      <c r="AK725" s="1">
        <f>IF(sum!A718="ON",sum!B718,"*")</f>
        <v/>
      </c>
      <c r="AL725" s="1" t="n"/>
      <c r="AM725" s="1">
        <f>IF(sum!A718="ON",sum!I718,"*")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2045</v>
      </c>
      <c r="AS725" s="1">
        <f>IF(sum!A718="QU",sum!B718,"*")</f>
        <v/>
      </c>
      <c r="AT725" s="1" t="n"/>
      <c r="AU725" s="1">
        <f>IF(sum!A718="QU",sum!I718,"*")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2045</v>
      </c>
      <c r="BA725" s="1">
        <f>IF(sum!A718="SA",sum!B718,"*")</f>
        <v/>
      </c>
      <c r="BB725" s="1" t="n"/>
      <c r="BC725" s="1">
        <f>IF(sum!A718="SA",sum!I718,"*")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2045</v>
      </c>
      <c r="J726" s="4" t="inlineStr">
        <is>
          <t>NCAP_BND</t>
        </is>
      </c>
      <c r="K726" s="4" t="inlineStr">
        <is>
          <t>FX</t>
        </is>
      </c>
      <c r="L726" s="4" t="n">
        <v>2045</v>
      </c>
      <c r="M726" s="1">
        <f>IF(sum!A719="AT",sum!B719,"*")</f>
        <v/>
      </c>
      <c r="N726" s="1" t="n"/>
      <c r="O726" s="1">
        <f>IF(sum!A719="AT",sum!I719,"*")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2045</v>
      </c>
      <c r="U726" s="1">
        <f>IF(sum!A719="BC",sum!B719,"*")</f>
        <v/>
      </c>
      <c r="V726" s="1" t="n"/>
      <c r="W726" s="1">
        <f>IF(sum!A719="BC",sum!I719,"*")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2045</v>
      </c>
      <c r="AC726" s="1">
        <f>IF(sum!A719="MA",sum!B719,"*")</f>
        <v/>
      </c>
      <c r="AD726" s="1" t="n"/>
      <c r="AE726" s="1">
        <f>IF(sum!A719="MA",sum!I719,"*")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2045</v>
      </c>
      <c r="AK726" s="1">
        <f>IF(sum!A719="ON",sum!B719,"*")</f>
        <v/>
      </c>
      <c r="AL726" s="1" t="n"/>
      <c r="AM726" s="1">
        <f>IF(sum!A719="ON",sum!I719,"*")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2045</v>
      </c>
      <c r="AS726" s="1">
        <f>IF(sum!A719="QU",sum!B719,"*")</f>
        <v/>
      </c>
      <c r="AT726" s="1" t="n"/>
      <c r="AU726" s="1">
        <f>IF(sum!A719="QU",sum!I719,"*")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2045</v>
      </c>
      <c r="BA726" s="1">
        <f>IF(sum!A719="SA",sum!B719,"*")</f>
        <v/>
      </c>
      <c r="BB726" s="1" t="n"/>
      <c r="BC726" s="1">
        <f>IF(sum!A719="SA",sum!I719,"*")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2045</v>
      </c>
      <c r="J727" s="1" t="inlineStr">
        <is>
          <t>NCAP_BND</t>
        </is>
      </c>
      <c r="K727" s="1" t="inlineStr">
        <is>
          <t>FX</t>
        </is>
      </c>
      <c r="L727" s="1" t="n">
        <v>2045</v>
      </c>
      <c r="M727" s="1">
        <f>IF(sum!A720="AT",sum!B720,"*")</f>
        <v/>
      </c>
      <c r="N727" s="1" t="n"/>
      <c r="O727" s="1">
        <f>IF(sum!A720="AT",sum!I720,"*")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2045</v>
      </c>
      <c r="U727" s="1">
        <f>IF(sum!A720="BC",sum!B720,"*")</f>
        <v/>
      </c>
      <c r="V727" s="1" t="n"/>
      <c r="W727" s="1">
        <f>IF(sum!A720="BC",sum!I720,"*")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2045</v>
      </c>
      <c r="AC727" s="1">
        <f>IF(sum!A720="MA",sum!B720,"*")</f>
        <v/>
      </c>
      <c r="AD727" s="1" t="n"/>
      <c r="AE727" s="1">
        <f>IF(sum!A720="MA",sum!I720,"*")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2045</v>
      </c>
      <c r="AK727" s="1">
        <f>IF(sum!A720="ON",sum!B720,"*")</f>
        <v/>
      </c>
      <c r="AL727" s="1" t="n"/>
      <c r="AM727" s="1">
        <f>IF(sum!A720="ON",sum!I720,"*")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2045</v>
      </c>
      <c r="AS727" s="1">
        <f>IF(sum!A720="QU",sum!B720,"*")</f>
        <v/>
      </c>
      <c r="AT727" s="1" t="n"/>
      <c r="AU727" s="1">
        <f>IF(sum!A720="QU",sum!I720,"*")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2045</v>
      </c>
      <c r="BA727" s="1">
        <f>IF(sum!A720="SA",sum!B720,"*")</f>
        <v/>
      </c>
      <c r="BB727" s="1" t="n"/>
      <c r="BC727" s="1">
        <f>IF(sum!A720="SA",sum!I720,"*")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2045</v>
      </c>
      <c r="J728" s="4" t="inlineStr">
        <is>
          <t>NCAP_BND</t>
        </is>
      </c>
      <c r="K728" s="4" t="inlineStr">
        <is>
          <t>FX</t>
        </is>
      </c>
      <c r="L728" s="4" t="n">
        <v>2045</v>
      </c>
      <c r="M728" s="1">
        <f>IF(sum!A721="AT",sum!B721,"*")</f>
        <v/>
      </c>
      <c r="N728" s="1" t="n"/>
      <c r="O728" s="1">
        <f>IF(sum!A721="AT",sum!I721,"*")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2045</v>
      </c>
      <c r="U728" s="1">
        <f>IF(sum!A721="BC",sum!B721,"*")</f>
        <v/>
      </c>
      <c r="V728" s="1" t="n"/>
      <c r="W728" s="1">
        <f>IF(sum!A721="BC",sum!I721,"*")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2045</v>
      </c>
      <c r="AC728" s="1">
        <f>IF(sum!A721="MA",sum!B721,"*")</f>
        <v/>
      </c>
      <c r="AD728" s="1" t="n"/>
      <c r="AE728" s="1">
        <f>IF(sum!A721="MA",sum!I721,"*")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2045</v>
      </c>
      <c r="AK728" s="1">
        <f>IF(sum!A721="ON",sum!B721,"*")</f>
        <v/>
      </c>
      <c r="AL728" s="1" t="n"/>
      <c r="AM728" s="1">
        <f>IF(sum!A721="ON",sum!I721,"*")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2045</v>
      </c>
      <c r="AS728" s="1">
        <f>IF(sum!A721="QU",sum!B721,"*")</f>
        <v/>
      </c>
      <c r="AT728" s="1" t="n"/>
      <c r="AU728" s="1">
        <f>IF(sum!A721="QU",sum!I721,"*")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2045</v>
      </c>
      <c r="BA728" s="1">
        <f>IF(sum!A721="SA",sum!B721,"*")</f>
        <v/>
      </c>
      <c r="BB728" s="1" t="n"/>
      <c r="BC728" s="1">
        <f>IF(sum!A721="SA",sum!I721,"*")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2045</v>
      </c>
      <c r="J729" s="1" t="inlineStr">
        <is>
          <t>NCAP_BND</t>
        </is>
      </c>
      <c r="K729" s="1" t="inlineStr">
        <is>
          <t>FX</t>
        </is>
      </c>
      <c r="L729" s="1" t="n">
        <v>2045</v>
      </c>
      <c r="M729" s="1">
        <f>IF(sum!A722="AT",sum!B722,"*")</f>
        <v/>
      </c>
      <c r="N729" s="1" t="n"/>
      <c r="O729" s="1">
        <f>IF(sum!A722="AT",sum!I722,"*")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2045</v>
      </c>
      <c r="U729" s="1">
        <f>IF(sum!A722="BC",sum!B722,"*")</f>
        <v/>
      </c>
      <c r="V729" s="1" t="n"/>
      <c r="W729" s="1">
        <f>IF(sum!A722="BC",sum!I722,"*")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2045</v>
      </c>
      <c r="AC729" s="1">
        <f>IF(sum!A722="MA",sum!B722,"*")</f>
        <v/>
      </c>
      <c r="AD729" s="1" t="n"/>
      <c r="AE729" s="1">
        <f>IF(sum!A722="MA",sum!I722,"*")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2045</v>
      </c>
      <c r="AK729" s="1">
        <f>IF(sum!A722="ON",sum!B722,"*")</f>
        <v/>
      </c>
      <c r="AL729" s="1" t="n"/>
      <c r="AM729" s="1">
        <f>IF(sum!A722="ON",sum!I722,"*")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2045</v>
      </c>
      <c r="AS729" s="1">
        <f>IF(sum!A722="QU",sum!B722,"*")</f>
        <v/>
      </c>
      <c r="AT729" s="1" t="n"/>
      <c r="AU729" s="1">
        <f>IF(sum!A722="QU",sum!I722,"*")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2045</v>
      </c>
      <c r="BA729" s="1">
        <f>IF(sum!A722="SA",sum!B722,"*")</f>
        <v/>
      </c>
      <c r="BB729" s="1" t="n"/>
      <c r="BC729" s="1">
        <f>IF(sum!A722="SA",sum!I722,"*")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2045</v>
      </c>
      <c r="J730" s="4" t="inlineStr">
        <is>
          <t>NCAP_BND</t>
        </is>
      </c>
      <c r="K730" s="4" t="inlineStr">
        <is>
          <t>FX</t>
        </is>
      </c>
      <c r="L730" s="4" t="n">
        <v>2045</v>
      </c>
      <c r="M730" s="1">
        <f>IF(sum!A723="AT",sum!B723,"*")</f>
        <v/>
      </c>
      <c r="N730" s="1" t="n"/>
      <c r="O730" s="1">
        <f>IF(sum!A723="AT",sum!I723,"*")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2045</v>
      </c>
      <c r="U730" s="1">
        <f>IF(sum!A723="BC",sum!B723,"*")</f>
        <v/>
      </c>
      <c r="V730" s="1" t="n"/>
      <c r="W730" s="1">
        <f>IF(sum!A723="BC",sum!I723,"*")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2045</v>
      </c>
      <c r="AC730" s="1">
        <f>IF(sum!A723="MA",sum!B723,"*")</f>
        <v/>
      </c>
      <c r="AD730" s="1" t="n"/>
      <c r="AE730" s="1">
        <f>IF(sum!A723="MA",sum!I723,"*")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2045</v>
      </c>
      <c r="AK730" s="1">
        <f>IF(sum!A723="ON",sum!B723,"*")</f>
        <v/>
      </c>
      <c r="AL730" s="1" t="n"/>
      <c r="AM730" s="1">
        <f>IF(sum!A723="ON",sum!I723,"*")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2045</v>
      </c>
      <c r="AS730" s="1">
        <f>IF(sum!A723="QU",sum!B723,"*")</f>
        <v/>
      </c>
      <c r="AT730" s="1" t="n"/>
      <c r="AU730" s="1">
        <f>IF(sum!A723="QU",sum!I723,"*")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2045</v>
      </c>
      <c r="BA730" s="1">
        <f>IF(sum!A723="SA",sum!B723,"*")</f>
        <v/>
      </c>
      <c r="BB730" s="1" t="n"/>
      <c r="BC730" s="1">
        <f>IF(sum!A723="SA",sum!I723,"*")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2045</v>
      </c>
      <c r="J731" s="1" t="inlineStr">
        <is>
          <t>NCAP_BND</t>
        </is>
      </c>
      <c r="K731" s="1" t="inlineStr">
        <is>
          <t>FX</t>
        </is>
      </c>
      <c r="L731" s="1" t="n">
        <v>2045</v>
      </c>
      <c r="M731" s="1">
        <f>IF(sum!A724="AT",sum!B724,"*")</f>
        <v/>
      </c>
      <c r="N731" s="1" t="n"/>
      <c r="O731" s="1">
        <f>IF(sum!A724="AT",sum!I724,"*")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2045</v>
      </c>
      <c r="U731" s="1">
        <f>IF(sum!A724="BC",sum!B724,"*")</f>
        <v/>
      </c>
      <c r="V731" s="1" t="n"/>
      <c r="W731" s="1">
        <f>IF(sum!A724="BC",sum!I724,"*")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2045</v>
      </c>
      <c r="AC731" s="1">
        <f>IF(sum!A724="MA",sum!B724,"*")</f>
        <v/>
      </c>
      <c r="AD731" s="1" t="n"/>
      <c r="AE731" s="1">
        <f>IF(sum!A724="MA",sum!I724,"*")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2045</v>
      </c>
      <c r="AK731" s="1">
        <f>IF(sum!A724="ON",sum!B724,"*")</f>
        <v/>
      </c>
      <c r="AL731" s="1" t="n"/>
      <c r="AM731" s="1">
        <f>IF(sum!A724="ON",sum!I724,"*")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2045</v>
      </c>
      <c r="AS731" s="1">
        <f>IF(sum!A724="QU",sum!B724,"*")</f>
        <v/>
      </c>
      <c r="AT731" s="1" t="n"/>
      <c r="AU731" s="1">
        <f>IF(sum!A724="QU",sum!I724,"*")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2045</v>
      </c>
      <c r="BA731" s="1">
        <f>IF(sum!A724="SA",sum!B724,"*")</f>
        <v/>
      </c>
      <c r="BB731" s="1" t="n"/>
      <c r="BC731" s="1">
        <f>IF(sum!A724="SA",sum!I724,"*")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2045</v>
      </c>
      <c r="J732" s="4" t="inlineStr">
        <is>
          <t>NCAP_BND</t>
        </is>
      </c>
      <c r="K732" s="4" t="inlineStr">
        <is>
          <t>FX</t>
        </is>
      </c>
      <c r="L732" s="4" t="n">
        <v>2045</v>
      </c>
      <c r="M732" s="1">
        <f>IF(sum!A725="AT",sum!B725,"*")</f>
        <v/>
      </c>
      <c r="N732" s="1" t="n"/>
      <c r="O732" s="1">
        <f>IF(sum!A725="AT",sum!I725,"*")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2045</v>
      </c>
      <c r="U732" s="1">
        <f>IF(sum!A725="BC",sum!B725,"*")</f>
        <v/>
      </c>
      <c r="V732" s="1" t="n"/>
      <c r="W732" s="1">
        <f>IF(sum!A725="BC",sum!I725,"*")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2045</v>
      </c>
      <c r="AC732" s="1">
        <f>IF(sum!A725="MA",sum!B725,"*")</f>
        <v/>
      </c>
      <c r="AD732" s="1" t="n"/>
      <c r="AE732" s="1">
        <f>IF(sum!A725="MA",sum!I725,"*")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2045</v>
      </c>
      <c r="AK732" s="1">
        <f>IF(sum!A725="ON",sum!B725,"*")</f>
        <v/>
      </c>
      <c r="AL732" s="1" t="n"/>
      <c r="AM732" s="1">
        <f>IF(sum!A725="ON",sum!I725,"*")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2045</v>
      </c>
      <c r="AS732" s="1">
        <f>IF(sum!A725="QU",sum!B725,"*")</f>
        <v/>
      </c>
      <c r="AT732" s="1" t="n"/>
      <c r="AU732" s="1">
        <f>IF(sum!A725="QU",sum!I725,"*")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2045</v>
      </c>
      <c r="BA732" s="1">
        <f>IF(sum!A725="SA",sum!B725,"*")</f>
        <v/>
      </c>
      <c r="BB732" s="1" t="n"/>
      <c r="BC732" s="1">
        <f>IF(sum!A725="SA",sum!I725,"*")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2045</v>
      </c>
      <c r="J733" s="1" t="inlineStr">
        <is>
          <t>NCAP_BND</t>
        </is>
      </c>
      <c r="K733" s="1" t="inlineStr">
        <is>
          <t>FX</t>
        </is>
      </c>
      <c r="L733" s="1" t="n">
        <v>2045</v>
      </c>
      <c r="M733" s="1">
        <f>IF(sum!A726="AT",sum!B726,"*")</f>
        <v/>
      </c>
      <c r="N733" s="1" t="n"/>
      <c r="O733" s="1">
        <f>IF(sum!A726="AT",sum!I726,"*")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2045</v>
      </c>
      <c r="U733" s="1">
        <f>IF(sum!A726="BC",sum!B726,"*")</f>
        <v/>
      </c>
      <c r="V733" s="1" t="n"/>
      <c r="W733" s="1">
        <f>IF(sum!A726="BC",sum!I726,"*")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2045</v>
      </c>
      <c r="AC733" s="1">
        <f>IF(sum!A726="MA",sum!B726,"*")</f>
        <v/>
      </c>
      <c r="AD733" s="1" t="n"/>
      <c r="AE733" s="1">
        <f>IF(sum!A726="MA",sum!I726,"*")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2045</v>
      </c>
      <c r="AK733" s="1">
        <f>IF(sum!A726="ON",sum!B726,"*")</f>
        <v/>
      </c>
      <c r="AL733" s="1" t="n"/>
      <c r="AM733" s="1">
        <f>IF(sum!A726="ON",sum!I726,"*")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2045</v>
      </c>
      <c r="AS733" s="1">
        <f>IF(sum!A726="QU",sum!B726,"*")</f>
        <v/>
      </c>
      <c r="AT733" s="1" t="n"/>
      <c r="AU733" s="1">
        <f>IF(sum!A726="QU",sum!I726,"*")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2045</v>
      </c>
      <c r="BA733" s="1">
        <f>IF(sum!A726="SA",sum!B726,"*")</f>
        <v/>
      </c>
      <c r="BB733" s="1" t="n"/>
      <c r="BC733" s="1">
        <f>IF(sum!A726="SA",sum!I726,"*")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2045</v>
      </c>
      <c r="J734" s="4" t="inlineStr">
        <is>
          <t>NCAP_BND</t>
        </is>
      </c>
      <c r="K734" s="4" t="inlineStr">
        <is>
          <t>FX</t>
        </is>
      </c>
      <c r="L734" s="4" t="n">
        <v>2045</v>
      </c>
      <c r="M734" s="1">
        <f>IF(sum!A727="AT",sum!B727,"*")</f>
        <v/>
      </c>
      <c r="N734" s="1" t="n"/>
      <c r="O734" s="1">
        <f>IF(sum!A727="AT",sum!I727,"*")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2045</v>
      </c>
      <c r="U734" s="1">
        <f>IF(sum!A727="BC",sum!B727,"*")</f>
        <v/>
      </c>
      <c r="V734" s="1" t="n"/>
      <c r="W734" s="1">
        <f>IF(sum!A727="BC",sum!I727,"*")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2045</v>
      </c>
      <c r="AC734" s="1">
        <f>IF(sum!A727="MA",sum!B727,"*")</f>
        <v/>
      </c>
      <c r="AD734" s="1" t="n"/>
      <c r="AE734" s="1">
        <f>IF(sum!A727="MA",sum!I727,"*")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2045</v>
      </c>
      <c r="AK734" s="1">
        <f>IF(sum!A727="ON",sum!B727,"*")</f>
        <v/>
      </c>
      <c r="AL734" s="1" t="n"/>
      <c r="AM734" s="1">
        <f>IF(sum!A727="ON",sum!I727,"*")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2045</v>
      </c>
      <c r="AS734" s="1">
        <f>IF(sum!A727="QU",sum!B727,"*")</f>
        <v/>
      </c>
      <c r="AT734" s="1" t="n"/>
      <c r="AU734" s="1">
        <f>IF(sum!A727="QU",sum!I727,"*")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2045</v>
      </c>
      <c r="BA734" s="1">
        <f>IF(sum!A727="SA",sum!B727,"*")</f>
        <v/>
      </c>
      <c r="BB734" s="1" t="n"/>
      <c r="BC734" s="1">
        <f>IF(sum!A727="SA",sum!I727,"*")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2045</v>
      </c>
      <c r="J735" s="1" t="inlineStr">
        <is>
          <t>NCAP_BND</t>
        </is>
      </c>
      <c r="K735" s="1" t="inlineStr">
        <is>
          <t>FX</t>
        </is>
      </c>
      <c r="L735" s="1" t="n">
        <v>2045</v>
      </c>
      <c r="M735" s="1">
        <f>IF(sum!A728="AT",sum!B728,"*")</f>
        <v/>
      </c>
      <c r="N735" s="1" t="n"/>
      <c r="O735" s="1">
        <f>IF(sum!A728="AT",sum!I728,"*")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2045</v>
      </c>
      <c r="U735" s="1">
        <f>IF(sum!A728="BC",sum!B728,"*")</f>
        <v/>
      </c>
      <c r="V735" s="1" t="n"/>
      <c r="W735" s="1">
        <f>IF(sum!A728="BC",sum!I728,"*")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2045</v>
      </c>
      <c r="AC735" s="1">
        <f>IF(sum!A728="MA",sum!B728,"*")</f>
        <v/>
      </c>
      <c r="AD735" s="1" t="n"/>
      <c r="AE735" s="1">
        <f>IF(sum!A728="MA",sum!I728,"*")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2045</v>
      </c>
      <c r="AK735" s="1">
        <f>IF(sum!A728="ON",sum!B728,"*")</f>
        <v/>
      </c>
      <c r="AL735" s="1" t="n"/>
      <c r="AM735" s="1">
        <f>IF(sum!A728="ON",sum!I728,"*")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2045</v>
      </c>
      <c r="AS735" s="1">
        <f>IF(sum!A728="QU",sum!B728,"*")</f>
        <v/>
      </c>
      <c r="AT735" s="1" t="n"/>
      <c r="AU735" s="1">
        <f>IF(sum!A728="QU",sum!I728,"*")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2045</v>
      </c>
      <c r="BA735" s="1">
        <f>IF(sum!A728="SA",sum!B728,"*")</f>
        <v/>
      </c>
      <c r="BB735" s="1" t="n"/>
      <c r="BC735" s="1">
        <f>IF(sum!A728="SA",sum!I728,"*")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2045</v>
      </c>
      <c r="J736" s="4" t="inlineStr">
        <is>
          <t>NCAP_BND</t>
        </is>
      </c>
      <c r="K736" s="4" t="inlineStr">
        <is>
          <t>FX</t>
        </is>
      </c>
      <c r="L736" s="4" t="n">
        <v>2045</v>
      </c>
      <c r="M736" s="1">
        <f>IF(sum!A729="AT",sum!B729,"*")</f>
        <v/>
      </c>
      <c r="N736" s="1" t="n"/>
      <c r="O736" s="1">
        <f>IF(sum!A729="AT",sum!I729,"*")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2045</v>
      </c>
      <c r="U736" s="1">
        <f>IF(sum!A729="BC",sum!B729,"*")</f>
        <v/>
      </c>
      <c r="V736" s="1" t="n"/>
      <c r="W736" s="1">
        <f>IF(sum!A729="BC",sum!I729,"*")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2045</v>
      </c>
      <c r="AC736" s="1">
        <f>IF(sum!A729="MA",sum!B729,"*")</f>
        <v/>
      </c>
      <c r="AD736" s="1" t="n"/>
      <c r="AE736" s="1">
        <f>IF(sum!A729="MA",sum!I729,"*")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2045</v>
      </c>
      <c r="AK736" s="1">
        <f>IF(sum!A729="ON",sum!B729,"*")</f>
        <v/>
      </c>
      <c r="AL736" s="1" t="n"/>
      <c r="AM736" s="1">
        <f>IF(sum!A729="ON",sum!I729,"*")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2045</v>
      </c>
      <c r="AS736" s="1">
        <f>IF(sum!A729="QU",sum!B729,"*")</f>
        <v/>
      </c>
      <c r="AT736" s="1" t="n"/>
      <c r="AU736" s="1">
        <f>IF(sum!A729="QU",sum!I729,"*")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2045</v>
      </c>
      <c r="BA736" s="1">
        <f>IF(sum!A729="SA",sum!B729,"*")</f>
        <v/>
      </c>
      <c r="BB736" s="1" t="n"/>
      <c r="BC736" s="1">
        <f>IF(sum!A729="SA",sum!I729,"*")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2045</v>
      </c>
      <c r="J737" s="1" t="inlineStr">
        <is>
          <t>NCAP_BND</t>
        </is>
      </c>
      <c r="K737" s="1" t="inlineStr">
        <is>
          <t>FX</t>
        </is>
      </c>
      <c r="L737" s="1" t="n">
        <v>2045</v>
      </c>
      <c r="M737" s="1">
        <f>IF(sum!A730="AT",sum!B730,"*")</f>
        <v/>
      </c>
      <c r="N737" s="1" t="n"/>
      <c r="O737" s="1">
        <f>IF(sum!A730="AT",sum!I730,"*")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2045</v>
      </c>
      <c r="U737" s="1">
        <f>IF(sum!A730="BC",sum!B730,"*")</f>
        <v/>
      </c>
      <c r="V737" s="1" t="n"/>
      <c r="W737" s="1">
        <f>IF(sum!A730="BC",sum!I730,"*")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2045</v>
      </c>
      <c r="AC737" s="1">
        <f>IF(sum!A730="MA",sum!B730,"*")</f>
        <v/>
      </c>
      <c r="AD737" s="1" t="n"/>
      <c r="AE737" s="1">
        <f>IF(sum!A730="MA",sum!I730,"*")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2045</v>
      </c>
      <c r="AK737" s="1">
        <f>IF(sum!A730="ON",sum!B730,"*")</f>
        <v/>
      </c>
      <c r="AL737" s="1" t="n"/>
      <c r="AM737" s="1">
        <f>IF(sum!A730="ON",sum!I730,"*")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2045</v>
      </c>
      <c r="AS737" s="1">
        <f>IF(sum!A730="QU",sum!B730,"*")</f>
        <v/>
      </c>
      <c r="AT737" s="1" t="n"/>
      <c r="AU737" s="1">
        <f>IF(sum!A730="QU",sum!I730,"*")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2045</v>
      </c>
      <c r="BA737" s="1">
        <f>IF(sum!A730="SA",sum!B730,"*")</f>
        <v/>
      </c>
      <c r="BB737" s="1" t="n"/>
      <c r="BC737" s="1">
        <f>IF(sum!A730="SA",sum!I730,"*")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2045</v>
      </c>
      <c r="J738" s="4" t="inlineStr">
        <is>
          <t>NCAP_BND</t>
        </is>
      </c>
      <c r="K738" s="4" t="inlineStr">
        <is>
          <t>FX</t>
        </is>
      </c>
      <c r="L738" s="4" t="n">
        <v>2045</v>
      </c>
      <c r="M738" s="1">
        <f>IF(sum!A731="AT",sum!B731,"*")</f>
        <v/>
      </c>
      <c r="N738" s="1" t="n"/>
      <c r="O738" s="1">
        <f>IF(sum!A731="AT",sum!I731,"*")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2045</v>
      </c>
      <c r="U738" s="1">
        <f>IF(sum!A731="BC",sum!B731,"*")</f>
        <v/>
      </c>
      <c r="V738" s="1" t="n"/>
      <c r="W738" s="1">
        <f>IF(sum!A731="BC",sum!I731,"*")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2045</v>
      </c>
      <c r="AC738" s="1">
        <f>IF(sum!A731="MA",sum!B731,"*")</f>
        <v/>
      </c>
      <c r="AD738" s="1" t="n"/>
      <c r="AE738" s="1">
        <f>IF(sum!A731="MA",sum!I731,"*")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2045</v>
      </c>
      <c r="AK738" s="1">
        <f>IF(sum!A731="ON",sum!B731,"*")</f>
        <v/>
      </c>
      <c r="AL738" s="1" t="n"/>
      <c r="AM738" s="1">
        <f>IF(sum!A731="ON",sum!I731,"*")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2045</v>
      </c>
      <c r="AS738" s="1">
        <f>IF(sum!A731="QU",sum!B731,"*")</f>
        <v/>
      </c>
      <c r="AT738" s="1" t="n"/>
      <c r="AU738" s="1">
        <f>IF(sum!A731="QU",sum!I731,"*")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2045</v>
      </c>
      <c r="BA738" s="1">
        <f>IF(sum!A731="SA",sum!B731,"*")</f>
        <v/>
      </c>
      <c r="BB738" s="1" t="n"/>
      <c r="BC738" s="1">
        <f>IF(sum!A731="SA",sum!I731,"*")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2045</v>
      </c>
      <c r="J739" s="1" t="inlineStr">
        <is>
          <t>NCAP_BND</t>
        </is>
      </c>
      <c r="K739" s="1" t="inlineStr">
        <is>
          <t>FX</t>
        </is>
      </c>
      <c r="L739" s="1" t="n">
        <v>2045</v>
      </c>
      <c r="M739" s="1">
        <f>IF(sum!A732="AT",sum!B732,"*")</f>
        <v/>
      </c>
      <c r="N739" s="1" t="n"/>
      <c r="O739" s="1">
        <f>IF(sum!A732="AT",sum!I732,"*")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2045</v>
      </c>
      <c r="U739" s="1">
        <f>IF(sum!A732="BC",sum!B732,"*")</f>
        <v/>
      </c>
      <c r="V739" s="1" t="n"/>
      <c r="W739" s="1">
        <f>IF(sum!A732="BC",sum!I732,"*")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2045</v>
      </c>
      <c r="AC739" s="1">
        <f>IF(sum!A732="MA",sum!B732,"*")</f>
        <v/>
      </c>
      <c r="AD739" s="1" t="n"/>
      <c r="AE739" s="1">
        <f>IF(sum!A732="MA",sum!I732,"*")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2045</v>
      </c>
      <c r="AK739" s="1">
        <f>IF(sum!A732="ON",sum!B732,"*")</f>
        <v/>
      </c>
      <c r="AL739" s="1" t="n"/>
      <c r="AM739" s="1">
        <f>IF(sum!A732="ON",sum!I732,"*")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2045</v>
      </c>
      <c r="AS739" s="1">
        <f>IF(sum!A732="QU",sum!B732,"*")</f>
        <v/>
      </c>
      <c r="AT739" s="1" t="n"/>
      <c r="AU739" s="1">
        <f>IF(sum!A732="QU",sum!I732,"*")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2045</v>
      </c>
      <c r="BA739" s="1">
        <f>IF(sum!A732="SA",sum!B732,"*")</f>
        <v/>
      </c>
      <c r="BB739" s="1" t="n"/>
      <c r="BC739" s="1">
        <f>IF(sum!A732="SA",sum!I732,"*")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2045</v>
      </c>
      <c r="J740" s="4" t="inlineStr">
        <is>
          <t>NCAP_BND</t>
        </is>
      </c>
      <c r="K740" s="4" t="inlineStr">
        <is>
          <t>FX</t>
        </is>
      </c>
      <c r="L740" s="4" t="n">
        <v>2045</v>
      </c>
      <c r="M740" s="1">
        <f>IF(sum!A733="AT",sum!B733,"*")</f>
        <v/>
      </c>
      <c r="N740" s="1" t="n"/>
      <c r="O740" s="1">
        <f>IF(sum!A733="AT",sum!I733,"*")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2045</v>
      </c>
      <c r="U740" s="1">
        <f>IF(sum!A733="BC",sum!B733,"*")</f>
        <v/>
      </c>
      <c r="V740" s="1" t="n"/>
      <c r="W740" s="1">
        <f>IF(sum!A733="BC",sum!I733,"*")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2045</v>
      </c>
      <c r="AC740" s="1">
        <f>IF(sum!A733="MA",sum!B733,"*")</f>
        <v/>
      </c>
      <c r="AD740" s="1" t="n"/>
      <c r="AE740" s="1">
        <f>IF(sum!A733="MA",sum!I733,"*")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2045</v>
      </c>
      <c r="AK740" s="1">
        <f>IF(sum!A733="ON",sum!B733,"*")</f>
        <v/>
      </c>
      <c r="AL740" s="1" t="n"/>
      <c r="AM740" s="1">
        <f>IF(sum!A733="ON",sum!I733,"*")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2045</v>
      </c>
      <c r="AS740" s="1">
        <f>IF(sum!A733="QU",sum!B733,"*")</f>
        <v/>
      </c>
      <c r="AT740" s="1" t="n"/>
      <c r="AU740" s="1">
        <f>IF(sum!A733="QU",sum!I733,"*")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2045</v>
      </c>
      <c r="BA740" s="1">
        <f>IF(sum!A733="SA",sum!B733,"*")</f>
        <v/>
      </c>
      <c r="BB740" s="1" t="n"/>
      <c r="BC740" s="1">
        <f>IF(sum!A733="SA",sum!I733,"*")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2045</v>
      </c>
      <c r="J741" s="1" t="inlineStr">
        <is>
          <t>NCAP_BND</t>
        </is>
      </c>
      <c r="K741" s="1" t="inlineStr">
        <is>
          <t>FX</t>
        </is>
      </c>
      <c r="L741" s="1" t="n">
        <v>2045</v>
      </c>
      <c r="M741" s="1">
        <f>IF(sum!A734="AT",sum!B734,"*")</f>
        <v/>
      </c>
      <c r="N741" s="1" t="n"/>
      <c r="O741" s="1">
        <f>IF(sum!A734="AT",sum!I734,"*")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2045</v>
      </c>
      <c r="U741" s="1">
        <f>IF(sum!A734="BC",sum!B734,"*")</f>
        <v/>
      </c>
      <c r="V741" s="1" t="n"/>
      <c r="W741" s="1">
        <f>IF(sum!A734="BC",sum!I734,"*")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2045</v>
      </c>
      <c r="AC741" s="1">
        <f>IF(sum!A734="MA",sum!B734,"*")</f>
        <v/>
      </c>
      <c r="AD741" s="1" t="n"/>
      <c r="AE741" s="1">
        <f>IF(sum!A734="MA",sum!I734,"*")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2045</v>
      </c>
      <c r="AK741" s="1">
        <f>IF(sum!A734="ON",sum!B734,"*")</f>
        <v/>
      </c>
      <c r="AL741" s="1" t="n"/>
      <c r="AM741" s="1">
        <f>IF(sum!A734="ON",sum!I734,"*")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2045</v>
      </c>
      <c r="AS741" s="1">
        <f>IF(sum!A734="QU",sum!B734,"*")</f>
        <v/>
      </c>
      <c r="AT741" s="1" t="n"/>
      <c r="AU741" s="1">
        <f>IF(sum!A734="QU",sum!I734,"*")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2045</v>
      </c>
      <c r="BA741" s="1">
        <f>IF(sum!A734="SA",sum!B734,"*")</f>
        <v/>
      </c>
      <c r="BB741" s="1" t="n"/>
      <c r="BC741" s="1">
        <f>IF(sum!A734="SA",sum!I734,"*")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2045</v>
      </c>
      <c r="J742" s="4" t="inlineStr">
        <is>
          <t>NCAP_BND</t>
        </is>
      </c>
      <c r="K742" s="4" t="inlineStr">
        <is>
          <t>FX</t>
        </is>
      </c>
      <c r="L742" s="4" t="n">
        <v>2045</v>
      </c>
      <c r="M742" s="1">
        <f>IF(sum!A735="AT",sum!B735,"*")</f>
        <v/>
      </c>
      <c r="N742" s="1" t="n"/>
      <c r="O742" s="1">
        <f>IF(sum!A735="AT",sum!I735,"*")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2045</v>
      </c>
      <c r="U742" s="1">
        <f>IF(sum!A735="BC",sum!B735,"*")</f>
        <v/>
      </c>
      <c r="V742" s="1" t="n"/>
      <c r="W742" s="1">
        <f>IF(sum!A735="BC",sum!I735,"*")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2045</v>
      </c>
      <c r="AC742" s="1">
        <f>IF(sum!A735="MA",sum!B735,"*")</f>
        <v/>
      </c>
      <c r="AD742" s="1" t="n"/>
      <c r="AE742" s="1">
        <f>IF(sum!A735="MA",sum!I735,"*")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2045</v>
      </c>
      <c r="AK742" s="1">
        <f>IF(sum!A735="ON",sum!B735,"*")</f>
        <v/>
      </c>
      <c r="AL742" s="1" t="n"/>
      <c r="AM742" s="1">
        <f>IF(sum!A735="ON",sum!I735,"*")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2045</v>
      </c>
      <c r="AS742" s="1">
        <f>IF(sum!A735="QU",sum!B735,"*")</f>
        <v/>
      </c>
      <c r="AT742" s="1" t="n"/>
      <c r="AU742" s="1">
        <f>IF(sum!A735="QU",sum!I735,"*")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2045</v>
      </c>
      <c r="BA742" s="1">
        <f>IF(sum!A735="SA",sum!B735,"*")</f>
        <v/>
      </c>
      <c r="BB742" s="1" t="n"/>
      <c r="BC742" s="1">
        <f>IF(sum!A735="SA",sum!I735,"*")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2045</v>
      </c>
      <c r="J743" s="1" t="inlineStr">
        <is>
          <t>NCAP_BND</t>
        </is>
      </c>
      <c r="K743" s="1" t="inlineStr">
        <is>
          <t>FX</t>
        </is>
      </c>
      <c r="L743" s="1" t="n">
        <v>2045</v>
      </c>
      <c r="M743" s="1">
        <f>IF(sum!A736="AT",sum!B736,"*")</f>
        <v/>
      </c>
      <c r="N743" s="1" t="n"/>
      <c r="O743" s="1">
        <f>IF(sum!A736="AT",sum!I736,"*")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2045</v>
      </c>
      <c r="U743" s="1">
        <f>IF(sum!A736="BC",sum!B736,"*")</f>
        <v/>
      </c>
      <c r="V743" s="1" t="n"/>
      <c r="W743" s="1">
        <f>IF(sum!A736="BC",sum!I736,"*")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2045</v>
      </c>
      <c r="AC743" s="1">
        <f>IF(sum!A736="MA",sum!B736,"*")</f>
        <v/>
      </c>
      <c r="AD743" s="1" t="n"/>
      <c r="AE743" s="1">
        <f>IF(sum!A736="MA",sum!I736,"*")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2045</v>
      </c>
      <c r="AK743" s="1">
        <f>IF(sum!A736="ON",sum!B736,"*")</f>
        <v/>
      </c>
      <c r="AL743" s="1" t="n"/>
      <c r="AM743" s="1">
        <f>IF(sum!A736="ON",sum!I736,"*")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2045</v>
      </c>
      <c r="AS743" s="1">
        <f>IF(sum!A736="QU",sum!B736,"*")</f>
        <v/>
      </c>
      <c r="AT743" s="1" t="n"/>
      <c r="AU743" s="1">
        <f>IF(sum!A736="QU",sum!I736,"*")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2045</v>
      </c>
      <c r="BA743" s="1">
        <f>IF(sum!A736="SA",sum!B736,"*")</f>
        <v/>
      </c>
      <c r="BB743" s="1" t="n"/>
      <c r="BC743" s="1">
        <f>IF(sum!A736="SA",sum!I736,"*")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2045</v>
      </c>
      <c r="J744" s="4" t="inlineStr">
        <is>
          <t>NCAP_BND</t>
        </is>
      </c>
      <c r="K744" s="4" t="inlineStr">
        <is>
          <t>FX</t>
        </is>
      </c>
      <c r="L744" s="4" t="n">
        <v>2045</v>
      </c>
      <c r="M744" s="1">
        <f>IF(sum!A737="AT",sum!B737,"*")</f>
        <v/>
      </c>
      <c r="N744" s="1" t="n"/>
      <c r="O744" s="1">
        <f>IF(sum!A737="AT",sum!I737,"*")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2045</v>
      </c>
      <c r="U744" s="1">
        <f>IF(sum!A737="BC",sum!B737,"*")</f>
        <v/>
      </c>
      <c r="V744" s="1" t="n"/>
      <c r="W744" s="1">
        <f>IF(sum!A737="BC",sum!I737,"*")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2045</v>
      </c>
      <c r="AC744" s="1">
        <f>IF(sum!A737="MA",sum!B737,"*")</f>
        <v/>
      </c>
      <c r="AD744" s="1" t="n"/>
      <c r="AE744" s="1">
        <f>IF(sum!A737="MA",sum!I737,"*")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2045</v>
      </c>
      <c r="AK744" s="1">
        <f>IF(sum!A737="ON",sum!B737,"*")</f>
        <v/>
      </c>
      <c r="AL744" s="1" t="n"/>
      <c r="AM744" s="1">
        <f>IF(sum!A737="ON",sum!I737,"*")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2045</v>
      </c>
      <c r="AS744" s="1">
        <f>IF(sum!A737="QU",sum!B737,"*")</f>
        <v/>
      </c>
      <c r="AT744" s="1" t="n"/>
      <c r="AU744" s="1">
        <f>IF(sum!A737="QU",sum!I737,"*")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2045</v>
      </c>
      <c r="BA744" s="1">
        <f>IF(sum!A737="SA",sum!B737,"*")</f>
        <v/>
      </c>
      <c r="BB744" s="1" t="n"/>
      <c r="BC744" s="1">
        <f>IF(sum!A737="SA",sum!I737,"*")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2045</v>
      </c>
      <c r="J745" s="1" t="inlineStr">
        <is>
          <t>NCAP_BND</t>
        </is>
      </c>
      <c r="K745" s="1" t="inlineStr">
        <is>
          <t>FX</t>
        </is>
      </c>
      <c r="L745" s="1" t="n">
        <v>2045</v>
      </c>
      <c r="M745" s="1">
        <f>IF(sum!A738="AT",sum!B738,"*")</f>
        <v/>
      </c>
      <c r="N745" s="1" t="n"/>
      <c r="O745" s="1">
        <f>IF(sum!A738="AT",sum!I738,"*")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2045</v>
      </c>
      <c r="U745" s="1">
        <f>IF(sum!A738="BC",sum!B738,"*")</f>
        <v/>
      </c>
      <c r="V745" s="1" t="n"/>
      <c r="W745" s="1">
        <f>IF(sum!A738="BC",sum!I738,"*")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2045</v>
      </c>
      <c r="AC745" s="1">
        <f>IF(sum!A738="MA",sum!B738,"*")</f>
        <v/>
      </c>
      <c r="AD745" s="1" t="n"/>
      <c r="AE745" s="1">
        <f>IF(sum!A738="MA",sum!I738,"*")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2045</v>
      </c>
      <c r="AK745" s="1">
        <f>IF(sum!A738="ON",sum!B738,"*")</f>
        <v/>
      </c>
      <c r="AL745" s="1" t="n"/>
      <c r="AM745" s="1">
        <f>IF(sum!A738="ON",sum!I738,"*")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2045</v>
      </c>
      <c r="AS745" s="1">
        <f>IF(sum!A738="QU",sum!B738,"*")</f>
        <v/>
      </c>
      <c r="AT745" s="1" t="n"/>
      <c r="AU745" s="1">
        <f>IF(sum!A738="QU",sum!I738,"*")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2045</v>
      </c>
      <c r="BA745" s="1">
        <f>IF(sum!A738="SA",sum!B738,"*")</f>
        <v/>
      </c>
      <c r="BB745" s="1" t="n"/>
      <c r="BC745" s="1">
        <f>IF(sum!A738="SA",sum!I738,"*")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2045</v>
      </c>
      <c r="J746" s="4" t="inlineStr">
        <is>
          <t>NCAP_BND</t>
        </is>
      </c>
      <c r="K746" s="4" t="inlineStr">
        <is>
          <t>FX</t>
        </is>
      </c>
      <c r="L746" s="4" t="n">
        <v>2045</v>
      </c>
      <c r="M746" s="1">
        <f>IF(sum!A739="AT",sum!B739,"*")</f>
        <v/>
      </c>
      <c r="N746" s="1" t="n"/>
      <c r="O746" s="1">
        <f>IF(sum!A739="AT",sum!I739,"*")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2045</v>
      </c>
      <c r="U746" s="1">
        <f>IF(sum!A739="BC",sum!B739,"*")</f>
        <v/>
      </c>
      <c r="V746" s="1" t="n"/>
      <c r="W746" s="1">
        <f>IF(sum!A739="BC",sum!I739,"*")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2045</v>
      </c>
      <c r="AC746" s="1">
        <f>IF(sum!A739="MA",sum!B739,"*")</f>
        <v/>
      </c>
      <c r="AD746" s="1" t="n"/>
      <c r="AE746" s="1">
        <f>IF(sum!A739="MA",sum!I739,"*")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2045</v>
      </c>
      <c r="AK746" s="1">
        <f>IF(sum!A739="ON",sum!B739,"*")</f>
        <v/>
      </c>
      <c r="AL746" s="1" t="n"/>
      <c r="AM746" s="1">
        <f>IF(sum!A739="ON",sum!I739,"*")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2045</v>
      </c>
      <c r="AS746" s="1">
        <f>IF(sum!A739="QU",sum!B739,"*")</f>
        <v/>
      </c>
      <c r="AT746" s="1" t="n"/>
      <c r="AU746" s="1">
        <f>IF(sum!A739="QU",sum!I739,"*")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2045</v>
      </c>
      <c r="BA746" s="1">
        <f>IF(sum!A739="SA",sum!B739,"*")</f>
        <v/>
      </c>
      <c r="BB746" s="1" t="n"/>
      <c r="BC746" s="1">
        <f>IF(sum!A739="SA",sum!I739,"*")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2045</v>
      </c>
      <c r="J747" s="1" t="inlineStr">
        <is>
          <t>NCAP_BND</t>
        </is>
      </c>
      <c r="K747" s="1" t="inlineStr">
        <is>
          <t>FX</t>
        </is>
      </c>
      <c r="L747" s="1" t="n">
        <v>2045</v>
      </c>
      <c r="M747" s="1">
        <f>IF(sum!A740="AT",sum!B740,"*")</f>
        <v/>
      </c>
      <c r="N747" s="1" t="n"/>
      <c r="O747" s="1">
        <f>IF(sum!A740="AT",sum!I740,"*")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2045</v>
      </c>
      <c r="U747" s="1">
        <f>IF(sum!A740="BC",sum!B740,"*")</f>
        <v/>
      </c>
      <c r="V747" s="1" t="n"/>
      <c r="W747" s="1">
        <f>IF(sum!A740="BC",sum!I740,"*")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2045</v>
      </c>
      <c r="AC747" s="1">
        <f>IF(sum!A740="MA",sum!B740,"*")</f>
        <v/>
      </c>
      <c r="AD747" s="1" t="n"/>
      <c r="AE747" s="1">
        <f>IF(sum!A740="MA",sum!I740,"*")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2045</v>
      </c>
      <c r="AK747" s="1">
        <f>IF(sum!A740="ON",sum!B740,"*")</f>
        <v/>
      </c>
      <c r="AL747" s="1" t="n"/>
      <c r="AM747" s="1">
        <f>IF(sum!A740="ON",sum!I740,"*")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2045</v>
      </c>
      <c r="AS747" s="1">
        <f>IF(sum!A740="QU",sum!B740,"*")</f>
        <v/>
      </c>
      <c r="AT747" s="1" t="n"/>
      <c r="AU747" s="1">
        <f>IF(sum!A740="QU",sum!I740,"*")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2045</v>
      </c>
      <c r="BA747" s="1">
        <f>IF(sum!A740="SA",sum!B740,"*")</f>
        <v/>
      </c>
      <c r="BB747" s="1" t="n"/>
      <c r="BC747" s="1">
        <f>IF(sum!A740="SA",sum!I740,"*")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2045</v>
      </c>
      <c r="J748" s="4" t="inlineStr">
        <is>
          <t>NCAP_BND</t>
        </is>
      </c>
      <c r="K748" s="4" t="inlineStr">
        <is>
          <t>FX</t>
        </is>
      </c>
      <c r="L748" s="4" t="n">
        <v>2045</v>
      </c>
      <c r="M748" s="1">
        <f>IF(sum!A741="AT",sum!B741,"*")</f>
        <v/>
      </c>
      <c r="N748" s="1" t="n"/>
      <c r="O748" s="1">
        <f>IF(sum!A741="AT",sum!I741,"*")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2045</v>
      </c>
      <c r="U748" s="1">
        <f>IF(sum!A741="BC",sum!B741,"*")</f>
        <v/>
      </c>
      <c r="V748" s="1" t="n"/>
      <c r="W748" s="1">
        <f>IF(sum!A741="BC",sum!I741,"*")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2045</v>
      </c>
      <c r="AC748" s="1">
        <f>IF(sum!A741="MA",sum!B741,"*")</f>
        <v/>
      </c>
      <c r="AD748" s="1" t="n"/>
      <c r="AE748" s="1">
        <f>IF(sum!A741="MA",sum!I741,"*")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2045</v>
      </c>
      <c r="AK748" s="1">
        <f>IF(sum!A741="ON",sum!B741,"*")</f>
        <v/>
      </c>
      <c r="AL748" s="1" t="n"/>
      <c r="AM748" s="1">
        <f>IF(sum!A741="ON",sum!I741,"*")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2045</v>
      </c>
      <c r="AS748" s="1">
        <f>IF(sum!A741="QU",sum!B741,"*")</f>
        <v/>
      </c>
      <c r="AT748" s="1" t="n"/>
      <c r="AU748" s="1">
        <f>IF(sum!A741="QU",sum!I741,"*")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2045</v>
      </c>
      <c r="BA748" s="1">
        <f>IF(sum!A741="SA",sum!B741,"*")</f>
        <v/>
      </c>
      <c r="BB748" s="1" t="n"/>
      <c r="BC748" s="1">
        <f>IF(sum!A741="SA",sum!I741,"*")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2045</v>
      </c>
      <c r="J749" s="1" t="inlineStr">
        <is>
          <t>NCAP_BND</t>
        </is>
      </c>
      <c r="K749" s="1" t="inlineStr">
        <is>
          <t>FX</t>
        </is>
      </c>
      <c r="L749" s="1" t="n">
        <v>2045</v>
      </c>
      <c r="M749" s="1">
        <f>IF(sum!A742="AT",sum!B742,"*")</f>
        <v/>
      </c>
      <c r="N749" s="1" t="n"/>
      <c r="O749" s="1">
        <f>IF(sum!A742="AT",sum!I742,"*")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2045</v>
      </c>
      <c r="U749" s="1">
        <f>IF(sum!A742="BC",sum!B742,"*")</f>
        <v/>
      </c>
      <c r="V749" s="1" t="n"/>
      <c r="W749" s="1">
        <f>IF(sum!A742="BC",sum!I742,"*")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2045</v>
      </c>
      <c r="AC749" s="1">
        <f>IF(sum!A742="MA",sum!B742,"*")</f>
        <v/>
      </c>
      <c r="AD749" s="1" t="n"/>
      <c r="AE749" s="1">
        <f>IF(sum!A742="MA",sum!I742,"*")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2045</v>
      </c>
      <c r="AK749" s="1">
        <f>IF(sum!A742="ON",sum!B742,"*")</f>
        <v/>
      </c>
      <c r="AL749" s="1" t="n"/>
      <c r="AM749" s="1">
        <f>IF(sum!A742="ON",sum!I742,"*")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2045</v>
      </c>
      <c r="AS749" s="1">
        <f>IF(sum!A742="QU",sum!B742,"*")</f>
        <v/>
      </c>
      <c r="AT749" s="1" t="n"/>
      <c r="AU749" s="1">
        <f>IF(sum!A742="QU",sum!I742,"*")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2045</v>
      </c>
      <c r="BA749" s="1">
        <f>IF(sum!A742="SA",sum!B742,"*")</f>
        <v/>
      </c>
      <c r="BB749" s="1" t="n"/>
      <c r="BC749" s="1">
        <f>IF(sum!A742="SA",sum!I742,"*")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2045</v>
      </c>
      <c r="J750" s="4" t="inlineStr">
        <is>
          <t>NCAP_BND</t>
        </is>
      </c>
      <c r="K750" s="4" t="inlineStr">
        <is>
          <t>FX</t>
        </is>
      </c>
      <c r="L750" s="4" t="n">
        <v>2045</v>
      </c>
      <c r="M750" s="1">
        <f>IF(sum!A743="AT",sum!B743,"*")</f>
        <v/>
      </c>
      <c r="N750" s="1" t="n"/>
      <c r="O750" s="1">
        <f>IF(sum!A743="AT",sum!I743,"*")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2045</v>
      </c>
      <c r="U750" s="1">
        <f>IF(sum!A743="BC",sum!B743,"*")</f>
        <v/>
      </c>
      <c r="V750" s="1" t="n"/>
      <c r="W750" s="1">
        <f>IF(sum!A743="BC",sum!I743,"*")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2045</v>
      </c>
      <c r="AC750" s="1">
        <f>IF(sum!A743="MA",sum!B743,"*")</f>
        <v/>
      </c>
      <c r="AD750" s="1" t="n"/>
      <c r="AE750" s="1">
        <f>IF(sum!A743="MA",sum!I743,"*")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2045</v>
      </c>
      <c r="AK750" s="1">
        <f>IF(sum!A743="ON",sum!B743,"*")</f>
        <v/>
      </c>
      <c r="AL750" s="1" t="n"/>
      <c r="AM750" s="1">
        <f>IF(sum!A743="ON",sum!I743,"*")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2045</v>
      </c>
      <c r="AS750" s="1">
        <f>IF(sum!A743="QU",sum!B743,"*")</f>
        <v/>
      </c>
      <c r="AT750" s="1" t="n"/>
      <c r="AU750" s="1">
        <f>IF(sum!A743="QU",sum!I743,"*")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2045</v>
      </c>
      <c r="BA750" s="1">
        <f>IF(sum!A743="SA",sum!B743,"*")</f>
        <v/>
      </c>
      <c r="BB750" s="1" t="n"/>
      <c r="BC750" s="1">
        <f>IF(sum!A743="SA",sum!I743,"*")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2045</v>
      </c>
      <c r="J751" s="1" t="inlineStr">
        <is>
          <t>NCAP_BND</t>
        </is>
      </c>
      <c r="K751" s="1" t="inlineStr">
        <is>
          <t>FX</t>
        </is>
      </c>
      <c r="L751" s="1" t="n">
        <v>2045</v>
      </c>
      <c r="M751" s="1">
        <f>IF(sum!A744="AT",sum!B744,"*")</f>
        <v/>
      </c>
      <c r="N751" s="1" t="n"/>
      <c r="O751" s="1">
        <f>IF(sum!A744="AT",sum!I744,"*")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2045</v>
      </c>
      <c r="U751" s="1">
        <f>IF(sum!A744="BC",sum!B744,"*")</f>
        <v/>
      </c>
      <c r="V751" s="1" t="n"/>
      <c r="W751" s="1">
        <f>IF(sum!A744="BC",sum!I744,"*")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2045</v>
      </c>
      <c r="AC751" s="1">
        <f>IF(sum!A744="MA",sum!B744,"*")</f>
        <v/>
      </c>
      <c r="AD751" s="1" t="n"/>
      <c r="AE751" s="1">
        <f>IF(sum!A744="MA",sum!I744,"*")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2045</v>
      </c>
      <c r="AK751" s="1">
        <f>IF(sum!A744="ON",sum!B744,"*")</f>
        <v/>
      </c>
      <c r="AL751" s="1" t="n"/>
      <c r="AM751" s="1">
        <f>IF(sum!A744="ON",sum!I744,"*")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2045</v>
      </c>
      <c r="AS751" s="1">
        <f>IF(sum!A744="QU",sum!B744,"*")</f>
        <v/>
      </c>
      <c r="AT751" s="1" t="n"/>
      <c r="AU751" s="1">
        <f>IF(sum!A744="QU",sum!I744,"*")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2045</v>
      </c>
      <c r="BA751" s="1">
        <f>IF(sum!A744="SA",sum!B744,"*")</f>
        <v/>
      </c>
      <c r="BB751" s="1" t="n"/>
      <c r="BC751" s="1">
        <f>IF(sum!A744="SA",sum!I744,"*")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2045</v>
      </c>
      <c r="J752" s="4" t="inlineStr">
        <is>
          <t>NCAP_BND</t>
        </is>
      </c>
      <c r="K752" s="4" t="inlineStr">
        <is>
          <t>FX</t>
        </is>
      </c>
      <c r="L752" s="4" t="n">
        <v>2045</v>
      </c>
      <c r="M752" s="1">
        <f>IF(sum!A745="AT",sum!B745,"*")</f>
        <v/>
      </c>
      <c r="N752" s="1" t="n"/>
      <c r="O752" s="1">
        <f>IF(sum!A745="AT",sum!I745,"*")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2045</v>
      </c>
      <c r="U752" s="1">
        <f>IF(sum!A745="BC",sum!B745,"*")</f>
        <v/>
      </c>
      <c r="V752" s="1" t="n"/>
      <c r="W752" s="1">
        <f>IF(sum!A745="BC",sum!I745,"*")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2045</v>
      </c>
      <c r="AC752" s="1">
        <f>IF(sum!A745="MA",sum!B745,"*")</f>
        <v/>
      </c>
      <c r="AD752" s="1" t="n"/>
      <c r="AE752" s="1">
        <f>IF(sum!A745="MA",sum!I745,"*")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2045</v>
      </c>
      <c r="AK752" s="1">
        <f>IF(sum!A745="ON",sum!B745,"*")</f>
        <v/>
      </c>
      <c r="AL752" s="1" t="n"/>
      <c r="AM752" s="1">
        <f>IF(sum!A745="ON",sum!I745,"*")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2045</v>
      </c>
      <c r="AS752" s="1">
        <f>IF(sum!A745="QU",sum!B745,"*")</f>
        <v/>
      </c>
      <c r="AT752" s="1" t="n"/>
      <c r="AU752" s="1">
        <f>IF(sum!A745="QU",sum!I745,"*")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2045</v>
      </c>
      <c r="BA752" s="1">
        <f>IF(sum!A745="SA",sum!B745,"*")</f>
        <v/>
      </c>
      <c r="BB752" s="1" t="n"/>
      <c r="BC752" s="1">
        <f>IF(sum!A745="SA",sum!I745,"*")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2045</v>
      </c>
      <c r="J753" s="1" t="inlineStr">
        <is>
          <t>NCAP_BND</t>
        </is>
      </c>
      <c r="K753" s="1" t="inlineStr">
        <is>
          <t>FX</t>
        </is>
      </c>
      <c r="L753" s="1" t="n">
        <v>2045</v>
      </c>
      <c r="M753" s="1">
        <f>IF(sum!A746="AT",sum!B746,"*")</f>
        <v/>
      </c>
      <c r="N753" s="1" t="n"/>
      <c r="O753" s="1">
        <f>IF(sum!A746="AT",sum!I746,"*")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2045</v>
      </c>
      <c r="U753" s="1">
        <f>IF(sum!A746="BC",sum!B746,"*")</f>
        <v/>
      </c>
      <c r="V753" s="1" t="n"/>
      <c r="W753" s="1">
        <f>IF(sum!A746="BC",sum!I746,"*")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2045</v>
      </c>
      <c r="AC753" s="1">
        <f>IF(sum!A746="MA",sum!B746,"*")</f>
        <v/>
      </c>
      <c r="AD753" s="1" t="n"/>
      <c r="AE753" s="1">
        <f>IF(sum!A746="MA",sum!I746,"*")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2045</v>
      </c>
      <c r="AK753" s="1">
        <f>IF(sum!A746="ON",sum!B746,"*")</f>
        <v/>
      </c>
      <c r="AL753" s="1" t="n"/>
      <c r="AM753" s="1">
        <f>IF(sum!A746="ON",sum!I746,"*")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2045</v>
      </c>
      <c r="AS753" s="1">
        <f>IF(sum!A746="QU",sum!B746,"*")</f>
        <v/>
      </c>
      <c r="AT753" s="1" t="n"/>
      <c r="AU753" s="1">
        <f>IF(sum!A746="QU",sum!I746,"*")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2045</v>
      </c>
      <c r="BA753" s="1">
        <f>IF(sum!A746="SA",sum!B746,"*")</f>
        <v/>
      </c>
      <c r="BB753" s="1" t="n"/>
      <c r="BC753" s="1">
        <f>IF(sum!A746="SA",sum!I746,"*")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2045</v>
      </c>
      <c r="J754" s="4" t="inlineStr">
        <is>
          <t>NCAP_BND</t>
        </is>
      </c>
      <c r="K754" s="4" t="inlineStr">
        <is>
          <t>FX</t>
        </is>
      </c>
      <c r="L754" s="4" t="n">
        <v>2045</v>
      </c>
      <c r="M754" s="1">
        <f>IF(sum!A747="AT",sum!B747,"*")</f>
        <v/>
      </c>
      <c r="N754" s="1" t="n"/>
      <c r="O754" s="1">
        <f>IF(sum!A747="AT",sum!I747,"*")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2045</v>
      </c>
      <c r="U754" s="1">
        <f>IF(sum!A747="BC",sum!B747,"*")</f>
        <v/>
      </c>
      <c r="V754" s="1" t="n"/>
      <c r="W754" s="1">
        <f>IF(sum!A747="BC",sum!I747,"*")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2045</v>
      </c>
      <c r="AC754" s="1">
        <f>IF(sum!A747="MA",sum!B747,"*")</f>
        <v/>
      </c>
      <c r="AD754" s="1" t="n"/>
      <c r="AE754" s="1">
        <f>IF(sum!A747="MA",sum!I747,"*")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2045</v>
      </c>
      <c r="AK754" s="1">
        <f>IF(sum!A747="ON",sum!B747,"*")</f>
        <v/>
      </c>
      <c r="AL754" s="1" t="n"/>
      <c r="AM754" s="1">
        <f>IF(sum!A747="ON",sum!I747,"*")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2045</v>
      </c>
      <c r="AS754" s="1">
        <f>IF(sum!A747="QU",sum!B747,"*")</f>
        <v/>
      </c>
      <c r="AT754" s="1" t="n"/>
      <c r="AU754" s="1">
        <f>IF(sum!A747="QU",sum!I747,"*")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2045</v>
      </c>
      <c r="BA754" s="1">
        <f>IF(sum!A747="SA",sum!B747,"*")</f>
        <v/>
      </c>
      <c r="BB754" s="1" t="n"/>
      <c r="BC754" s="1">
        <f>IF(sum!A747="SA",sum!I747,"*")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2045</v>
      </c>
      <c r="J755" s="1" t="inlineStr">
        <is>
          <t>NCAP_BND</t>
        </is>
      </c>
      <c r="K755" s="1" t="inlineStr">
        <is>
          <t>FX</t>
        </is>
      </c>
      <c r="L755" s="1" t="n">
        <v>2045</v>
      </c>
      <c r="M755" s="1">
        <f>IF(sum!A748="AT",sum!B748,"*")</f>
        <v/>
      </c>
      <c r="N755" s="1" t="n"/>
      <c r="O755" s="1">
        <f>IF(sum!A748="AT",sum!I748,"*")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2045</v>
      </c>
      <c r="U755" s="1">
        <f>IF(sum!A748="BC",sum!B748,"*")</f>
        <v/>
      </c>
      <c r="V755" s="1" t="n"/>
      <c r="W755" s="1">
        <f>IF(sum!A748="BC",sum!I748,"*")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2045</v>
      </c>
      <c r="AC755" s="1">
        <f>IF(sum!A748="MA",sum!B748,"*")</f>
        <v/>
      </c>
      <c r="AD755" s="1" t="n"/>
      <c r="AE755" s="1">
        <f>IF(sum!A748="MA",sum!I748,"*")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2045</v>
      </c>
      <c r="AK755" s="1">
        <f>IF(sum!A748="ON",sum!B748,"*")</f>
        <v/>
      </c>
      <c r="AL755" s="1" t="n"/>
      <c r="AM755" s="1">
        <f>IF(sum!A748="ON",sum!I748,"*")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2045</v>
      </c>
      <c r="AS755" s="1">
        <f>IF(sum!A748="QU",sum!B748,"*")</f>
        <v/>
      </c>
      <c r="AT755" s="1" t="n"/>
      <c r="AU755" s="1">
        <f>IF(sum!A748="QU",sum!I748,"*")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2045</v>
      </c>
      <c r="BA755" s="1">
        <f>IF(sum!A748="SA",sum!B748,"*")</f>
        <v/>
      </c>
      <c r="BB755" s="1" t="n"/>
      <c r="BC755" s="1">
        <f>IF(sum!A748="SA",sum!I748,"*")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2045</v>
      </c>
      <c r="J756" s="4" t="inlineStr">
        <is>
          <t>NCAP_BND</t>
        </is>
      </c>
      <c r="K756" s="4" t="inlineStr">
        <is>
          <t>FX</t>
        </is>
      </c>
      <c r="L756" s="4" t="n">
        <v>2045</v>
      </c>
      <c r="M756" s="1">
        <f>IF(sum!A749="AT",sum!B749,"*")</f>
        <v/>
      </c>
      <c r="N756" s="1" t="n"/>
      <c r="O756" s="1">
        <f>IF(sum!A749="AT",sum!I749,"*")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2045</v>
      </c>
      <c r="U756" s="1">
        <f>IF(sum!A749="BC",sum!B749,"*")</f>
        <v/>
      </c>
      <c r="V756" s="1" t="n"/>
      <c r="W756" s="1">
        <f>IF(sum!A749="BC",sum!I749,"*")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2045</v>
      </c>
      <c r="AC756" s="1">
        <f>IF(sum!A749="MA",sum!B749,"*")</f>
        <v/>
      </c>
      <c r="AD756" s="1" t="n"/>
      <c r="AE756" s="1">
        <f>IF(sum!A749="MA",sum!I749,"*")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2045</v>
      </c>
      <c r="AK756" s="1">
        <f>IF(sum!A749="ON",sum!B749,"*")</f>
        <v/>
      </c>
      <c r="AL756" s="1" t="n"/>
      <c r="AM756" s="1">
        <f>IF(sum!A749="ON",sum!I749,"*")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2045</v>
      </c>
      <c r="AS756" s="1">
        <f>IF(sum!A749="QU",sum!B749,"*")</f>
        <v/>
      </c>
      <c r="AT756" s="1" t="n"/>
      <c r="AU756" s="1">
        <f>IF(sum!A749="QU",sum!I749,"*")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2045</v>
      </c>
      <c r="BA756" s="1">
        <f>IF(sum!A749="SA",sum!B749,"*")</f>
        <v/>
      </c>
      <c r="BB756" s="1" t="n"/>
      <c r="BC756" s="1">
        <f>IF(sum!A749="SA",sum!I749,"*")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2045</v>
      </c>
      <c r="J757" s="1" t="inlineStr">
        <is>
          <t>NCAP_BND</t>
        </is>
      </c>
      <c r="K757" s="1" t="inlineStr">
        <is>
          <t>FX</t>
        </is>
      </c>
      <c r="L757" s="1" t="n">
        <v>2045</v>
      </c>
      <c r="M757" s="1">
        <f>IF(sum!A750="AT",sum!B750,"*")</f>
        <v/>
      </c>
      <c r="N757" s="1" t="n"/>
      <c r="O757" s="1">
        <f>IF(sum!A750="AT",sum!I750,"*")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2045</v>
      </c>
      <c r="U757" s="1">
        <f>IF(sum!A750="BC",sum!B750,"*")</f>
        <v/>
      </c>
      <c r="V757" s="1" t="n"/>
      <c r="W757" s="1">
        <f>IF(sum!A750="BC",sum!I750,"*")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2045</v>
      </c>
      <c r="AC757" s="1">
        <f>IF(sum!A750="MA",sum!B750,"*")</f>
        <v/>
      </c>
      <c r="AD757" s="1" t="n"/>
      <c r="AE757" s="1">
        <f>IF(sum!A750="MA",sum!I750,"*")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2045</v>
      </c>
      <c r="AK757" s="1">
        <f>IF(sum!A750="ON",sum!B750,"*")</f>
        <v/>
      </c>
      <c r="AL757" s="1" t="n"/>
      <c r="AM757" s="1">
        <f>IF(sum!A750="ON",sum!I750,"*")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2045</v>
      </c>
      <c r="AS757" s="1">
        <f>IF(sum!A750="QU",sum!B750,"*")</f>
        <v/>
      </c>
      <c r="AT757" s="1" t="n"/>
      <c r="AU757" s="1">
        <f>IF(sum!A750="QU",sum!I750,"*")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2045</v>
      </c>
      <c r="BA757" s="1">
        <f>IF(sum!A750="SA",sum!B750,"*")</f>
        <v/>
      </c>
      <c r="BB757" s="1" t="n"/>
      <c r="BC757" s="1">
        <f>IF(sum!A750="SA",sum!I750,"*")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2045</v>
      </c>
      <c r="J758" s="4" t="inlineStr">
        <is>
          <t>NCAP_BND</t>
        </is>
      </c>
      <c r="K758" s="4" t="inlineStr">
        <is>
          <t>FX</t>
        </is>
      </c>
      <c r="L758" s="4" t="n">
        <v>2045</v>
      </c>
      <c r="M758" s="1">
        <f>IF(sum!A751="AT",sum!B751,"*")</f>
        <v/>
      </c>
      <c r="N758" s="1" t="n"/>
      <c r="O758" s="1">
        <f>IF(sum!A751="AT",sum!I751,"*")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2045</v>
      </c>
      <c r="U758" s="1">
        <f>IF(sum!A751="BC",sum!B751,"*")</f>
        <v/>
      </c>
      <c r="V758" s="1" t="n"/>
      <c r="W758" s="1">
        <f>IF(sum!A751="BC",sum!I751,"*")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2045</v>
      </c>
      <c r="AC758" s="1">
        <f>IF(sum!A751="MA",sum!B751,"*")</f>
        <v/>
      </c>
      <c r="AD758" s="1" t="n"/>
      <c r="AE758" s="1">
        <f>IF(sum!A751="MA",sum!I751,"*")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2045</v>
      </c>
      <c r="AK758" s="1">
        <f>IF(sum!A751="ON",sum!B751,"*")</f>
        <v/>
      </c>
      <c r="AL758" s="1" t="n"/>
      <c r="AM758" s="1">
        <f>IF(sum!A751="ON",sum!I751,"*")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2045</v>
      </c>
      <c r="AS758" s="1">
        <f>IF(sum!A751="QU",sum!B751,"*")</f>
        <v/>
      </c>
      <c r="AT758" s="1" t="n"/>
      <c r="AU758" s="1">
        <f>IF(sum!A751="QU",sum!I751,"*")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2045</v>
      </c>
      <c r="BA758" s="1">
        <f>IF(sum!A751="SA",sum!B751,"*")</f>
        <v/>
      </c>
      <c r="BB758" s="1" t="n"/>
      <c r="BC758" s="1">
        <f>IF(sum!A751="SA",sum!I751,"*")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2045</v>
      </c>
      <c r="J759" s="1" t="inlineStr">
        <is>
          <t>NCAP_BND</t>
        </is>
      </c>
      <c r="K759" s="1" t="inlineStr">
        <is>
          <t>FX</t>
        </is>
      </c>
      <c r="L759" s="1" t="n">
        <v>2045</v>
      </c>
      <c r="M759" s="1">
        <f>IF(sum!A752="AT",sum!B752,"*")</f>
        <v/>
      </c>
      <c r="N759" s="1" t="n"/>
      <c r="O759" s="1">
        <f>IF(sum!A752="AT",sum!I752,"*")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2045</v>
      </c>
      <c r="U759" s="1">
        <f>IF(sum!A752="BC",sum!B752,"*")</f>
        <v/>
      </c>
      <c r="V759" s="1" t="n"/>
      <c r="W759" s="1">
        <f>IF(sum!A752="BC",sum!I752,"*")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2045</v>
      </c>
      <c r="AC759" s="1">
        <f>IF(sum!A752="MA",sum!B752,"*")</f>
        <v/>
      </c>
      <c r="AD759" s="1" t="n"/>
      <c r="AE759" s="1">
        <f>IF(sum!A752="MA",sum!I752,"*")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2045</v>
      </c>
      <c r="AK759" s="1">
        <f>IF(sum!A752="ON",sum!B752,"*")</f>
        <v/>
      </c>
      <c r="AL759" s="1" t="n"/>
      <c r="AM759" s="1">
        <f>IF(sum!A752="ON",sum!I752,"*")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2045</v>
      </c>
      <c r="AS759" s="1">
        <f>IF(sum!A752="QU",sum!B752,"*")</f>
        <v/>
      </c>
      <c r="AT759" s="1" t="n"/>
      <c r="AU759" s="1">
        <f>IF(sum!A752="QU",sum!I752,"*")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2045</v>
      </c>
      <c r="BA759" s="1">
        <f>IF(sum!A752="SA",sum!B752,"*")</f>
        <v/>
      </c>
      <c r="BB759" s="1" t="n"/>
      <c r="BC759" s="1">
        <f>IF(sum!A752="SA",sum!I752,"*")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2045</v>
      </c>
      <c r="J760" s="4" t="inlineStr">
        <is>
          <t>NCAP_BND</t>
        </is>
      </c>
      <c r="K760" s="4" t="inlineStr">
        <is>
          <t>FX</t>
        </is>
      </c>
      <c r="L760" s="4" t="n">
        <v>2045</v>
      </c>
      <c r="M760" s="1">
        <f>IF(sum!A753="AT",sum!B753,"*")</f>
        <v/>
      </c>
      <c r="N760" s="1" t="n"/>
      <c r="O760" s="1">
        <f>IF(sum!A753="AT",sum!I753,"*")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2045</v>
      </c>
      <c r="U760" s="1">
        <f>IF(sum!A753="BC",sum!B753,"*")</f>
        <v/>
      </c>
      <c r="V760" s="1" t="n"/>
      <c r="W760" s="1">
        <f>IF(sum!A753="BC",sum!I753,"*")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2045</v>
      </c>
      <c r="AC760" s="1">
        <f>IF(sum!A753="MA",sum!B753,"*")</f>
        <v/>
      </c>
      <c r="AD760" s="1" t="n"/>
      <c r="AE760" s="1">
        <f>IF(sum!A753="MA",sum!I753,"*")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2045</v>
      </c>
      <c r="AK760" s="1">
        <f>IF(sum!A753="ON",sum!B753,"*")</f>
        <v/>
      </c>
      <c r="AL760" s="1" t="n"/>
      <c r="AM760" s="1">
        <f>IF(sum!A753="ON",sum!I753,"*")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2045</v>
      </c>
      <c r="AS760" s="1">
        <f>IF(sum!A753="QU",sum!B753,"*")</f>
        <v/>
      </c>
      <c r="AT760" s="1" t="n"/>
      <c r="AU760" s="1">
        <f>IF(sum!A753="QU",sum!I753,"*")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2045</v>
      </c>
      <c r="BA760" s="1">
        <f>IF(sum!A753="SA",sum!B753,"*")</f>
        <v/>
      </c>
      <c r="BB760" s="1" t="n"/>
      <c r="BC760" s="1">
        <f>IF(sum!A753="SA",sum!I753,"*")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2045</v>
      </c>
      <c r="J761" s="1" t="inlineStr">
        <is>
          <t>NCAP_BND</t>
        </is>
      </c>
      <c r="K761" s="1" t="inlineStr">
        <is>
          <t>FX</t>
        </is>
      </c>
      <c r="L761" s="1" t="n">
        <v>2045</v>
      </c>
      <c r="M761" s="1">
        <f>IF(sum!A754="AT",sum!B754,"*")</f>
        <v/>
      </c>
      <c r="N761" s="1" t="n"/>
      <c r="O761" s="1">
        <f>IF(sum!A754="AT",sum!I754,"*")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2045</v>
      </c>
      <c r="U761" s="1">
        <f>IF(sum!A754="BC",sum!B754,"*")</f>
        <v/>
      </c>
      <c r="V761" s="1" t="n"/>
      <c r="W761" s="1">
        <f>IF(sum!A754="BC",sum!I754,"*")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2045</v>
      </c>
      <c r="AC761" s="1">
        <f>IF(sum!A754="MA",sum!B754,"*")</f>
        <v/>
      </c>
      <c r="AD761" s="1" t="n"/>
      <c r="AE761" s="1">
        <f>IF(sum!A754="MA",sum!I754,"*")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2045</v>
      </c>
      <c r="AK761" s="1">
        <f>IF(sum!A754="ON",sum!B754,"*")</f>
        <v/>
      </c>
      <c r="AL761" s="1" t="n"/>
      <c r="AM761" s="1">
        <f>IF(sum!A754="ON",sum!I754,"*")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2045</v>
      </c>
      <c r="AS761" s="1">
        <f>IF(sum!A754="QU",sum!B754,"*")</f>
        <v/>
      </c>
      <c r="AT761" s="1" t="n"/>
      <c r="AU761" s="1">
        <f>IF(sum!A754="QU",sum!I754,"*")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2045</v>
      </c>
      <c r="BA761" s="1">
        <f>IF(sum!A754="SA",sum!B754,"*")</f>
        <v/>
      </c>
      <c r="BB761" s="1" t="n"/>
      <c r="BC761" s="1">
        <f>IF(sum!A754="SA",sum!I754,"*")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2045</v>
      </c>
      <c r="J762" s="4" t="inlineStr">
        <is>
          <t>NCAP_BND</t>
        </is>
      </c>
      <c r="K762" s="4" t="inlineStr">
        <is>
          <t>FX</t>
        </is>
      </c>
      <c r="L762" s="4" t="n">
        <v>2045</v>
      </c>
      <c r="M762" s="1">
        <f>IF(sum!A755="AT",sum!B755,"*")</f>
        <v/>
      </c>
      <c r="N762" s="1" t="n"/>
      <c r="O762" s="1">
        <f>IF(sum!A755="AT",sum!I755,"*")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2045</v>
      </c>
      <c r="U762" s="1">
        <f>IF(sum!A755="BC",sum!B755,"*")</f>
        <v/>
      </c>
      <c r="V762" s="1" t="n"/>
      <c r="W762" s="1">
        <f>IF(sum!A755="BC",sum!I755,"*")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2045</v>
      </c>
      <c r="AC762" s="1">
        <f>IF(sum!A755="MA",sum!B755,"*")</f>
        <v/>
      </c>
      <c r="AD762" s="1" t="n"/>
      <c r="AE762" s="1">
        <f>IF(sum!A755="MA",sum!I755,"*")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2045</v>
      </c>
      <c r="AK762" s="1">
        <f>IF(sum!A755="ON",sum!B755,"*")</f>
        <v/>
      </c>
      <c r="AL762" s="1" t="n"/>
      <c r="AM762" s="1">
        <f>IF(sum!A755="ON",sum!I755,"*")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2045</v>
      </c>
      <c r="AS762" s="1">
        <f>IF(sum!A755="QU",sum!B755,"*")</f>
        <v/>
      </c>
      <c r="AT762" s="1" t="n"/>
      <c r="AU762" s="1">
        <f>IF(sum!A755="QU",sum!I755,"*")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2045</v>
      </c>
      <c r="BA762" s="1">
        <f>IF(sum!A755="SA",sum!B755,"*")</f>
        <v/>
      </c>
      <c r="BB762" s="1" t="n"/>
      <c r="BC762" s="1">
        <f>IF(sum!A755="SA",sum!I755,"*")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2045</v>
      </c>
      <c r="J763" s="1" t="inlineStr">
        <is>
          <t>NCAP_BND</t>
        </is>
      </c>
      <c r="K763" s="1" t="inlineStr">
        <is>
          <t>FX</t>
        </is>
      </c>
      <c r="L763" s="1" t="n">
        <v>2045</v>
      </c>
      <c r="M763" s="1">
        <f>IF(sum!A756="AT",sum!B756,"*")</f>
        <v/>
      </c>
      <c r="N763" s="1" t="n"/>
      <c r="O763" s="1">
        <f>IF(sum!A756="AT",sum!I756,"*")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2045</v>
      </c>
      <c r="U763" s="1">
        <f>IF(sum!A756="BC",sum!B756,"*")</f>
        <v/>
      </c>
      <c r="V763" s="1" t="n"/>
      <c r="W763" s="1">
        <f>IF(sum!A756="BC",sum!I756,"*")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2045</v>
      </c>
      <c r="AC763" s="1">
        <f>IF(sum!A756="MA",sum!B756,"*")</f>
        <v/>
      </c>
      <c r="AD763" s="1" t="n"/>
      <c r="AE763" s="1">
        <f>IF(sum!A756="MA",sum!I756,"*")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2045</v>
      </c>
      <c r="AK763" s="1">
        <f>IF(sum!A756="ON",sum!B756,"*")</f>
        <v/>
      </c>
      <c r="AL763" s="1" t="n"/>
      <c r="AM763" s="1">
        <f>IF(sum!A756="ON",sum!I756,"*")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2045</v>
      </c>
      <c r="AS763" s="1">
        <f>IF(sum!A756="QU",sum!B756,"*")</f>
        <v/>
      </c>
      <c r="AT763" s="1" t="n"/>
      <c r="AU763" s="1">
        <f>IF(sum!A756="QU",sum!I756,"*")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2045</v>
      </c>
      <c r="BA763" s="1">
        <f>IF(sum!A756="SA",sum!B756,"*")</f>
        <v/>
      </c>
      <c r="BB763" s="1" t="n"/>
      <c r="BC763" s="1">
        <f>IF(sum!A756="SA",sum!I756,"*")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2045</v>
      </c>
      <c r="J764" s="4" t="inlineStr">
        <is>
          <t>NCAP_BND</t>
        </is>
      </c>
      <c r="K764" s="4" t="inlineStr">
        <is>
          <t>FX</t>
        </is>
      </c>
      <c r="L764" s="4" t="n">
        <v>2045</v>
      </c>
      <c r="M764" s="1">
        <f>IF(sum!A757="AT",sum!B757,"*")</f>
        <v/>
      </c>
      <c r="N764" s="1" t="n"/>
      <c r="O764" s="1">
        <f>IF(sum!A757="AT",sum!I757,"*")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2045</v>
      </c>
      <c r="U764" s="1">
        <f>IF(sum!A757="BC",sum!B757,"*")</f>
        <v/>
      </c>
      <c r="V764" s="1" t="n"/>
      <c r="W764" s="1">
        <f>IF(sum!A757="BC",sum!I757,"*")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2045</v>
      </c>
      <c r="AC764" s="1">
        <f>IF(sum!A757="MA",sum!B757,"*")</f>
        <v/>
      </c>
      <c r="AD764" s="1" t="n"/>
      <c r="AE764" s="1">
        <f>IF(sum!A757="MA",sum!I757,"*")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2045</v>
      </c>
      <c r="AK764" s="1">
        <f>IF(sum!A757="ON",sum!B757,"*")</f>
        <v/>
      </c>
      <c r="AL764" s="1" t="n"/>
      <c r="AM764" s="1">
        <f>IF(sum!A757="ON",sum!I757,"*")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2045</v>
      </c>
      <c r="AS764" s="1">
        <f>IF(sum!A757="QU",sum!B757,"*")</f>
        <v/>
      </c>
      <c r="AT764" s="1" t="n"/>
      <c r="AU764" s="1">
        <f>IF(sum!A757="QU",sum!I757,"*")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2045</v>
      </c>
      <c r="BA764" s="1">
        <f>IF(sum!A757="SA",sum!B757,"*")</f>
        <v/>
      </c>
      <c r="BB764" s="1" t="n"/>
      <c r="BC764" s="1">
        <f>IF(sum!A757="SA",sum!I757,"*")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2045</v>
      </c>
      <c r="J765" s="1" t="inlineStr">
        <is>
          <t>NCAP_BND</t>
        </is>
      </c>
      <c r="K765" s="1" t="inlineStr">
        <is>
          <t>FX</t>
        </is>
      </c>
      <c r="L765" s="1" t="n">
        <v>2045</v>
      </c>
      <c r="M765" s="1">
        <f>IF(sum!A758="AT",sum!B758,"*")</f>
        <v/>
      </c>
      <c r="N765" s="1" t="n"/>
      <c r="O765" s="1">
        <f>IF(sum!A758="AT",sum!I758,"*")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2045</v>
      </c>
      <c r="U765" s="1">
        <f>IF(sum!A758="BC",sum!B758,"*")</f>
        <v/>
      </c>
      <c r="V765" s="1" t="n"/>
      <c r="W765" s="1">
        <f>IF(sum!A758="BC",sum!I758,"*")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2045</v>
      </c>
      <c r="AC765" s="1">
        <f>IF(sum!A758="MA",sum!B758,"*")</f>
        <v/>
      </c>
      <c r="AD765" s="1" t="n"/>
      <c r="AE765" s="1">
        <f>IF(sum!A758="MA",sum!I758,"*")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2045</v>
      </c>
      <c r="AK765" s="1">
        <f>IF(sum!A758="ON",sum!B758,"*")</f>
        <v/>
      </c>
      <c r="AL765" s="1" t="n"/>
      <c r="AM765" s="1">
        <f>IF(sum!A758="ON",sum!I758,"*")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2045</v>
      </c>
      <c r="AS765" s="1">
        <f>IF(sum!A758="QU",sum!B758,"*")</f>
        <v/>
      </c>
      <c r="AT765" s="1" t="n"/>
      <c r="AU765" s="1">
        <f>IF(sum!A758="QU",sum!I758,"*")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2045</v>
      </c>
      <c r="BA765" s="1">
        <f>IF(sum!A758="SA",sum!B758,"*")</f>
        <v/>
      </c>
      <c r="BB765" s="1" t="n"/>
      <c r="BC765" s="1">
        <f>IF(sum!A758="SA",sum!I758,"*")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2045</v>
      </c>
      <c r="J766" s="4" t="inlineStr">
        <is>
          <t>NCAP_BND</t>
        </is>
      </c>
      <c r="K766" s="4" t="inlineStr">
        <is>
          <t>FX</t>
        </is>
      </c>
      <c r="L766" s="4" t="n">
        <v>2045</v>
      </c>
      <c r="M766" s="1">
        <f>IF(sum!A759="AT",sum!B759,"*")</f>
        <v/>
      </c>
      <c r="N766" s="1" t="n"/>
      <c r="O766" s="1">
        <f>IF(sum!A759="AT",sum!I759,"*")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2045</v>
      </c>
      <c r="U766" s="1">
        <f>IF(sum!A759="BC",sum!B759,"*")</f>
        <v/>
      </c>
      <c r="V766" s="1" t="n"/>
      <c r="W766" s="1">
        <f>IF(sum!A759="BC",sum!I759,"*")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2045</v>
      </c>
      <c r="AC766" s="1">
        <f>IF(sum!A759="MA",sum!B759,"*")</f>
        <v/>
      </c>
      <c r="AD766" s="1" t="n"/>
      <c r="AE766" s="1">
        <f>IF(sum!A759="MA",sum!I759,"*")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2045</v>
      </c>
      <c r="AK766" s="1">
        <f>IF(sum!A759="ON",sum!B759,"*")</f>
        <v/>
      </c>
      <c r="AL766" s="1" t="n"/>
      <c r="AM766" s="1">
        <f>IF(sum!A759="ON",sum!I759,"*")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2045</v>
      </c>
      <c r="AS766" s="1">
        <f>IF(sum!A759="QU",sum!B759,"*")</f>
        <v/>
      </c>
      <c r="AT766" s="1" t="n"/>
      <c r="AU766" s="1">
        <f>IF(sum!A759="QU",sum!I759,"*")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2045</v>
      </c>
      <c r="BA766" s="1">
        <f>IF(sum!A759="SA",sum!B759,"*")</f>
        <v/>
      </c>
      <c r="BB766" s="1" t="n"/>
      <c r="BC766" s="1">
        <f>IF(sum!A759="SA",sum!I759,"*")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2045</v>
      </c>
      <c r="J767" s="1" t="inlineStr">
        <is>
          <t>NCAP_BND</t>
        </is>
      </c>
      <c r="K767" s="1" t="inlineStr">
        <is>
          <t>FX</t>
        </is>
      </c>
      <c r="L767" s="1" t="n">
        <v>2045</v>
      </c>
      <c r="M767" s="1">
        <f>IF(sum!A760="AT",sum!B760,"*")</f>
        <v/>
      </c>
      <c r="N767" s="1" t="n"/>
      <c r="O767" s="1">
        <f>IF(sum!A760="AT",sum!I760,"*")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2045</v>
      </c>
      <c r="U767" s="1">
        <f>IF(sum!A760="BC",sum!B760,"*")</f>
        <v/>
      </c>
      <c r="V767" s="1" t="n"/>
      <c r="W767" s="1">
        <f>IF(sum!A760="BC",sum!I760,"*")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2045</v>
      </c>
      <c r="AC767" s="1">
        <f>IF(sum!A760="MA",sum!B760,"*")</f>
        <v/>
      </c>
      <c r="AD767" s="1" t="n"/>
      <c r="AE767" s="1">
        <f>IF(sum!A760="MA",sum!I760,"*")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2045</v>
      </c>
      <c r="AK767" s="1">
        <f>IF(sum!A760="ON",sum!B760,"*")</f>
        <v/>
      </c>
      <c r="AL767" s="1" t="n"/>
      <c r="AM767" s="1">
        <f>IF(sum!A760="ON",sum!I760,"*")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2045</v>
      </c>
      <c r="AS767" s="1">
        <f>IF(sum!A760="QU",sum!B760,"*")</f>
        <v/>
      </c>
      <c r="AT767" s="1" t="n"/>
      <c r="AU767" s="1">
        <f>IF(sum!A760="QU",sum!I760,"*")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2045</v>
      </c>
      <c r="BA767" s="1">
        <f>IF(sum!A760="SA",sum!B760,"*")</f>
        <v/>
      </c>
      <c r="BB767" s="1" t="n"/>
      <c r="BC767" s="1">
        <f>IF(sum!A760="SA",sum!I760,"*")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2045</v>
      </c>
      <c r="J768" s="4" t="inlineStr">
        <is>
          <t>NCAP_BND</t>
        </is>
      </c>
      <c r="K768" s="4" t="inlineStr">
        <is>
          <t>FX</t>
        </is>
      </c>
      <c r="L768" s="4" t="n">
        <v>2045</v>
      </c>
      <c r="M768" s="1">
        <f>IF(sum!A761="AT",sum!B761,"*")</f>
        <v/>
      </c>
      <c r="N768" s="1" t="n"/>
      <c r="O768" s="1">
        <f>IF(sum!A761="AT",sum!I761,"*")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2045</v>
      </c>
      <c r="U768" s="1">
        <f>IF(sum!A761="BC",sum!B761,"*")</f>
        <v/>
      </c>
      <c r="V768" s="1" t="n"/>
      <c r="W768" s="1">
        <f>IF(sum!A761="BC",sum!I761,"*")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2045</v>
      </c>
      <c r="AC768" s="1">
        <f>IF(sum!A761="MA",sum!B761,"*")</f>
        <v/>
      </c>
      <c r="AD768" s="1" t="n"/>
      <c r="AE768" s="1">
        <f>IF(sum!A761="MA",sum!I761,"*")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2045</v>
      </c>
      <c r="AK768" s="1">
        <f>IF(sum!A761="ON",sum!B761,"*")</f>
        <v/>
      </c>
      <c r="AL768" s="1" t="n"/>
      <c r="AM768" s="1">
        <f>IF(sum!A761="ON",sum!I761,"*")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2045</v>
      </c>
      <c r="AS768" s="1">
        <f>IF(sum!A761="QU",sum!B761,"*")</f>
        <v/>
      </c>
      <c r="AT768" s="1" t="n"/>
      <c r="AU768" s="1">
        <f>IF(sum!A761="QU",sum!I761,"*")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2045</v>
      </c>
      <c r="BA768" s="1">
        <f>IF(sum!A761="SA",sum!B761,"*")</f>
        <v/>
      </c>
      <c r="BB768" s="1" t="n"/>
      <c r="BC768" s="1">
        <f>IF(sum!A761="SA",sum!I761,"*")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2045</v>
      </c>
      <c r="J769" s="1" t="inlineStr">
        <is>
          <t>NCAP_BND</t>
        </is>
      </c>
      <c r="K769" s="1" t="inlineStr">
        <is>
          <t>FX</t>
        </is>
      </c>
      <c r="L769" s="1" t="n">
        <v>2045</v>
      </c>
      <c r="M769" s="1">
        <f>IF(sum!A762="AT",sum!B762,"*")</f>
        <v/>
      </c>
      <c r="N769" s="1" t="n"/>
      <c r="O769" s="1">
        <f>IF(sum!A762="AT",sum!I762,"*")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2045</v>
      </c>
      <c r="U769" s="1">
        <f>IF(sum!A762="BC",sum!B762,"*")</f>
        <v/>
      </c>
      <c r="V769" s="1" t="n"/>
      <c r="W769" s="1">
        <f>IF(sum!A762="BC",sum!I762,"*")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2045</v>
      </c>
      <c r="AC769" s="1">
        <f>IF(sum!A762="MA",sum!B762,"*")</f>
        <v/>
      </c>
      <c r="AD769" s="1" t="n"/>
      <c r="AE769" s="1">
        <f>IF(sum!A762="MA",sum!I762,"*")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2045</v>
      </c>
      <c r="AK769" s="1">
        <f>IF(sum!A762="ON",sum!B762,"*")</f>
        <v/>
      </c>
      <c r="AL769" s="1" t="n"/>
      <c r="AM769" s="1">
        <f>IF(sum!A762="ON",sum!I762,"*")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2045</v>
      </c>
      <c r="AS769" s="1">
        <f>IF(sum!A762="QU",sum!B762,"*")</f>
        <v/>
      </c>
      <c r="AT769" s="1" t="n"/>
      <c r="AU769" s="1">
        <f>IF(sum!A762="QU",sum!I762,"*")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2045</v>
      </c>
      <c r="BA769" s="1">
        <f>IF(sum!A762="SA",sum!B762,"*")</f>
        <v/>
      </c>
      <c r="BB769" s="1" t="n"/>
      <c r="BC769" s="1">
        <f>IF(sum!A762="SA",sum!I762,"*")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2045</v>
      </c>
      <c r="J770" s="4" t="inlineStr">
        <is>
          <t>NCAP_BND</t>
        </is>
      </c>
      <c r="K770" s="4" t="inlineStr">
        <is>
          <t>FX</t>
        </is>
      </c>
      <c r="L770" s="4" t="n">
        <v>2045</v>
      </c>
      <c r="M770" s="1">
        <f>IF(sum!A763="AT",sum!B763,"*")</f>
        <v/>
      </c>
      <c r="N770" s="1" t="n"/>
      <c r="O770" s="1">
        <f>IF(sum!A763="AT",sum!I763,"*")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2045</v>
      </c>
      <c r="U770" s="1">
        <f>IF(sum!A763="BC",sum!B763,"*")</f>
        <v/>
      </c>
      <c r="V770" s="1" t="n"/>
      <c r="W770" s="1">
        <f>IF(sum!A763="BC",sum!I763,"*")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2045</v>
      </c>
      <c r="AC770" s="1">
        <f>IF(sum!A763="MA",sum!B763,"*")</f>
        <v/>
      </c>
      <c r="AD770" s="1" t="n"/>
      <c r="AE770" s="1">
        <f>IF(sum!A763="MA",sum!I763,"*")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2045</v>
      </c>
      <c r="AK770" s="1">
        <f>IF(sum!A763="ON",sum!B763,"*")</f>
        <v/>
      </c>
      <c r="AL770" s="1" t="n"/>
      <c r="AM770" s="1">
        <f>IF(sum!A763="ON",sum!I763,"*")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2045</v>
      </c>
      <c r="AS770" s="1">
        <f>IF(sum!A763="QU",sum!B763,"*")</f>
        <v/>
      </c>
      <c r="AT770" s="1" t="n"/>
      <c r="AU770" s="1">
        <f>IF(sum!A763="QU",sum!I763,"*")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2045</v>
      </c>
      <c r="BA770" s="1">
        <f>IF(sum!A763="SA",sum!B763,"*")</f>
        <v/>
      </c>
      <c r="BB770" s="1" t="n"/>
      <c r="BC770" s="1">
        <f>IF(sum!A763="SA",sum!I763,"*")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2045</v>
      </c>
      <c r="J771" s="1" t="inlineStr">
        <is>
          <t>NCAP_BND</t>
        </is>
      </c>
      <c r="K771" s="1" t="inlineStr">
        <is>
          <t>FX</t>
        </is>
      </c>
      <c r="L771" s="1" t="n">
        <v>2045</v>
      </c>
      <c r="M771" s="1">
        <f>IF(sum!A764="AT",sum!B764,"*")</f>
        <v/>
      </c>
      <c r="N771" s="1" t="n"/>
      <c r="O771" s="1">
        <f>IF(sum!A764="AT",sum!I764,"*")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2045</v>
      </c>
      <c r="U771" s="1">
        <f>IF(sum!A764="BC",sum!B764,"*")</f>
        <v/>
      </c>
      <c r="V771" s="1" t="n"/>
      <c r="W771" s="1">
        <f>IF(sum!A764="BC",sum!I764,"*")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2045</v>
      </c>
      <c r="AC771" s="1">
        <f>IF(sum!A764="MA",sum!B764,"*")</f>
        <v/>
      </c>
      <c r="AD771" s="1" t="n"/>
      <c r="AE771" s="1">
        <f>IF(sum!A764="MA",sum!I764,"*")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2045</v>
      </c>
      <c r="AK771" s="1">
        <f>IF(sum!A764="ON",sum!B764,"*")</f>
        <v/>
      </c>
      <c r="AL771" s="1" t="n"/>
      <c r="AM771" s="1">
        <f>IF(sum!A764="ON",sum!I764,"*")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2045</v>
      </c>
      <c r="AS771" s="1">
        <f>IF(sum!A764="QU",sum!B764,"*")</f>
        <v/>
      </c>
      <c r="AT771" s="1" t="n"/>
      <c r="AU771" s="1">
        <f>IF(sum!A764="QU",sum!I764,"*")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2045</v>
      </c>
      <c r="BA771" s="1">
        <f>IF(sum!A764="SA",sum!B764,"*")</f>
        <v/>
      </c>
      <c r="BB771" s="1" t="n"/>
      <c r="BC771" s="1">
        <f>IF(sum!A764="SA",sum!I764,"*")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2045</v>
      </c>
      <c r="J772" s="4" t="inlineStr">
        <is>
          <t>NCAP_BND</t>
        </is>
      </c>
      <c r="K772" s="4" t="inlineStr">
        <is>
          <t>FX</t>
        </is>
      </c>
      <c r="L772" s="4" t="n">
        <v>2045</v>
      </c>
      <c r="M772" s="1">
        <f>IF(sum!A765="AT",sum!B765,"*")</f>
        <v/>
      </c>
      <c r="N772" s="1" t="n"/>
      <c r="O772" s="1">
        <f>IF(sum!A765="AT",sum!I765,"*")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2045</v>
      </c>
      <c r="U772" s="1">
        <f>IF(sum!A765="BC",sum!B765,"*")</f>
        <v/>
      </c>
      <c r="V772" s="1" t="n"/>
      <c r="W772" s="1">
        <f>IF(sum!A765="BC",sum!I765,"*")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2045</v>
      </c>
      <c r="AC772" s="1">
        <f>IF(sum!A765="MA",sum!B765,"*")</f>
        <v/>
      </c>
      <c r="AD772" s="1" t="n"/>
      <c r="AE772" s="1">
        <f>IF(sum!A765="MA",sum!I765,"*")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2045</v>
      </c>
      <c r="AK772" s="1">
        <f>IF(sum!A765="ON",sum!B765,"*")</f>
        <v/>
      </c>
      <c r="AL772" s="1" t="n"/>
      <c r="AM772" s="1">
        <f>IF(sum!A765="ON",sum!I765,"*")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2045</v>
      </c>
      <c r="AS772" s="1">
        <f>IF(sum!A765="QU",sum!B765,"*")</f>
        <v/>
      </c>
      <c r="AT772" s="1" t="n"/>
      <c r="AU772" s="1">
        <f>IF(sum!A765="QU",sum!I765,"*")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2045</v>
      </c>
      <c r="BA772" s="1">
        <f>IF(sum!A765="SA",sum!B765,"*")</f>
        <v/>
      </c>
      <c r="BB772" s="1" t="n"/>
      <c r="BC772" s="1">
        <f>IF(sum!A765="SA",sum!I765,"*")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2045</v>
      </c>
      <c r="J773" s="1" t="inlineStr">
        <is>
          <t>NCAP_BND</t>
        </is>
      </c>
      <c r="K773" s="1" t="inlineStr">
        <is>
          <t>FX</t>
        </is>
      </c>
      <c r="L773" s="1" t="n">
        <v>2045</v>
      </c>
      <c r="M773" s="1">
        <f>IF(sum!A766="AT",sum!B766,"*")</f>
        <v/>
      </c>
      <c r="N773" s="1" t="n"/>
      <c r="O773" s="1">
        <f>IF(sum!A766="AT",sum!I766,"*")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2045</v>
      </c>
      <c r="U773" s="1">
        <f>IF(sum!A766="BC",sum!B766,"*")</f>
        <v/>
      </c>
      <c r="V773" s="1" t="n"/>
      <c r="W773" s="1">
        <f>IF(sum!A766="BC",sum!I766,"*")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2045</v>
      </c>
      <c r="AC773" s="1">
        <f>IF(sum!A766="MA",sum!B766,"*")</f>
        <v/>
      </c>
      <c r="AD773" s="1" t="n"/>
      <c r="AE773" s="1">
        <f>IF(sum!A766="MA",sum!I766,"*")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2045</v>
      </c>
      <c r="AK773" s="1">
        <f>IF(sum!A766="ON",sum!B766,"*")</f>
        <v/>
      </c>
      <c r="AL773" s="1" t="n"/>
      <c r="AM773" s="1">
        <f>IF(sum!A766="ON",sum!I766,"*")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2045</v>
      </c>
      <c r="AS773" s="1">
        <f>IF(sum!A766="QU",sum!B766,"*")</f>
        <v/>
      </c>
      <c r="AT773" s="1" t="n"/>
      <c r="AU773" s="1">
        <f>IF(sum!A766="QU",sum!I766,"*")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2045</v>
      </c>
      <c r="BA773" s="1">
        <f>IF(sum!A766="SA",sum!B766,"*")</f>
        <v/>
      </c>
      <c r="BB773" s="1" t="n"/>
      <c r="BC773" s="1">
        <f>IF(sum!A766="SA",sum!I766,"*")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2045</v>
      </c>
      <c r="J774" s="4" t="inlineStr">
        <is>
          <t>NCAP_BND</t>
        </is>
      </c>
      <c r="K774" s="4" t="inlineStr">
        <is>
          <t>FX</t>
        </is>
      </c>
      <c r="L774" s="4" t="n">
        <v>2045</v>
      </c>
      <c r="M774" s="1">
        <f>IF(sum!A767="AT",sum!B767,"*")</f>
        <v/>
      </c>
      <c r="N774" s="1" t="n"/>
      <c r="O774" s="1">
        <f>IF(sum!A767="AT",sum!I767,"*")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2045</v>
      </c>
      <c r="U774" s="1">
        <f>IF(sum!A767="BC",sum!B767,"*")</f>
        <v/>
      </c>
      <c r="V774" s="1" t="n"/>
      <c r="W774" s="1">
        <f>IF(sum!A767="BC",sum!I767,"*")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2045</v>
      </c>
      <c r="AC774" s="1">
        <f>IF(sum!A767="MA",sum!B767,"*")</f>
        <v/>
      </c>
      <c r="AD774" s="1" t="n"/>
      <c r="AE774" s="1">
        <f>IF(sum!A767="MA",sum!I767,"*")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2045</v>
      </c>
      <c r="AK774" s="1">
        <f>IF(sum!A767="ON",sum!B767,"*")</f>
        <v/>
      </c>
      <c r="AL774" s="1" t="n"/>
      <c r="AM774" s="1">
        <f>IF(sum!A767="ON",sum!I767,"*")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2045</v>
      </c>
      <c r="AS774" s="1">
        <f>IF(sum!A767="QU",sum!B767,"*")</f>
        <v/>
      </c>
      <c r="AT774" s="1" t="n"/>
      <c r="AU774" s="1">
        <f>IF(sum!A767="QU",sum!I767,"*")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2045</v>
      </c>
      <c r="BA774" s="1">
        <f>IF(sum!A767="SA",sum!B767,"*")</f>
        <v/>
      </c>
      <c r="BB774" s="1" t="n"/>
      <c r="BC774" s="1">
        <f>IF(sum!A767="SA",sum!I767,"*")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2045</v>
      </c>
      <c r="J775" s="1" t="inlineStr">
        <is>
          <t>NCAP_BND</t>
        </is>
      </c>
      <c r="K775" s="1" t="inlineStr">
        <is>
          <t>FX</t>
        </is>
      </c>
      <c r="L775" s="1" t="n">
        <v>2045</v>
      </c>
      <c r="M775" s="1">
        <f>IF(sum!A768="AT",sum!B768,"*")</f>
        <v/>
      </c>
      <c r="N775" s="1" t="n"/>
      <c r="O775" s="1">
        <f>IF(sum!A768="AT",sum!I768,"*")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2045</v>
      </c>
      <c r="U775" s="1">
        <f>IF(sum!A768="BC",sum!B768,"*")</f>
        <v/>
      </c>
      <c r="V775" s="1" t="n"/>
      <c r="W775" s="1">
        <f>IF(sum!A768="BC",sum!I768,"*")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2045</v>
      </c>
      <c r="AC775" s="1">
        <f>IF(sum!A768="MA",sum!B768,"*")</f>
        <v/>
      </c>
      <c r="AD775" s="1" t="n"/>
      <c r="AE775" s="1">
        <f>IF(sum!A768="MA",sum!I768,"*")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2045</v>
      </c>
      <c r="AK775" s="1">
        <f>IF(sum!A768="ON",sum!B768,"*")</f>
        <v/>
      </c>
      <c r="AL775" s="1" t="n"/>
      <c r="AM775" s="1">
        <f>IF(sum!A768="ON",sum!I768,"*")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2045</v>
      </c>
      <c r="AS775" s="1">
        <f>IF(sum!A768="QU",sum!B768,"*")</f>
        <v/>
      </c>
      <c r="AT775" s="1" t="n"/>
      <c r="AU775" s="1">
        <f>IF(sum!A768="QU",sum!I768,"*")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2045</v>
      </c>
      <c r="BA775" s="1">
        <f>IF(sum!A768="SA",sum!B768,"*")</f>
        <v/>
      </c>
      <c r="BB775" s="1" t="n"/>
      <c r="BC775" s="1">
        <f>IF(sum!A768="SA",sum!I768,"*")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2045</v>
      </c>
      <c r="J776" s="4" t="inlineStr">
        <is>
          <t>NCAP_BND</t>
        </is>
      </c>
      <c r="K776" s="4" t="inlineStr">
        <is>
          <t>FX</t>
        </is>
      </c>
      <c r="L776" s="4" t="n">
        <v>2045</v>
      </c>
      <c r="M776" s="1">
        <f>IF(sum!A769="AT",sum!B769,"*")</f>
        <v/>
      </c>
      <c r="N776" s="1" t="n"/>
      <c r="O776" s="1">
        <f>IF(sum!A769="AT",sum!I769,"*")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2045</v>
      </c>
      <c r="U776" s="1">
        <f>IF(sum!A769="BC",sum!B769,"*")</f>
        <v/>
      </c>
      <c r="V776" s="1" t="n"/>
      <c r="W776" s="1">
        <f>IF(sum!A769="BC",sum!I769,"*")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2045</v>
      </c>
      <c r="AC776" s="1">
        <f>IF(sum!A769="MA",sum!B769,"*")</f>
        <v/>
      </c>
      <c r="AD776" s="1" t="n"/>
      <c r="AE776" s="1">
        <f>IF(sum!A769="MA",sum!I769,"*")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2045</v>
      </c>
      <c r="AK776" s="1">
        <f>IF(sum!A769="ON",sum!B769,"*")</f>
        <v/>
      </c>
      <c r="AL776" s="1" t="n"/>
      <c r="AM776" s="1">
        <f>IF(sum!A769="ON",sum!I769,"*")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2045</v>
      </c>
      <c r="AS776" s="1">
        <f>IF(sum!A769="QU",sum!B769,"*")</f>
        <v/>
      </c>
      <c r="AT776" s="1" t="n"/>
      <c r="AU776" s="1">
        <f>IF(sum!A769="QU",sum!I769,"*")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2045</v>
      </c>
      <c r="BA776" s="1">
        <f>IF(sum!A769="SA",sum!B769,"*")</f>
        <v/>
      </c>
      <c r="BB776" s="1" t="n"/>
      <c r="BC776" s="1">
        <f>IF(sum!A769="SA",sum!I769,"*")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2045</v>
      </c>
      <c r="J777" s="1" t="inlineStr">
        <is>
          <t>NCAP_BND</t>
        </is>
      </c>
      <c r="K777" s="1" t="inlineStr">
        <is>
          <t>FX</t>
        </is>
      </c>
      <c r="L777" s="1" t="n">
        <v>2045</v>
      </c>
      <c r="M777" s="1">
        <f>IF(sum!A770="AT",sum!B770,"*")</f>
        <v/>
      </c>
      <c r="N777" s="1" t="n"/>
      <c r="O777" s="1">
        <f>IF(sum!A770="AT",sum!I770,"*")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2045</v>
      </c>
      <c r="U777" s="1">
        <f>IF(sum!A770="BC",sum!B770,"*")</f>
        <v/>
      </c>
      <c r="V777" s="1" t="n"/>
      <c r="W777" s="1">
        <f>IF(sum!A770="BC",sum!I770,"*")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2045</v>
      </c>
      <c r="AC777" s="1">
        <f>IF(sum!A770="MA",sum!B770,"*")</f>
        <v/>
      </c>
      <c r="AD777" s="1" t="n"/>
      <c r="AE777" s="1">
        <f>IF(sum!A770="MA",sum!I770,"*")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2045</v>
      </c>
      <c r="AK777" s="1">
        <f>IF(sum!A770="ON",sum!B770,"*")</f>
        <v/>
      </c>
      <c r="AL777" s="1" t="n"/>
      <c r="AM777" s="1">
        <f>IF(sum!A770="ON",sum!I770,"*")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2045</v>
      </c>
      <c r="AS777" s="1">
        <f>IF(sum!A770="QU",sum!B770,"*")</f>
        <v/>
      </c>
      <c r="AT777" s="1" t="n"/>
      <c r="AU777" s="1">
        <f>IF(sum!A770="QU",sum!I770,"*")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2045</v>
      </c>
      <c r="BA777" s="1">
        <f>IF(sum!A770="SA",sum!B770,"*")</f>
        <v/>
      </c>
      <c r="BB777" s="1" t="n"/>
      <c r="BC777" s="1">
        <f>IF(sum!A770="SA",sum!I770,"*")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2045</v>
      </c>
      <c r="J778" s="4" t="inlineStr">
        <is>
          <t>NCAP_BND</t>
        </is>
      </c>
      <c r="K778" s="4" t="inlineStr">
        <is>
          <t>FX</t>
        </is>
      </c>
      <c r="L778" s="4" t="n">
        <v>2045</v>
      </c>
      <c r="M778" s="1">
        <f>IF(sum!A771="AT",sum!B771,"*")</f>
        <v/>
      </c>
      <c r="N778" s="1" t="n"/>
      <c r="O778" s="1">
        <f>IF(sum!A771="AT",sum!I771,"*")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2045</v>
      </c>
      <c r="U778" s="1">
        <f>IF(sum!A771="BC",sum!B771,"*")</f>
        <v/>
      </c>
      <c r="V778" s="1" t="n"/>
      <c r="W778" s="1">
        <f>IF(sum!A771="BC",sum!I771,"*")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2045</v>
      </c>
      <c r="AC778" s="1">
        <f>IF(sum!A771="MA",sum!B771,"*")</f>
        <v/>
      </c>
      <c r="AD778" s="1" t="n"/>
      <c r="AE778" s="1">
        <f>IF(sum!A771="MA",sum!I771,"*")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2045</v>
      </c>
      <c r="AK778" s="1">
        <f>IF(sum!A771="ON",sum!B771,"*")</f>
        <v/>
      </c>
      <c r="AL778" s="1" t="n"/>
      <c r="AM778" s="1">
        <f>IF(sum!A771="ON",sum!I771,"*")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2045</v>
      </c>
      <c r="AS778" s="1">
        <f>IF(sum!A771="QU",sum!B771,"*")</f>
        <v/>
      </c>
      <c r="AT778" s="1" t="n"/>
      <c r="AU778" s="1">
        <f>IF(sum!A771="QU",sum!I771,"*")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2045</v>
      </c>
      <c r="BA778" s="1">
        <f>IF(sum!A771="SA",sum!B771,"*")</f>
        <v/>
      </c>
      <c r="BB778" s="1" t="n"/>
      <c r="BC778" s="1">
        <f>IF(sum!A771="SA",sum!I771,"*")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2045</v>
      </c>
      <c r="J779" s="1" t="inlineStr">
        <is>
          <t>NCAP_BND</t>
        </is>
      </c>
      <c r="K779" s="1" t="inlineStr">
        <is>
          <t>FX</t>
        </is>
      </c>
      <c r="L779" s="1" t="n">
        <v>2045</v>
      </c>
      <c r="M779" s="1">
        <f>IF(sum!A772="AT",sum!B772,"*")</f>
        <v/>
      </c>
      <c r="N779" s="1" t="n"/>
      <c r="O779" s="1">
        <f>IF(sum!A772="AT",sum!I772,"*")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2045</v>
      </c>
      <c r="U779" s="1">
        <f>IF(sum!A772="BC",sum!B772,"*")</f>
        <v/>
      </c>
      <c r="V779" s="1" t="n"/>
      <c r="W779" s="1">
        <f>IF(sum!A772="BC",sum!I772,"*")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2045</v>
      </c>
      <c r="AC779" s="1">
        <f>IF(sum!A772="MA",sum!B772,"*")</f>
        <v/>
      </c>
      <c r="AD779" s="1" t="n"/>
      <c r="AE779" s="1">
        <f>IF(sum!A772="MA",sum!I772,"*")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2045</v>
      </c>
      <c r="AK779" s="1">
        <f>IF(sum!A772="ON",sum!B772,"*")</f>
        <v/>
      </c>
      <c r="AL779" s="1" t="n"/>
      <c r="AM779" s="1">
        <f>IF(sum!A772="ON",sum!I772,"*")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2045</v>
      </c>
      <c r="AS779" s="1">
        <f>IF(sum!A772="QU",sum!B772,"*")</f>
        <v/>
      </c>
      <c r="AT779" s="1" t="n"/>
      <c r="AU779" s="1">
        <f>IF(sum!A772="QU",sum!I772,"*")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2045</v>
      </c>
      <c r="BA779" s="1">
        <f>IF(sum!A772="SA",sum!B772,"*")</f>
        <v/>
      </c>
      <c r="BB779" s="1" t="n"/>
      <c r="BC779" s="1">
        <f>IF(sum!A772="SA",sum!I772,"*")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2045</v>
      </c>
      <c r="J780" s="4" t="inlineStr">
        <is>
          <t>NCAP_BND</t>
        </is>
      </c>
      <c r="K780" s="4" t="inlineStr">
        <is>
          <t>FX</t>
        </is>
      </c>
      <c r="L780" s="4" t="n">
        <v>2045</v>
      </c>
      <c r="M780" s="1">
        <f>IF(sum!A773="AT",sum!B773,"*")</f>
        <v/>
      </c>
      <c r="N780" s="1" t="n"/>
      <c r="O780" s="1">
        <f>IF(sum!A773="AT",sum!I773,"*")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2045</v>
      </c>
      <c r="U780" s="1">
        <f>IF(sum!A773="BC",sum!B773,"*")</f>
        <v/>
      </c>
      <c r="V780" s="1" t="n"/>
      <c r="W780" s="1">
        <f>IF(sum!A773="BC",sum!I773,"*")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2045</v>
      </c>
      <c r="AC780" s="1">
        <f>IF(sum!A773="MA",sum!B773,"*")</f>
        <v/>
      </c>
      <c r="AD780" s="1" t="n"/>
      <c r="AE780" s="1">
        <f>IF(sum!A773="MA",sum!I773,"*")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2045</v>
      </c>
      <c r="AK780" s="1">
        <f>IF(sum!A773="ON",sum!B773,"*")</f>
        <v/>
      </c>
      <c r="AL780" s="1" t="n"/>
      <c r="AM780" s="1">
        <f>IF(sum!A773="ON",sum!I773,"*")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2045</v>
      </c>
      <c r="AS780" s="1">
        <f>IF(sum!A773="QU",sum!B773,"*")</f>
        <v/>
      </c>
      <c r="AT780" s="1" t="n"/>
      <c r="AU780" s="1">
        <f>IF(sum!A773="QU",sum!I773,"*")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2045</v>
      </c>
      <c r="BA780" s="1">
        <f>IF(sum!A773="SA",sum!B773,"*")</f>
        <v/>
      </c>
      <c r="BB780" s="1" t="n"/>
      <c r="BC780" s="1">
        <f>IF(sum!A773="SA",sum!I773,"*")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2045</v>
      </c>
      <c r="J781" s="1" t="inlineStr">
        <is>
          <t>NCAP_BND</t>
        </is>
      </c>
      <c r="K781" s="1" t="inlineStr">
        <is>
          <t>FX</t>
        </is>
      </c>
      <c r="L781" s="1" t="n">
        <v>2045</v>
      </c>
      <c r="M781" s="1">
        <f>IF(sum!A774="AT",sum!B774,"*")</f>
        <v/>
      </c>
      <c r="N781" s="1" t="n"/>
      <c r="O781" s="1">
        <f>IF(sum!A774="AT",sum!I774,"*")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2045</v>
      </c>
      <c r="U781" s="1">
        <f>IF(sum!A774="BC",sum!B774,"*")</f>
        <v/>
      </c>
      <c r="V781" s="1" t="n"/>
      <c r="W781" s="1">
        <f>IF(sum!A774="BC",sum!I774,"*")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2045</v>
      </c>
      <c r="AC781" s="1">
        <f>IF(sum!A774="MA",sum!B774,"*")</f>
        <v/>
      </c>
      <c r="AD781" s="1" t="n"/>
      <c r="AE781" s="1">
        <f>IF(sum!A774="MA",sum!I774,"*")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2045</v>
      </c>
      <c r="AK781" s="1">
        <f>IF(sum!A774="ON",sum!B774,"*")</f>
        <v/>
      </c>
      <c r="AL781" s="1" t="n"/>
      <c r="AM781" s="1">
        <f>IF(sum!A774="ON",sum!I774,"*")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2045</v>
      </c>
      <c r="AS781" s="1">
        <f>IF(sum!A774="QU",sum!B774,"*")</f>
        <v/>
      </c>
      <c r="AT781" s="1" t="n"/>
      <c r="AU781" s="1">
        <f>IF(sum!A774="QU",sum!I774,"*")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2045</v>
      </c>
      <c r="BA781" s="1">
        <f>IF(sum!A774="SA",sum!B774,"*")</f>
        <v/>
      </c>
      <c r="BB781" s="1" t="n"/>
      <c r="BC781" s="1">
        <f>IF(sum!A774="SA",sum!I774,"*")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2045</v>
      </c>
      <c r="J782" s="4" t="inlineStr">
        <is>
          <t>NCAP_BND</t>
        </is>
      </c>
      <c r="K782" s="4" t="inlineStr">
        <is>
          <t>FX</t>
        </is>
      </c>
      <c r="L782" s="4" t="n">
        <v>2045</v>
      </c>
      <c r="M782" s="1">
        <f>IF(sum!A775="AT",sum!B775,"*")</f>
        <v/>
      </c>
      <c r="N782" s="1" t="n"/>
      <c r="O782" s="1">
        <f>IF(sum!A775="AT",sum!I775,"*")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2045</v>
      </c>
      <c r="U782" s="1">
        <f>IF(sum!A775="BC",sum!B775,"*")</f>
        <v/>
      </c>
      <c r="V782" s="1" t="n"/>
      <c r="W782" s="1">
        <f>IF(sum!A775="BC",sum!I775,"*")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2045</v>
      </c>
      <c r="AC782" s="1">
        <f>IF(sum!A775="MA",sum!B775,"*")</f>
        <v/>
      </c>
      <c r="AD782" s="1" t="n"/>
      <c r="AE782" s="1">
        <f>IF(sum!A775="MA",sum!I775,"*")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2045</v>
      </c>
      <c r="AK782" s="1">
        <f>IF(sum!A775="ON",sum!B775,"*")</f>
        <v/>
      </c>
      <c r="AL782" s="1" t="n"/>
      <c r="AM782" s="1">
        <f>IF(sum!A775="ON",sum!I775,"*")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2045</v>
      </c>
      <c r="AS782" s="1">
        <f>IF(sum!A775="QU",sum!B775,"*")</f>
        <v/>
      </c>
      <c r="AT782" s="1" t="n"/>
      <c r="AU782" s="1">
        <f>IF(sum!A775="QU",sum!I775,"*")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2045</v>
      </c>
      <c r="BA782" s="1">
        <f>IF(sum!A775="SA",sum!B775,"*")</f>
        <v/>
      </c>
      <c r="BB782" s="1" t="n"/>
      <c r="BC782" s="1">
        <f>IF(sum!A775="SA",sum!I775,"*")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2045</v>
      </c>
      <c r="J783" s="1" t="inlineStr">
        <is>
          <t>NCAP_BND</t>
        </is>
      </c>
      <c r="K783" s="1" t="inlineStr">
        <is>
          <t>FX</t>
        </is>
      </c>
      <c r="L783" s="1" t="n">
        <v>2045</v>
      </c>
      <c r="M783" s="1">
        <f>IF(sum!A776="AT",sum!B776,"*")</f>
        <v/>
      </c>
      <c r="N783" s="1" t="n"/>
      <c r="O783" s="1">
        <f>IF(sum!A776="AT",sum!I776,"*")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2045</v>
      </c>
      <c r="U783" s="1">
        <f>IF(sum!A776="BC",sum!B776,"*")</f>
        <v/>
      </c>
      <c r="V783" s="1" t="n"/>
      <c r="W783" s="1">
        <f>IF(sum!A776="BC",sum!I776,"*")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2045</v>
      </c>
      <c r="AC783" s="1">
        <f>IF(sum!A776="MA",sum!B776,"*")</f>
        <v/>
      </c>
      <c r="AD783" s="1" t="n"/>
      <c r="AE783" s="1">
        <f>IF(sum!A776="MA",sum!I776,"*")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2045</v>
      </c>
      <c r="AK783" s="1">
        <f>IF(sum!A776="ON",sum!B776,"*")</f>
        <v/>
      </c>
      <c r="AL783" s="1" t="n"/>
      <c r="AM783" s="1">
        <f>IF(sum!A776="ON",sum!I776,"*")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2045</v>
      </c>
      <c r="AS783" s="1">
        <f>IF(sum!A776="QU",sum!B776,"*")</f>
        <v/>
      </c>
      <c r="AT783" s="1" t="n"/>
      <c r="AU783" s="1">
        <f>IF(sum!A776="QU",sum!I776,"*")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2045</v>
      </c>
      <c r="BA783" s="1">
        <f>IF(sum!A776="SA",sum!B776,"*")</f>
        <v/>
      </c>
      <c r="BB783" s="1" t="n"/>
      <c r="BC783" s="1">
        <f>IF(sum!A776="SA",sum!I776,"*")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2045</v>
      </c>
      <c r="J784" s="4" t="inlineStr">
        <is>
          <t>NCAP_BND</t>
        </is>
      </c>
      <c r="K784" s="4" t="inlineStr">
        <is>
          <t>FX</t>
        </is>
      </c>
      <c r="L784" s="4" t="n">
        <v>2045</v>
      </c>
      <c r="M784" s="1">
        <f>IF(sum!A777="AT",sum!B777,"*")</f>
        <v/>
      </c>
      <c r="N784" s="1" t="n"/>
      <c r="O784" s="1">
        <f>IF(sum!A777="AT",sum!I777,"*")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2045</v>
      </c>
      <c r="U784" s="1">
        <f>IF(sum!A777="BC",sum!B777,"*")</f>
        <v/>
      </c>
      <c r="V784" s="1" t="n"/>
      <c r="W784" s="1">
        <f>IF(sum!A777="BC",sum!I777,"*")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2045</v>
      </c>
      <c r="AC784" s="1">
        <f>IF(sum!A777="MA",sum!B777,"*")</f>
        <v/>
      </c>
      <c r="AD784" s="1" t="n"/>
      <c r="AE784" s="1">
        <f>IF(sum!A777="MA",sum!I777,"*")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2045</v>
      </c>
      <c r="AK784" s="1">
        <f>IF(sum!A777="ON",sum!B777,"*")</f>
        <v/>
      </c>
      <c r="AL784" s="1" t="n"/>
      <c r="AM784" s="1">
        <f>IF(sum!A777="ON",sum!I777,"*")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2045</v>
      </c>
      <c r="AS784" s="1">
        <f>IF(sum!A777="QU",sum!B777,"*")</f>
        <v/>
      </c>
      <c r="AT784" s="1" t="n"/>
      <c r="AU784" s="1">
        <f>IF(sum!A777="QU",sum!I777,"*")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2045</v>
      </c>
      <c r="BA784" s="1">
        <f>IF(sum!A777="SA",sum!B777,"*")</f>
        <v/>
      </c>
      <c r="BB784" s="1" t="n"/>
      <c r="BC784" s="1">
        <f>IF(sum!A777="SA",sum!I777,"*")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2045</v>
      </c>
      <c r="J785" s="1" t="inlineStr">
        <is>
          <t>NCAP_BND</t>
        </is>
      </c>
      <c r="K785" s="1" t="inlineStr">
        <is>
          <t>FX</t>
        </is>
      </c>
      <c r="L785" s="1" t="n">
        <v>2045</v>
      </c>
      <c r="M785" s="1">
        <f>IF(sum!A778="AT",sum!B778,"*")</f>
        <v/>
      </c>
      <c r="N785" s="1" t="n"/>
      <c r="O785" s="1">
        <f>IF(sum!A778="AT",sum!I778,"*")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2045</v>
      </c>
      <c r="U785" s="1">
        <f>IF(sum!A778="BC",sum!B778,"*")</f>
        <v/>
      </c>
      <c r="V785" s="1" t="n"/>
      <c r="W785" s="1">
        <f>IF(sum!A778="BC",sum!I778,"*")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2045</v>
      </c>
      <c r="AC785" s="1">
        <f>IF(sum!A778="MA",sum!B778,"*")</f>
        <v/>
      </c>
      <c r="AD785" s="1" t="n"/>
      <c r="AE785" s="1">
        <f>IF(sum!A778="MA",sum!I778,"*")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2045</v>
      </c>
      <c r="AK785" s="1">
        <f>IF(sum!A778="ON",sum!B778,"*")</f>
        <v/>
      </c>
      <c r="AL785" s="1" t="n"/>
      <c r="AM785" s="1">
        <f>IF(sum!A778="ON",sum!I778,"*")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2045</v>
      </c>
      <c r="AS785" s="1">
        <f>IF(sum!A778="QU",sum!B778,"*")</f>
        <v/>
      </c>
      <c r="AT785" s="1" t="n"/>
      <c r="AU785" s="1">
        <f>IF(sum!A778="QU",sum!I778,"*")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2045</v>
      </c>
      <c r="BA785" s="1">
        <f>IF(sum!A778="SA",sum!B778,"*")</f>
        <v/>
      </c>
      <c r="BB785" s="1" t="n"/>
      <c r="BC785" s="1">
        <f>IF(sum!A778="SA",sum!I778,"*")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2045</v>
      </c>
      <c r="J786" s="4" t="inlineStr">
        <is>
          <t>NCAP_BND</t>
        </is>
      </c>
      <c r="K786" s="4" t="inlineStr">
        <is>
          <t>FX</t>
        </is>
      </c>
      <c r="L786" s="4" t="n">
        <v>2045</v>
      </c>
      <c r="M786" s="1">
        <f>IF(sum!A779="AT",sum!B779,"*")</f>
        <v/>
      </c>
      <c r="N786" s="1" t="n"/>
      <c r="O786" s="1">
        <f>IF(sum!A779="AT",sum!I779,"*")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2045</v>
      </c>
      <c r="U786" s="1">
        <f>IF(sum!A779="BC",sum!B779,"*")</f>
        <v/>
      </c>
      <c r="V786" s="1" t="n"/>
      <c r="W786" s="1">
        <f>IF(sum!A779="BC",sum!I779,"*")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2045</v>
      </c>
      <c r="AC786" s="1">
        <f>IF(sum!A779="MA",sum!B779,"*")</f>
        <v/>
      </c>
      <c r="AD786" s="1" t="n"/>
      <c r="AE786" s="1">
        <f>IF(sum!A779="MA",sum!I779,"*")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2045</v>
      </c>
      <c r="AK786" s="1">
        <f>IF(sum!A779="ON",sum!B779,"*")</f>
        <v/>
      </c>
      <c r="AL786" s="1" t="n"/>
      <c r="AM786" s="1">
        <f>IF(sum!A779="ON",sum!I779,"*")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2045</v>
      </c>
      <c r="AS786" s="1">
        <f>IF(sum!A779="QU",sum!B779,"*")</f>
        <v/>
      </c>
      <c r="AT786" s="1" t="n"/>
      <c r="AU786" s="1">
        <f>IF(sum!A779="QU",sum!I779,"*")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2045</v>
      </c>
      <c r="BA786" s="1">
        <f>IF(sum!A779="SA",sum!B779,"*")</f>
        <v/>
      </c>
      <c r="BB786" s="1" t="n"/>
      <c r="BC786" s="1">
        <f>IF(sum!A779="SA",sum!I779,"*")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2045</v>
      </c>
      <c r="J787" s="1" t="inlineStr">
        <is>
          <t>NCAP_BND</t>
        </is>
      </c>
      <c r="K787" s="1" t="inlineStr">
        <is>
          <t>FX</t>
        </is>
      </c>
      <c r="L787" s="1" t="n">
        <v>2045</v>
      </c>
      <c r="M787" s="1">
        <f>IF(sum!A780="AT",sum!B780,"*")</f>
        <v/>
      </c>
      <c r="N787" s="1" t="n"/>
      <c r="O787" s="1">
        <f>IF(sum!A780="AT",sum!I780,"*")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2045</v>
      </c>
      <c r="U787" s="1">
        <f>IF(sum!A780="BC",sum!B780,"*")</f>
        <v/>
      </c>
      <c r="V787" s="1" t="n"/>
      <c r="W787" s="1">
        <f>IF(sum!A780="BC",sum!I780,"*")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2045</v>
      </c>
      <c r="AC787" s="1">
        <f>IF(sum!A780="MA",sum!B780,"*")</f>
        <v/>
      </c>
      <c r="AD787" s="1" t="n"/>
      <c r="AE787" s="1">
        <f>IF(sum!A780="MA",sum!I780,"*")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2045</v>
      </c>
      <c r="AK787" s="1">
        <f>IF(sum!A780="ON",sum!B780,"*")</f>
        <v/>
      </c>
      <c r="AL787" s="1" t="n"/>
      <c r="AM787" s="1">
        <f>IF(sum!A780="ON",sum!I780,"*")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2045</v>
      </c>
      <c r="AS787" s="1">
        <f>IF(sum!A780="QU",sum!B780,"*")</f>
        <v/>
      </c>
      <c r="AT787" s="1" t="n"/>
      <c r="AU787" s="1">
        <f>IF(sum!A780="QU",sum!I780,"*")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2045</v>
      </c>
      <c r="BA787" s="1">
        <f>IF(sum!A780="SA",sum!B780,"*")</f>
        <v/>
      </c>
      <c r="BB787" s="1" t="n"/>
      <c r="BC787" s="1">
        <f>IF(sum!A780="SA",sum!I780,"*")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2045</v>
      </c>
      <c r="J788" s="4" t="inlineStr">
        <is>
          <t>NCAP_BND</t>
        </is>
      </c>
      <c r="K788" s="4" t="inlineStr">
        <is>
          <t>FX</t>
        </is>
      </c>
      <c r="L788" s="4" t="n">
        <v>2045</v>
      </c>
      <c r="M788" s="1">
        <f>IF(sum!A781="AT",sum!B781,"*")</f>
        <v/>
      </c>
      <c r="N788" s="1" t="n"/>
      <c r="O788" s="1">
        <f>IF(sum!A781="AT",sum!I781,"*")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2045</v>
      </c>
      <c r="U788" s="1">
        <f>IF(sum!A781="BC",sum!B781,"*")</f>
        <v/>
      </c>
      <c r="V788" s="1" t="n"/>
      <c r="W788" s="1">
        <f>IF(sum!A781="BC",sum!I781,"*")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2045</v>
      </c>
      <c r="AC788" s="1">
        <f>IF(sum!A781="MA",sum!B781,"*")</f>
        <v/>
      </c>
      <c r="AD788" s="1" t="n"/>
      <c r="AE788" s="1">
        <f>IF(sum!A781="MA",sum!I781,"*")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2045</v>
      </c>
      <c r="AK788" s="1">
        <f>IF(sum!A781="ON",sum!B781,"*")</f>
        <v/>
      </c>
      <c r="AL788" s="1" t="n"/>
      <c r="AM788" s="1">
        <f>IF(sum!A781="ON",sum!I781,"*")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2045</v>
      </c>
      <c r="AS788" s="1">
        <f>IF(sum!A781="QU",sum!B781,"*")</f>
        <v/>
      </c>
      <c r="AT788" s="1" t="n"/>
      <c r="AU788" s="1">
        <f>IF(sum!A781="QU",sum!I781,"*")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2045</v>
      </c>
      <c r="BA788" s="1">
        <f>IF(sum!A781="SA",sum!B781,"*")</f>
        <v/>
      </c>
      <c r="BB788" s="1" t="n"/>
      <c r="BC788" s="1">
        <f>IF(sum!A781="SA",sum!I781,"*")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2045</v>
      </c>
      <c r="J789" s="1" t="inlineStr">
        <is>
          <t>NCAP_BND</t>
        </is>
      </c>
      <c r="K789" s="1" t="inlineStr">
        <is>
          <t>FX</t>
        </is>
      </c>
      <c r="L789" s="1" t="n">
        <v>2045</v>
      </c>
      <c r="M789" s="1">
        <f>IF(sum!A782="AT",sum!B782,"*")</f>
        <v/>
      </c>
      <c r="N789" s="1" t="n"/>
      <c r="O789" s="1">
        <f>IF(sum!A782="AT",sum!I782,"*")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2045</v>
      </c>
      <c r="U789" s="1">
        <f>IF(sum!A782="BC",sum!B782,"*")</f>
        <v/>
      </c>
      <c r="V789" s="1" t="n"/>
      <c r="W789" s="1">
        <f>IF(sum!A782="BC",sum!I782,"*")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2045</v>
      </c>
      <c r="AC789" s="1">
        <f>IF(sum!A782="MA",sum!B782,"*")</f>
        <v/>
      </c>
      <c r="AD789" s="1" t="n"/>
      <c r="AE789" s="1">
        <f>IF(sum!A782="MA",sum!I782,"*")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2045</v>
      </c>
      <c r="AK789" s="1">
        <f>IF(sum!A782="ON",sum!B782,"*")</f>
        <v/>
      </c>
      <c r="AL789" s="1" t="n"/>
      <c r="AM789" s="1">
        <f>IF(sum!A782="ON",sum!I782,"*")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2045</v>
      </c>
      <c r="AS789" s="1">
        <f>IF(sum!A782="QU",sum!B782,"*")</f>
        <v/>
      </c>
      <c r="AT789" s="1" t="n"/>
      <c r="AU789" s="1">
        <f>IF(sum!A782="QU",sum!I782,"*")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2045</v>
      </c>
      <c r="BA789" s="1">
        <f>IF(sum!A782="SA",sum!B782,"*")</f>
        <v/>
      </c>
      <c r="BB789" s="1" t="n"/>
      <c r="BC789" s="1">
        <f>IF(sum!A782="SA",sum!I782,"*")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2045</v>
      </c>
      <c r="J790" s="4" t="inlineStr">
        <is>
          <t>NCAP_BND</t>
        </is>
      </c>
      <c r="K790" s="4" t="inlineStr">
        <is>
          <t>FX</t>
        </is>
      </c>
      <c r="L790" s="4" t="n">
        <v>2045</v>
      </c>
      <c r="M790" s="1">
        <f>IF(sum!A783="AT",sum!B783,"*")</f>
        <v/>
      </c>
      <c r="N790" s="1" t="n"/>
      <c r="O790" s="1">
        <f>IF(sum!A783="AT",sum!I783,"*")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2045</v>
      </c>
      <c r="U790" s="1">
        <f>IF(sum!A783="BC",sum!B783,"*")</f>
        <v/>
      </c>
      <c r="V790" s="1" t="n"/>
      <c r="W790" s="1">
        <f>IF(sum!A783="BC",sum!I783,"*")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2045</v>
      </c>
      <c r="AC790" s="1">
        <f>IF(sum!A783="MA",sum!B783,"*")</f>
        <v/>
      </c>
      <c r="AD790" s="1" t="n"/>
      <c r="AE790" s="1">
        <f>IF(sum!A783="MA",sum!I783,"*")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2045</v>
      </c>
      <c r="AK790" s="1">
        <f>IF(sum!A783="ON",sum!B783,"*")</f>
        <v/>
      </c>
      <c r="AL790" s="1" t="n"/>
      <c r="AM790" s="1">
        <f>IF(sum!A783="ON",sum!I783,"*")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2045</v>
      </c>
      <c r="AS790" s="1">
        <f>IF(sum!A783="QU",sum!B783,"*")</f>
        <v/>
      </c>
      <c r="AT790" s="1" t="n"/>
      <c r="AU790" s="1">
        <f>IF(sum!A783="QU",sum!I783,"*")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2045</v>
      </c>
      <c r="BA790" s="1">
        <f>IF(sum!A783="SA",sum!B783,"*")</f>
        <v/>
      </c>
      <c r="BB790" s="1" t="n"/>
      <c r="BC790" s="1">
        <f>IF(sum!A783="SA",sum!I783,"*")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2045</v>
      </c>
      <c r="J791" s="1" t="inlineStr">
        <is>
          <t>NCAP_BND</t>
        </is>
      </c>
      <c r="K791" s="1" t="inlineStr">
        <is>
          <t>FX</t>
        </is>
      </c>
      <c r="L791" s="1" t="n">
        <v>2045</v>
      </c>
      <c r="M791" s="1">
        <f>IF(sum!A784="AT",sum!B784,"*")</f>
        <v/>
      </c>
      <c r="N791" s="1" t="n"/>
      <c r="O791" s="1">
        <f>IF(sum!A784="AT",sum!I784,"*")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2045</v>
      </c>
      <c r="U791" s="1">
        <f>IF(sum!A784="BC",sum!B784,"*")</f>
        <v/>
      </c>
      <c r="V791" s="1" t="n"/>
      <c r="W791" s="1">
        <f>IF(sum!A784="BC",sum!I784,"*")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2045</v>
      </c>
      <c r="AC791" s="1">
        <f>IF(sum!A784="MA",sum!B784,"*")</f>
        <v/>
      </c>
      <c r="AD791" s="1" t="n"/>
      <c r="AE791" s="1">
        <f>IF(sum!A784="MA",sum!I784,"*")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2045</v>
      </c>
      <c r="AK791" s="1">
        <f>IF(sum!A784="ON",sum!B784,"*")</f>
        <v/>
      </c>
      <c r="AL791" s="1" t="n"/>
      <c r="AM791" s="1">
        <f>IF(sum!A784="ON",sum!I784,"*")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2045</v>
      </c>
      <c r="AS791" s="1">
        <f>IF(sum!A784="QU",sum!B784,"*")</f>
        <v/>
      </c>
      <c r="AT791" s="1" t="n"/>
      <c r="AU791" s="1">
        <f>IF(sum!A784="QU",sum!I784,"*")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2045</v>
      </c>
      <c r="BA791" s="1">
        <f>IF(sum!A784="SA",sum!B784,"*")</f>
        <v/>
      </c>
      <c r="BB791" s="1" t="n"/>
      <c r="BC791" s="1">
        <f>IF(sum!A784="SA",sum!I784,"*")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2045</v>
      </c>
      <c r="J792" s="4" t="inlineStr">
        <is>
          <t>NCAP_BND</t>
        </is>
      </c>
      <c r="K792" s="4" t="inlineStr">
        <is>
          <t>FX</t>
        </is>
      </c>
      <c r="L792" s="4" t="n">
        <v>2045</v>
      </c>
      <c r="M792" s="1">
        <f>IF(sum!A785="AT",sum!B785,"*")</f>
        <v/>
      </c>
      <c r="N792" s="1" t="n"/>
      <c r="O792" s="1">
        <f>IF(sum!A785="AT",sum!I785,"*")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2045</v>
      </c>
      <c r="U792" s="1">
        <f>IF(sum!A785="BC",sum!B785,"*")</f>
        <v/>
      </c>
      <c r="V792" s="1" t="n"/>
      <c r="W792" s="1">
        <f>IF(sum!A785="BC",sum!I785,"*")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2045</v>
      </c>
      <c r="AC792" s="1">
        <f>IF(sum!A785="MA",sum!B785,"*")</f>
        <v/>
      </c>
      <c r="AD792" s="1" t="n"/>
      <c r="AE792" s="1">
        <f>IF(sum!A785="MA",sum!I785,"*")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2045</v>
      </c>
      <c r="AK792" s="1">
        <f>IF(sum!A785="ON",sum!B785,"*")</f>
        <v/>
      </c>
      <c r="AL792" s="1" t="n"/>
      <c r="AM792" s="1">
        <f>IF(sum!A785="ON",sum!I785,"*")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2045</v>
      </c>
      <c r="AS792" s="1">
        <f>IF(sum!A785="QU",sum!B785,"*")</f>
        <v/>
      </c>
      <c r="AT792" s="1" t="n"/>
      <c r="AU792" s="1">
        <f>IF(sum!A785="QU",sum!I785,"*")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2045</v>
      </c>
      <c r="BA792" s="1">
        <f>IF(sum!A785="SA",sum!B785,"*")</f>
        <v/>
      </c>
      <c r="BB792" s="1" t="n"/>
      <c r="BC792" s="1">
        <f>IF(sum!A785="SA",sum!I785,"*")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2045</v>
      </c>
      <c r="J793" s="1" t="inlineStr">
        <is>
          <t>NCAP_BND</t>
        </is>
      </c>
      <c r="K793" s="1" t="inlineStr">
        <is>
          <t>FX</t>
        </is>
      </c>
      <c r="L793" s="1" t="n">
        <v>2045</v>
      </c>
      <c r="M793" s="1">
        <f>IF(sum!A786="AT",sum!B786,"*")</f>
        <v/>
      </c>
      <c r="N793" s="1" t="n"/>
      <c r="O793" s="1">
        <f>IF(sum!A786="AT",sum!I786,"*")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2045</v>
      </c>
      <c r="U793" s="1">
        <f>IF(sum!A786="BC",sum!B786,"*")</f>
        <v/>
      </c>
      <c r="V793" s="1" t="n"/>
      <c r="W793" s="1">
        <f>IF(sum!A786="BC",sum!I786,"*")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2045</v>
      </c>
      <c r="AC793" s="1">
        <f>IF(sum!A786="MA",sum!B786,"*")</f>
        <v/>
      </c>
      <c r="AD793" s="1" t="n"/>
      <c r="AE793" s="1">
        <f>IF(sum!A786="MA",sum!I786,"*")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2045</v>
      </c>
      <c r="AK793" s="1">
        <f>IF(sum!A786="ON",sum!B786,"*")</f>
        <v/>
      </c>
      <c r="AL793" s="1" t="n"/>
      <c r="AM793" s="1">
        <f>IF(sum!A786="ON",sum!I786,"*")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2045</v>
      </c>
      <c r="AS793" s="1">
        <f>IF(sum!A786="QU",sum!B786,"*")</f>
        <v/>
      </c>
      <c r="AT793" s="1" t="n"/>
      <c r="AU793" s="1">
        <f>IF(sum!A786="QU",sum!I786,"*")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2045</v>
      </c>
      <c r="BA793" s="1">
        <f>IF(sum!A786="SA",sum!B786,"*")</f>
        <v/>
      </c>
      <c r="BB793" s="1" t="n"/>
      <c r="BC793" s="1">
        <f>IF(sum!A786="SA",sum!I786,"*")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2045</v>
      </c>
      <c r="J794" s="4" t="inlineStr">
        <is>
          <t>NCAP_BND</t>
        </is>
      </c>
      <c r="K794" s="4" t="inlineStr">
        <is>
          <t>FX</t>
        </is>
      </c>
      <c r="L794" s="4" t="n">
        <v>2045</v>
      </c>
      <c r="M794" s="1">
        <f>IF(sum!A787="AT",sum!B787,"*")</f>
        <v/>
      </c>
      <c r="N794" s="1" t="n"/>
      <c r="O794" s="1">
        <f>IF(sum!A787="AT",sum!I787,"*")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2045</v>
      </c>
      <c r="U794" s="1">
        <f>IF(sum!A787="BC",sum!B787,"*")</f>
        <v/>
      </c>
      <c r="V794" s="1" t="n"/>
      <c r="W794" s="1">
        <f>IF(sum!A787="BC",sum!I787,"*")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2045</v>
      </c>
      <c r="AC794" s="1">
        <f>IF(sum!A787="MA",sum!B787,"*")</f>
        <v/>
      </c>
      <c r="AD794" s="1" t="n"/>
      <c r="AE794" s="1">
        <f>IF(sum!A787="MA",sum!I787,"*")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2045</v>
      </c>
      <c r="AK794" s="1">
        <f>IF(sum!A787="ON",sum!B787,"*")</f>
        <v/>
      </c>
      <c r="AL794" s="1" t="n"/>
      <c r="AM794" s="1">
        <f>IF(sum!A787="ON",sum!I787,"*")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2045</v>
      </c>
      <c r="AS794" s="1">
        <f>IF(sum!A787="QU",sum!B787,"*")</f>
        <v/>
      </c>
      <c r="AT794" s="1" t="n"/>
      <c r="AU794" s="1">
        <f>IF(sum!A787="QU",sum!I787,"*")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2045</v>
      </c>
      <c r="BA794" s="1">
        <f>IF(sum!A787="SA",sum!B787,"*")</f>
        <v/>
      </c>
      <c r="BB794" s="1" t="n"/>
      <c r="BC794" s="1">
        <f>IF(sum!A787="SA",sum!I787,"*")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2045</v>
      </c>
      <c r="J795" s="1" t="inlineStr">
        <is>
          <t>NCAP_BND</t>
        </is>
      </c>
      <c r="K795" s="1" t="inlineStr">
        <is>
          <t>FX</t>
        </is>
      </c>
      <c r="L795" s="1" t="n">
        <v>2045</v>
      </c>
      <c r="M795" s="1">
        <f>IF(sum!A788="AT",sum!B788,"*")</f>
        <v/>
      </c>
      <c r="N795" s="1" t="n"/>
      <c r="O795" s="1">
        <f>IF(sum!A788="AT",sum!I788,"*")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2045</v>
      </c>
      <c r="U795" s="1">
        <f>IF(sum!A788="BC",sum!B788,"*")</f>
        <v/>
      </c>
      <c r="V795" s="1" t="n"/>
      <c r="W795" s="1">
        <f>IF(sum!A788="BC",sum!I788,"*")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2045</v>
      </c>
      <c r="AC795" s="1">
        <f>IF(sum!A788="MA",sum!B788,"*")</f>
        <v/>
      </c>
      <c r="AD795" s="1" t="n"/>
      <c r="AE795" s="1">
        <f>IF(sum!A788="MA",sum!I788,"*")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2045</v>
      </c>
      <c r="AK795" s="1">
        <f>IF(sum!A788="ON",sum!B788,"*")</f>
        <v/>
      </c>
      <c r="AL795" s="1" t="n"/>
      <c r="AM795" s="1">
        <f>IF(sum!A788="ON",sum!I788,"*")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2045</v>
      </c>
      <c r="AS795" s="1">
        <f>IF(sum!A788="QU",sum!B788,"*")</f>
        <v/>
      </c>
      <c r="AT795" s="1" t="n"/>
      <c r="AU795" s="1">
        <f>IF(sum!A788="QU",sum!I788,"*")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2045</v>
      </c>
      <c r="BA795" s="1">
        <f>IF(sum!A788="SA",sum!B788,"*")</f>
        <v/>
      </c>
      <c r="BB795" s="1" t="n"/>
      <c r="BC795" s="1">
        <f>IF(sum!A788="SA",sum!I788,"*")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2045</v>
      </c>
      <c r="J796" s="4" t="inlineStr">
        <is>
          <t>NCAP_BND</t>
        </is>
      </c>
      <c r="K796" s="4" t="inlineStr">
        <is>
          <t>FX</t>
        </is>
      </c>
      <c r="L796" s="4" t="n">
        <v>2045</v>
      </c>
      <c r="M796" s="1">
        <f>IF(sum!A789="AT",sum!B789,"*")</f>
        <v/>
      </c>
      <c r="N796" s="1" t="n"/>
      <c r="O796" s="1">
        <f>IF(sum!A789="AT",sum!I789,"*")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2045</v>
      </c>
      <c r="U796" s="1">
        <f>IF(sum!A789="BC",sum!B789,"*")</f>
        <v/>
      </c>
      <c r="V796" s="1" t="n"/>
      <c r="W796" s="1">
        <f>IF(sum!A789="BC",sum!I789,"*")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2045</v>
      </c>
      <c r="AC796" s="1">
        <f>IF(sum!A789="MA",sum!B789,"*")</f>
        <v/>
      </c>
      <c r="AD796" s="1" t="n"/>
      <c r="AE796" s="1">
        <f>IF(sum!A789="MA",sum!I789,"*")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2045</v>
      </c>
      <c r="AK796" s="1">
        <f>IF(sum!A789="ON",sum!B789,"*")</f>
        <v/>
      </c>
      <c r="AL796" s="1" t="n"/>
      <c r="AM796" s="1">
        <f>IF(sum!A789="ON",sum!I789,"*")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2045</v>
      </c>
      <c r="AS796" s="1">
        <f>IF(sum!A789="QU",sum!B789,"*")</f>
        <v/>
      </c>
      <c r="AT796" s="1" t="n"/>
      <c r="AU796" s="1">
        <f>IF(sum!A789="QU",sum!I789,"*")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2045</v>
      </c>
      <c r="BA796" s="1">
        <f>IF(sum!A789="SA",sum!B789,"*")</f>
        <v/>
      </c>
      <c r="BB796" s="1" t="n"/>
      <c r="BC796" s="1">
        <f>IF(sum!A789="SA",sum!I789,"*")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2045</v>
      </c>
      <c r="J797" s="1" t="inlineStr">
        <is>
          <t>NCAP_BND</t>
        </is>
      </c>
      <c r="K797" s="1" t="inlineStr">
        <is>
          <t>FX</t>
        </is>
      </c>
      <c r="L797" s="1" t="n">
        <v>2045</v>
      </c>
      <c r="M797" s="1">
        <f>IF(sum!A790="AT",sum!B790,"*")</f>
        <v/>
      </c>
      <c r="N797" s="1" t="n"/>
      <c r="O797" s="1">
        <f>IF(sum!A790="AT",sum!I790,"*")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2045</v>
      </c>
      <c r="U797" s="1">
        <f>IF(sum!A790="BC",sum!B790,"*")</f>
        <v/>
      </c>
      <c r="V797" s="1" t="n"/>
      <c r="W797" s="1">
        <f>IF(sum!A790="BC",sum!I790,"*")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2045</v>
      </c>
      <c r="AC797" s="1">
        <f>IF(sum!A790="MA",sum!B790,"*")</f>
        <v/>
      </c>
      <c r="AD797" s="1" t="n"/>
      <c r="AE797" s="1">
        <f>IF(sum!A790="MA",sum!I790,"*")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2045</v>
      </c>
      <c r="AK797" s="1">
        <f>IF(sum!A790="ON",sum!B790,"*")</f>
        <v/>
      </c>
      <c r="AL797" s="1" t="n"/>
      <c r="AM797" s="1">
        <f>IF(sum!A790="ON",sum!I790,"*")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2045</v>
      </c>
      <c r="AS797" s="1">
        <f>IF(sum!A790="QU",sum!B790,"*")</f>
        <v/>
      </c>
      <c r="AT797" s="1" t="n"/>
      <c r="AU797" s="1">
        <f>IF(sum!A790="QU",sum!I790,"*")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2045</v>
      </c>
      <c r="BA797" s="1">
        <f>IF(sum!A790="SA",sum!B790,"*")</f>
        <v/>
      </c>
      <c r="BB797" s="1" t="n"/>
      <c r="BC797" s="1">
        <f>IF(sum!A790="SA",sum!I790,"*")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2045</v>
      </c>
      <c r="J798" s="4" t="inlineStr">
        <is>
          <t>NCAP_BND</t>
        </is>
      </c>
      <c r="K798" s="4" t="inlineStr">
        <is>
          <t>FX</t>
        </is>
      </c>
      <c r="L798" s="4" t="n">
        <v>2045</v>
      </c>
      <c r="M798" s="1">
        <f>IF(sum!A791="AT",sum!B791,"*")</f>
        <v/>
      </c>
      <c r="N798" s="1" t="n"/>
      <c r="O798" s="1">
        <f>IF(sum!A791="AT",sum!I791,"*")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2045</v>
      </c>
      <c r="U798" s="1">
        <f>IF(sum!A791="BC",sum!B791,"*")</f>
        <v/>
      </c>
      <c r="V798" s="1" t="n"/>
      <c r="W798" s="1">
        <f>IF(sum!A791="BC",sum!I791,"*")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2045</v>
      </c>
      <c r="AC798" s="1">
        <f>IF(sum!A791="MA",sum!B791,"*")</f>
        <v/>
      </c>
      <c r="AD798" s="1" t="n"/>
      <c r="AE798" s="1">
        <f>IF(sum!A791="MA",sum!I791,"*")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2045</v>
      </c>
      <c r="AK798" s="1">
        <f>IF(sum!A791="ON",sum!B791,"*")</f>
        <v/>
      </c>
      <c r="AL798" s="1" t="n"/>
      <c r="AM798" s="1">
        <f>IF(sum!A791="ON",sum!I791,"*")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2045</v>
      </c>
      <c r="AS798" s="1">
        <f>IF(sum!A791="QU",sum!B791,"*")</f>
        <v/>
      </c>
      <c r="AT798" s="1" t="n"/>
      <c r="AU798" s="1">
        <f>IF(sum!A791="QU",sum!I791,"*")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2045</v>
      </c>
      <c r="BA798" s="1">
        <f>IF(sum!A791="SA",sum!B791,"*")</f>
        <v/>
      </c>
      <c r="BB798" s="1" t="n"/>
      <c r="BC798" s="1">
        <f>IF(sum!A791="SA",sum!I791,"*")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2045</v>
      </c>
      <c r="J799" s="1" t="inlineStr">
        <is>
          <t>NCAP_BND</t>
        </is>
      </c>
      <c r="K799" s="1" t="inlineStr">
        <is>
          <t>FX</t>
        </is>
      </c>
      <c r="L799" s="1" t="n">
        <v>2045</v>
      </c>
      <c r="M799" s="1">
        <f>IF(sum!A792="AT",sum!B792,"*")</f>
        <v/>
      </c>
      <c r="N799" s="1" t="n"/>
      <c r="O799" s="1">
        <f>IF(sum!A792="AT",sum!I792,"*")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2045</v>
      </c>
      <c r="U799" s="1">
        <f>IF(sum!A792="BC",sum!B792,"*")</f>
        <v/>
      </c>
      <c r="V799" s="1" t="n"/>
      <c r="W799" s="1">
        <f>IF(sum!A792="BC",sum!I792,"*")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2045</v>
      </c>
      <c r="AC799" s="1">
        <f>IF(sum!A792="MA",sum!B792,"*")</f>
        <v/>
      </c>
      <c r="AD799" s="1" t="n"/>
      <c r="AE799" s="1">
        <f>IF(sum!A792="MA",sum!I792,"*")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2045</v>
      </c>
      <c r="AK799" s="1">
        <f>IF(sum!A792="ON",sum!B792,"*")</f>
        <v/>
      </c>
      <c r="AL799" s="1" t="n"/>
      <c r="AM799" s="1">
        <f>IF(sum!A792="ON",sum!I792,"*")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2045</v>
      </c>
      <c r="AS799" s="1">
        <f>IF(sum!A792="QU",sum!B792,"*")</f>
        <v/>
      </c>
      <c r="AT799" s="1" t="n"/>
      <c r="AU799" s="1">
        <f>IF(sum!A792="QU",sum!I792,"*")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2045</v>
      </c>
      <c r="BA799" s="1">
        <f>IF(sum!A792="SA",sum!B792,"*")</f>
        <v/>
      </c>
      <c r="BB799" s="1" t="n"/>
      <c r="BC799" s="1">
        <f>IF(sum!A792="SA",sum!I792,"*")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2045</v>
      </c>
      <c r="J800" s="4" t="inlineStr">
        <is>
          <t>NCAP_BND</t>
        </is>
      </c>
      <c r="K800" s="4" t="inlineStr">
        <is>
          <t>FX</t>
        </is>
      </c>
      <c r="L800" s="4" t="n">
        <v>2045</v>
      </c>
      <c r="M800" s="1">
        <f>IF(sum!A793="AT",sum!B793,"*")</f>
        <v/>
      </c>
      <c r="N800" s="1" t="n"/>
      <c r="O800" s="1">
        <f>IF(sum!A793="AT",sum!I793,"*")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2045</v>
      </c>
      <c r="U800" s="1">
        <f>IF(sum!A793="BC",sum!B793,"*")</f>
        <v/>
      </c>
      <c r="V800" s="1" t="n"/>
      <c r="W800" s="1">
        <f>IF(sum!A793="BC",sum!I793,"*")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2045</v>
      </c>
      <c r="AC800" s="1">
        <f>IF(sum!A793="MA",sum!B793,"*")</f>
        <v/>
      </c>
      <c r="AD800" s="1" t="n"/>
      <c r="AE800" s="1">
        <f>IF(sum!A793="MA",sum!I793,"*")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2045</v>
      </c>
      <c r="AK800" s="1">
        <f>IF(sum!A793="ON",sum!B793,"*")</f>
        <v/>
      </c>
      <c r="AL800" s="1" t="n"/>
      <c r="AM800" s="1">
        <f>IF(sum!A793="ON",sum!I793,"*")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2045</v>
      </c>
      <c r="AS800" s="1">
        <f>IF(sum!A793="QU",sum!B793,"*")</f>
        <v/>
      </c>
      <c r="AT800" s="1" t="n"/>
      <c r="AU800" s="1">
        <f>IF(sum!A793="QU",sum!I793,"*")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2045</v>
      </c>
      <c r="BA800" s="1">
        <f>IF(sum!A793="SA",sum!B793,"*")</f>
        <v/>
      </c>
      <c r="BB800" s="1" t="n"/>
      <c r="BC800" s="1">
        <f>IF(sum!A793="SA",sum!I793,"*")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2045</v>
      </c>
      <c r="J801" s="1" t="inlineStr">
        <is>
          <t>NCAP_BND</t>
        </is>
      </c>
      <c r="K801" s="1" t="inlineStr">
        <is>
          <t>FX</t>
        </is>
      </c>
      <c r="L801" s="1" t="n">
        <v>2045</v>
      </c>
      <c r="M801" s="1">
        <f>IF(sum!A794="AT",sum!B794,"*")</f>
        <v/>
      </c>
      <c r="N801" s="1" t="n"/>
      <c r="O801" s="1">
        <f>IF(sum!A794="AT",sum!I794,"*")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2045</v>
      </c>
      <c r="U801" s="1">
        <f>IF(sum!A794="BC",sum!B794,"*")</f>
        <v/>
      </c>
      <c r="V801" s="1" t="n"/>
      <c r="W801" s="1">
        <f>IF(sum!A794="BC",sum!I794,"*")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2045</v>
      </c>
      <c r="AC801" s="1">
        <f>IF(sum!A794="MA",sum!B794,"*")</f>
        <v/>
      </c>
      <c r="AD801" s="1" t="n"/>
      <c r="AE801" s="1">
        <f>IF(sum!A794="MA",sum!I794,"*")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2045</v>
      </c>
      <c r="AK801" s="1">
        <f>IF(sum!A794="ON",sum!B794,"*")</f>
        <v/>
      </c>
      <c r="AL801" s="1" t="n"/>
      <c r="AM801" s="1">
        <f>IF(sum!A794="ON",sum!I794,"*")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2045</v>
      </c>
      <c r="AS801" s="1">
        <f>IF(sum!A794="QU",sum!B794,"*")</f>
        <v/>
      </c>
      <c r="AT801" s="1" t="n"/>
      <c r="AU801" s="1">
        <f>IF(sum!A794="QU",sum!I794,"*")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2045</v>
      </c>
      <c r="BA801" s="1">
        <f>IF(sum!A794="SA",sum!B794,"*")</f>
        <v/>
      </c>
      <c r="BB801" s="1" t="n"/>
      <c r="BC801" s="1">
        <f>IF(sum!A794="SA",sum!I794,"*")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2045</v>
      </c>
      <c r="J802" s="4" t="inlineStr">
        <is>
          <t>NCAP_BND</t>
        </is>
      </c>
      <c r="K802" s="4" t="inlineStr">
        <is>
          <t>FX</t>
        </is>
      </c>
      <c r="L802" s="4" t="n">
        <v>2045</v>
      </c>
      <c r="M802" s="1">
        <f>IF(sum!A795="AT",sum!B795,"*")</f>
        <v/>
      </c>
      <c r="N802" s="1" t="n"/>
      <c r="O802" s="1">
        <f>IF(sum!A795="AT",sum!I795,"*")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2045</v>
      </c>
      <c r="U802" s="1">
        <f>IF(sum!A795="BC",sum!B795,"*")</f>
        <v/>
      </c>
      <c r="V802" s="1" t="n"/>
      <c r="W802" s="1">
        <f>IF(sum!A795="BC",sum!I795,"*")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2045</v>
      </c>
      <c r="AC802" s="1">
        <f>IF(sum!A795="MA",sum!B795,"*")</f>
        <v/>
      </c>
      <c r="AD802" s="1" t="n"/>
      <c r="AE802" s="1">
        <f>IF(sum!A795="MA",sum!I795,"*")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2045</v>
      </c>
      <c r="AK802" s="1">
        <f>IF(sum!A795="ON",sum!B795,"*")</f>
        <v/>
      </c>
      <c r="AL802" s="1" t="n"/>
      <c r="AM802" s="1">
        <f>IF(sum!A795="ON",sum!I795,"*")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2045</v>
      </c>
      <c r="AS802" s="1">
        <f>IF(sum!A795="QU",sum!B795,"*")</f>
        <v/>
      </c>
      <c r="AT802" s="1" t="n"/>
      <c r="AU802" s="1">
        <f>IF(sum!A795="QU",sum!I795,"*")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2045</v>
      </c>
      <c r="BA802" s="1">
        <f>IF(sum!A795="SA",sum!B795,"*")</f>
        <v/>
      </c>
      <c r="BB802" s="1" t="n"/>
      <c r="BC802" s="1">
        <f>IF(sum!A795="SA",sum!I795,"*")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2045</v>
      </c>
      <c r="J803" s="1" t="inlineStr">
        <is>
          <t>NCAP_BND</t>
        </is>
      </c>
      <c r="K803" s="1" t="inlineStr">
        <is>
          <t>FX</t>
        </is>
      </c>
      <c r="L803" s="1" t="n">
        <v>2045</v>
      </c>
      <c r="M803" s="1">
        <f>IF(sum!A796="AT",sum!B796,"*")</f>
        <v/>
      </c>
      <c r="N803" s="1" t="n"/>
      <c r="O803" s="1">
        <f>IF(sum!A796="AT",sum!I796,"*")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2045</v>
      </c>
      <c r="U803" s="1">
        <f>IF(sum!A796="BC",sum!B796,"*")</f>
        <v/>
      </c>
      <c r="V803" s="1" t="n"/>
      <c r="W803" s="1">
        <f>IF(sum!A796="BC",sum!I796,"*")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2045</v>
      </c>
      <c r="AC803" s="1">
        <f>IF(sum!A796="MA",sum!B796,"*")</f>
        <v/>
      </c>
      <c r="AD803" s="1" t="n"/>
      <c r="AE803" s="1">
        <f>IF(sum!A796="MA",sum!I796,"*")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2045</v>
      </c>
      <c r="AK803" s="1">
        <f>IF(sum!A796="ON",sum!B796,"*")</f>
        <v/>
      </c>
      <c r="AL803" s="1" t="n"/>
      <c r="AM803" s="1">
        <f>IF(sum!A796="ON",sum!I796,"*")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2045</v>
      </c>
      <c r="AS803" s="1">
        <f>IF(sum!A796="QU",sum!B796,"*")</f>
        <v/>
      </c>
      <c r="AT803" s="1" t="n"/>
      <c r="AU803" s="1">
        <f>IF(sum!A796="QU",sum!I796,"*")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2045</v>
      </c>
      <c r="BA803" s="1">
        <f>IF(sum!A796="SA",sum!B796,"*")</f>
        <v/>
      </c>
      <c r="BB803" s="1" t="n"/>
      <c r="BC803" s="1">
        <f>IF(sum!A796="SA",sum!I796,"*")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2045</v>
      </c>
      <c r="J804" s="4" t="inlineStr">
        <is>
          <t>NCAP_BND</t>
        </is>
      </c>
      <c r="K804" s="4" t="inlineStr">
        <is>
          <t>FX</t>
        </is>
      </c>
      <c r="L804" s="4" t="n">
        <v>2045</v>
      </c>
      <c r="M804" s="1">
        <f>IF(sum!A797="AT",sum!B797,"*")</f>
        <v/>
      </c>
      <c r="N804" s="1" t="n"/>
      <c r="O804" s="1">
        <f>IF(sum!A797="AT",sum!I797,"*")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2045</v>
      </c>
      <c r="U804" s="1">
        <f>IF(sum!A797="BC",sum!B797,"*")</f>
        <v/>
      </c>
      <c r="V804" s="1" t="n"/>
      <c r="W804" s="1">
        <f>IF(sum!A797="BC",sum!I797,"*")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2045</v>
      </c>
      <c r="AC804" s="1">
        <f>IF(sum!A797="MA",sum!B797,"*")</f>
        <v/>
      </c>
      <c r="AD804" s="1" t="n"/>
      <c r="AE804" s="1">
        <f>IF(sum!A797="MA",sum!I797,"*")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2045</v>
      </c>
      <c r="AK804" s="1">
        <f>IF(sum!A797="ON",sum!B797,"*")</f>
        <v/>
      </c>
      <c r="AL804" s="1" t="n"/>
      <c r="AM804" s="1">
        <f>IF(sum!A797="ON",sum!I797,"*")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2045</v>
      </c>
      <c r="AS804" s="1">
        <f>IF(sum!A797="QU",sum!B797,"*")</f>
        <v/>
      </c>
      <c r="AT804" s="1" t="n"/>
      <c r="AU804" s="1">
        <f>IF(sum!A797="QU",sum!I797,"*")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2045</v>
      </c>
      <c r="BA804" s="1">
        <f>IF(sum!A797="SA",sum!B797,"*")</f>
        <v/>
      </c>
      <c r="BB804" s="1" t="n"/>
      <c r="BC804" s="1">
        <f>IF(sum!A797="SA",sum!I797,"*")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2045</v>
      </c>
      <c r="J805" s="1" t="inlineStr">
        <is>
          <t>NCAP_BND</t>
        </is>
      </c>
      <c r="K805" s="1" t="inlineStr">
        <is>
          <t>FX</t>
        </is>
      </c>
      <c r="L805" s="1" t="n">
        <v>2045</v>
      </c>
      <c r="M805" s="1">
        <f>IF(sum!A798="AT",sum!B798,"*")</f>
        <v/>
      </c>
      <c r="N805" s="1" t="n"/>
      <c r="O805" s="1">
        <f>IF(sum!A798="AT",sum!I798,"*")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2045</v>
      </c>
      <c r="U805" s="1">
        <f>IF(sum!A798="BC",sum!B798,"*")</f>
        <v/>
      </c>
      <c r="V805" s="1" t="n"/>
      <c r="W805" s="1">
        <f>IF(sum!A798="BC",sum!I798,"*")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2045</v>
      </c>
      <c r="AC805" s="1">
        <f>IF(sum!A798="MA",sum!B798,"*")</f>
        <v/>
      </c>
      <c r="AD805" s="1" t="n"/>
      <c r="AE805" s="1">
        <f>IF(sum!A798="MA",sum!I798,"*")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2045</v>
      </c>
      <c r="AK805" s="1">
        <f>IF(sum!A798="ON",sum!B798,"*")</f>
        <v/>
      </c>
      <c r="AL805" s="1" t="n"/>
      <c r="AM805" s="1">
        <f>IF(sum!A798="ON",sum!I798,"*")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2045</v>
      </c>
      <c r="AS805" s="1">
        <f>IF(sum!A798="QU",sum!B798,"*")</f>
        <v/>
      </c>
      <c r="AT805" s="1" t="n"/>
      <c r="AU805" s="1">
        <f>IF(sum!A798="QU",sum!I798,"*")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2045</v>
      </c>
      <c r="BA805" s="1">
        <f>IF(sum!A798="SA",sum!B798,"*")</f>
        <v/>
      </c>
      <c r="BB805" s="1" t="n"/>
      <c r="BC805" s="1">
        <f>IF(sum!A798="SA",sum!I798,"*")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2045</v>
      </c>
      <c r="J806" s="4" t="inlineStr">
        <is>
          <t>NCAP_BND</t>
        </is>
      </c>
      <c r="K806" s="4" t="inlineStr">
        <is>
          <t>FX</t>
        </is>
      </c>
      <c r="L806" s="4" t="n">
        <v>2045</v>
      </c>
      <c r="M806" s="1">
        <f>IF(sum!A799="AT",sum!B799,"*")</f>
        <v/>
      </c>
      <c r="N806" s="1" t="n"/>
      <c r="O806" s="1">
        <f>IF(sum!A799="AT",sum!I799,"*")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2045</v>
      </c>
      <c r="U806" s="1">
        <f>IF(sum!A799="BC",sum!B799,"*")</f>
        <v/>
      </c>
      <c r="V806" s="1" t="n"/>
      <c r="W806" s="1">
        <f>IF(sum!A799="BC",sum!I799,"*")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2045</v>
      </c>
      <c r="AC806" s="1">
        <f>IF(sum!A799="MA",sum!B799,"*")</f>
        <v/>
      </c>
      <c r="AD806" s="1" t="n"/>
      <c r="AE806" s="1">
        <f>IF(sum!A799="MA",sum!I799,"*")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2045</v>
      </c>
      <c r="AK806" s="1">
        <f>IF(sum!A799="ON",sum!B799,"*")</f>
        <v/>
      </c>
      <c r="AL806" s="1" t="n"/>
      <c r="AM806" s="1">
        <f>IF(sum!A799="ON",sum!I799,"*")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2045</v>
      </c>
      <c r="AS806" s="1">
        <f>IF(sum!A799="QU",sum!B799,"*")</f>
        <v/>
      </c>
      <c r="AT806" s="1" t="n"/>
      <c r="AU806" s="1">
        <f>IF(sum!A799="QU",sum!I799,"*")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2045</v>
      </c>
      <c r="BA806" s="1">
        <f>IF(sum!A799="SA",sum!B799,"*")</f>
        <v/>
      </c>
      <c r="BB806" s="1" t="n"/>
      <c r="BC806" s="1">
        <f>IF(sum!A799="SA",sum!I799,"*")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2045</v>
      </c>
      <c r="J807" s="1" t="inlineStr">
        <is>
          <t>NCAP_BND</t>
        </is>
      </c>
      <c r="K807" s="1" t="inlineStr">
        <is>
          <t>FX</t>
        </is>
      </c>
      <c r="L807" s="1" t="n">
        <v>2045</v>
      </c>
      <c r="M807" s="1">
        <f>IF(sum!A800="AT",sum!B800,"*")</f>
        <v/>
      </c>
      <c r="N807" s="1" t="n"/>
      <c r="O807" s="1">
        <f>IF(sum!A800="AT",sum!I800,"*")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2045</v>
      </c>
      <c r="U807" s="1">
        <f>IF(sum!A800="BC",sum!B800,"*")</f>
        <v/>
      </c>
      <c r="V807" s="1" t="n"/>
      <c r="W807" s="1">
        <f>IF(sum!A800="BC",sum!I800,"*")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2045</v>
      </c>
      <c r="AC807" s="1">
        <f>IF(sum!A800="MA",sum!B800,"*")</f>
        <v/>
      </c>
      <c r="AD807" s="1" t="n"/>
      <c r="AE807" s="1">
        <f>IF(sum!A800="MA",sum!I800,"*")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2045</v>
      </c>
      <c r="AK807" s="1">
        <f>IF(sum!A800="ON",sum!B800,"*")</f>
        <v/>
      </c>
      <c r="AL807" s="1" t="n"/>
      <c r="AM807" s="1">
        <f>IF(sum!A800="ON",sum!I800,"*")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2045</v>
      </c>
      <c r="AS807" s="1">
        <f>IF(sum!A800="QU",sum!B800,"*")</f>
        <v/>
      </c>
      <c r="AT807" s="1" t="n"/>
      <c r="AU807" s="1">
        <f>IF(sum!A800="QU",sum!I800,"*")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2045</v>
      </c>
      <c r="BA807" s="1">
        <f>IF(sum!A800="SA",sum!B800,"*")</f>
        <v/>
      </c>
      <c r="BB807" s="1" t="n"/>
      <c r="BC807" s="1">
        <f>IF(sum!A800="SA",sum!I800,"*")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2045</v>
      </c>
      <c r="J808" s="4" t="inlineStr">
        <is>
          <t>NCAP_BND</t>
        </is>
      </c>
      <c r="K808" s="4" t="inlineStr">
        <is>
          <t>FX</t>
        </is>
      </c>
      <c r="L808" s="4" t="n">
        <v>2045</v>
      </c>
      <c r="M808" s="1">
        <f>IF(sum!A801="AT",sum!B801,"*")</f>
        <v/>
      </c>
      <c r="N808" s="1" t="n"/>
      <c r="O808" s="1">
        <f>IF(sum!A801="AT",sum!I801,"*")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2045</v>
      </c>
      <c r="U808" s="1">
        <f>IF(sum!A801="BC",sum!B801,"*")</f>
        <v/>
      </c>
      <c r="V808" s="1" t="n"/>
      <c r="W808" s="1">
        <f>IF(sum!A801="BC",sum!I801,"*")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2045</v>
      </c>
      <c r="AC808" s="1">
        <f>IF(sum!A801="MA",sum!B801,"*")</f>
        <v/>
      </c>
      <c r="AD808" s="1" t="n"/>
      <c r="AE808" s="1">
        <f>IF(sum!A801="MA",sum!I801,"*")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2045</v>
      </c>
      <c r="AK808" s="1">
        <f>IF(sum!A801="ON",sum!B801,"*")</f>
        <v/>
      </c>
      <c r="AL808" s="1" t="n"/>
      <c r="AM808" s="1">
        <f>IF(sum!A801="ON",sum!I801,"*")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2045</v>
      </c>
      <c r="AS808" s="1">
        <f>IF(sum!A801="QU",sum!B801,"*")</f>
        <v/>
      </c>
      <c r="AT808" s="1" t="n"/>
      <c r="AU808" s="1">
        <f>IF(sum!A801="QU",sum!I801,"*")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2045</v>
      </c>
      <c r="BA808" s="1">
        <f>IF(sum!A801="SA",sum!B801,"*")</f>
        <v/>
      </c>
      <c r="BB808" s="1" t="n"/>
      <c r="BC808" s="1">
        <f>IF(sum!A801="SA",sum!I801,"*")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2045</v>
      </c>
      <c r="J809" s="1" t="inlineStr">
        <is>
          <t>NCAP_BND</t>
        </is>
      </c>
      <c r="K809" s="1" t="inlineStr">
        <is>
          <t>FX</t>
        </is>
      </c>
      <c r="L809" s="1" t="n">
        <v>2045</v>
      </c>
      <c r="M809" s="1">
        <f>IF(sum!A802="AT",sum!B802,"*")</f>
        <v/>
      </c>
      <c r="N809" s="1" t="n"/>
      <c r="O809" s="1">
        <f>IF(sum!A802="AT",sum!I802,"*")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2045</v>
      </c>
      <c r="U809" s="1">
        <f>IF(sum!A802="BC",sum!B802,"*")</f>
        <v/>
      </c>
      <c r="V809" s="1" t="n"/>
      <c r="W809" s="1">
        <f>IF(sum!A802="BC",sum!I802,"*")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2045</v>
      </c>
      <c r="AC809" s="1">
        <f>IF(sum!A802="MA",sum!B802,"*")</f>
        <v/>
      </c>
      <c r="AD809" s="1" t="n"/>
      <c r="AE809" s="1">
        <f>IF(sum!A802="MA",sum!I802,"*")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2045</v>
      </c>
      <c r="AK809" s="1">
        <f>IF(sum!A802="ON",sum!B802,"*")</f>
        <v/>
      </c>
      <c r="AL809" s="1" t="n"/>
      <c r="AM809" s="1">
        <f>IF(sum!A802="ON",sum!I802,"*")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2045</v>
      </c>
      <c r="AS809" s="1">
        <f>IF(sum!A802="QU",sum!B802,"*")</f>
        <v/>
      </c>
      <c r="AT809" s="1" t="n"/>
      <c r="AU809" s="1">
        <f>IF(sum!A802="QU",sum!I802,"*")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2045</v>
      </c>
      <c r="BA809" s="1">
        <f>IF(sum!A802="SA",sum!B802,"*")</f>
        <v/>
      </c>
      <c r="BB809" s="1" t="n"/>
      <c r="BC809" s="1">
        <f>IF(sum!A802="SA",sum!I802,"*")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2045</v>
      </c>
      <c r="J810" s="4" t="inlineStr">
        <is>
          <t>NCAP_BND</t>
        </is>
      </c>
      <c r="K810" s="4" t="inlineStr">
        <is>
          <t>FX</t>
        </is>
      </c>
      <c r="L810" s="4" t="n">
        <v>2045</v>
      </c>
      <c r="M810" s="1">
        <f>IF(sum!A803="AT",sum!B803,"*")</f>
        <v/>
      </c>
      <c r="N810" s="1" t="n"/>
      <c r="O810" s="1">
        <f>IF(sum!A803="AT",sum!I803,"*")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2045</v>
      </c>
      <c r="U810" s="1">
        <f>IF(sum!A803="BC",sum!B803,"*")</f>
        <v/>
      </c>
      <c r="V810" s="1" t="n"/>
      <c r="W810" s="1">
        <f>IF(sum!A803="BC",sum!I803,"*")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2045</v>
      </c>
      <c r="AC810" s="1">
        <f>IF(sum!A803="MA",sum!B803,"*")</f>
        <v/>
      </c>
      <c r="AD810" s="1" t="n"/>
      <c r="AE810" s="1">
        <f>IF(sum!A803="MA",sum!I803,"*")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2045</v>
      </c>
      <c r="AK810" s="1">
        <f>IF(sum!A803="ON",sum!B803,"*")</f>
        <v/>
      </c>
      <c r="AL810" s="1" t="n"/>
      <c r="AM810" s="1">
        <f>IF(sum!A803="ON",sum!I803,"*")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2045</v>
      </c>
      <c r="AS810" s="1">
        <f>IF(sum!A803="QU",sum!B803,"*")</f>
        <v/>
      </c>
      <c r="AT810" s="1" t="n"/>
      <c r="AU810" s="1">
        <f>IF(sum!A803="QU",sum!I803,"*")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2045</v>
      </c>
      <c r="BA810" s="1">
        <f>IF(sum!A803="SA",sum!B803,"*")</f>
        <v/>
      </c>
      <c r="BB810" s="1" t="n"/>
      <c r="BC810" s="1">
        <f>IF(sum!A803="SA",sum!I803,"*")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2045</v>
      </c>
      <c r="J811" s="1" t="inlineStr">
        <is>
          <t>NCAP_BND</t>
        </is>
      </c>
      <c r="K811" s="1" t="inlineStr">
        <is>
          <t>FX</t>
        </is>
      </c>
      <c r="L811" s="1" t="n">
        <v>2045</v>
      </c>
      <c r="M811" s="1">
        <f>IF(sum!A804="AT",sum!B804,"*")</f>
        <v/>
      </c>
      <c r="N811" s="1" t="n"/>
      <c r="O811" s="1">
        <f>IF(sum!A804="AT",sum!I804,"*")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2045</v>
      </c>
      <c r="U811" s="1">
        <f>IF(sum!A804="BC",sum!B804,"*")</f>
        <v/>
      </c>
      <c r="V811" s="1" t="n"/>
      <c r="W811" s="1">
        <f>IF(sum!A804="BC",sum!I804,"*")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2045</v>
      </c>
      <c r="AC811" s="1">
        <f>IF(sum!A804="MA",sum!B804,"*")</f>
        <v/>
      </c>
      <c r="AD811" s="1" t="n"/>
      <c r="AE811" s="1">
        <f>IF(sum!A804="MA",sum!I804,"*")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2045</v>
      </c>
      <c r="AK811" s="1">
        <f>IF(sum!A804="ON",sum!B804,"*")</f>
        <v/>
      </c>
      <c r="AL811" s="1" t="n"/>
      <c r="AM811" s="1">
        <f>IF(sum!A804="ON",sum!I804,"*")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2045</v>
      </c>
      <c r="AS811" s="1">
        <f>IF(sum!A804="QU",sum!B804,"*")</f>
        <v/>
      </c>
      <c r="AT811" s="1" t="n"/>
      <c r="AU811" s="1">
        <f>IF(sum!A804="QU",sum!I804,"*")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2045</v>
      </c>
      <c r="BA811" s="1">
        <f>IF(sum!A804="SA",sum!B804,"*")</f>
        <v/>
      </c>
      <c r="BB811" s="1" t="n"/>
      <c r="BC811" s="1">
        <f>IF(sum!A804="SA",sum!I804,"*")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2045</v>
      </c>
      <c r="J812" s="4" t="inlineStr">
        <is>
          <t>NCAP_BND</t>
        </is>
      </c>
      <c r="K812" s="4" t="inlineStr">
        <is>
          <t>FX</t>
        </is>
      </c>
      <c r="L812" s="4" t="n">
        <v>2045</v>
      </c>
      <c r="M812" s="1">
        <f>IF(sum!A805="AT",sum!B805,"*")</f>
        <v/>
      </c>
      <c r="N812" s="1" t="n"/>
      <c r="O812" s="1">
        <f>IF(sum!A805="AT",sum!I805,"*")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2045</v>
      </c>
      <c r="U812" s="1">
        <f>IF(sum!A805="BC",sum!B805,"*")</f>
        <v/>
      </c>
      <c r="V812" s="1" t="n"/>
      <c r="W812" s="1">
        <f>IF(sum!A805="BC",sum!I805,"*")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2045</v>
      </c>
      <c r="AC812" s="1">
        <f>IF(sum!A805="MA",sum!B805,"*")</f>
        <v/>
      </c>
      <c r="AD812" s="1" t="n"/>
      <c r="AE812" s="1">
        <f>IF(sum!A805="MA",sum!I805,"*")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2045</v>
      </c>
      <c r="AK812" s="1">
        <f>IF(sum!A805="ON",sum!B805,"*")</f>
        <v/>
      </c>
      <c r="AL812" s="1" t="n"/>
      <c r="AM812" s="1">
        <f>IF(sum!A805="ON",sum!I805,"*")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2045</v>
      </c>
      <c r="AS812" s="1">
        <f>IF(sum!A805="QU",sum!B805,"*")</f>
        <v/>
      </c>
      <c r="AT812" s="1" t="n"/>
      <c r="AU812" s="1">
        <f>IF(sum!A805="QU",sum!I805,"*")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2045</v>
      </c>
      <c r="BA812" s="1">
        <f>IF(sum!A805="SA",sum!B805,"*")</f>
        <v/>
      </c>
      <c r="BB812" s="1" t="n"/>
      <c r="BC812" s="1">
        <f>IF(sum!A805="SA",sum!I805,"*")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2045</v>
      </c>
      <c r="J813" s="1" t="inlineStr">
        <is>
          <t>NCAP_BND</t>
        </is>
      </c>
      <c r="K813" s="1" t="inlineStr">
        <is>
          <t>FX</t>
        </is>
      </c>
      <c r="L813" s="1" t="n">
        <v>2045</v>
      </c>
      <c r="M813" s="1">
        <f>IF(sum!A806="AT",sum!B806,"*")</f>
        <v/>
      </c>
      <c r="N813" s="1" t="n"/>
      <c r="O813" s="1">
        <f>IF(sum!A806="AT",sum!I806,"*")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2045</v>
      </c>
      <c r="U813" s="1">
        <f>IF(sum!A806="BC",sum!B806,"*")</f>
        <v/>
      </c>
      <c r="V813" s="1" t="n"/>
      <c r="W813" s="1">
        <f>IF(sum!A806="BC",sum!I806,"*")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2045</v>
      </c>
      <c r="AC813" s="1">
        <f>IF(sum!A806="MA",sum!B806,"*")</f>
        <v/>
      </c>
      <c r="AD813" s="1" t="n"/>
      <c r="AE813" s="1">
        <f>IF(sum!A806="MA",sum!I806,"*")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2045</v>
      </c>
      <c r="AK813" s="1">
        <f>IF(sum!A806="ON",sum!B806,"*")</f>
        <v/>
      </c>
      <c r="AL813" s="1" t="n"/>
      <c r="AM813" s="1">
        <f>IF(sum!A806="ON",sum!I806,"*")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2045</v>
      </c>
      <c r="AS813" s="1">
        <f>IF(sum!A806="QU",sum!B806,"*")</f>
        <v/>
      </c>
      <c r="AT813" s="1" t="n"/>
      <c r="AU813" s="1">
        <f>IF(sum!A806="QU",sum!I806,"*")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2045</v>
      </c>
      <c r="BA813" s="1">
        <f>IF(sum!A806="SA",sum!B806,"*")</f>
        <v/>
      </c>
      <c r="BB813" s="1" t="n"/>
      <c r="BC813" s="1">
        <f>IF(sum!A806="SA",sum!I806,"*")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2045</v>
      </c>
      <c r="J814" s="4" t="inlineStr">
        <is>
          <t>NCAP_BND</t>
        </is>
      </c>
      <c r="K814" s="4" t="inlineStr">
        <is>
          <t>FX</t>
        </is>
      </c>
      <c r="L814" s="4" t="n">
        <v>2045</v>
      </c>
      <c r="M814" s="1">
        <f>IF(sum!A807="AT",sum!B807,"*")</f>
        <v/>
      </c>
      <c r="N814" s="1" t="n"/>
      <c r="O814" s="1">
        <f>IF(sum!A807="AT",sum!I807,"*")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2045</v>
      </c>
      <c r="U814" s="1">
        <f>IF(sum!A807="BC",sum!B807,"*")</f>
        <v/>
      </c>
      <c r="V814" s="1" t="n"/>
      <c r="W814" s="1">
        <f>IF(sum!A807="BC",sum!I807,"*")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2045</v>
      </c>
      <c r="AC814" s="1">
        <f>IF(sum!A807="MA",sum!B807,"*")</f>
        <v/>
      </c>
      <c r="AD814" s="1" t="n"/>
      <c r="AE814" s="1">
        <f>IF(sum!A807="MA",sum!I807,"*")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2045</v>
      </c>
      <c r="AK814" s="1">
        <f>IF(sum!A807="ON",sum!B807,"*")</f>
        <v/>
      </c>
      <c r="AL814" s="1" t="n"/>
      <c r="AM814" s="1">
        <f>IF(sum!A807="ON",sum!I807,"*")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2045</v>
      </c>
      <c r="AS814" s="1">
        <f>IF(sum!A807="QU",sum!B807,"*")</f>
        <v/>
      </c>
      <c r="AT814" s="1" t="n"/>
      <c r="AU814" s="1">
        <f>IF(sum!A807="QU",sum!I807,"*")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2045</v>
      </c>
      <c r="BA814" s="1">
        <f>IF(sum!A807="SA",sum!B807,"*")</f>
        <v/>
      </c>
      <c r="BB814" s="1" t="n"/>
      <c r="BC814" s="1">
        <f>IF(sum!A807="SA",sum!I807,"*")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2045</v>
      </c>
      <c r="J815" s="1" t="inlineStr">
        <is>
          <t>NCAP_BND</t>
        </is>
      </c>
      <c r="K815" s="1" t="inlineStr">
        <is>
          <t>FX</t>
        </is>
      </c>
      <c r="L815" s="1" t="n">
        <v>2045</v>
      </c>
      <c r="M815" s="1">
        <f>IF(sum!A808="AT",sum!B808,"*")</f>
        <v/>
      </c>
      <c r="N815" s="1" t="n"/>
      <c r="O815" s="1">
        <f>IF(sum!A808="AT",sum!I808,"*")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2045</v>
      </c>
      <c r="U815" s="1">
        <f>IF(sum!A808="BC",sum!B808,"*")</f>
        <v/>
      </c>
      <c r="V815" s="1" t="n"/>
      <c r="W815" s="1">
        <f>IF(sum!A808="BC",sum!I808,"*")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2045</v>
      </c>
      <c r="AC815" s="1">
        <f>IF(sum!A808="MA",sum!B808,"*")</f>
        <v/>
      </c>
      <c r="AD815" s="1" t="n"/>
      <c r="AE815" s="1">
        <f>IF(sum!A808="MA",sum!I808,"*")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2045</v>
      </c>
      <c r="AK815" s="1">
        <f>IF(sum!A808="ON",sum!B808,"*")</f>
        <v/>
      </c>
      <c r="AL815" s="1" t="n"/>
      <c r="AM815" s="1">
        <f>IF(sum!A808="ON",sum!I808,"*")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2045</v>
      </c>
      <c r="AS815" s="1">
        <f>IF(sum!A808="QU",sum!B808,"*")</f>
        <v/>
      </c>
      <c r="AT815" s="1" t="n"/>
      <c r="AU815" s="1">
        <f>IF(sum!A808="QU",sum!I808,"*")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2045</v>
      </c>
      <c r="BA815" s="1">
        <f>IF(sum!A808="SA",sum!B808,"*")</f>
        <v/>
      </c>
      <c r="BB815" s="1" t="n"/>
      <c r="BC815" s="1">
        <f>IF(sum!A808="SA",sum!I808,"*")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2045</v>
      </c>
      <c r="J816" s="4" t="inlineStr">
        <is>
          <t>NCAP_BND</t>
        </is>
      </c>
      <c r="K816" s="4" t="inlineStr">
        <is>
          <t>FX</t>
        </is>
      </c>
      <c r="L816" s="4" t="n">
        <v>2045</v>
      </c>
      <c r="M816" s="1">
        <f>IF(sum!A809="AT",sum!B809,"*")</f>
        <v/>
      </c>
      <c r="N816" s="1" t="n"/>
      <c r="O816" s="1">
        <f>IF(sum!A809="AT",sum!I809,"*")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2045</v>
      </c>
      <c r="U816" s="1">
        <f>IF(sum!A809="BC",sum!B809,"*")</f>
        <v/>
      </c>
      <c r="V816" s="1" t="n"/>
      <c r="W816" s="1">
        <f>IF(sum!A809="BC",sum!I809,"*")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2045</v>
      </c>
      <c r="AC816" s="1">
        <f>IF(sum!A809="MA",sum!B809,"*")</f>
        <v/>
      </c>
      <c r="AD816" s="1" t="n"/>
      <c r="AE816" s="1">
        <f>IF(sum!A809="MA",sum!I809,"*")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2045</v>
      </c>
      <c r="AK816" s="1">
        <f>IF(sum!A809="ON",sum!B809,"*")</f>
        <v/>
      </c>
      <c r="AL816" s="1" t="n"/>
      <c r="AM816" s="1">
        <f>IF(sum!A809="ON",sum!I809,"*")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2045</v>
      </c>
      <c r="AS816" s="1">
        <f>IF(sum!A809="QU",sum!B809,"*")</f>
        <v/>
      </c>
      <c r="AT816" s="1" t="n"/>
      <c r="AU816" s="1">
        <f>IF(sum!A809="QU",sum!I809,"*")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2045</v>
      </c>
      <c r="BA816" s="1">
        <f>IF(sum!A809="SA",sum!B809,"*")</f>
        <v/>
      </c>
      <c r="BB816" s="1" t="n"/>
      <c r="BC816" s="1">
        <f>IF(sum!A809="SA",sum!I809,"*")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2045</v>
      </c>
      <c r="J817" s="1" t="inlineStr">
        <is>
          <t>NCAP_BND</t>
        </is>
      </c>
      <c r="K817" s="1" t="inlineStr">
        <is>
          <t>FX</t>
        </is>
      </c>
      <c r="L817" s="1" t="n">
        <v>2045</v>
      </c>
      <c r="M817" s="1">
        <f>IF(sum!A810="AT",sum!B810,"*")</f>
        <v/>
      </c>
      <c r="N817" s="1" t="n"/>
      <c r="O817" s="1">
        <f>IF(sum!A810="AT",sum!I810,"*")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2045</v>
      </c>
      <c r="U817" s="1">
        <f>IF(sum!A810="BC",sum!B810,"*")</f>
        <v/>
      </c>
      <c r="V817" s="1" t="n"/>
      <c r="W817" s="1">
        <f>IF(sum!A810="BC",sum!I810,"*")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2045</v>
      </c>
      <c r="AC817" s="1">
        <f>IF(sum!A810="MA",sum!B810,"*")</f>
        <v/>
      </c>
      <c r="AD817" s="1" t="n"/>
      <c r="AE817" s="1">
        <f>IF(sum!A810="MA",sum!I810,"*")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2045</v>
      </c>
      <c r="AK817" s="1">
        <f>IF(sum!A810="ON",sum!B810,"*")</f>
        <v/>
      </c>
      <c r="AL817" s="1" t="n"/>
      <c r="AM817" s="1">
        <f>IF(sum!A810="ON",sum!I810,"*")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2045</v>
      </c>
      <c r="AS817" s="1">
        <f>IF(sum!A810="QU",sum!B810,"*")</f>
        <v/>
      </c>
      <c r="AT817" s="1" t="n"/>
      <c r="AU817" s="1">
        <f>IF(sum!A810="QU",sum!I810,"*")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2045</v>
      </c>
      <c r="BA817" s="1">
        <f>IF(sum!A810="SA",sum!B810,"*")</f>
        <v/>
      </c>
      <c r="BB817" s="1" t="n"/>
      <c r="BC817" s="1">
        <f>IF(sum!A810="SA",sum!I810,"*")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2045</v>
      </c>
      <c r="J818" s="4" t="inlineStr">
        <is>
          <t>NCAP_BND</t>
        </is>
      </c>
      <c r="K818" s="4" t="inlineStr">
        <is>
          <t>FX</t>
        </is>
      </c>
      <c r="L818" s="4" t="n">
        <v>2045</v>
      </c>
      <c r="M818" s="1">
        <f>IF(sum!A811="AT",sum!B811,"*")</f>
        <v/>
      </c>
      <c r="N818" s="1" t="n"/>
      <c r="O818" s="1">
        <f>IF(sum!A811="AT",sum!I811,"*")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2045</v>
      </c>
      <c r="U818" s="1">
        <f>IF(sum!A811="BC",sum!B811,"*")</f>
        <v/>
      </c>
      <c r="V818" s="1" t="n"/>
      <c r="W818" s="1">
        <f>IF(sum!A811="BC",sum!I811,"*")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2045</v>
      </c>
      <c r="AC818" s="1">
        <f>IF(sum!A811="MA",sum!B811,"*")</f>
        <v/>
      </c>
      <c r="AD818" s="1" t="n"/>
      <c r="AE818" s="1">
        <f>IF(sum!A811="MA",sum!I811,"*")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2045</v>
      </c>
      <c r="AK818" s="1">
        <f>IF(sum!A811="ON",sum!B811,"*")</f>
        <v/>
      </c>
      <c r="AL818" s="1" t="n"/>
      <c r="AM818" s="1">
        <f>IF(sum!A811="ON",sum!I811,"*")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2045</v>
      </c>
      <c r="AS818" s="1">
        <f>IF(sum!A811="QU",sum!B811,"*")</f>
        <v/>
      </c>
      <c r="AT818" s="1" t="n"/>
      <c r="AU818" s="1">
        <f>IF(sum!A811="QU",sum!I811,"*")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2045</v>
      </c>
      <c r="BA818" s="1">
        <f>IF(sum!A811="SA",sum!B811,"*")</f>
        <v/>
      </c>
      <c r="BB818" s="1" t="n"/>
      <c r="BC818" s="1">
        <f>IF(sum!A811="SA",sum!I811,"*")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2045</v>
      </c>
      <c r="J819" s="1" t="inlineStr">
        <is>
          <t>NCAP_BND</t>
        </is>
      </c>
      <c r="K819" s="1" t="inlineStr">
        <is>
          <t>FX</t>
        </is>
      </c>
      <c r="L819" s="1" t="n">
        <v>2045</v>
      </c>
      <c r="M819" s="1">
        <f>IF(sum!A812="AT",sum!B812,"*")</f>
        <v/>
      </c>
      <c r="N819" s="1" t="n"/>
      <c r="O819" s="1">
        <f>IF(sum!A812="AT",sum!I812,"*")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2045</v>
      </c>
      <c r="U819" s="1">
        <f>IF(sum!A812="BC",sum!B812,"*")</f>
        <v/>
      </c>
      <c r="V819" s="1" t="n"/>
      <c r="W819" s="1">
        <f>IF(sum!A812="BC",sum!I812,"*")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2045</v>
      </c>
      <c r="AC819" s="1">
        <f>IF(sum!A812="MA",sum!B812,"*")</f>
        <v/>
      </c>
      <c r="AD819" s="1" t="n"/>
      <c r="AE819" s="1">
        <f>IF(sum!A812="MA",sum!I812,"*")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2045</v>
      </c>
      <c r="AK819" s="1">
        <f>IF(sum!A812="ON",sum!B812,"*")</f>
        <v/>
      </c>
      <c r="AL819" s="1" t="n"/>
      <c r="AM819" s="1">
        <f>IF(sum!A812="ON",sum!I812,"*")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2045</v>
      </c>
      <c r="AS819" s="1">
        <f>IF(sum!A812="QU",sum!B812,"*")</f>
        <v/>
      </c>
      <c r="AT819" s="1" t="n"/>
      <c r="AU819" s="1">
        <f>IF(sum!A812="QU",sum!I812,"*")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2045</v>
      </c>
      <c r="BA819" s="1">
        <f>IF(sum!A812="SA",sum!B812,"*")</f>
        <v/>
      </c>
      <c r="BB819" s="1" t="n"/>
      <c r="BC819" s="1">
        <f>IF(sum!A812="SA",sum!I812,"*")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2045</v>
      </c>
      <c r="J820" s="4" t="inlineStr">
        <is>
          <t>NCAP_BND</t>
        </is>
      </c>
      <c r="K820" s="4" t="inlineStr">
        <is>
          <t>FX</t>
        </is>
      </c>
      <c r="L820" s="4" t="n">
        <v>2045</v>
      </c>
      <c r="M820" s="1">
        <f>IF(sum!A813="AT",sum!B813,"*")</f>
        <v/>
      </c>
      <c r="N820" s="1" t="n"/>
      <c r="O820" s="1">
        <f>IF(sum!A813="AT",sum!I813,"*")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2045</v>
      </c>
      <c r="U820" s="1">
        <f>IF(sum!A813="BC",sum!B813,"*")</f>
        <v/>
      </c>
      <c r="V820" s="1" t="n"/>
      <c r="W820" s="1">
        <f>IF(sum!A813="BC",sum!I813,"*")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2045</v>
      </c>
      <c r="AC820" s="1">
        <f>IF(sum!A813="MA",sum!B813,"*")</f>
        <v/>
      </c>
      <c r="AD820" s="1" t="n"/>
      <c r="AE820" s="1">
        <f>IF(sum!A813="MA",sum!I813,"*")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2045</v>
      </c>
      <c r="AK820" s="1">
        <f>IF(sum!A813="ON",sum!B813,"*")</f>
        <v/>
      </c>
      <c r="AL820" s="1" t="n"/>
      <c r="AM820" s="1">
        <f>IF(sum!A813="ON",sum!I813,"*")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2045</v>
      </c>
      <c r="AS820" s="1">
        <f>IF(sum!A813="QU",sum!B813,"*")</f>
        <v/>
      </c>
      <c r="AT820" s="1" t="n"/>
      <c r="AU820" s="1">
        <f>IF(sum!A813="QU",sum!I813,"*")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2045</v>
      </c>
      <c r="BA820" s="1">
        <f>IF(sum!A813="SA",sum!B813,"*")</f>
        <v/>
      </c>
      <c r="BB820" s="1" t="n"/>
      <c r="BC820" s="1">
        <f>IF(sum!A813="SA",sum!I813,"*")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2045</v>
      </c>
      <c r="J821" s="1" t="inlineStr">
        <is>
          <t>NCAP_BND</t>
        </is>
      </c>
      <c r="K821" s="1" t="inlineStr">
        <is>
          <t>FX</t>
        </is>
      </c>
      <c r="L821" s="1" t="n">
        <v>2045</v>
      </c>
      <c r="M821" s="1">
        <f>IF(sum!A814="AT",sum!B814,"*")</f>
        <v/>
      </c>
      <c r="N821" s="1" t="n"/>
      <c r="O821" s="1">
        <f>IF(sum!A814="AT",sum!I814,"*")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2045</v>
      </c>
      <c r="U821" s="1">
        <f>IF(sum!A814="BC",sum!B814,"*")</f>
        <v/>
      </c>
      <c r="V821" s="1" t="n"/>
      <c r="W821" s="1">
        <f>IF(sum!A814="BC",sum!I814,"*")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2045</v>
      </c>
      <c r="AC821" s="1">
        <f>IF(sum!A814="MA",sum!B814,"*")</f>
        <v/>
      </c>
      <c r="AD821" s="1" t="n"/>
      <c r="AE821" s="1">
        <f>IF(sum!A814="MA",sum!I814,"*")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2045</v>
      </c>
      <c r="AK821" s="1">
        <f>IF(sum!A814="ON",sum!B814,"*")</f>
        <v/>
      </c>
      <c r="AL821" s="1" t="n"/>
      <c r="AM821" s="1">
        <f>IF(sum!A814="ON",sum!I814,"*")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2045</v>
      </c>
      <c r="AS821" s="1">
        <f>IF(sum!A814="QU",sum!B814,"*")</f>
        <v/>
      </c>
      <c r="AT821" s="1" t="n"/>
      <c r="AU821" s="1">
        <f>IF(sum!A814="QU",sum!I814,"*")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2045</v>
      </c>
      <c r="BA821" s="1">
        <f>IF(sum!A814="SA",sum!B814,"*")</f>
        <v/>
      </c>
      <c r="BB821" s="1" t="n"/>
      <c r="BC821" s="1">
        <f>IF(sum!A814="SA",sum!I814,"*")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2045</v>
      </c>
      <c r="J822" s="4" t="inlineStr">
        <is>
          <t>NCAP_BND</t>
        </is>
      </c>
      <c r="K822" s="4" t="inlineStr">
        <is>
          <t>FX</t>
        </is>
      </c>
      <c r="L822" s="4" t="n">
        <v>2045</v>
      </c>
      <c r="M822" s="1">
        <f>IF(sum!A815="AT",sum!B815,"*")</f>
        <v/>
      </c>
      <c r="N822" s="1" t="n"/>
      <c r="O822" s="1">
        <f>IF(sum!A815="AT",sum!I815,"*")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2045</v>
      </c>
      <c r="U822" s="1">
        <f>IF(sum!A815="BC",sum!B815,"*")</f>
        <v/>
      </c>
      <c r="V822" s="1" t="n"/>
      <c r="W822" s="1">
        <f>IF(sum!A815="BC",sum!I815,"*")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2045</v>
      </c>
      <c r="AC822" s="1">
        <f>IF(sum!A815="MA",sum!B815,"*")</f>
        <v/>
      </c>
      <c r="AD822" s="1" t="n"/>
      <c r="AE822" s="1">
        <f>IF(sum!A815="MA",sum!I815,"*")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2045</v>
      </c>
      <c r="AK822" s="1">
        <f>IF(sum!A815="ON",sum!B815,"*")</f>
        <v/>
      </c>
      <c r="AL822" s="1" t="n"/>
      <c r="AM822" s="1">
        <f>IF(sum!A815="ON",sum!I815,"*")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2045</v>
      </c>
      <c r="AS822" s="1">
        <f>IF(sum!A815="QU",sum!B815,"*")</f>
        <v/>
      </c>
      <c r="AT822" s="1" t="n"/>
      <c r="AU822" s="1">
        <f>IF(sum!A815="QU",sum!I815,"*")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2045</v>
      </c>
      <c r="BA822" s="1">
        <f>IF(sum!A815="SA",sum!B815,"*")</f>
        <v/>
      </c>
      <c r="BB822" s="1" t="n"/>
      <c r="BC822" s="1">
        <f>IF(sum!A815="SA",sum!I815,"*")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2045</v>
      </c>
      <c r="J823" s="1" t="inlineStr">
        <is>
          <t>NCAP_BND</t>
        </is>
      </c>
      <c r="K823" s="1" t="inlineStr">
        <is>
          <t>FX</t>
        </is>
      </c>
      <c r="L823" s="1" t="n">
        <v>2045</v>
      </c>
      <c r="M823" s="1">
        <f>IF(sum!A816="AT",sum!B816,"*")</f>
        <v/>
      </c>
      <c r="N823" s="1" t="n"/>
      <c r="O823" s="1">
        <f>IF(sum!A816="AT",sum!I816,"*")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2045</v>
      </c>
      <c r="U823" s="1">
        <f>IF(sum!A816="BC",sum!B816,"*")</f>
        <v/>
      </c>
      <c r="V823" s="1" t="n"/>
      <c r="W823" s="1">
        <f>IF(sum!A816="BC",sum!I816,"*")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2045</v>
      </c>
      <c r="AC823" s="1">
        <f>IF(sum!A816="MA",sum!B816,"*")</f>
        <v/>
      </c>
      <c r="AD823" s="1" t="n"/>
      <c r="AE823" s="1">
        <f>IF(sum!A816="MA",sum!I816,"*")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2045</v>
      </c>
      <c r="AK823" s="1">
        <f>IF(sum!A816="ON",sum!B816,"*")</f>
        <v/>
      </c>
      <c r="AL823" s="1" t="n"/>
      <c r="AM823" s="1">
        <f>IF(sum!A816="ON",sum!I816,"*")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2045</v>
      </c>
      <c r="AS823" s="1">
        <f>IF(sum!A816="QU",sum!B816,"*")</f>
        <v/>
      </c>
      <c r="AT823" s="1" t="n"/>
      <c r="AU823" s="1">
        <f>IF(sum!A816="QU",sum!I816,"*")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2045</v>
      </c>
      <c r="BA823" s="1">
        <f>IF(sum!A816="SA",sum!B816,"*")</f>
        <v/>
      </c>
      <c r="BB823" s="1" t="n"/>
      <c r="BC823" s="1">
        <f>IF(sum!A816="SA",sum!I816,"*")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2045</v>
      </c>
      <c r="J824" s="4" t="inlineStr">
        <is>
          <t>NCAP_BND</t>
        </is>
      </c>
      <c r="K824" s="4" t="inlineStr">
        <is>
          <t>FX</t>
        </is>
      </c>
      <c r="L824" s="4" t="n">
        <v>2045</v>
      </c>
      <c r="M824" s="1">
        <f>IF(sum!A817="AT",sum!B817,"*")</f>
        <v/>
      </c>
      <c r="N824" s="1" t="n"/>
      <c r="O824" s="1">
        <f>IF(sum!A817="AT",sum!I817,"*")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2045</v>
      </c>
      <c r="U824" s="1">
        <f>IF(sum!A817="BC",sum!B817,"*")</f>
        <v/>
      </c>
      <c r="V824" s="1" t="n"/>
      <c r="W824" s="1">
        <f>IF(sum!A817="BC",sum!I817,"*")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2045</v>
      </c>
      <c r="AC824" s="1">
        <f>IF(sum!A817="MA",sum!B817,"*")</f>
        <v/>
      </c>
      <c r="AD824" s="1" t="n"/>
      <c r="AE824" s="1">
        <f>IF(sum!A817="MA",sum!I817,"*")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2045</v>
      </c>
      <c r="AK824" s="1">
        <f>IF(sum!A817="ON",sum!B817,"*")</f>
        <v/>
      </c>
      <c r="AL824" s="1" t="n"/>
      <c r="AM824" s="1">
        <f>IF(sum!A817="ON",sum!I817,"*")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2045</v>
      </c>
      <c r="AS824" s="1">
        <f>IF(sum!A817="QU",sum!B817,"*")</f>
        <v/>
      </c>
      <c r="AT824" s="1" t="n"/>
      <c r="AU824" s="1">
        <f>IF(sum!A817="QU",sum!I817,"*")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2045</v>
      </c>
      <c r="BA824" s="1">
        <f>IF(sum!A817="SA",sum!B817,"*")</f>
        <v/>
      </c>
      <c r="BB824" s="1" t="n"/>
      <c r="BC824" s="1">
        <f>IF(sum!A817="SA",sum!I817,"*")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2045</v>
      </c>
      <c r="J825" s="1" t="inlineStr">
        <is>
          <t>NCAP_BND</t>
        </is>
      </c>
      <c r="K825" s="1" t="inlineStr">
        <is>
          <t>FX</t>
        </is>
      </c>
      <c r="L825" s="1" t="n">
        <v>2045</v>
      </c>
      <c r="M825" s="1">
        <f>IF(sum!A818="AT",sum!B818,"*")</f>
        <v/>
      </c>
      <c r="N825" s="1" t="n"/>
      <c r="O825" s="1">
        <f>IF(sum!A818="AT",sum!I818,"*")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2045</v>
      </c>
      <c r="U825" s="1">
        <f>IF(sum!A818="BC",sum!B818,"*")</f>
        <v/>
      </c>
      <c r="V825" s="1" t="n"/>
      <c r="W825" s="1">
        <f>IF(sum!A818="BC",sum!I818,"*")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2045</v>
      </c>
      <c r="AC825" s="1">
        <f>IF(sum!A818="MA",sum!B818,"*")</f>
        <v/>
      </c>
      <c r="AD825" s="1" t="n"/>
      <c r="AE825" s="1">
        <f>IF(sum!A818="MA",sum!I818,"*")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2045</v>
      </c>
      <c r="AK825" s="1">
        <f>IF(sum!A818="ON",sum!B818,"*")</f>
        <v/>
      </c>
      <c r="AL825" s="1" t="n"/>
      <c r="AM825" s="1">
        <f>IF(sum!A818="ON",sum!I818,"*")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2045</v>
      </c>
      <c r="AS825" s="1">
        <f>IF(sum!A818="QU",sum!B818,"*")</f>
        <v/>
      </c>
      <c r="AT825" s="1" t="n"/>
      <c r="AU825" s="1">
        <f>IF(sum!A818="QU",sum!I818,"*")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2045</v>
      </c>
      <c r="BA825" s="1">
        <f>IF(sum!A818="SA",sum!B818,"*")</f>
        <v/>
      </c>
      <c r="BB825" s="1" t="n"/>
      <c r="BC825" s="1">
        <f>IF(sum!A818="SA",sum!I818,"*")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2045</v>
      </c>
      <c r="J826" s="4" t="inlineStr">
        <is>
          <t>NCAP_BND</t>
        </is>
      </c>
      <c r="K826" s="4" t="inlineStr">
        <is>
          <t>FX</t>
        </is>
      </c>
      <c r="L826" s="4" t="n">
        <v>2045</v>
      </c>
      <c r="M826" s="1">
        <f>IF(sum!A819="AT",sum!B819,"*")</f>
        <v/>
      </c>
      <c r="N826" s="1" t="n"/>
      <c r="O826" s="1">
        <f>IF(sum!A819="AT",sum!I819,"*")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2045</v>
      </c>
      <c r="U826" s="1">
        <f>IF(sum!A819="BC",sum!B819,"*")</f>
        <v/>
      </c>
      <c r="V826" s="1" t="n"/>
      <c r="W826" s="1">
        <f>IF(sum!A819="BC",sum!I819,"*")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2045</v>
      </c>
      <c r="AC826" s="1">
        <f>IF(sum!A819="MA",sum!B819,"*")</f>
        <v/>
      </c>
      <c r="AD826" s="1" t="n"/>
      <c r="AE826" s="1">
        <f>IF(sum!A819="MA",sum!I819,"*")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2045</v>
      </c>
      <c r="AK826" s="1">
        <f>IF(sum!A819="ON",sum!B819,"*")</f>
        <v/>
      </c>
      <c r="AL826" s="1" t="n"/>
      <c r="AM826" s="1">
        <f>IF(sum!A819="ON",sum!I819,"*")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2045</v>
      </c>
      <c r="AS826" s="1">
        <f>IF(sum!A819="QU",sum!B819,"*")</f>
        <v/>
      </c>
      <c r="AT826" s="1" t="n"/>
      <c r="AU826" s="1">
        <f>IF(sum!A819="QU",sum!I819,"*")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2045</v>
      </c>
      <c r="BA826" s="1">
        <f>IF(sum!A819="SA",sum!B819,"*")</f>
        <v/>
      </c>
      <c r="BB826" s="1" t="n"/>
      <c r="BC826" s="1">
        <f>IF(sum!A819="SA",sum!I819,"*")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2045</v>
      </c>
      <c r="J827" s="1" t="inlineStr">
        <is>
          <t>NCAP_BND</t>
        </is>
      </c>
      <c r="K827" s="1" t="inlineStr">
        <is>
          <t>FX</t>
        </is>
      </c>
      <c r="L827" s="1" t="n">
        <v>2045</v>
      </c>
      <c r="M827" s="1">
        <f>IF(sum!A820="AT",sum!B820,"*")</f>
        <v/>
      </c>
      <c r="N827" s="1" t="n"/>
      <c r="O827" s="1">
        <f>IF(sum!A820="AT",sum!I820,"*")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2045</v>
      </c>
      <c r="U827" s="1">
        <f>IF(sum!A820="BC",sum!B820,"*")</f>
        <v/>
      </c>
      <c r="V827" s="1" t="n"/>
      <c r="W827" s="1">
        <f>IF(sum!A820="BC",sum!I820,"*")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2045</v>
      </c>
      <c r="AC827" s="1">
        <f>IF(sum!A820="MA",sum!B820,"*")</f>
        <v/>
      </c>
      <c r="AD827" s="1" t="n"/>
      <c r="AE827" s="1">
        <f>IF(sum!A820="MA",sum!I820,"*")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2045</v>
      </c>
      <c r="AK827" s="1">
        <f>IF(sum!A820="ON",sum!B820,"*")</f>
        <v/>
      </c>
      <c r="AL827" s="1" t="n"/>
      <c r="AM827" s="1">
        <f>IF(sum!A820="ON",sum!I820,"*")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2045</v>
      </c>
      <c r="AS827" s="1">
        <f>IF(sum!A820="QU",sum!B820,"*")</f>
        <v/>
      </c>
      <c r="AT827" s="1" t="n"/>
      <c r="AU827" s="1">
        <f>IF(sum!A820="QU",sum!I820,"*")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2045</v>
      </c>
      <c r="BA827" s="1">
        <f>IF(sum!A820="SA",sum!B820,"*")</f>
        <v/>
      </c>
      <c r="BB827" s="1" t="n"/>
      <c r="BC827" s="1">
        <f>IF(sum!A820="SA",sum!I820,"*")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2045</v>
      </c>
      <c r="J828" s="4" t="inlineStr">
        <is>
          <t>NCAP_BND</t>
        </is>
      </c>
      <c r="K828" s="4" t="inlineStr">
        <is>
          <t>FX</t>
        </is>
      </c>
      <c r="L828" s="4" t="n">
        <v>2045</v>
      </c>
      <c r="M828" s="1">
        <f>IF(sum!A821="AT",sum!B821,"*")</f>
        <v/>
      </c>
      <c r="N828" s="1" t="n"/>
      <c r="O828" s="1">
        <f>IF(sum!A821="AT",sum!I821,"*")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2045</v>
      </c>
      <c r="U828" s="1">
        <f>IF(sum!A821="BC",sum!B821,"*")</f>
        <v/>
      </c>
      <c r="V828" s="1" t="n"/>
      <c r="W828" s="1">
        <f>IF(sum!A821="BC",sum!I821,"*")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2045</v>
      </c>
      <c r="AC828" s="1">
        <f>IF(sum!A821="MA",sum!B821,"*")</f>
        <v/>
      </c>
      <c r="AD828" s="1" t="n"/>
      <c r="AE828" s="1">
        <f>IF(sum!A821="MA",sum!I821,"*")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2045</v>
      </c>
      <c r="AK828" s="1">
        <f>IF(sum!A821="ON",sum!B821,"*")</f>
        <v/>
      </c>
      <c r="AL828" s="1" t="n"/>
      <c r="AM828" s="1">
        <f>IF(sum!A821="ON",sum!I821,"*")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2045</v>
      </c>
      <c r="AS828" s="1">
        <f>IF(sum!A821="QU",sum!B821,"*")</f>
        <v/>
      </c>
      <c r="AT828" s="1" t="n"/>
      <c r="AU828" s="1">
        <f>IF(sum!A821="QU",sum!I821,"*")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2045</v>
      </c>
      <c r="BA828" s="1">
        <f>IF(sum!A821="SA",sum!B821,"*")</f>
        <v/>
      </c>
      <c r="BB828" s="1" t="n"/>
      <c r="BC828" s="1">
        <f>IF(sum!A821="SA",sum!I821,"*")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2045</v>
      </c>
      <c r="J829" s="1" t="inlineStr">
        <is>
          <t>NCAP_BND</t>
        </is>
      </c>
      <c r="K829" s="1" t="inlineStr">
        <is>
          <t>FX</t>
        </is>
      </c>
      <c r="L829" s="1" t="n">
        <v>2045</v>
      </c>
      <c r="M829" s="1">
        <f>IF(sum!A822="AT",sum!B822,"*")</f>
        <v/>
      </c>
      <c r="N829" s="1" t="n"/>
      <c r="O829" s="1">
        <f>IF(sum!A822="AT",sum!I822,"*")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2045</v>
      </c>
      <c r="U829" s="1">
        <f>IF(sum!A822="BC",sum!B822,"*")</f>
        <v/>
      </c>
      <c r="V829" s="1" t="n"/>
      <c r="W829" s="1">
        <f>IF(sum!A822="BC",sum!I822,"*")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2045</v>
      </c>
      <c r="AC829" s="1">
        <f>IF(sum!A822="MA",sum!B822,"*")</f>
        <v/>
      </c>
      <c r="AD829" s="1" t="n"/>
      <c r="AE829" s="1">
        <f>IF(sum!A822="MA",sum!I822,"*")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2045</v>
      </c>
      <c r="AK829" s="1">
        <f>IF(sum!A822="ON",sum!B822,"*")</f>
        <v/>
      </c>
      <c r="AL829" s="1" t="n"/>
      <c r="AM829" s="1">
        <f>IF(sum!A822="ON",sum!I822,"*")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2045</v>
      </c>
      <c r="AS829" s="1">
        <f>IF(sum!A822="QU",sum!B822,"*")</f>
        <v/>
      </c>
      <c r="AT829" s="1" t="n"/>
      <c r="AU829" s="1">
        <f>IF(sum!A822="QU",sum!I822,"*")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2045</v>
      </c>
      <c r="BA829" s="1">
        <f>IF(sum!A822="SA",sum!B822,"*")</f>
        <v/>
      </c>
      <c r="BB829" s="1" t="n"/>
      <c r="BC829" s="1">
        <f>IF(sum!A822="SA",sum!I822,"*")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2045</v>
      </c>
      <c r="J830" s="4" t="inlineStr">
        <is>
          <t>NCAP_BND</t>
        </is>
      </c>
      <c r="K830" s="4" t="inlineStr">
        <is>
          <t>FX</t>
        </is>
      </c>
      <c r="L830" s="4" t="n">
        <v>2045</v>
      </c>
      <c r="M830" s="1">
        <f>IF(sum!A823="AT",sum!B823,"*")</f>
        <v/>
      </c>
      <c r="N830" s="1" t="n"/>
      <c r="O830" s="1">
        <f>IF(sum!A823="AT",sum!I823,"*")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2045</v>
      </c>
      <c r="U830" s="1">
        <f>IF(sum!A823="BC",sum!B823,"*")</f>
        <v/>
      </c>
      <c r="V830" s="1" t="n"/>
      <c r="W830" s="1">
        <f>IF(sum!A823="BC",sum!I823,"*")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2045</v>
      </c>
      <c r="AC830" s="1">
        <f>IF(sum!A823="MA",sum!B823,"*")</f>
        <v/>
      </c>
      <c r="AD830" s="1" t="n"/>
      <c r="AE830" s="1">
        <f>IF(sum!A823="MA",sum!I823,"*")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2045</v>
      </c>
      <c r="AK830" s="1">
        <f>IF(sum!A823="ON",sum!B823,"*")</f>
        <v/>
      </c>
      <c r="AL830" s="1" t="n"/>
      <c r="AM830" s="1">
        <f>IF(sum!A823="ON",sum!I823,"*")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2045</v>
      </c>
      <c r="AS830" s="1">
        <f>IF(sum!A823="QU",sum!B823,"*")</f>
        <v/>
      </c>
      <c r="AT830" s="1" t="n"/>
      <c r="AU830" s="1">
        <f>IF(sum!A823="QU",sum!I823,"*")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2045</v>
      </c>
      <c r="BA830" s="1">
        <f>IF(sum!A823="SA",sum!B823,"*")</f>
        <v/>
      </c>
      <c r="BB830" s="1" t="n"/>
      <c r="BC830" s="1">
        <f>IF(sum!A823="SA",sum!I823,"*")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2045</v>
      </c>
      <c r="J831" s="1" t="inlineStr">
        <is>
          <t>NCAP_BND</t>
        </is>
      </c>
      <c r="K831" s="1" t="inlineStr">
        <is>
          <t>FX</t>
        </is>
      </c>
      <c r="L831" s="1" t="n">
        <v>2045</v>
      </c>
      <c r="M831" s="1">
        <f>IF(sum!A824="AT",sum!B824,"*")</f>
        <v/>
      </c>
      <c r="N831" s="1" t="n"/>
      <c r="O831" s="1">
        <f>IF(sum!A824="AT",sum!I824,"*")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2045</v>
      </c>
      <c r="U831" s="1">
        <f>IF(sum!A824="BC",sum!B824,"*")</f>
        <v/>
      </c>
      <c r="V831" s="1" t="n"/>
      <c r="W831" s="1">
        <f>IF(sum!A824="BC",sum!I824,"*")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2045</v>
      </c>
      <c r="AC831" s="1">
        <f>IF(sum!A824="MA",sum!B824,"*")</f>
        <v/>
      </c>
      <c r="AD831" s="1" t="n"/>
      <c r="AE831" s="1">
        <f>IF(sum!A824="MA",sum!I824,"*")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2045</v>
      </c>
      <c r="AK831" s="1">
        <f>IF(sum!A824="ON",sum!B824,"*")</f>
        <v/>
      </c>
      <c r="AL831" s="1" t="n"/>
      <c r="AM831" s="1">
        <f>IF(sum!A824="ON",sum!I824,"*")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2045</v>
      </c>
      <c r="AS831" s="1">
        <f>IF(sum!A824="QU",sum!B824,"*")</f>
        <v/>
      </c>
      <c r="AT831" s="1" t="n"/>
      <c r="AU831" s="1">
        <f>IF(sum!A824="QU",sum!I824,"*")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2045</v>
      </c>
      <c r="BA831" s="1">
        <f>IF(sum!A824="SA",sum!B824,"*")</f>
        <v/>
      </c>
      <c r="BB831" s="1" t="n"/>
      <c r="BC831" s="1">
        <f>IF(sum!A824="SA",sum!I824,"*")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2045</v>
      </c>
      <c r="J832" s="4" t="inlineStr">
        <is>
          <t>NCAP_BND</t>
        </is>
      </c>
      <c r="K832" s="4" t="inlineStr">
        <is>
          <t>FX</t>
        </is>
      </c>
      <c r="L832" s="4" t="n">
        <v>2045</v>
      </c>
      <c r="M832" s="1">
        <f>IF(sum!A825="AT",sum!B825,"*")</f>
        <v/>
      </c>
      <c r="N832" s="1" t="n"/>
      <c r="O832" s="1">
        <f>IF(sum!A825="AT",sum!I825,"*")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2045</v>
      </c>
      <c r="U832" s="1">
        <f>IF(sum!A825="BC",sum!B825,"*")</f>
        <v/>
      </c>
      <c r="V832" s="1" t="n"/>
      <c r="W832" s="1">
        <f>IF(sum!A825="BC",sum!I825,"*")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2045</v>
      </c>
      <c r="AC832" s="1">
        <f>IF(sum!A825="MA",sum!B825,"*")</f>
        <v/>
      </c>
      <c r="AD832" s="1" t="n"/>
      <c r="AE832" s="1">
        <f>IF(sum!A825="MA",sum!I825,"*")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2045</v>
      </c>
      <c r="AK832" s="1">
        <f>IF(sum!A825="ON",sum!B825,"*")</f>
        <v/>
      </c>
      <c r="AL832" s="1" t="n"/>
      <c r="AM832" s="1">
        <f>IF(sum!A825="ON",sum!I825,"*")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2045</v>
      </c>
      <c r="AS832" s="1">
        <f>IF(sum!A825="QU",sum!B825,"*")</f>
        <v/>
      </c>
      <c r="AT832" s="1" t="n"/>
      <c r="AU832" s="1">
        <f>IF(sum!A825="QU",sum!I825,"*")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2045</v>
      </c>
      <c r="BA832" s="1">
        <f>IF(sum!A825="SA",sum!B825,"*")</f>
        <v/>
      </c>
      <c r="BB832" s="1" t="n"/>
      <c r="BC832" s="1">
        <f>IF(sum!A825="SA",sum!I825,"*")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2045</v>
      </c>
      <c r="J833" s="1" t="inlineStr">
        <is>
          <t>NCAP_BND</t>
        </is>
      </c>
      <c r="K833" s="1" t="inlineStr">
        <is>
          <t>FX</t>
        </is>
      </c>
      <c r="L833" s="1" t="n">
        <v>2045</v>
      </c>
      <c r="M833" s="1">
        <f>IF(sum!A826="AT",sum!B826,"*")</f>
        <v/>
      </c>
      <c r="N833" s="1" t="n"/>
      <c r="O833" s="1">
        <f>IF(sum!A826="AT",sum!I826,"*")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2045</v>
      </c>
      <c r="U833" s="1">
        <f>IF(sum!A826="BC",sum!B826,"*")</f>
        <v/>
      </c>
      <c r="V833" s="1" t="n"/>
      <c r="W833" s="1">
        <f>IF(sum!A826="BC",sum!I826,"*")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2045</v>
      </c>
      <c r="AC833" s="1">
        <f>IF(sum!A826="MA",sum!B826,"*")</f>
        <v/>
      </c>
      <c r="AD833" s="1" t="n"/>
      <c r="AE833" s="1">
        <f>IF(sum!A826="MA",sum!I826,"*")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2045</v>
      </c>
      <c r="AK833" s="1">
        <f>IF(sum!A826="ON",sum!B826,"*")</f>
        <v/>
      </c>
      <c r="AL833" s="1" t="n"/>
      <c r="AM833" s="1">
        <f>IF(sum!A826="ON",sum!I826,"*")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2045</v>
      </c>
      <c r="AS833" s="1">
        <f>IF(sum!A826="QU",sum!B826,"*")</f>
        <v/>
      </c>
      <c r="AT833" s="1" t="n"/>
      <c r="AU833" s="1">
        <f>IF(sum!A826="QU",sum!I826,"*")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2045</v>
      </c>
      <c r="BA833" s="1">
        <f>IF(sum!A826="SA",sum!B826,"*")</f>
        <v/>
      </c>
      <c r="BB833" s="1" t="n"/>
      <c r="BC833" s="1">
        <f>IF(sum!A826="SA",sum!I826,"*")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2045</v>
      </c>
      <c r="J834" s="4" t="inlineStr">
        <is>
          <t>NCAP_BND</t>
        </is>
      </c>
      <c r="K834" s="4" t="inlineStr">
        <is>
          <t>FX</t>
        </is>
      </c>
      <c r="L834" s="4" t="n">
        <v>2045</v>
      </c>
      <c r="M834" s="1">
        <f>IF(sum!A827="AT",sum!B827,"*")</f>
        <v/>
      </c>
      <c r="N834" s="1" t="n"/>
      <c r="O834" s="1">
        <f>IF(sum!A827="AT",sum!I827,"*")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2045</v>
      </c>
      <c r="U834" s="1">
        <f>IF(sum!A827="BC",sum!B827,"*")</f>
        <v/>
      </c>
      <c r="V834" s="1" t="n"/>
      <c r="W834" s="1">
        <f>IF(sum!A827="BC",sum!I827,"*")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2045</v>
      </c>
      <c r="AC834" s="1">
        <f>IF(sum!A827="MA",sum!B827,"*")</f>
        <v/>
      </c>
      <c r="AD834" s="1" t="n"/>
      <c r="AE834" s="1">
        <f>IF(sum!A827="MA",sum!I827,"*")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2045</v>
      </c>
      <c r="AK834" s="1">
        <f>IF(sum!A827="ON",sum!B827,"*")</f>
        <v/>
      </c>
      <c r="AL834" s="1" t="n"/>
      <c r="AM834" s="1">
        <f>IF(sum!A827="ON",sum!I827,"*")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2045</v>
      </c>
      <c r="AS834" s="1">
        <f>IF(sum!A827="QU",sum!B827,"*")</f>
        <v/>
      </c>
      <c r="AT834" s="1" t="n"/>
      <c r="AU834" s="1">
        <f>IF(sum!A827="QU",sum!I827,"*")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2045</v>
      </c>
      <c r="BA834" s="1">
        <f>IF(sum!A827="SA",sum!B827,"*")</f>
        <v/>
      </c>
      <c r="BB834" s="1" t="n"/>
      <c r="BC834" s="1">
        <f>IF(sum!A827="SA",sum!I827,"*")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2045</v>
      </c>
      <c r="J835" s="1" t="inlineStr">
        <is>
          <t>NCAP_BND</t>
        </is>
      </c>
      <c r="K835" s="1" t="inlineStr">
        <is>
          <t>FX</t>
        </is>
      </c>
      <c r="L835" s="1" t="n">
        <v>2045</v>
      </c>
      <c r="M835" s="1">
        <f>IF(sum!A828="AT",sum!B828,"*")</f>
        <v/>
      </c>
      <c r="N835" s="1" t="n"/>
      <c r="O835" s="1">
        <f>IF(sum!A828="AT",sum!I828,"*")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2045</v>
      </c>
      <c r="U835" s="1">
        <f>IF(sum!A828="BC",sum!B828,"*")</f>
        <v/>
      </c>
      <c r="V835" s="1" t="n"/>
      <c r="W835" s="1">
        <f>IF(sum!A828="BC",sum!I828,"*")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2045</v>
      </c>
      <c r="AC835" s="1">
        <f>IF(sum!A828="MA",sum!B828,"*")</f>
        <v/>
      </c>
      <c r="AD835" s="1" t="n"/>
      <c r="AE835" s="1">
        <f>IF(sum!A828="MA",sum!I828,"*")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2045</v>
      </c>
      <c r="AK835" s="1">
        <f>IF(sum!A828="ON",sum!B828,"*")</f>
        <v/>
      </c>
      <c r="AL835" s="1" t="n"/>
      <c r="AM835" s="1">
        <f>IF(sum!A828="ON",sum!I828,"*")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2045</v>
      </c>
      <c r="AS835" s="1">
        <f>IF(sum!A828="QU",sum!B828,"*")</f>
        <v/>
      </c>
      <c r="AT835" s="1" t="n"/>
      <c r="AU835" s="1">
        <f>IF(sum!A828="QU",sum!I828,"*")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2045</v>
      </c>
      <c r="BA835" s="1">
        <f>IF(sum!A828="SA",sum!B828,"*")</f>
        <v/>
      </c>
      <c r="BB835" s="1" t="n"/>
      <c r="BC835" s="1">
        <f>IF(sum!A828="SA",sum!I828,"*")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2045</v>
      </c>
      <c r="J836" s="4" t="inlineStr">
        <is>
          <t>NCAP_BND</t>
        </is>
      </c>
      <c r="K836" s="4" t="inlineStr">
        <is>
          <t>FX</t>
        </is>
      </c>
      <c r="L836" s="4" t="n">
        <v>2045</v>
      </c>
      <c r="M836" s="1">
        <f>IF(sum!A829="AT",sum!B829,"*")</f>
        <v/>
      </c>
      <c r="N836" s="1" t="n"/>
      <c r="O836" s="1">
        <f>IF(sum!A829="AT",sum!I829,"*")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2045</v>
      </c>
      <c r="U836" s="1">
        <f>IF(sum!A829="BC",sum!B829,"*")</f>
        <v/>
      </c>
      <c r="V836" s="1" t="n"/>
      <c r="W836" s="1">
        <f>IF(sum!A829="BC",sum!I829,"*")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2045</v>
      </c>
      <c r="AC836" s="1">
        <f>IF(sum!A829="MA",sum!B829,"*")</f>
        <v/>
      </c>
      <c r="AD836" s="1" t="n"/>
      <c r="AE836" s="1">
        <f>IF(sum!A829="MA",sum!I829,"*")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2045</v>
      </c>
      <c r="AK836" s="1">
        <f>IF(sum!A829="ON",sum!B829,"*")</f>
        <v/>
      </c>
      <c r="AL836" s="1" t="n"/>
      <c r="AM836" s="1">
        <f>IF(sum!A829="ON",sum!I829,"*")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2045</v>
      </c>
      <c r="AS836" s="1">
        <f>IF(sum!A829="QU",sum!B829,"*")</f>
        <v/>
      </c>
      <c r="AT836" s="1" t="n"/>
      <c r="AU836" s="1">
        <f>IF(sum!A829="QU",sum!I829,"*")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2045</v>
      </c>
      <c r="BA836" s="1">
        <f>IF(sum!A829="SA",sum!B829,"*")</f>
        <v/>
      </c>
      <c r="BB836" s="1" t="n"/>
      <c r="BC836" s="1">
        <f>IF(sum!A829="SA",sum!I829,"*")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2045</v>
      </c>
      <c r="J837" s="1" t="inlineStr">
        <is>
          <t>NCAP_BND</t>
        </is>
      </c>
      <c r="K837" s="1" t="inlineStr">
        <is>
          <t>FX</t>
        </is>
      </c>
      <c r="L837" s="1" t="n">
        <v>2045</v>
      </c>
      <c r="M837" s="1">
        <f>IF(sum!A830="AT",sum!B830,"*")</f>
        <v/>
      </c>
      <c r="N837" s="1" t="n"/>
      <c r="O837" s="1">
        <f>IF(sum!A830="AT",sum!I830,"*")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2045</v>
      </c>
      <c r="U837" s="1">
        <f>IF(sum!A830="BC",sum!B830,"*")</f>
        <v/>
      </c>
      <c r="V837" s="1" t="n"/>
      <c r="W837" s="1">
        <f>IF(sum!A830="BC",sum!I830,"*")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2045</v>
      </c>
      <c r="AC837" s="1">
        <f>IF(sum!A830="MA",sum!B830,"*")</f>
        <v/>
      </c>
      <c r="AD837" s="1" t="n"/>
      <c r="AE837" s="1">
        <f>IF(sum!A830="MA",sum!I830,"*")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2045</v>
      </c>
      <c r="AK837" s="1">
        <f>IF(sum!A830="ON",sum!B830,"*")</f>
        <v/>
      </c>
      <c r="AL837" s="1" t="n"/>
      <c r="AM837" s="1">
        <f>IF(sum!A830="ON",sum!I830,"*")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2045</v>
      </c>
      <c r="AS837" s="1">
        <f>IF(sum!A830="QU",sum!B830,"*")</f>
        <v/>
      </c>
      <c r="AT837" s="1" t="n"/>
      <c r="AU837" s="1">
        <f>IF(sum!A830="QU",sum!I830,"*")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2045</v>
      </c>
      <c r="BA837" s="1">
        <f>IF(sum!A830="SA",sum!B830,"*")</f>
        <v/>
      </c>
      <c r="BB837" s="1" t="n"/>
      <c r="BC837" s="1">
        <f>IF(sum!A830="SA",sum!I830,"*")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2045</v>
      </c>
      <c r="J838" s="4" t="inlineStr">
        <is>
          <t>NCAP_BND</t>
        </is>
      </c>
      <c r="K838" s="4" t="inlineStr">
        <is>
          <t>FX</t>
        </is>
      </c>
      <c r="L838" s="4" t="n">
        <v>2045</v>
      </c>
      <c r="M838" s="1">
        <f>IF(sum!A831="AT",sum!B831,"*")</f>
        <v/>
      </c>
      <c r="N838" s="1" t="n"/>
      <c r="O838" s="1">
        <f>IF(sum!A831="AT",sum!I831,"*")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2045</v>
      </c>
      <c r="U838" s="1">
        <f>IF(sum!A831="BC",sum!B831,"*")</f>
        <v/>
      </c>
      <c r="V838" s="1" t="n"/>
      <c r="W838" s="1">
        <f>IF(sum!A831="BC",sum!I831,"*")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2045</v>
      </c>
      <c r="AC838" s="1">
        <f>IF(sum!A831="MA",sum!B831,"*")</f>
        <v/>
      </c>
      <c r="AD838" s="1" t="n"/>
      <c r="AE838" s="1">
        <f>IF(sum!A831="MA",sum!I831,"*")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2045</v>
      </c>
      <c r="AK838" s="1">
        <f>IF(sum!A831="ON",sum!B831,"*")</f>
        <v/>
      </c>
      <c r="AL838" s="1" t="n"/>
      <c r="AM838" s="1">
        <f>IF(sum!A831="ON",sum!I831,"*")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2045</v>
      </c>
      <c r="AS838" s="1">
        <f>IF(sum!A831="QU",sum!B831,"*")</f>
        <v/>
      </c>
      <c r="AT838" s="1" t="n"/>
      <c r="AU838" s="1">
        <f>IF(sum!A831="QU",sum!I831,"*")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2045</v>
      </c>
      <c r="BA838" s="1">
        <f>IF(sum!A831="SA",sum!B831,"*")</f>
        <v/>
      </c>
      <c r="BB838" s="1" t="n"/>
      <c r="BC838" s="1">
        <f>IF(sum!A831="SA",sum!I831,"*")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2045</v>
      </c>
      <c r="J839" s="1" t="inlineStr">
        <is>
          <t>NCAP_BND</t>
        </is>
      </c>
      <c r="K839" s="1" t="inlineStr">
        <is>
          <t>FX</t>
        </is>
      </c>
      <c r="L839" s="1" t="n">
        <v>2045</v>
      </c>
      <c r="M839" s="1">
        <f>IF(sum!A832="AT",sum!B832,"*")</f>
        <v/>
      </c>
      <c r="N839" s="1" t="n"/>
      <c r="O839" s="1">
        <f>IF(sum!A832="AT",sum!I832,"*")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2045</v>
      </c>
      <c r="U839" s="1">
        <f>IF(sum!A832="BC",sum!B832,"*")</f>
        <v/>
      </c>
      <c r="V839" s="1" t="n"/>
      <c r="W839" s="1">
        <f>IF(sum!A832="BC",sum!I832,"*")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2045</v>
      </c>
      <c r="AC839" s="1">
        <f>IF(sum!A832="MA",sum!B832,"*")</f>
        <v/>
      </c>
      <c r="AD839" s="1" t="n"/>
      <c r="AE839" s="1">
        <f>IF(sum!A832="MA",sum!I832,"*")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2045</v>
      </c>
      <c r="AK839" s="1">
        <f>IF(sum!A832="ON",sum!B832,"*")</f>
        <v/>
      </c>
      <c r="AL839" s="1" t="n"/>
      <c r="AM839" s="1">
        <f>IF(sum!A832="ON",sum!I832,"*")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2045</v>
      </c>
      <c r="AS839" s="1">
        <f>IF(sum!A832="QU",sum!B832,"*")</f>
        <v/>
      </c>
      <c r="AT839" s="1" t="n"/>
      <c r="AU839" s="1">
        <f>IF(sum!A832="QU",sum!I832,"*")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2045</v>
      </c>
      <c r="BA839" s="1">
        <f>IF(sum!A832="SA",sum!B832,"*")</f>
        <v/>
      </c>
      <c r="BB839" s="1" t="n"/>
      <c r="BC839" s="1">
        <f>IF(sum!A832="SA",sum!I832,"*")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2045</v>
      </c>
      <c r="J840" s="4" t="inlineStr">
        <is>
          <t>NCAP_BND</t>
        </is>
      </c>
      <c r="K840" s="4" t="inlineStr">
        <is>
          <t>FX</t>
        </is>
      </c>
      <c r="L840" s="4" t="n">
        <v>2045</v>
      </c>
      <c r="M840" s="1">
        <f>IF(sum!A833="AT",sum!B833,"*")</f>
        <v/>
      </c>
      <c r="N840" s="1" t="n"/>
      <c r="O840" s="1">
        <f>IF(sum!A833="AT",sum!I833,"*")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2045</v>
      </c>
      <c r="U840" s="1">
        <f>IF(sum!A833="BC",sum!B833,"*")</f>
        <v/>
      </c>
      <c r="V840" s="1" t="n"/>
      <c r="W840" s="1">
        <f>IF(sum!A833="BC",sum!I833,"*")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2045</v>
      </c>
      <c r="AC840" s="1">
        <f>IF(sum!A833="MA",sum!B833,"*")</f>
        <v/>
      </c>
      <c r="AD840" s="1" t="n"/>
      <c r="AE840" s="1">
        <f>IF(sum!A833="MA",sum!I833,"*")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2045</v>
      </c>
      <c r="AK840" s="1">
        <f>IF(sum!A833="ON",sum!B833,"*")</f>
        <v/>
      </c>
      <c r="AL840" s="1" t="n"/>
      <c r="AM840" s="1">
        <f>IF(sum!A833="ON",sum!I833,"*")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2045</v>
      </c>
      <c r="AS840" s="1">
        <f>IF(sum!A833="QU",sum!B833,"*")</f>
        <v/>
      </c>
      <c r="AT840" s="1" t="n"/>
      <c r="AU840" s="1">
        <f>IF(sum!A833="QU",sum!I833,"*")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2045</v>
      </c>
      <c r="BA840" s="1">
        <f>IF(sum!A833="SA",sum!B833,"*")</f>
        <v/>
      </c>
      <c r="BB840" s="1" t="n"/>
      <c r="BC840" s="1">
        <f>IF(sum!A833="SA",sum!I833,"*")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2045</v>
      </c>
      <c r="J841" s="1" t="inlineStr">
        <is>
          <t>NCAP_BND</t>
        </is>
      </c>
      <c r="K841" s="1" t="inlineStr">
        <is>
          <t>FX</t>
        </is>
      </c>
      <c r="L841" s="1" t="n">
        <v>2045</v>
      </c>
      <c r="M841" s="1">
        <f>IF(sum!A834="AT",sum!B834,"*")</f>
        <v/>
      </c>
      <c r="N841" s="1" t="n"/>
      <c r="O841" s="1">
        <f>IF(sum!A834="AT",sum!I834,"*")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2045</v>
      </c>
      <c r="U841" s="1">
        <f>IF(sum!A834="BC",sum!B834,"*")</f>
        <v/>
      </c>
      <c r="V841" s="1" t="n"/>
      <c r="W841" s="1">
        <f>IF(sum!A834="BC",sum!I834,"*")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2045</v>
      </c>
      <c r="AC841" s="1">
        <f>IF(sum!A834="MA",sum!B834,"*")</f>
        <v/>
      </c>
      <c r="AD841" s="1" t="n"/>
      <c r="AE841" s="1">
        <f>IF(sum!A834="MA",sum!I834,"*")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2045</v>
      </c>
      <c r="AK841" s="1">
        <f>IF(sum!A834="ON",sum!B834,"*")</f>
        <v/>
      </c>
      <c r="AL841" s="1" t="n"/>
      <c r="AM841" s="1">
        <f>IF(sum!A834="ON",sum!I834,"*")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2045</v>
      </c>
      <c r="AS841" s="1">
        <f>IF(sum!A834="QU",sum!B834,"*")</f>
        <v/>
      </c>
      <c r="AT841" s="1" t="n"/>
      <c r="AU841" s="1">
        <f>IF(sum!A834="QU",sum!I834,"*")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2045</v>
      </c>
      <c r="BA841" s="1">
        <f>IF(sum!A834="SA",sum!B834,"*")</f>
        <v/>
      </c>
      <c r="BB841" s="1" t="n"/>
      <c r="BC841" s="1">
        <f>IF(sum!A834="SA",sum!I834,"*")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2045</v>
      </c>
      <c r="J842" s="4" t="inlineStr">
        <is>
          <t>NCAP_BND</t>
        </is>
      </c>
      <c r="K842" s="4" t="inlineStr">
        <is>
          <t>FX</t>
        </is>
      </c>
      <c r="L842" s="4" t="n">
        <v>2045</v>
      </c>
      <c r="M842" s="1">
        <f>IF(sum!A835="AT",sum!B835,"*")</f>
        <v/>
      </c>
      <c r="N842" s="1" t="n"/>
      <c r="O842" s="1">
        <f>IF(sum!A835="AT",sum!I835,"*")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2045</v>
      </c>
      <c r="U842" s="1">
        <f>IF(sum!A835="BC",sum!B835,"*")</f>
        <v/>
      </c>
      <c r="V842" s="1" t="n"/>
      <c r="W842" s="1">
        <f>IF(sum!A835="BC",sum!I835,"*")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2045</v>
      </c>
      <c r="AC842" s="1">
        <f>IF(sum!A835="MA",sum!B835,"*")</f>
        <v/>
      </c>
      <c r="AD842" s="1" t="n"/>
      <c r="AE842" s="1">
        <f>IF(sum!A835="MA",sum!I835,"*")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2045</v>
      </c>
      <c r="AK842" s="1">
        <f>IF(sum!A835="ON",sum!B835,"*")</f>
        <v/>
      </c>
      <c r="AL842" s="1" t="n"/>
      <c r="AM842" s="1">
        <f>IF(sum!A835="ON",sum!I835,"*")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2045</v>
      </c>
      <c r="AS842" s="1">
        <f>IF(sum!A835="QU",sum!B835,"*")</f>
        <v/>
      </c>
      <c r="AT842" s="1" t="n"/>
      <c r="AU842" s="1">
        <f>IF(sum!A835="QU",sum!I835,"*")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2045</v>
      </c>
      <c r="BA842" s="1">
        <f>IF(sum!A835="SA",sum!B835,"*")</f>
        <v/>
      </c>
      <c r="BB842" s="1" t="n"/>
      <c r="BC842" s="1">
        <f>IF(sum!A835="SA",sum!I835,"*")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2045</v>
      </c>
      <c r="J843" s="1" t="inlineStr">
        <is>
          <t>NCAP_BND</t>
        </is>
      </c>
      <c r="K843" s="1" t="inlineStr">
        <is>
          <t>FX</t>
        </is>
      </c>
      <c r="L843" s="1" t="n">
        <v>2045</v>
      </c>
      <c r="M843" s="1">
        <f>IF(sum!A836="AT",sum!B836,"*")</f>
        <v/>
      </c>
      <c r="N843" s="1" t="n"/>
      <c r="O843" s="1">
        <f>IF(sum!A836="AT",sum!I836,"*")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2045</v>
      </c>
      <c r="U843" s="1">
        <f>IF(sum!A836="BC",sum!B836,"*")</f>
        <v/>
      </c>
      <c r="V843" s="1" t="n"/>
      <c r="W843" s="1">
        <f>IF(sum!A836="BC",sum!I836,"*")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2045</v>
      </c>
      <c r="AC843" s="1">
        <f>IF(sum!A836="MA",sum!B836,"*")</f>
        <v/>
      </c>
      <c r="AD843" s="1" t="n"/>
      <c r="AE843" s="1">
        <f>IF(sum!A836="MA",sum!I836,"*")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2045</v>
      </c>
      <c r="AK843" s="1">
        <f>IF(sum!A836="ON",sum!B836,"*")</f>
        <v/>
      </c>
      <c r="AL843" s="1" t="n"/>
      <c r="AM843" s="1">
        <f>IF(sum!A836="ON",sum!I836,"*")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2045</v>
      </c>
      <c r="AS843" s="1">
        <f>IF(sum!A836="QU",sum!B836,"*")</f>
        <v/>
      </c>
      <c r="AT843" s="1" t="n"/>
      <c r="AU843" s="1">
        <f>IF(sum!A836="QU",sum!I836,"*")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2045</v>
      </c>
      <c r="BA843" s="1">
        <f>IF(sum!A836="SA",sum!B836,"*")</f>
        <v/>
      </c>
      <c r="BB843" s="1" t="n"/>
      <c r="BC843" s="1">
        <f>IF(sum!A836="SA",sum!I836,"*")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2045</v>
      </c>
      <c r="J844" s="4" t="inlineStr">
        <is>
          <t>NCAP_BND</t>
        </is>
      </c>
      <c r="K844" s="4" t="inlineStr">
        <is>
          <t>FX</t>
        </is>
      </c>
      <c r="L844" s="4" t="n">
        <v>2045</v>
      </c>
      <c r="M844" s="1">
        <f>IF(sum!A837="AT",sum!B837,"*")</f>
        <v/>
      </c>
      <c r="N844" s="1" t="n"/>
      <c r="O844" s="1">
        <f>IF(sum!A837="AT",sum!I837,"*")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2045</v>
      </c>
      <c r="U844" s="1">
        <f>IF(sum!A837="BC",sum!B837,"*")</f>
        <v/>
      </c>
      <c r="V844" s="1" t="n"/>
      <c r="W844" s="1">
        <f>IF(sum!A837="BC",sum!I837,"*")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2045</v>
      </c>
      <c r="AC844" s="1">
        <f>IF(sum!A837="MA",sum!B837,"*")</f>
        <v/>
      </c>
      <c r="AD844" s="1" t="n"/>
      <c r="AE844" s="1">
        <f>IF(sum!A837="MA",sum!I837,"*")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2045</v>
      </c>
      <c r="AK844" s="1">
        <f>IF(sum!A837="ON",sum!B837,"*")</f>
        <v/>
      </c>
      <c r="AL844" s="1" t="n"/>
      <c r="AM844" s="1">
        <f>IF(sum!A837="ON",sum!I837,"*")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2045</v>
      </c>
      <c r="AS844" s="1">
        <f>IF(sum!A837="QU",sum!B837,"*")</f>
        <v/>
      </c>
      <c r="AT844" s="1" t="n"/>
      <c r="AU844" s="1">
        <f>IF(sum!A837="QU",sum!I837,"*")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2045</v>
      </c>
      <c r="BA844" s="1">
        <f>IF(sum!A837="SA",sum!B837,"*")</f>
        <v/>
      </c>
      <c r="BB844" s="1" t="n"/>
      <c r="BC844" s="1">
        <f>IF(sum!A837="SA",sum!I837,"*")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2045</v>
      </c>
      <c r="J845" s="1" t="inlineStr">
        <is>
          <t>NCAP_BND</t>
        </is>
      </c>
      <c r="K845" s="1" t="inlineStr">
        <is>
          <t>FX</t>
        </is>
      </c>
      <c r="L845" s="1" t="n">
        <v>2045</v>
      </c>
      <c r="M845" s="1">
        <f>IF(sum!A838="AT",sum!B838,"*")</f>
        <v/>
      </c>
      <c r="N845" s="1" t="n"/>
      <c r="O845" s="1">
        <f>IF(sum!A838="AT",sum!I838,"*")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2045</v>
      </c>
      <c r="U845" s="1">
        <f>IF(sum!A838="BC",sum!B838,"*")</f>
        <v/>
      </c>
      <c r="V845" s="1" t="n"/>
      <c r="W845" s="1">
        <f>IF(sum!A838="BC",sum!I838,"*")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2045</v>
      </c>
      <c r="AC845" s="1">
        <f>IF(sum!A838="MA",sum!B838,"*")</f>
        <v/>
      </c>
      <c r="AD845" s="1" t="n"/>
      <c r="AE845" s="1">
        <f>IF(sum!A838="MA",sum!I838,"*")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2045</v>
      </c>
      <c r="AK845" s="1">
        <f>IF(sum!A838="ON",sum!B838,"*")</f>
        <v/>
      </c>
      <c r="AL845" s="1" t="n"/>
      <c r="AM845" s="1">
        <f>IF(sum!A838="ON",sum!I838,"*")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2045</v>
      </c>
      <c r="AS845" s="1">
        <f>IF(sum!A838="QU",sum!B838,"*")</f>
        <v/>
      </c>
      <c r="AT845" s="1" t="n"/>
      <c r="AU845" s="1">
        <f>IF(sum!A838="QU",sum!I838,"*")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2045</v>
      </c>
      <c r="BA845" s="1">
        <f>IF(sum!A838="SA",sum!B838,"*")</f>
        <v/>
      </c>
      <c r="BB845" s="1" t="n"/>
      <c r="BC845" s="1">
        <f>IF(sum!A838="SA",sum!I838,"*")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2045</v>
      </c>
      <c r="J846" s="4" t="inlineStr">
        <is>
          <t>NCAP_BND</t>
        </is>
      </c>
      <c r="K846" s="4" t="inlineStr">
        <is>
          <t>FX</t>
        </is>
      </c>
      <c r="L846" s="4" t="n">
        <v>2045</v>
      </c>
      <c r="M846" s="1">
        <f>IF(sum!A839="AT",sum!B839,"*")</f>
        <v/>
      </c>
      <c r="N846" s="1" t="n"/>
      <c r="O846" s="1">
        <f>IF(sum!A839="AT",sum!I839,"*")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2045</v>
      </c>
      <c r="U846" s="1">
        <f>IF(sum!A839="BC",sum!B839,"*")</f>
        <v/>
      </c>
      <c r="V846" s="1" t="n"/>
      <c r="W846" s="1">
        <f>IF(sum!A839="BC",sum!I839,"*")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2045</v>
      </c>
      <c r="AC846" s="1">
        <f>IF(sum!A839="MA",sum!B839,"*")</f>
        <v/>
      </c>
      <c r="AD846" s="1" t="n"/>
      <c r="AE846" s="1">
        <f>IF(sum!A839="MA",sum!I839,"*")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2045</v>
      </c>
      <c r="AK846" s="1">
        <f>IF(sum!A839="ON",sum!B839,"*")</f>
        <v/>
      </c>
      <c r="AL846" s="1" t="n"/>
      <c r="AM846" s="1">
        <f>IF(sum!A839="ON",sum!I839,"*")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2045</v>
      </c>
      <c r="AS846" s="1">
        <f>IF(sum!A839="QU",sum!B839,"*")</f>
        <v/>
      </c>
      <c r="AT846" s="1" t="n"/>
      <c r="AU846" s="1">
        <f>IF(sum!A839="QU",sum!I839,"*")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2045</v>
      </c>
      <c r="BA846" s="1">
        <f>IF(sum!A839="SA",sum!B839,"*")</f>
        <v/>
      </c>
      <c r="BB846" s="1" t="n"/>
      <c r="BC846" s="1">
        <f>IF(sum!A839="SA",sum!I839,"*")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2045</v>
      </c>
      <c r="J847" s="1" t="inlineStr">
        <is>
          <t>NCAP_BND</t>
        </is>
      </c>
      <c r="K847" s="1" t="inlineStr">
        <is>
          <t>FX</t>
        </is>
      </c>
      <c r="L847" s="1" t="n">
        <v>2045</v>
      </c>
      <c r="M847" s="1">
        <f>IF(sum!A840="AT",sum!B840,"*")</f>
        <v/>
      </c>
      <c r="N847" s="1" t="n"/>
      <c r="O847" s="1">
        <f>IF(sum!A840="AT",sum!I840,"*")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2045</v>
      </c>
      <c r="U847" s="1">
        <f>IF(sum!A840="BC",sum!B840,"*")</f>
        <v/>
      </c>
      <c r="V847" s="1" t="n"/>
      <c r="W847" s="1">
        <f>IF(sum!A840="BC",sum!I840,"*")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2045</v>
      </c>
      <c r="AC847" s="1">
        <f>IF(sum!A840="MA",sum!B840,"*")</f>
        <v/>
      </c>
      <c r="AD847" s="1" t="n"/>
      <c r="AE847" s="1">
        <f>IF(sum!A840="MA",sum!I840,"*")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2045</v>
      </c>
      <c r="AK847" s="1">
        <f>IF(sum!A840="ON",sum!B840,"*")</f>
        <v/>
      </c>
      <c r="AL847" s="1" t="n"/>
      <c r="AM847" s="1">
        <f>IF(sum!A840="ON",sum!I840,"*")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2045</v>
      </c>
      <c r="AS847" s="1">
        <f>IF(sum!A840="QU",sum!B840,"*")</f>
        <v/>
      </c>
      <c r="AT847" s="1" t="n"/>
      <c r="AU847" s="1">
        <f>IF(sum!A840="QU",sum!I840,"*")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2045</v>
      </c>
      <c r="BA847" s="1">
        <f>IF(sum!A840="SA",sum!B840,"*")</f>
        <v/>
      </c>
      <c r="BB847" s="1" t="n"/>
      <c r="BC847" s="1">
        <f>IF(sum!A840="SA",sum!I840,"*")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2045</v>
      </c>
      <c r="J848" s="4" t="inlineStr">
        <is>
          <t>NCAP_BND</t>
        </is>
      </c>
      <c r="K848" s="4" t="inlineStr">
        <is>
          <t>FX</t>
        </is>
      </c>
      <c r="L848" s="4" t="n">
        <v>2045</v>
      </c>
      <c r="M848" s="1">
        <f>IF(sum!A841="AT",sum!B841,"*")</f>
        <v/>
      </c>
      <c r="N848" s="1" t="n"/>
      <c r="O848" s="1">
        <f>IF(sum!A841="AT",sum!I841,"*")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2045</v>
      </c>
      <c r="U848" s="1">
        <f>IF(sum!A841="BC",sum!B841,"*")</f>
        <v/>
      </c>
      <c r="V848" s="1" t="n"/>
      <c r="W848" s="1">
        <f>IF(sum!A841="BC",sum!I841,"*")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2045</v>
      </c>
      <c r="AC848" s="1">
        <f>IF(sum!A841="MA",sum!B841,"*")</f>
        <v/>
      </c>
      <c r="AD848" s="1" t="n"/>
      <c r="AE848" s="1">
        <f>IF(sum!A841="MA",sum!I841,"*")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2045</v>
      </c>
      <c r="AK848" s="1">
        <f>IF(sum!A841="ON",sum!B841,"*")</f>
        <v/>
      </c>
      <c r="AL848" s="1" t="n"/>
      <c r="AM848" s="1">
        <f>IF(sum!A841="ON",sum!I841,"*")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2045</v>
      </c>
      <c r="AS848" s="1">
        <f>IF(sum!A841="QU",sum!B841,"*")</f>
        <v/>
      </c>
      <c r="AT848" s="1" t="n"/>
      <c r="AU848" s="1">
        <f>IF(sum!A841="QU",sum!I841,"*")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2045</v>
      </c>
      <c r="BA848" s="1">
        <f>IF(sum!A841="SA",sum!B841,"*")</f>
        <v/>
      </c>
      <c r="BB848" s="1" t="n"/>
      <c r="BC848" s="1">
        <f>IF(sum!A841="SA",sum!I841,"*")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2045</v>
      </c>
      <c r="J849" s="1" t="inlineStr">
        <is>
          <t>NCAP_BND</t>
        </is>
      </c>
      <c r="K849" s="1" t="inlineStr">
        <is>
          <t>FX</t>
        </is>
      </c>
      <c r="L849" s="1" t="n">
        <v>2045</v>
      </c>
      <c r="M849" s="1">
        <f>IF(sum!A842="AT",sum!B842,"*")</f>
        <v/>
      </c>
      <c r="N849" s="1" t="n"/>
      <c r="O849" s="1">
        <f>IF(sum!A842="AT",sum!I842,"*")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2045</v>
      </c>
      <c r="U849" s="1">
        <f>IF(sum!A842="BC",sum!B842,"*")</f>
        <v/>
      </c>
      <c r="V849" s="1" t="n"/>
      <c r="W849" s="1">
        <f>IF(sum!A842="BC",sum!I842,"*")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2045</v>
      </c>
      <c r="AC849" s="1">
        <f>IF(sum!A842="MA",sum!B842,"*")</f>
        <v/>
      </c>
      <c r="AD849" s="1" t="n"/>
      <c r="AE849" s="1">
        <f>IF(sum!A842="MA",sum!I842,"*")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2045</v>
      </c>
      <c r="AK849" s="1">
        <f>IF(sum!A842="ON",sum!B842,"*")</f>
        <v/>
      </c>
      <c r="AL849" s="1" t="n"/>
      <c r="AM849" s="1">
        <f>IF(sum!A842="ON",sum!I842,"*")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2045</v>
      </c>
      <c r="AS849" s="1">
        <f>IF(sum!A842="QU",sum!B842,"*")</f>
        <v/>
      </c>
      <c r="AT849" s="1" t="n"/>
      <c r="AU849" s="1">
        <f>IF(sum!A842="QU",sum!I842,"*")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2045</v>
      </c>
      <c r="BA849" s="1">
        <f>IF(sum!A842="SA",sum!B842,"*")</f>
        <v/>
      </c>
      <c r="BB849" s="1" t="n"/>
      <c r="BC849" s="1">
        <f>IF(sum!A842="SA",sum!I842,"*")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2045</v>
      </c>
      <c r="J850" s="4" t="inlineStr">
        <is>
          <t>NCAP_BND</t>
        </is>
      </c>
      <c r="K850" s="4" t="inlineStr">
        <is>
          <t>FX</t>
        </is>
      </c>
      <c r="L850" s="4" t="n">
        <v>2045</v>
      </c>
      <c r="M850" s="1">
        <f>IF(sum!A843="AT",sum!B843,"*")</f>
        <v/>
      </c>
      <c r="N850" s="1" t="n"/>
      <c r="O850" s="1">
        <f>IF(sum!A843="AT",sum!I843,"*")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2045</v>
      </c>
      <c r="U850" s="1">
        <f>IF(sum!A843="BC",sum!B843,"*")</f>
        <v/>
      </c>
      <c r="V850" s="1" t="n"/>
      <c r="W850" s="1">
        <f>IF(sum!A843="BC",sum!I843,"*")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2045</v>
      </c>
      <c r="AC850" s="1">
        <f>IF(sum!A843="MA",sum!B843,"*")</f>
        <v/>
      </c>
      <c r="AD850" s="1" t="n"/>
      <c r="AE850" s="1">
        <f>IF(sum!A843="MA",sum!I843,"*")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2045</v>
      </c>
      <c r="AK850" s="1">
        <f>IF(sum!A843="ON",sum!B843,"*")</f>
        <v/>
      </c>
      <c r="AL850" s="1" t="n"/>
      <c r="AM850" s="1">
        <f>IF(sum!A843="ON",sum!I843,"*")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2045</v>
      </c>
      <c r="AS850" s="1">
        <f>IF(sum!A843="QU",sum!B843,"*")</f>
        <v/>
      </c>
      <c r="AT850" s="1" t="n"/>
      <c r="AU850" s="1">
        <f>IF(sum!A843="QU",sum!I843,"*")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2045</v>
      </c>
      <c r="BA850" s="1">
        <f>IF(sum!A843="SA",sum!B843,"*")</f>
        <v/>
      </c>
      <c r="BB850" s="1" t="n"/>
      <c r="BC850" s="1">
        <f>IF(sum!A843="SA",sum!I843,"*")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2045</v>
      </c>
      <c r="J851" s="1" t="inlineStr">
        <is>
          <t>NCAP_BND</t>
        </is>
      </c>
      <c r="K851" s="1" t="inlineStr">
        <is>
          <t>FX</t>
        </is>
      </c>
      <c r="L851" s="1" t="n">
        <v>2045</v>
      </c>
      <c r="M851" s="1">
        <f>IF(sum!A844="AT",sum!B844,"*")</f>
        <v/>
      </c>
      <c r="N851" s="1" t="n"/>
      <c r="O851" s="1">
        <f>IF(sum!A844="AT",sum!I844,"*")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2045</v>
      </c>
      <c r="U851" s="1">
        <f>IF(sum!A844="BC",sum!B844,"*")</f>
        <v/>
      </c>
      <c r="V851" s="1" t="n"/>
      <c r="W851" s="1">
        <f>IF(sum!A844="BC",sum!I844,"*")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2045</v>
      </c>
      <c r="AC851" s="1">
        <f>IF(sum!A844="MA",sum!B844,"*")</f>
        <v/>
      </c>
      <c r="AD851" s="1" t="n"/>
      <c r="AE851" s="1">
        <f>IF(sum!A844="MA",sum!I844,"*")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2045</v>
      </c>
      <c r="AK851" s="1">
        <f>IF(sum!A844="ON",sum!B844,"*")</f>
        <v/>
      </c>
      <c r="AL851" s="1" t="n"/>
      <c r="AM851" s="1">
        <f>IF(sum!A844="ON",sum!I844,"*")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2045</v>
      </c>
      <c r="AS851" s="1">
        <f>IF(sum!A844="QU",sum!B844,"*")</f>
        <v/>
      </c>
      <c r="AT851" s="1" t="n"/>
      <c r="AU851" s="1">
        <f>IF(sum!A844="QU",sum!I844,"*")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2045</v>
      </c>
      <c r="BA851" s="1">
        <f>IF(sum!A844="SA",sum!B844,"*")</f>
        <v/>
      </c>
      <c r="BB851" s="1" t="n"/>
      <c r="BC851" s="1">
        <f>IF(sum!A844="SA",sum!I844,"*")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2045</v>
      </c>
      <c r="J852" s="4" t="inlineStr">
        <is>
          <t>NCAP_BND</t>
        </is>
      </c>
      <c r="K852" s="4" t="inlineStr">
        <is>
          <t>FX</t>
        </is>
      </c>
      <c r="L852" s="4" t="n">
        <v>2045</v>
      </c>
      <c r="M852" s="1">
        <f>IF(sum!A845="AT",sum!B845,"*")</f>
        <v/>
      </c>
      <c r="N852" s="1" t="n"/>
      <c r="O852" s="1">
        <f>IF(sum!A845="AT",sum!I845,"*")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2045</v>
      </c>
      <c r="U852" s="1">
        <f>IF(sum!A845="BC",sum!B845,"*")</f>
        <v/>
      </c>
      <c r="V852" s="1" t="n"/>
      <c r="W852" s="1">
        <f>IF(sum!A845="BC",sum!I845,"*")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2045</v>
      </c>
      <c r="AC852" s="1">
        <f>IF(sum!A845="MA",sum!B845,"*")</f>
        <v/>
      </c>
      <c r="AD852" s="1" t="n"/>
      <c r="AE852" s="1">
        <f>IF(sum!A845="MA",sum!I845,"*")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2045</v>
      </c>
      <c r="AK852" s="1">
        <f>IF(sum!A845="ON",sum!B845,"*")</f>
        <v/>
      </c>
      <c r="AL852" s="1" t="n"/>
      <c r="AM852" s="1">
        <f>IF(sum!A845="ON",sum!I845,"*")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2045</v>
      </c>
      <c r="AS852" s="1">
        <f>IF(sum!A845="QU",sum!B845,"*")</f>
        <v/>
      </c>
      <c r="AT852" s="1" t="n"/>
      <c r="AU852" s="1">
        <f>IF(sum!A845="QU",sum!I845,"*")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2045</v>
      </c>
      <c r="BA852" s="1">
        <f>IF(sum!A845="SA",sum!B845,"*")</f>
        <v/>
      </c>
      <c r="BB852" s="1" t="n"/>
      <c r="BC852" s="1">
        <f>IF(sum!A845="SA",sum!I845,"*")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2045</v>
      </c>
      <c r="J853" s="1" t="inlineStr">
        <is>
          <t>NCAP_BND</t>
        </is>
      </c>
      <c r="K853" s="1" t="inlineStr">
        <is>
          <t>FX</t>
        </is>
      </c>
      <c r="L853" s="1" t="n">
        <v>2045</v>
      </c>
      <c r="M853" s="1">
        <f>IF(sum!A846="AT",sum!B846,"*")</f>
        <v/>
      </c>
      <c r="N853" s="1" t="n"/>
      <c r="O853" s="1">
        <f>IF(sum!A846="AT",sum!I846,"*")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2045</v>
      </c>
      <c r="U853" s="1">
        <f>IF(sum!A846="BC",sum!B846,"*")</f>
        <v/>
      </c>
      <c r="V853" s="1" t="n"/>
      <c r="W853" s="1">
        <f>IF(sum!A846="BC",sum!I846,"*")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2045</v>
      </c>
      <c r="AC853" s="1">
        <f>IF(sum!A846="MA",sum!B846,"*")</f>
        <v/>
      </c>
      <c r="AD853" s="1" t="n"/>
      <c r="AE853" s="1">
        <f>IF(sum!A846="MA",sum!I846,"*")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2045</v>
      </c>
      <c r="AK853" s="1">
        <f>IF(sum!A846="ON",sum!B846,"*")</f>
        <v/>
      </c>
      <c r="AL853" s="1" t="n"/>
      <c r="AM853" s="1">
        <f>IF(sum!A846="ON",sum!I846,"*")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2045</v>
      </c>
      <c r="AS853" s="1">
        <f>IF(sum!A846="QU",sum!B846,"*")</f>
        <v/>
      </c>
      <c r="AT853" s="1" t="n"/>
      <c r="AU853" s="1">
        <f>IF(sum!A846="QU",sum!I846,"*")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2045</v>
      </c>
      <c r="BA853" s="1">
        <f>IF(sum!A846="SA",sum!B846,"*")</f>
        <v/>
      </c>
      <c r="BB853" s="1" t="n"/>
      <c r="BC853" s="1">
        <f>IF(sum!A846="SA",sum!I846,"*")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2045</v>
      </c>
      <c r="J854" s="4" t="inlineStr">
        <is>
          <t>NCAP_BND</t>
        </is>
      </c>
      <c r="K854" s="4" t="inlineStr">
        <is>
          <t>FX</t>
        </is>
      </c>
      <c r="L854" s="4" t="n">
        <v>2045</v>
      </c>
      <c r="M854" s="1">
        <f>IF(sum!A847="AT",sum!B847,"*")</f>
        <v/>
      </c>
      <c r="N854" s="1" t="n"/>
      <c r="O854" s="1">
        <f>IF(sum!A847="AT",sum!I847,"*")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2045</v>
      </c>
      <c r="U854" s="1">
        <f>IF(sum!A847="BC",sum!B847,"*")</f>
        <v/>
      </c>
      <c r="V854" s="1" t="n"/>
      <c r="W854" s="1">
        <f>IF(sum!A847="BC",sum!I847,"*")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2045</v>
      </c>
      <c r="AC854" s="1">
        <f>IF(sum!A847="MA",sum!B847,"*")</f>
        <v/>
      </c>
      <c r="AD854" s="1" t="n"/>
      <c r="AE854" s="1">
        <f>IF(sum!A847="MA",sum!I847,"*")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2045</v>
      </c>
      <c r="AK854" s="1">
        <f>IF(sum!A847="ON",sum!B847,"*")</f>
        <v/>
      </c>
      <c r="AL854" s="1" t="n"/>
      <c r="AM854" s="1">
        <f>IF(sum!A847="ON",sum!I847,"*")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2045</v>
      </c>
      <c r="AS854" s="1">
        <f>IF(sum!A847="QU",sum!B847,"*")</f>
        <v/>
      </c>
      <c r="AT854" s="1" t="n"/>
      <c r="AU854" s="1">
        <f>IF(sum!A847="QU",sum!I847,"*")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2045</v>
      </c>
      <c r="BA854" s="1">
        <f>IF(sum!A847="SA",sum!B847,"*")</f>
        <v/>
      </c>
      <c r="BB854" s="1" t="n"/>
      <c r="BC854" s="1">
        <f>IF(sum!A847="SA",sum!I847,"*")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2045</v>
      </c>
      <c r="J855" s="1" t="inlineStr">
        <is>
          <t>NCAP_BND</t>
        </is>
      </c>
      <c r="K855" s="1" t="inlineStr">
        <is>
          <t>FX</t>
        </is>
      </c>
      <c r="L855" s="1" t="n">
        <v>2045</v>
      </c>
      <c r="M855" s="1">
        <f>IF(sum!A848="AT",sum!B848,"*")</f>
        <v/>
      </c>
      <c r="N855" s="1" t="n"/>
      <c r="O855" s="1">
        <f>IF(sum!A848="AT",sum!I848,"*")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2045</v>
      </c>
      <c r="U855" s="1">
        <f>IF(sum!A848="BC",sum!B848,"*")</f>
        <v/>
      </c>
      <c r="V855" s="1" t="n"/>
      <c r="W855" s="1">
        <f>IF(sum!A848="BC",sum!I848,"*")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2045</v>
      </c>
      <c r="AC855" s="1">
        <f>IF(sum!A848="MA",sum!B848,"*")</f>
        <v/>
      </c>
      <c r="AD855" s="1" t="n"/>
      <c r="AE855" s="1">
        <f>IF(sum!A848="MA",sum!I848,"*")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2045</v>
      </c>
      <c r="AK855" s="1">
        <f>IF(sum!A848="ON",sum!B848,"*")</f>
        <v/>
      </c>
      <c r="AL855" s="1" t="n"/>
      <c r="AM855" s="1">
        <f>IF(sum!A848="ON",sum!I848,"*")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2045</v>
      </c>
      <c r="AS855" s="1">
        <f>IF(sum!A848="QU",sum!B848,"*")</f>
        <v/>
      </c>
      <c r="AT855" s="1" t="n"/>
      <c r="AU855" s="1">
        <f>IF(sum!A848="QU",sum!I848,"*")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2045</v>
      </c>
      <c r="BA855" s="1">
        <f>IF(sum!A848="SA",sum!B848,"*")</f>
        <v/>
      </c>
      <c r="BB855" s="1" t="n"/>
      <c r="BC855" s="1">
        <f>IF(sum!A848="SA",sum!I848,"*")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2045</v>
      </c>
      <c r="J856" s="4" t="inlineStr">
        <is>
          <t>NCAP_BND</t>
        </is>
      </c>
      <c r="K856" s="4" t="inlineStr">
        <is>
          <t>FX</t>
        </is>
      </c>
      <c r="L856" s="4" t="n">
        <v>2045</v>
      </c>
      <c r="M856" s="1">
        <f>IF(sum!A849="AT",sum!B849,"*")</f>
        <v/>
      </c>
      <c r="N856" s="1" t="n"/>
      <c r="O856" s="1">
        <f>IF(sum!A849="AT",sum!I849,"*")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2045</v>
      </c>
      <c r="U856" s="1">
        <f>IF(sum!A849="BC",sum!B849,"*")</f>
        <v/>
      </c>
      <c r="V856" s="1" t="n"/>
      <c r="W856" s="1">
        <f>IF(sum!A849="BC",sum!I849,"*")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2045</v>
      </c>
      <c r="AC856" s="1">
        <f>IF(sum!A849="MA",sum!B849,"*")</f>
        <v/>
      </c>
      <c r="AD856" s="1" t="n"/>
      <c r="AE856" s="1">
        <f>IF(sum!A849="MA",sum!I849,"*")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2045</v>
      </c>
      <c r="AK856" s="1">
        <f>IF(sum!A849="ON",sum!B849,"*")</f>
        <v/>
      </c>
      <c r="AL856" s="1" t="n"/>
      <c r="AM856" s="1">
        <f>IF(sum!A849="ON",sum!I849,"*")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2045</v>
      </c>
      <c r="AS856" s="1">
        <f>IF(sum!A849="QU",sum!B849,"*")</f>
        <v/>
      </c>
      <c r="AT856" s="1" t="n"/>
      <c r="AU856" s="1">
        <f>IF(sum!A849="QU",sum!I849,"*")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2045</v>
      </c>
      <c r="BA856" s="1">
        <f>IF(sum!A849="SA",sum!B849,"*")</f>
        <v/>
      </c>
      <c r="BB856" s="1" t="n"/>
      <c r="BC856" s="1">
        <f>IF(sum!A849="SA",sum!I849,"*")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2045</v>
      </c>
      <c r="J857" s="1" t="inlineStr">
        <is>
          <t>NCAP_BND</t>
        </is>
      </c>
      <c r="K857" s="1" t="inlineStr">
        <is>
          <t>FX</t>
        </is>
      </c>
      <c r="L857" s="1" t="n">
        <v>2045</v>
      </c>
      <c r="M857" s="1">
        <f>IF(sum!A850="AT",sum!B850,"*")</f>
        <v/>
      </c>
      <c r="N857" s="1" t="n"/>
      <c r="O857" s="1">
        <f>IF(sum!A850="AT",sum!I850,"*")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2045</v>
      </c>
      <c r="U857" s="1">
        <f>IF(sum!A850="BC",sum!B850,"*")</f>
        <v/>
      </c>
      <c r="V857" s="1" t="n"/>
      <c r="W857" s="1">
        <f>IF(sum!A850="BC",sum!I850,"*")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2045</v>
      </c>
      <c r="AC857" s="1">
        <f>IF(sum!A850="MA",sum!B850,"*")</f>
        <v/>
      </c>
      <c r="AD857" s="1" t="n"/>
      <c r="AE857" s="1">
        <f>IF(sum!A850="MA",sum!I850,"*")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2045</v>
      </c>
      <c r="AK857" s="1">
        <f>IF(sum!A850="ON",sum!B850,"*")</f>
        <v/>
      </c>
      <c r="AL857" s="1" t="n"/>
      <c r="AM857" s="1">
        <f>IF(sum!A850="ON",sum!I850,"*")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2045</v>
      </c>
      <c r="AS857" s="1">
        <f>IF(sum!A850="QU",sum!B850,"*")</f>
        <v/>
      </c>
      <c r="AT857" s="1" t="n"/>
      <c r="AU857" s="1">
        <f>IF(sum!A850="QU",sum!I850,"*")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2045</v>
      </c>
      <c r="BA857" s="1">
        <f>IF(sum!A850="SA",sum!B850,"*")</f>
        <v/>
      </c>
      <c r="BB857" s="1" t="n"/>
      <c r="BC857" s="1">
        <f>IF(sum!A850="SA",sum!I850,"*")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2045</v>
      </c>
      <c r="J858" s="4" t="inlineStr">
        <is>
          <t>NCAP_BND</t>
        </is>
      </c>
      <c r="K858" s="4" t="inlineStr">
        <is>
          <t>FX</t>
        </is>
      </c>
      <c r="L858" s="4" t="n">
        <v>2045</v>
      </c>
      <c r="M858" s="1">
        <f>IF(sum!A851="AT",sum!B851,"*")</f>
        <v/>
      </c>
      <c r="N858" s="1" t="n"/>
      <c r="O858" s="1">
        <f>IF(sum!A851="AT",sum!I851,"*")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2045</v>
      </c>
      <c r="U858" s="1">
        <f>IF(sum!A851="BC",sum!B851,"*")</f>
        <v/>
      </c>
      <c r="V858" s="1" t="n"/>
      <c r="W858" s="1">
        <f>IF(sum!A851="BC",sum!I851,"*")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2045</v>
      </c>
      <c r="AC858" s="1">
        <f>IF(sum!A851="MA",sum!B851,"*")</f>
        <v/>
      </c>
      <c r="AD858" s="1" t="n"/>
      <c r="AE858" s="1">
        <f>IF(sum!A851="MA",sum!I851,"*")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2045</v>
      </c>
      <c r="AK858" s="1">
        <f>IF(sum!A851="ON",sum!B851,"*")</f>
        <v/>
      </c>
      <c r="AL858" s="1" t="n"/>
      <c r="AM858" s="1">
        <f>IF(sum!A851="ON",sum!I851,"*")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2045</v>
      </c>
      <c r="AS858" s="1">
        <f>IF(sum!A851="QU",sum!B851,"*")</f>
        <v/>
      </c>
      <c r="AT858" s="1" t="n"/>
      <c r="AU858" s="1">
        <f>IF(sum!A851="QU",sum!I851,"*")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2045</v>
      </c>
      <c r="BA858" s="1">
        <f>IF(sum!A851="SA",sum!B851,"*")</f>
        <v/>
      </c>
      <c r="BB858" s="1" t="n"/>
      <c r="BC858" s="1">
        <f>IF(sum!A851="SA",sum!I851,"*")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2045</v>
      </c>
      <c r="J859" s="1" t="inlineStr">
        <is>
          <t>NCAP_BND</t>
        </is>
      </c>
      <c r="K859" s="1" t="inlineStr">
        <is>
          <t>FX</t>
        </is>
      </c>
      <c r="L859" s="1" t="n">
        <v>2045</v>
      </c>
      <c r="M859" s="1">
        <f>IF(sum!A852="AT",sum!B852,"*")</f>
        <v/>
      </c>
      <c r="N859" s="1" t="n"/>
      <c r="O859" s="1">
        <f>IF(sum!A852="AT",sum!I852,"*")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2045</v>
      </c>
      <c r="U859" s="1">
        <f>IF(sum!A852="BC",sum!B852,"*")</f>
        <v/>
      </c>
      <c r="V859" s="1" t="n"/>
      <c r="W859" s="1">
        <f>IF(sum!A852="BC",sum!I852,"*")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2045</v>
      </c>
      <c r="AC859" s="1">
        <f>IF(sum!A852="MA",sum!B852,"*")</f>
        <v/>
      </c>
      <c r="AD859" s="1" t="n"/>
      <c r="AE859" s="1">
        <f>IF(sum!A852="MA",sum!I852,"*")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2045</v>
      </c>
      <c r="AK859" s="1">
        <f>IF(sum!A852="ON",sum!B852,"*")</f>
        <v/>
      </c>
      <c r="AL859" s="1" t="n"/>
      <c r="AM859" s="1">
        <f>IF(sum!A852="ON",sum!I852,"*")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2045</v>
      </c>
      <c r="AS859" s="1">
        <f>IF(sum!A852="QU",sum!B852,"*")</f>
        <v/>
      </c>
      <c r="AT859" s="1" t="n"/>
      <c r="AU859" s="1">
        <f>IF(sum!A852="QU",sum!I852,"*")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2045</v>
      </c>
      <c r="BA859" s="1">
        <f>IF(sum!A852="SA",sum!B852,"*")</f>
        <v/>
      </c>
      <c r="BB859" s="1" t="n"/>
      <c r="BC859" s="1">
        <f>IF(sum!A852="SA",sum!I852,"*")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2045</v>
      </c>
      <c r="J860" s="4" t="inlineStr">
        <is>
          <t>NCAP_BND</t>
        </is>
      </c>
      <c r="K860" s="4" t="inlineStr">
        <is>
          <t>FX</t>
        </is>
      </c>
      <c r="L860" s="4" t="n">
        <v>2045</v>
      </c>
      <c r="M860" s="1">
        <f>IF(sum!A853="AT",sum!B853,"*")</f>
        <v/>
      </c>
      <c r="N860" s="1" t="n"/>
      <c r="O860" s="1">
        <f>IF(sum!A853="AT",sum!I853,"*")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2045</v>
      </c>
      <c r="U860" s="1">
        <f>IF(sum!A853="BC",sum!B853,"*")</f>
        <v/>
      </c>
      <c r="V860" s="1" t="n"/>
      <c r="W860" s="1">
        <f>IF(sum!A853="BC",sum!I853,"*")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2045</v>
      </c>
      <c r="AC860" s="1">
        <f>IF(sum!A853="MA",sum!B853,"*")</f>
        <v/>
      </c>
      <c r="AD860" s="1" t="n"/>
      <c r="AE860" s="1">
        <f>IF(sum!A853="MA",sum!I853,"*")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2045</v>
      </c>
      <c r="AK860" s="1">
        <f>IF(sum!A853="ON",sum!B853,"*")</f>
        <v/>
      </c>
      <c r="AL860" s="1" t="n"/>
      <c r="AM860" s="1">
        <f>IF(sum!A853="ON",sum!I853,"*")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2045</v>
      </c>
      <c r="AS860" s="1">
        <f>IF(sum!A853="QU",sum!B853,"*")</f>
        <v/>
      </c>
      <c r="AT860" s="1" t="n"/>
      <c r="AU860" s="1">
        <f>IF(sum!A853="QU",sum!I853,"*")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2045</v>
      </c>
      <c r="BA860" s="1">
        <f>IF(sum!A853="SA",sum!B853,"*")</f>
        <v/>
      </c>
      <c r="BB860" s="1" t="n"/>
      <c r="BC860" s="1">
        <f>IF(sum!A853="SA",sum!I853,"*")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2045</v>
      </c>
      <c r="J861" s="1" t="inlineStr">
        <is>
          <t>NCAP_BND</t>
        </is>
      </c>
      <c r="K861" s="1" t="inlineStr">
        <is>
          <t>FX</t>
        </is>
      </c>
      <c r="L861" s="1" t="n">
        <v>2045</v>
      </c>
      <c r="M861" s="1">
        <f>IF(sum!A854="AT",sum!B854,"*")</f>
        <v/>
      </c>
      <c r="N861" s="1" t="n"/>
      <c r="O861" s="1">
        <f>IF(sum!A854="AT",sum!I854,"*")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2045</v>
      </c>
      <c r="U861" s="1">
        <f>IF(sum!A854="BC",sum!B854,"*")</f>
        <v/>
      </c>
      <c r="V861" s="1" t="n"/>
      <c r="W861" s="1">
        <f>IF(sum!A854="BC",sum!I854,"*")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2045</v>
      </c>
      <c r="AC861" s="1">
        <f>IF(sum!A854="MA",sum!B854,"*")</f>
        <v/>
      </c>
      <c r="AD861" s="1" t="n"/>
      <c r="AE861" s="1">
        <f>IF(sum!A854="MA",sum!I854,"*")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2045</v>
      </c>
      <c r="AK861" s="1">
        <f>IF(sum!A854="ON",sum!B854,"*")</f>
        <v/>
      </c>
      <c r="AL861" s="1" t="n"/>
      <c r="AM861" s="1">
        <f>IF(sum!A854="ON",sum!I854,"*")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2045</v>
      </c>
      <c r="AS861" s="1">
        <f>IF(sum!A854="QU",sum!B854,"*")</f>
        <v/>
      </c>
      <c r="AT861" s="1" t="n"/>
      <c r="AU861" s="1">
        <f>IF(sum!A854="QU",sum!I854,"*")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2045</v>
      </c>
      <c r="BA861" s="1">
        <f>IF(sum!A854="SA",sum!B854,"*")</f>
        <v/>
      </c>
      <c r="BB861" s="1" t="n"/>
      <c r="BC861" s="1">
        <f>IF(sum!A854="SA",sum!I854,"*")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2045</v>
      </c>
      <c r="J862" s="4" t="inlineStr">
        <is>
          <t>NCAP_BND</t>
        </is>
      </c>
      <c r="K862" s="4" t="inlineStr">
        <is>
          <t>FX</t>
        </is>
      </c>
      <c r="L862" s="4" t="n">
        <v>2045</v>
      </c>
      <c r="M862" s="1">
        <f>IF(sum!A855="AT",sum!B855,"*")</f>
        <v/>
      </c>
      <c r="N862" s="1" t="n"/>
      <c r="O862" s="1">
        <f>IF(sum!A855="AT",sum!I855,"*")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2045</v>
      </c>
      <c r="U862" s="1">
        <f>IF(sum!A855="BC",sum!B855,"*")</f>
        <v/>
      </c>
      <c r="V862" s="1" t="n"/>
      <c r="W862" s="1">
        <f>IF(sum!A855="BC",sum!I855,"*")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2045</v>
      </c>
      <c r="AC862" s="1">
        <f>IF(sum!A855="MA",sum!B855,"*")</f>
        <v/>
      </c>
      <c r="AD862" s="1" t="n"/>
      <c r="AE862" s="1">
        <f>IF(sum!A855="MA",sum!I855,"*")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2045</v>
      </c>
      <c r="AK862" s="1">
        <f>IF(sum!A855="ON",sum!B855,"*")</f>
        <v/>
      </c>
      <c r="AL862" s="1" t="n"/>
      <c r="AM862" s="1">
        <f>IF(sum!A855="ON",sum!I855,"*")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2045</v>
      </c>
      <c r="AS862" s="1">
        <f>IF(sum!A855="QU",sum!B855,"*")</f>
        <v/>
      </c>
      <c r="AT862" s="1" t="n"/>
      <c r="AU862" s="1">
        <f>IF(sum!A855="QU",sum!I855,"*")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2045</v>
      </c>
      <c r="BA862" s="1">
        <f>IF(sum!A855="SA",sum!B855,"*")</f>
        <v/>
      </c>
      <c r="BB862" s="1" t="n"/>
      <c r="BC862" s="1">
        <f>IF(sum!A855="SA",sum!I855,"*")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2045</v>
      </c>
      <c r="J863" s="1" t="inlineStr">
        <is>
          <t>NCAP_BND</t>
        </is>
      </c>
      <c r="K863" s="1" t="inlineStr">
        <is>
          <t>FX</t>
        </is>
      </c>
      <c r="L863" s="1" t="n">
        <v>2045</v>
      </c>
      <c r="M863" s="1">
        <f>IF(sum!A856="AT",sum!B856,"*")</f>
        <v/>
      </c>
      <c r="N863" s="1" t="n"/>
      <c r="O863" s="1">
        <f>IF(sum!A856="AT",sum!I856,"*")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2045</v>
      </c>
      <c r="U863" s="1">
        <f>IF(sum!A856="BC",sum!B856,"*")</f>
        <v/>
      </c>
      <c r="V863" s="1" t="n"/>
      <c r="W863" s="1">
        <f>IF(sum!A856="BC",sum!I856,"*")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2045</v>
      </c>
      <c r="AC863" s="1">
        <f>IF(sum!A856="MA",sum!B856,"*")</f>
        <v/>
      </c>
      <c r="AD863" s="1" t="n"/>
      <c r="AE863" s="1">
        <f>IF(sum!A856="MA",sum!I856,"*")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2045</v>
      </c>
      <c r="AK863" s="1">
        <f>IF(sum!A856="ON",sum!B856,"*")</f>
        <v/>
      </c>
      <c r="AL863" s="1" t="n"/>
      <c r="AM863" s="1">
        <f>IF(sum!A856="ON",sum!I856,"*")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2045</v>
      </c>
      <c r="AS863" s="1">
        <f>IF(sum!A856="QU",sum!B856,"*")</f>
        <v/>
      </c>
      <c r="AT863" s="1" t="n"/>
      <c r="AU863" s="1">
        <f>IF(sum!A856="QU",sum!I856,"*")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2045</v>
      </c>
      <c r="BA863" s="1">
        <f>IF(sum!A856="SA",sum!B856,"*")</f>
        <v/>
      </c>
      <c r="BB863" s="1" t="n"/>
      <c r="BC863" s="1">
        <f>IF(sum!A856="SA",sum!I856,"*")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2045</v>
      </c>
      <c r="J864" s="4" t="inlineStr">
        <is>
          <t>NCAP_BND</t>
        </is>
      </c>
      <c r="K864" s="4" t="inlineStr">
        <is>
          <t>FX</t>
        </is>
      </c>
      <c r="L864" s="4" t="n">
        <v>2045</v>
      </c>
      <c r="M864" s="1">
        <f>IF(sum!A857="AT",sum!B857,"*")</f>
        <v/>
      </c>
      <c r="N864" s="1" t="n"/>
      <c r="O864" s="1">
        <f>IF(sum!A857="AT",sum!I857,"*")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2045</v>
      </c>
      <c r="U864" s="1">
        <f>IF(sum!A857="BC",sum!B857,"*")</f>
        <v/>
      </c>
      <c r="V864" s="1" t="n"/>
      <c r="W864" s="1">
        <f>IF(sum!A857="BC",sum!I857,"*")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2045</v>
      </c>
      <c r="AC864" s="1">
        <f>IF(sum!A857="MA",sum!B857,"*")</f>
        <v/>
      </c>
      <c r="AD864" s="1" t="n"/>
      <c r="AE864" s="1">
        <f>IF(sum!A857="MA",sum!I857,"*")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2045</v>
      </c>
      <c r="AK864" s="1">
        <f>IF(sum!A857="ON",sum!B857,"*")</f>
        <v/>
      </c>
      <c r="AL864" s="1" t="n"/>
      <c r="AM864" s="1">
        <f>IF(sum!A857="ON",sum!I857,"*")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2045</v>
      </c>
      <c r="AS864" s="1">
        <f>IF(sum!A857="QU",sum!B857,"*")</f>
        <v/>
      </c>
      <c r="AT864" s="1" t="n"/>
      <c r="AU864" s="1">
        <f>IF(sum!A857="QU",sum!I857,"*")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2045</v>
      </c>
      <c r="BA864" s="1">
        <f>IF(sum!A857="SA",sum!B857,"*")</f>
        <v/>
      </c>
      <c r="BB864" s="1" t="n"/>
      <c r="BC864" s="1">
        <f>IF(sum!A857="SA",sum!I857,"*")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2045</v>
      </c>
      <c r="J865" s="1" t="inlineStr">
        <is>
          <t>NCAP_BND</t>
        </is>
      </c>
      <c r="K865" s="1" t="inlineStr">
        <is>
          <t>FX</t>
        </is>
      </c>
      <c r="L865" s="1" t="n">
        <v>2045</v>
      </c>
      <c r="M865" s="1">
        <f>IF(sum!A858="AT",sum!B858,"*")</f>
        <v/>
      </c>
      <c r="N865" s="1" t="n"/>
      <c r="O865" s="1">
        <f>IF(sum!A858="AT",sum!I858,"*")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2045</v>
      </c>
      <c r="U865" s="1">
        <f>IF(sum!A858="BC",sum!B858,"*")</f>
        <v/>
      </c>
      <c r="V865" s="1" t="n"/>
      <c r="W865" s="1">
        <f>IF(sum!A858="BC",sum!I858,"*")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2045</v>
      </c>
      <c r="AC865" s="1">
        <f>IF(sum!A858="MA",sum!B858,"*")</f>
        <v/>
      </c>
      <c r="AD865" s="1" t="n"/>
      <c r="AE865" s="1">
        <f>IF(sum!A858="MA",sum!I858,"*")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2045</v>
      </c>
      <c r="AK865" s="1">
        <f>IF(sum!A858="ON",sum!B858,"*")</f>
        <v/>
      </c>
      <c r="AL865" s="1" t="n"/>
      <c r="AM865" s="1">
        <f>IF(sum!A858="ON",sum!I858,"*")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2045</v>
      </c>
      <c r="AS865" s="1">
        <f>IF(sum!A858="QU",sum!B858,"*")</f>
        <v/>
      </c>
      <c r="AT865" s="1" t="n"/>
      <c r="AU865" s="1">
        <f>IF(sum!A858="QU",sum!I858,"*")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2045</v>
      </c>
      <c r="BA865" s="1">
        <f>IF(sum!A858="SA",sum!B858,"*")</f>
        <v/>
      </c>
      <c r="BB865" s="1" t="n"/>
      <c r="BC865" s="1">
        <f>IF(sum!A858="SA",sum!I858,"*")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2045</v>
      </c>
      <c r="J866" s="4" t="inlineStr">
        <is>
          <t>NCAP_BND</t>
        </is>
      </c>
      <c r="K866" s="4" t="inlineStr">
        <is>
          <t>FX</t>
        </is>
      </c>
      <c r="L866" s="4" t="n">
        <v>2045</v>
      </c>
      <c r="M866" s="1">
        <f>IF(sum!A859="AT",sum!B859,"*")</f>
        <v/>
      </c>
      <c r="N866" s="1" t="n"/>
      <c r="O866" s="1">
        <f>IF(sum!A859="AT",sum!I859,"*")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2045</v>
      </c>
      <c r="U866" s="1">
        <f>IF(sum!A859="BC",sum!B859,"*")</f>
        <v/>
      </c>
      <c r="V866" s="1" t="n"/>
      <c r="W866" s="1">
        <f>IF(sum!A859="BC",sum!I859,"*")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2045</v>
      </c>
      <c r="AC866" s="1">
        <f>IF(sum!A859="MA",sum!B859,"*")</f>
        <v/>
      </c>
      <c r="AD866" s="1" t="n"/>
      <c r="AE866" s="1">
        <f>IF(sum!A859="MA",sum!I859,"*")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2045</v>
      </c>
      <c r="AK866" s="1">
        <f>IF(sum!A859="ON",sum!B859,"*")</f>
        <v/>
      </c>
      <c r="AL866" s="1" t="n"/>
      <c r="AM866" s="1">
        <f>IF(sum!A859="ON",sum!I859,"*")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2045</v>
      </c>
      <c r="AS866" s="1">
        <f>IF(sum!A859="QU",sum!B859,"*")</f>
        <v/>
      </c>
      <c r="AT866" s="1" t="n"/>
      <c r="AU866" s="1">
        <f>IF(sum!A859="QU",sum!I859,"*")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2045</v>
      </c>
      <c r="BA866" s="1">
        <f>IF(sum!A859="SA",sum!B859,"*")</f>
        <v/>
      </c>
      <c r="BB866" s="1" t="n"/>
      <c r="BC866" s="1">
        <f>IF(sum!A859="SA",sum!I859,"*")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2045</v>
      </c>
      <c r="J867" s="1" t="inlineStr">
        <is>
          <t>NCAP_BND</t>
        </is>
      </c>
      <c r="K867" s="1" t="inlineStr">
        <is>
          <t>FX</t>
        </is>
      </c>
      <c r="L867" s="1" t="n">
        <v>2045</v>
      </c>
      <c r="M867" s="1">
        <f>IF(sum!A860="AT",sum!B860,"*")</f>
        <v/>
      </c>
      <c r="N867" s="1" t="n"/>
      <c r="O867" s="1">
        <f>IF(sum!A860="AT",sum!I860,"*")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2045</v>
      </c>
      <c r="U867" s="1">
        <f>IF(sum!A860="BC",sum!B860,"*")</f>
        <v/>
      </c>
      <c r="V867" s="1" t="n"/>
      <c r="W867" s="1">
        <f>IF(sum!A860="BC",sum!I860,"*")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2045</v>
      </c>
      <c r="AC867" s="1">
        <f>IF(sum!A860="MA",sum!B860,"*")</f>
        <v/>
      </c>
      <c r="AD867" s="1" t="n"/>
      <c r="AE867" s="1">
        <f>IF(sum!A860="MA",sum!I860,"*")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2045</v>
      </c>
      <c r="AK867" s="1">
        <f>IF(sum!A860="ON",sum!B860,"*")</f>
        <v/>
      </c>
      <c r="AL867" s="1" t="n"/>
      <c r="AM867" s="1">
        <f>IF(sum!A860="ON",sum!I860,"*")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2045</v>
      </c>
      <c r="AS867" s="1">
        <f>IF(sum!A860="QU",sum!B860,"*")</f>
        <v/>
      </c>
      <c r="AT867" s="1" t="n"/>
      <c r="AU867" s="1">
        <f>IF(sum!A860="QU",sum!I860,"*")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2045</v>
      </c>
      <c r="BA867" s="1">
        <f>IF(sum!A860="SA",sum!B860,"*")</f>
        <v/>
      </c>
      <c r="BB867" s="1" t="n"/>
      <c r="BC867" s="1">
        <f>IF(sum!A860="SA",sum!I860,"*")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2045</v>
      </c>
      <c r="J868" s="4" t="inlineStr">
        <is>
          <t>NCAP_BND</t>
        </is>
      </c>
      <c r="K868" s="4" t="inlineStr">
        <is>
          <t>FX</t>
        </is>
      </c>
      <c r="L868" s="4" t="n">
        <v>2045</v>
      </c>
      <c r="M868" s="1">
        <f>IF(sum!A861="AT",sum!B861,"*")</f>
        <v/>
      </c>
      <c r="N868" s="1" t="n"/>
      <c r="O868" s="1">
        <f>IF(sum!A861="AT",sum!I861,"*")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2045</v>
      </c>
      <c r="U868" s="1">
        <f>IF(sum!A861="BC",sum!B861,"*")</f>
        <v/>
      </c>
      <c r="V868" s="1" t="n"/>
      <c r="W868" s="1">
        <f>IF(sum!A861="BC",sum!I861,"*")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2045</v>
      </c>
      <c r="AC868" s="1">
        <f>IF(sum!A861="MA",sum!B861,"*")</f>
        <v/>
      </c>
      <c r="AD868" s="1" t="n"/>
      <c r="AE868" s="1">
        <f>IF(sum!A861="MA",sum!I861,"*")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2045</v>
      </c>
      <c r="AK868" s="1">
        <f>IF(sum!A861="ON",sum!B861,"*")</f>
        <v/>
      </c>
      <c r="AL868" s="1" t="n"/>
      <c r="AM868" s="1">
        <f>IF(sum!A861="ON",sum!I861,"*")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2045</v>
      </c>
      <c r="AS868" s="1">
        <f>IF(sum!A861="QU",sum!B861,"*")</f>
        <v/>
      </c>
      <c r="AT868" s="1" t="n"/>
      <c r="AU868" s="1">
        <f>IF(sum!A861="QU",sum!I861,"*")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2045</v>
      </c>
      <c r="BA868" s="1">
        <f>IF(sum!A861="SA",sum!B861,"*")</f>
        <v/>
      </c>
      <c r="BB868" s="1" t="n"/>
      <c r="BC868" s="1">
        <f>IF(sum!A861="SA",sum!I861,"*")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2045</v>
      </c>
      <c r="J869" s="1" t="inlineStr">
        <is>
          <t>NCAP_BND</t>
        </is>
      </c>
      <c r="K869" s="1" t="inlineStr">
        <is>
          <t>FX</t>
        </is>
      </c>
      <c r="L869" s="1" t="n">
        <v>2045</v>
      </c>
      <c r="M869" s="1">
        <f>IF(sum!A862="AT",sum!B862,"*")</f>
        <v/>
      </c>
      <c r="N869" s="1" t="n"/>
      <c r="O869" s="1">
        <f>IF(sum!A862="AT",sum!I862,"*")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2045</v>
      </c>
      <c r="U869" s="1">
        <f>IF(sum!A862="BC",sum!B862,"*")</f>
        <v/>
      </c>
      <c r="V869" s="1" t="n"/>
      <c r="W869" s="1">
        <f>IF(sum!A862="BC",sum!I862,"*")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2045</v>
      </c>
      <c r="AC869" s="1">
        <f>IF(sum!A862="MA",sum!B862,"*")</f>
        <v/>
      </c>
      <c r="AD869" s="1" t="n"/>
      <c r="AE869" s="1">
        <f>IF(sum!A862="MA",sum!I862,"*")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2045</v>
      </c>
      <c r="AK869" s="1">
        <f>IF(sum!A862="ON",sum!B862,"*")</f>
        <v/>
      </c>
      <c r="AL869" s="1" t="n"/>
      <c r="AM869" s="1">
        <f>IF(sum!A862="ON",sum!I862,"*")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2045</v>
      </c>
      <c r="AS869" s="1">
        <f>IF(sum!A862="QU",sum!B862,"*")</f>
        <v/>
      </c>
      <c r="AT869" s="1" t="n"/>
      <c r="AU869" s="1">
        <f>IF(sum!A862="QU",sum!I862,"*")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2045</v>
      </c>
      <c r="BA869" s="1">
        <f>IF(sum!A862="SA",sum!B862,"*")</f>
        <v/>
      </c>
      <c r="BB869" s="1" t="n"/>
      <c r="BC869" s="1">
        <f>IF(sum!A862="SA",sum!I862,"*")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2045</v>
      </c>
      <c r="J870" s="4" t="inlineStr">
        <is>
          <t>NCAP_BND</t>
        </is>
      </c>
      <c r="K870" s="4" t="inlineStr">
        <is>
          <t>FX</t>
        </is>
      </c>
      <c r="L870" s="4" t="n">
        <v>2045</v>
      </c>
      <c r="M870" s="1">
        <f>IF(sum!A863="AT",sum!B863,"*")</f>
        <v/>
      </c>
      <c r="N870" s="1" t="n"/>
      <c r="O870" s="1">
        <f>IF(sum!A863="AT",sum!I863,"*")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2045</v>
      </c>
      <c r="U870" s="1">
        <f>IF(sum!A863="BC",sum!B863,"*")</f>
        <v/>
      </c>
      <c r="V870" s="1" t="n"/>
      <c r="W870" s="1">
        <f>IF(sum!A863="BC",sum!I863,"*")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2045</v>
      </c>
      <c r="AC870" s="1">
        <f>IF(sum!A863="MA",sum!B863,"*")</f>
        <v/>
      </c>
      <c r="AD870" s="1" t="n"/>
      <c r="AE870" s="1">
        <f>IF(sum!A863="MA",sum!I863,"*")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2045</v>
      </c>
      <c r="AK870" s="1">
        <f>IF(sum!A863="ON",sum!B863,"*")</f>
        <v/>
      </c>
      <c r="AL870" s="1" t="n"/>
      <c r="AM870" s="1">
        <f>IF(sum!A863="ON",sum!I863,"*")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2045</v>
      </c>
      <c r="AS870" s="1">
        <f>IF(sum!A863="QU",sum!B863,"*")</f>
        <v/>
      </c>
      <c r="AT870" s="1" t="n"/>
      <c r="AU870" s="1">
        <f>IF(sum!A863="QU",sum!I863,"*")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2045</v>
      </c>
      <c r="BA870" s="1">
        <f>IF(sum!A863="SA",sum!B863,"*")</f>
        <v/>
      </c>
      <c r="BB870" s="1" t="n"/>
      <c r="BC870" s="1">
        <f>IF(sum!A863="SA",sum!I863,"*")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2045</v>
      </c>
      <c r="J871" s="1" t="inlineStr">
        <is>
          <t>NCAP_BND</t>
        </is>
      </c>
      <c r="K871" s="1" t="inlineStr">
        <is>
          <t>FX</t>
        </is>
      </c>
      <c r="L871" s="1" t="n">
        <v>2045</v>
      </c>
      <c r="M871" s="1">
        <f>IF(sum!A864="AT",sum!B864,"*")</f>
        <v/>
      </c>
      <c r="N871" s="1" t="n"/>
      <c r="O871" s="1">
        <f>IF(sum!A864="AT",sum!I864,"*")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2045</v>
      </c>
      <c r="U871" s="1">
        <f>IF(sum!A864="BC",sum!B864,"*")</f>
        <v/>
      </c>
      <c r="V871" s="1" t="n"/>
      <c r="W871" s="1">
        <f>IF(sum!A864="BC",sum!I864,"*")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2045</v>
      </c>
      <c r="AC871" s="1">
        <f>IF(sum!A864="MA",sum!B864,"*")</f>
        <v/>
      </c>
      <c r="AD871" s="1" t="n"/>
      <c r="AE871" s="1">
        <f>IF(sum!A864="MA",sum!I864,"*")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2045</v>
      </c>
      <c r="AK871" s="1">
        <f>IF(sum!A864="ON",sum!B864,"*")</f>
        <v/>
      </c>
      <c r="AL871" s="1" t="n"/>
      <c r="AM871" s="1">
        <f>IF(sum!A864="ON",sum!I864,"*")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2045</v>
      </c>
      <c r="AS871" s="1">
        <f>IF(sum!A864="QU",sum!B864,"*")</f>
        <v/>
      </c>
      <c r="AT871" s="1" t="n"/>
      <c r="AU871" s="1">
        <f>IF(sum!A864="QU",sum!I864,"*")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2045</v>
      </c>
      <c r="BA871" s="1">
        <f>IF(sum!A864="SA",sum!B864,"*")</f>
        <v/>
      </c>
      <c r="BB871" s="1" t="n"/>
      <c r="BC871" s="1">
        <f>IF(sum!A864="SA",sum!I864,"*")</f>
        <v/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B7" sqref="B7:G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2050</v>
      </c>
      <c r="E9" s="1">
        <f>IF(sum!A2="AL",sum!B2,"*")</f>
        <v/>
      </c>
      <c r="F9" s="1" t="n"/>
      <c r="G9" s="1">
        <f>IF(sum!A2="AL",sum!J2,"*")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2050</v>
      </c>
      <c r="M9" s="1">
        <f>IF(sum!A2="AT",sum!B2,"*")</f>
        <v/>
      </c>
      <c r="N9" s="1" t="n"/>
      <c r="O9" s="1">
        <f>IF(sum!A2="AT",sum!J2,"*")</f>
        <v/>
      </c>
      <c r="R9" s="1" t="inlineStr">
        <is>
          <t>NCAP_BND</t>
        </is>
      </c>
      <c r="S9" s="1" t="inlineStr">
        <is>
          <t>FX</t>
        </is>
      </c>
      <c r="T9" s="1" t="n">
        <v>2050</v>
      </c>
      <c r="U9" s="1">
        <f>IF(sum!A2="BC",sum!B2,"*")</f>
        <v/>
      </c>
      <c r="V9" s="1" t="n"/>
      <c r="W9" s="1">
        <f>IF(sum!A2="BC",sum!J2,"*")</f>
        <v/>
      </c>
      <c r="Z9" s="1" t="inlineStr">
        <is>
          <t>NCAP_BND</t>
        </is>
      </c>
      <c r="AA9" s="1" t="inlineStr">
        <is>
          <t>FX</t>
        </is>
      </c>
      <c r="AB9" s="1" t="n">
        <v>2050</v>
      </c>
      <c r="AC9" s="1">
        <f>IF(sum!A2="MA",sum!B2,"*")</f>
        <v/>
      </c>
      <c r="AD9" s="1" t="n"/>
      <c r="AE9" s="1">
        <f>IF(sum!A2="MA",sum!J2,"*")</f>
        <v/>
      </c>
      <c r="AH9" s="1" t="inlineStr">
        <is>
          <t>NCAP_BND</t>
        </is>
      </c>
      <c r="AI9" s="1" t="inlineStr">
        <is>
          <t>FX</t>
        </is>
      </c>
      <c r="AJ9" s="1" t="n">
        <v>2050</v>
      </c>
      <c r="AK9" s="1">
        <f>IF(sum!A2="ON",sum!B2,"*")</f>
        <v/>
      </c>
      <c r="AL9" s="1" t="n"/>
      <c r="AM9" s="1">
        <f>IF(sum!A2="ON",sum!J2,"*")</f>
        <v/>
      </c>
      <c r="AP9" s="1" t="inlineStr">
        <is>
          <t>NCAP_BND</t>
        </is>
      </c>
      <c r="AQ9" s="1" t="inlineStr">
        <is>
          <t>FX</t>
        </is>
      </c>
      <c r="AR9" s="1" t="n">
        <v>2050</v>
      </c>
      <c r="AS9" s="1">
        <f>IF(sum!A2="QU",sum!B2,"*")</f>
        <v/>
      </c>
      <c r="AT9" s="1" t="n"/>
      <c r="AU9" s="1">
        <f>IF(sum!A2="QU",sum!J2,"*")</f>
        <v/>
      </c>
      <c r="AX9" s="1" t="inlineStr">
        <is>
          <t>NCAP_BND</t>
        </is>
      </c>
      <c r="AY9" s="1" t="inlineStr">
        <is>
          <t>FX</t>
        </is>
      </c>
      <c r="AZ9" s="1" t="n">
        <v>2050</v>
      </c>
      <c r="BA9" s="1">
        <f>IF(sum!A2="SA",sum!B2,"*")</f>
        <v/>
      </c>
      <c r="BB9" s="1" t="n"/>
      <c r="BC9" s="1">
        <f>IF(sum!A2="SA",sum!J2,"*")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2050</v>
      </c>
      <c r="E10" s="1">
        <f>IF(sum!A3="AL",sum!B3,"*")</f>
        <v/>
      </c>
      <c r="F10" s="1" t="n"/>
      <c r="G10" s="1">
        <f>IF(sum!A3="AL",sum!J3,"*")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2050</v>
      </c>
      <c r="M10" s="1">
        <f>IF(sum!A3="AT",sum!B3,"*")</f>
        <v/>
      </c>
      <c r="N10" s="1" t="n"/>
      <c r="O10" s="1">
        <f>IF(sum!A3="AT",sum!J3,"*")</f>
        <v/>
      </c>
      <c r="R10" s="1" t="inlineStr">
        <is>
          <t>NCAP_BND</t>
        </is>
      </c>
      <c r="S10" s="1" t="inlineStr">
        <is>
          <t>FX</t>
        </is>
      </c>
      <c r="T10" s="1" t="n">
        <v>2050</v>
      </c>
      <c r="U10" s="1">
        <f>IF(sum!A3="BC",sum!B3,"*")</f>
        <v/>
      </c>
      <c r="V10" s="1" t="n"/>
      <c r="W10" s="1">
        <f>IF(sum!A3="BC",sum!J3,"*")</f>
        <v/>
      </c>
      <c r="Z10" s="1" t="inlineStr">
        <is>
          <t>NCAP_BND</t>
        </is>
      </c>
      <c r="AA10" s="1" t="inlineStr">
        <is>
          <t>FX</t>
        </is>
      </c>
      <c r="AB10" s="1" t="n">
        <v>2050</v>
      </c>
      <c r="AC10" s="1">
        <f>IF(sum!A3="MA",sum!B3,"*")</f>
        <v/>
      </c>
      <c r="AD10" s="1" t="n"/>
      <c r="AE10" s="1">
        <f>IF(sum!A3="MA",sum!J3,"*")</f>
        <v/>
      </c>
      <c r="AH10" s="1" t="inlineStr">
        <is>
          <t>NCAP_BND</t>
        </is>
      </c>
      <c r="AI10" s="1" t="inlineStr">
        <is>
          <t>FX</t>
        </is>
      </c>
      <c r="AJ10" s="1" t="n">
        <v>2050</v>
      </c>
      <c r="AK10" s="1">
        <f>IF(sum!A3="ON",sum!B3,"*")</f>
        <v/>
      </c>
      <c r="AL10" s="1" t="n"/>
      <c r="AM10" s="1">
        <f>IF(sum!A3="ON",sum!J3,"*")</f>
        <v/>
      </c>
      <c r="AP10" s="1" t="inlineStr">
        <is>
          <t>NCAP_BND</t>
        </is>
      </c>
      <c r="AQ10" s="1" t="inlineStr">
        <is>
          <t>FX</t>
        </is>
      </c>
      <c r="AR10" s="1" t="n">
        <v>2050</v>
      </c>
      <c r="AS10" s="1">
        <f>IF(sum!A3="QU",sum!B3,"*")</f>
        <v/>
      </c>
      <c r="AT10" s="1" t="n"/>
      <c r="AU10" s="1">
        <f>IF(sum!A3="QU",sum!J3,"*")</f>
        <v/>
      </c>
      <c r="AX10" s="1" t="inlineStr">
        <is>
          <t>NCAP_BND</t>
        </is>
      </c>
      <c r="AY10" s="1" t="inlineStr">
        <is>
          <t>FX</t>
        </is>
      </c>
      <c r="AZ10" s="1" t="n">
        <v>2050</v>
      </c>
      <c r="BA10" s="1">
        <f>IF(sum!A3="SA",sum!B3,"*")</f>
        <v/>
      </c>
      <c r="BB10" s="1" t="n"/>
      <c r="BC10" s="1">
        <f>IF(sum!A3="SA",sum!J3,"*")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2050</v>
      </c>
      <c r="E11" s="1">
        <f>IF(sum!A4="AL",sum!B4,"*")</f>
        <v/>
      </c>
      <c r="F11" s="1" t="n"/>
      <c r="G11" s="1">
        <f>IF(sum!A4="AL",sum!J4,"*")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2050</v>
      </c>
      <c r="M11" s="1">
        <f>IF(sum!A4="AT",sum!B4,"*")</f>
        <v/>
      </c>
      <c r="N11" s="1" t="n"/>
      <c r="O11" s="1">
        <f>IF(sum!A4="AT",sum!J4,"*")</f>
        <v/>
      </c>
      <c r="R11" s="1" t="inlineStr">
        <is>
          <t>NCAP_BND</t>
        </is>
      </c>
      <c r="S11" s="1" t="inlineStr">
        <is>
          <t>FX</t>
        </is>
      </c>
      <c r="T11" s="1" t="n">
        <v>2050</v>
      </c>
      <c r="U11" s="1">
        <f>IF(sum!A4="BC",sum!B4,"*")</f>
        <v/>
      </c>
      <c r="V11" s="1" t="n"/>
      <c r="W11" s="1">
        <f>IF(sum!A4="BC",sum!J4,"*")</f>
        <v/>
      </c>
      <c r="Z11" s="1" t="inlineStr">
        <is>
          <t>NCAP_BND</t>
        </is>
      </c>
      <c r="AA11" s="1" t="inlineStr">
        <is>
          <t>FX</t>
        </is>
      </c>
      <c r="AB11" s="1" t="n">
        <v>2050</v>
      </c>
      <c r="AC11" s="1">
        <f>IF(sum!A4="MA",sum!B4,"*")</f>
        <v/>
      </c>
      <c r="AD11" s="1" t="n"/>
      <c r="AE11" s="1">
        <f>IF(sum!A4="MA",sum!J4,"*")</f>
        <v/>
      </c>
      <c r="AH11" s="1" t="inlineStr">
        <is>
          <t>NCAP_BND</t>
        </is>
      </c>
      <c r="AI11" s="1" t="inlineStr">
        <is>
          <t>FX</t>
        </is>
      </c>
      <c r="AJ11" s="1" t="n">
        <v>2050</v>
      </c>
      <c r="AK11" s="1">
        <f>IF(sum!A4="ON",sum!B4,"*")</f>
        <v/>
      </c>
      <c r="AL11" s="1" t="n"/>
      <c r="AM11" s="1">
        <f>IF(sum!A4="ON",sum!J4,"*")</f>
        <v/>
      </c>
      <c r="AP11" s="1" t="inlineStr">
        <is>
          <t>NCAP_BND</t>
        </is>
      </c>
      <c r="AQ11" s="1" t="inlineStr">
        <is>
          <t>FX</t>
        </is>
      </c>
      <c r="AR11" s="1" t="n">
        <v>2050</v>
      </c>
      <c r="AS11" s="1">
        <f>IF(sum!A4="QU",sum!B4,"*")</f>
        <v/>
      </c>
      <c r="AT11" s="1" t="n"/>
      <c r="AU11" s="1">
        <f>IF(sum!A4="QU",sum!J4,"*")</f>
        <v/>
      </c>
      <c r="AX11" s="1" t="inlineStr">
        <is>
          <t>NCAP_BND</t>
        </is>
      </c>
      <c r="AY11" s="1" t="inlineStr">
        <is>
          <t>FX</t>
        </is>
      </c>
      <c r="AZ11" s="1" t="n">
        <v>2050</v>
      </c>
      <c r="BA11" s="1">
        <f>IF(sum!A4="SA",sum!B4,"*")</f>
        <v/>
      </c>
      <c r="BB11" s="1" t="n"/>
      <c r="BC11" s="1">
        <f>IF(sum!A4="SA",sum!J4,"*")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2050</v>
      </c>
      <c r="E12" s="1">
        <f>IF(sum!A5="AL",sum!B5,"*")</f>
        <v/>
      </c>
      <c r="F12" s="1" t="n"/>
      <c r="G12" s="1">
        <f>IF(sum!A5="AL",sum!J5,"*")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2050</v>
      </c>
      <c r="M12" s="1">
        <f>IF(sum!A5="AT",sum!B5,"*")</f>
        <v/>
      </c>
      <c r="N12" s="1" t="n"/>
      <c r="O12" s="1">
        <f>IF(sum!A5="AT",sum!J5,"*")</f>
        <v/>
      </c>
      <c r="R12" s="1" t="inlineStr">
        <is>
          <t>NCAP_BND</t>
        </is>
      </c>
      <c r="S12" s="1" t="inlineStr">
        <is>
          <t>FX</t>
        </is>
      </c>
      <c r="T12" s="1" t="n">
        <v>2050</v>
      </c>
      <c r="U12" s="1">
        <f>IF(sum!A5="BC",sum!B5,"*")</f>
        <v/>
      </c>
      <c r="V12" s="1" t="n"/>
      <c r="W12" s="1">
        <f>IF(sum!A5="BC",sum!J5,"*")</f>
        <v/>
      </c>
      <c r="Z12" s="1" t="inlineStr">
        <is>
          <t>NCAP_BND</t>
        </is>
      </c>
      <c r="AA12" s="1" t="inlineStr">
        <is>
          <t>FX</t>
        </is>
      </c>
      <c r="AB12" s="1" t="n">
        <v>2050</v>
      </c>
      <c r="AC12" s="1">
        <f>IF(sum!A5="MA",sum!B5,"*")</f>
        <v/>
      </c>
      <c r="AD12" s="1" t="n"/>
      <c r="AE12" s="1">
        <f>IF(sum!A5="MA",sum!J5,"*")</f>
        <v/>
      </c>
      <c r="AH12" s="1" t="inlineStr">
        <is>
          <t>NCAP_BND</t>
        </is>
      </c>
      <c r="AI12" s="1" t="inlineStr">
        <is>
          <t>FX</t>
        </is>
      </c>
      <c r="AJ12" s="1" t="n">
        <v>2050</v>
      </c>
      <c r="AK12" s="1">
        <f>IF(sum!A5="ON",sum!B5,"*")</f>
        <v/>
      </c>
      <c r="AL12" s="1" t="n"/>
      <c r="AM12" s="1">
        <f>IF(sum!A5="ON",sum!J5,"*")</f>
        <v/>
      </c>
      <c r="AP12" s="1" t="inlineStr">
        <is>
          <t>NCAP_BND</t>
        </is>
      </c>
      <c r="AQ12" s="1" t="inlineStr">
        <is>
          <t>FX</t>
        </is>
      </c>
      <c r="AR12" s="1" t="n">
        <v>2050</v>
      </c>
      <c r="AS12" s="1">
        <f>IF(sum!A5="QU",sum!B5,"*")</f>
        <v/>
      </c>
      <c r="AT12" s="1" t="n"/>
      <c r="AU12" s="1">
        <f>IF(sum!A5="QU",sum!J5,"*")</f>
        <v/>
      </c>
      <c r="AX12" s="1" t="inlineStr">
        <is>
          <t>NCAP_BND</t>
        </is>
      </c>
      <c r="AY12" s="1" t="inlineStr">
        <is>
          <t>FX</t>
        </is>
      </c>
      <c r="AZ12" s="1" t="n">
        <v>2050</v>
      </c>
      <c r="BA12" s="1">
        <f>IF(sum!A5="SA",sum!B5,"*")</f>
        <v/>
      </c>
      <c r="BB12" s="1" t="n"/>
      <c r="BC12" s="1">
        <f>IF(sum!A5="SA",sum!J5,"*")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2050</v>
      </c>
      <c r="E13" s="1">
        <f>IF(sum!A6="AL",sum!B6,"*")</f>
        <v/>
      </c>
      <c r="F13" s="1" t="n"/>
      <c r="G13" s="1">
        <f>IF(sum!A6="AL",sum!J6,"*")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2050</v>
      </c>
      <c r="M13" s="1">
        <f>IF(sum!A6="AT",sum!B6,"*")</f>
        <v/>
      </c>
      <c r="N13" s="1" t="n"/>
      <c r="O13" s="1">
        <f>IF(sum!A6="AT",sum!J6,"*")</f>
        <v/>
      </c>
      <c r="R13" s="1" t="inlineStr">
        <is>
          <t>NCAP_BND</t>
        </is>
      </c>
      <c r="S13" s="1" t="inlineStr">
        <is>
          <t>FX</t>
        </is>
      </c>
      <c r="T13" s="1" t="n">
        <v>2050</v>
      </c>
      <c r="U13" s="1">
        <f>IF(sum!A6="BC",sum!B6,"*")</f>
        <v/>
      </c>
      <c r="V13" s="1" t="n"/>
      <c r="W13" s="1">
        <f>IF(sum!A6="BC",sum!J6,"*")</f>
        <v/>
      </c>
      <c r="Z13" s="1" t="inlineStr">
        <is>
          <t>NCAP_BND</t>
        </is>
      </c>
      <c r="AA13" s="1" t="inlineStr">
        <is>
          <t>FX</t>
        </is>
      </c>
      <c r="AB13" s="1" t="n">
        <v>2050</v>
      </c>
      <c r="AC13" s="1">
        <f>IF(sum!A6="MA",sum!B6,"*")</f>
        <v/>
      </c>
      <c r="AD13" s="1" t="n"/>
      <c r="AE13" s="1">
        <f>IF(sum!A6="MA",sum!J6,"*")</f>
        <v/>
      </c>
      <c r="AH13" s="1" t="inlineStr">
        <is>
          <t>NCAP_BND</t>
        </is>
      </c>
      <c r="AI13" s="1" t="inlineStr">
        <is>
          <t>FX</t>
        </is>
      </c>
      <c r="AJ13" s="1" t="n">
        <v>2050</v>
      </c>
      <c r="AK13" s="1">
        <f>IF(sum!A6="ON",sum!B6,"*")</f>
        <v/>
      </c>
      <c r="AL13" s="1" t="n"/>
      <c r="AM13" s="1">
        <f>IF(sum!A6="ON",sum!J6,"*")</f>
        <v/>
      </c>
      <c r="AP13" s="1" t="inlineStr">
        <is>
          <t>NCAP_BND</t>
        </is>
      </c>
      <c r="AQ13" s="1" t="inlineStr">
        <is>
          <t>FX</t>
        </is>
      </c>
      <c r="AR13" s="1" t="n">
        <v>2050</v>
      </c>
      <c r="AS13" s="1">
        <f>IF(sum!A6="QU",sum!B6,"*")</f>
        <v/>
      </c>
      <c r="AT13" s="1" t="n"/>
      <c r="AU13" s="1">
        <f>IF(sum!A6="QU",sum!J6,"*")</f>
        <v/>
      </c>
      <c r="AX13" s="1" t="inlineStr">
        <is>
          <t>NCAP_BND</t>
        </is>
      </c>
      <c r="AY13" s="1" t="inlineStr">
        <is>
          <t>FX</t>
        </is>
      </c>
      <c r="AZ13" s="1" t="n">
        <v>2050</v>
      </c>
      <c r="BA13" s="1">
        <f>IF(sum!A6="SA",sum!B6,"*")</f>
        <v/>
      </c>
      <c r="BB13" s="1" t="n"/>
      <c r="BC13" s="1">
        <f>IF(sum!A6="SA",sum!J6,"*")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2050</v>
      </c>
      <c r="E14" s="1">
        <f>IF(sum!A7="AL",sum!B7,"*")</f>
        <v/>
      </c>
      <c r="F14" s="1" t="n"/>
      <c r="G14" s="1">
        <f>IF(sum!A7="AL",sum!J7,"*")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2050</v>
      </c>
      <c r="M14" s="1">
        <f>IF(sum!A7="AT",sum!B7,"*")</f>
        <v/>
      </c>
      <c r="N14" s="1" t="n"/>
      <c r="O14" s="1">
        <f>IF(sum!A7="AT",sum!J7,"*")</f>
        <v/>
      </c>
      <c r="R14" s="1" t="inlineStr">
        <is>
          <t>NCAP_BND</t>
        </is>
      </c>
      <c r="S14" s="1" t="inlineStr">
        <is>
          <t>FX</t>
        </is>
      </c>
      <c r="T14" s="1" t="n">
        <v>2050</v>
      </c>
      <c r="U14" s="1">
        <f>IF(sum!A7="BC",sum!B7,"*")</f>
        <v/>
      </c>
      <c r="V14" s="1" t="n"/>
      <c r="W14" s="1">
        <f>IF(sum!A7="BC",sum!J7,"*")</f>
        <v/>
      </c>
      <c r="Z14" s="1" t="inlineStr">
        <is>
          <t>NCAP_BND</t>
        </is>
      </c>
      <c r="AA14" s="1" t="inlineStr">
        <is>
          <t>FX</t>
        </is>
      </c>
      <c r="AB14" s="1" t="n">
        <v>2050</v>
      </c>
      <c r="AC14" s="1">
        <f>IF(sum!A7="MA",sum!B7,"*")</f>
        <v/>
      </c>
      <c r="AD14" s="1" t="n"/>
      <c r="AE14" s="1">
        <f>IF(sum!A7="MA",sum!J7,"*")</f>
        <v/>
      </c>
      <c r="AH14" s="1" t="inlineStr">
        <is>
          <t>NCAP_BND</t>
        </is>
      </c>
      <c r="AI14" s="1" t="inlineStr">
        <is>
          <t>FX</t>
        </is>
      </c>
      <c r="AJ14" s="1" t="n">
        <v>2050</v>
      </c>
      <c r="AK14" s="1">
        <f>IF(sum!A7="ON",sum!B7,"*")</f>
        <v/>
      </c>
      <c r="AL14" s="1" t="n"/>
      <c r="AM14" s="1">
        <f>IF(sum!A7="ON",sum!J7,"*")</f>
        <v/>
      </c>
      <c r="AP14" s="1" t="inlineStr">
        <is>
          <t>NCAP_BND</t>
        </is>
      </c>
      <c r="AQ14" s="1" t="inlineStr">
        <is>
          <t>FX</t>
        </is>
      </c>
      <c r="AR14" s="1" t="n">
        <v>2050</v>
      </c>
      <c r="AS14" s="1">
        <f>IF(sum!A7="QU",sum!B7,"*")</f>
        <v/>
      </c>
      <c r="AT14" s="1" t="n"/>
      <c r="AU14" s="1">
        <f>IF(sum!A7="QU",sum!J7,"*")</f>
        <v/>
      </c>
      <c r="AX14" s="1" t="inlineStr">
        <is>
          <t>NCAP_BND</t>
        </is>
      </c>
      <c r="AY14" s="1" t="inlineStr">
        <is>
          <t>FX</t>
        </is>
      </c>
      <c r="AZ14" s="1" t="n">
        <v>2050</v>
      </c>
      <c r="BA14" s="1">
        <f>IF(sum!A7="SA",sum!B7,"*")</f>
        <v/>
      </c>
      <c r="BB14" s="1" t="n"/>
      <c r="BC14" s="1">
        <f>IF(sum!A7="SA",sum!J7,"*")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2050</v>
      </c>
      <c r="E15" s="1">
        <f>IF(sum!A8="AL",sum!B8,"*")</f>
        <v/>
      </c>
      <c r="F15" s="1" t="n"/>
      <c r="G15" s="1">
        <f>IF(sum!A8="AL",sum!J8,"*")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2050</v>
      </c>
      <c r="M15" s="1">
        <f>IF(sum!A8="AT",sum!B8,"*")</f>
        <v/>
      </c>
      <c r="N15" s="1" t="n"/>
      <c r="O15" s="1">
        <f>IF(sum!A8="AT",sum!J8,"*")</f>
        <v/>
      </c>
      <c r="R15" s="1" t="inlineStr">
        <is>
          <t>NCAP_BND</t>
        </is>
      </c>
      <c r="S15" s="1" t="inlineStr">
        <is>
          <t>FX</t>
        </is>
      </c>
      <c r="T15" s="1" t="n">
        <v>2050</v>
      </c>
      <c r="U15" s="1">
        <f>IF(sum!A8="BC",sum!B8,"*")</f>
        <v/>
      </c>
      <c r="V15" s="1" t="n"/>
      <c r="W15" s="1">
        <f>IF(sum!A8="BC",sum!J8,"*")</f>
        <v/>
      </c>
      <c r="Z15" s="1" t="inlineStr">
        <is>
          <t>NCAP_BND</t>
        </is>
      </c>
      <c r="AA15" s="1" t="inlineStr">
        <is>
          <t>FX</t>
        </is>
      </c>
      <c r="AB15" s="1" t="n">
        <v>2050</v>
      </c>
      <c r="AC15" s="1">
        <f>IF(sum!A8="MA",sum!B8,"*")</f>
        <v/>
      </c>
      <c r="AD15" s="1" t="n"/>
      <c r="AE15" s="1">
        <f>IF(sum!A8="MA",sum!J8,"*")</f>
        <v/>
      </c>
      <c r="AH15" s="1" t="inlineStr">
        <is>
          <t>NCAP_BND</t>
        </is>
      </c>
      <c r="AI15" s="1" t="inlineStr">
        <is>
          <t>FX</t>
        </is>
      </c>
      <c r="AJ15" s="1" t="n">
        <v>2050</v>
      </c>
      <c r="AK15" s="1">
        <f>IF(sum!A8="ON",sum!B8,"*")</f>
        <v/>
      </c>
      <c r="AL15" s="1" t="n"/>
      <c r="AM15" s="1">
        <f>IF(sum!A8="ON",sum!J8,"*")</f>
        <v/>
      </c>
      <c r="AP15" s="1" t="inlineStr">
        <is>
          <t>NCAP_BND</t>
        </is>
      </c>
      <c r="AQ15" s="1" t="inlineStr">
        <is>
          <t>FX</t>
        </is>
      </c>
      <c r="AR15" s="1" t="n">
        <v>2050</v>
      </c>
      <c r="AS15" s="1">
        <f>IF(sum!A8="QU",sum!B8,"*")</f>
        <v/>
      </c>
      <c r="AT15" s="1" t="n"/>
      <c r="AU15" s="1">
        <f>IF(sum!A8="QU",sum!J8,"*")</f>
        <v/>
      </c>
      <c r="AX15" s="1" t="inlineStr">
        <is>
          <t>NCAP_BND</t>
        </is>
      </c>
      <c r="AY15" s="1" t="inlineStr">
        <is>
          <t>FX</t>
        </is>
      </c>
      <c r="AZ15" s="1" t="n">
        <v>2050</v>
      </c>
      <c r="BA15" s="1">
        <f>IF(sum!A8="SA",sum!B8,"*")</f>
        <v/>
      </c>
      <c r="BB15" s="1" t="n"/>
      <c r="BC15" s="1">
        <f>IF(sum!A8="SA",sum!J8,"*")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2050</v>
      </c>
      <c r="E16" s="1">
        <f>IF(sum!A9="AL",sum!B9,"*")</f>
        <v/>
      </c>
      <c r="F16" s="1" t="n"/>
      <c r="G16" s="1">
        <f>IF(sum!A9="AL",sum!J9,"*")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2050</v>
      </c>
      <c r="M16" s="1">
        <f>IF(sum!A9="AT",sum!B9,"*")</f>
        <v/>
      </c>
      <c r="N16" s="1" t="n"/>
      <c r="O16" s="1">
        <f>IF(sum!A9="AT",sum!J9,"*")</f>
        <v/>
      </c>
      <c r="R16" s="1" t="inlineStr">
        <is>
          <t>NCAP_BND</t>
        </is>
      </c>
      <c r="S16" s="1" t="inlineStr">
        <is>
          <t>FX</t>
        </is>
      </c>
      <c r="T16" s="1" t="n">
        <v>2050</v>
      </c>
      <c r="U16" s="1">
        <f>IF(sum!A9="BC",sum!B9,"*")</f>
        <v/>
      </c>
      <c r="V16" s="1" t="n"/>
      <c r="W16" s="1">
        <f>IF(sum!A9="BC",sum!J9,"*")</f>
        <v/>
      </c>
      <c r="Z16" s="1" t="inlineStr">
        <is>
          <t>NCAP_BND</t>
        </is>
      </c>
      <c r="AA16" s="1" t="inlineStr">
        <is>
          <t>FX</t>
        </is>
      </c>
      <c r="AB16" s="1" t="n">
        <v>2050</v>
      </c>
      <c r="AC16" s="1">
        <f>IF(sum!A9="MA",sum!B9,"*")</f>
        <v/>
      </c>
      <c r="AD16" s="1" t="n"/>
      <c r="AE16" s="1">
        <f>IF(sum!A9="MA",sum!J9,"*")</f>
        <v/>
      </c>
      <c r="AH16" s="1" t="inlineStr">
        <is>
          <t>NCAP_BND</t>
        </is>
      </c>
      <c r="AI16" s="1" t="inlineStr">
        <is>
          <t>FX</t>
        </is>
      </c>
      <c r="AJ16" s="1" t="n">
        <v>2050</v>
      </c>
      <c r="AK16" s="1">
        <f>IF(sum!A9="ON",sum!B9,"*")</f>
        <v/>
      </c>
      <c r="AL16" s="1" t="n"/>
      <c r="AM16" s="1">
        <f>IF(sum!A9="ON",sum!J9,"*")</f>
        <v/>
      </c>
      <c r="AP16" s="1" t="inlineStr">
        <is>
          <t>NCAP_BND</t>
        </is>
      </c>
      <c r="AQ16" s="1" t="inlineStr">
        <is>
          <t>FX</t>
        </is>
      </c>
      <c r="AR16" s="1" t="n">
        <v>2050</v>
      </c>
      <c r="AS16" s="1">
        <f>IF(sum!A9="QU",sum!B9,"*")</f>
        <v/>
      </c>
      <c r="AT16" s="1" t="n"/>
      <c r="AU16" s="1">
        <f>IF(sum!A9="QU",sum!J9,"*")</f>
        <v/>
      </c>
      <c r="AX16" s="1" t="inlineStr">
        <is>
          <t>NCAP_BND</t>
        </is>
      </c>
      <c r="AY16" s="1" t="inlineStr">
        <is>
          <t>FX</t>
        </is>
      </c>
      <c r="AZ16" s="1" t="n">
        <v>2050</v>
      </c>
      <c r="BA16" s="1">
        <f>IF(sum!A9="SA",sum!B9,"*")</f>
        <v/>
      </c>
      <c r="BB16" s="1" t="n"/>
      <c r="BC16" s="1">
        <f>IF(sum!A9="SA",sum!J9,"*")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2050</v>
      </c>
      <c r="E17" s="1">
        <f>IF(sum!A10="AL",sum!B10,"*")</f>
        <v/>
      </c>
      <c r="F17" s="1" t="n"/>
      <c r="G17" s="1">
        <f>IF(sum!A10="AL",sum!J10,"*")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2050</v>
      </c>
      <c r="M17" s="1">
        <f>IF(sum!A10="AT",sum!B10,"*")</f>
        <v/>
      </c>
      <c r="N17" s="1" t="n"/>
      <c r="O17" s="1">
        <f>IF(sum!A10="AT",sum!J10,"*")</f>
        <v/>
      </c>
      <c r="R17" s="1" t="inlineStr">
        <is>
          <t>NCAP_BND</t>
        </is>
      </c>
      <c r="S17" s="1" t="inlineStr">
        <is>
          <t>FX</t>
        </is>
      </c>
      <c r="T17" s="1" t="n">
        <v>2050</v>
      </c>
      <c r="U17" s="1">
        <f>IF(sum!A10="BC",sum!B10,"*")</f>
        <v/>
      </c>
      <c r="V17" s="1" t="n"/>
      <c r="W17" s="1">
        <f>IF(sum!A10="BC",sum!J10,"*")</f>
        <v/>
      </c>
      <c r="Z17" s="1" t="inlineStr">
        <is>
          <t>NCAP_BND</t>
        </is>
      </c>
      <c r="AA17" s="1" t="inlineStr">
        <is>
          <t>FX</t>
        </is>
      </c>
      <c r="AB17" s="1" t="n">
        <v>2050</v>
      </c>
      <c r="AC17" s="1">
        <f>IF(sum!A10="MA",sum!B10,"*")</f>
        <v/>
      </c>
      <c r="AD17" s="1" t="n"/>
      <c r="AE17" s="1">
        <f>IF(sum!A10="MA",sum!J10,"*")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2050</v>
      </c>
      <c r="AK17" s="1">
        <f>IF(sum!A10="ON",sum!B10,"*")</f>
        <v/>
      </c>
      <c r="AL17" s="1" t="n"/>
      <c r="AM17" s="1">
        <f>IF(sum!A10="ON",sum!J10,"*")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2050</v>
      </c>
      <c r="AS17" s="1">
        <f>IF(sum!A10="QU",sum!B10,"*")</f>
        <v/>
      </c>
      <c r="AT17" s="1" t="n"/>
      <c r="AU17" s="1">
        <f>IF(sum!A10="QU",sum!J10,"*")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2050</v>
      </c>
      <c r="BA17" s="1">
        <f>IF(sum!A10="SA",sum!B10,"*")</f>
        <v/>
      </c>
      <c r="BB17" s="1" t="n"/>
      <c r="BC17" s="1">
        <f>IF(sum!A10="SA",sum!J10,"*")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2050</v>
      </c>
      <c r="E18" s="1">
        <f>IF(sum!A11="AL",sum!B11,"*")</f>
        <v/>
      </c>
      <c r="F18" s="1" t="n"/>
      <c r="G18" s="1">
        <f>IF(sum!A11="AL",sum!J11,"*")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2050</v>
      </c>
      <c r="M18" s="1">
        <f>IF(sum!A11="AT",sum!B11,"*")</f>
        <v/>
      </c>
      <c r="N18" s="1" t="n"/>
      <c r="O18" s="1">
        <f>IF(sum!A11="AT",sum!J11,"*")</f>
        <v/>
      </c>
      <c r="R18" s="1" t="inlineStr">
        <is>
          <t>NCAP_BND</t>
        </is>
      </c>
      <c r="S18" s="1" t="inlineStr">
        <is>
          <t>FX</t>
        </is>
      </c>
      <c r="T18" s="1" t="n">
        <v>2050</v>
      </c>
      <c r="U18" s="1">
        <f>IF(sum!A11="BC",sum!B11,"*")</f>
        <v/>
      </c>
      <c r="V18" s="1" t="n"/>
      <c r="W18" s="1">
        <f>IF(sum!A11="BC",sum!J11,"*")</f>
        <v/>
      </c>
      <c r="Z18" s="1" t="inlineStr">
        <is>
          <t>NCAP_BND</t>
        </is>
      </c>
      <c r="AA18" s="1" t="inlineStr">
        <is>
          <t>FX</t>
        </is>
      </c>
      <c r="AB18" s="1" t="n">
        <v>2050</v>
      </c>
      <c r="AC18" s="1">
        <f>IF(sum!A11="MA",sum!B11,"*")</f>
        <v/>
      </c>
      <c r="AD18" s="1" t="n"/>
      <c r="AE18" s="1">
        <f>IF(sum!A11="MA",sum!J11,"*")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2050</v>
      </c>
      <c r="AK18" s="1">
        <f>IF(sum!A11="ON",sum!B11,"*")</f>
        <v/>
      </c>
      <c r="AL18" s="1" t="n"/>
      <c r="AM18" s="1">
        <f>IF(sum!A11="ON",sum!J11,"*")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2050</v>
      </c>
      <c r="AS18" s="1">
        <f>IF(sum!A11="QU",sum!B11,"*")</f>
        <v/>
      </c>
      <c r="AT18" s="1" t="n"/>
      <c r="AU18" s="1">
        <f>IF(sum!A11="QU",sum!J11,"*")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2050</v>
      </c>
      <c r="BA18" s="1">
        <f>IF(sum!A11="SA",sum!B11,"*")</f>
        <v/>
      </c>
      <c r="BB18" s="1" t="n"/>
      <c r="BC18" s="1">
        <f>IF(sum!A11="SA",sum!J11,"*")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2050</v>
      </c>
      <c r="E19" s="1">
        <f>IF(sum!A12="AL",sum!B12,"*")</f>
        <v/>
      </c>
      <c r="F19" s="1" t="n"/>
      <c r="G19" s="1">
        <f>IF(sum!A12="AL",sum!J12,"*")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2050</v>
      </c>
      <c r="M19" s="1">
        <f>IF(sum!A12="AT",sum!B12,"*")</f>
        <v/>
      </c>
      <c r="N19" s="1" t="n"/>
      <c r="O19" s="1">
        <f>IF(sum!A12="AT",sum!J12,"*")</f>
        <v/>
      </c>
      <c r="R19" s="1" t="inlineStr">
        <is>
          <t>NCAP_BND</t>
        </is>
      </c>
      <c r="S19" s="1" t="inlineStr">
        <is>
          <t>FX</t>
        </is>
      </c>
      <c r="T19" s="1" t="n">
        <v>2050</v>
      </c>
      <c r="U19" s="1">
        <f>IF(sum!A12="BC",sum!B12,"*")</f>
        <v/>
      </c>
      <c r="V19" s="1" t="n"/>
      <c r="W19" s="1">
        <f>IF(sum!A12="BC",sum!J12,"*")</f>
        <v/>
      </c>
      <c r="Z19" s="1" t="inlineStr">
        <is>
          <t>NCAP_BND</t>
        </is>
      </c>
      <c r="AA19" s="1" t="inlineStr">
        <is>
          <t>FX</t>
        </is>
      </c>
      <c r="AB19" s="1" t="n">
        <v>2050</v>
      </c>
      <c r="AC19" s="1">
        <f>IF(sum!A12="MA",sum!B12,"*")</f>
        <v/>
      </c>
      <c r="AD19" s="1" t="n"/>
      <c r="AE19" s="1">
        <f>IF(sum!A12="MA",sum!J12,"*")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2050</v>
      </c>
      <c r="AK19" s="1">
        <f>IF(sum!A12="ON",sum!B12,"*")</f>
        <v/>
      </c>
      <c r="AL19" s="1" t="n"/>
      <c r="AM19" s="1">
        <f>IF(sum!A12="ON",sum!J12,"*")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2050</v>
      </c>
      <c r="AS19" s="1">
        <f>IF(sum!A12="QU",sum!B12,"*")</f>
        <v/>
      </c>
      <c r="AT19" s="1" t="n"/>
      <c r="AU19" s="1">
        <f>IF(sum!A12="QU",sum!J12,"*")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2050</v>
      </c>
      <c r="BA19" s="1">
        <f>IF(sum!A12="SA",sum!B12,"*")</f>
        <v/>
      </c>
      <c r="BB19" s="1" t="n"/>
      <c r="BC19" s="1">
        <f>IF(sum!A12="SA",sum!J12,"*")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2050</v>
      </c>
      <c r="E20" s="1">
        <f>IF(sum!A13="AL",sum!B13,"*")</f>
        <v/>
      </c>
      <c r="F20" s="1" t="n"/>
      <c r="G20" s="1">
        <f>IF(sum!A13="AL",sum!J13,"*")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2050</v>
      </c>
      <c r="M20" s="1">
        <f>IF(sum!A13="AT",sum!B13,"*")</f>
        <v/>
      </c>
      <c r="N20" s="1" t="n"/>
      <c r="O20" s="1">
        <f>IF(sum!A13="AT",sum!J13,"*")</f>
        <v/>
      </c>
      <c r="R20" s="1" t="inlineStr">
        <is>
          <t>NCAP_BND</t>
        </is>
      </c>
      <c r="S20" s="1" t="inlineStr">
        <is>
          <t>FX</t>
        </is>
      </c>
      <c r="T20" s="1" t="n">
        <v>2050</v>
      </c>
      <c r="U20" s="1">
        <f>IF(sum!A13="BC",sum!B13,"*")</f>
        <v/>
      </c>
      <c r="V20" s="1" t="n"/>
      <c r="W20" s="1">
        <f>IF(sum!A13="BC",sum!J13,"*")</f>
        <v/>
      </c>
      <c r="Z20" s="1" t="inlineStr">
        <is>
          <t>NCAP_BND</t>
        </is>
      </c>
      <c r="AA20" s="1" t="inlineStr">
        <is>
          <t>FX</t>
        </is>
      </c>
      <c r="AB20" s="1" t="n">
        <v>2050</v>
      </c>
      <c r="AC20" s="1">
        <f>IF(sum!A13="MA",sum!B13,"*")</f>
        <v/>
      </c>
      <c r="AD20" s="1" t="n"/>
      <c r="AE20" s="1">
        <f>IF(sum!A13="MA",sum!J13,"*")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2050</v>
      </c>
      <c r="AK20" s="1">
        <f>IF(sum!A13="ON",sum!B13,"*")</f>
        <v/>
      </c>
      <c r="AL20" s="1" t="n"/>
      <c r="AM20" s="1">
        <f>IF(sum!A13="ON",sum!J13,"*")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2050</v>
      </c>
      <c r="AS20" s="1">
        <f>IF(sum!A13="QU",sum!B13,"*")</f>
        <v/>
      </c>
      <c r="AT20" s="1" t="n"/>
      <c r="AU20" s="1">
        <f>IF(sum!A13="QU",sum!J13,"*")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2050</v>
      </c>
      <c r="BA20" s="1">
        <f>IF(sum!A13="SA",sum!B13,"*")</f>
        <v/>
      </c>
      <c r="BB20" s="1" t="n"/>
      <c r="BC20" s="1">
        <f>IF(sum!A13="SA",sum!J13,"*")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2050</v>
      </c>
      <c r="E21" s="1">
        <f>IF(sum!A14="AL",sum!B14,"*")</f>
        <v/>
      </c>
      <c r="F21" s="1" t="n"/>
      <c r="G21" s="1">
        <f>IF(sum!A14="AL",sum!J14,"*")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2050</v>
      </c>
      <c r="M21" s="1">
        <f>IF(sum!A14="AT",sum!B14,"*")</f>
        <v/>
      </c>
      <c r="N21" s="1" t="n"/>
      <c r="O21" s="1">
        <f>IF(sum!A14="AT",sum!J14,"*")</f>
        <v/>
      </c>
      <c r="R21" s="1" t="inlineStr">
        <is>
          <t>NCAP_BND</t>
        </is>
      </c>
      <c r="S21" s="1" t="inlineStr">
        <is>
          <t>FX</t>
        </is>
      </c>
      <c r="T21" s="1" t="n">
        <v>2050</v>
      </c>
      <c r="U21" s="1">
        <f>IF(sum!A14="BC",sum!B14,"*")</f>
        <v/>
      </c>
      <c r="V21" s="1" t="n"/>
      <c r="W21" s="1">
        <f>IF(sum!A14="BC",sum!J14,"*")</f>
        <v/>
      </c>
      <c r="Z21" s="1" t="inlineStr">
        <is>
          <t>NCAP_BND</t>
        </is>
      </c>
      <c r="AA21" s="1" t="inlineStr">
        <is>
          <t>FX</t>
        </is>
      </c>
      <c r="AB21" s="1" t="n">
        <v>2050</v>
      </c>
      <c r="AC21" s="1">
        <f>IF(sum!A14="MA",sum!B14,"*")</f>
        <v/>
      </c>
      <c r="AD21" s="1" t="n"/>
      <c r="AE21" s="1">
        <f>IF(sum!A14="MA",sum!J14,"*")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2050</v>
      </c>
      <c r="AK21" s="1">
        <f>IF(sum!A14="ON",sum!B14,"*")</f>
        <v/>
      </c>
      <c r="AL21" s="1" t="n"/>
      <c r="AM21" s="1">
        <f>IF(sum!A14="ON",sum!J14,"*")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2050</v>
      </c>
      <c r="AS21" s="1">
        <f>IF(sum!A14="QU",sum!B14,"*")</f>
        <v/>
      </c>
      <c r="AT21" s="1" t="n"/>
      <c r="AU21" s="1">
        <f>IF(sum!A14="QU",sum!J14,"*")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2050</v>
      </c>
      <c r="BA21" s="1">
        <f>IF(sum!A14="SA",sum!B14,"*")</f>
        <v/>
      </c>
      <c r="BB21" s="1" t="n"/>
      <c r="BC21" s="1">
        <f>IF(sum!A14="SA",sum!J14,"*")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2050</v>
      </c>
      <c r="E22" s="1">
        <f>IF(sum!A15="AL",sum!B15,"*")</f>
        <v/>
      </c>
      <c r="F22" s="1" t="n"/>
      <c r="G22" s="1">
        <f>IF(sum!A15="AL",sum!J15,"*")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2050</v>
      </c>
      <c r="M22" s="1">
        <f>IF(sum!A15="AT",sum!B15,"*")</f>
        <v/>
      </c>
      <c r="N22" s="1" t="n"/>
      <c r="O22" s="1">
        <f>IF(sum!A15="AT",sum!J15,"*")</f>
        <v/>
      </c>
      <c r="R22" s="1" t="inlineStr">
        <is>
          <t>NCAP_BND</t>
        </is>
      </c>
      <c r="S22" s="1" t="inlineStr">
        <is>
          <t>FX</t>
        </is>
      </c>
      <c r="T22" s="1" t="n">
        <v>2050</v>
      </c>
      <c r="U22" s="1">
        <f>IF(sum!A15="BC",sum!B15,"*")</f>
        <v/>
      </c>
      <c r="V22" s="1" t="n"/>
      <c r="W22" s="1">
        <f>IF(sum!A15="BC",sum!J15,"*")</f>
        <v/>
      </c>
      <c r="Z22" s="1" t="inlineStr">
        <is>
          <t>NCAP_BND</t>
        </is>
      </c>
      <c r="AA22" s="1" t="inlineStr">
        <is>
          <t>FX</t>
        </is>
      </c>
      <c r="AB22" s="1" t="n">
        <v>2050</v>
      </c>
      <c r="AC22" s="1">
        <f>IF(sum!A15="MA",sum!B15,"*")</f>
        <v/>
      </c>
      <c r="AD22" s="1" t="n"/>
      <c r="AE22" s="1">
        <f>IF(sum!A15="MA",sum!J15,"*")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2050</v>
      </c>
      <c r="AK22" s="1">
        <f>IF(sum!A15="ON",sum!B15,"*")</f>
        <v/>
      </c>
      <c r="AL22" s="1" t="n"/>
      <c r="AM22" s="1">
        <f>IF(sum!A15="ON",sum!J15,"*")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2050</v>
      </c>
      <c r="AS22" s="1">
        <f>IF(sum!A15="QU",sum!B15,"*")</f>
        <v/>
      </c>
      <c r="AT22" s="1" t="n"/>
      <c r="AU22" s="1">
        <f>IF(sum!A15="QU",sum!J15,"*")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2050</v>
      </c>
      <c r="BA22" s="1">
        <f>IF(sum!A15="SA",sum!B15,"*")</f>
        <v/>
      </c>
      <c r="BB22" s="1" t="n"/>
      <c r="BC22" s="1">
        <f>IF(sum!A15="SA",sum!J15,"*")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2050</v>
      </c>
      <c r="E23" s="1">
        <f>IF(sum!A16="AL",sum!B16,"*")</f>
        <v/>
      </c>
      <c r="F23" s="1" t="n"/>
      <c r="G23" s="1">
        <f>IF(sum!A16="AL",sum!J16,"*")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2050</v>
      </c>
      <c r="M23" s="1">
        <f>IF(sum!A16="AT",sum!B16,"*")</f>
        <v/>
      </c>
      <c r="N23" s="1" t="n"/>
      <c r="O23" s="1">
        <f>IF(sum!A16="AT",sum!J16,"*")</f>
        <v/>
      </c>
      <c r="R23" s="1" t="inlineStr">
        <is>
          <t>NCAP_BND</t>
        </is>
      </c>
      <c r="S23" s="1" t="inlineStr">
        <is>
          <t>FX</t>
        </is>
      </c>
      <c r="T23" s="1" t="n">
        <v>2050</v>
      </c>
      <c r="U23" s="1">
        <f>IF(sum!A16="BC",sum!B16,"*")</f>
        <v/>
      </c>
      <c r="V23" s="1" t="n"/>
      <c r="W23" s="1">
        <f>IF(sum!A16="BC",sum!J16,"*")</f>
        <v/>
      </c>
      <c r="Z23" s="1" t="inlineStr">
        <is>
          <t>NCAP_BND</t>
        </is>
      </c>
      <c r="AA23" s="1" t="inlineStr">
        <is>
          <t>FX</t>
        </is>
      </c>
      <c r="AB23" s="1" t="n">
        <v>2050</v>
      </c>
      <c r="AC23" s="1">
        <f>IF(sum!A16="MA",sum!B16,"*")</f>
        <v/>
      </c>
      <c r="AD23" s="1" t="n"/>
      <c r="AE23" s="1">
        <f>IF(sum!A16="MA",sum!J16,"*")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2050</v>
      </c>
      <c r="AK23" s="1">
        <f>IF(sum!A16="ON",sum!B16,"*")</f>
        <v/>
      </c>
      <c r="AL23" s="1" t="n"/>
      <c r="AM23" s="1">
        <f>IF(sum!A16="ON",sum!J16,"*")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2050</v>
      </c>
      <c r="AS23" s="1">
        <f>IF(sum!A16="QU",sum!B16,"*")</f>
        <v/>
      </c>
      <c r="AT23" s="1" t="n"/>
      <c r="AU23" s="1">
        <f>IF(sum!A16="QU",sum!J16,"*")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2050</v>
      </c>
      <c r="BA23" s="1">
        <f>IF(sum!A16="SA",sum!B16,"*")</f>
        <v/>
      </c>
      <c r="BB23" s="1" t="n"/>
      <c r="BC23" s="1">
        <f>IF(sum!A16="SA",sum!J16,"*")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2050</v>
      </c>
      <c r="E24" s="1">
        <f>IF(sum!A17="AL",sum!B17,"*")</f>
        <v/>
      </c>
      <c r="F24" s="1" t="n"/>
      <c r="G24" s="1">
        <f>IF(sum!A17="AL",sum!J17,"*")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2050</v>
      </c>
      <c r="M24" s="1">
        <f>IF(sum!A17="AT",sum!B17,"*")</f>
        <v/>
      </c>
      <c r="N24" s="1" t="n"/>
      <c r="O24" s="1">
        <f>IF(sum!A17="AT",sum!J17,"*")</f>
        <v/>
      </c>
      <c r="R24" s="1" t="inlineStr">
        <is>
          <t>NCAP_BND</t>
        </is>
      </c>
      <c r="S24" s="1" t="inlineStr">
        <is>
          <t>FX</t>
        </is>
      </c>
      <c r="T24" s="1" t="n">
        <v>2050</v>
      </c>
      <c r="U24" s="1">
        <f>IF(sum!A17="BC",sum!B17,"*")</f>
        <v/>
      </c>
      <c r="V24" s="1" t="n"/>
      <c r="W24" s="1">
        <f>IF(sum!A17="BC",sum!J17,"*")</f>
        <v/>
      </c>
      <c r="Z24" s="1" t="inlineStr">
        <is>
          <t>NCAP_BND</t>
        </is>
      </c>
      <c r="AA24" s="1" t="inlineStr">
        <is>
          <t>FX</t>
        </is>
      </c>
      <c r="AB24" s="1" t="n">
        <v>2050</v>
      </c>
      <c r="AC24" s="1">
        <f>IF(sum!A17="MA",sum!B17,"*")</f>
        <v/>
      </c>
      <c r="AD24" s="1" t="n"/>
      <c r="AE24" s="1">
        <f>IF(sum!A17="MA",sum!J17,"*")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2050</v>
      </c>
      <c r="AK24" s="1">
        <f>IF(sum!A17="ON",sum!B17,"*")</f>
        <v/>
      </c>
      <c r="AL24" s="1" t="n"/>
      <c r="AM24" s="1">
        <f>IF(sum!A17="ON",sum!J17,"*")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2050</v>
      </c>
      <c r="AS24" s="1">
        <f>IF(sum!A17="QU",sum!B17,"*")</f>
        <v/>
      </c>
      <c r="AT24" s="1" t="n"/>
      <c r="AU24" s="1">
        <f>IF(sum!A17="QU",sum!J17,"*")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2050</v>
      </c>
      <c r="BA24" s="1">
        <f>IF(sum!A17="SA",sum!B17,"*")</f>
        <v/>
      </c>
      <c r="BB24" s="1" t="n"/>
      <c r="BC24" s="1">
        <f>IF(sum!A17="SA",sum!J17,"*")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2050</v>
      </c>
      <c r="E25" s="1">
        <f>IF(sum!A18="AL",sum!B18,"*")</f>
        <v/>
      </c>
      <c r="F25" s="1" t="n"/>
      <c r="G25" s="1">
        <f>IF(sum!A18="AL",sum!J18,"*")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2050</v>
      </c>
      <c r="M25" s="1">
        <f>IF(sum!A18="AT",sum!B18,"*")</f>
        <v/>
      </c>
      <c r="N25" s="1" t="n"/>
      <c r="O25" s="1">
        <f>IF(sum!A18="AT",sum!J18,"*")</f>
        <v/>
      </c>
      <c r="R25" s="1" t="inlineStr">
        <is>
          <t>NCAP_BND</t>
        </is>
      </c>
      <c r="S25" s="1" t="inlineStr">
        <is>
          <t>FX</t>
        </is>
      </c>
      <c r="T25" s="1" t="n">
        <v>2050</v>
      </c>
      <c r="U25" s="1">
        <f>IF(sum!A18="BC",sum!B18,"*")</f>
        <v/>
      </c>
      <c r="V25" s="1" t="n"/>
      <c r="W25" s="1">
        <f>IF(sum!A18="BC",sum!J18,"*")</f>
        <v/>
      </c>
      <c r="Z25" s="1" t="inlineStr">
        <is>
          <t>NCAP_BND</t>
        </is>
      </c>
      <c r="AA25" s="1" t="inlineStr">
        <is>
          <t>FX</t>
        </is>
      </c>
      <c r="AB25" s="1" t="n">
        <v>2050</v>
      </c>
      <c r="AC25" s="1">
        <f>IF(sum!A18="MA",sum!B18,"*")</f>
        <v/>
      </c>
      <c r="AD25" s="1" t="n"/>
      <c r="AE25" s="1">
        <f>IF(sum!A18="MA",sum!J18,"*")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2050</v>
      </c>
      <c r="AK25" s="1">
        <f>IF(sum!A18="ON",sum!B18,"*")</f>
        <v/>
      </c>
      <c r="AL25" s="1" t="n"/>
      <c r="AM25" s="1">
        <f>IF(sum!A18="ON",sum!J18,"*")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2050</v>
      </c>
      <c r="AS25" s="1">
        <f>IF(sum!A18="QU",sum!B18,"*")</f>
        <v/>
      </c>
      <c r="AT25" s="1" t="n"/>
      <c r="AU25" s="1">
        <f>IF(sum!A18="QU",sum!J18,"*")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2050</v>
      </c>
      <c r="BA25" s="1">
        <f>IF(sum!A18="SA",sum!B18,"*")</f>
        <v/>
      </c>
      <c r="BB25" s="1" t="n"/>
      <c r="BC25" s="1">
        <f>IF(sum!A18="SA",sum!J18,"*")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2050</v>
      </c>
      <c r="E26" s="1">
        <f>IF(sum!A19="AL",sum!B19,"*")</f>
        <v/>
      </c>
      <c r="F26" s="1" t="n"/>
      <c r="G26" s="1">
        <f>IF(sum!A19="AL",sum!J19,"*")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2050</v>
      </c>
      <c r="M26" s="1">
        <f>IF(sum!A19="AT",sum!B19,"*")</f>
        <v/>
      </c>
      <c r="N26" s="1" t="n"/>
      <c r="O26" s="1">
        <f>IF(sum!A19="AT",sum!J19,"*")</f>
        <v/>
      </c>
      <c r="R26" s="1" t="inlineStr">
        <is>
          <t>NCAP_BND</t>
        </is>
      </c>
      <c r="S26" s="1" t="inlineStr">
        <is>
          <t>FX</t>
        </is>
      </c>
      <c r="T26" s="1" t="n">
        <v>2050</v>
      </c>
      <c r="U26" s="1">
        <f>IF(sum!A19="BC",sum!B19,"*")</f>
        <v/>
      </c>
      <c r="V26" s="1" t="n"/>
      <c r="W26" s="1">
        <f>IF(sum!A19="BC",sum!J19,"*")</f>
        <v/>
      </c>
      <c r="Z26" s="1" t="inlineStr">
        <is>
          <t>NCAP_BND</t>
        </is>
      </c>
      <c r="AA26" s="1" t="inlineStr">
        <is>
          <t>FX</t>
        </is>
      </c>
      <c r="AB26" s="1" t="n">
        <v>2050</v>
      </c>
      <c r="AC26" s="1">
        <f>IF(sum!A19="MA",sum!B19,"*")</f>
        <v/>
      </c>
      <c r="AD26" s="1" t="n"/>
      <c r="AE26" s="1">
        <f>IF(sum!A19="MA",sum!J19,"*")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2050</v>
      </c>
      <c r="AK26" s="1">
        <f>IF(sum!A19="ON",sum!B19,"*")</f>
        <v/>
      </c>
      <c r="AL26" s="1" t="n"/>
      <c r="AM26" s="1">
        <f>IF(sum!A19="ON",sum!J19,"*")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2050</v>
      </c>
      <c r="AS26" s="1">
        <f>IF(sum!A19="QU",sum!B19,"*")</f>
        <v/>
      </c>
      <c r="AT26" s="1" t="n"/>
      <c r="AU26" s="1">
        <f>IF(sum!A19="QU",sum!J19,"*")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2050</v>
      </c>
      <c r="BA26" s="1">
        <f>IF(sum!A19="SA",sum!B19,"*")</f>
        <v/>
      </c>
      <c r="BB26" s="1" t="n"/>
      <c r="BC26" s="1">
        <f>IF(sum!A19="SA",sum!J19,"*")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2050</v>
      </c>
      <c r="E27" s="1">
        <f>IF(sum!A20="AL",sum!B20,"*")</f>
        <v/>
      </c>
      <c r="F27" s="1" t="n"/>
      <c r="G27" s="1">
        <f>IF(sum!A20="AL",sum!J20,"*")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2050</v>
      </c>
      <c r="M27" s="1">
        <f>IF(sum!A20="AT",sum!B20,"*")</f>
        <v/>
      </c>
      <c r="N27" s="1" t="n"/>
      <c r="O27" s="1">
        <f>IF(sum!A20="AT",sum!J20,"*")</f>
        <v/>
      </c>
      <c r="R27" s="1" t="inlineStr">
        <is>
          <t>NCAP_BND</t>
        </is>
      </c>
      <c r="S27" s="1" t="inlineStr">
        <is>
          <t>FX</t>
        </is>
      </c>
      <c r="T27" s="1" t="n">
        <v>2050</v>
      </c>
      <c r="U27" s="1">
        <f>IF(sum!A20="BC",sum!B20,"*")</f>
        <v/>
      </c>
      <c r="V27" s="1" t="n"/>
      <c r="W27" s="1">
        <f>IF(sum!A20="BC",sum!J20,"*")</f>
        <v/>
      </c>
      <c r="Z27" s="1" t="inlineStr">
        <is>
          <t>NCAP_BND</t>
        </is>
      </c>
      <c r="AA27" s="1" t="inlineStr">
        <is>
          <t>FX</t>
        </is>
      </c>
      <c r="AB27" s="1" t="n">
        <v>2050</v>
      </c>
      <c r="AC27" s="1">
        <f>IF(sum!A20="MA",sum!B20,"*")</f>
        <v/>
      </c>
      <c r="AD27" s="1" t="n"/>
      <c r="AE27" s="1">
        <f>IF(sum!A20="MA",sum!J20,"*")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2050</v>
      </c>
      <c r="AK27" s="1">
        <f>IF(sum!A20="ON",sum!B20,"*")</f>
        <v/>
      </c>
      <c r="AL27" s="1" t="n"/>
      <c r="AM27" s="1">
        <f>IF(sum!A20="ON",sum!J20,"*")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2050</v>
      </c>
      <c r="AS27" s="1">
        <f>IF(sum!A20="QU",sum!B20,"*")</f>
        <v/>
      </c>
      <c r="AT27" s="1" t="n"/>
      <c r="AU27" s="1">
        <f>IF(sum!A20="QU",sum!J20,"*")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2050</v>
      </c>
      <c r="BA27" s="1">
        <f>IF(sum!A20="SA",sum!B20,"*")</f>
        <v/>
      </c>
      <c r="BB27" s="1" t="n"/>
      <c r="BC27" s="1">
        <f>IF(sum!A20="SA",sum!J20,"*")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2050</v>
      </c>
      <c r="E28" s="1">
        <f>IF(sum!A21="AL",sum!B21,"*")</f>
        <v/>
      </c>
      <c r="F28" s="1" t="n"/>
      <c r="G28" s="1">
        <f>IF(sum!A21="AL",sum!J21,"*")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2050</v>
      </c>
      <c r="M28" s="1">
        <f>IF(sum!A21="AT",sum!B21,"*")</f>
        <v/>
      </c>
      <c r="N28" s="1" t="n"/>
      <c r="O28" s="1">
        <f>IF(sum!A21="AT",sum!J21,"*")</f>
        <v/>
      </c>
      <c r="R28" s="1" t="inlineStr">
        <is>
          <t>NCAP_BND</t>
        </is>
      </c>
      <c r="S28" s="1" t="inlineStr">
        <is>
          <t>FX</t>
        </is>
      </c>
      <c r="T28" s="1" t="n">
        <v>2050</v>
      </c>
      <c r="U28" s="1">
        <f>IF(sum!A21="BC",sum!B21,"*")</f>
        <v/>
      </c>
      <c r="V28" s="1" t="n"/>
      <c r="W28" s="1">
        <f>IF(sum!A21="BC",sum!J21,"*")</f>
        <v/>
      </c>
      <c r="Z28" s="1" t="inlineStr">
        <is>
          <t>NCAP_BND</t>
        </is>
      </c>
      <c r="AA28" s="1" t="inlineStr">
        <is>
          <t>FX</t>
        </is>
      </c>
      <c r="AB28" s="1" t="n">
        <v>2050</v>
      </c>
      <c r="AC28" s="1">
        <f>IF(sum!A21="MA",sum!B21,"*")</f>
        <v/>
      </c>
      <c r="AD28" s="1" t="n"/>
      <c r="AE28" s="1">
        <f>IF(sum!A21="MA",sum!J21,"*")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2050</v>
      </c>
      <c r="AK28" s="1">
        <f>IF(sum!A21="ON",sum!B21,"*")</f>
        <v/>
      </c>
      <c r="AL28" s="1" t="n"/>
      <c r="AM28" s="1">
        <f>IF(sum!A21="ON",sum!J21,"*")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2050</v>
      </c>
      <c r="AS28" s="1">
        <f>IF(sum!A21="QU",sum!B21,"*")</f>
        <v/>
      </c>
      <c r="AT28" s="1" t="n"/>
      <c r="AU28" s="1">
        <f>IF(sum!A21="QU",sum!J21,"*")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2050</v>
      </c>
      <c r="BA28" s="1">
        <f>IF(sum!A21="SA",sum!B21,"*")</f>
        <v/>
      </c>
      <c r="BB28" s="1" t="n"/>
      <c r="BC28" s="1">
        <f>IF(sum!A21="SA",sum!J21,"*")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2050</v>
      </c>
      <c r="E29" s="1">
        <f>IF(sum!A22="AL",sum!B22,"*")</f>
        <v/>
      </c>
      <c r="F29" s="1" t="n"/>
      <c r="G29" s="1">
        <f>IF(sum!A22="AL",sum!J22,"*")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2050</v>
      </c>
      <c r="M29" s="1">
        <f>IF(sum!A22="AT",sum!B22,"*")</f>
        <v/>
      </c>
      <c r="N29" s="1" t="n"/>
      <c r="O29" s="1">
        <f>IF(sum!A22="AT",sum!J22,"*")</f>
        <v/>
      </c>
      <c r="R29" s="1" t="inlineStr">
        <is>
          <t>NCAP_BND</t>
        </is>
      </c>
      <c r="S29" s="1" t="inlineStr">
        <is>
          <t>FX</t>
        </is>
      </c>
      <c r="T29" s="1" t="n">
        <v>2050</v>
      </c>
      <c r="U29" s="1">
        <f>IF(sum!A22="BC",sum!B22,"*")</f>
        <v/>
      </c>
      <c r="V29" s="1" t="n"/>
      <c r="W29" s="1">
        <f>IF(sum!A22="BC",sum!J22,"*")</f>
        <v/>
      </c>
      <c r="Z29" s="1" t="inlineStr">
        <is>
          <t>NCAP_BND</t>
        </is>
      </c>
      <c r="AA29" s="1" t="inlineStr">
        <is>
          <t>FX</t>
        </is>
      </c>
      <c r="AB29" s="1" t="n">
        <v>2050</v>
      </c>
      <c r="AC29" s="1">
        <f>IF(sum!A22="MA",sum!B22,"*")</f>
        <v/>
      </c>
      <c r="AD29" s="1" t="n"/>
      <c r="AE29" s="1">
        <f>IF(sum!A22="MA",sum!J22,"*")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2050</v>
      </c>
      <c r="AK29" s="1">
        <f>IF(sum!A22="ON",sum!B22,"*")</f>
        <v/>
      </c>
      <c r="AL29" s="1" t="n"/>
      <c r="AM29" s="1">
        <f>IF(sum!A22="ON",sum!J22,"*")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2050</v>
      </c>
      <c r="AS29" s="1">
        <f>IF(sum!A22="QU",sum!B22,"*")</f>
        <v/>
      </c>
      <c r="AT29" s="1" t="n"/>
      <c r="AU29" s="1">
        <f>IF(sum!A22="QU",sum!J22,"*")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2050</v>
      </c>
      <c r="BA29" s="1">
        <f>IF(sum!A22="SA",sum!B22,"*")</f>
        <v/>
      </c>
      <c r="BB29" s="1" t="n"/>
      <c r="BC29" s="1">
        <f>IF(sum!A22="SA",sum!J22,"*")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2050</v>
      </c>
      <c r="E30" s="1">
        <f>IF(sum!A23="AL",sum!B23,"*")</f>
        <v/>
      </c>
      <c r="F30" s="1" t="n"/>
      <c r="G30" s="1">
        <f>IF(sum!A23="AL",sum!J23,"*")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2050</v>
      </c>
      <c r="M30" s="1">
        <f>IF(sum!A23="AT",sum!B23,"*")</f>
        <v/>
      </c>
      <c r="N30" s="1" t="n"/>
      <c r="O30" s="1">
        <f>IF(sum!A23="AT",sum!J23,"*")</f>
        <v/>
      </c>
      <c r="R30" s="1" t="inlineStr">
        <is>
          <t>NCAP_BND</t>
        </is>
      </c>
      <c r="S30" s="1" t="inlineStr">
        <is>
          <t>FX</t>
        </is>
      </c>
      <c r="T30" s="1" t="n">
        <v>2050</v>
      </c>
      <c r="U30" s="1">
        <f>IF(sum!A23="BC",sum!B23,"*")</f>
        <v/>
      </c>
      <c r="V30" s="1" t="n"/>
      <c r="W30" s="1">
        <f>IF(sum!A23="BC",sum!J23,"*")</f>
        <v/>
      </c>
      <c r="Z30" s="1" t="inlineStr">
        <is>
          <t>NCAP_BND</t>
        </is>
      </c>
      <c r="AA30" s="1" t="inlineStr">
        <is>
          <t>FX</t>
        </is>
      </c>
      <c r="AB30" s="1" t="n">
        <v>2050</v>
      </c>
      <c r="AC30" s="1">
        <f>IF(sum!A23="MA",sum!B23,"*")</f>
        <v/>
      </c>
      <c r="AD30" s="1" t="n"/>
      <c r="AE30" s="1">
        <f>IF(sum!A23="MA",sum!J23,"*")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2050</v>
      </c>
      <c r="AK30" s="1">
        <f>IF(sum!A23="ON",sum!B23,"*")</f>
        <v/>
      </c>
      <c r="AL30" s="1" t="n"/>
      <c r="AM30" s="1">
        <f>IF(sum!A23="ON",sum!J23,"*")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2050</v>
      </c>
      <c r="AS30" s="1">
        <f>IF(sum!A23="QU",sum!B23,"*")</f>
        <v/>
      </c>
      <c r="AT30" s="1" t="n"/>
      <c r="AU30" s="1">
        <f>IF(sum!A23="QU",sum!J23,"*")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2050</v>
      </c>
      <c r="BA30" s="1">
        <f>IF(sum!A23="SA",sum!B23,"*")</f>
        <v/>
      </c>
      <c r="BB30" s="1" t="n"/>
      <c r="BC30" s="1">
        <f>IF(sum!A23="SA",sum!J23,"*")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2050</v>
      </c>
      <c r="E31" s="1">
        <f>IF(sum!A24="AL",sum!B24,"*")</f>
        <v/>
      </c>
      <c r="F31" s="1" t="n"/>
      <c r="G31" s="1">
        <f>IF(sum!A24="AL",sum!J24,"*")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2050</v>
      </c>
      <c r="M31" s="1">
        <f>IF(sum!A24="AT",sum!B24,"*")</f>
        <v/>
      </c>
      <c r="N31" s="1" t="n"/>
      <c r="O31" s="1">
        <f>IF(sum!A24="AT",sum!J24,"*")</f>
        <v/>
      </c>
      <c r="R31" s="1" t="inlineStr">
        <is>
          <t>NCAP_BND</t>
        </is>
      </c>
      <c r="S31" s="1" t="inlineStr">
        <is>
          <t>FX</t>
        </is>
      </c>
      <c r="T31" s="1" t="n">
        <v>2050</v>
      </c>
      <c r="U31" s="1">
        <f>IF(sum!A24="BC",sum!B24,"*")</f>
        <v/>
      </c>
      <c r="V31" s="1" t="n"/>
      <c r="W31" s="1">
        <f>IF(sum!A24="BC",sum!J24,"*")</f>
        <v/>
      </c>
      <c r="Z31" s="1" t="inlineStr">
        <is>
          <t>NCAP_BND</t>
        </is>
      </c>
      <c r="AA31" s="1" t="inlineStr">
        <is>
          <t>FX</t>
        </is>
      </c>
      <c r="AB31" s="1" t="n">
        <v>2050</v>
      </c>
      <c r="AC31" s="1">
        <f>IF(sum!A24="MA",sum!B24,"*")</f>
        <v/>
      </c>
      <c r="AD31" s="1" t="n"/>
      <c r="AE31" s="1">
        <f>IF(sum!A24="MA",sum!J24,"*")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2050</v>
      </c>
      <c r="AK31" s="1">
        <f>IF(sum!A24="ON",sum!B24,"*")</f>
        <v/>
      </c>
      <c r="AL31" s="1" t="n"/>
      <c r="AM31" s="1">
        <f>IF(sum!A24="ON",sum!J24,"*")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2050</v>
      </c>
      <c r="AS31" s="1">
        <f>IF(sum!A24="QU",sum!B24,"*")</f>
        <v/>
      </c>
      <c r="AT31" s="1" t="n"/>
      <c r="AU31" s="1">
        <f>IF(sum!A24="QU",sum!J24,"*")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2050</v>
      </c>
      <c r="BA31" s="1">
        <f>IF(sum!A24="SA",sum!B24,"*")</f>
        <v/>
      </c>
      <c r="BB31" s="1" t="n"/>
      <c r="BC31" s="1">
        <f>IF(sum!A24="SA",sum!J24,"*")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2050</v>
      </c>
      <c r="E32" s="1">
        <f>IF(sum!A25="AL",sum!B25,"*")</f>
        <v/>
      </c>
      <c r="F32" s="1" t="n"/>
      <c r="G32" s="1">
        <f>IF(sum!A25="AL",sum!J25,"*")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2050</v>
      </c>
      <c r="M32" s="1">
        <f>IF(sum!A25="AT",sum!B25,"*")</f>
        <v/>
      </c>
      <c r="N32" s="1" t="n"/>
      <c r="O32" s="1">
        <f>IF(sum!A25="AT",sum!J25,"*")</f>
        <v/>
      </c>
      <c r="R32" s="1" t="inlineStr">
        <is>
          <t>NCAP_BND</t>
        </is>
      </c>
      <c r="S32" s="1" t="inlineStr">
        <is>
          <t>FX</t>
        </is>
      </c>
      <c r="T32" s="1" t="n">
        <v>2050</v>
      </c>
      <c r="U32" s="1">
        <f>IF(sum!A25="BC",sum!B25,"*")</f>
        <v/>
      </c>
      <c r="V32" s="1" t="n"/>
      <c r="W32" s="1">
        <f>IF(sum!A25="BC",sum!J25,"*")</f>
        <v/>
      </c>
      <c r="Z32" s="1" t="inlineStr">
        <is>
          <t>NCAP_BND</t>
        </is>
      </c>
      <c r="AA32" s="1" t="inlineStr">
        <is>
          <t>FX</t>
        </is>
      </c>
      <c r="AB32" s="1" t="n">
        <v>2050</v>
      </c>
      <c r="AC32" s="1">
        <f>IF(sum!A25="MA",sum!B25,"*")</f>
        <v/>
      </c>
      <c r="AD32" s="1" t="n"/>
      <c r="AE32" s="1">
        <f>IF(sum!A25="MA",sum!J25,"*")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2050</v>
      </c>
      <c r="AK32" s="1">
        <f>IF(sum!A25="ON",sum!B25,"*")</f>
        <v/>
      </c>
      <c r="AL32" s="1" t="n"/>
      <c r="AM32" s="1">
        <f>IF(sum!A25="ON",sum!J25,"*")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2050</v>
      </c>
      <c r="AS32" s="1">
        <f>IF(sum!A25="QU",sum!B25,"*")</f>
        <v/>
      </c>
      <c r="AT32" s="1" t="n"/>
      <c r="AU32" s="1">
        <f>IF(sum!A25="QU",sum!J25,"*")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2050</v>
      </c>
      <c r="BA32" s="1">
        <f>IF(sum!A25="SA",sum!B25,"*")</f>
        <v/>
      </c>
      <c r="BB32" s="1" t="n"/>
      <c r="BC32" s="1">
        <f>IF(sum!A25="SA",sum!J25,"*")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2050</v>
      </c>
      <c r="E33" s="1">
        <f>IF(sum!A26="AL",sum!B26,"*")</f>
        <v/>
      </c>
      <c r="F33" s="1" t="n"/>
      <c r="G33" s="1">
        <f>IF(sum!A26="AL",sum!J26,"*")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2050</v>
      </c>
      <c r="M33" s="1">
        <f>IF(sum!A26="AT",sum!B26,"*")</f>
        <v/>
      </c>
      <c r="N33" s="1" t="n"/>
      <c r="O33" s="1">
        <f>IF(sum!A26="AT",sum!J26,"*")</f>
        <v/>
      </c>
      <c r="R33" s="1" t="inlineStr">
        <is>
          <t>NCAP_BND</t>
        </is>
      </c>
      <c r="S33" s="1" t="inlineStr">
        <is>
          <t>FX</t>
        </is>
      </c>
      <c r="T33" s="1" t="n">
        <v>2050</v>
      </c>
      <c r="U33" s="1">
        <f>IF(sum!A26="BC",sum!B26,"*")</f>
        <v/>
      </c>
      <c r="V33" s="1" t="n"/>
      <c r="W33" s="1">
        <f>IF(sum!A26="BC",sum!J26,"*")</f>
        <v/>
      </c>
      <c r="Z33" s="1" t="inlineStr">
        <is>
          <t>NCAP_BND</t>
        </is>
      </c>
      <c r="AA33" s="1" t="inlineStr">
        <is>
          <t>FX</t>
        </is>
      </c>
      <c r="AB33" s="1" t="n">
        <v>2050</v>
      </c>
      <c r="AC33" s="1">
        <f>IF(sum!A26="MA",sum!B26,"*")</f>
        <v/>
      </c>
      <c r="AD33" s="1" t="n"/>
      <c r="AE33" s="1">
        <f>IF(sum!A26="MA",sum!J26,"*")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2050</v>
      </c>
      <c r="AK33" s="1">
        <f>IF(sum!A26="ON",sum!B26,"*")</f>
        <v/>
      </c>
      <c r="AL33" s="1" t="n"/>
      <c r="AM33" s="1">
        <f>IF(sum!A26="ON",sum!J26,"*")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2050</v>
      </c>
      <c r="AS33" s="1">
        <f>IF(sum!A26="QU",sum!B26,"*")</f>
        <v/>
      </c>
      <c r="AT33" s="1" t="n"/>
      <c r="AU33" s="1">
        <f>IF(sum!A26="QU",sum!J26,"*")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2050</v>
      </c>
      <c r="BA33" s="1">
        <f>IF(sum!A26="SA",sum!B26,"*")</f>
        <v/>
      </c>
      <c r="BB33" s="1" t="n"/>
      <c r="BC33" s="1">
        <f>IF(sum!A26="SA",sum!J26,"*")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2050</v>
      </c>
      <c r="E34" s="1">
        <f>IF(sum!A27="AL",sum!B27,"*")</f>
        <v/>
      </c>
      <c r="F34" s="1" t="n"/>
      <c r="G34" s="1">
        <f>IF(sum!A27="AL",sum!J27,"*")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2050</v>
      </c>
      <c r="M34" s="1">
        <f>IF(sum!A27="AT",sum!B27,"*")</f>
        <v/>
      </c>
      <c r="N34" s="1" t="n"/>
      <c r="O34" s="1">
        <f>IF(sum!A27="AT",sum!J27,"*")</f>
        <v/>
      </c>
      <c r="R34" s="1" t="inlineStr">
        <is>
          <t>NCAP_BND</t>
        </is>
      </c>
      <c r="S34" s="1" t="inlineStr">
        <is>
          <t>FX</t>
        </is>
      </c>
      <c r="T34" s="1" t="n">
        <v>2050</v>
      </c>
      <c r="U34" s="1">
        <f>IF(sum!A27="BC",sum!B27,"*")</f>
        <v/>
      </c>
      <c r="V34" s="1" t="n"/>
      <c r="W34" s="1">
        <f>IF(sum!A27="BC",sum!J27,"*")</f>
        <v/>
      </c>
      <c r="Z34" s="1" t="inlineStr">
        <is>
          <t>NCAP_BND</t>
        </is>
      </c>
      <c r="AA34" s="1" t="inlineStr">
        <is>
          <t>FX</t>
        </is>
      </c>
      <c r="AB34" s="1" t="n">
        <v>2050</v>
      </c>
      <c r="AC34" s="1">
        <f>IF(sum!A27="MA",sum!B27,"*")</f>
        <v/>
      </c>
      <c r="AD34" s="1" t="n"/>
      <c r="AE34" s="1">
        <f>IF(sum!A27="MA",sum!J27,"*")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2050</v>
      </c>
      <c r="AK34" s="1">
        <f>IF(sum!A27="ON",sum!B27,"*")</f>
        <v/>
      </c>
      <c r="AL34" s="1" t="n"/>
      <c r="AM34" s="1">
        <f>IF(sum!A27="ON",sum!J27,"*")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2050</v>
      </c>
      <c r="AS34" s="1">
        <f>IF(sum!A27="QU",sum!B27,"*")</f>
        <v/>
      </c>
      <c r="AT34" s="1" t="n"/>
      <c r="AU34" s="1">
        <f>IF(sum!A27="QU",sum!J27,"*")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2050</v>
      </c>
      <c r="BA34" s="1">
        <f>IF(sum!A27="SA",sum!B27,"*")</f>
        <v/>
      </c>
      <c r="BB34" s="1" t="n"/>
      <c r="BC34" s="1">
        <f>IF(sum!A27="SA",sum!J27,"*")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2050</v>
      </c>
      <c r="E35" s="1">
        <f>IF(sum!A28="AL",sum!B28,"*")</f>
        <v/>
      </c>
      <c r="F35" s="1" t="n"/>
      <c r="G35" s="1">
        <f>IF(sum!A28="AL",sum!J28,"*")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2050</v>
      </c>
      <c r="M35" s="1">
        <f>IF(sum!A28="AT",sum!B28,"*")</f>
        <v/>
      </c>
      <c r="N35" s="1" t="n"/>
      <c r="O35" s="1">
        <f>IF(sum!A28="AT",sum!J28,"*")</f>
        <v/>
      </c>
      <c r="R35" s="1" t="inlineStr">
        <is>
          <t>NCAP_BND</t>
        </is>
      </c>
      <c r="S35" s="1" t="inlineStr">
        <is>
          <t>FX</t>
        </is>
      </c>
      <c r="T35" s="1" t="n">
        <v>2050</v>
      </c>
      <c r="U35" s="1">
        <f>IF(sum!A28="BC",sum!B28,"*")</f>
        <v/>
      </c>
      <c r="V35" s="1" t="n"/>
      <c r="W35" s="1">
        <f>IF(sum!A28="BC",sum!J28,"*")</f>
        <v/>
      </c>
      <c r="Z35" s="1" t="inlineStr">
        <is>
          <t>NCAP_BND</t>
        </is>
      </c>
      <c r="AA35" s="1" t="inlineStr">
        <is>
          <t>FX</t>
        </is>
      </c>
      <c r="AB35" s="1" t="n">
        <v>2050</v>
      </c>
      <c r="AC35" s="1">
        <f>IF(sum!A28="MA",sum!B28,"*")</f>
        <v/>
      </c>
      <c r="AD35" s="1" t="n"/>
      <c r="AE35" s="1">
        <f>IF(sum!A28="MA",sum!J28,"*")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2050</v>
      </c>
      <c r="AK35" s="1">
        <f>IF(sum!A28="ON",sum!B28,"*")</f>
        <v/>
      </c>
      <c r="AL35" s="1" t="n"/>
      <c r="AM35" s="1">
        <f>IF(sum!A28="ON",sum!J28,"*")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2050</v>
      </c>
      <c r="AS35" s="1">
        <f>IF(sum!A28="QU",sum!B28,"*")</f>
        <v/>
      </c>
      <c r="AT35" s="1" t="n"/>
      <c r="AU35" s="1">
        <f>IF(sum!A28="QU",sum!J28,"*")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2050</v>
      </c>
      <c r="BA35" s="1">
        <f>IF(sum!A28="SA",sum!B28,"*")</f>
        <v/>
      </c>
      <c r="BB35" s="1" t="n"/>
      <c r="BC35" s="1">
        <f>IF(sum!A28="SA",sum!J28,"*")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2050</v>
      </c>
      <c r="E36" s="1">
        <f>IF(sum!A29="AL",sum!B29,"*")</f>
        <v/>
      </c>
      <c r="F36" s="1" t="n"/>
      <c r="G36" s="1">
        <f>IF(sum!A29="AL",sum!J29,"*")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2050</v>
      </c>
      <c r="M36" s="1">
        <f>IF(sum!A29="AT",sum!B29,"*")</f>
        <v/>
      </c>
      <c r="N36" s="1" t="n"/>
      <c r="O36" s="1">
        <f>IF(sum!A29="AT",sum!J29,"*")</f>
        <v/>
      </c>
      <c r="R36" s="1" t="inlineStr">
        <is>
          <t>NCAP_BND</t>
        </is>
      </c>
      <c r="S36" s="1" t="inlineStr">
        <is>
          <t>FX</t>
        </is>
      </c>
      <c r="T36" s="1" t="n">
        <v>2050</v>
      </c>
      <c r="U36" s="1">
        <f>IF(sum!A29="BC",sum!B29,"*")</f>
        <v/>
      </c>
      <c r="V36" s="1" t="n"/>
      <c r="W36" s="1">
        <f>IF(sum!A29="BC",sum!J29,"*")</f>
        <v/>
      </c>
      <c r="Z36" s="1" t="inlineStr">
        <is>
          <t>NCAP_BND</t>
        </is>
      </c>
      <c r="AA36" s="1" t="inlineStr">
        <is>
          <t>FX</t>
        </is>
      </c>
      <c r="AB36" s="1" t="n">
        <v>2050</v>
      </c>
      <c r="AC36" s="1">
        <f>IF(sum!A29="MA",sum!B29,"*")</f>
        <v/>
      </c>
      <c r="AD36" s="1" t="n"/>
      <c r="AE36" s="1">
        <f>IF(sum!A29="MA",sum!J29,"*")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2050</v>
      </c>
      <c r="AK36" s="1">
        <f>IF(sum!A29="ON",sum!B29,"*")</f>
        <v/>
      </c>
      <c r="AL36" s="1" t="n"/>
      <c r="AM36" s="1">
        <f>IF(sum!A29="ON",sum!J29,"*")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2050</v>
      </c>
      <c r="AS36" s="1">
        <f>IF(sum!A29="QU",sum!B29,"*")</f>
        <v/>
      </c>
      <c r="AT36" s="1" t="n"/>
      <c r="AU36" s="1">
        <f>IF(sum!A29="QU",sum!J29,"*")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2050</v>
      </c>
      <c r="BA36" s="1">
        <f>IF(sum!A29="SA",sum!B29,"*")</f>
        <v/>
      </c>
      <c r="BB36" s="1" t="n"/>
      <c r="BC36" s="1">
        <f>IF(sum!A29="SA",sum!J29,"*")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2050</v>
      </c>
      <c r="E37" s="1">
        <f>IF(sum!A30="AL",sum!B30,"*")</f>
        <v/>
      </c>
      <c r="F37" s="1" t="n"/>
      <c r="G37" s="1">
        <f>IF(sum!A30="AL",sum!J30,"*")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2050</v>
      </c>
      <c r="M37" s="1">
        <f>IF(sum!A30="AT",sum!B30,"*")</f>
        <v/>
      </c>
      <c r="N37" s="1" t="n"/>
      <c r="O37" s="1">
        <f>IF(sum!A30="AT",sum!J30,"*")</f>
        <v/>
      </c>
      <c r="R37" s="1" t="inlineStr">
        <is>
          <t>NCAP_BND</t>
        </is>
      </c>
      <c r="S37" s="1" t="inlineStr">
        <is>
          <t>FX</t>
        </is>
      </c>
      <c r="T37" s="1" t="n">
        <v>2050</v>
      </c>
      <c r="U37" s="1">
        <f>IF(sum!A30="BC",sum!B30,"*")</f>
        <v/>
      </c>
      <c r="V37" s="1" t="n"/>
      <c r="W37" s="1">
        <f>IF(sum!A30="BC",sum!J30,"*")</f>
        <v/>
      </c>
      <c r="Z37" s="1" t="inlineStr">
        <is>
          <t>NCAP_BND</t>
        </is>
      </c>
      <c r="AA37" s="1" t="inlineStr">
        <is>
          <t>FX</t>
        </is>
      </c>
      <c r="AB37" s="1" t="n">
        <v>2050</v>
      </c>
      <c r="AC37" s="1">
        <f>IF(sum!A30="MA",sum!B30,"*")</f>
        <v/>
      </c>
      <c r="AD37" s="1" t="n"/>
      <c r="AE37" s="1">
        <f>IF(sum!A30="MA",sum!J30,"*")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2050</v>
      </c>
      <c r="AK37" s="1">
        <f>IF(sum!A30="ON",sum!B30,"*")</f>
        <v/>
      </c>
      <c r="AL37" s="1" t="n"/>
      <c r="AM37" s="1">
        <f>IF(sum!A30="ON",sum!J30,"*")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2050</v>
      </c>
      <c r="AS37" s="1">
        <f>IF(sum!A30="QU",sum!B30,"*")</f>
        <v/>
      </c>
      <c r="AT37" s="1" t="n"/>
      <c r="AU37" s="1">
        <f>IF(sum!A30="QU",sum!J30,"*")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2050</v>
      </c>
      <c r="BA37" s="1">
        <f>IF(sum!A30="SA",sum!B30,"*")</f>
        <v/>
      </c>
      <c r="BB37" s="1" t="n"/>
      <c r="BC37" s="1">
        <f>IF(sum!A30="SA",sum!J30,"*")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2050</v>
      </c>
      <c r="E38" s="1">
        <f>IF(sum!A31="AL",sum!B31,"*")</f>
        <v/>
      </c>
      <c r="F38" s="1" t="n"/>
      <c r="G38" s="1">
        <f>IF(sum!A31="AL",sum!J31,"*")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2050</v>
      </c>
      <c r="M38" s="1">
        <f>IF(sum!A31="AT",sum!B31,"*")</f>
        <v/>
      </c>
      <c r="N38" s="1" t="n"/>
      <c r="O38" s="1">
        <f>IF(sum!A31="AT",sum!J31,"*")</f>
        <v/>
      </c>
      <c r="R38" s="1" t="inlineStr">
        <is>
          <t>NCAP_BND</t>
        </is>
      </c>
      <c r="S38" s="1" t="inlineStr">
        <is>
          <t>FX</t>
        </is>
      </c>
      <c r="T38" s="1" t="n">
        <v>2050</v>
      </c>
      <c r="U38" s="1">
        <f>IF(sum!A31="BC",sum!B31,"*")</f>
        <v/>
      </c>
      <c r="V38" s="1" t="n"/>
      <c r="W38" s="1">
        <f>IF(sum!A31="BC",sum!J31,"*")</f>
        <v/>
      </c>
      <c r="Z38" s="1" t="inlineStr">
        <is>
          <t>NCAP_BND</t>
        </is>
      </c>
      <c r="AA38" s="1" t="inlineStr">
        <is>
          <t>FX</t>
        </is>
      </c>
      <c r="AB38" s="1" t="n">
        <v>2050</v>
      </c>
      <c r="AC38" s="1">
        <f>IF(sum!A31="MA",sum!B31,"*")</f>
        <v/>
      </c>
      <c r="AD38" s="1" t="n"/>
      <c r="AE38" s="1">
        <f>IF(sum!A31="MA",sum!J31,"*")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2050</v>
      </c>
      <c r="AK38" s="1">
        <f>IF(sum!A31="ON",sum!B31,"*")</f>
        <v/>
      </c>
      <c r="AL38" s="1" t="n"/>
      <c r="AM38" s="1">
        <f>IF(sum!A31="ON",sum!J31,"*")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2050</v>
      </c>
      <c r="AS38" s="1">
        <f>IF(sum!A31="QU",sum!B31,"*")</f>
        <v/>
      </c>
      <c r="AT38" s="1" t="n"/>
      <c r="AU38" s="1">
        <f>IF(sum!A31="QU",sum!J31,"*")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2050</v>
      </c>
      <c r="BA38" s="1">
        <f>IF(sum!A31="SA",sum!B31,"*")</f>
        <v/>
      </c>
      <c r="BB38" s="1" t="n"/>
      <c r="BC38" s="1">
        <f>IF(sum!A31="SA",sum!J31,"*")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2050</v>
      </c>
      <c r="E39" s="1">
        <f>IF(sum!A32="AL",sum!B32,"*")</f>
        <v/>
      </c>
      <c r="F39" s="1" t="n"/>
      <c r="G39" s="1">
        <f>IF(sum!A32="AL",sum!J32,"*")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2050</v>
      </c>
      <c r="M39" s="1">
        <f>IF(sum!A32="AT",sum!B32,"*")</f>
        <v/>
      </c>
      <c r="N39" s="1" t="n"/>
      <c r="O39" s="1">
        <f>IF(sum!A32="AT",sum!J32,"*")</f>
        <v/>
      </c>
      <c r="R39" s="1" t="inlineStr">
        <is>
          <t>NCAP_BND</t>
        </is>
      </c>
      <c r="S39" s="1" t="inlineStr">
        <is>
          <t>FX</t>
        </is>
      </c>
      <c r="T39" s="1" t="n">
        <v>2050</v>
      </c>
      <c r="U39" s="1">
        <f>IF(sum!A32="BC",sum!B32,"*")</f>
        <v/>
      </c>
      <c r="V39" s="1" t="n"/>
      <c r="W39" s="1">
        <f>IF(sum!A32="BC",sum!J32,"*")</f>
        <v/>
      </c>
      <c r="Z39" s="1" t="inlineStr">
        <is>
          <t>NCAP_BND</t>
        </is>
      </c>
      <c r="AA39" s="1" t="inlineStr">
        <is>
          <t>FX</t>
        </is>
      </c>
      <c r="AB39" s="1" t="n">
        <v>2050</v>
      </c>
      <c r="AC39" s="1">
        <f>IF(sum!A32="MA",sum!B32,"*")</f>
        <v/>
      </c>
      <c r="AD39" s="1" t="n"/>
      <c r="AE39" s="1">
        <f>IF(sum!A32="MA",sum!J32,"*")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2050</v>
      </c>
      <c r="AK39" s="1">
        <f>IF(sum!A32="ON",sum!B32,"*")</f>
        <v/>
      </c>
      <c r="AL39" s="1" t="n"/>
      <c r="AM39" s="1">
        <f>IF(sum!A32="ON",sum!J32,"*")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2050</v>
      </c>
      <c r="AS39" s="1">
        <f>IF(sum!A32="QU",sum!B32,"*")</f>
        <v/>
      </c>
      <c r="AT39" s="1" t="n"/>
      <c r="AU39" s="1">
        <f>IF(sum!A32="QU",sum!J32,"*")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2050</v>
      </c>
      <c r="BA39" s="1">
        <f>IF(sum!A32="SA",sum!B32,"*")</f>
        <v/>
      </c>
      <c r="BB39" s="1" t="n"/>
      <c r="BC39" s="1">
        <f>IF(sum!A32="SA",sum!J32,"*")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2050</v>
      </c>
      <c r="E40" s="1">
        <f>IF(sum!A33="AL",sum!B33,"*")</f>
        <v/>
      </c>
      <c r="F40" s="1" t="n"/>
      <c r="G40" s="1">
        <f>IF(sum!A33="AL",sum!J33,"*")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2050</v>
      </c>
      <c r="M40" s="1">
        <f>IF(sum!A33="AT",sum!B33,"*")</f>
        <v/>
      </c>
      <c r="N40" s="1" t="n"/>
      <c r="O40" s="1">
        <f>IF(sum!A33="AT",sum!J33,"*")</f>
        <v/>
      </c>
      <c r="R40" s="1" t="inlineStr">
        <is>
          <t>NCAP_BND</t>
        </is>
      </c>
      <c r="S40" s="1" t="inlineStr">
        <is>
          <t>FX</t>
        </is>
      </c>
      <c r="T40" s="1" t="n">
        <v>2050</v>
      </c>
      <c r="U40" s="1">
        <f>IF(sum!A33="BC",sum!B33,"*")</f>
        <v/>
      </c>
      <c r="V40" s="1" t="n"/>
      <c r="W40" s="1">
        <f>IF(sum!A33="BC",sum!J33,"*")</f>
        <v/>
      </c>
      <c r="Z40" s="1" t="inlineStr">
        <is>
          <t>NCAP_BND</t>
        </is>
      </c>
      <c r="AA40" s="1" t="inlineStr">
        <is>
          <t>FX</t>
        </is>
      </c>
      <c r="AB40" s="1" t="n">
        <v>2050</v>
      </c>
      <c r="AC40" s="1">
        <f>IF(sum!A33="MA",sum!B33,"*")</f>
        <v/>
      </c>
      <c r="AD40" s="1" t="n"/>
      <c r="AE40" s="1">
        <f>IF(sum!A33="MA",sum!J33,"*")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2050</v>
      </c>
      <c r="AK40" s="1">
        <f>IF(sum!A33="ON",sum!B33,"*")</f>
        <v/>
      </c>
      <c r="AL40" s="1" t="n"/>
      <c r="AM40" s="1">
        <f>IF(sum!A33="ON",sum!J33,"*")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2050</v>
      </c>
      <c r="AS40" s="1">
        <f>IF(sum!A33="QU",sum!B33,"*")</f>
        <v/>
      </c>
      <c r="AT40" s="1" t="n"/>
      <c r="AU40" s="1">
        <f>IF(sum!A33="QU",sum!J33,"*")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2050</v>
      </c>
      <c r="BA40" s="1">
        <f>IF(sum!A33="SA",sum!B33,"*")</f>
        <v/>
      </c>
      <c r="BB40" s="1" t="n"/>
      <c r="BC40" s="1">
        <f>IF(sum!A33="SA",sum!J33,"*")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2050</v>
      </c>
      <c r="E41" s="1">
        <f>IF(sum!A34="AL",sum!B34,"*")</f>
        <v/>
      </c>
      <c r="F41" s="1" t="n"/>
      <c r="G41" s="1">
        <f>IF(sum!A34="AL",sum!J34,"*")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2050</v>
      </c>
      <c r="M41" s="1">
        <f>IF(sum!A34="AT",sum!B34,"*")</f>
        <v/>
      </c>
      <c r="N41" s="1" t="n"/>
      <c r="O41" s="1">
        <f>IF(sum!A34="AT",sum!J34,"*")</f>
        <v/>
      </c>
      <c r="R41" s="1" t="inlineStr">
        <is>
          <t>NCAP_BND</t>
        </is>
      </c>
      <c r="S41" s="1" t="inlineStr">
        <is>
          <t>FX</t>
        </is>
      </c>
      <c r="T41" s="1" t="n">
        <v>2050</v>
      </c>
      <c r="U41" s="1">
        <f>IF(sum!A34="BC",sum!B34,"*")</f>
        <v/>
      </c>
      <c r="V41" s="1" t="n"/>
      <c r="W41" s="1">
        <f>IF(sum!A34="BC",sum!J34,"*")</f>
        <v/>
      </c>
      <c r="Z41" s="1" t="inlineStr">
        <is>
          <t>NCAP_BND</t>
        </is>
      </c>
      <c r="AA41" s="1" t="inlineStr">
        <is>
          <t>FX</t>
        </is>
      </c>
      <c r="AB41" s="1" t="n">
        <v>2050</v>
      </c>
      <c r="AC41" s="1">
        <f>IF(sum!A34="MA",sum!B34,"*")</f>
        <v/>
      </c>
      <c r="AD41" s="1" t="n"/>
      <c r="AE41" s="1">
        <f>IF(sum!A34="MA",sum!J34,"*")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2050</v>
      </c>
      <c r="AK41" s="1">
        <f>IF(sum!A34="ON",sum!B34,"*")</f>
        <v/>
      </c>
      <c r="AL41" s="1" t="n"/>
      <c r="AM41" s="1">
        <f>IF(sum!A34="ON",sum!J34,"*")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2050</v>
      </c>
      <c r="AS41" s="1">
        <f>IF(sum!A34="QU",sum!B34,"*")</f>
        <v/>
      </c>
      <c r="AT41" s="1" t="n"/>
      <c r="AU41" s="1">
        <f>IF(sum!A34="QU",sum!J34,"*")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2050</v>
      </c>
      <c r="BA41" s="1">
        <f>IF(sum!A34="SA",sum!B34,"*")</f>
        <v/>
      </c>
      <c r="BB41" s="1" t="n"/>
      <c r="BC41" s="1">
        <f>IF(sum!A34="SA",sum!J34,"*")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2050</v>
      </c>
      <c r="E42" s="1">
        <f>IF(sum!A35="AL",sum!B35,"*")</f>
        <v/>
      </c>
      <c r="F42" s="1" t="n"/>
      <c r="G42" s="1">
        <f>IF(sum!A35="AL",sum!J35,"*")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2050</v>
      </c>
      <c r="M42" s="1">
        <f>IF(sum!A35="AT",sum!B35,"*")</f>
        <v/>
      </c>
      <c r="N42" s="1" t="n"/>
      <c r="O42" s="1">
        <f>IF(sum!A35="AT",sum!J35,"*")</f>
        <v/>
      </c>
      <c r="R42" s="1" t="inlineStr">
        <is>
          <t>NCAP_BND</t>
        </is>
      </c>
      <c r="S42" s="1" t="inlineStr">
        <is>
          <t>FX</t>
        </is>
      </c>
      <c r="T42" s="1" t="n">
        <v>2050</v>
      </c>
      <c r="U42" s="1">
        <f>IF(sum!A35="BC",sum!B35,"*")</f>
        <v/>
      </c>
      <c r="V42" s="1" t="n"/>
      <c r="W42" s="1">
        <f>IF(sum!A35="BC",sum!J35,"*")</f>
        <v/>
      </c>
      <c r="Z42" s="1" t="inlineStr">
        <is>
          <t>NCAP_BND</t>
        </is>
      </c>
      <c r="AA42" s="1" t="inlineStr">
        <is>
          <t>FX</t>
        </is>
      </c>
      <c r="AB42" s="1" t="n">
        <v>2050</v>
      </c>
      <c r="AC42" s="1">
        <f>IF(sum!A35="MA",sum!B35,"*")</f>
        <v/>
      </c>
      <c r="AD42" s="1" t="n"/>
      <c r="AE42" s="1">
        <f>IF(sum!A35="MA",sum!J35,"*")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2050</v>
      </c>
      <c r="AK42" s="1">
        <f>IF(sum!A35="ON",sum!B35,"*")</f>
        <v/>
      </c>
      <c r="AL42" s="1" t="n"/>
      <c r="AM42" s="1">
        <f>IF(sum!A35="ON",sum!J35,"*")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2050</v>
      </c>
      <c r="AS42" s="1">
        <f>IF(sum!A35="QU",sum!B35,"*")</f>
        <v/>
      </c>
      <c r="AT42" s="1" t="n"/>
      <c r="AU42" s="1">
        <f>IF(sum!A35="QU",sum!J35,"*")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2050</v>
      </c>
      <c r="BA42" s="1">
        <f>IF(sum!A35="SA",sum!B35,"*")</f>
        <v/>
      </c>
      <c r="BB42" s="1" t="n"/>
      <c r="BC42" s="1">
        <f>IF(sum!A35="SA",sum!J35,"*")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2050</v>
      </c>
      <c r="E43" s="1">
        <f>IF(sum!A36="AL",sum!B36,"*")</f>
        <v/>
      </c>
      <c r="F43" s="1" t="n"/>
      <c r="G43" s="1">
        <f>IF(sum!A36="AL",sum!J36,"*")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2050</v>
      </c>
      <c r="M43" s="1">
        <f>IF(sum!A36="AT",sum!B36,"*")</f>
        <v/>
      </c>
      <c r="N43" s="1" t="n"/>
      <c r="O43" s="1">
        <f>IF(sum!A36="AT",sum!J36,"*")</f>
        <v/>
      </c>
      <c r="R43" s="1" t="inlineStr">
        <is>
          <t>NCAP_BND</t>
        </is>
      </c>
      <c r="S43" s="1" t="inlineStr">
        <is>
          <t>FX</t>
        </is>
      </c>
      <c r="T43" s="1" t="n">
        <v>2050</v>
      </c>
      <c r="U43" s="1">
        <f>IF(sum!A36="BC",sum!B36,"*")</f>
        <v/>
      </c>
      <c r="V43" s="1" t="n"/>
      <c r="W43" s="1">
        <f>IF(sum!A36="BC",sum!J36,"*")</f>
        <v/>
      </c>
      <c r="Z43" s="1" t="inlineStr">
        <is>
          <t>NCAP_BND</t>
        </is>
      </c>
      <c r="AA43" s="1" t="inlineStr">
        <is>
          <t>FX</t>
        </is>
      </c>
      <c r="AB43" s="1" t="n">
        <v>2050</v>
      </c>
      <c r="AC43" s="1">
        <f>IF(sum!A36="MA",sum!B36,"*")</f>
        <v/>
      </c>
      <c r="AD43" s="1" t="n"/>
      <c r="AE43" s="1">
        <f>IF(sum!A36="MA",sum!J36,"*")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2050</v>
      </c>
      <c r="AK43" s="1">
        <f>IF(sum!A36="ON",sum!B36,"*")</f>
        <v/>
      </c>
      <c r="AL43" s="1" t="n"/>
      <c r="AM43" s="1">
        <f>IF(sum!A36="ON",sum!J36,"*")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2050</v>
      </c>
      <c r="AS43" s="1">
        <f>IF(sum!A36="QU",sum!B36,"*")</f>
        <v/>
      </c>
      <c r="AT43" s="1" t="n"/>
      <c r="AU43" s="1">
        <f>IF(sum!A36="QU",sum!J36,"*")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2050</v>
      </c>
      <c r="BA43" s="1">
        <f>IF(sum!A36="SA",sum!B36,"*")</f>
        <v/>
      </c>
      <c r="BB43" s="1" t="n"/>
      <c r="BC43" s="1">
        <f>IF(sum!A36="SA",sum!J36,"*")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2050</v>
      </c>
      <c r="E44" s="1">
        <f>IF(sum!A37="AL",sum!B37,"*")</f>
        <v/>
      </c>
      <c r="F44" s="1" t="n"/>
      <c r="G44" s="1">
        <f>IF(sum!A37="AL",sum!J37,"*")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2050</v>
      </c>
      <c r="M44" s="1">
        <f>IF(sum!A37="AT",sum!B37,"*")</f>
        <v/>
      </c>
      <c r="N44" s="1" t="n"/>
      <c r="O44" s="1">
        <f>IF(sum!A37="AT",sum!J37,"*")</f>
        <v/>
      </c>
      <c r="R44" s="1" t="inlineStr">
        <is>
          <t>NCAP_BND</t>
        </is>
      </c>
      <c r="S44" s="1" t="inlineStr">
        <is>
          <t>FX</t>
        </is>
      </c>
      <c r="T44" s="1" t="n">
        <v>2050</v>
      </c>
      <c r="U44" s="1">
        <f>IF(sum!A37="BC",sum!B37,"*")</f>
        <v/>
      </c>
      <c r="V44" s="1" t="n"/>
      <c r="W44" s="1">
        <f>IF(sum!A37="BC",sum!J37,"*")</f>
        <v/>
      </c>
      <c r="Z44" s="1" t="inlineStr">
        <is>
          <t>NCAP_BND</t>
        </is>
      </c>
      <c r="AA44" s="1" t="inlineStr">
        <is>
          <t>FX</t>
        </is>
      </c>
      <c r="AB44" s="1" t="n">
        <v>2050</v>
      </c>
      <c r="AC44" s="1">
        <f>IF(sum!A37="MA",sum!B37,"*")</f>
        <v/>
      </c>
      <c r="AD44" s="1" t="n"/>
      <c r="AE44" s="1">
        <f>IF(sum!A37="MA",sum!J37,"*")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2050</v>
      </c>
      <c r="AK44" s="1">
        <f>IF(sum!A37="ON",sum!B37,"*")</f>
        <v/>
      </c>
      <c r="AL44" s="1" t="n"/>
      <c r="AM44" s="1">
        <f>IF(sum!A37="ON",sum!J37,"*")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2050</v>
      </c>
      <c r="AS44" s="1">
        <f>IF(sum!A37="QU",sum!B37,"*")</f>
        <v/>
      </c>
      <c r="AT44" s="1" t="n"/>
      <c r="AU44" s="1">
        <f>IF(sum!A37="QU",sum!J37,"*")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2050</v>
      </c>
      <c r="BA44" s="1">
        <f>IF(sum!A37="SA",sum!B37,"*")</f>
        <v/>
      </c>
      <c r="BB44" s="1" t="n"/>
      <c r="BC44" s="1">
        <f>IF(sum!A37="SA",sum!J37,"*")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2050</v>
      </c>
      <c r="E45" s="1">
        <f>IF(sum!A38="AL",sum!B38,"*")</f>
        <v/>
      </c>
      <c r="F45" s="1" t="n"/>
      <c r="G45" s="1">
        <f>IF(sum!A38="AL",sum!J38,"*")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2050</v>
      </c>
      <c r="M45" s="1">
        <f>IF(sum!A38="AT",sum!B38,"*")</f>
        <v/>
      </c>
      <c r="N45" s="1" t="n"/>
      <c r="O45" s="1">
        <f>IF(sum!A38="AT",sum!J38,"*")</f>
        <v/>
      </c>
      <c r="R45" s="1" t="inlineStr">
        <is>
          <t>NCAP_BND</t>
        </is>
      </c>
      <c r="S45" s="1" t="inlineStr">
        <is>
          <t>FX</t>
        </is>
      </c>
      <c r="T45" s="1" t="n">
        <v>2050</v>
      </c>
      <c r="U45" s="1">
        <f>IF(sum!A38="BC",sum!B38,"*")</f>
        <v/>
      </c>
      <c r="V45" s="1" t="n"/>
      <c r="W45" s="1">
        <f>IF(sum!A38="BC",sum!J38,"*")</f>
        <v/>
      </c>
      <c r="Z45" s="1" t="inlineStr">
        <is>
          <t>NCAP_BND</t>
        </is>
      </c>
      <c r="AA45" s="1" t="inlineStr">
        <is>
          <t>FX</t>
        </is>
      </c>
      <c r="AB45" s="1" t="n">
        <v>2050</v>
      </c>
      <c r="AC45" s="1">
        <f>IF(sum!A38="MA",sum!B38,"*")</f>
        <v/>
      </c>
      <c r="AD45" s="1" t="n"/>
      <c r="AE45" s="1">
        <f>IF(sum!A38="MA",sum!J38,"*")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2050</v>
      </c>
      <c r="AK45" s="1">
        <f>IF(sum!A38="ON",sum!B38,"*")</f>
        <v/>
      </c>
      <c r="AL45" s="1" t="n"/>
      <c r="AM45" s="1">
        <f>IF(sum!A38="ON",sum!J38,"*")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2050</v>
      </c>
      <c r="AS45" s="1">
        <f>IF(sum!A38="QU",sum!B38,"*")</f>
        <v/>
      </c>
      <c r="AT45" s="1" t="n"/>
      <c r="AU45" s="1">
        <f>IF(sum!A38="QU",sum!J38,"*")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2050</v>
      </c>
      <c r="BA45" s="1">
        <f>IF(sum!A38="SA",sum!B38,"*")</f>
        <v/>
      </c>
      <c r="BB45" s="1" t="n"/>
      <c r="BC45" s="1">
        <f>IF(sum!A38="SA",sum!J38,"*")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2050</v>
      </c>
      <c r="E46" s="1">
        <f>IF(sum!A39="AL",sum!B39,"*")</f>
        <v/>
      </c>
      <c r="F46" s="1" t="n"/>
      <c r="G46" s="1">
        <f>IF(sum!A39="AL",sum!J39,"*")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2050</v>
      </c>
      <c r="M46" s="1">
        <f>IF(sum!A39="AT",sum!B39,"*")</f>
        <v/>
      </c>
      <c r="N46" s="1" t="n"/>
      <c r="O46" s="1">
        <f>IF(sum!A39="AT",sum!J39,"*")</f>
        <v/>
      </c>
      <c r="R46" s="1" t="inlineStr">
        <is>
          <t>NCAP_BND</t>
        </is>
      </c>
      <c r="S46" s="1" t="inlineStr">
        <is>
          <t>FX</t>
        </is>
      </c>
      <c r="T46" s="1" t="n">
        <v>2050</v>
      </c>
      <c r="U46" s="1">
        <f>IF(sum!A39="BC",sum!B39,"*")</f>
        <v/>
      </c>
      <c r="V46" s="1" t="n"/>
      <c r="W46" s="1">
        <f>IF(sum!A39="BC",sum!J39,"*")</f>
        <v/>
      </c>
      <c r="Z46" s="1" t="inlineStr">
        <is>
          <t>NCAP_BND</t>
        </is>
      </c>
      <c r="AA46" s="1" t="inlineStr">
        <is>
          <t>FX</t>
        </is>
      </c>
      <c r="AB46" s="1" t="n">
        <v>2050</v>
      </c>
      <c r="AC46" s="1">
        <f>IF(sum!A39="MA",sum!B39,"*")</f>
        <v/>
      </c>
      <c r="AD46" s="1" t="n"/>
      <c r="AE46" s="1">
        <f>IF(sum!A39="MA",sum!J39,"*")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2050</v>
      </c>
      <c r="AK46" s="1">
        <f>IF(sum!A39="ON",sum!B39,"*")</f>
        <v/>
      </c>
      <c r="AL46" s="1" t="n"/>
      <c r="AM46" s="1">
        <f>IF(sum!A39="ON",sum!J39,"*")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2050</v>
      </c>
      <c r="AS46" s="1">
        <f>IF(sum!A39="QU",sum!B39,"*")</f>
        <v/>
      </c>
      <c r="AT46" s="1" t="n"/>
      <c r="AU46" s="1">
        <f>IF(sum!A39="QU",sum!J39,"*")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2050</v>
      </c>
      <c r="BA46" s="1">
        <f>IF(sum!A39="SA",sum!B39,"*")</f>
        <v/>
      </c>
      <c r="BB46" s="1" t="n"/>
      <c r="BC46" s="1">
        <f>IF(sum!A39="SA",sum!J39,"*")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2050</v>
      </c>
      <c r="E47" s="1">
        <f>IF(sum!A40="AL",sum!B40,"*")</f>
        <v/>
      </c>
      <c r="F47" s="1" t="n"/>
      <c r="G47" s="1">
        <f>IF(sum!A40="AL",sum!J40,"*")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2050</v>
      </c>
      <c r="M47" s="1">
        <f>IF(sum!A40="AT",sum!B40,"*")</f>
        <v/>
      </c>
      <c r="N47" s="1" t="n"/>
      <c r="O47" s="1">
        <f>IF(sum!A40="AT",sum!J40,"*")</f>
        <v/>
      </c>
      <c r="R47" s="1" t="inlineStr">
        <is>
          <t>NCAP_BND</t>
        </is>
      </c>
      <c r="S47" s="1" t="inlineStr">
        <is>
          <t>FX</t>
        </is>
      </c>
      <c r="T47" s="1" t="n">
        <v>2050</v>
      </c>
      <c r="U47" s="1">
        <f>IF(sum!A40="BC",sum!B40,"*")</f>
        <v/>
      </c>
      <c r="V47" s="1" t="n"/>
      <c r="W47" s="1">
        <f>IF(sum!A40="BC",sum!J40,"*")</f>
        <v/>
      </c>
      <c r="Z47" s="1" t="inlineStr">
        <is>
          <t>NCAP_BND</t>
        </is>
      </c>
      <c r="AA47" s="1" t="inlineStr">
        <is>
          <t>FX</t>
        </is>
      </c>
      <c r="AB47" s="1" t="n">
        <v>2050</v>
      </c>
      <c r="AC47" s="1">
        <f>IF(sum!A40="MA",sum!B40,"*")</f>
        <v/>
      </c>
      <c r="AD47" s="1" t="n"/>
      <c r="AE47" s="1">
        <f>IF(sum!A40="MA",sum!J40,"*")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2050</v>
      </c>
      <c r="AK47" s="1">
        <f>IF(sum!A40="ON",sum!B40,"*")</f>
        <v/>
      </c>
      <c r="AL47" s="1" t="n"/>
      <c r="AM47" s="1">
        <f>IF(sum!A40="ON",sum!J40,"*")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2050</v>
      </c>
      <c r="AS47" s="1">
        <f>IF(sum!A40="QU",sum!B40,"*")</f>
        <v/>
      </c>
      <c r="AT47" s="1" t="n"/>
      <c r="AU47" s="1">
        <f>IF(sum!A40="QU",sum!J40,"*")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2050</v>
      </c>
      <c r="BA47" s="1">
        <f>IF(sum!A40="SA",sum!B40,"*")</f>
        <v/>
      </c>
      <c r="BB47" s="1" t="n"/>
      <c r="BC47" s="1">
        <f>IF(sum!A40="SA",sum!J40,"*")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2050</v>
      </c>
      <c r="E48" s="1">
        <f>IF(sum!A41="AL",sum!B41,"*")</f>
        <v/>
      </c>
      <c r="F48" s="1" t="n"/>
      <c r="G48" s="1">
        <f>IF(sum!A41="AL",sum!J41,"*")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2050</v>
      </c>
      <c r="M48" s="1">
        <f>IF(sum!A41="AT",sum!B41,"*")</f>
        <v/>
      </c>
      <c r="N48" s="1" t="n"/>
      <c r="O48" s="1">
        <f>IF(sum!A41="AT",sum!J41,"*")</f>
        <v/>
      </c>
      <c r="R48" s="1" t="inlineStr">
        <is>
          <t>NCAP_BND</t>
        </is>
      </c>
      <c r="S48" s="1" t="inlineStr">
        <is>
          <t>FX</t>
        </is>
      </c>
      <c r="T48" s="1" t="n">
        <v>2050</v>
      </c>
      <c r="U48" s="1">
        <f>IF(sum!A41="BC",sum!B41,"*")</f>
        <v/>
      </c>
      <c r="V48" s="1" t="n"/>
      <c r="W48" s="1">
        <f>IF(sum!A41="BC",sum!J41,"*")</f>
        <v/>
      </c>
      <c r="Z48" s="1" t="inlineStr">
        <is>
          <t>NCAP_BND</t>
        </is>
      </c>
      <c r="AA48" s="1" t="inlineStr">
        <is>
          <t>FX</t>
        </is>
      </c>
      <c r="AB48" s="1" t="n">
        <v>2050</v>
      </c>
      <c r="AC48" s="1">
        <f>IF(sum!A41="MA",sum!B41,"*")</f>
        <v/>
      </c>
      <c r="AD48" s="1" t="n"/>
      <c r="AE48" s="1">
        <f>IF(sum!A41="MA",sum!J41,"*")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2050</v>
      </c>
      <c r="AK48" s="1">
        <f>IF(sum!A41="ON",sum!B41,"*")</f>
        <v/>
      </c>
      <c r="AL48" s="1" t="n"/>
      <c r="AM48" s="1">
        <f>IF(sum!A41="ON",sum!J41,"*")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2050</v>
      </c>
      <c r="AS48" s="1">
        <f>IF(sum!A41="QU",sum!B41,"*")</f>
        <v/>
      </c>
      <c r="AT48" s="1" t="n"/>
      <c r="AU48" s="1">
        <f>IF(sum!A41="QU",sum!J41,"*")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2050</v>
      </c>
      <c r="BA48" s="1">
        <f>IF(sum!A41="SA",sum!B41,"*")</f>
        <v/>
      </c>
      <c r="BB48" s="1" t="n"/>
      <c r="BC48" s="1">
        <f>IF(sum!A41="SA",sum!J41,"*")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2050</v>
      </c>
      <c r="E49" s="1">
        <f>IF(sum!A42="AL",sum!B42,"*")</f>
        <v/>
      </c>
      <c r="F49" s="1" t="n"/>
      <c r="G49" s="1">
        <f>IF(sum!A42="AL",sum!J42,"*")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2050</v>
      </c>
      <c r="M49" s="1">
        <f>IF(sum!A42="AT",sum!B42,"*")</f>
        <v/>
      </c>
      <c r="N49" s="1" t="n"/>
      <c r="O49" s="1">
        <f>IF(sum!A42="AT",sum!J42,"*")</f>
        <v/>
      </c>
      <c r="R49" s="1" t="inlineStr">
        <is>
          <t>NCAP_BND</t>
        </is>
      </c>
      <c r="S49" s="1" t="inlineStr">
        <is>
          <t>FX</t>
        </is>
      </c>
      <c r="T49" s="1" t="n">
        <v>2050</v>
      </c>
      <c r="U49" s="1">
        <f>IF(sum!A42="BC",sum!B42,"*")</f>
        <v/>
      </c>
      <c r="V49" s="1" t="n"/>
      <c r="W49" s="1">
        <f>IF(sum!A42="BC",sum!J42,"*")</f>
        <v/>
      </c>
      <c r="Z49" s="1" t="inlineStr">
        <is>
          <t>NCAP_BND</t>
        </is>
      </c>
      <c r="AA49" s="1" t="inlineStr">
        <is>
          <t>FX</t>
        </is>
      </c>
      <c r="AB49" s="1" t="n">
        <v>2050</v>
      </c>
      <c r="AC49" s="1">
        <f>IF(sum!A42="MA",sum!B42,"*")</f>
        <v/>
      </c>
      <c r="AD49" s="1" t="n"/>
      <c r="AE49" s="1">
        <f>IF(sum!A42="MA",sum!J42,"*")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2050</v>
      </c>
      <c r="AK49" s="1">
        <f>IF(sum!A42="ON",sum!B42,"*")</f>
        <v/>
      </c>
      <c r="AL49" s="1" t="n"/>
      <c r="AM49" s="1">
        <f>IF(sum!A42="ON",sum!J42,"*")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2050</v>
      </c>
      <c r="AS49" s="1">
        <f>IF(sum!A42="QU",sum!B42,"*")</f>
        <v/>
      </c>
      <c r="AT49" s="1" t="n"/>
      <c r="AU49" s="1">
        <f>IF(sum!A42="QU",sum!J42,"*")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2050</v>
      </c>
      <c r="BA49" s="1">
        <f>IF(sum!A42="SA",sum!B42,"*")</f>
        <v/>
      </c>
      <c r="BB49" s="1" t="n"/>
      <c r="BC49" s="1">
        <f>IF(sum!A42="SA",sum!J42,"*")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2050</v>
      </c>
      <c r="E50" s="1">
        <f>IF(sum!A43="AL",sum!B43,"*")</f>
        <v/>
      </c>
      <c r="F50" s="1" t="n"/>
      <c r="G50" s="1">
        <f>IF(sum!A43="AL",sum!J43,"*")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2050</v>
      </c>
      <c r="M50" s="1">
        <f>IF(sum!A43="AT",sum!B43,"*")</f>
        <v/>
      </c>
      <c r="N50" s="1" t="n"/>
      <c r="O50" s="1">
        <f>IF(sum!A43="AT",sum!J43,"*")</f>
        <v/>
      </c>
      <c r="R50" s="1" t="inlineStr">
        <is>
          <t>NCAP_BND</t>
        </is>
      </c>
      <c r="S50" s="1" t="inlineStr">
        <is>
          <t>FX</t>
        </is>
      </c>
      <c r="T50" s="1" t="n">
        <v>2050</v>
      </c>
      <c r="U50" s="1">
        <f>IF(sum!A43="BC",sum!B43,"*")</f>
        <v/>
      </c>
      <c r="V50" s="1" t="n"/>
      <c r="W50" s="1">
        <f>IF(sum!A43="BC",sum!J43,"*")</f>
        <v/>
      </c>
      <c r="Z50" s="1" t="inlineStr">
        <is>
          <t>NCAP_BND</t>
        </is>
      </c>
      <c r="AA50" s="1" t="inlineStr">
        <is>
          <t>FX</t>
        </is>
      </c>
      <c r="AB50" s="1" t="n">
        <v>2050</v>
      </c>
      <c r="AC50" s="1">
        <f>IF(sum!A43="MA",sum!B43,"*")</f>
        <v/>
      </c>
      <c r="AD50" s="1" t="n"/>
      <c r="AE50" s="1">
        <f>IF(sum!A43="MA",sum!J43,"*")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2050</v>
      </c>
      <c r="AK50" s="1">
        <f>IF(sum!A43="ON",sum!B43,"*")</f>
        <v/>
      </c>
      <c r="AL50" s="1" t="n"/>
      <c r="AM50" s="1">
        <f>IF(sum!A43="ON",sum!J43,"*")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2050</v>
      </c>
      <c r="AS50" s="1">
        <f>IF(sum!A43="QU",sum!B43,"*")</f>
        <v/>
      </c>
      <c r="AT50" s="1" t="n"/>
      <c r="AU50" s="1">
        <f>IF(sum!A43="QU",sum!J43,"*")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2050</v>
      </c>
      <c r="BA50" s="1">
        <f>IF(sum!A43="SA",sum!B43,"*")</f>
        <v/>
      </c>
      <c r="BB50" s="1" t="n"/>
      <c r="BC50" s="1">
        <f>IF(sum!A43="SA",sum!J43,"*")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2050</v>
      </c>
      <c r="E51" s="1">
        <f>IF(sum!A44="AL",sum!B44,"*")</f>
        <v/>
      </c>
      <c r="F51" s="1" t="n"/>
      <c r="G51" s="1">
        <f>IF(sum!A44="AL",sum!J44,"*")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2050</v>
      </c>
      <c r="M51" s="1">
        <f>IF(sum!A44="AT",sum!B44,"*")</f>
        <v/>
      </c>
      <c r="N51" s="1" t="n"/>
      <c r="O51" s="1">
        <f>IF(sum!A44="AT",sum!J44,"*")</f>
        <v/>
      </c>
      <c r="R51" s="1" t="inlineStr">
        <is>
          <t>NCAP_BND</t>
        </is>
      </c>
      <c r="S51" s="1" t="inlineStr">
        <is>
          <t>FX</t>
        </is>
      </c>
      <c r="T51" s="1" t="n">
        <v>2050</v>
      </c>
      <c r="U51" s="1">
        <f>IF(sum!A44="BC",sum!B44,"*")</f>
        <v/>
      </c>
      <c r="V51" s="1" t="n"/>
      <c r="W51" s="1">
        <f>IF(sum!A44="BC",sum!J44,"*")</f>
        <v/>
      </c>
      <c r="Z51" s="1" t="inlineStr">
        <is>
          <t>NCAP_BND</t>
        </is>
      </c>
      <c r="AA51" s="1" t="inlineStr">
        <is>
          <t>FX</t>
        </is>
      </c>
      <c r="AB51" s="1" t="n">
        <v>2050</v>
      </c>
      <c r="AC51" s="1">
        <f>IF(sum!A44="MA",sum!B44,"*")</f>
        <v/>
      </c>
      <c r="AD51" s="1" t="n"/>
      <c r="AE51" s="1">
        <f>IF(sum!A44="MA",sum!J44,"*")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2050</v>
      </c>
      <c r="AK51" s="1">
        <f>IF(sum!A44="ON",sum!B44,"*")</f>
        <v/>
      </c>
      <c r="AL51" s="1" t="n"/>
      <c r="AM51" s="1">
        <f>IF(sum!A44="ON",sum!J44,"*")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2050</v>
      </c>
      <c r="AS51" s="1">
        <f>IF(sum!A44="QU",sum!B44,"*")</f>
        <v/>
      </c>
      <c r="AT51" s="1" t="n"/>
      <c r="AU51" s="1">
        <f>IF(sum!A44="QU",sum!J44,"*")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2050</v>
      </c>
      <c r="BA51" s="1">
        <f>IF(sum!A44="SA",sum!B44,"*")</f>
        <v/>
      </c>
      <c r="BB51" s="1" t="n"/>
      <c r="BC51" s="1">
        <f>IF(sum!A44="SA",sum!J44,"*")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2050</v>
      </c>
      <c r="E52" s="1">
        <f>IF(sum!A45="AL",sum!B45,"*")</f>
        <v/>
      </c>
      <c r="F52" s="1" t="n"/>
      <c r="G52" s="1">
        <f>IF(sum!A45="AL",sum!J45,"*")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2050</v>
      </c>
      <c r="M52" s="1">
        <f>IF(sum!A45="AT",sum!B45,"*")</f>
        <v/>
      </c>
      <c r="N52" s="1" t="n"/>
      <c r="O52" s="1">
        <f>IF(sum!A45="AT",sum!J45,"*")</f>
        <v/>
      </c>
      <c r="R52" s="1" t="inlineStr">
        <is>
          <t>NCAP_BND</t>
        </is>
      </c>
      <c r="S52" s="1" t="inlineStr">
        <is>
          <t>FX</t>
        </is>
      </c>
      <c r="T52" s="1" t="n">
        <v>2050</v>
      </c>
      <c r="U52" s="1">
        <f>IF(sum!A45="BC",sum!B45,"*")</f>
        <v/>
      </c>
      <c r="V52" s="1" t="n"/>
      <c r="W52" s="1">
        <f>IF(sum!A45="BC",sum!J45,"*")</f>
        <v/>
      </c>
      <c r="Z52" s="1" t="inlineStr">
        <is>
          <t>NCAP_BND</t>
        </is>
      </c>
      <c r="AA52" s="1" t="inlineStr">
        <is>
          <t>FX</t>
        </is>
      </c>
      <c r="AB52" s="1" t="n">
        <v>2050</v>
      </c>
      <c r="AC52" s="1">
        <f>IF(sum!A45="MA",sum!B45,"*")</f>
        <v/>
      </c>
      <c r="AD52" s="1" t="n"/>
      <c r="AE52" s="1">
        <f>IF(sum!A45="MA",sum!J45,"*")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2050</v>
      </c>
      <c r="AK52" s="1">
        <f>IF(sum!A45="ON",sum!B45,"*")</f>
        <v/>
      </c>
      <c r="AL52" s="1" t="n"/>
      <c r="AM52" s="1">
        <f>IF(sum!A45="ON",sum!J45,"*")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2050</v>
      </c>
      <c r="AS52" s="1">
        <f>IF(sum!A45="QU",sum!B45,"*")</f>
        <v/>
      </c>
      <c r="AT52" s="1" t="n"/>
      <c r="AU52" s="1">
        <f>IF(sum!A45="QU",sum!J45,"*")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2050</v>
      </c>
      <c r="BA52" s="1">
        <f>IF(sum!A45="SA",sum!B45,"*")</f>
        <v/>
      </c>
      <c r="BB52" s="1" t="n"/>
      <c r="BC52" s="1">
        <f>IF(sum!A45="SA",sum!J45,"*")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2050</v>
      </c>
      <c r="E53" s="1">
        <f>IF(sum!A46="AL",sum!B46,"*")</f>
        <v/>
      </c>
      <c r="F53" s="1" t="n"/>
      <c r="G53" s="1">
        <f>IF(sum!A46="AL",sum!J46,"*")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2050</v>
      </c>
      <c r="M53" s="1">
        <f>IF(sum!A46="AT",sum!B46,"*")</f>
        <v/>
      </c>
      <c r="N53" s="1" t="n"/>
      <c r="O53" s="1">
        <f>IF(sum!A46="AT",sum!J46,"*")</f>
        <v/>
      </c>
      <c r="R53" s="1" t="inlineStr">
        <is>
          <t>NCAP_BND</t>
        </is>
      </c>
      <c r="S53" s="1" t="inlineStr">
        <is>
          <t>FX</t>
        </is>
      </c>
      <c r="T53" s="1" t="n">
        <v>2050</v>
      </c>
      <c r="U53" s="1">
        <f>IF(sum!A46="BC",sum!B46,"*")</f>
        <v/>
      </c>
      <c r="V53" s="1" t="n"/>
      <c r="W53" s="1">
        <f>IF(sum!A46="BC",sum!J46,"*")</f>
        <v/>
      </c>
      <c r="Z53" s="1" t="inlineStr">
        <is>
          <t>NCAP_BND</t>
        </is>
      </c>
      <c r="AA53" s="1" t="inlineStr">
        <is>
          <t>FX</t>
        </is>
      </c>
      <c r="AB53" s="1" t="n">
        <v>2050</v>
      </c>
      <c r="AC53" s="1">
        <f>IF(sum!A46="MA",sum!B46,"*")</f>
        <v/>
      </c>
      <c r="AD53" s="1" t="n"/>
      <c r="AE53" s="1">
        <f>IF(sum!A46="MA",sum!J46,"*")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2050</v>
      </c>
      <c r="AK53" s="1">
        <f>IF(sum!A46="ON",sum!B46,"*")</f>
        <v/>
      </c>
      <c r="AL53" s="1" t="n"/>
      <c r="AM53" s="1">
        <f>IF(sum!A46="ON",sum!J46,"*")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2050</v>
      </c>
      <c r="AS53" s="1">
        <f>IF(sum!A46="QU",sum!B46,"*")</f>
        <v/>
      </c>
      <c r="AT53" s="1" t="n"/>
      <c r="AU53" s="1">
        <f>IF(sum!A46="QU",sum!J46,"*")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2050</v>
      </c>
      <c r="BA53" s="1">
        <f>IF(sum!A46="SA",sum!B46,"*")</f>
        <v/>
      </c>
      <c r="BB53" s="1" t="n"/>
      <c r="BC53" s="1">
        <f>IF(sum!A46="SA",sum!J46,"*")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2050</v>
      </c>
      <c r="E54" s="1">
        <f>IF(sum!A47="AL",sum!B47,"*")</f>
        <v/>
      </c>
      <c r="F54" s="1" t="n"/>
      <c r="G54" s="1">
        <f>IF(sum!A47="AL",sum!J47,"*")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2050</v>
      </c>
      <c r="M54" s="1">
        <f>IF(sum!A47="AT",sum!B47,"*")</f>
        <v/>
      </c>
      <c r="N54" s="1" t="n"/>
      <c r="O54" s="1">
        <f>IF(sum!A47="AT",sum!J47,"*")</f>
        <v/>
      </c>
      <c r="R54" s="1" t="inlineStr">
        <is>
          <t>NCAP_BND</t>
        </is>
      </c>
      <c r="S54" s="1" t="inlineStr">
        <is>
          <t>FX</t>
        </is>
      </c>
      <c r="T54" s="1" t="n">
        <v>2050</v>
      </c>
      <c r="U54" s="1">
        <f>IF(sum!A47="BC",sum!B47,"*")</f>
        <v/>
      </c>
      <c r="V54" s="1" t="n"/>
      <c r="W54" s="1">
        <f>IF(sum!A47="BC",sum!J47,"*")</f>
        <v/>
      </c>
      <c r="Z54" s="1" t="inlineStr">
        <is>
          <t>NCAP_BND</t>
        </is>
      </c>
      <c r="AA54" s="1" t="inlineStr">
        <is>
          <t>FX</t>
        </is>
      </c>
      <c r="AB54" s="1" t="n">
        <v>2050</v>
      </c>
      <c r="AC54" s="1">
        <f>IF(sum!A47="MA",sum!B47,"*")</f>
        <v/>
      </c>
      <c r="AD54" s="1" t="n"/>
      <c r="AE54" s="1">
        <f>IF(sum!A47="MA",sum!J47,"*")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2050</v>
      </c>
      <c r="AK54" s="1">
        <f>IF(sum!A47="ON",sum!B47,"*")</f>
        <v/>
      </c>
      <c r="AL54" s="1" t="n"/>
      <c r="AM54" s="1">
        <f>IF(sum!A47="ON",sum!J47,"*")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2050</v>
      </c>
      <c r="AS54" s="1">
        <f>IF(sum!A47="QU",sum!B47,"*")</f>
        <v/>
      </c>
      <c r="AT54" s="1" t="n"/>
      <c r="AU54" s="1">
        <f>IF(sum!A47="QU",sum!J47,"*")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2050</v>
      </c>
      <c r="BA54" s="1">
        <f>IF(sum!A47="SA",sum!B47,"*")</f>
        <v/>
      </c>
      <c r="BB54" s="1" t="n"/>
      <c r="BC54" s="1">
        <f>IF(sum!A47="SA",sum!J47,"*")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2050</v>
      </c>
      <c r="E55" s="1">
        <f>IF(sum!A48="AL",sum!B48,"*")</f>
        <v/>
      </c>
      <c r="F55" s="1" t="n"/>
      <c r="G55" s="1">
        <f>IF(sum!A48="AL",sum!J48,"*")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2050</v>
      </c>
      <c r="M55" s="1">
        <f>IF(sum!A48="AT",sum!B48,"*")</f>
        <v/>
      </c>
      <c r="N55" s="1" t="n"/>
      <c r="O55" s="1">
        <f>IF(sum!A48="AT",sum!J48,"*")</f>
        <v/>
      </c>
      <c r="R55" s="1" t="inlineStr">
        <is>
          <t>NCAP_BND</t>
        </is>
      </c>
      <c r="S55" s="1" t="inlineStr">
        <is>
          <t>FX</t>
        </is>
      </c>
      <c r="T55" s="1" t="n">
        <v>2050</v>
      </c>
      <c r="U55" s="1">
        <f>IF(sum!A48="BC",sum!B48,"*")</f>
        <v/>
      </c>
      <c r="V55" s="1" t="n"/>
      <c r="W55" s="1">
        <f>IF(sum!A48="BC",sum!J48,"*")</f>
        <v/>
      </c>
      <c r="Z55" s="1" t="inlineStr">
        <is>
          <t>NCAP_BND</t>
        </is>
      </c>
      <c r="AA55" s="1" t="inlineStr">
        <is>
          <t>FX</t>
        </is>
      </c>
      <c r="AB55" s="1" t="n">
        <v>2050</v>
      </c>
      <c r="AC55" s="1">
        <f>IF(sum!A48="MA",sum!B48,"*")</f>
        <v/>
      </c>
      <c r="AD55" s="1" t="n"/>
      <c r="AE55" s="1">
        <f>IF(sum!A48="MA",sum!J48,"*")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2050</v>
      </c>
      <c r="AK55" s="1">
        <f>IF(sum!A48="ON",sum!B48,"*")</f>
        <v/>
      </c>
      <c r="AL55" s="1" t="n"/>
      <c r="AM55" s="1">
        <f>IF(sum!A48="ON",sum!J48,"*")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2050</v>
      </c>
      <c r="AS55" s="1">
        <f>IF(sum!A48="QU",sum!B48,"*")</f>
        <v/>
      </c>
      <c r="AT55" s="1" t="n"/>
      <c r="AU55" s="1">
        <f>IF(sum!A48="QU",sum!J48,"*")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2050</v>
      </c>
      <c r="BA55" s="1">
        <f>IF(sum!A48="SA",sum!B48,"*")</f>
        <v/>
      </c>
      <c r="BB55" s="1" t="n"/>
      <c r="BC55" s="1">
        <f>IF(sum!A48="SA",sum!J48,"*")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2050</v>
      </c>
      <c r="E56" s="1">
        <f>IF(sum!A49="AL",sum!B49,"*")</f>
        <v/>
      </c>
      <c r="F56" s="1" t="n"/>
      <c r="G56" s="1">
        <f>IF(sum!A49="AL",sum!J49,"*")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2050</v>
      </c>
      <c r="M56" s="1">
        <f>IF(sum!A49="AT",sum!B49,"*")</f>
        <v/>
      </c>
      <c r="N56" s="1" t="n"/>
      <c r="O56" s="1">
        <f>IF(sum!A49="AT",sum!J49,"*")</f>
        <v/>
      </c>
      <c r="R56" s="1" t="inlineStr">
        <is>
          <t>NCAP_BND</t>
        </is>
      </c>
      <c r="S56" s="1" t="inlineStr">
        <is>
          <t>FX</t>
        </is>
      </c>
      <c r="T56" s="1" t="n">
        <v>2050</v>
      </c>
      <c r="U56" s="1">
        <f>IF(sum!A49="BC",sum!B49,"*")</f>
        <v/>
      </c>
      <c r="V56" s="1" t="n"/>
      <c r="W56" s="1">
        <f>IF(sum!A49="BC",sum!J49,"*")</f>
        <v/>
      </c>
      <c r="Z56" s="1" t="inlineStr">
        <is>
          <t>NCAP_BND</t>
        </is>
      </c>
      <c r="AA56" s="1" t="inlineStr">
        <is>
          <t>FX</t>
        </is>
      </c>
      <c r="AB56" s="1" t="n">
        <v>2050</v>
      </c>
      <c r="AC56" s="1">
        <f>IF(sum!A49="MA",sum!B49,"*")</f>
        <v/>
      </c>
      <c r="AD56" s="1" t="n"/>
      <c r="AE56" s="1">
        <f>IF(sum!A49="MA",sum!J49,"*")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2050</v>
      </c>
      <c r="AK56" s="1">
        <f>IF(sum!A49="ON",sum!B49,"*")</f>
        <v/>
      </c>
      <c r="AL56" s="1" t="n"/>
      <c r="AM56" s="1">
        <f>IF(sum!A49="ON",sum!J49,"*")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2050</v>
      </c>
      <c r="AS56" s="1">
        <f>IF(sum!A49="QU",sum!B49,"*")</f>
        <v/>
      </c>
      <c r="AT56" s="1" t="n"/>
      <c r="AU56" s="1">
        <f>IF(sum!A49="QU",sum!J49,"*")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2050</v>
      </c>
      <c r="BA56" s="1">
        <f>IF(sum!A49="SA",sum!B49,"*")</f>
        <v/>
      </c>
      <c r="BB56" s="1" t="n"/>
      <c r="BC56" s="1">
        <f>IF(sum!A49="SA",sum!J49,"*")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2050</v>
      </c>
      <c r="E57" s="1">
        <f>IF(sum!A50="AL",sum!B50,"*")</f>
        <v/>
      </c>
      <c r="F57" s="1" t="n"/>
      <c r="G57" s="1">
        <f>IF(sum!A50="AL",sum!J50,"*")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2050</v>
      </c>
      <c r="M57" s="1">
        <f>IF(sum!A50="AT",sum!B50,"*")</f>
        <v/>
      </c>
      <c r="N57" s="1" t="n"/>
      <c r="O57" s="1">
        <f>IF(sum!A50="AT",sum!J50,"*")</f>
        <v/>
      </c>
      <c r="R57" s="1" t="inlineStr">
        <is>
          <t>NCAP_BND</t>
        </is>
      </c>
      <c r="S57" s="1" t="inlineStr">
        <is>
          <t>FX</t>
        </is>
      </c>
      <c r="T57" s="1" t="n">
        <v>2050</v>
      </c>
      <c r="U57" s="1">
        <f>IF(sum!A50="BC",sum!B50,"*")</f>
        <v/>
      </c>
      <c r="V57" s="1" t="n"/>
      <c r="W57" s="1">
        <f>IF(sum!A50="BC",sum!J50,"*")</f>
        <v/>
      </c>
      <c r="Z57" s="1" t="inlineStr">
        <is>
          <t>NCAP_BND</t>
        </is>
      </c>
      <c r="AA57" s="1" t="inlineStr">
        <is>
          <t>FX</t>
        </is>
      </c>
      <c r="AB57" s="1" t="n">
        <v>2050</v>
      </c>
      <c r="AC57" s="1">
        <f>IF(sum!A50="MA",sum!B50,"*")</f>
        <v/>
      </c>
      <c r="AD57" s="1" t="n"/>
      <c r="AE57" s="1">
        <f>IF(sum!A50="MA",sum!J50,"*")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2050</v>
      </c>
      <c r="AK57" s="1">
        <f>IF(sum!A50="ON",sum!B50,"*")</f>
        <v/>
      </c>
      <c r="AL57" s="1" t="n"/>
      <c r="AM57" s="1">
        <f>IF(sum!A50="ON",sum!J50,"*")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2050</v>
      </c>
      <c r="AS57" s="1">
        <f>IF(sum!A50="QU",sum!B50,"*")</f>
        <v/>
      </c>
      <c r="AT57" s="1" t="n"/>
      <c r="AU57" s="1">
        <f>IF(sum!A50="QU",sum!J50,"*")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2050</v>
      </c>
      <c r="BA57" s="1">
        <f>IF(sum!A50="SA",sum!B50,"*")</f>
        <v/>
      </c>
      <c r="BB57" s="1" t="n"/>
      <c r="BC57" s="1">
        <f>IF(sum!A50="SA",sum!J50,"*")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2050</v>
      </c>
      <c r="E58" s="1">
        <f>IF(sum!A51="AL",sum!B51,"*")</f>
        <v/>
      </c>
      <c r="F58" s="1" t="n"/>
      <c r="G58" s="1">
        <f>IF(sum!A51="AL",sum!J51,"*")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2050</v>
      </c>
      <c r="M58" s="1">
        <f>IF(sum!A51="AT",sum!B51,"*")</f>
        <v/>
      </c>
      <c r="N58" s="1" t="n"/>
      <c r="O58" s="1">
        <f>IF(sum!A51="AT",sum!J51,"*")</f>
        <v/>
      </c>
      <c r="R58" s="1" t="inlineStr">
        <is>
          <t>NCAP_BND</t>
        </is>
      </c>
      <c r="S58" s="1" t="inlineStr">
        <is>
          <t>FX</t>
        </is>
      </c>
      <c r="T58" s="1" t="n">
        <v>2050</v>
      </c>
      <c r="U58" s="1">
        <f>IF(sum!A51="BC",sum!B51,"*")</f>
        <v/>
      </c>
      <c r="V58" s="1" t="n"/>
      <c r="W58" s="1">
        <f>IF(sum!A51="BC",sum!J51,"*")</f>
        <v/>
      </c>
      <c r="Z58" s="1" t="inlineStr">
        <is>
          <t>NCAP_BND</t>
        </is>
      </c>
      <c r="AA58" s="1" t="inlineStr">
        <is>
          <t>FX</t>
        </is>
      </c>
      <c r="AB58" s="1" t="n">
        <v>2050</v>
      </c>
      <c r="AC58" s="1">
        <f>IF(sum!A51="MA",sum!B51,"*")</f>
        <v/>
      </c>
      <c r="AD58" s="1" t="n"/>
      <c r="AE58" s="1">
        <f>IF(sum!A51="MA",sum!J51,"*")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2050</v>
      </c>
      <c r="AK58" s="1">
        <f>IF(sum!A51="ON",sum!B51,"*")</f>
        <v/>
      </c>
      <c r="AL58" s="1" t="n"/>
      <c r="AM58" s="1">
        <f>IF(sum!A51="ON",sum!J51,"*")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2050</v>
      </c>
      <c r="AS58" s="1">
        <f>IF(sum!A51="QU",sum!B51,"*")</f>
        <v/>
      </c>
      <c r="AT58" s="1" t="n"/>
      <c r="AU58" s="1">
        <f>IF(sum!A51="QU",sum!J51,"*")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2050</v>
      </c>
      <c r="BA58" s="1">
        <f>IF(sum!A51="SA",sum!B51,"*")</f>
        <v/>
      </c>
      <c r="BB58" s="1" t="n"/>
      <c r="BC58" s="1">
        <f>IF(sum!A51="SA",sum!J51,"*")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2050</v>
      </c>
      <c r="E59" s="1">
        <f>IF(sum!A52="AL",sum!B52,"*")</f>
        <v/>
      </c>
      <c r="F59" s="1" t="n"/>
      <c r="G59" s="1">
        <f>IF(sum!A52="AL",sum!J52,"*")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2050</v>
      </c>
      <c r="M59" s="1">
        <f>IF(sum!A52="AT",sum!B52,"*")</f>
        <v/>
      </c>
      <c r="N59" s="1" t="n"/>
      <c r="O59" s="1">
        <f>IF(sum!A52="AT",sum!J52,"*")</f>
        <v/>
      </c>
      <c r="R59" s="1" t="inlineStr">
        <is>
          <t>NCAP_BND</t>
        </is>
      </c>
      <c r="S59" s="1" t="inlineStr">
        <is>
          <t>FX</t>
        </is>
      </c>
      <c r="T59" s="1" t="n">
        <v>2050</v>
      </c>
      <c r="U59" s="1">
        <f>IF(sum!A52="BC",sum!B52,"*")</f>
        <v/>
      </c>
      <c r="V59" s="1" t="n"/>
      <c r="W59" s="1">
        <f>IF(sum!A52="BC",sum!J52,"*")</f>
        <v/>
      </c>
      <c r="Z59" s="1" t="inlineStr">
        <is>
          <t>NCAP_BND</t>
        </is>
      </c>
      <c r="AA59" s="1" t="inlineStr">
        <is>
          <t>FX</t>
        </is>
      </c>
      <c r="AB59" s="1" t="n">
        <v>2050</v>
      </c>
      <c r="AC59" s="1">
        <f>IF(sum!A52="MA",sum!B52,"*")</f>
        <v/>
      </c>
      <c r="AD59" s="1" t="n"/>
      <c r="AE59" s="1">
        <f>IF(sum!A52="MA",sum!J52,"*")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2050</v>
      </c>
      <c r="AK59" s="1">
        <f>IF(sum!A52="ON",sum!B52,"*")</f>
        <v/>
      </c>
      <c r="AL59" s="1" t="n"/>
      <c r="AM59" s="1">
        <f>IF(sum!A52="ON",sum!J52,"*")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2050</v>
      </c>
      <c r="AS59" s="1">
        <f>IF(sum!A52="QU",sum!B52,"*")</f>
        <v/>
      </c>
      <c r="AT59" s="1" t="n"/>
      <c r="AU59" s="1">
        <f>IF(sum!A52="QU",sum!J52,"*")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2050</v>
      </c>
      <c r="BA59" s="1">
        <f>IF(sum!A52="SA",sum!B52,"*")</f>
        <v/>
      </c>
      <c r="BB59" s="1" t="n"/>
      <c r="BC59" s="1">
        <f>IF(sum!A52="SA",sum!J52,"*")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2050</v>
      </c>
      <c r="E60" s="1">
        <f>IF(sum!A53="AL",sum!B53,"*")</f>
        <v/>
      </c>
      <c r="F60" s="1" t="n"/>
      <c r="G60" s="1">
        <f>IF(sum!A53="AL",sum!J53,"*")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2050</v>
      </c>
      <c r="M60" s="1">
        <f>IF(sum!A53="AT",sum!B53,"*")</f>
        <v/>
      </c>
      <c r="N60" s="1" t="n"/>
      <c r="O60" s="1">
        <f>IF(sum!A53="AT",sum!J53,"*")</f>
        <v/>
      </c>
      <c r="R60" s="1" t="inlineStr">
        <is>
          <t>NCAP_BND</t>
        </is>
      </c>
      <c r="S60" s="1" t="inlineStr">
        <is>
          <t>FX</t>
        </is>
      </c>
      <c r="T60" s="1" t="n">
        <v>2050</v>
      </c>
      <c r="U60" s="1">
        <f>IF(sum!A53="BC",sum!B53,"*")</f>
        <v/>
      </c>
      <c r="V60" s="1" t="n"/>
      <c r="W60" s="1">
        <f>IF(sum!A53="BC",sum!J53,"*")</f>
        <v/>
      </c>
      <c r="Z60" s="1" t="inlineStr">
        <is>
          <t>NCAP_BND</t>
        </is>
      </c>
      <c r="AA60" s="1" t="inlineStr">
        <is>
          <t>FX</t>
        </is>
      </c>
      <c r="AB60" s="1" t="n">
        <v>2050</v>
      </c>
      <c r="AC60" s="1">
        <f>IF(sum!A53="MA",sum!B53,"*")</f>
        <v/>
      </c>
      <c r="AD60" s="1" t="n"/>
      <c r="AE60" s="1">
        <f>IF(sum!A53="MA",sum!J53,"*")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2050</v>
      </c>
      <c r="AK60" s="1">
        <f>IF(sum!A53="ON",sum!B53,"*")</f>
        <v/>
      </c>
      <c r="AL60" s="1" t="n"/>
      <c r="AM60" s="1">
        <f>IF(sum!A53="ON",sum!J53,"*")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2050</v>
      </c>
      <c r="AS60" s="1">
        <f>IF(sum!A53="QU",sum!B53,"*")</f>
        <v/>
      </c>
      <c r="AT60" s="1" t="n"/>
      <c r="AU60" s="1">
        <f>IF(sum!A53="QU",sum!J53,"*")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2050</v>
      </c>
      <c r="BA60" s="1">
        <f>IF(sum!A53="SA",sum!B53,"*")</f>
        <v/>
      </c>
      <c r="BB60" s="1" t="n"/>
      <c r="BC60" s="1">
        <f>IF(sum!A53="SA",sum!J53,"*")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2050</v>
      </c>
      <c r="E61" s="1">
        <f>IF(sum!A54="AL",sum!B54,"*")</f>
        <v/>
      </c>
      <c r="F61" s="1" t="n"/>
      <c r="G61" s="1">
        <f>IF(sum!A54="AL",sum!J54,"*")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2050</v>
      </c>
      <c r="M61" s="1">
        <f>IF(sum!A54="AT",sum!B54,"*")</f>
        <v/>
      </c>
      <c r="N61" s="1" t="n"/>
      <c r="O61" s="1">
        <f>IF(sum!A54="AT",sum!J54,"*")</f>
        <v/>
      </c>
      <c r="R61" s="1" t="inlineStr">
        <is>
          <t>NCAP_BND</t>
        </is>
      </c>
      <c r="S61" s="1" t="inlineStr">
        <is>
          <t>FX</t>
        </is>
      </c>
      <c r="T61" s="1" t="n">
        <v>2050</v>
      </c>
      <c r="U61" s="1">
        <f>IF(sum!A54="BC",sum!B54,"*")</f>
        <v/>
      </c>
      <c r="V61" s="1" t="n"/>
      <c r="W61" s="1">
        <f>IF(sum!A54="BC",sum!J54,"*")</f>
        <v/>
      </c>
      <c r="Z61" s="1" t="inlineStr">
        <is>
          <t>NCAP_BND</t>
        </is>
      </c>
      <c r="AA61" s="1" t="inlineStr">
        <is>
          <t>FX</t>
        </is>
      </c>
      <c r="AB61" s="1" t="n">
        <v>2050</v>
      </c>
      <c r="AC61" s="1">
        <f>IF(sum!A54="MA",sum!B54,"*")</f>
        <v/>
      </c>
      <c r="AD61" s="1" t="n"/>
      <c r="AE61" s="1">
        <f>IF(sum!A54="MA",sum!J54,"*")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2050</v>
      </c>
      <c r="AK61" s="1">
        <f>IF(sum!A54="ON",sum!B54,"*")</f>
        <v/>
      </c>
      <c r="AL61" s="1" t="n"/>
      <c r="AM61" s="1">
        <f>IF(sum!A54="ON",sum!J54,"*")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2050</v>
      </c>
      <c r="AS61" s="1">
        <f>IF(sum!A54="QU",sum!B54,"*")</f>
        <v/>
      </c>
      <c r="AT61" s="1" t="n"/>
      <c r="AU61" s="1">
        <f>IF(sum!A54="QU",sum!J54,"*")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2050</v>
      </c>
      <c r="BA61" s="1">
        <f>IF(sum!A54="SA",sum!B54,"*")</f>
        <v/>
      </c>
      <c r="BB61" s="1" t="n"/>
      <c r="BC61" s="1">
        <f>IF(sum!A54="SA",sum!J54,"*")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2050</v>
      </c>
      <c r="E62" s="1">
        <f>IF(sum!A55="AL",sum!B55,"*")</f>
        <v/>
      </c>
      <c r="F62" s="1" t="n"/>
      <c r="G62" s="1">
        <f>IF(sum!A55="AL",sum!J55,"*")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2050</v>
      </c>
      <c r="M62" s="1">
        <f>IF(sum!A55="AT",sum!B55,"*")</f>
        <v/>
      </c>
      <c r="N62" s="1" t="n"/>
      <c r="O62" s="1">
        <f>IF(sum!A55="AT",sum!J55,"*")</f>
        <v/>
      </c>
      <c r="R62" s="1" t="inlineStr">
        <is>
          <t>NCAP_BND</t>
        </is>
      </c>
      <c r="S62" s="1" t="inlineStr">
        <is>
          <t>FX</t>
        </is>
      </c>
      <c r="T62" s="1" t="n">
        <v>2050</v>
      </c>
      <c r="U62" s="1">
        <f>IF(sum!A55="BC",sum!B55,"*")</f>
        <v/>
      </c>
      <c r="V62" s="1" t="n"/>
      <c r="W62" s="1">
        <f>IF(sum!A55="BC",sum!J55,"*")</f>
        <v/>
      </c>
      <c r="Z62" s="1" t="inlineStr">
        <is>
          <t>NCAP_BND</t>
        </is>
      </c>
      <c r="AA62" s="1" t="inlineStr">
        <is>
          <t>FX</t>
        </is>
      </c>
      <c r="AB62" s="1" t="n">
        <v>2050</v>
      </c>
      <c r="AC62" s="1">
        <f>IF(sum!A55="MA",sum!B55,"*")</f>
        <v/>
      </c>
      <c r="AD62" s="1" t="n"/>
      <c r="AE62" s="1">
        <f>IF(sum!A55="MA",sum!J55,"*")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2050</v>
      </c>
      <c r="AK62" s="1">
        <f>IF(sum!A55="ON",sum!B55,"*")</f>
        <v/>
      </c>
      <c r="AL62" s="1" t="n"/>
      <c r="AM62" s="1">
        <f>IF(sum!A55="ON",sum!J55,"*")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2050</v>
      </c>
      <c r="AS62" s="1">
        <f>IF(sum!A55="QU",sum!B55,"*")</f>
        <v/>
      </c>
      <c r="AT62" s="1" t="n"/>
      <c r="AU62" s="1">
        <f>IF(sum!A55="QU",sum!J55,"*")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2050</v>
      </c>
      <c r="BA62" s="1">
        <f>IF(sum!A55="SA",sum!B55,"*")</f>
        <v/>
      </c>
      <c r="BB62" s="1" t="n"/>
      <c r="BC62" s="1">
        <f>IF(sum!A55="SA",sum!J55,"*")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2050</v>
      </c>
      <c r="E63" s="1">
        <f>IF(sum!A56="AL",sum!B56,"*")</f>
        <v/>
      </c>
      <c r="F63" s="1" t="n"/>
      <c r="G63" s="1">
        <f>IF(sum!A56="AL",sum!J56,"*")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2050</v>
      </c>
      <c r="M63" s="1">
        <f>IF(sum!A56="AT",sum!B56,"*")</f>
        <v/>
      </c>
      <c r="N63" s="1" t="n"/>
      <c r="O63" s="1">
        <f>IF(sum!A56="AT",sum!J56,"*")</f>
        <v/>
      </c>
      <c r="R63" s="1" t="inlineStr">
        <is>
          <t>NCAP_BND</t>
        </is>
      </c>
      <c r="S63" s="1" t="inlineStr">
        <is>
          <t>FX</t>
        </is>
      </c>
      <c r="T63" s="1" t="n">
        <v>2050</v>
      </c>
      <c r="U63" s="1">
        <f>IF(sum!A56="BC",sum!B56,"*")</f>
        <v/>
      </c>
      <c r="V63" s="1" t="n"/>
      <c r="W63" s="1">
        <f>IF(sum!A56="BC",sum!J56,"*")</f>
        <v/>
      </c>
      <c r="Z63" s="1" t="inlineStr">
        <is>
          <t>NCAP_BND</t>
        </is>
      </c>
      <c r="AA63" s="1" t="inlineStr">
        <is>
          <t>FX</t>
        </is>
      </c>
      <c r="AB63" s="1" t="n">
        <v>2050</v>
      </c>
      <c r="AC63" s="1">
        <f>IF(sum!A56="MA",sum!B56,"*")</f>
        <v/>
      </c>
      <c r="AD63" s="1" t="n"/>
      <c r="AE63" s="1">
        <f>IF(sum!A56="MA",sum!J56,"*")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2050</v>
      </c>
      <c r="AK63" s="1">
        <f>IF(sum!A56="ON",sum!B56,"*")</f>
        <v/>
      </c>
      <c r="AL63" s="1" t="n"/>
      <c r="AM63" s="1">
        <f>IF(sum!A56="ON",sum!J56,"*")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2050</v>
      </c>
      <c r="AS63" s="1">
        <f>IF(sum!A56="QU",sum!B56,"*")</f>
        <v/>
      </c>
      <c r="AT63" s="1" t="n"/>
      <c r="AU63" s="1">
        <f>IF(sum!A56="QU",sum!J56,"*")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2050</v>
      </c>
      <c r="BA63" s="1">
        <f>IF(sum!A56="SA",sum!B56,"*")</f>
        <v/>
      </c>
      <c r="BB63" s="1" t="n"/>
      <c r="BC63" s="1">
        <f>IF(sum!A56="SA",sum!J56,"*")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2050</v>
      </c>
      <c r="E64" s="1">
        <f>IF(sum!A57="AL",sum!B57,"*")</f>
        <v/>
      </c>
      <c r="F64" s="1" t="n"/>
      <c r="G64" s="1">
        <f>IF(sum!A57="AL",sum!J57,"*")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2050</v>
      </c>
      <c r="M64" s="1">
        <f>IF(sum!A57="AT",sum!B57,"*")</f>
        <v/>
      </c>
      <c r="N64" s="1" t="n"/>
      <c r="O64" s="1">
        <f>IF(sum!A57="AT",sum!J57,"*")</f>
        <v/>
      </c>
      <c r="R64" s="1" t="inlineStr">
        <is>
          <t>NCAP_BND</t>
        </is>
      </c>
      <c r="S64" s="1" t="inlineStr">
        <is>
          <t>FX</t>
        </is>
      </c>
      <c r="T64" s="1" t="n">
        <v>2050</v>
      </c>
      <c r="U64" s="1">
        <f>IF(sum!A57="BC",sum!B57,"*")</f>
        <v/>
      </c>
      <c r="V64" s="1" t="n"/>
      <c r="W64" s="1">
        <f>IF(sum!A57="BC",sum!J57,"*")</f>
        <v/>
      </c>
      <c r="Z64" s="1" t="inlineStr">
        <is>
          <t>NCAP_BND</t>
        </is>
      </c>
      <c r="AA64" s="1" t="inlineStr">
        <is>
          <t>FX</t>
        </is>
      </c>
      <c r="AB64" s="1" t="n">
        <v>2050</v>
      </c>
      <c r="AC64" s="1">
        <f>IF(sum!A57="MA",sum!B57,"*")</f>
        <v/>
      </c>
      <c r="AD64" s="1" t="n"/>
      <c r="AE64" s="1">
        <f>IF(sum!A57="MA",sum!J57,"*")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2050</v>
      </c>
      <c r="AK64" s="1">
        <f>IF(sum!A57="ON",sum!B57,"*")</f>
        <v/>
      </c>
      <c r="AL64" s="1" t="n"/>
      <c r="AM64" s="1">
        <f>IF(sum!A57="ON",sum!J57,"*")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2050</v>
      </c>
      <c r="AS64" s="1">
        <f>IF(sum!A57="QU",sum!B57,"*")</f>
        <v/>
      </c>
      <c r="AT64" s="1" t="n"/>
      <c r="AU64" s="1">
        <f>IF(sum!A57="QU",sum!J57,"*")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2050</v>
      </c>
      <c r="BA64" s="1">
        <f>IF(sum!A57="SA",sum!B57,"*")</f>
        <v/>
      </c>
      <c r="BB64" s="1" t="n"/>
      <c r="BC64" s="1">
        <f>IF(sum!A57="SA",sum!J57,"*")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2050</v>
      </c>
      <c r="E65" s="1">
        <f>IF(sum!A58="AL",sum!B58,"*")</f>
        <v/>
      </c>
      <c r="F65" s="1" t="n"/>
      <c r="G65" s="1">
        <f>IF(sum!A58="AL",sum!J58,"*")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2050</v>
      </c>
      <c r="M65" s="1">
        <f>IF(sum!A58="AT",sum!B58,"*")</f>
        <v/>
      </c>
      <c r="N65" s="1" t="n"/>
      <c r="O65" s="1">
        <f>IF(sum!A58="AT",sum!J58,"*")</f>
        <v/>
      </c>
      <c r="R65" s="1" t="inlineStr">
        <is>
          <t>NCAP_BND</t>
        </is>
      </c>
      <c r="S65" s="1" t="inlineStr">
        <is>
          <t>FX</t>
        </is>
      </c>
      <c r="T65" s="1" t="n">
        <v>2050</v>
      </c>
      <c r="U65" s="1">
        <f>IF(sum!A58="BC",sum!B58,"*")</f>
        <v/>
      </c>
      <c r="V65" s="1" t="n"/>
      <c r="W65" s="1">
        <f>IF(sum!A58="BC",sum!J58,"*")</f>
        <v/>
      </c>
      <c r="Z65" s="1" t="inlineStr">
        <is>
          <t>NCAP_BND</t>
        </is>
      </c>
      <c r="AA65" s="1" t="inlineStr">
        <is>
          <t>FX</t>
        </is>
      </c>
      <c r="AB65" s="1" t="n">
        <v>2050</v>
      </c>
      <c r="AC65" s="1">
        <f>IF(sum!A58="MA",sum!B58,"*")</f>
        <v/>
      </c>
      <c r="AD65" s="1" t="n"/>
      <c r="AE65" s="1">
        <f>IF(sum!A58="MA",sum!J58,"*")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2050</v>
      </c>
      <c r="AK65" s="1">
        <f>IF(sum!A58="ON",sum!B58,"*")</f>
        <v/>
      </c>
      <c r="AL65" s="1" t="n"/>
      <c r="AM65" s="1">
        <f>IF(sum!A58="ON",sum!J58,"*")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2050</v>
      </c>
      <c r="AS65" s="1">
        <f>IF(sum!A58="QU",sum!B58,"*")</f>
        <v/>
      </c>
      <c r="AT65" s="1" t="n"/>
      <c r="AU65" s="1">
        <f>IF(sum!A58="QU",sum!J58,"*")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2050</v>
      </c>
      <c r="BA65" s="1">
        <f>IF(sum!A58="SA",sum!B58,"*")</f>
        <v/>
      </c>
      <c r="BB65" s="1" t="n"/>
      <c r="BC65" s="1">
        <f>IF(sum!A58="SA",sum!J58,"*")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2050</v>
      </c>
      <c r="E66" s="1">
        <f>IF(sum!A59="AL",sum!B59,"*")</f>
        <v/>
      </c>
      <c r="F66" s="1" t="n"/>
      <c r="G66" s="1">
        <f>IF(sum!A59="AL",sum!J59,"*")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2050</v>
      </c>
      <c r="M66" s="1">
        <f>IF(sum!A59="AT",sum!B59,"*")</f>
        <v/>
      </c>
      <c r="N66" s="1" t="n"/>
      <c r="O66" s="1">
        <f>IF(sum!A59="AT",sum!J59,"*")</f>
        <v/>
      </c>
      <c r="R66" s="1" t="inlineStr">
        <is>
          <t>NCAP_BND</t>
        </is>
      </c>
      <c r="S66" s="1" t="inlineStr">
        <is>
          <t>FX</t>
        </is>
      </c>
      <c r="T66" s="1" t="n">
        <v>2050</v>
      </c>
      <c r="U66" s="1">
        <f>IF(sum!A59="BC",sum!B59,"*")</f>
        <v/>
      </c>
      <c r="V66" s="1" t="n"/>
      <c r="W66" s="1">
        <f>IF(sum!A59="BC",sum!J59,"*")</f>
        <v/>
      </c>
      <c r="Z66" s="1" t="inlineStr">
        <is>
          <t>NCAP_BND</t>
        </is>
      </c>
      <c r="AA66" s="1" t="inlineStr">
        <is>
          <t>FX</t>
        </is>
      </c>
      <c r="AB66" s="1" t="n">
        <v>2050</v>
      </c>
      <c r="AC66" s="1">
        <f>IF(sum!A59="MA",sum!B59,"*")</f>
        <v/>
      </c>
      <c r="AD66" s="1" t="n"/>
      <c r="AE66" s="1">
        <f>IF(sum!A59="MA",sum!J59,"*")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2050</v>
      </c>
      <c r="AK66" s="1">
        <f>IF(sum!A59="ON",sum!B59,"*")</f>
        <v/>
      </c>
      <c r="AL66" s="1" t="n"/>
      <c r="AM66" s="1">
        <f>IF(sum!A59="ON",sum!J59,"*")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2050</v>
      </c>
      <c r="AS66" s="1">
        <f>IF(sum!A59="QU",sum!B59,"*")</f>
        <v/>
      </c>
      <c r="AT66" s="1" t="n"/>
      <c r="AU66" s="1">
        <f>IF(sum!A59="QU",sum!J59,"*")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2050</v>
      </c>
      <c r="BA66" s="1">
        <f>IF(sum!A59="SA",sum!B59,"*")</f>
        <v/>
      </c>
      <c r="BB66" s="1" t="n"/>
      <c r="BC66" s="1">
        <f>IF(sum!A59="SA",sum!J59,"*")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2050</v>
      </c>
      <c r="E67" s="1">
        <f>IF(sum!A60="AL",sum!B60,"*")</f>
        <v/>
      </c>
      <c r="F67" s="1" t="n"/>
      <c r="G67" s="1">
        <f>IF(sum!A60="AL",sum!J60,"*")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2050</v>
      </c>
      <c r="M67" s="1">
        <f>IF(sum!A60="AT",sum!B60,"*")</f>
        <v/>
      </c>
      <c r="N67" s="1" t="n"/>
      <c r="O67" s="1">
        <f>IF(sum!A60="AT",sum!J60,"*")</f>
        <v/>
      </c>
      <c r="R67" s="1" t="inlineStr">
        <is>
          <t>NCAP_BND</t>
        </is>
      </c>
      <c r="S67" s="1" t="inlineStr">
        <is>
          <t>FX</t>
        </is>
      </c>
      <c r="T67" s="1" t="n">
        <v>2050</v>
      </c>
      <c r="U67" s="1">
        <f>IF(sum!A60="BC",sum!B60,"*")</f>
        <v/>
      </c>
      <c r="V67" s="1" t="n"/>
      <c r="W67" s="1">
        <f>IF(sum!A60="BC",sum!J60,"*")</f>
        <v/>
      </c>
      <c r="Z67" s="1" t="inlineStr">
        <is>
          <t>NCAP_BND</t>
        </is>
      </c>
      <c r="AA67" s="1" t="inlineStr">
        <is>
          <t>FX</t>
        </is>
      </c>
      <c r="AB67" s="1" t="n">
        <v>2050</v>
      </c>
      <c r="AC67" s="1">
        <f>IF(sum!A60="MA",sum!B60,"*")</f>
        <v/>
      </c>
      <c r="AD67" s="1" t="n"/>
      <c r="AE67" s="1">
        <f>IF(sum!A60="MA",sum!J60,"*")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2050</v>
      </c>
      <c r="AK67" s="1">
        <f>IF(sum!A60="ON",sum!B60,"*")</f>
        <v/>
      </c>
      <c r="AL67" s="1" t="n"/>
      <c r="AM67" s="1">
        <f>IF(sum!A60="ON",sum!J60,"*")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2050</v>
      </c>
      <c r="AS67" s="1">
        <f>IF(sum!A60="QU",sum!B60,"*")</f>
        <v/>
      </c>
      <c r="AT67" s="1" t="n"/>
      <c r="AU67" s="1">
        <f>IF(sum!A60="QU",sum!J60,"*")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2050</v>
      </c>
      <c r="BA67" s="1">
        <f>IF(sum!A60="SA",sum!B60,"*")</f>
        <v/>
      </c>
      <c r="BB67" s="1" t="n"/>
      <c r="BC67" s="1">
        <f>IF(sum!A60="SA",sum!J60,"*")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2050</v>
      </c>
      <c r="E68" s="1">
        <f>IF(sum!A61="AL",sum!B61,"*")</f>
        <v/>
      </c>
      <c r="F68" s="1" t="n"/>
      <c r="G68" s="1">
        <f>IF(sum!A61="AL",sum!J61,"*")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2050</v>
      </c>
      <c r="M68" s="1">
        <f>IF(sum!A61="AT",sum!B61,"*")</f>
        <v/>
      </c>
      <c r="N68" s="1" t="n"/>
      <c r="O68" s="1">
        <f>IF(sum!A61="AT",sum!J61,"*")</f>
        <v/>
      </c>
      <c r="R68" s="1" t="inlineStr">
        <is>
          <t>NCAP_BND</t>
        </is>
      </c>
      <c r="S68" s="1" t="inlineStr">
        <is>
          <t>FX</t>
        </is>
      </c>
      <c r="T68" s="1" t="n">
        <v>2050</v>
      </c>
      <c r="U68" s="1">
        <f>IF(sum!A61="BC",sum!B61,"*")</f>
        <v/>
      </c>
      <c r="V68" s="1" t="n"/>
      <c r="W68" s="1">
        <f>IF(sum!A61="BC",sum!J61,"*")</f>
        <v/>
      </c>
      <c r="Z68" s="1" t="inlineStr">
        <is>
          <t>NCAP_BND</t>
        </is>
      </c>
      <c r="AA68" s="1" t="inlineStr">
        <is>
          <t>FX</t>
        </is>
      </c>
      <c r="AB68" s="1" t="n">
        <v>2050</v>
      </c>
      <c r="AC68" s="1">
        <f>IF(sum!A61="MA",sum!B61,"*")</f>
        <v/>
      </c>
      <c r="AD68" s="1" t="n"/>
      <c r="AE68" s="1">
        <f>IF(sum!A61="MA",sum!J61,"*")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2050</v>
      </c>
      <c r="AK68" s="1">
        <f>IF(sum!A61="ON",sum!B61,"*")</f>
        <v/>
      </c>
      <c r="AL68" s="1" t="n"/>
      <c r="AM68" s="1">
        <f>IF(sum!A61="ON",sum!J61,"*")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2050</v>
      </c>
      <c r="AS68" s="1">
        <f>IF(sum!A61="QU",sum!B61,"*")</f>
        <v/>
      </c>
      <c r="AT68" s="1" t="n"/>
      <c r="AU68" s="1">
        <f>IF(sum!A61="QU",sum!J61,"*")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2050</v>
      </c>
      <c r="BA68" s="1">
        <f>IF(sum!A61="SA",sum!B61,"*")</f>
        <v/>
      </c>
      <c r="BB68" s="1" t="n"/>
      <c r="BC68" s="1">
        <f>IF(sum!A61="SA",sum!J61,"*")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2050</v>
      </c>
      <c r="E69" s="1">
        <f>IF(sum!A62="AL",sum!B62,"*")</f>
        <v/>
      </c>
      <c r="F69" s="1" t="n"/>
      <c r="G69" s="1">
        <f>IF(sum!A62="AL",sum!J62,"*")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2050</v>
      </c>
      <c r="M69" s="1">
        <f>IF(sum!A62="AT",sum!B62,"*")</f>
        <v/>
      </c>
      <c r="N69" s="1" t="n"/>
      <c r="O69" s="1">
        <f>IF(sum!A62="AT",sum!J62,"*")</f>
        <v/>
      </c>
      <c r="R69" s="1" t="inlineStr">
        <is>
          <t>NCAP_BND</t>
        </is>
      </c>
      <c r="S69" s="1" t="inlineStr">
        <is>
          <t>FX</t>
        </is>
      </c>
      <c r="T69" s="1" t="n">
        <v>2050</v>
      </c>
      <c r="U69" s="1">
        <f>IF(sum!A62="BC",sum!B62,"*")</f>
        <v/>
      </c>
      <c r="V69" s="1" t="n"/>
      <c r="W69" s="1">
        <f>IF(sum!A62="BC",sum!J62,"*")</f>
        <v/>
      </c>
      <c r="Z69" s="1" t="inlineStr">
        <is>
          <t>NCAP_BND</t>
        </is>
      </c>
      <c r="AA69" s="1" t="inlineStr">
        <is>
          <t>FX</t>
        </is>
      </c>
      <c r="AB69" s="1" t="n">
        <v>2050</v>
      </c>
      <c r="AC69" s="1">
        <f>IF(sum!A62="MA",sum!B62,"*")</f>
        <v/>
      </c>
      <c r="AD69" s="1" t="n"/>
      <c r="AE69" s="1">
        <f>IF(sum!A62="MA",sum!J62,"*")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2050</v>
      </c>
      <c r="AK69" s="1">
        <f>IF(sum!A62="ON",sum!B62,"*")</f>
        <v/>
      </c>
      <c r="AL69" s="1" t="n"/>
      <c r="AM69" s="1">
        <f>IF(sum!A62="ON",sum!J62,"*")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2050</v>
      </c>
      <c r="AS69" s="1">
        <f>IF(sum!A62="QU",sum!B62,"*")</f>
        <v/>
      </c>
      <c r="AT69" s="1" t="n"/>
      <c r="AU69" s="1">
        <f>IF(sum!A62="QU",sum!J62,"*")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2050</v>
      </c>
      <c r="BA69" s="1">
        <f>IF(sum!A62="SA",sum!B62,"*")</f>
        <v/>
      </c>
      <c r="BB69" s="1" t="n"/>
      <c r="BC69" s="1">
        <f>IF(sum!A62="SA",sum!J62,"*")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2050</v>
      </c>
      <c r="E70" s="1">
        <f>IF(sum!A63="AL",sum!B63,"*")</f>
        <v/>
      </c>
      <c r="F70" s="1" t="n"/>
      <c r="G70" s="1">
        <f>IF(sum!A63="AL",sum!J63,"*")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2050</v>
      </c>
      <c r="M70" s="1">
        <f>IF(sum!A63="AT",sum!B63,"*")</f>
        <v/>
      </c>
      <c r="N70" s="1" t="n"/>
      <c r="O70" s="1">
        <f>IF(sum!A63="AT",sum!J63,"*")</f>
        <v/>
      </c>
      <c r="R70" s="1" t="inlineStr">
        <is>
          <t>NCAP_BND</t>
        </is>
      </c>
      <c r="S70" s="1" t="inlineStr">
        <is>
          <t>FX</t>
        </is>
      </c>
      <c r="T70" s="1" t="n">
        <v>2050</v>
      </c>
      <c r="U70" s="1">
        <f>IF(sum!A63="BC",sum!B63,"*")</f>
        <v/>
      </c>
      <c r="V70" s="1" t="n"/>
      <c r="W70" s="1">
        <f>IF(sum!A63="BC",sum!J63,"*")</f>
        <v/>
      </c>
      <c r="Z70" s="1" t="inlineStr">
        <is>
          <t>NCAP_BND</t>
        </is>
      </c>
      <c r="AA70" s="1" t="inlineStr">
        <is>
          <t>FX</t>
        </is>
      </c>
      <c r="AB70" s="1" t="n">
        <v>2050</v>
      </c>
      <c r="AC70" s="1">
        <f>IF(sum!A63="MA",sum!B63,"*")</f>
        <v/>
      </c>
      <c r="AD70" s="1" t="n"/>
      <c r="AE70" s="1">
        <f>IF(sum!A63="MA",sum!J63,"*")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2050</v>
      </c>
      <c r="AK70" s="1">
        <f>IF(sum!A63="ON",sum!B63,"*")</f>
        <v/>
      </c>
      <c r="AL70" s="1" t="n"/>
      <c r="AM70" s="1">
        <f>IF(sum!A63="ON",sum!J63,"*")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2050</v>
      </c>
      <c r="AS70" s="1">
        <f>IF(sum!A63="QU",sum!B63,"*")</f>
        <v/>
      </c>
      <c r="AT70" s="1" t="n"/>
      <c r="AU70" s="1">
        <f>IF(sum!A63="QU",sum!J63,"*")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2050</v>
      </c>
      <c r="BA70" s="1">
        <f>IF(sum!A63="SA",sum!B63,"*")</f>
        <v/>
      </c>
      <c r="BB70" s="1" t="n"/>
      <c r="BC70" s="1">
        <f>IF(sum!A63="SA",sum!J63,"*")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2050</v>
      </c>
      <c r="E71" s="1">
        <f>IF(sum!A64="AL",sum!B64,"*")</f>
        <v/>
      </c>
      <c r="F71" s="1" t="n"/>
      <c r="G71" s="1">
        <f>IF(sum!A64="AL",sum!J64,"*")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2050</v>
      </c>
      <c r="M71" s="1">
        <f>IF(sum!A64="AT",sum!B64,"*")</f>
        <v/>
      </c>
      <c r="N71" s="1" t="n"/>
      <c r="O71" s="1">
        <f>IF(sum!A64="AT",sum!J64,"*")</f>
        <v/>
      </c>
      <c r="R71" s="1" t="inlineStr">
        <is>
          <t>NCAP_BND</t>
        </is>
      </c>
      <c r="S71" s="1" t="inlineStr">
        <is>
          <t>FX</t>
        </is>
      </c>
      <c r="T71" s="1" t="n">
        <v>2050</v>
      </c>
      <c r="U71" s="1">
        <f>IF(sum!A64="BC",sum!B64,"*")</f>
        <v/>
      </c>
      <c r="V71" s="1" t="n"/>
      <c r="W71" s="1">
        <f>IF(sum!A64="BC",sum!J64,"*")</f>
        <v/>
      </c>
      <c r="Z71" s="1" t="inlineStr">
        <is>
          <t>NCAP_BND</t>
        </is>
      </c>
      <c r="AA71" s="1" t="inlineStr">
        <is>
          <t>FX</t>
        </is>
      </c>
      <c r="AB71" s="1" t="n">
        <v>2050</v>
      </c>
      <c r="AC71" s="1">
        <f>IF(sum!A64="MA",sum!B64,"*")</f>
        <v/>
      </c>
      <c r="AD71" s="1" t="n"/>
      <c r="AE71" s="1">
        <f>IF(sum!A64="MA",sum!J64,"*")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2050</v>
      </c>
      <c r="AK71" s="1">
        <f>IF(sum!A64="ON",sum!B64,"*")</f>
        <v/>
      </c>
      <c r="AL71" s="1" t="n"/>
      <c r="AM71" s="1">
        <f>IF(sum!A64="ON",sum!J64,"*")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2050</v>
      </c>
      <c r="AS71" s="1">
        <f>IF(sum!A64="QU",sum!B64,"*")</f>
        <v/>
      </c>
      <c r="AT71" s="1" t="n"/>
      <c r="AU71" s="1">
        <f>IF(sum!A64="QU",sum!J64,"*")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2050</v>
      </c>
      <c r="BA71" s="1">
        <f>IF(sum!A64="SA",sum!B64,"*")</f>
        <v/>
      </c>
      <c r="BB71" s="1" t="n"/>
      <c r="BC71" s="1">
        <f>IF(sum!A64="SA",sum!J64,"*")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2050</v>
      </c>
      <c r="E72" s="1">
        <f>IF(sum!A65="AL",sum!B65,"*")</f>
        <v/>
      </c>
      <c r="F72" s="1" t="n"/>
      <c r="G72" s="1">
        <f>IF(sum!A65="AL",sum!J65,"*")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2050</v>
      </c>
      <c r="M72" s="1">
        <f>IF(sum!A65="AT",sum!B65,"*")</f>
        <v/>
      </c>
      <c r="N72" s="1" t="n"/>
      <c r="O72" s="1">
        <f>IF(sum!A65="AT",sum!J65,"*")</f>
        <v/>
      </c>
      <c r="R72" s="1" t="inlineStr">
        <is>
          <t>NCAP_BND</t>
        </is>
      </c>
      <c r="S72" s="1" t="inlineStr">
        <is>
          <t>FX</t>
        </is>
      </c>
      <c r="T72" s="1" t="n">
        <v>2050</v>
      </c>
      <c r="U72" s="1">
        <f>IF(sum!A65="BC",sum!B65,"*")</f>
        <v/>
      </c>
      <c r="V72" s="1" t="n"/>
      <c r="W72" s="1">
        <f>IF(sum!A65="BC",sum!J65,"*")</f>
        <v/>
      </c>
      <c r="Z72" s="1" t="inlineStr">
        <is>
          <t>NCAP_BND</t>
        </is>
      </c>
      <c r="AA72" s="1" t="inlineStr">
        <is>
          <t>FX</t>
        </is>
      </c>
      <c r="AB72" s="1" t="n">
        <v>2050</v>
      </c>
      <c r="AC72" s="1">
        <f>IF(sum!A65="MA",sum!B65,"*")</f>
        <v/>
      </c>
      <c r="AD72" s="1" t="n"/>
      <c r="AE72" s="1">
        <f>IF(sum!A65="MA",sum!J65,"*")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2050</v>
      </c>
      <c r="AK72" s="1">
        <f>IF(sum!A65="ON",sum!B65,"*")</f>
        <v/>
      </c>
      <c r="AL72" s="1" t="n"/>
      <c r="AM72" s="1">
        <f>IF(sum!A65="ON",sum!J65,"*")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2050</v>
      </c>
      <c r="AS72" s="1">
        <f>IF(sum!A65="QU",sum!B65,"*")</f>
        <v/>
      </c>
      <c r="AT72" s="1" t="n"/>
      <c r="AU72" s="1">
        <f>IF(sum!A65="QU",sum!J65,"*")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2050</v>
      </c>
      <c r="BA72" s="1">
        <f>IF(sum!A65="SA",sum!B65,"*")</f>
        <v/>
      </c>
      <c r="BB72" s="1" t="n"/>
      <c r="BC72" s="1">
        <f>IF(sum!A65="SA",sum!J65,"*")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2050</v>
      </c>
      <c r="E73" s="1">
        <f>IF(sum!A66="AL",sum!B66,"*")</f>
        <v/>
      </c>
      <c r="F73" s="1" t="n"/>
      <c r="G73" s="1">
        <f>IF(sum!A66="AL",sum!J66,"*")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2050</v>
      </c>
      <c r="M73" s="1">
        <f>IF(sum!A66="AT",sum!B66,"*")</f>
        <v/>
      </c>
      <c r="N73" s="1" t="n"/>
      <c r="O73" s="1">
        <f>IF(sum!A66="AT",sum!J66,"*")</f>
        <v/>
      </c>
      <c r="R73" s="1" t="inlineStr">
        <is>
          <t>NCAP_BND</t>
        </is>
      </c>
      <c r="S73" s="1" t="inlineStr">
        <is>
          <t>FX</t>
        </is>
      </c>
      <c r="T73" s="1" t="n">
        <v>2050</v>
      </c>
      <c r="U73" s="1">
        <f>IF(sum!A66="BC",sum!B66,"*")</f>
        <v/>
      </c>
      <c r="V73" s="1" t="n"/>
      <c r="W73" s="1">
        <f>IF(sum!A66="BC",sum!J66,"*")</f>
        <v/>
      </c>
      <c r="Z73" s="1" t="inlineStr">
        <is>
          <t>NCAP_BND</t>
        </is>
      </c>
      <c r="AA73" s="1" t="inlineStr">
        <is>
          <t>FX</t>
        </is>
      </c>
      <c r="AB73" s="1" t="n">
        <v>2050</v>
      </c>
      <c r="AC73" s="1">
        <f>IF(sum!A66="MA",sum!B66,"*")</f>
        <v/>
      </c>
      <c r="AD73" s="1" t="n"/>
      <c r="AE73" s="1">
        <f>IF(sum!A66="MA",sum!J66,"*")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2050</v>
      </c>
      <c r="AK73" s="1">
        <f>IF(sum!A66="ON",sum!B66,"*")</f>
        <v/>
      </c>
      <c r="AL73" s="1" t="n"/>
      <c r="AM73" s="1">
        <f>IF(sum!A66="ON",sum!J66,"*")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2050</v>
      </c>
      <c r="AS73" s="1">
        <f>IF(sum!A66="QU",sum!B66,"*")</f>
        <v/>
      </c>
      <c r="AT73" s="1" t="n"/>
      <c r="AU73" s="1">
        <f>IF(sum!A66="QU",sum!J66,"*")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2050</v>
      </c>
      <c r="BA73" s="1">
        <f>IF(sum!A66="SA",sum!B66,"*")</f>
        <v/>
      </c>
      <c r="BB73" s="1" t="n"/>
      <c r="BC73" s="1">
        <f>IF(sum!A66="SA",sum!J66,"*")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2050</v>
      </c>
      <c r="E74" s="1">
        <f>IF(sum!A67="AL",sum!B67,"*")</f>
        <v/>
      </c>
      <c r="F74" s="1" t="n"/>
      <c r="G74" s="1">
        <f>IF(sum!A67="AL",sum!J67,"*")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2050</v>
      </c>
      <c r="M74" s="1">
        <f>IF(sum!A67="AT",sum!B67,"*")</f>
        <v/>
      </c>
      <c r="N74" s="1" t="n"/>
      <c r="O74" s="1">
        <f>IF(sum!A67="AT",sum!J67,"*")</f>
        <v/>
      </c>
      <c r="R74" s="1" t="inlineStr">
        <is>
          <t>NCAP_BND</t>
        </is>
      </c>
      <c r="S74" s="1" t="inlineStr">
        <is>
          <t>FX</t>
        </is>
      </c>
      <c r="T74" s="1" t="n">
        <v>2050</v>
      </c>
      <c r="U74" s="1">
        <f>IF(sum!A67="BC",sum!B67,"*")</f>
        <v/>
      </c>
      <c r="V74" s="1" t="n"/>
      <c r="W74" s="1">
        <f>IF(sum!A67="BC",sum!J67,"*")</f>
        <v/>
      </c>
      <c r="Z74" s="1" t="inlineStr">
        <is>
          <t>NCAP_BND</t>
        </is>
      </c>
      <c r="AA74" s="1" t="inlineStr">
        <is>
          <t>FX</t>
        </is>
      </c>
      <c r="AB74" s="1" t="n">
        <v>2050</v>
      </c>
      <c r="AC74" s="1">
        <f>IF(sum!A67="MA",sum!B67,"*")</f>
        <v/>
      </c>
      <c r="AD74" s="1" t="n"/>
      <c r="AE74" s="1">
        <f>IF(sum!A67="MA",sum!J67,"*")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2050</v>
      </c>
      <c r="AK74" s="1">
        <f>IF(sum!A67="ON",sum!B67,"*")</f>
        <v/>
      </c>
      <c r="AL74" s="1" t="n"/>
      <c r="AM74" s="1">
        <f>IF(sum!A67="ON",sum!J67,"*")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2050</v>
      </c>
      <c r="AS74" s="1">
        <f>IF(sum!A67="QU",sum!B67,"*")</f>
        <v/>
      </c>
      <c r="AT74" s="1" t="n"/>
      <c r="AU74" s="1">
        <f>IF(sum!A67="QU",sum!J67,"*")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2050</v>
      </c>
      <c r="BA74" s="1">
        <f>IF(sum!A67="SA",sum!B67,"*")</f>
        <v/>
      </c>
      <c r="BB74" s="1" t="n"/>
      <c r="BC74" s="1">
        <f>IF(sum!A67="SA",sum!J67,"*")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2050</v>
      </c>
      <c r="E75" s="1">
        <f>IF(sum!A68="AL",sum!B68,"*")</f>
        <v/>
      </c>
      <c r="F75" s="1" t="n"/>
      <c r="G75" s="1">
        <f>IF(sum!A68="AL",sum!J68,"*")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2050</v>
      </c>
      <c r="M75" s="1">
        <f>IF(sum!A68="AT",sum!B68,"*")</f>
        <v/>
      </c>
      <c r="N75" s="1" t="n"/>
      <c r="O75" s="1">
        <f>IF(sum!A68="AT",sum!J68,"*")</f>
        <v/>
      </c>
      <c r="R75" s="1" t="inlineStr">
        <is>
          <t>NCAP_BND</t>
        </is>
      </c>
      <c r="S75" s="1" t="inlineStr">
        <is>
          <t>FX</t>
        </is>
      </c>
      <c r="T75" s="1" t="n">
        <v>2050</v>
      </c>
      <c r="U75" s="1">
        <f>IF(sum!A68="BC",sum!B68,"*")</f>
        <v/>
      </c>
      <c r="V75" s="1" t="n"/>
      <c r="W75" s="1">
        <f>IF(sum!A68="BC",sum!J68,"*")</f>
        <v/>
      </c>
      <c r="Z75" s="1" t="inlineStr">
        <is>
          <t>NCAP_BND</t>
        </is>
      </c>
      <c r="AA75" s="1" t="inlineStr">
        <is>
          <t>FX</t>
        </is>
      </c>
      <c r="AB75" s="1" t="n">
        <v>2050</v>
      </c>
      <c r="AC75" s="1">
        <f>IF(sum!A68="MA",sum!B68,"*")</f>
        <v/>
      </c>
      <c r="AD75" s="1" t="n"/>
      <c r="AE75" s="1">
        <f>IF(sum!A68="MA",sum!J68,"*")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2050</v>
      </c>
      <c r="AK75" s="1">
        <f>IF(sum!A68="ON",sum!B68,"*")</f>
        <v/>
      </c>
      <c r="AL75" s="1" t="n"/>
      <c r="AM75" s="1">
        <f>IF(sum!A68="ON",sum!J68,"*")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2050</v>
      </c>
      <c r="AS75" s="1">
        <f>IF(sum!A68="QU",sum!B68,"*")</f>
        <v/>
      </c>
      <c r="AT75" s="1" t="n"/>
      <c r="AU75" s="1">
        <f>IF(sum!A68="QU",sum!J68,"*")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2050</v>
      </c>
      <c r="BA75" s="1">
        <f>IF(sum!A68="SA",sum!B68,"*")</f>
        <v/>
      </c>
      <c r="BB75" s="1" t="n"/>
      <c r="BC75" s="1">
        <f>IF(sum!A68="SA",sum!J68,"*")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2050</v>
      </c>
      <c r="E76" s="1">
        <f>IF(sum!A69="AL",sum!B69,"*")</f>
        <v/>
      </c>
      <c r="F76" s="1" t="n"/>
      <c r="G76" s="1">
        <f>IF(sum!A69="AL",sum!J69,"*")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2050</v>
      </c>
      <c r="M76" s="1">
        <f>IF(sum!A69="AT",sum!B69,"*")</f>
        <v/>
      </c>
      <c r="N76" s="1" t="n"/>
      <c r="O76" s="1">
        <f>IF(sum!A69="AT",sum!J69,"*")</f>
        <v/>
      </c>
      <c r="R76" s="1" t="inlineStr">
        <is>
          <t>NCAP_BND</t>
        </is>
      </c>
      <c r="S76" s="1" t="inlineStr">
        <is>
          <t>FX</t>
        </is>
      </c>
      <c r="T76" s="1" t="n">
        <v>2050</v>
      </c>
      <c r="U76" s="1">
        <f>IF(sum!A69="BC",sum!B69,"*")</f>
        <v/>
      </c>
      <c r="V76" s="1" t="n"/>
      <c r="W76" s="1">
        <f>IF(sum!A69="BC",sum!J69,"*")</f>
        <v/>
      </c>
      <c r="Z76" s="1" t="inlineStr">
        <is>
          <t>NCAP_BND</t>
        </is>
      </c>
      <c r="AA76" s="1" t="inlineStr">
        <is>
          <t>FX</t>
        </is>
      </c>
      <c r="AB76" s="1" t="n">
        <v>2050</v>
      </c>
      <c r="AC76" s="1">
        <f>IF(sum!A69="MA",sum!B69,"*")</f>
        <v/>
      </c>
      <c r="AD76" s="1" t="n"/>
      <c r="AE76" s="1">
        <f>IF(sum!A69="MA",sum!J69,"*")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2050</v>
      </c>
      <c r="AK76" s="1">
        <f>IF(sum!A69="ON",sum!B69,"*")</f>
        <v/>
      </c>
      <c r="AL76" s="1" t="n"/>
      <c r="AM76" s="1">
        <f>IF(sum!A69="ON",sum!J69,"*")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2050</v>
      </c>
      <c r="AS76" s="1">
        <f>IF(sum!A69="QU",sum!B69,"*")</f>
        <v/>
      </c>
      <c r="AT76" s="1" t="n"/>
      <c r="AU76" s="1">
        <f>IF(sum!A69="QU",sum!J69,"*")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2050</v>
      </c>
      <c r="BA76" s="1">
        <f>IF(sum!A69="SA",sum!B69,"*")</f>
        <v/>
      </c>
      <c r="BB76" s="1" t="n"/>
      <c r="BC76" s="1">
        <f>IF(sum!A69="SA",sum!J69,"*")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2050</v>
      </c>
      <c r="E77" s="1">
        <f>IF(sum!A70="AL",sum!B70,"*")</f>
        <v/>
      </c>
      <c r="F77" s="1" t="n"/>
      <c r="G77" s="1">
        <f>IF(sum!A70="AL",sum!J70,"*")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2050</v>
      </c>
      <c r="M77" s="1">
        <f>IF(sum!A70="AT",sum!B70,"*")</f>
        <v/>
      </c>
      <c r="N77" s="1" t="n"/>
      <c r="O77" s="1">
        <f>IF(sum!A70="AT",sum!J70,"*")</f>
        <v/>
      </c>
      <c r="R77" s="1" t="inlineStr">
        <is>
          <t>NCAP_BND</t>
        </is>
      </c>
      <c r="S77" s="1" t="inlineStr">
        <is>
          <t>FX</t>
        </is>
      </c>
      <c r="T77" s="1" t="n">
        <v>2050</v>
      </c>
      <c r="U77" s="1">
        <f>IF(sum!A70="BC",sum!B70,"*")</f>
        <v/>
      </c>
      <c r="V77" s="1" t="n"/>
      <c r="W77" s="1">
        <f>IF(sum!A70="BC",sum!J70,"*")</f>
        <v/>
      </c>
      <c r="Z77" s="1" t="inlineStr">
        <is>
          <t>NCAP_BND</t>
        </is>
      </c>
      <c r="AA77" s="1" t="inlineStr">
        <is>
          <t>FX</t>
        </is>
      </c>
      <c r="AB77" s="1" t="n">
        <v>2050</v>
      </c>
      <c r="AC77" s="1">
        <f>IF(sum!A70="MA",sum!B70,"*")</f>
        <v/>
      </c>
      <c r="AD77" s="1" t="n"/>
      <c r="AE77" s="1">
        <f>IF(sum!A70="MA",sum!J70,"*")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2050</v>
      </c>
      <c r="AK77" s="1">
        <f>IF(sum!A70="ON",sum!B70,"*")</f>
        <v/>
      </c>
      <c r="AL77" s="1" t="n"/>
      <c r="AM77" s="1">
        <f>IF(sum!A70="ON",sum!J70,"*")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2050</v>
      </c>
      <c r="AS77" s="1">
        <f>IF(sum!A70="QU",sum!B70,"*")</f>
        <v/>
      </c>
      <c r="AT77" s="1" t="n"/>
      <c r="AU77" s="1">
        <f>IF(sum!A70="QU",sum!J70,"*")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2050</v>
      </c>
      <c r="BA77" s="1">
        <f>IF(sum!A70="SA",sum!B70,"*")</f>
        <v/>
      </c>
      <c r="BB77" s="1" t="n"/>
      <c r="BC77" s="1">
        <f>IF(sum!A70="SA",sum!J70,"*")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2050</v>
      </c>
      <c r="E78" s="1">
        <f>IF(sum!A71="AL",sum!B71,"*")</f>
        <v/>
      </c>
      <c r="F78" s="1" t="n"/>
      <c r="G78" s="1">
        <f>IF(sum!A71="AL",sum!J71,"*")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2050</v>
      </c>
      <c r="M78" s="1">
        <f>IF(sum!A71="AT",sum!B71,"*")</f>
        <v/>
      </c>
      <c r="N78" s="1" t="n"/>
      <c r="O78" s="1">
        <f>IF(sum!A71="AT",sum!J71,"*")</f>
        <v/>
      </c>
      <c r="R78" s="1" t="inlineStr">
        <is>
          <t>NCAP_BND</t>
        </is>
      </c>
      <c r="S78" s="1" t="inlineStr">
        <is>
          <t>FX</t>
        </is>
      </c>
      <c r="T78" s="1" t="n">
        <v>2050</v>
      </c>
      <c r="U78" s="1">
        <f>IF(sum!A71="BC",sum!B71,"*")</f>
        <v/>
      </c>
      <c r="V78" s="1" t="n"/>
      <c r="W78" s="1">
        <f>IF(sum!A71="BC",sum!J71,"*")</f>
        <v/>
      </c>
      <c r="Z78" s="1" t="inlineStr">
        <is>
          <t>NCAP_BND</t>
        </is>
      </c>
      <c r="AA78" s="1" t="inlineStr">
        <is>
          <t>FX</t>
        </is>
      </c>
      <c r="AB78" s="1" t="n">
        <v>2050</v>
      </c>
      <c r="AC78" s="1">
        <f>IF(sum!A71="MA",sum!B71,"*")</f>
        <v/>
      </c>
      <c r="AD78" s="1" t="n"/>
      <c r="AE78" s="1">
        <f>IF(sum!A71="MA",sum!J71,"*")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2050</v>
      </c>
      <c r="AK78" s="1">
        <f>IF(sum!A71="ON",sum!B71,"*")</f>
        <v/>
      </c>
      <c r="AL78" s="1" t="n"/>
      <c r="AM78" s="1">
        <f>IF(sum!A71="ON",sum!J71,"*")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2050</v>
      </c>
      <c r="AS78" s="1">
        <f>IF(sum!A71="QU",sum!B71,"*")</f>
        <v/>
      </c>
      <c r="AT78" s="1" t="n"/>
      <c r="AU78" s="1">
        <f>IF(sum!A71="QU",sum!J71,"*")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2050</v>
      </c>
      <c r="BA78" s="1">
        <f>IF(sum!A71="SA",sum!B71,"*")</f>
        <v/>
      </c>
      <c r="BB78" s="1" t="n"/>
      <c r="BC78" s="1">
        <f>IF(sum!A71="SA",sum!J71,"*")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2050</v>
      </c>
      <c r="E79" s="1">
        <f>IF(sum!A72="AL",sum!B72,"*")</f>
        <v/>
      </c>
      <c r="F79" s="1" t="n"/>
      <c r="G79" s="1">
        <f>IF(sum!A72="AL",sum!J72,"*")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2050</v>
      </c>
      <c r="M79" s="1">
        <f>IF(sum!A72="AT",sum!B72,"*")</f>
        <v/>
      </c>
      <c r="N79" s="1" t="n"/>
      <c r="O79" s="1">
        <f>IF(sum!A72="AT",sum!J72,"*")</f>
        <v/>
      </c>
      <c r="R79" s="1" t="inlineStr">
        <is>
          <t>NCAP_BND</t>
        </is>
      </c>
      <c r="S79" s="1" t="inlineStr">
        <is>
          <t>FX</t>
        </is>
      </c>
      <c r="T79" s="1" t="n">
        <v>2050</v>
      </c>
      <c r="U79" s="1">
        <f>IF(sum!A72="BC",sum!B72,"*")</f>
        <v/>
      </c>
      <c r="V79" s="1" t="n"/>
      <c r="W79" s="1">
        <f>IF(sum!A72="BC",sum!J72,"*")</f>
        <v/>
      </c>
      <c r="Z79" s="1" t="inlineStr">
        <is>
          <t>NCAP_BND</t>
        </is>
      </c>
      <c r="AA79" s="1" t="inlineStr">
        <is>
          <t>FX</t>
        </is>
      </c>
      <c r="AB79" s="1" t="n">
        <v>2050</v>
      </c>
      <c r="AC79" s="1">
        <f>IF(sum!A72="MA",sum!B72,"*")</f>
        <v/>
      </c>
      <c r="AD79" s="1" t="n"/>
      <c r="AE79" s="1">
        <f>IF(sum!A72="MA",sum!J72,"*")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2050</v>
      </c>
      <c r="AK79" s="1">
        <f>IF(sum!A72="ON",sum!B72,"*")</f>
        <v/>
      </c>
      <c r="AL79" s="1" t="n"/>
      <c r="AM79" s="1">
        <f>IF(sum!A72="ON",sum!J72,"*")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2050</v>
      </c>
      <c r="AS79" s="1">
        <f>IF(sum!A72="QU",sum!B72,"*")</f>
        <v/>
      </c>
      <c r="AT79" s="1" t="n"/>
      <c r="AU79" s="1">
        <f>IF(sum!A72="QU",sum!J72,"*")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2050</v>
      </c>
      <c r="BA79" s="1">
        <f>IF(sum!A72="SA",sum!B72,"*")</f>
        <v/>
      </c>
      <c r="BB79" s="1" t="n"/>
      <c r="BC79" s="1">
        <f>IF(sum!A72="SA",sum!J72,"*")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2050</v>
      </c>
      <c r="E80" s="1">
        <f>IF(sum!A73="AL",sum!B73,"*")</f>
        <v/>
      </c>
      <c r="F80" s="1" t="n"/>
      <c r="G80" s="1">
        <f>IF(sum!A73="AL",sum!J73,"*")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2050</v>
      </c>
      <c r="M80" s="1">
        <f>IF(sum!A73="AT",sum!B73,"*")</f>
        <v/>
      </c>
      <c r="N80" s="1" t="n"/>
      <c r="O80" s="1">
        <f>IF(sum!A73="AT",sum!J73,"*")</f>
        <v/>
      </c>
      <c r="R80" s="1" t="inlineStr">
        <is>
          <t>NCAP_BND</t>
        </is>
      </c>
      <c r="S80" s="1" t="inlineStr">
        <is>
          <t>FX</t>
        </is>
      </c>
      <c r="T80" s="1" t="n">
        <v>2050</v>
      </c>
      <c r="U80" s="1">
        <f>IF(sum!A73="BC",sum!B73,"*")</f>
        <v/>
      </c>
      <c r="V80" s="1" t="n"/>
      <c r="W80" s="1">
        <f>IF(sum!A73="BC",sum!J73,"*")</f>
        <v/>
      </c>
      <c r="Z80" s="1" t="inlineStr">
        <is>
          <t>NCAP_BND</t>
        </is>
      </c>
      <c r="AA80" s="1" t="inlineStr">
        <is>
          <t>FX</t>
        </is>
      </c>
      <c r="AB80" s="1" t="n">
        <v>2050</v>
      </c>
      <c r="AC80" s="1">
        <f>IF(sum!A73="MA",sum!B73,"*")</f>
        <v/>
      </c>
      <c r="AD80" s="1" t="n"/>
      <c r="AE80" s="1">
        <f>IF(sum!A73="MA",sum!J73,"*")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2050</v>
      </c>
      <c r="AK80" s="1">
        <f>IF(sum!A73="ON",sum!B73,"*")</f>
        <v/>
      </c>
      <c r="AL80" s="1" t="n"/>
      <c r="AM80" s="1">
        <f>IF(sum!A73="ON",sum!J73,"*")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2050</v>
      </c>
      <c r="AS80" s="1">
        <f>IF(sum!A73="QU",sum!B73,"*")</f>
        <v/>
      </c>
      <c r="AT80" s="1" t="n"/>
      <c r="AU80" s="1">
        <f>IF(sum!A73="QU",sum!J73,"*")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2050</v>
      </c>
      <c r="BA80" s="1">
        <f>IF(sum!A73="SA",sum!B73,"*")</f>
        <v/>
      </c>
      <c r="BB80" s="1" t="n"/>
      <c r="BC80" s="1">
        <f>IF(sum!A73="SA",sum!J73,"*")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2050</v>
      </c>
      <c r="E81" s="1">
        <f>IF(sum!A74="AL",sum!B74,"*")</f>
        <v/>
      </c>
      <c r="F81" s="1" t="n"/>
      <c r="G81" s="1">
        <f>IF(sum!A74="AL",sum!J74,"*")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2050</v>
      </c>
      <c r="M81" s="1">
        <f>IF(sum!A74="AT",sum!B74,"*")</f>
        <v/>
      </c>
      <c r="N81" s="1" t="n"/>
      <c r="O81" s="1">
        <f>IF(sum!A74="AT",sum!J74,"*")</f>
        <v/>
      </c>
      <c r="R81" s="1" t="inlineStr">
        <is>
          <t>NCAP_BND</t>
        </is>
      </c>
      <c r="S81" s="1" t="inlineStr">
        <is>
          <t>FX</t>
        </is>
      </c>
      <c r="T81" s="1" t="n">
        <v>2050</v>
      </c>
      <c r="U81" s="1">
        <f>IF(sum!A74="BC",sum!B74,"*")</f>
        <v/>
      </c>
      <c r="V81" s="1" t="n"/>
      <c r="W81" s="1">
        <f>IF(sum!A74="BC",sum!J74,"*")</f>
        <v/>
      </c>
      <c r="Z81" s="1" t="inlineStr">
        <is>
          <t>NCAP_BND</t>
        </is>
      </c>
      <c r="AA81" s="1" t="inlineStr">
        <is>
          <t>FX</t>
        </is>
      </c>
      <c r="AB81" s="1" t="n">
        <v>2050</v>
      </c>
      <c r="AC81" s="1">
        <f>IF(sum!A74="MA",sum!B74,"*")</f>
        <v/>
      </c>
      <c r="AD81" s="1" t="n"/>
      <c r="AE81" s="1">
        <f>IF(sum!A74="MA",sum!J74,"*")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2050</v>
      </c>
      <c r="AK81" s="1">
        <f>IF(sum!A74="ON",sum!B74,"*")</f>
        <v/>
      </c>
      <c r="AL81" s="1" t="n"/>
      <c r="AM81" s="1">
        <f>IF(sum!A74="ON",sum!J74,"*")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2050</v>
      </c>
      <c r="AS81" s="1">
        <f>IF(sum!A74="QU",sum!B74,"*")</f>
        <v/>
      </c>
      <c r="AT81" s="1" t="n"/>
      <c r="AU81" s="1">
        <f>IF(sum!A74="QU",sum!J74,"*")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2050</v>
      </c>
      <c r="BA81" s="1">
        <f>IF(sum!A74="SA",sum!B74,"*")</f>
        <v/>
      </c>
      <c r="BB81" s="1" t="n"/>
      <c r="BC81" s="1">
        <f>IF(sum!A74="SA",sum!J74,"*")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2050</v>
      </c>
      <c r="E82" s="1">
        <f>IF(sum!A75="AL",sum!B75,"*")</f>
        <v/>
      </c>
      <c r="F82" s="1" t="n"/>
      <c r="G82" s="1">
        <f>IF(sum!A75="AL",sum!J75,"*")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2050</v>
      </c>
      <c r="M82" s="1">
        <f>IF(sum!A75="AT",sum!B75,"*")</f>
        <v/>
      </c>
      <c r="N82" s="1" t="n"/>
      <c r="O82" s="1">
        <f>IF(sum!A75="AT",sum!J75,"*")</f>
        <v/>
      </c>
      <c r="R82" s="1" t="inlineStr">
        <is>
          <t>NCAP_BND</t>
        </is>
      </c>
      <c r="S82" s="1" t="inlineStr">
        <is>
          <t>FX</t>
        </is>
      </c>
      <c r="T82" s="1" t="n">
        <v>2050</v>
      </c>
      <c r="U82" s="1">
        <f>IF(sum!A75="BC",sum!B75,"*")</f>
        <v/>
      </c>
      <c r="V82" s="1" t="n"/>
      <c r="W82" s="1">
        <f>IF(sum!A75="BC",sum!J75,"*")</f>
        <v/>
      </c>
      <c r="Z82" s="1" t="inlineStr">
        <is>
          <t>NCAP_BND</t>
        </is>
      </c>
      <c r="AA82" s="1" t="inlineStr">
        <is>
          <t>FX</t>
        </is>
      </c>
      <c r="AB82" s="1" t="n">
        <v>2050</v>
      </c>
      <c r="AC82" s="1">
        <f>IF(sum!A75="MA",sum!B75,"*")</f>
        <v/>
      </c>
      <c r="AD82" s="1" t="n"/>
      <c r="AE82" s="1">
        <f>IF(sum!A75="MA",sum!J75,"*")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2050</v>
      </c>
      <c r="AK82" s="1">
        <f>IF(sum!A75="ON",sum!B75,"*")</f>
        <v/>
      </c>
      <c r="AL82" s="1" t="n"/>
      <c r="AM82" s="1">
        <f>IF(sum!A75="ON",sum!J75,"*")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2050</v>
      </c>
      <c r="AS82" s="1">
        <f>IF(sum!A75="QU",sum!B75,"*")</f>
        <v/>
      </c>
      <c r="AT82" s="1" t="n"/>
      <c r="AU82" s="1">
        <f>IF(sum!A75="QU",sum!J75,"*")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2050</v>
      </c>
      <c r="BA82" s="1">
        <f>IF(sum!A75="SA",sum!B75,"*")</f>
        <v/>
      </c>
      <c r="BB82" s="1" t="n"/>
      <c r="BC82" s="1">
        <f>IF(sum!A75="SA",sum!J75,"*")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2050</v>
      </c>
      <c r="E83" s="1">
        <f>IF(sum!A76="AL",sum!B76,"*")</f>
        <v/>
      </c>
      <c r="F83" s="1" t="n"/>
      <c r="G83" s="1">
        <f>IF(sum!A76="AL",sum!J76,"*")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2050</v>
      </c>
      <c r="M83" s="1">
        <f>IF(sum!A76="AT",sum!B76,"*")</f>
        <v/>
      </c>
      <c r="N83" s="1" t="n"/>
      <c r="O83" s="1">
        <f>IF(sum!A76="AT",sum!J76,"*")</f>
        <v/>
      </c>
      <c r="R83" s="1" t="inlineStr">
        <is>
          <t>NCAP_BND</t>
        </is>
      </c>
      <c r="S83" s="1" t="inlineStr">
        <is>
          <t>FX</t>
        </is>
      </c>
      <c r="T83" s="1" t="n">
        <v>2050</v>
      </c>
      <c r="U83" s="1">
        <f>IF(sum!A76="BC",sum!B76,"*")</f>
        <v/>
      </c>
      <c r="V83" s="1" t="n"/>
      <c r="W83" s="1">
        <f>IF(sum!A76="BC",sum!J76,"*")</f>
        <v/>
      </c>
      <c r="Z83" s="1" t="inlineStr">
        <is>
          <t>NCAP_BND</t>
        </is>
      </c>
      <c r="AA83" s="1" t="inlineStr">
        <is>
          <t>FX</t>
        </is>
      </c>
      <c r="AB83" s="1" t="n">
        <v>2050</v>
      </c>
      <c r="AC83" s="1">
        <f>IF(sum!A76="MA",sum!B76,"*")</f>
        <v/>
      </c>
      <c r="AD83" s="1" t="n"/>
      <c r="AE83" s="1">
        <f>IF(sum!A76="MA",sum!J76,"*")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2050</v>
      </c>
      <c r="AK83" s="1">
        <f>IF(sum!A76="ON",sum!B76,"*")</f>
        <v/>
      </c>
      <c r="AL83" s="1" t="n"/>
      <c r="AM83" s="1">
        <f>IF(sum!A76="ON",sum!J76,"*")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2050</v>
      </c>
      <c r="AS83" s="1">
        <f>IF(sum!A76="QU",sum!B76,"*")</f>
        <v/>
      </c>
      <c r="AT83" s="1" t="n"/>
      <c r="AU83" s="1">
        <f>IF(sum!A76="QU",sum!J76,"*")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2050</v>
      </c>
      <c r="BA83" s="1">
        <f>IF(sum!A76="SA",sum!B76,"*")</f>
        <v/>
      </c>
      <c r="BB83" s="1" t="n"/>
      <c r="BC83" s="1">
        <f>IF(sum!A76="SA",sum!J76,"*")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2050</v>
      </c>
      <c r="E84" s="1">
        <f>IF(sum!A77="AL",sum!B77,"*")</f>
        <v/>
      </c>
      <c r="F84" s="1" t="n"/>
      <c r="G84" s="1">
        <f>IF(sum!A77="AL",sum!J77,"*")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2050</v>
      </c>
      <c r="M84" s="1">
        <f>IF(sum!A77="AT",sum!B77,"*")</f>
        <v/>
      </c>
      <c r="N84" s="1" t="n"/>
      <c r="O84" s="1">
        <f>IF(sum!A77="AT",sum!J77,"*")</f>
        <v/>
      </c>
      <c r="R84" s="1" t="inlineStr">
        <is>
          <t>NCAP_BND</t>
        </is>
      </c>
      <c r="S84" s="1" t="inlineStr">
        <is>
          <t>FX</t>
        </is>
      </c>
      <c r="T84" s="1" t="n">
        <v>2050</v>
      </c>
      <c r="U84" s="1">
        <f>IF(sum!A77="BC",sum!B77,"*")</f>
        <v/>
      </c>
      <c r="V84" s="1" t="n"/>
      <c r="W84" s="1">
        <f>IF(sum!A77="BC",sum!J77,"*")</f>
        <v/>
      </c>
      <c r="Z84" s="1" t="inlineStr">
        <is>
          <t>NCAP_BND</t>
        </is>
      </c>
      <c r="AA84" s="1" t="inlineStr">
        <is>
          <t>FX</t>
        </is>
      </c>
      <c r="AB84" s="1" t="n">
        <v>2050</v>
      </c>
      <c r="AC84" s="1">
        <f>IF(sum!A77="MA",sum!B77,"*")</f>
        <v/>
      </c>
      <c r="AD84" s="1" t="n"/>
      <c r="AE84" s="1">
        <f>IF(sum!A77="MA",sum!J77,"*")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2050</v>
      </c>
      <c r="AK84" s="1">
        <f>IF(sum!A77="ON",sum!B77,"*")</f>
        <v/>
      </c>
      <c r="AL84" s="1" t="n"/>
      <c r="AM84" s="1">
        <f>IF(sum!A77="ON",sum!J77,"*")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2050</v>
      </c>
      <c r="AS84" s="1">
        <f>IF(sum!A77="QU",sum!B77,"*")</f>
        <v/>
      </c>
      <c r="AT84" s="1" t="n"/>
      <c r="AU84" s="1">
        <f>IF(sum!A77="QU",sum!J77,"*")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2050</v>
      </c>
      <c r="BA84" s="1">
        <f>IF(sum!A77="SA",sum!B77,"*")</f>
        <v/>
      </c>
      <c r="BB84" s="1" t="n"/>
      <c r="BC84" s="1">
        <f>IF(sum!A77="SA",sum!J77,"*")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2050</v>
      </c>
      <c r="E85" s="1">
        <f>IF(sum!A78="AL",sum!B78,"*")</f>
        <v/>
      </c>
      <c r="F85" s="1" t="n"/>
      <c r="G85" s="1">
        <f>IF(sum!A78="AL",sum!J78,"*")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2050</v>
      </c>
      <c r="M85" s="1">
        <f>IF(sum!A78="AT",sum!B78,"*")</f>
        <v/>
      </c>
      <c r="N85" s="1" t="n"/>
      <c r="O85" s="1">
        <f>IF(sum!A78="AT",sum!J78,"*")</f>
        <v/>
      </c>
      <c r="R85" s="1" t="inlineStr">
        <is>
          <t>NCAP_BND</t>
        </is>
      </c>
      <c r="S85" s="1" t="inlineStr">
        <is>
          <t>FX</t>
        </is>
      </c>
      <c r="T85" s="1" t="n">
        <v>2050</v>
      </c>
      <c r="U85" s="1">
        <f>IF(sum!A78="BC",sum!B78,"*")</f>
        <v/>
      </c>
      <c r="V85" s="1" t="n"/>
      <c r="W85" s="1">
        <f>IF(sum!A78="BC",sum!J78,"*")</f>
        <v/>
      </c>
      <c r="Z85" s="1" t="inlineStr">
        <is>
          <t>NCAP_BND</t>
        </is>
      </c>
      <c r="AA85" s="1" t="inlineStr">
        <is>
          <t>FX</t>
        </is>
      </c>
      <c r="AB85" s="1" t="n">
        <v>2050</v>
      </c>
      <c r="AC85" s="1">
        <f>IF(sum!A78="MA",sum!B78,"*")</f>
        <v/>
      </c>
      <c r="AD85" s="1" t="n"/>
      <c r="AE85" s="1">
        <f>IF(sum!A78="MA",sum!J78,"*")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2050</v>
      </c>
      <c r="AK85" s="1">
        <f>IF(sum!A78="ON",sum!B78,"*")</f>
        <v/>
      </c>
      <c r="AL85" s="1" t="n"/>
      <c r="AM85" s="1">
        <f>IF(sum!A78="ON",sum!J78,"*")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2050</v>
      </c>
      <c r="AS85" s="1">
        <f>IF(sum!A78="QU",sum!B78,"*")</f>
        <v/>
      </c>
      <c r="AT85" s="1" t="n"/>
      <c r="AU85" s="1">
        <f>IF(sum!A78="QU",sum!J78,"*")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2050</v>
      </c>
      <c r="BA85" s="1">
        <f>IF(sum!A78="SA",sum!B78,"*")</f>
        <v/>
      </c>
      <c r="BB85" s="1" t="n"/>
      <c r="BC85" s="1">
        <f>IF(sum!A78="SA",sum!J78,"*")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2050</v>
      </c>
      <c r="E86" s="1">
        <f>IF(sum!A79="AL",sum!B79,"*")</f>
        <v/>
      </c>
      <c r="F86" s="1" t="n"/>
      <c r="G86" s="1">
        <f>IF(sum!A79="AL",sum!J79,"*")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2050</v>
      </c>
      <c r="M86" s="1">
        <f>IF(sum!A79="AT",sum!B79,"*")</f>
        <v/>
      </c>
      <c r="N86" s="1" t="n"/>
      <c r="O86" s="1">
        <f>IF(sum!A79="AT",sum!J79,"*")</f>
        <v/>
      </c>
      <c r="R86" s="1" t="inlineStr">
        <is>
          <t>NCAP_BND</t>
        </is>
      </c>
      <c r="S86" s="1" t="inlineStr">
        <is>
          <t>FX</t>
        </is>
      </c>
      <c r="T86" s="1" t="n">
        <v>2050</v>
      </c>
      <c r="U86" s="1">
        <f>IF(sum!A79="BC",sum!B79,"*")</f>
        <v/>
      </c>
      <c r="V86" s="1" t="n"/>
      <c r="W86" s="1">
        <f>IF(sum!A79="BC",sum!J79,"*")</f>
        <v/>
      </c>
      <c r="Z86" s="1" t="inlineStr">
        <is>
          <t>NCAP_BND</t>
        </is>
      </c>
      <c r="AA86" s="1" t="inlineStr">
        <is>
          <t>FX</t>
        </is>
      </c>
      <c r="AB86" s="1" t="n">
        <v>2050</v>
      </c>
      <c r="AC86" s="1">
        <f>IF(sum!A79="MA",sum!B79,"*")</f>
        <v/>
      </c>
      <c r="AD86" s="1" t="n"/>
      <c r="AE86" s="1">
        <f>IF(sum!A79="MA",sum!J79,"*")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2050</v>
      </c>
      <c r="AK86" s="1">
        <f>IF(sum!A79="ON",sum!B79,"*")</f>
        <v/>
      </c>
      <c r="AL86" s="1" t="n"/>
      <c r="AM86" s="1">
        <f>IF(sum!A79="ON",sum!J79,"*")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2050</v>
      </c>
      <c r="AS86" s="1">
        <f>IF(sum!A79="QU",sum!B79,"*")</f>
        <v/>
      </c>
      <c r="AT86" s="1" t="n"/>
      <c r="AU86" s="1">
        <f>IF(sum!A79="QU",sum!J79,"*")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2050</v>
      </c>
      <c r="BA86" s="1">
        <f>IF(sum!A79="SA",sum!B79,"*")</f>
        <v/>
      </c>
      <c r="BB86" s="1" t="n"/>
      <c r="BC86" s="1">
        <f>IF(sum!A79="SA",sum!J79,"*")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2050</v>
      </c>
      <c r="E87" s="1">
        <f>IF(sum!A80="AL",sum!B80,"*")</f>
        <v/>
      </c>
      <c r="F87" s="1" t="n"/>
      <c r="G87" s="1">
        <f>IF(sum!A80="AL",sum!J80,"*")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2050</v>
      </c>
      <c r="M87" s="1">
        <f>IF(sum!A80="AT",sum!B80,"*")</f>
        <v/>
      </c>
      <c r="N87" s="1" t="n"/>
      <c r="O87" s="1">
        <f>IF(sum!A80="AT",sum!J80,"*")</f>
        <v/>
      </c>
      <c r="R87" s="1" t="inlineStr">
        <is>
          <t>NCAP_BND</t>
        </is>
      </c>
      <c r="S87" s="1" t="inlineStr">
        <is>
          <t>FX</t>
        </is>
      </c>
      <c r="T87" s="1" t="n">
        <v>2050</v>
      </c>
      <c r="U87" s="1">
        <f>IF(sum!A80="BC",sum!B80,"*")</f>
        <v/>
      </c>
      <c r="V87" s="1" t="n"/>
      <c r="W87" s="1">
        <f>IF(sum!A80="BC",sum!J80,"*")</f>
        <v/>
      </c>
      <c r="Z87" s="1" t="inlineStr">
        <is>
          <t>NCAP_BND</t>
        </is>
      </c>
      <c r="AA87" s="1" t="inlineStr">
        <is>
          <t>FX</t>
        </is>
      </c>
      <c r="AB87" s="1" t="n">
        <v>2050</v>
      </c>
      <c r="AC87" s="1">
        <f>IF(sum!A80="MA",sum!B80,"*")</f>
        <v/>
      </c>
      <c r="AD87" s="1" t="n"/>
      <c r="AE87" s="1">
        <f>IF(sum!A80="MA",sum!J80,"*")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2050</v>
      </c>
      <c r="AK87" s="1">
        <f>IF(sum!A80="ON",sum!B80,"*")</f>
        <v/>
      </c>
      <c r="AL87" s="1" t="n"/>
      <c r="AM87" s="1">
        <f>IF(sum!A80="ON",sum!J80,"*")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2050</v>
      </c>
      <c r="AS87" s="1">
        <f>IF(sum!A80="QU",sum!B80,"*")</f>
        <v/>
      </c>
      <c r="AT87" s="1" t="n"/>
      <c r="AU87" s="1">
        <f>IF(sum!A80="QU",sum!J80,"*")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2050</v>
      </c>
      <c r="BA87" s="1">
        <f>IF(sum!A80="SA",sum!B80,"*")</f>
        <v/>
      </c>
      <c r="BB87" s="1" t="n"/>
      <c r="BC87" s="1">
        <f>IF(sum!A80="SA",sum!J80,"*")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2050</v>
      </c>
      <c r="E88" s="1">
        <f>IF(sum!A81="AL",sum!B81,"*")</f>
        <v/>
      </c>
      <c r="F88" s="1" t="n"/>
      <c r="G88" s="1">
        <f>IF(sum!A81="AL",sum!J81,"*")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2050</v>
      </c>
      <c r="M88" s="1">
        <f>IF(sum!A81="AT",sum!B81,"*")</f>
        <v/>
      </c>
      <c r="N88" s="1" t="n"/>
      <c r="O88" s="1">
        <f>IF(sum!A81="AT",sum!J81,"*")</f>
        <v/>
      </c>
      <c r="R88" s="1" t="inlineStr">
        <is>
          <t>NCAP_BND</t>
        </is>
      </c>
      <c r="S88" s="1" t="inlineStr">
        <is>
          <t>FX</t>
        </is>
      </c>
      <c r="T88" s="1" t="n">
        <v>2050</v>
      </c>
      <c r="U88" s="1">
        <f>IF(sum!A81="BC",sum!B81,"*")</f>
        <v/>
      </c>
      <c r="V88" s="1" t="n"/>
      <c r="W88" s="1">
        <f>IF(sum!A81="BC",sum!J81,"*")</f>
        <v/>
      </c>
      <c r="Z88" s="1" t="inlineStr">
        <is>
          <t>NCAP_BND</t>
        </is>
      </c>
      <c r="AA88" s="1" t="inlineStr">
        <is>
          <t>FX</t>
        </is>
      </c>
      <c r="AB88" s="1" t="n">
        <v>2050</v>
      </c>
      <c r="AC88" s="1">
        <f>IF(sum!A81="MA",sum!B81,"*")</f>
        <v/>
      </c>
      <c r="AD88" s="1" t="n"/>
      <c r="AE88" s="1">
        <f>IF(sum!A81="MA",sum!J81,"*")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2050</v>
      </c>
      <c r="AK88" s="1">
        <f>IF(sum!A81="ON",sum!B81,"*")</f>
        <v/>
      </c>
      <c r="AL88" s="1" t="n"/>
      <c r="AM88" s="1">
        <f>IF(sum!A81="ON",sum!J81,"*")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2050</v>
      </c>
      <c r="AS88" s="1">
        <f>IF(sum!A81="QU",sum!B81,"*")</f>
        <v/>
      </c>
      <c r="AT88" s="1" t="n"/>
      <c r="AU88" s="1">
        <f>IF(sum!A81="QU",sum!J81,"*")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2050</v>
      </c>
      <c r="BA88" s="1">
        <f>IF(sum!A81="SA",sum!B81,"*")</f>
        <v/>
      </c>
      <c r="BB88" s="1" t="n"/>
      <c r="BC88" s="1">
        <f>IF(sum!A81="SA",sum!J81,"*")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2050</v>
      </c>
      <c r="E89" s="1">
        <f>IF(sum!A82="AL",sum!B82,"*")</f>
        <v/>
      </c>
      <c r="F89" s="1" t="n"/>
      <c r="G89" s="1">
        <f>IF(sum!A82="AL",sum!J82,"*")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2050</v>
      </c>
      <c r="M89" s="1">
        <f>IF(sum!A82="AT",sum!B82,"*")</f>
        <v/>
      </c>
      <c r="N89" s="1" t="n"/>
      <c r="O89" s="1">
        <f>IF(sum!A82="AT",sum!J82,"*")</f>
        <v/>
      </c>
      <c r="R89" s="1" t="inlineStr">
        <is>
          <t>NCAP_BND</t>
        </is>
      </c>
      <c r="S89" s="1" t="inlineStr">
        <is>
          <t>FX</t>
        </is>
      </c>
      <c r="T89" s="1" t="n">
        <v>2050</v>
      </c>
      <c r="U89" s="1">
        <f>IF(sum!A82="BC",sum!B82,"*")</f>
        <v/>
      </c>
      <c r="V89" s="1" t="n"/>
      <c r="W89" s="1">
        <f>IF(sum!A82="BC",sum!J82,"*")</f>
        <v/>
      </c>
      <c r="Z89" s="1" t="inlineStr">
        <is>
          <t>NCAP_BND</t>
        </is>
      </c>
      <c r="AA89" s="1" t="inlineStr">
        <is>
          <t>FX</t>
        </is>
      </c>
      <c r="AB89" s="1" t="n">
        <v>2050</v>
      </c>
      <c r="AC89" s="1">
        <f>IF(sum!A82="MA",sum!B82,"*")</f>
        <v/>
      </c>
      <c r="AD89" s="1" t="n"/>
      <c r="AE89" s="1">
        <f>IF(sum!A82="MA",sum!J82,"*")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2050</v>
      </c>
      <c r="AK89" s="1">
        <f>IF(sum!A82="ON",sum!B82,"*")</f>
        <v/>
      </c>
      <c r="AL89" s="1" t="n"/>
      <c r="AM89" s="1">
        <f>IF(sum!A82="ON",sum!J82,"*")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2050</v>
      </c>
      <c r="AS89" s="1">
        <f>IF(sum!A82="QU",sum!B82,"*")</f>
        <v/>
      </c>
      <c r="AT89" s="1" t="n"/>
      <c r="AU89" s="1">
        <f>IF(sum!A82="QU",sum!J82,"*")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2050</v>
      </c>
      <c r="BA89" s="1">
        <f>IF(sum!A82="SA",sum!B82,"*")</f>
        <v/>
      </c>
      <c r="BB89" s="1" t="n"/>
      <c r="BC89" s="1">
        <f>IF(sum!A82="SA",sum!J82,"*")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2050</v>
      </c>
      <c r="E90" s="1">
        <f>IF(sum!A83="AL",sum!B83,"*")</f>
        <v/>
      </c>
      <c r="F90" s="1" t="n"/>
      <c r="G90" s="1">
        <f>IF(sum!A83="AL",sum!J83,"*")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2050</v>
      </c>
      <c r="M90" s="1">
        <f>IF(sum!A83="AT",sum!B83,"*")</f>
        <v/>
      </c>
      <c r="N90" s="1" t="n"/>
      <c r="O90" s="1">
        <f>IF(sum!A83="AT",sum!J83,"*")</f>
        <v/>
      </c>
      <c r="R90" s="1" t="inlineStr">
        <is>
          <t>NCAP_BND</t>
        </is>
      </c>
      <c r="S90" s="1" t="inlineStr">
        <is>
          <t>FX</t>
        </is>
      </c>
      <c r="T90" s="1" t="n">
        <v>2050</v>
      </c>
      <c r="U90" s="1">
        <f>IF(sum!A83="BC",sum!B83,"*")</f>
        <v/>
      </c>
      <c r="V90" s="1" t="n"/>
      <c r="W90" s="1">
        <f>IF(sum!A83="BC",sum!J83,"*")</f>
        <v/>
      </c>
      <c r="Z90" s="1" t="inlineStr">
        <is>
          <t>NCAP_BND</t>
        </is>
      </c>
      <c r="AA90" s="1" t="inlineStr">
        <is>
          <t>FX</t>
        </is>
      </c>
      <c r="AB90" s="1" t="n">
        <v>2050</v>
      </c>
      <c r="AC90" s="1">
        <f>IF(sum!A83="MA",sum!B83,"*")</f>
        <v/>
      </c>
      <c r="AD90" s="1" t="n"/>
      <c r="AE90" s="1">
        <f>IF(sum!A83="MA",sum!J83,"*")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2050</v>
      </c>
      <c r="AK90" s="1">
        <f>IF(sum!A83="ON",sum!B83,"*")</f>
        <v/>
      </c>
      <c r="AL90" s="1" t="n"/>
      <c r="AM90" s="1">
        <f>IF(sum!A83="ON",sum!J83,"*")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2050</v>
      </c>
      <c r="AS90" s="1">
        <f>IF(sum!A83="QU",sum!B83,"*")</f>
        <v/>
      </c>
      <c r="AT90" s="1" t="n"/>
      <c r="AU90" s="1">
        <f>IF(sum!A83="QU",sum!J83,"*")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2050</v>
      </c>
      <c r="BA90" s="1">
        <f>IF(sum!A83="SA",sum!B83,"*")</f>
        <v/>
      </c>
      <c r="BB90" s="1" t="n"/>
      <c r="BC90" s="1">
        <f>IF(sum!A83="SA",sum!J83,"*")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2050</v>
      </c>
      <c r="E91" s="1">
        <f>IF(sum!A84="AL",sum!B84,"*")</f>
        <v/>
      </c>
      <c r="F91" s="1" t="n"/>
      <c r="G91" s="1">
        <f>IF(sum!A84="AL",sum!J84,"*")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2050</v>
      </c>
      <c r="M91" s="1">
        <f>IF(sum!A84="AT",sum!B84,"*")</f>
        <v/>
      </c>
      <c r="N91" s="1" t="n"/>
      <c r="O91" s="1">
        <f>IF(sum!A84="AT",sum!J84,"*")</f>
        <v/>
      </c>
      <c r="R91" s="1" t="inlineStr">
        <is>
          <t>NCAP_BND</t>
        </is>
      </c>
      <c r="S91" s="1" t="inlineStr">
        <is>
          <t>FX</t>
        </is>
      </c>
      <c r="T91" s="1" t="n">
        <v>2050</v>
      </c>
      <c r="U91" s="1">
        <f>IF(sum!A84="BC",sum!B84,"*")</f>
        <v/>
      </c>
      <c r="V91" s="1" t="n"/>
      <c r="W91" s="1">
        <f>IF(sum!A84="BC",sum!J84,"*")</f>
        <v/>
      </c>
      <c r="Z91" s="1" t="inlineStr">
        <is>
          <t>NCAP_BND</t>
        </is>
      </c>
      <c r="AA91" s="1" t="inlineStr">
        <is>
          <t>FX</t>
        </is>
      </c>
      <c r="AB91" s="1" t="n">
        <v>2050</v>
      </c>
      <c r="AC91" s="1">
        <f>IF(sum!A84="MA",sum!B84,"*")</f>
        <v/>
      </c>
      <c r="AD91" s="1" t="n"/>
      <c r="AE91" s="1">
        <f>IF(sum!A84="MA",sum!J84,"*")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2050</v>
      </c>
      <c r="AK91" s="1">
        <f>IF(sum!A84="ON",sum!B84,"*")</f>
        <v/>
      </c>
      <c r="AL91" s="1" t="n"/>
      <c r="AM91" s="1">
        <f>IF(sum!A84="ON",sum!J84,"*")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2050</v>
      </c>
      <c r="AS91" s="1">
        <f>IF(sum!A84="QU",sum!B84,"*")</f>
        <v/>
      </c>
      <c r="AT91" s="1" t="n"/>
      <c r="AU91" s="1">
        <f>IF(sum!A84="QU",sum!J84,"*")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2050</v>
      </c>
      <c r="BA91" s="1">
        <f>IF(sum!A84="SA",sum!B84,"*")</f>
        <v/>
      </c>
      <c r="BB91" s="1" t="n"/>
      <c r="BC91" s="1">
        <f>IF(sum!A84="SA",sum!J84,"*")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2050</v>
      </c>
      <c r="E92" s="1">
        <f>IF(sum!A85="AL",sum!B85,"*")</f>
        <v/>
      </c>
      <c r="F92" s="1" t="n"/>
      <c r="G92" s="1">
        <f>IF(sum!A85="AL",sum!J85,"*")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2050</v>
      </c>
      <c r="M92" s="1">
        <f>IF(sum!A85="AT",sum!B85,"*")</f>
        <v/>
      </c>
      <c r="N92" s="1" t="n"/>
      <c r="O92" s="1">
        <f>IF(sum!A85="AT",sum!J85,"*")</f>
        <v/>
      </c>
      <c r="R92" s="1" t="inlineStr">
        <is>
          <t>NCAP_BND</t>
        </is>
      </c>
      <c r="S92" s="1" t="inlineStr">
        <is>
          <t>FX</t>
        </is>
      </c>
      <c r="T92" s="1" t="n">
        <v>2050</v>
      </c>
      <c r="U92" s="1">
        <f>IF(sum!A85="BC",sum!B85,"*")</f>
        <v/>
      </c>
      <c r="V92" s="1" t="n"/>
      <c r="W92" s="1">
        <f>IF(sum!A85="BC",sum!J85,"*")</f>
        <v/>
      </c>
      <c r="Z92" s="1" t="inlineStr">
        <is>
          <t>NCAP_BND</t>
        </is>
      </c>
      <c r="AA92" s="1" t="inlineStr">
        <is>
          <t>FX</t>
        </is>
      </c>
      <c r="AB92" s="1" t="n">
        <v>2050</v>
      </c>
      <c r="AC92" s="1">
        <f>IF(sum!A85="MA",sum!B85,"*")</f>
        <v/>
      </c>
      <c r="AD92" s="1" t="n"/>
      <c r="AE92" s="1">
        <f>IF(sum!A85="MA",sum!J85,"*")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2050</v>
      </c>
      <c r="AK92" s="1">
        <f>IF(sum!A85="ON",sum!B85,"*")</f>
        <v/>
      </c>
      <c r="AL92" s="1" t="n"/>
      <c r="AM92" s="1">
        <f>IF(sum!A85="ON",sum!J85,"*")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2050</v>
      </c>
      <c r="AS92" s="1">
        <f>IF(sum!A85="QU",sum!B85,"*")</f>
        <v/>
      </c>
      <c r="AT92" s="1" t="n"/>
      <c r="AU92" s="1">
        <f>IF(sum!A85="QU",sum!J85,"*")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2050</v>
      </c>
      <c r="BA92" s="1">
        <f>IF(sum!A85="SA",sum!B85,"*")</f>
        <v/>
      </c>
      <c r="BB92" s="1" t="n"/>
      <c r="BC92" s="1">
        <f>IF(sum!A85="SA",sum!J85,"*")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2050</v>
      </c>
      <c r="E93" s="1">
        <f>IF(sum!A86="AL",sum!B86,"*")</f>
        <v/>
      </c>
      <c r="F93" s="1" t="n"/>
      <c r="G93" s="1">
        <f>IF(sum!A86="AL",sum!J86,"*")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2050</v>
      </c>
      <c r="M93" s="1">
        <f>IF(sum!A86="AT",sum!B86,"*")</f>
        <v/>
      </c>
      <c r="N93" s="1" t="n"/>
      <c r="O93" s="1">
        <f>IF(sum!A86="AT",sum!J86,"*")</f>
        <v/>
      </c>
      <c r="R93" s="1" t="inlineStr">
        <is>
          <t>NCAP_BND</t>
        </is>
      </c>
      <c r="S93" s="1" t="inlineStr">
        <is>
          <t>FX</t>
        </is>
      </c>
      <c r="T93" s="1" t="n">
        <v>2050</v>
      </c>
      <c r="U93" s="1">
        <f>IF(sum!A86="BC",sum!B86,"*")</f>
        <v/>
      </c>
      <c r="V93" s="1" t="n"/>
      <c r="W93" s="1">
        <f>IF(sum!A86="BC",sum!J86,"*")</f>
        <v/>
      </c>
      <c r="Z93" s="1" t="inlineStr">
        <is>
          <t>NCAP_BND</t>
        </is>
      </c>
      <c r="AA93" s="1" t="inlineStr">
        <is>
          <t>FX</t>
        </is>
      </c>
      <c r="AB93" s="1" t="n">
        <v>2050</v>
      </c>
      <c r="AC93" s="1">
        <f>IF(sum!A86="MA",sum!B86,"*")</f>
        <v/>
      </c>
      <c r="AD93" s="1" t="n"/>
      <c r="AE93" s="1">
        <f>IF(sum!A86="MA",sum!J86,"*")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2050</v>
      </c>
      <c r="AK93" s="1">
        <f>IF(sum!A86="ON",sum!B86,"*")</f>
        <v/>
      </c>
      <c r="AL93" s="1" t="n"/>
      <c r="AM93" s="1">
        <f>IF(sum!A86="ON",sum!J86,"*")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2050</v>
      </c>
      <c r="AS93" s="1">
        <f>IF(sum!A86="QU",sum!B86,"*")</f>
        <v/>
      </c>
      <c r="AT93" s="1" t="n"/>
      <c r="AU93" s="1">
        <f>IF(sum!A86="QU",sum!J86,"*")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2050</v>
      </c>
      <c r="BA93" s="1">
        <f>IF(sum!A86="SA",sum!B86,"*")</f>
        <v/>
      </c>
      <c r="BB93" s="1" t="n"/>
      <c r="BC93" s="1">
        <f>IF(sum!A86="SA",sum!J86,"*")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2050</v>
      </c>
      <c r="E94" s="1">
        <f>IF(sum!A87="AL",sum!B87,"*")</f>
        <v/>
      </c>
      <c r="F94" s="1" t="n"/>
      <c r="G94" s="1">
        <f>IF(sum!A87="AL",sum!J87,"*")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2050</v>
      </c>
      <c r="M94" s="1">
        <f>IF(sum!A87="AT",sum!B87,"*")</f>
        <v/>
      </c>
      <c r="N94" s="1" t="n"/>
      <c r="O94" s="1">
        <f>IF(sum!A87="AT",sum!J87,"*")</f>
        <v/>
      </c>
      <c r="R94" s="1" t="inlineStr">
        <is>
          <t>NCAP_BND</t>
        </is>
      </c>
      <c r="S94" s="1" t="inlineStr">
        <is>
          <t>FX</t>
        </is>
      </c>
      <c r="T94" s="1" t="n">
        <v>2050</v>
      </c>
      <c r="U94" s="1">
        <f>IF(sum!A87="BC",sum!B87,"*")</f>
        <v/>
      </c>
      <c r="V94" s="1" t="n"/>
      <c r="W94" s="1">
        <f>IF(sum!A87="BC",sum!J87,"*")</f>
        <v/>
      </c>
      <c r="Z94" s="1" t="inlineStr">
        <is>
          <t>NCAP_BND</t>
        </is>
      </c>
      <c r="AA94" s="1" t="inlineStr">
        <is>
          <t>FX</t>
        </is>
      </c>
      <c r="AB94" s="1" t="n">
        <v>2050</v>
      </c>
      <c r="AC94" s="1">
        <f>IF(sum!A87="MA",sum!B87,"*")</f>
        <v/>
      </c>
      <c r="AD94" s="1" t="n"/>
      <c r="AE94" s="1">
        <f>IF(sum!A87="MA",sum!J87,"*")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2050</v>
      </c>
      <c r="AK94" s="1">
        <f>IF(sum!A87="ON",sum!B87,"*")</f>
        <v/>
      </c>
      <c r="AL94" s="1" t="n"/>
      <c r="AM94" s="1">
        <f>IF(sum!A87="ON",sum!J87,"*")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2050</v>
      </c>
      <c r="AS94" s="1">
        <f>IF(sum!A87="QU",sum!B87,"*")</f>
        <v/>
      </c>
      <c r="AT94" s="1" t="n"/>
      <c r="AU94" s="1">
        <f>IF(sum!A87="QU",sum!J87,"*")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2050</v>
      </c>
      <c r="BA94" s="1">
        <f>IF(sum!A87="SA",sum!B87,"*")</f>
        <v/>
      </c>
      <c r="BB94" s="1" t="n"/>
      <c r="BC94" s="1">
        <f>IF(sum!A87="SA",sum!J87,"*")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2050</v>
      </c>
      <c r="E95" s="1">
        <f>IF(sum!A88="AL",sum!B88,"*")</f>
        <v/>
      </c>
      <c r="F95" s="1" t="n"/>
      <c r="G95" s="1">
        <f>IF(sum!A88="AL",sum!J88,"*")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2050</v>
      </c>
      <c r="M95" s="1">
        <f>IF(sum!A88="AT",sum!B88,"*")</f>
        <v/>
      </c>
      <c r="N95" s="1" t="n"/>
      <c r="O95" s="1">
        <f>IF(sum!A88="AT",sum!J88,"*")</f>
        <v/>
      </c>
      <c r="R95" s="1" t="inlineStr">
        <is>
          <t>NCAP_BND</t>
        </is>
      </c>
      <c r="S95" s="1" t="inlineStr">
        <is>
          <t>FX</t>
        </is>
      </c>
      <c r="T95" s="1" t="n">
        <v>2050</v>
      </c>
      <c r="U95" s="1">
        <f>IF(sum!A88="BC",sum!B88,"*")</f>
        <v/>
      </c>
      <c r="V95" s="1" t="n"/>
      <c r="W95" s="1">
        <f>IF(sum!A88="BC",sum!J88,"*")</f>
        <v/>
      </c>
      <c r="Z95" s="1" t="inlineStr">
        <is>
          <t>NCAP_BND</t>
        </is>
      </c>
      <c r="AA95" s="1" t="inlineStr">
        <is>
          <t>FX</t>
        </is>
      </c>
      <c r="AB95" s="1" t="n">
        <v>2050</v>
      </c>
      <c r="AC95" s="1">
        <f>IF(sum!A88="MA",sum!B88,"*")</f>
        <v/>
      </c>
      <c r="AD95" s="1" t="n"/>
      <c r="AE95" s="1">
        <f>IF(sum!A88="MA",sum!J88,"*")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2050</v>
      </c>
      <c r="AK95" s="1">
        <f>IF(sum!A88="ON",sum!B88,"*")</f>
        <v/>
      </c>
      <c r="AL95" s="1" t="n"/>
      <c r="AM95" s="1">
        <f>IF(sum!A88="ON",sum!J88,"*")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2050</v>
      </c>
      <c r="AS95" s="1">
        <f>IF(sum!A88="QU",sum!B88,"*")</f>
        <v/>
      </c>
      <c r="AT95" s="1" t="n"/>
      <c r="AU95" s="1">
        <f>IF(sum!A88="QU",sum!J88,"*")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2050</v>
      </c>
      <c r="BA95" s="1">
        <f>IF(sum!A88="SA",sum!B88,"*")</f>
        <v/>
      </c>
      <c r="BB95" s="1" t="n"/>
      <c r="BC95" s="1">
        <f>IF(sum!A88="SA",sum!J88,"*")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2050</v>
      </c>
      <c r="E96" s="1">
        <f>IF(sum!A89="AL",sum!B89,"*")</f>
        <v/>
      </c>
      <c r="F96" s="1" t="n"/>
      <c r="G96" s="1">
        <f>IF(sum!A89="AL",sum!J89,"*")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2050</v>
      </c>
      <c r="M96" s="1">
        <f>IF(sum!A89="AT",sum!B89,"*")</f>
        <v/>
      </c>
      <c r="N96" s="1" t="n"/>
      <c r="O96" s="1">
        <f>IF(sum!A89="AT",sum!J89,"*")</f>
        <v/>
      </c>
      <c r="R96" s="1" t="inlineStr">
        <is>
          <t>NCAP_BND</t>
        </is>
      </c>
      <c r="S96" s="1" t="inlineStr">
        <is>
          <t>FX</t>
        </is>
      </c>
      <c r="T96" s="1" t="n">
        <v>2050</v>
      </c>
      <c r="U96" s="1">
        <f>IF(sum!A89="BC",sum!B89,"*")</f>
        <v/>
      </c>
      <c r="V96" s="1" t="n"/>
      <c r="W96" s="1">
        <f>IF(sum!A89="BC",sum!J89,"*")</f>
        <v/>
      </c>
      <c r="Z96" s="1" t="inlineStr">
        <is>
          <t>NCAP_BND</t>
        </is>
      </c>
      <c r="AA96" s="1" t="inlineStr">
        <is>
          <t>FX</t>
        </is>
      </c>
      <c r="AB96" s="1" t="n">
        <v>2050</v>
      </c>
      <c r="AC96" s="1">
        <f>IF(sum!A89="MA",sum!B89,"*")</f>
        <v/>
      </c>
      <c r="AD96" s="1" t="n"/>
      <c r="AE96" s="1">
        <f>IF(sum!A89="MA",sum!J89,"*")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2050</v>
      </c>
      <c r="AK96" s="1">
        <f>IF(sum!A89="ON",sum!B89,"*")</f>
        <v/>
      </c>
      <c r="AL96" s="1" t="n"/>
      <c r="AM96" s="1">
        <f>IF(sum!A89="ON",sum!J89,"*")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2050</v>
      </c>
      <c r="AS96" s="1">
        <f>IF(sum!A89="QU",sum!B89,"*")</f>
        <v/>
      </c>
      <c r="AT96" s="1" t="n"/>
      <c r="AU96" s="1">
        <f>IF(sum!A89="QU",sum!J89,"*")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2050</v>
      </c>
      <c r="BA96" s="1">
        <f>IF(sum!A89="SA",sum!B89,"*")</f>
        <v/>
      </c>
      <c r="BB96" s="1" t="n"/>
      <c r="BC96" s="1">
        <f>IF(sum!A89="SA",sum!J89,"*")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2050</v>
      </c>
      <c r="E97" s="1">
        <f>IF(sum!A90="AL",sum!B90,"*")</f>
        <v/>
      </c>
      <c r="F97" s="1" t="n"/>
      <c r="G97" s="1">
        <f>IF(sum!A90="AL",sum!J90,"*")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2050</v>
      </c>
      <c r="M97" s="1">
        <f>IF(sum!A90="AT",sum!B90,"*")</f>
        <v/>
      </c>
      <c r="N97" s="1" t="n"/>
      <c r="O97" s="1">
        <f>IF(sum!A90="AT",sum!J90,"*")</f>
        <v/>
      </c>
      <c r="R97" s="1" t="inlineStr">
        <is>
          <t>NCAP_BND</t>
        </is>
      </c>
      <c r="S97" s="1" t="inlineStr">
        <is>
          <t>FX</t>
        </is>
      </c>
      <c r="T97" s="1" t="n">
        <v>2050</v>
      </c>
      <c r="U97" s="1">
        <f>IF(sum!A90="BC",sum!B90,"*")</f>
        <v/>
      </c>
      <c r="V97" s="1" t="n"/>
      <c r="W97" s="1">
        <f>IF(sum!A90="BC",sum!J90,"*")</f>
        <v/>
      </c>
      <c r="Z97" s="1" t="inlineStr">
        <is>
          <t>NCAP_BND</t>
        </is>
      </c>
      <c r="AA97" s="1" t="inlineStr">
        <is>
          <t>FX</t>
        </is>
      </c>
      <c r="AB97" s="1" t="n">
        <v>2050</v>
      </c>
      <c r="AC97" s="1">
        <f>IF(sum!A90="MA",sum!B90,"*")</f>
        <v/>
      </c>
      <c r="AD97" s="1" t="n"/>
      <c r="AE97" s="1">
        <f>IF(sum!A90="MA",sum!J90,"*")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2050</v>
      </c>
      <c r="AK97" s="1">
        <f>IF(sum!A90="ON",sum!B90,"*")</f>
        <v/>
      </c>
      <c r="AL97" s="1" t="n"/>
      <c r="AM97" s="1">
        <f>IF(sum!A90="ON",sum!J90,"*")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2050</v>
      </c>
      <c r="AS97" s="1">
        <f>IF(sum!A90="QU",sum!B90,"*")</f>
        <v/>
      </c>
      <c r="AT97" s="1" t="n"/>
      <c r="AU97" s="1">
        <f>IF(sum!A90="QU",sum!J90,"*")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2050</v>
      </c>
      <c r="BA97" s="1">
        <f>IF(sum!A90="SA",sum!B90,"*")</f>
        <v/>
      </c>
      <c r="BB97" s="1" t="n"/>
      <c r="BC97" s="1">
        <f>IF(sum!A90="SA",sum!J90,"*")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2050</v>
      </c>
      <c r="E98" s="1">
        <f>IF(sum!A91="AL",sum!B91,"*")</f>
        <v/>
      </c>
      <c r="F98" s="1" t="n"/>
      <c r="G98" s="1">
        <f>IF(sum!A91="AL",sum!J91,"*")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2050</v>
      </c>
      <c r="M98" s="1">
        <f>IF(sum!A91="AT",sum!B91,"*")</f>
        <v/>
      </c>
      <c r="N98" s="1" t="n"/>
      <c r="O98" s="1">
        <f>IF(sum!A91="AT",sum!J91,"*")</f>
        <v/>
      </c>
      <c r="R98" s="1" t="inlineStr">
        <is>
          <t>NCAP_BND</t>
        </is>
      </c>
      <c r="S98" s="1" t="inlineStr">
        <is>
          <t>FX</t>
        </is>
      </c>
      <c r="T98" s="1" t="n">
        <v>2050</v>
      </c>
      <c r="U98" s="1">
        <f>IF(sum!A91="BC",sum!B91,"*")</f>
        <v/>
      </c>
      <c r="V98" s="1" t="n"/>
      <c r="W98" s="1">
        <f>IF(sum!A91="BC",sum!J91,"*")</f>
        <v/>
      </c>
      <c r="Z98" s="1" t="inlineStr">
        <is>
          <t>NCAP_BND</t>
        </is>
      </c>
      <c r="AA98" s="1" t="inlineStr">
        <is>
          <t>FX</t>
        </is>
      </c>
      <c r="AB98" s="1" t="n">
        <v>2050</v>
      </c>
      <c r="AC98" s="1">
        <f>IF(sum!A91="MA",sum!B91,"*")</f>
        <v/>
      </c>
      <c r="AD98" s="1" t="n"/>
      <c r="AE98" s="1">
        <f>IF(sum!A91="MA",sum!J91,"*")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2050</v>
      </c>
      <c r="AK98" s="1">
        <f>IF(sum!A91="ON",sum!B91,"*")</f>
        <v/>
      </c>
      <c r="AL98" s="1" t="n"/>
      <c r="AM98" s="1">
        <f>IF(sum!A91="ON",sum!J91,"*")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2050</v>
      </c>
      <c r="AS98" s="1">
        <f>IF(sum!A91="QU",sum!B91,"*")</f>
        <v/>
      </c>
      <c r="AT98" s="1" t="n"/>
      <c r="AU98" s="1">
        <f>IF(sum!A91="QU",sum!J91,"*")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2050</v>
      </c>
      <c r="BA98" s="1">
        <f>IF(sum!A91="SA",sum!B91,"*")</f>
        <v/>
      </c>
      <c r="BB98" s="1" t="n"/>
      <c r="BC98" s="1">
        <f>IF(sum!A91="SA",sum!J91,"*")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2050</v>
      </c>
      <c r="E99" s="1">
        <f>IF(sum!A92="AL",sum!B92,"*")</f>
        <v/>
      </c>
      <c r="F99" s="1" t="n"/>
      <c r="G99" s="1">
        <f>IF(sum!A92="AL",sum!J92,"*")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2050</v>
      </c>
      <c r="M99" s="1">
        <f>IF(sum!A92="AT",sum!B92,"*")</f>
        <v/>
      </c>
      <c r="N99" s="1" t="n"/>
      <c r="O99" s="1">
        <f>IF(sum!A92="AT",sum!J92,"*")</f>
        <v/>
      </c>
      <c r="R99" s="1" t="inlineStr">
        <is>
          <t>NCAP_BND</t>
        </is>
      </c>
      <c r="S99" s="1" t="inlineStr">
        <is>
          <t>FX</t>
        </is>
      </c>
      <c r="T99" s="1" t="n">
        <v>2050</v>
      </c>
      <c r="U99" s="1">
        <f>IF(sum!A92="BC",sum!B92,"*")</f>
        <v/>
      </c>
      <c r="V99" s="1" t="n"/>
      <c r="W99" s="1">
        <f>IF(sum!A92="BC",sum!J92,"*")</f>
        <v/>
      </c>
      <c r="Z99" s="1" t="inlineStr">
        <is>
          <t>NCAP_BND</t>
        </is>
      </c>
      <c r="AA99" s="1" t="inlineStr">
        <is>
          <t>FX</t>
        </is>
      </c>
      <c r="AB99" s="1" t="n">
        <v>2050</v>
      </c>
      <c r="AC99" s="1">
        <f>IF(sum!A92="MA",sum!B92,"*")</f>
        <v/>
      </c>
      <c r="AD99" s="1" t="n"/>
      <c r="AE99" s="1">
        <f>IF(sum!A92="MA",sum!J92,"*")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2050</v>
      </c>
      <c r="AK99" s="1">
        <f>IF(sum!A92="ON",sum!B92,"*")</f>
        <v/>
      </c>
      <c r="AL99" s="1" t="n"/>
      <c r="AM99" s="1">
        <f>IF(sum!A92="ON",sum!J92,"*")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2050</v>
      </c>
      <c r="AS99" s="1">
        <f>IF(sum!A92="QU",sum!B92,"*")</f>
        <v/>
      </c>
      <c r="AT99" s="1" t="n"/>
      <c r="AU99" s="1">
        <f>IF(sum!A92="QU",sum!J92,"*")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2050</v>
      </c>
      <c r="BA99" s="1">
        <f>IF(sum!A92="SA",sum!B92,"*")</f>
        <v/>
      </c>
      <c r="BB99" s="1" t="n"/>
      <c r="BC99" s="1">
        <f>IF(sum!A92="SA",sum!J92,"*")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2050</v>
      </c>
      <c r="E100" s="1">
        <f>IF(sum!A93="AL",sum!B93,"*")</f>
        <v/>
      </c>
      <c r="F100" s="1" t="n"/>
      <c r="G100" s="1">
        <f>IF(sum!A93="AL",sum!J93,"*")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2050</v>
      </c>
      <c r="M100" s="1">
        <f>IF(sum!A93="AT",sum!B93,"*")</f>
        <v/>
      </c>
      <c r="N100" s="1" t="n"/>
      <c r="O100" s="1">
        <f>IF(sum!A93="AT",sum!J93,"*")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2050</v>
      </c>
      <c r="U100" s="1">
        <f>IF(sum!A93="BC",sum!B93,"*")</f>
        <v/>
      </c>
      <c r="V100" s="1" t="n"/>
      <c r="W100" s="1">
        <f>IF(sum!A93="BC",sum!J93,"*")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2050</v>
      </c>
      <c r="AC100" s="1">
        <f>IF(sum!A93="MA",sum!B93,"*")</f>
        <v/>
      </c>
      <c r="AD100" s="1" t="n"/>
      <c r="AE100" s="1">
        <f>IF(sum!A93="MA",sum!J93,"*")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2050</v>
      </c>
      <c r="AK100" s="1">
        <f>IF(sum!A93="ON",sum!B93,"*")</f>
        <v/>
      </c>
      <c r="AL100" s="1" t="n"/>
      <c r="AM100" s="1">
        <f>IF(sum!A93="ON",sum!J93,"*")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2050</v>
      </c>
      <c r="AS100" s="1">
        <f>IF(sum!A93="QU",sum!B93,"*")</f>
        <v/>
      </c>
      <c r="AT100" s="1" t="n"/>
      <c r="AU100" s="1">
        <f>IF(sum!A93="QU",sum!J93,"*")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2050</v>
      </c>
      <c r="BA100" s="1">
        <f>IF(sum!A93="SA",sum!B93,"*")</f>
        <v/>
      </c>
      <c r="BB100" s="1" t="n"/>
      <c r="BC100" s="1">
        <f>IF(sum!A93="SA",sum!J93,"*")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2050</v>
      </c>
      <c r="E101" s="1">
        <f>IF(sum!A94="AL",sum!B94,"*")</f>
        <v/>
      </c>
      <c r="F101" s="1" t="n"/>
      <c r="G101" s="1">
        <f>IF(sum!A94="AL",sum!J94,"*")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2050</v>
      </c>
      <c r="M101" s="1">
        <f>IF(sum!A94="AT",sum!B94,"*")</f>
        <v/>
      </c>
      <c r="N101" s="1" t="n"/>
      <c r="O101" s="1">
        <f>IF(sum!A94="AT",sum!J94,"*")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2050</v>
      </c>
      <c r="U101" s="1">
        <f>IF(sum!A94="BC",sum!B94,"*")</f>
        <v/>
      </c>
      <c r="V101" s="1" t="n"/>
      <c r="W101" s="1">
        <f>IF(sum!A94="BC",sum!J94,"*")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2050</v>
      </c>
      <c r="AC101" s="1">
        <f>IF(sum!A94="MA",sum!B94,"*")</f>
        <v/>
      </c>
      <c r="AD101" s="1" t="n"/>
      <c r="AE101" s="1">
        <f>IF(sum!A94="MA",sum!J94,"*")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2050</v>
      </c>
      <c r="AK101" s="1">
        <f>IF(sum!A94="ON",sum!B94,"*")</f>
        <v/>
      </c>
      <c r="AL101" s="1" t="n"/>
      <c r="AM101" s="1">
        <f>IF(sum!A94="ON",sum!J94,"*")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2050</v>
      </c>
      <c r="AS101" s="1">
        <f>IF(sum!A94="QU",sum!B94,"*")</f>
        <v/>
      </c>
      <c r="AT101" s="1" t="n"/>
      <c r="AU101" s="1">
        <f>IF(sum!A94="QU",sum!J94,"*")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2050</v>
      </c>
      <c r="BA101" s="1">
        <f>IF(sum!A94="SA",sum!B94,"*")</f>
        <v/>
      </c>
      <c r="BB101" s="1" t="n"/>
      <c r="BC101" s="1">
        <f>IF(sum!A94="SA",sum!J94,"*")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2050</v>
      </c>
      <c r="E102" s="1">
        <f>IF(sum!A95="AL",sum!B95,"*")</f>
        <v/>
      </c>
      <c r="F102" s="1" t="n"/>
      <c r="G102" s="1">
        <f>IF(sum!A95="AL",sum!J95,"*")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2050</v>
      </c>
      <c r="M102" s="1">
        <f>IF(sum!A95="AT",sum!B95,"*")</f>
        <v/>
      </c>
      <c r="N102" s="1" t="n"/>
      <c r="O102" s="1">
        <f>IF(sum!A95="AT",sum!J95,"*")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2050</v>
      </c>
      <c r="U102" s="1">
        <f>IF(sum!A95="BC",sum!B95,"*")</f>
        <v/>
      </c>
      <c r="V102" s="1" t="n"/>
      <c r="W102" s="1">
        <f>IF(sum!A95="BC",sum!J95,"*")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2050</v>
      </c>
      <c r="AC102" s="1">
        <f>IF(sum!A95="MA",sum!B95,"*")</f>
        <v/>
      </c>
      <c r="AD102" s="1" t="n"/>
      <c r="AE102" s="1">
        <f>IF(sum!A95="MA",sum!J95,"*")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2050</v>
      </c>
      <c r="AK102" s="1">
        <f>IF(sum!A95="ON",sum!B95,"*")</f>
        <v/>
      </c>
      <c r="AL102" s="1" t="n"/>
      <c r="AM102" s="1">
        <f>IF(sum!A95="ON",sum!J95,"*")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2050</v>
      </c>
      <c r="AS102" s="1">
        <f>IF(sum!A95="QU",sum!B95,"*")</f>
        <v/>
      </c>
      <c r="AT102" s="1" t="n"/>
      <c r="AU102" s="1">
        <f>IF(sum!A95="QU",sum!J95,"*")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2050</v>
      </c>
      <c r="BA102" s="1">
        <f>IF(sum!A95="SA",sum!B95,"*")</f>
        <v/>
      </c>
      <c r="BB102" s="1" t="n"/>
      <c r="BC102" s="1">
        <f>IF(sum!A95="SA",sum!J95,"*")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2050</v>
      </c>
      <c r="E103" s="1">
        <f>IF(sum!A96="AL",sum!B96,"*")</f>
        <v/>
      </c>
      <c r="F103" s="1" t="n"/>
      <c r="G103" s="1">
        <f>IF(sum!A96="AL",sum!J96,"*")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2050</v>
      </c>
      <c r="M103" s="1">
        <f>IF(sum!A96="AT",sum!B96,"*")</f>
        <v/>
      </c>
      <c r="N103" s="1" t="n"/>
      <c r="O103" s="1">
        <f>IF(sum!A96="AT",sum!J96,"*")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2050</v>
      </c>
      <c r="U103" s="1">
        <f>IF(sum!A96="BC",sum!B96,"*")</f>
        <v/>
      </c>
      <c r="V103" s="1" t="n"/>
      <c r="W103" s="1">
        <f>IF(sum!A96="BC",sum!J96,"*")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2050</v>
      </c>
      <c r="AC103" s="1">
        <f>IF(sum!A96="MA",sum!B96,"*")</f>
        <v/>
      </c>
      <c r="AD103" s="1" t="n"/>
      <c r="AE103" s="1">
        <f>IF(sum!A96="MA",sum!J96,"*")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2050</v>
      </c>
      <c r="AK103" s="1">
        <f>IF(sum!A96="ON",sum!B96,"*")</f>
        <v/>
      </c>
      <c r="AL103" s="1" t="n"/>
      <c r="AM103" s="1">
        <f>IF(sum!A96="ON",sum!J96,"*")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2050</v>
      </c>
      <c r="AS103" s="1">
        <f>IF(sum!A96="QU",sum!B96,"*")</f>
        <v/>
      </c>
      <c r="AT103" s="1" t="n"/>
      <c r="AU103" s="1">
        <f>IF(sum!A96="QU",sum!J96,"*")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2050</v>
      </c>
      <c r="BA103" s="1">
        <f>IF(sum!A96="SA",sum!B96,"*")</f>
        <v/>
      </c>
      <c r="BB103" s="1" t="n"/>
      <c r="BC103" s="1">
        <f>IF(sum!A96="SA",sum!J96,"*")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2050</v>
      </c>
      <c r="E104" s="1">
        <f>IF(sum!A97="AL",sum!B97,"*")</f>
        <v/>
      </c>
      <c r="F104" s="1" t="n"/>
      <c r="G104" s="1">
        <f>IF(sum!A97="AL",sum!J97,"*")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2050</v>
      </c>
      <c r="M104" s="1">
        <f>IF(sum!A97="AT",sum!B97,"*")</f>
        <v/>
      </c>
      <c r="N104" s="1" t="n"/>
      <c r="O104" s="1">
        <f>IF(sum!A97="AT",sum!J97,"*")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2050</v>
      </c>
      <c r="U104" s="1">
        <f>IF(sum!A97="BC",sum!B97,"*")</f>
        <v/>
      </c>
      <c r="V104" s="1" t="n"/>
      <c r="W104" s="1">
        <f>IF(sum!A97="BC",sum!J97,"*")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2050</v>
      </c>
      <c r="AC104" s="1">
        <f>IF(sum!A97="MA",sum!B97,"*")</f>
        <v/>
      </c>
      <c r="AD104" s="1" t="n"/>
      <c r="AE104" s="1">
        <f>IF(sum!A97="MA",sum!J97,"*")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2050</v>
      </c>
      <c r="AK104" s="1">
        <f>IF(sum!A97="ON",sum!B97,"*")</f>
        <v/>
      </c>
      <c r="AL104" s="1" t="n"/>
      <c r="AM104" s="1">
        <f>IF(sum!A97="ON",sum!J97,"*")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2050</v>
      </c>
      <c r="AS104" s="1">
        <f>IF(sum!A97="QU",sum!B97,"*")</f>
        <v/>
      </c>
      <c r="AT104" s="1" t="n"/>
      <c r="AU104" s="1">
        <f>IF(sum!A97="QU",sum!J97,"*")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2050</v>
      </c>
      <c r="BA104" s="1">
        <f>IF(sum!A97="SA",sum!B97,"*")</f>
        <v/>
      </c>
      <c r="BB104" s="1" t="n"/>
      <c r="BC104" s="1">
        <f>IF(sum!A97="SA",sum!J97,"*")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2050</v>
      </c>
      <c r="E105" s="1">
        <f>IF(sum!A98="AL",sum!B98,"*")</f>
        <v/>
      </c>
      <c r="F105" s="1" t="n"/>
      <c r="G105" s="1">
        <f>IF(sum!A98="AL",sum!J98,"*")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2050</v>
      </c>
      <c r="M105" s="1">
        <f>IF(sum!A98="AT",sum!B98,"*")</f>
        <v/>
      </c>
      <c r="N105" s="1" t="n"/>
      <c r="O105" s="1">
        <f>IF(sum!A98="AT",sum!J98,"*")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2050</v>
      </c>
      <c r="U105" s="1">
        <f>IF(sum!A98="BC",sum!B98,"*")</f>
        <v/>
      </c>
      <c r="V105" s="1" t="n"/>
      <c r="W105" s="1">
        <f>IF(sum!A98="BC",sum!J98,"*")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2050</v>
      </c>
      <c r="AC105" s="1">
        <f>IF(sum!A98="MA",sum!B98,"*")</f>
        <v/>
      </c>
      <c r="AD105" s="1" t="n"/>
      <c r="AE105" s="1">
        <f>IF(sum!A98="MA",sum!J98,"*")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2050</v>
      </c>
      <c r="AK105" s="1">
        <f>IF(sum!A98="ON",sum!B98,"*")</f>
        <v/>
      </c>
      <c r="AL105" s="1" t="n"/>
      <c r="AM105" s="1">
        <f>IF(sum!A98="ON",sum!J98,"*")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2050</v>
      </c>
      <c r="AS105" s="1">
        <f>IF(sum!A98="QU",sum!B98,"*")</f>
        <v/>
      </c>
      <c r="AT105" s="1" t="n"/>
      <c r="AU105" s="1">
        <f>IF(sum!A98="QU",sum!J98,"*")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2050</v>
      </c>
      <c r="BA105" s="1">
        <f>IF(sum!A98="SA",sum!B98,"*")</f>
        <v/>
      </c>
      <c r="BB105" s="1" t="n"/>
      <c r="BC105" s="1">
        <f>IF(sum!A98="SA",sum!J98,"*")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2050</v>
      </c>
      <c r="E106" s="1">
        <f>IF(sum!A99="AL",sum!B99,"*")</f>
        <v/>
      </c>
      <c r="F106" s="1" t="n"/>
      <c r="G106" s="1">
        <f>IF(sum!A99="AL",sum!J99,"*")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2050</v>
      </c>
      <c r="M106" s="1">
        <f>IF(sum!A99="AT",sum!B99,"*")</f>
        <v/>
      </c>
      <c r="N106" s="1" t="n"/>
      <c r="O106" s="1">
        <f>IF(sum!A99="AT",sum!J99,"*")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2050</v>
      </c>
      <c r="U106" s="1">
        <f>IF(sum!A99="BC",sum!B99,"*")</f>
        <v/>
      </c>
      <c r="V106" s="1" t="n"/>
      <c r="W106" s="1">
        <f>IF(sum!A99="BC",sum!J99,"*")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2050</v>
      </c>
      <c r="AC106" s="1">
        <f>IF(sum!A99="MA",sum!B99,"*")</f>
        <v/>
      </c>
      <c r="AD106" s="1" t="n"/>
      <c r="AE106" s="1">
        <f>IF(sum!A99="MA",sum!J99,"*")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2050</v>
      </c>
      <c r="AK106" s="1">
        <f>IF(sum!A99="ON",sum!B99,"*")</f>
        <v/>
      </c>
      <c r="AL106" s="1" t="n"/>
      <c r="AM106" s="1">
        <f>IF(sum!A99="ON",sum!J99,"*")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2050</v>
      </c>
      <c r="AS106" s="1">
        <f>IF(sum!A99="QU",sum!B99,"*")</f>
        <v/>
      </c>
      <c r="AT106" s="1" t="n"/>
      <c r="AU106" s="1">
        <f>IF(sum!A99="QU",sum!J99,"*")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2050</v>
      </c>
      <c r="BA106" s="1">
        <f>IF(sum!A99="SA",sum!B99,"*")</f>
        <v/>
      </c>
      <c r="BB106" s="1" t="n"/>
      <c r="BC106" s="1">
        <f>IF(sum!A99="SA",sum!J99,"*")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2050</v>
      </c>
      <c r="E107" s="1">
        <f>IF(sum!A100="AL",sum!B100,"*")</f>
        <v/>
      </c>
      <c r="F107" s="1" t="n"/>
      <c r="G107" s="1">
        <f>IF(sum!A100="AL",sum!J100,"*")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2050</v>
      </c>
      <c r="M107" s="1">
        <f>IF(sum!A100="AT",sum!B100,"*")</f>
        <v/>
      </c>
      <c r="N107" s="1" t="n"/>
      <c r="O107" s="1">
        <f>IF(sum!A100="AT",sum!J100,"*")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2050</v>
      </c>
      <c r="U107" s="1">
        <f>IF(sum!A100="BC",sum!B100,"*")</f>
        <v/>
      </c>
      <c r="V107" s="1" t="n"/>
      <c r="W107" s="1">
        <f>IF(sum!A100="BC",sum!J100,"*")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2050</v>
      </c>
      <c r="AC107" s="1">
        <f>IF(sum!A100="MA",sum!B100,"*")</f>
        <v/>
      </c>
      <c r="AD107" s="1" t="n"/>
      <c r="AE107" s="1">
        <f>IF(sum!A100="MA",sum!J100,"*")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2050</v>
      </c>
      <c r="AK107" s="1">
        <f>IF(sum!A100="ON",sum!B100,"*")</f>
        <v/>
      </c>
      <c r="AL107" s="1" t="n"/>
      <c r="AM107" s="1">
        <f>IF(sum!A100="ON",sum!J100,"*")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2050</v>
      </c>
      <c r="AS107" s="1">
        <f>IF(sum!A100="QU",sum!B100,"*")</f>
        <v/>
      </c>
      <c r="AT107" s="1" t="n"/>
      <c r="AU107" s="1">
        <f>IF(sum!A100="QU",sum!J100,"*")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2050</v>
      </c>
      <c r="BA107" s="1">
        <f>IF(sum!A100="SA",sum!B100,"*")</f>
        <v/>
      </c>
      <c r="BB107" s="1" t="n"/>
      <c r="BC107" s="1">
        <f>IF(sum!A100="SA",sum!J100,"*")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2050</v>
      </c>
      <c r="E108" s="1">
        <f>IF(sum!A101="AL",sum!B101,"*")</f>
        <v/>
      </c>
      <c r="F108" s="1" t="n"/>
      <c r="G108" s="1">
        <f>IF(sum!A101="AL",sum!J101,"*")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2050</v>
      </c>
      <c r="M108" s="1">
        <f>IF(sum!A101="AT",sum!B101,"*")</f>
        <v/>
      </c>
      <c r="N108" s="1" t="n"/>
      <c r="O108" s="1">
        <f>IF(sum!A101="AT",sum!J101,"*")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2050</v>
      </c>
      <c r="U108" s="1">
        <f>IF(sum!A101="BC",sum!B101,"*")</f>
        <v/>
      </c>
      <c r="V108" s="1" t="n"/>
      <c r="W108" s="1">
        <f>IF(sum!A101="BC",sum!J101,"*")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2050</v>
      </c>
      <c r="AC108" s="1">
        <f>IF(sum!A101="MA",sum!B101,"*")</f>
        <v/>
      </c>
      <c r="AD108" s="1" t="n"/>
      <c r="AE108" s="1">
        <f>IF(sum!A101="MA",sum!J101,"*")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2050</v>
      </c>
      <c r="AK108" s="1">
        <f>IF(sum!A101="ON",sum!B101,"*")</f>
        <v/>
      </c>
      <c r="AL108" s="1" t="n"/>
      <c r="AM108" s="1">
        <f>IF(sum!A101="ON",sum!J101,"*")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2050</v>
      </c>
      <c r="AS108" s="1">
        <f>IF(sum!A101="QU",sum!B101,"*")</f>
        <v/>
      </c>
      <c r="AT108" s="1" t="n"/>
      <c r="AU108" s="1">
        <f>IF(sum!A101="QU",sum!J101,"*")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2050</v>
      </c>
      <c r="BA108" s="1">
        <f>IF(sum!A101="SA",sum!B101,"*")</f>
        <v/>
      </c>
      <c r="BB108" s="1" t="n"/>
      <c r="BC108" s="1">
        <f>IF(sum!A101="SA",sum!J101,"*")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2050</v>
      </c>
      <c r="E109" s="1">
        <f>IF(sum!A102="AL",sum!B102,"*")</f>
        <v/>
      </c>
      <c r="F109" s="1" t="n"/>
      <c r="G109" s="1">
        <f>IF(sum!A102="AL",sum!J102,"*")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2050</v>
      </c>
      <c r="M109" s="1">
        <f>IF(sum!A102="AT",sum!B102,"*")</f>
        <v/>
      </c>
      <c r="N109" s="1" t="n"/>
      <c r="O109" s="1">
        <f>IF(sum!A102="AT",sum!J102,"*")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2050</v>
      </c>
      <c r="U109" s="1">
        <f>IF(sum!A102="BC",sum!B102,"*")</f>
        <v/>
      </c>
      <c r="V109" s="1" t="n"/>
      <c r="W109" s="1">
        <f>IF(sum!A102="BC",sum!J102,"*")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2050</v>
      </c>
      <c r="AC109" s="1">
        <f>IF(sum!A102="MA",sum!B102,"*")</f>
        <v/>
      </c>
      <c r="AD109" s="1" t="n"/>
      <c r="AE109" s="1">
        <f>IF(sum!A102="MA",sum!J102,"*")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2050</v>
      </c>
      <c r="AK109" s="1">
        <f>IF(sum!A102="ON",sum!B102,"*")</f>
        <v/>
      </c>
      <c r="AL109" s="1" t="n"/>
      <c r="AM109" s="1">
        <f>IF(sum!A102="ON",sum!J102,"*")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2050</v>
      </c>
      <c r="AS109" s="1">
        <f>IF(sum!A102="QU",sum!B102,"*")</f>
        <v/>
      </c>
      <c r="AT109" s="1" t="n"/>
      <c r="AU109" s="1">
        <f>IF(sum!A102="QU",sum!J102,"*")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2050</v>
      </c>
      <c r="BA109" s="1">
        <f>IF(sum!A102="SA",sum!B102,"*")</f>
        <v/>
      </c>
      <c r="BB109" s="1" t="n"/>
      <c r="BC109" s="1">
        <f>IF(sum!A102="SA",sum!J102,"*")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2050</v>
      </c>
      <c r="E110" s="1">
        <f>IF(sum!A103="AL",sum!B103,"*")</f>
        <v/>
      </c>
      <c r="F110" s="1" t="n"/>
      <c r="G110" s="1">
        <f>IF(sum!A103="AL",sum!J103,"*")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2050</v>
      </c>
      <c r="M110" s="1">
        <f>IF(sum!A103="AT",sum!B103,"*")</f>
        <v/>
      </c>
      <c r="N110" s="1" t="n"/>
      <c r="O110" s="1">
        <f>IF(sum!A103="AT",sum!J103,"*")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2050</v>
      </c>
      <c r="U110" s="1">
        <f>IF(sum!A103="BC",sum!B103,"*")</f>
        <v/>
      </c>
      <c r="V110" s="1" t="n"/>
      <c r="W110" s="1">
        <f>IF(sum!A103="BC",sum!J103,"*")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2050</v>
      </c>
      <c r="AC110" s="1">
        <f>IF(sum!A103="MA",sum!B103,"*")</f>
        <v/>
      </c>
      <c r="AD110" s="1" t="n"/>
      <c r="AE110" s="1">
        <f>IF(sum!A103="MA",sum!J103,"*")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2050</v>
      </c>
      <c r="AK110" s="1">
        <f>IF(sum!A103="ON",sum!B103,"*")</f>
        <v/>
      </c>
      <c r="AL110" s="1" t="n"/>
      <c r="AM110" s="1">
        <f>IF(sum!A103="ON",sum!J103,"*")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2050</v>
      </c>
      <c r="AS110" s="1">
        <f>IF(sum!A103="QU",sum!B103,"*")</f>
        <v/>
      </c>
      <c r="AT110" s="1" t="n"/>
      <c r="AU110" s="1">
        <f>IF(sum!A103="QU",sum!J103,"*")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2050</v>
      </c>
      <c r="BA110" s="1">
        <f>IF(sum!A103="SA",sum!B103,"*")</f>
        <v/>
      </c>
      <c r="BB110" s="1" t="n"/>
      <c r="BC110" s="1">
        <f>IF(sum!A103="SA",sum!J103,"*")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2050</v>
      </c>
      <c r="E111" s="1">
        <f>IF(sum!A104="AL",sum!B104,"*")</f>
        <v/>
      </c>
      <c r="F111" s="1" t="n"/>
      <c r="G111" s="1">
        <f>IF(sum!A104="AL",sum!J104,"*")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2050</v>
      </c>
      <c r="M111" s="1">
        <f>IF(sum!A104="AT",sum!B104,"*")</f>
        <v/>
      </c>
      <c r="N111" s="1" t="n"/>
      <c r="O111" s="1">
        <f>IF(sum!A104="AT",sum!J104,"*")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2050</v>
      </c>
      <c r="U111" s="1">
        <f>IF(sum!A104="BC",sum!B104,"*")</f>
        <v/>
      </c>
      <c r="V111" s="1" t="n"/>
      <c r="W111" s="1">
        <f>IF(sum!A104="BC",sum!J104,"*")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2050</v>
      </c>
      <c r="AC111" s="1">
        <f>IF(sum!A104="MA",sum!B104,"*")</f>
        <v/>
      </c>
      <c r="AD111" s="1" t="n"/>
      <c r="AE111" s="1">
        <f>IF(sum!A104="MA",sum!J104,"*")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2050</v>
      </c>
      <c r="AK111" s="1">
        <f>IF(sum!A104="ON",sum!B104,"*")</f>
        <v/>
      </c>
      <c r="AL111" s="1" t="n"/>
      <c r="AM111" s="1">
        <f>IF(sum!A104="ON",sum!J104,"*")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2050</v>
      </c>
      <c r="AS111" s="1">
        <f>IF(sum!A104="QU",sum!B104,"*")</f>
        <v/>
      </c>
      <c r="AT111" s="1" t="n"/>
      <c r="AU111" s="1">
        <f>IF(sum!A104="QU",sum!J104,"*")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2050</v>
      </c>
      <c r="BA111" s="1">
        <f>IF(sum!A104="SA",sum!B104,"*")</f>
        <v/>
      </c>
      <c r="BB111" s="1" t="n"/>
      <c r="BC111" s="1">
        <f>IF(sum!A104="SA",sum!J104,"*")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2050</v>
      </c>
      <c r="E112" s="1">
        <f>IF(sum!A105="AL",sum!B105,"*")</f>
        <v/>
      </c>
      <c r="F112" s="1" t="n"/>
      <c r="G112" s="1">
        <f>IF(sum!A105="AL",sum!J105,"*")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2050</v>
      </c>
      <c r="M112" s="1">
        <f>IF(sum!A105="AT",sum!B105,"*")</f>
        <v/>
      </c>
      <c r="N112" s="1" t="n"/>
      <c r="O112" s="1">
        <f>IF(sum!A105="AT",sum!J105,"*")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2050</v>
      </c>
      <c r="U112" s="1">
        <f>IF(sum!A105="BC",sum!B105,"*")</f>
        <v/>
      </c>
      <c r="V112" s="1" t="n"/>
      <c r="W112" s="1">
        <f>IF(sum!A105="BC",sum!J105,"*")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2050</v>
      </c>
      <c r="AC112" s="1">
        <f>IF(sum!A105="MA",sum!B105,"*")</f>
        <v/>
      </c>
      <c r="AD112" s="1" t="n"/>
      <c r="AE112" s="1">
        <f>IF(sum!A105="MA",sum!J105,"*")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2050</v>
      </c>
      <c r="AK112" s="1">
        <f>IF(sum!A105="ON",sum!B105,"*")</f>
        <v/>
      </c>
      <c r="AL112" s="1" t="n"/>
      <c r="AM112" s="1">
        <f>IF(sum!A105="ON",sum!J105,"*")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2050</v>
      </c>
      <c r="AS112" s="1">
        <f>IF(sum!A105="QU",sum!B105,"*")</f>
        <v/>
      </c>
      <c r="AT112" s="1" t="n"/>
      <c r="AU112" s="1">
        <f>IF(sum!A105="QU",sum!J105,"*")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2050</v>
      </c>
      <c r="BA112" s="1">
        <f>IF(sum!A105="SA",sum!B105,"*")</f>
        <v/>
      </c>
      <c r="BB112" s="1" t="n"/>
      <c r="BC112" s="1">
        <f>IF(sum!A105="SA",sum!J105,"*")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2050</v>
      </c>
      <c r="E113" s="1">
        <f>IF(sum!A106="AL",sum!B106,"*")</f>
        <v/>
      </c>
      <c r="F113" s="1" t="n"/>
      <c r="G113" s="1">
        <f>IF(sum!A106="AL",sum!J106,"*")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2050</v>
      </c>
      <c r="M113" s="1">
        <f>IF(sum!A106="AT",sum!B106,"*")</f>
        <v/>
      </c>
      <c r="N113" s="1" t="n"/>
      <c r="O113" s="1">
        <f>IF(sum!A106="AT",sum!J106,"*")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2050</v>
      </c>
      <c r="U113" s="1">
        <f>IF(sum!A106="BC",sum!B106,"*")</f>
        <v/>
      </c>
      <c r="V113" s="1" t="n"/>
      <c r="W113" s="1">
        <f>IF(sum!A106="BC",sum!J106,"*")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2050</v>
      </c>
      <c r="AC113" s="1">
        <f>IF(sum!A106="MA",sum!B106,"*")</f>
        <v/>
      </c>
      <c r="AD113" s="1" t="n"/>
      <c r="AE113" s="1">
        <f>IF(sum!A106="MA",sum!J106,"*")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2050</v>
      </c>
      <c r="AK113" s="1">
        <f>IF(sum!A106="ON",sum!B106,"*")</f>
        <v/>
      </c>
      <c r="AL113" s="1" t="n"/>
      <c r="AM113" s="1">
        <f>IF(sum!A106="ON",sum!J106,"*")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2050</v>
      </c>
      <c r="AS113" s="1">
        <f>IF(sum!A106="QU",sum!B106,"*")</f>
        <v/>
      </c>
      <c r="AT113" s="1" t="n"/>
      <c r="AU113" s="1">
        <f>IF(sum!A106="QU",sum!J106,"*")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2050</v>
      </c>
      <c r="BA113" s="1">
        <f>IF(sum!A106="SA",sum!B106,"*")</f>
        <v/>
      </c>
      <c r="BB113" s="1" t="n"/>
      <c r="BC113" s="1">
        <f>IF(sum!A106="SA",sum!J106,"*")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2050</v>
      </c>
      <c r="E114" s="1">
        <f>IF(sum!A107="AL",sum!B107,"*")</f>
        <v/>
      </c>
      <c r="F114" s="1" t="n"/>
      <c r="G114" s="1">
        <f>IF(sum!A107="AL",sum!J107,"*")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2050</v>
      </c>
      <c r="M114" s="1">
        <f>IF(sum!A107="AT",sum!B107,"*")</f>
        <v/>
      </c>
      <c r="N114" s="1" t="n"/>
      <c r="O114" s="1">
        <f>IF(sum!A107="AT",sum!J107,"*")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2050</v>
      </c>
      <c r="U114" s="1">
        <f>IF(sum!A107="BC",sum!B107,"*")</f>
        <v/>
      </c>
      <c r="V114" s="1" t="n"/>
      <c r="W114" s="1">
        <f>IF(sum!A107="BC",sum!J107,"*")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2050</v>
      </c>
      <c r="AC114" s="1">
        <f>IF(sum!A107="MA",sum!B107,"*")</f>
        <v/>
      </c>
      <c r="AD114" s="1" t="n"/>
      <c r="AE114" s="1">
        <f>IF(sum!A107="MA",sum!J107,"*")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2050</v>
      </c>
      <c r="AK114" s="1">
        <f>IF(sum!A107="ON",sum!B107,"*")</f>
        <v/>
      </c>
      <c r="AL114" s="1" t="n"/>
      <c r="AM114" s="1">
        <f>IF(sum!A107="ON",sum!J107,"*")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2050</v>
      </c>
      <c r="AS114" s="1">
        <f>IF(sum!A107="QU",sum!B107,"*")</f>
        <v/>
      </c>
      <c r="AT114" s="1" t="n"/>
      <c r="AU114" s="1">
        <f>IF(sum!A107="QU",sum!J107,"*")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2050</v>
      </c>
      <c r="BA114" s="1">
        <f>IF(sum!A107="SA",sum!B107,"*")</f>
        <v/>
      </c>
      <c r="BB114" s="1" t="n"/>
      <c r="BC114" s="1">
        <f>IF(sum!A107="SA",sum!J107,"*")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2050</v>
      </c>
      <c r="E115" s="1">
        <f>IF(sum!A108="AL",sum!B108,"*")</f>
        <v/>
      </c>
      <c r="F115" s="1" t="n"/>
      <c r="G115" s="1">
        <f>IF(sum!A108="AL",sum!J108,"*")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2050</v>
      </c>
      <c r="M115" s="1">
        <f>IF(sum!A108="AT",sum!B108,"*")</f>
        <v/>
      </c>
      <c r="N115" s="1" t="n"/>
      <c r="O115" s="1">
        <f>IF(sum!A108="AT",sum!J108,"*")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2050</v>
      </c>
      <c r="U115" s="1">
        <f>IF(sum!A108="BC",sum!B108,"*")</f>
        <v/>
      </c>
      <c r="V115" s="1" t="n"/>
      <c r="W115" s="1">
        <f>IF(sum!A108="BC",sum!J108,"*")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2050</v>
      </c>
      <c r="AC115" s="1">
        <f>IF(sum!A108="MA",sum!B108,"*")</f>
        <v/>
      </c>
      <c r="AD115" s="1" t="n"/>
      <c r="AE115" s="1">
        <f>IF(sum!A108="MA",sum!J108,"*")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2050</v>
      </c>
      <c r="AK115" s="1">
        <f>IF(sum!A108="ON",sum!B108,"*")</f>
        <v/>
      </c>
      <c r="AL115" s="1" t="n"/>
      <c r="AM115" s="1">
        <f>IF(sum!A108="ON",sum!J108,"*")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2050</v>
      </c>
      <c r="AS115" s="1">
        <f>IF(sum!A108="QU",sum!B108,"*")</f>
        <v/>
      </c>
      <c r="AT115" s="1" t="n"/>
      <c r="AU115" s="1">
        <f>IF(sum!A108="QU",sum!J108,"*")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2050</v>
      </c>
      <c r="BA115" s="1">
        <f>IF(sum!A108="SA",sum!B108,"*")</f>
        <v/>
      </c>
      <c r="BB115" s="1" t="n"/>
      <c r="BC115" s="1">
        <f>IF(sum!A108="SA",sum!J108,"*")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2050</v>
      </c>
      <c r="E116" s="1">
        <f>IF(sum!A109="AL",sum!B109,"*")</f>
        <v/>
      </c>
      <c r="F116" s="1" t="n"/>
      <c r="G116" s="1">
        <f>IF(sum!A109="AL",sum!J109,"*")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2050</v>
      </c>
      <c r="M116" s="1">
        <f>IF(sum!A109="AT",sum!B109,"*")</f>
        <v/>
      </c>
      <c r="N116" s="1" t="n"/>
      <c r="O116" s="1">
        <f>IF(sum!A109="AT",sum!J109,"*")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2050</v>
      </c>
      <c r="U116" s="1">
        <f>IF(sum!A109="BC",sum!B109,"*")</f>
        <v/>
      </c>
      <c r="V116" s="1" t="n"/>
      <c r="W116" s="1">
        <f>IF(sum!A109="BC",sum!J109,"*")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2050</v>
      </c>
      <c r="AC116" s="1">
        <f>IF(sum!A109="MA",sum!B109,"*")</f>
        <v/>
      </c>
      <c r="AD116" s="1" t="n"/>
      <c r="AE116" s="1">
        <f>IF(sum!A109="MA",sum!J109,"*")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2050</v>
      </c>
      <c r="AK116" s="1">
        <f>IF(sum!A109="ON",sum!B109,"*")</f>
        <v/>
      </c>
      <c r="AL116" s="1" t="n"/>
      <c r="AM116" s="1">
        <f>IF(sum!A109="ON",sum!J109,"*")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2050</v>
      </c>
      <c r="AS116" s="1">
        <f>IF(sum!A109="QU",sum!B109,"*")</f>
        <v/>
      </c>
      <c r="AT116" s="1" t="n"/>
      <c r="AU116" s="1">
        <f>IF(sum!A109="QU",sum!J109,"*")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2050</v>
      </c>
      <c r="BA116" s="1">
        <f>IF(sum!A109="SA",sum!B109,"*")</f>
        <v/>
      </c>
      <c r="BB116" s="1" t="n"/>
      <c r="BC116" s="1">
        <f>IF(sum!A109="SA",sum!J109,"*")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2050</v>
      </c>
      <c r="E117" s="1">
        <f>IF(sum!A110="AL",sum!B110,"*")</f>
        <v/>
      </c>
      <c r="F117" s="1" t="n"/>
      <c r="G117" s="1">
        <f>IF(sum!A110="AL",sum!J110,"*")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2050</v>
      </c>
      <c r="M117" s="1">
        <f>IF(sum!A110="AT",sum!B110,"*")</f>
        <v/>
      </c>
      <c r="N117" s="1" t="n"/>
      <c r="O117" s="1">
        <f>IF(sum!A110="AT",sum!J110,"*")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2050</v>
      </c>
      <c r="U117" s="1">
        <f>IF(sum!A110="BC",sum!B110,"*")</f>
        <v/>
      </c>
      <c r="V117" s="1" t="n"/>
      <c r="W117" s="1">
        <f>IF(sum!A110="BC",sum!J110,"*")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2050</v>
      </c>
      <c r="AC117" s="1">
        <f>IF(sum!A110="MA",sum!B110,"*")</f>
        <v/>
      </c>
      <c r="AD117" s="1" t="n"/>
      <c r="AE117" s="1">
        <f>IF(sum!A110="MA",sum!J110,"*")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2050</v>
      </c>
      <c r="AK117" s="1">
        <f>IF(sum!A110="ON",sum!B110,"*")</f>
        <v/>
      </c>
      <c r="AL117" s="1" t="n"/>
      <c r="AM117" s="1">
        <f>IF(sum!A110="ON",sum!J110,"*")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2050</v>
      </c>
      <c r="AS117" s="1">
        <f>IF(sum!A110="QU",sum!B110,"*")</f>
        <v/>
      </c>
      <c r="AT117" s="1" t="n"/>
      <c r="AU117" s="1">
        <f>IF(sum!A110="QU",sum!J110,"*")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2050</v>
      </c>
      <c r="BA117" s="1">
        <f>IF(sum!A110="SA",sum!B110,"*")</f>
        <v/>
      </c>
      <c r="BB117" s="1" t="n"/>
      <c r="BC117" s="1">
        <f>IF(sum!A110="SA",sum!J110,"*")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2050</v>
      </c>
      <c r="E118" s="1">
        <f>IF(sum!A111="AL",sum!B111,"*")</f>
        <v/>
      </c>
      <c r="F118" s="1" t="n"/>
      <c r="G118" s="1">
        <f>IF(sum!A111="AL",sum!J111,"*")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2050</v>
      </c>
      <c r="M118" s="1">
        <f>IF(sum!A111="AT",sum!B111,"*")</f>
        <v/>
      </c>
      <c r="N118" s="1" t="n"/>
      <c r="O118" s="1">
        <f>IF(sum!A111="AT",sum!J111,"*")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2050</v>
      </c>
      <c r="U118" s="1">
        <f>IF(sum!A111="BC",sum!B111,"*")</f>
        <v/>
      </c>
      <c r="V118" s="1" t="n"/>
      <c r="W118" s="1">
        <f>IF(sum!A111="BC",sum!J111,"*")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2050</v>
      </c>
      <c r="AC118" s="1">
        <f>IF(sum!A111="MA",sum!B111,"*")</f>
        <v/>
      </c>
      <c r="AD118" s="1" t="n"/>
      <c r="AE118" s="1">
        <f>IF(sum!A111="MA",sum!J111,"*")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2050</v>
      </c>
      <c r="AK118" s="1">
        <f>IF(sum!A111="ON",sum!B111,"*")</f>
        <v/>
      </c>
      <c r="AL118" s="1" t="n"/>
      <c r="AM118" s="1">
        <f>IF(sum!A111="ON",sum!J111,"*")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2050</v>
      </c>
      <c r="AS118" s="1">
        <f>IF(sum!A111="QU",sum!B111,"*")</f>
        <v/>
      </c>
      <c r="AT118" s="1" t="n"/>
      <c r="AU118" s="1">
        <f>IF(sum!A111="QU",sum!J111,"*")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2050</v>
      </c>
      <c r="BA118" s="1">
        <f>IF(sum!A111="SA",sum!B111,"*")</f>
        <v/>
      </c>
      <c r="BB118" s="1" t="n"/>
      <c r="BC118" s="1">
        <f>IF(sum!A111="SA",sum!J111,"*")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2050</v>
      </c>
      <c r="E119" s="1">
        <f>IF(sum!A112="AL",sum!B112,"*")</f>
        <v/>
      </c>
      <c r="F119" s="1" t="n"/>
      <c r="G119" s="1">
        <f>IF(sum!A112="AL",sum!J112,"*")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2050</v>
      </c>
      <c r="M119" s="1">
        <f>IF(sum!A112="AT",sum!B112,"*")</f>
        <v/>
      </c>
      <c r="N119" s="1" t="n"/>
      <c r="O119" s="1">
        <f>IF(sum!A112="AT",sum!J112,"*")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2050</v>
      </c>
      <c r="U119" s="1">
        <f>IF(sum!A112="BC",sum!B112,"*")</f>
        <v/>
      </c>
      <c r="V119" s="1" t="n"/>
      <c r="W119" s="1">
        <f>IF(sum!A112="BC",sum!J112,"*")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2050</v>
      </c>
      <c r="AC119" s="1">
        <f>IF(sum!A112="MA",sum!B112,"*")</f>
        <v/>
      </c>
      <c r="AD119" s="1" t="n"/>
      <c r="AE119" s="1">
        <f>IF(sum!A112="MA",sum!J112,"*")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2050</v>
      </c>
      <c r="AK119" s="1">
        <f>IF(sum!A112="ON",sum!B112,"*")</f>
        <v/>
      </c>
      <c r="AL119" s="1" t="n"/>
      <c r="AM119" s="1">
        <f>IF(sum!A112="ON",sum!J112,"*")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2050</v>
      </c>
      <c r="AS119" s="1">
        <f>IF(sum!A112="QU",sum!B112,"*")</f>
        <v/>
      </c>
      <c r="AT119" s="1" t="n"/>
      <c r="AU119" s="1">
        <f>IF(sum!A112="QU",sum!J112,"*")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2050</v>
      </c>
      <c r="BA119" s="1">
        <f>IF(sum!A112="SA",sum!B112,"*")</f>
        <v/>
      </c>
      <c r="BB119" s="1" t="n"/>
      <c r="BC119" s="1">
        <f>IF(sum!A112="SA",sum!J112,"*")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2050</v>
      </c>
      <c r="E120" s="1">
        <f>IF(sum!A113="AL",sum!B113,"*")</f>
        <v/>
      </c>
      <c r="F120" s="1" t="n"/>
      <c r="G120" s="1">
        <f>IF(sum!A113="AL",sum!J113,"*")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2050</v>
      </c>
      <c r="M120" s="1">
        <f>IF(sum!A113="AT",sum!B113,"*")</f>
        <v/>
      </c>
      <c r="N120" s="1" t="n"/>
      <c r="O120" s="1">
        <f>IF(sum!A113="AT",sum!J113,"*")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2050</v>
      </c>
      <c r="U120" s="1">
        <f>IF(sum!A113="BC",sum!B113,"*")</f>
        <v/>
      </c>
      <c r="V120" s="1" t="n"/>
      <c r="W120" s="1">
        <f>IF(sum!A113="BC",sum!J113,"*")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2050</v>
      </c>
      <c r="AC120" s="1">
        <f>IF(sum!A113="MA",sum!B113,"*")</f>
        <v/>
      </c>
      <c r="AD120" s="1" t="n"/>
      <c r="AE120" s="1">
        <f>IF(sum!A113="MA",sum!J113,"*")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2050</v>
      </c>
      <c r="AK120" s="1">
        <f>IF(sum!A113="ON",sum!B113,"*")</f>
        <v/>
      </c>
      <c r="AL120" s="1" t="n"/>
      <c r="AM120" s="1">
        <f>IF(sum!A113="ON",sum!J113,"*")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2050</v>
      </c>
      <c r="AS120" s="1">
        <f>IF(sum!A113="QU",sum!B113,"*")</f>
        <v/>
      </c>
      <c r="AT120" s="1" t="n"/>
      <c r="AU120" s="1">
        <f>IF(sum!A113="QU",sum!J113,"*")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2050</v>
      </c>
      <c r="BA120" s="1">
        <f>IF(sum!A113="SA",sum!B113,"*")</f>
        <v/>
      </c>
      <c r="BB120" s="1" t="n"/>
      <c r="BC120" s="1">
        <f>IF(sum!A113="SA",sum!J113,"*")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2050</v>
      </c>
      <c r="E121" s="1">
        <f>IF(sum!A114="AL",sum!B114,"*")</f>
        <v/>
      </c>
      <c r="F121" s="1" t="n"/>
      <c r="G121" s="1">
        <f>IF(sum!A114="AL",sum!J114,"*")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2050</v>
      </c>
      <c r="M121" s="1">
        <f>IF(sum!A114="AT",sum!B114,"*")</f>
        <v/>
      </c>
      <c r="N121" s="1" t="n"/>
      <c r="O121" s="1">
        <f>IF(sum!A114="AT",sum!J114,"*")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2050</v>
      </c>
      <c r="U121" s="1">
        <f>IF(sum!A114="BC",sum!B114,"*")</f>
        <v/>
      </c>
      <c r="V121" s="1" t="n"/>
      <c r="W121" s="1">
        <f>IF(sum!A114="BC",sum!J114,"*")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2050</v>
      </c>
      <c r="AC121" s="1">
        <f>IF(sum!A114="MA",sum!B114,"*")</f>
        <v/>
      </c>
      <c r="AD121" s="1" t="n"/>
      <c r="AE121" s="1">
        <f>IF(sum!A114="MA",sum!J114,"*")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2050</v>
      </c>
      <c r="AK121" s="1">
        <f>IF(sum!A114="ON",sum!B114,"*")</f>
        <v/>
      </c>
      <c r="AL121" s="1" t="n"/>
      <c r="AM121" s="1">
        <f>IF(sum!A114="ON",sum!J114,"*")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2050</v>
      </c>
      <c r="AS121" s="1">
        <f>IF(sum!A114="QU",sum!B114,"*")</f>
        <v/>
      </c>
      <c r="AT121" s="1" t="n"/>
      <c r="AU121" s="1">
        <f>IF(sum!A114="QU",sum!J114,"*")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2050</v>
      </c>
      <c r="BA121" s="1">
        <f>IF(sum!A114="SA",sum!B114,"*")</f>
        <v/>
      </c>
      <c r="BB121" s="1" t="n"/>
      <c r="BC121" s="1">
        <f>IF(sum!A114="SA",sum!J114,"*")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2050</v>
      </c>
      <c r="E122" s="1">
        <f>IF(sum!A115="AL",sum!B115,"*")</f>
        <v/>
      </c>
      <c r="F122" s="1" t="n"/>
      <c r="G122" s="1">
        <f>IF(sum!A115="AL",sum!J115,"*")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2050</v>
      </c>
      <c r="M122" s="1">
        <f>IF(sum!A115="AT",sum!B115,"*")</f>
        <v/>
      </c>
      <c r="N122" s="1" t="n"/>
      <c r="O122" s="1">
        <f>IF(sum!A115="AT",sum!J115,"*")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2050</v>
      </c>
      <c r="U122" s="1">
        <f>IF(sum!A115="BC",sum!B115,"*")</f>
        <v/>
      </c>
      <c r="V122" s="1" t="n"/>
      <c r="W122" s="1">
        <f>IF(sum!A115="BC",sum!J115,"*")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2050</v>
      </c>
      <c r="AC122" s="1">
        <f>IF(sum!A115="MA",sum!B115,"*")</f>
        <v/>
      </c>
      <c r="AD122" s="1" t="n"/>
      <c r="AE122" s="1">
        <f>IF(sum!A115="MA",sum!J115,"*")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2050</v>
      </c>
      <c r="AK122" s="1">
        <f>IF(sum!A115="ON",sum!B115,"*")</f>
        <v/>
      </c>
      <c r="AL122" s="1" t="n"/>
      <c r="AM122" s="1">
        <f>IF(sum!A115="ON",sum!J115,"*")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2050</v>
      </c>
      <c r="AS122" s="1">
        <f>IF(sum!A115="QU",sum!B115,"*")</f>
        <v/>
      </c>
      <c r="AT122" s="1" t="n"/>
      <c r="AU122" s="1">
        <f>IF(sum!A115="QU",sum!J115,"*")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2050</v>
      </c>
      <c r="BA122" s="1">
        <f>IF(sum!A115="SA",sum!B115,"*")</f>
        <v/>
      </c>
      <c r="BB122" s="1" t="n"/>
      <c r="BC122" s="1">
        <f>IF(sum!A115="SA",sum!J115,"*")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2050</v>
      </c>
      <c r="E123" s="1">
        <f>IF(sum!A116="AL",sum!B116,"*")</f>
        <v/>
      </c>
      <c r="F123" s="1" t="n"/>
      <c r="G123" s="1">
        <f>IF(sum!A116="AL",sum!J116,"*")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2050</v>
      </c>
      <c r="M123" s="1">
        <f>IF(sum!A116="AT",sum!B116,"*")</f>
        <v/>
      </c>
      <c r="N123" s="1" t="n"/>
      <c r="O123" s="1">
        <f>IF(sum!A116="AT",sum!J116,"*")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2050</v>
      </c>
      <c r="U123" s="1">
        <f>IF(sum!A116="BC",sum!B116,"*")</f>
        <v/>
      </c>
      <c r="V123" s="1" t="n"/>
      <c r="W123" s="1">
        <f>IF(sum!A116="BC",sum!J116,"*")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2050</v>
      </c>
      <c r="AC123" s="1">
        <f>IF(sum!A116="MA",sum!B116,"*")</f>
        <v/>
      </c>
      <c r="AD123" s="1" t="n"/>
      <c r="AE123" s="1">
        <f>IF(sum!A116="MA",sum!J116,"*")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2050</v>
      </c>
      <c r="AK123" s="1">
        <f>IF(sum!A116="ON",sum!B116,"*")</f>
        <v/>
      </c>
      <c r="AL123" s="1" t="n"/>
      <c r="AM123" s="1">
        <f>IF(sum!A116="ON",sum!J116,"*")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2050</v>
      </c>
      <c r="AS123" s="1">
        <f>IF(sum!A116="QU",sum!B116,"*")</f>
        <v/>
      </c>
      <c r="AT123" s="1" t="n"/>
      <c r="AU123" s="1">
        <f>IF(sum!A116="QU",sum!J116,"*")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2050</v>
      </c>
      <c r="BA123" s="1">
        <f>IF(sum!A116="SA",sum!B116,"*")</f>
        <v/>
      </c>
      <c r="BB123" s="1" t="n"/>
      <c r="BC123" s="1">
        <f>IF(sum!A116="SA",sum!J116,"*")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2050</v>
      </c>
      <c r="E124" s="1">
        <f>IF(sum!A117="AL",sum!B117,"*")</f>
        <v/>
      </c>
      <c r="F124" s="1" t="n"/>
      <c r="G124" s="1">
        <f>IF(sum!A117="AL",sum!J117,"*")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2050</v>
      </c>
      <c r="M124" s="1">
        <f>IF(sum!A117="AT",sum!B117,"*")</f>
        <v/>
      </c>
      <c r="N124" s="1" t="n"/>
      <c r="O124" s="1">
        <f>IF(sum!A117="AT",sum!J117,"*")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2050</v>
      </c>
      <c r="U124" s="1">
        <f>IF(sum!A117="BC",sum!B117,"*")</f>
        <v/>
      </c>
      <c r="V124" s="1" t="n"/>
      <c r="W124" s="1">
        <f>IF(sum!A117="BC",sum!J117,"*")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2050</v>
      </c>
      <c r="AC124" s="1">
        <f>IF(sum!A117="MA",sum!B117,"*")</f>
        <v/>
      </c>
      <c r="AD124" s="1" t="n"/>
      <c r="AE124" s="1">
        <f>IF(sum!A117="MA",sum!J117,"*")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2050</v>
      </c>
      <c r="AK124" s="1">
        <f>IF(sum!A117="ON",sum!B117,"*")</f>
        <v/>
      </c>
      <c r="AL124" s="1" t="n"/>
      <c r="AM124" s="1">
        <f>IF(sum!A117="ON",sum!J117,"*")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2050</v>
      </c>
      <c r="AS124" s="1">
        <f>IF(sum!A117="QU",sum!B117,"*")</f>
        <v/>
      </c>
      <c r="AT124" s="1" t="n"/>
      <c r="AU124" s="1">
        <f>IF(sum!A117="QU",sum!J117,"*")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2050</v>
      </c>
      <c r="BA124" s="1">
        <f>IF(sum!A117="SA",sum!B117,"*")</f>
        <v/>
      </c>
      <c r="BB124" s="1" t="n"/>
      <c r="BC124" s="1">
        <f>IF(sum!A117="SA",sum!J117,"*")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2050</v>
      </c>
      <c r="E125" s="1">
        <f>IF(sum!A118="AL",sum!B118,"*")</f>
        <v/>
      </c>
      <c r="F125" s="1" t="n"/>
      <c r="G125" s="1">
        <f>IF(sum!A118="AL",sum!J118,"*")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2050</v>
      </c>
      <c r="M125" s="1">
        <f>IF(sum!A118="AT",sum!B118,"*")</f>
        <v/>
      </c>
      <c r="N125" s="1" t="n"/>
      <c r="O125" s="1">
        <f>IF(sum!A118="AT",sum!J118,"*")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2050</v>
      </c>
      <c r="U125" s="1">
        <f>IF(sum!A118="BC",sum!B118,"*")</f>
        <v/>
      </c>
      <c r="V125" s="1" t="n"/>
      <c r="W125" s="1">
        <f>IF(sum!A118="BC",sum!J118,"*")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2050</v>
      </c>
      <c r="AC125" s="1">
        <f>IF(sum!A118="MA",sum!B118,"*")</f>
        <v/>
      </c>
      <c r="AD125" s="1" t="n"/>
      <c r="AE125" s="1">
        <f>IF(sum!A118="MA",sum!J118,"*")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2050</v>
      </c>
      <c r="AK125" s="1">
        <f>IF(sum!A118="ON",sum!B118,"*")</f>
        <v/>
      </c>
      <c r="AL125" s="1" t="n"/>
      <c r="AM125" s="1">
        <f>IF(sum!A118="ON",sum!J118,"*")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2050</v>
      </c>
      <c r="AS125" s="1">
        <f>IF(sum!A118="QU",sum!B118,"*")</f>
        <v/>
      </c>
      <c r="AT125" s="1" t="n"/>
      <c r="AU125" s="1">
        <f>IF(sum!A118="QU",sum!J118,"*")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2050</v>
      </c>
      <c r="BA125" s="1">
        <f>IF(sum!A118="SA",sum!B118,"*")</f>
        <v/>
      </c>
      <c r="BB125" s="1" t="n"/>
      <c r="BC125" s="1">
        <f>IF(sum!A118="SA",sum!J118,"*")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2050</v>
      </c>
      <c r="E126" s="1">
        <f>IF(sum!A119="AL",sum!B119,"*")</f>
        <v/>
      </c>
      <c r="F126" s="1" t="n"/>
      <c r="G126" s="1">
        <f>IF(sum!A119="AL",sum!J119,"*")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2050</v>
      </c>
      <c r="M126" s="1">
        <f>IF(sum!A119="AT",sum!B119,"*")</f>
        <v/>
      </c>
      <c r="N126" s="1" t="n"/>
      <c r="O126" s="1">
        <f>IF(sum!A119="AT",sum!J119,"*")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2050</v>
      </c>
      <c r="U126" s="1">
        <f>IF(sum!A119="BC",sum!B119,"*")</f>
        <v/>
      </c>
      <c r="V126" s="1" t="n"/>
      <c r="W126" s="1">
        <f>IF(sum!A119="BC",sum!J119,"*")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2050</v>
      </c>
      <c r="AC126" s="1">
        <f>IF(sum!A119="MA",sum!B119,"*")</f>
        <v/>
      </c>
      <c r="AD126" s="1" t="n"/>
      <c r="AE126" s="1">
        <f>IF(sum!A119="MA",sum!J119,"*")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2050</v>
      </c>
      <c r="AK126" s="1">
        <f>IF(sum!A119="ON",sum!B119,"*")</f>
        <v/>
      </c>
      <c r="AL126" s="1" t="n"/>
      <c r="AM126" s="1">
        <f>IF(sum!A119="ON",sum!J119,"*")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2050</v>
      </c>
      <c r="AS126" s="1">
        <f>IF(sum!A119="QU",sum!B119,"*")</f>
        <v/>
      </c>
      <c r="AT126" s="1" t="n"/>
      <c r="AU126" s="1">
        <f>IF(sum!A119="QU",sum!J119,"*")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2050</v>
      </c>
      <c r="BA126" s="1">
        <f>IF(sum!A119="SA",sum!B119,"*")</f>
        <v/>
      </c>
      <c r="BB126" s="1" t="n"/>
      <c r="BC126" s="1">
        <f>IF(sum!A119="SA",sum!J119,"*")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2050</v>
      </c>
      <c r="E127" s="1">
        <f>IF(sum!A120="AL",sum!B120,"*")</f>
        <v/>
      </c>
      <c r="F127" s="1" t="n"/>
      <c r="G127" s="1">
        <f>IF(sum!A120="AL",sum!J120,"*")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2050</v>
      </c>
      <c r="M127" s="1">
        <f>IF(sum!A120="AT",sum!B120,"*")</f>
        <v/>
      </c>
      <c r="N127" s="1" t="n"/>
      <c r="O127" s="1">
        <f>IF(sum!A120="AT",sum!J120,"*")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2050</v>
      </c>
      <c r="U127" s="1">
        <f>IF(sum!A120="BC",sum!B120,"*")</f>
        <v/>
      </c>
      <c r="V127" s="1" t="n"/>
      <c r="W127" s="1">
        <f>IF(sum!A120="BC",sum!J120,"*")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2050</v>
      </c>
      <c r="AC127" s="1">
        <f>IF(sum!A120="MA",sum!B120,"*")</f>
        <v/>
      </c>
      <c r="AD127" s="1" t="n"/>
      <c r="AE127" s="1">
        <f>IF(sum!A120="MA",sum!J120,"*")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2050</v>
      </c>
      <c r="AK127" s="1">
        <f>IF(sum!A120="ON",sum!B120,"*")</f>
        <v/>
      </c>
      <c r="AL127" s="1" t="n"/>
      <c r="AM127" s="1">
        <f>IF(sum!A120="ON",sum!J120,"*")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2050</v>
      </c>
      <c r="AS127" s="1">
        <f>IF(sum!A120="QU",sum!B120,"*")</f>
        <v/>
      </c>
      <c r="AT127" s="1" t="n"/>
      <c r="AU127" s="1">
        <f>IF(sum!A120="QU",sum!J120,"*")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2050</v>
      </c>
      <c r="BA127" s="1">
        <f>IF(sum!A120="SA",sum!B120,"*")</f>
        <v/>
      </c>
      <c r="BB127" s="1" t="n"/>
      <c r="BC127" s="1">
        <f>IF(sum!A120="SA",sum!J120,"*")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2050</v>
      </c>
      <c r="E128" s="1">
        <f>IF(sum!A121="AL",sum!B121,"*")</f>
        <v/>
      </c>
      <c r="F128" s="1" t="n"/>
      <c r="G128" s="1">
        <f>IF(sum!A121="AL",sum!J121,"*")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2050</v>
      </c>
      <c r="M128" s="1">
        <f>IF(sum!A121="AT",sum!B121,"*")</f>
        <v/>
      </c>
      <c r="N128" s="1" t="n"/>
      <c r="O128" s="1">
        <f>IF(sum!A121="AT",sum!J121,"*")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2050</v>
      </c>
      <c r="U128" s="1">
        <f>IF(sum!A121="BC",sum!B121,"*")</f>
        <v/>
      </c>
      <c r="V128" s="1" t="n"/>
      <c r="W128" s="1">
        <f>IF(sum!A121="BC",sum!J121,"*")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2050</v>
      </c>
      <c r="AC128" s="1">
        <f>IF(sum!A121="MA",sum!B121,"*")</f>
        <v/>
      </c>
      <c r="AD128" s="1" t="n"/>
      <c r="AE128" s="1">
        <f>IF(sum!A121="MA",sum!J121,"*")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2050</v>
      </c>
      <c r="AK128" s="1">
        <f>IF(sum!A121="ON",sum!B121,"*")</f>
        <v/>
      </c>
      <c r="AL128" s="1" t="n"/>
      <c r="AM128" s="1">
        <f>IF(sum!A121="ON",sum!J121,"*")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2050</v>
      </c>
      <c r="AS128" s="1">
        <f>IF(sum!A121="QU",sum!B121,"*")</f>
        <v/>
      </c>
      <c r="AT128" s="1" t="n"/>
      <c r="AU128" s="1">
        <f>IF(sum!A121="QU",sum!J121,"*")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2050</v>
      </c>
      <c r="BA128" s="1">
        <f>IF(sum!A121="SA",sum!B121,"*")</f>
        <v/>
      </c>
      <c r="BB128" s="1" t="n"/>
      <c r="BC128" s="1">
        <f>IF(sum!A121="SA",sum!J121,"*")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2050</v>
      </c>
      <c r="E129" s="1">
        <f>IF(sum!A122="AL",sum!B122,"*")</f>
        <v/>
      </c>
      <c r="F129" s="1" t="n"/>
      <c r="G129" s="1">
        <f>IF(sum!A122="AL",sum!J122,"*")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2050</v>
      </c>
      <c r="M129" s="1">
        <f>IF(sum!A122="AT",sum!B122,"*")</f>
        <v/>
      </c>
      <c r="N129" s="1" t="n"/>
      <c r="O129" s="1">
        <f>IF(sum!A122="AT",sum!J122,"*")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2050</v>
      </c>
      <c r="U129" s="1">
        <f>IF(sum!A122="BC",sum!B122,"*")</f>
        <v/>
      </c>
      <c r="V129" s="1" t="n"/>
      <c r="W129" s="1">
        <f>IF(sum!A122="BC",sum!J122,"*")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2050</v>
      </c>
      <c r="AC129" s="1">
        <f>IF(sum!A122="MA",sum!B122,"*")</f>
        <v/>
      </c>
      <c r="AD129" s="1" t="n"/>
      <c r="AE129" s="1">
        <f>IF(sum!A122="MA",sum!J122,"*")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2050</v>
      </c>
      <c r="AK129" s="1">
        <f>IF(sum!A122="ON",sum!B122,"*")</f>
        <v/>
      </c>
      <c r="AL129" s="1" t="n"/>
      <c r="AM129" s="1">
        <f>IF(sum!A122="ON",sum!J122,"*")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2050</v>
      </c>
      <c r="AS129" s="1">
        <f>IF(sum!A122="QU",sum!B122,"*")</f>
        <v/>
      </c>
      <c r="AT129" s="1" t="n"/>
      <c r="AU129" s="1">
        <f>IF(sum!A122="QU",sum!J122,"*")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2050</v>
      </c>
      <c r="BA129" s="1">
        <f>IF(sum!A122="SA",sum!B122,"*")</f>
        <v/>
      </c>
      <c r="BB129" s="1" t="n"/>
      <c r="BC129" s="1">
        <f>IF(sum!A122="SA",sum!J122,"*")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2050</v>
      </c>
      <c r="E130" s="1">
        <f>IF(sum!A123="AL",sum!B123,"*")</f>
        <v/>
      </c>
      <c r="F130" s="1" t="n"/>
      <c r="G130" s="1">
        <f>IF(sum!A123="AL",sum!J123,"*")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2050</v>
      </c>
      <c r="M130" s="1">
        <f>IF(sum!A123="AT",sum!B123,"*")</f>
        <v/>
      </c>
      <c r="N130" s="1" t="n"/>
      <c r="O130" s="1">
        <f>IF(sum!A123="AT",sum!J123,"*")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2050</v>
      </c>
      <c r="U130" s="1">
        <f>IF(sum!A123="BC",sum!B123,"*")</f>
        <v/>
      </c>
      <c r="V130" s="1" t="n"/>
      <c r="W130" s="1">
        <f>IF(sum!A123="BC",sum!J123,"*")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2050</v>
      </c>
      <c r="AC130" s="1">
        <f>IF(sum!A123="MA",sum!B123,"*")</f>
        <v/>
      </c>
      <c r="AD130" s="1" t="n"/>
      <c r="AE130" s="1">
        <f>IF(sum!A123="MA",sum!J123,"*")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2050</v>
      </c>
      <c r="AK130" s="1">
        <f>IF(sum!A123="ON",sum!B123,"*")</f>
        <v/>
      </c>
      <c r="AL130" s="1" t="n"/>
      <c r="AM130" s="1">
        <f>IF(sum!A123="ON",sum!J123,"*")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2050</v>
      </c>
      <c r="AS130" s="1">
        <f>IF(sum!A123="QU",sum!B123,"*")</f>
        <v/>
      </c>
      <c r="AT130" s="1" t="n"/>
      <c r="AU130" s="1">
        <f>IF(sum!A123="QU",sum!J123,"*")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2050</v>
      </c>
      <c r="BA130" s="1">
        <f>IF(sum!A123="SA",sum!B123,"*")</f>
        <v/>
      </c>
      <c r="BB130" s="1" t="n"/>
      <c r="BC130" s="1">
        <f>IF(sum!A123="SA",sum!J123,"*")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2050</v>
      </c>
      <c r="E131" s="1">
        <f>IF(sum!A124="AL",sum!B124,"*")</f>
        <v/>
      </c>
      <c r="F131" s="1" t="n"/>
      <c r="G131" s="1">
        <f>IF(sum!A124="AL",sum!J124,"*")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2050</v>
      </c>
      <c r="M131" s="1">
        <f>IF(sum!A124="AT",sum!B124,"*")</f>
        <v/>
      </c>
      <c r="N131" s="1" t="n"/>
      <c r="O131" s="1">
        <f>IF(sum!A124="AT",sum!J124,"*")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2050</v>
      </c>
      <c r="U131" s="1">
        <f>IF(sum!A124="BC",sum!B124,"*")</f>
        <v/>
      </c>
      <c r="V131" s="1" t="n"/>
      <c r="W131" s="1">
        <f>IF(sum!A124="BC",sum!J124,"*")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2050</v>
      </c>
      <c r="AC131" s="1">
        <f>IF(sum!A124="MA",sum!B124,"*")</f>
        <v/>
      </c>
      <c r="AD131" s="1" t="n"/>
      <c r="AE131" s="1">
        <f>IF(sum!A124="MA",sum!J124,"*")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2050</v>
      </c>
      <c r="AK131" s="1">
        <f>IF(sum!A124="ON",sum!B124,"*")</f>
        <v/>
      </c>
      <c r="AL131" s="1" t="n"/>
      <c r="AM131" s="1">
        <f>IF(sum!A124="ON",sum!J124,"*")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2050</v>
      </c>
      <c r="AS131" s="1">
        <f>IF(sum!A124="QU",sum!B124,"*")</f>
        <v/>
      </c>
      <c r="AT131" s="1" t="n"/>
      <c r="AU131" s="1">
        <f>IF(sum!A124="QU",sum!J124,"*")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2050</v>
      </c>
      <c r="BA131" s="1">
        <f>IF(sum!A124="SA",sum!B124,"*")</f>
        <v/>
      </c>
      <c r="BB131" s="1" t="n"/>
      <c r="BC131" s="1">
        <f>IF(sum!A124="SA",sum!J124,"*")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2050</v>
      </c>
      <c r="E132" s="1">
        <f>IF(sum!A125="AL",sum!B125,"*")</f>
        <v/>
      </c>
      <c r="F132" s="1" t="n"/>
      <c r="G132" s="1">
        <f>IF(sum!A125="AL",sum!J125,"*")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2050</v>
      </c>
      <c r="M132" s="1">
        <f>IF(sum!A125="AT",sum!B125,"*")</f>
        <v/>
      </c>
      <c r="N132" s="1" t="n"/>
      <c r="O132" s="1">
        <f>IF(sum!A125="AT",sum!J125,"*")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2050</v>
      </c>
      <c r="U132" s="1">
        <f>IF(sum!A125="BC",sum!B125,"*")</f>
        <v/>
      </c>
      <c r="V132" s="1" t="n"/>
      <c r="W132" s="1">
        <f>IF(sum!A125="BC",sum!J125,"*")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2050</v>
      </c>
      <c r="AC132" s="1">
        <f>IF(sum!A125="MA",sum!B125,"*")</f>
        <v/>
      </c>
      <c r="AD132" s="1" t="n"/>
      <c r="AE132" s="1">
        <f>IF(sum!A125="MA",sum!J125,"*")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2050</v>
      </c>
      <c r="AK132" s="1">
        <f>IF(sum!A125="ON",sum!B125,"*")</f>
        <v/>
      </c>
      <c r="AL132" s="1" t="n"/>
      <c r="AM132" s="1">
        <f>IF(sum!A125="ON",sum!J125,"*")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2050</v>
      </c>
      <c r="AS132" s="1">
        <f>IF(sum!A125="QU",sum!B125,"*")</f>
        <v/>
      </c>
      <c r="AT132" s="1" t="n"/>
      <c r="AU132" s="1">
        <f>IF(sum!A125="QU",sum!J125,"*")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2050</v>
      </c>
      <c r="BA132" s="1">
        <f>IF(sum!A125="SA",sum!B125,"*")</f>
        <v/>
      </c>
      <c r="BB132" s="1" t="n"/>
      <c r="BC132" s="1">
        <f>IF(sum!A125="SA",sum!J125,"*")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2050</v>
      </c>
      <c r="E133" s="1">
        <f>IF(sum!A126="AL",sum!B126,"*")</f>
        <v/>
      </c>
      <c r="F133" s="1" t="n"/>
      <c r="G133" s="1">
        <f>IF(sum!A126="AL",sum!J126,"*")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2050</v>
      </c>
      <c r="M133" s="1">
        <f>IF(sum!A126="AT",sum!B126,"*")</f>
        <v/>
      </c>
      <c r="N133" s="1" t="n"/>
      <c r="O133" s="1">
        <f>IF(sum!A126="AT",sum!J126,"*")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2050</v>
      </c>
      <c r="U133" s="1">
        <f>IF(sum!A126="BC",sum!B126,"*")</f>
        <v/>
      </c>
      <c r="V133" s="1" t="n"/>
      <c r="W133" s="1">
        <f>IF(sum!A126="BC",sum!J126,"*")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2050</v>
      </c>
      <c r="AC133" s="1">
        <f>IF(sum!A126="MA",sum!B126,"*")</f>
        <v/>
      </c>
      <c r="AD133" s="1" t="n"/>
      <c r="AE133" s="1">
        <f>IF(sum!A126="MA",sum!J126,"*")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2050</v>
      </c>
      <c r="AK133" s="1">
        <f>IF(sum!A126="ON",sum!B126,"*")</f>
        <v/>
      </c>
      <c r="AL133" s="1" t="n"/>
      <c r="AM133" s="1">
        <f>IF(sum!A126="ON",sum!J126,"*")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2050</v>
      </c>
      <c r="AS133" s="1">
        <f>IF(sum!A126="QU",sum!B126,"*")</f>
        <v/>
      </c>
      <c r="AT133" s="1" t="n"/>
      <c r="AU133" s="1">
        <f>IF(sum!A126="QU",sum!J126,"*")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2050</v>
      </c>
      <c r="BA133" s="1">
        <f>IF(sum!A126="SA",sum!B126,"*")</f>
        <v/>
      </c>
      <c r="BB133" s="1" t="n"/>
      <c r="BC133" s="1">
        <f>IF(sum!A126="SA",sum!J126,"*")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2050</v>
      </c>
      <c r="E134" s="1">
        <f>IF(sum!A127="AL",sum!B127,"*")</f>
        <v/>
      </c>
      <c r="F134" s="1" t="n"/>
      <c r="G134" s="1">
        <f>IF(sum!A127="AL",sum!J127,"*")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2050</v>
      </c>
      <c r="M134" s="1">
        <f>IF(sum!A127="AT",sum!B127,"*")</f>
        <v/>
      </c>
      <c r="N134" s="1" t="n"/>
      <c r="O134" s="1">
        <f>IF(sum!A127="AT",sum!J127,"*")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2050</v>
      </c>
      <c r="U134" s="1">
        <f>IF(sum!A127="BC",sum!B127,"*")</f>
        <v/>
      </c>
      <c r="V134" s="1" t="n"/>
      <c r="W134" s="1">
        <f>IF(sum!A127="BC",sum!J127,"*")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2050</v>
      </c>
      <c r="AC134" s="1">
        <f>IF(sum!A127="MA",sum!B127,"*")</f>
        <v/>
      </c>
      <c r="AD134" s="1" t="n"/>
      <c r="AE134" s="1">
        <f>IF(sum!A127="MA",sum!J127,"*")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2050</v>
      </c>
      <c r="AK134" s="1">
        <f>IF(sum!A127="ON",sum!B127,"*")</f>
        <v/>
      </c>
      <c r="AL134" s="1" t="n"/>
      <c r="AM134" s="1">
        <f>IF(sum!A127="ON",sum!J127,"*")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2050</v>
      </c>
      <c r="AS134" s="1">
        <f>IF(sum!A127="QU",sum!B127,"*")</f>
        <v/>
      </c>
      <c r="AT134" s="1" t="n"/>
      <c r="AU134" s="1">
        <f>IF(sum!A127="QU",sum!J127,"*")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2050</v>
      </c>
      <c r="BA134" s="1">
        <f>IF(sum!A127="SA",sum!B127,"*")</f>
        <v/>
      </c>
      <c r="BB134" s="1" t="n"/>
      <c r="BC134" s="1">
        <f>IF(sum!A127="SA",sum!J127,"*")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2050</v>
      </c>
      <c r="E135" s="1">
        <f>IF(sum!A128="AL",sum!B128,"*")</f>
        <v/>
      </c>
      <c r="F135" s="1" t="n"/>
      <c r="G135" s="1">
        <f>IF(sum!A128="AL",sum!J128,"*")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2050</v>
      </c>
      <c r="M135" s="1">
        <f>IF(sum!A128="AT",sum!B128,"*")</f>
        <v/>
      </c>
      <c r="N135" s="1" t="n"/>
      <c r="O135" s="1">
        <f>IF(sum!A128="AT",sum!J128,"*")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2050</v>
      </c>
      <c r="U135" s="1">
        <f>IF(sum!A128="BC",sum!B128,"*")</f>
        <v/>
      </c>
      <c r="V135" s="1" t="n"/>
      <c r="W135" s="1">
        <f>IF(sum!A128="BC",sum!J128,"*")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2050</v>
      </c>
      <c r="AC135" s="1">
        <f>IF(sum!A128="MA",sum!B128,"*")</f>
        <v/>
      </c>
      <c r="AD135" s="1" t="n"/>
      <c r="AE135" s="1">
        <f>IF(sum!A128="MA",sum!J128,"*")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2050</v>
      </c>
      <c r="AK135" s="1">
        <f>IF(sum!A128="ON",sum!B128,"*")</f>
        <v/>
      </c>
      <c r="AL135" s="1" t="n"/>
      <c r="AM135" s="1">
        <f>IF(sum!A128="ON",sum!J128,"*")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2050</v>
      </c>
      <c r="AS135" s="1">
        <f>IF(sum!A128="QU",sum!B128,"*")</f>
        <v/>
      </c>
      <c r="AT135" s="1" t="n"/>
      <c r="AU135" s="1">
        <f>IF(sum!A128="QU",sum!J128,"*")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2050</v>
      </c>
      <c r="BA135" s="1">
        <f>IF(sum!A128="SA",sum!B128,"*")</f>
        <v/>
      </c>
      <c r="BB135" s="1" t="n"/>
      <c r="BC135" s="1">
        <f>IF(sum!A128="SA",sum!J128,"*")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2050</v>
      </c>
      <c r="E136" s="1">
        <f>IF(sum!A129="AL",sum!B129,"*")</f>
        <v/>
      </c>
      <c r="F136" s="1" t="n"/>
      <c r="G136" s="1">
        <f>IF(sum!A129="AL",sum!J129,"*")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2050</v>
      </c>
      <c r="M136" s="1">
        <f>IF(sum!A129="AT",sum!B129,"*")</f>
        <v/>
      </c>
      <c r="N136" s="1" t="n"/>
      <c r="O136" s="1">
        <f>IF(sum!A129="AT",sum!J129,"*")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2050</v>
      </c>
      <c r="U136" s="1">
        <f>IF(sum!A129="BC",sum!B129,"*")</f>
        <v/>
      </c>
      <c r="V136" s="1" t="n"/>
      <c r="W136" s="1">
        <f>IF(sum!A129="BC",sum!J129,"*")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2050</v>
      </c>
      <c r="AC136" s="1">
        <f>IF(sum!A129="MA",sum!B129,"*")</f>
        <v/>
      </c>
      <c r="AD136" s="1" t="n"/>
      <c r="AE136" s="1">
        <f>IF(sum!A129="MA",sum!J129,"*")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2050</v>
      </c>
      <c r="AK136" s="1">
        <f>IF(sum!A129="ON",sum!B129,"*")</f>
        <v/>
      </c>
      <c r="AL136" s="1" t="n"/>
      <c r="AM136" s="1">
        <f>IF(sum!A129="ON",sum!J129,"*")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2050</v>
      </c>
      <c r="AS136" s="1">
        <f>IF(sum!A129="QU",sum!B129,"*")</f>
        <v/>
      </c>
      <c r="AT136" s="1" t="n"/>
      <c r="AU136" s="1">
        <f>IF(sum!A129="QU",sum!J129,"*")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2050</v>
      </c>
      <c r="BA136" s="1">
        <f>IF(sum!A129="SA",sum!B129,"*")</f>
        <v/>
      </c>
      <c r="BB136" s="1" t="n"/>
      <c r="BC136" s="1">
        <f>IF(sum!A129="SA",sum!J129,"*")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2050</v>
      </c>
      <c r="E137" s="1">
        <f>IF(sum!A130="AL",sum!B130,"*")</f>
        <v/>
      </c>
      <c r="F137" s="1" t="n"/>
      <c r="G137" s="1">
        <f>IF(sum!A130="AL",sum!J130,"*")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2050</v>
      </c>
      <c r="M137" s="1">
        <f>IF(sum!A130="AT",sum!B130,"*")</f>
        <v/>
      </c>
      <c r="N137" s="1" t="n"/>
      <c r="O137" s="1">
        <f>IF(sum!A130="AT",sum!J130,"*")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2050</v>
      </c>
      <c r="U137" s="1">
        <f>IF(sum!A130="BC",sum!B130,"*")</f>
        <v/>
      </c>
      <c r="V137" s="1" t="n"/>
      <c r="W137" s="1">
        <f>IF(sum!A130="BC",sum!J130,"*")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2050</v>
      </c>
      <c r="AC137" s="1">
        <f>IF(sum!A130="MA",sum!B130,"*")</f>
        <v/>
      </c>
      <c r="AD137" s="1" t="n"/>
      <c r="AE137" s="1">
        <f>IF(sum!A130="MA",sum!J130,"*")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2050</v>
      </c>
      <c r="AK137" s="1">
        <f>IF(sum!A130="ON",sum!B130,"*")</f>
        <v/>
      </c>
      <c r="AL137" s="1" t="n"/>
      <c r="AM137" s="1">
        <f>IF(sum!A130="ON",sum!J130,"*")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2050</v>
      </c>
      <c r="AS137" s="1">
        <f>IF(sum!A130="QU",sum!B130,"*")</f>
        <v/>
      </c>
      <c r="AT137" s="1" t="n"/>
      <c r="AU137" s="1">
        <f>IF(sum!A130="QU",sum!J130,"*")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2050</v>
      </c>
      <c r="BA137" s="1">
        <f>IF(sum!A130="SA",sum!B130,"*")</f>
        <v/>
      </c>
      <c r="BB137" s="1" t="n"/>
      <c r="BC137" s="1">
        <f>IF(sum!A130="SA",sum!J130,"*")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2050</v>
      </c>
      <c r="E138" s="1">
        <f>IF(sum!A131="AL",sum!B131,"*")</f>
        <v/>
      </c>
      <c r="F138" s="1" t="n"/>
      <c r="G138" s="1">
        <f>IF(sum!A131="AL",sum!J131,"*")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2050</v>
      </c>
      <c r="M138" s="1">
        <f>IF(sum!A131="AT",sum!B131,"*")</f>
        <v/>
      </c>
      <c r="N138" s="1" t="n"/>
      <c r="O138" s="1">
        <f>IF(sum!A131="AT",sum!J131,"*")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2050</v>
      </c>
      <c r="U138" s="1">
        <f>IF(sum!A131="BC",sum!B131,"*")</f>
        <v/>
      </c>
      <c r="V138" s="1" t="n"/>
      <c r="W138" s="1">
        <f>IF(sum!A131="BC",sum!J131,"*")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2050</v>
      </c>
      <c r="AC138" s="1">
        <f>IF(sum!A131="MA",sum!B131,"*")</f>
        <v/>
      </c>
      <c r="AD138" s="1" t="n"/>
      <c r="AE138" s="1">
        <f>IF(sum!A131="MA",sum!J131,"*")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2050</v>
      </c>
      <c r="AK138" s="1">
        <f>IF(sum!A131="ON",sum!B131,"*")</f>
        <v/>
      </c>
      <c r="AL138" s="1" t="n"/>
      <c r="AM138" s="1">
        <f>IF(sum!A131="ON",sum!J131,"*")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2050</v>
      </c>
      <c r="AS138" s="1">
        <f>IF(sum!A131="QU",sum!B131,"*")</f>
        <v/>
      </c>
      <c r="AT138" s="1" t="n"/>
      <c r="AU138" s="1">
        <f>IF(sum!A131="QU",sum!J131,"*")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2050</v>
      </c>
      <c r="BA138" s="1">
        <f>IF(sum!A131="SA",sum!B131,"*")</f>
        <v/>
      </c>
      <c r="BB138" s="1" t="n"/>
      <c r="BC138" s="1">
        <f>IF(sum!A131="SA",sum!J131,"*")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2050</v>
      </c>
      <c r="E139" s="1">
        <f>IF(sum!A132="AL",sum!B132,"*")</f>
        <v/>
      </c>
      <c r="F139" s="1" t="n"/>
      <c r="G139" s="1">
        <f>IF(sum!A132="AL",sum!J132,"*")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2050</v>
      </c>
      <c r="M139" s="1">
        <f>IF(sum!A132="AT",sum!B132,"*")</f>
        <v/>
      </c>
      <c r="N139" s="1" t="n"/>
      <c r="O139" s="1">
        <f>IF(sum!A132="AT",sum!J132,"*")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2050</v>
      </c>
      <c r="U139" s="1">
        <f>IF(sum!A132="BC",sum!B132,"*")</f>
        <v/>
      </c>
      <c r="V139" s="1" t="n"/>
      <c r="W139" s="1">
        <f>IF(sum!A132="BC",sum!J132,"*")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2050</v>
      </c>
      <c r="AC139" s="1">
        <f>IF(sum!A132="MA",sum!B132,"*")</f>
        <v/>
      </c>
      <c r="AD139" s="1" t="n"/>
      <c r="AE139" s="1">
        <f>IF(sum!A132="MA",sum!J132,"*")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2050</v>
      </c>
      <c r="AK139" s="1">
        <f>IF(sum!A132="ON",sum!B132,"*")</f>
        <v/>
      </c>
      <c r="AL139" s="1" t="n"/>
      <c r="AM139" s="1">
        <f>IF(sum!A132="ON",sum!J132,"*")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2050</v>
      </c>
      <c r="AS139" s="1">
        <f>IF(sum!A132="QU",sum!B132,"*")</f>
        <v/>
      </c>
      <c r="AT139" s="1" t="n"/>
      <c r="AU139" s="1">
        <f>IF(sum!A132="QU",sum!J132,"*")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2050</v>
      </c>
      <c r="BA139" s="1">
        <f>IF(sum!A132="SA",sum!B132,"*")</f>
        <v/>
      </c>
      <c r="BB139" s="1" t="n"/>
      <c r="BC139" s="1">
        <f>IF(sum!A132="SA",sum!J132,"*")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2050</v>
      </c>
      <c r="E140" s="1">
        <f>IF(sum!A133="AL",sum!B133,"*")</f>
        <v/>
      </c>
      <c r="F140" s="1" t="n"/>
      <c r="G140" s="1">
        <f>IF(sum!A133="AL",sum!J133,"*")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2050</v>
      </c>
      <c r="M140" s="1">
        <f>IF(sum!A133="AT",sum!B133,"*")</f>
        <v/>
      </c>
      <c r="N140" s="1" t="n"/>
      <c r="O140" s="1">
        <f>IF(sum!A133="AT",sum!J133,"*")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2050</v>
      </c>
      <c r="U140" s="1">
        <f>IF(sum!A133="BC",sum!B133,"*")</f>
        <v/>
      </c>
      <c r="V140" s="1" t="n"/>
      <c r="W140" s="1">
        <f>IF(sum!A133="BC",sum!J133,"*")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2050</v>
      </c>
      <c r="AC140" s="1">
        <f>IF(sum!A133="MA",sum!B133,"*")</f>
        <v/>
      </c>
      <c r="AD140" s="1" t="n"/>
      <c r="AE140" s="1">
        <f>IF(sum!A133="MA",sum!J133,"*")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2050</v>
      </c>
      <c r="AK140" s="1">
        <f>IF(sum!A133="ON",sum!B133,"*")</f>
        <v/>
      </c>
      <c r="AL140" s="1" t="n"/>
      <c r="AM140" s="1">
        <f>IF(sum!A133="ON",sum!J133,"*")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2050</v>
      </c>
      <c r="AS140" s="1">
        <f>IF(sum!A133="QU",sum!B133,"*")</f>
        <v/>
      </c>
      <c r="AT140" s="1" t="n"/>
      <c r="AU140" s="1">
        <f>IF(sum!A133="QU",sum!J133,"*")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2050</v>
      </c>
      <c r="BA140" s="1">
        <f>IF(sum!A133="SA",sum!B133,"*")</f>
        <v/>
      </c>
      <c r="BB140" s="1" t="n"/>
      <c r="BC140" s="1">
        <f>IF(sum!A133="SA",sum!J133,"*")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2050</v>
      </c>
      <c r="J141" s="4" t="inlineStr">
        <is>
          <t>NCAP_BND</t>
        </is>
      </c>
      <c r="K141" s="4" t="inlineStr">
        <is>
          <t>FX</t>
        </is>
      </c>
      <c r="L141" s="4" t="n">
        <v>2050</v>
      </c>
      <c r="M141" s="1">
        <f>IF(sum!A134="AT",sum!B134,"*")</f>
        <v/>
      </c>
      <c r="N141" s="1" t="n"/>
      <c r="O141" s="1">
        <f>IF(sum!A134="AT",sum!J134,"*")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2050</v>
      </c>
      <c r="U141" s="1">
        <f>IF(sum!A134="BC",sum!B134,"*")</f>
        <v/>
      </c>
      <c r="V141" s="1" t="n"/>
      <c r="W141" s="1">
        <f>IF(sum!A134="BC",sum!J134,"*")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2050</v>
      </c>
      <c r="AC141" s="1">
        <f>IF(sum!A134="MA",sum!B134,"*")</f>
        <v/>
      </c>
      <c r="AD141" s="1" t="n"/>
      <c r="AE141" s="1">
        <f>IF(sum!A134="MA",sum!J134,"*")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2050</v>
      </c>
      <c r="AK141" s="1">
        <f>IF(sum!A134="ON",sum!B134,"*")</f>
        <v/>
      </c>
      <c r="AL141" s="1" t="n"/>
      <c r="AM141" s="1">
        <f>IF(sum!A134="ON",sum!J134,"*")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2050</v>
      </c>
      <c r="AS141" s="1">
        <f>IF(sum!A134="QU",sum!B134,"*")</f>
        <v/>
      </c>
      <c r="AT141" s="1" t="n"/>
      <c r="AU141" s="1">
        <f>IF(sum!A134="QU",sum!J134,"*")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2050</v>
      </c>
      <c r="BA141" s="1">
        <f>IF(sum!A134="SA",sum!B134,"*")</f>
        <v/>
      </c>
      <c r="BB141" s="1" t="n"/>
      <c r="BC141" s="1">
        <f>IF(sum!A134="SA",sum!J134,"*")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2050</v>
      </c>
      <c r="J142" s="1" t="inlineStr">
        <is>
          <t>NCAP_BND</t>
        </is>
      </c>
      <c r="K142" s="1" t="inlineStr">
        <is>
          <t>FX</t>
        </is>
      </c>
      <c r="L142" s="1" t="n">
        <v>2050</v>
      </c>
      <c r="M142" s="1">
        <f>IF(sum!A135="AT",sum!B135,"*")</f>
        <v/>
      </c>
      <c r="N142" s="1" t="n"/>
      <c r="O142" s="1">
        <f>IF(sum!A135="AT",sum!J135,"*")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2050</v>
      </c>
      <c r="U142" s="1">
        <f>IF(sum!A135="BC",sum!B135,"*")</f>
        <v/>
      </c>
      <c r="V142" s="1" t="n"/>
      <c r="W142" s="1">
        <f>IF(sum!A135="BC",sum!J135,"*")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2050</v>
      </c>
      <c r="AC142" s="1">
        <f>IF(sum!A135="MA",sum!B135,"*")</f>
        <v/>
      </c>
      <c r="AD142" s="1" t="n"/>
      <c r="AE142" s="1">
        <f>IF(sum!A135="MA",sum!J135,"*")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2050</v>
      </c>
      <c r="AK142" s="1">
        <f>IF(sum!A135="ON",sum!B135,"*")</f>
        <v/>
      </c>
      <c r="AL142" s="1" t="n"/>
      <c r="AM142" s="1">
        <f>IF(sum!A135="ON",sum!J135,"*")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2050</v>
      </c>
      <c r="AS142" s="1">
        <f>IF(sum!A135="QU",sum!B135,"*")</f>
        <v/>
      </c>
      <c r="AT142" s="1" t="n"/>
      <c r="AU142" s="1">
        <f>IF(sum!A135="QU",sum!J135,"*")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2050</v>
      </c>
      <c r="BA142" s="1">
        <f>IF(sum!A135="SA",sum!B135,"*")</f>
        <v/>
      </c>
      <c r="BB142" s="1" t="n"/>
      <c r="BC142" s="1">
        <f>IF(sum!A135="SA",sum!J135,"*")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2050</v>
      </c>
      <c r="J143" s="1" t="inlineStr">
        <is>
          <t>NCAP_BND</t>
        </is>
      </c>
      <c r="K143" s="1" t="inlineStr">
        <is>
          <t>FX</t>
        </is>
      </c>
      <c r="L143" s="1" t="n">
        <v>2050</v>
      </c>
      <c r="M143" s="1">
        <f>IF(sum!A136="AT",sum!B136,"*")</f>
        <v/>
      </c>
      <c r="N143" s="1" t="n"/>
      <c r="O143" s="1">
        <f>IF(sum!A136="AT",sum!J136,"*")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2050</v>
      </c>
      <c r="U143" s="1">
        <f>IF(sum!A136="BC",sum!B136,"*")</f>
        <v/>
      </c>
      <c r="V143" s="1" t="n"/>
      <c r="W143" s="1">
        <f>IF(sum!A136="BC",sum!J136,"*")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2050</v>
      </c>
      <c r="AC143" s="1">
        <f>IF(sum!A136="MA",sum!B136,"*")</f>
        <v/>
      </c>
      <c r="AD143" s="1" t="n"/>
      <c r="AE143" s="1">
        <f>IF(sum!A136="MA",sum!J136,"*")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2050</v>
      </c>
      <c r="AK143" s="1">
        <f>IF(sum!A136="ON",sum!B136,"*")</f>
        <v/>
      </c>
      <c r="AL143" s="1" t="n"/>
      <c r="AM143" s="1">
        <f>IF(sum!A136="ON",sum!J136,"*")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2050</v>
      </c>
      <c r="AS143" s="1">
        <f>IF(sum!A136="QU",sum!B136,"*")</f>
        <v/>
      </c>
      <c r="AT143" s="1" t="n"/>
      <c r="AU143" s="1">
        <f>IF(sum!A136="QU",sum!J136,"*")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2050</v>
      </c>
      <c r="BA143" s="1">
        <f>IF(sum!A136="SA",sum!B136,"*")</f>
        <v/>
      </c>
      <c r="BB143" s="1" t="n"/>
      <c r="BC143" s="1">
        <f>IF(sum!A136="SA",sum!J136,"*")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2050</v>
      </c>
      <c r="J144" s="4" t="inlineStr">
        <is>
          <t>NCAP_BND</t>
        </is>
      </c>
      <c r="K144" s="4" t="inlineStr">
        <is>
          <t>FX</t>
        </is>
      </c>
      <c r="L144" s="4" t="n">
        <v>2050</v>
      </c>
      <c r="M144" s="1">
        <f>IF(sum!A137="AT",sum!B137,"*")</f>
        <v/>
      </c>
      <c r="N144" s="1" t="n"/>
      <c r="O144" s="1">
        <f>IF(sum!A137="AT",sum!J137,"*")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2050</v>
      </c>
      <c r="U144" s="1">
        <f>IF(sum!A137="BC",sum!B137,"*")</f>
        <v/>
      </c>
      <c r="V144" s="1" t="n"/>
      <c r="W144" s="1">
        <f>IF(sum!A137="BC",sum!J137,"*")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2050</v>
      </c>
      <c r="AC144" s="1">
        <f>IF(sum!A137="MA",sum!B137,"*")</f>
        <v/>
      </c>
      <c r="AD144" s="1" t="n"/>
      <c r="AE144" s="1">
        <f>IF(sum!A137="MA",sum!J137,"*")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2050</v>
      </c>
      <c r="AK144" s="1">
        <f>IF(sum!A137="ON",sum!B137,"*")</f>
        <v/>
      </c>
      <c r="AL144" s="1" t="n"/>
      <c r="AM144" s="1">
        <f>IF(sum!A137="ON",sum!J137,"*")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2050</v>
      </c>
      <c r="AS144" s="1">
        <f>IF(sum!A137="QU",sum!B137,"*")</f>
        <v/>
      </c>
      <c r="AT144" s="1" t="n"/>
      <c r="AU144" s="1">
        <f>IF(sum!A137="QU",sum!J137,"*")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2050</v>
      </c>
      <c r="BA144" s="1">
        <f>IF(sum!A137="SA",sum!B137,"*")</f>
        <v/>
      </c>
      <c r="BB144" s="1" t="n"/>
      <c r="BC144" s="1">
        <f>IF(sum!A137="SA",sum!J137,"*")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2050</v>
      </c>
      <c r="J145" s="1" t="inlineStr">
        <is>
          <t>NCAP_BND</t>
        </is>
      </c>
      <c r="K145" s="1" t="inlineStr">
        <is>
          <t>FX</t>
        </is>
      </c>
      <c r="L145" s="1" t="n">
        <v>2050</v>
      </c>
      <c r="M145" s="1">
        <f>IF(sum!A138="AT",sum!B138,"*")</f>
        <v/>
      </c>
      <c r="N145" s="1" t="n"/>
      <c r="O145" s="1">
        <f>IF(sum!A138="AT",sum!J138,"*")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2050</v>
      </c>
      <c r="U145" s="1">
        <f>IF(sum!A138="BC",sum!B138,"*")</f>
        <v/>
      </c>
      <c r="V145" s="1" t="n"/>
      <c r="W145" s="1">
        <f>IF(sum!A138="BC",sum!J138,"*")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2050</v>
      </c>
      <c r="AC145" s="1">
        <f>IF(sum!A138="MA",sum!B138,"*")</f>
        <v/>
      </c>
      <c r="AD145" s="1" t="n"/>
      <c r="AE145" s="1">
        <f>IF(sum!A138="MA",sum!J138,"*")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2050</v>
      </c>
      <c r="AK145" s="1">
        <f>IF(sum!A138="ON",sum!B138,"*")</f>
        <v/>
      </c>
      <c r="AL145" s="1" t="n"/>
      <c r="AM145" s="1">
        <f>IF(sum!A138="ON",sum!J138,"*")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2050</v>
      </c>
      <c r="AS145" s="1">
        <f>IF(sum!A138="QU",sum!B138,"*")</f>
        <v/>
      </c>
      <c r="AT145" s="1" t="n"/>
      <c r="AU145" s="1">
        <f>IF(sum!A138="QU",sum!J138,"*")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2050</v>
      </c>
      <c r="BA145" s="1">
        <f>IF(sum!A138="SA",sum!B138,"*")</f>
        <v/>
      </c>
      <c r="BB145" s="1" t="n"/>
      <c r="BC145" s="1">
        <f>IF(sum!A138="SA",sum!J138,"*")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2050</v>
      </c>
      <c r="J146" s="1" t="inlineStr">
        <is>
          <t>NCAP_BND</t>
        </is>
      </c>
      <c r="K146" s="1" t="inlineStr">
        <is>
          <t>FX</t>
        </is>
      </c>
      <c r="L146" s="1" t="n">
        <v>2050</v>
      </c>
      <c r="M146" s="1">
        <f>IF(sum!A139="AT",sum!B139,"*")</f>
        <v/>
      </c>
      <c r="N146" s="1" t="n"/>
      <c r="O146" s="1">
        <f>IF(sum!A139="AT",sum!J139,"*")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2050</v>
      </c>
      <c r="U146" s="1">
        <f>IF(sum!A139="BC",sum!B139,"*")</f>
        <v/>
      </c>
      <c r="V146" s="1" t="n"/>
      <c r="W146" s="1">
        <f>IF(sum!A139="BC",sum!J139,"*")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2050</v>
      </c>
      <c r="AC146" s="1">
        <f>IF(sum!A139="MA",sum!B139,"*")</f>
        <v/>
      </c>
      <c r="AD146" s="1" t="n"/>
      <c r="AE146" s="1">
        <f>IF(sum!A139="MA",sum!J139,"*")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2050</v>
      </c>
      <c r="AK146" s="1">
        <f>IF(sum!A139="ON",sum!B139,"*")</f>
        <v/>
      </c>
      <c r="AL146" s="1" t="n"/>
      <c r="AM146" s="1">
        <f>IF(sum!A139="ON",sum!J139,"*")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2050</v>
      </c>
      <c r="AS146" s="1">
        <f>IF(sum!A139="QU",sum!B139,"*")</f>
        <v/>
      </c>
      <c r="AT146" s="1" t="n"/>
      <c r="AU146" s="1">
        <f>IF(sum!A139="QU",sum!J139,"*")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2050</v>
      </c>
      <c r="BA146" s="1">
        <f>IF(sum!A139="SA",sum!B139,"*")</f>
        <v/>
      </c>
      <c r="BB146" s="1" t="n"/>
      <c r="BC146" s="1">
        <f>IF(sum!A139="SA",sum!J139,"*")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2050</v>
      </c>
      <c r="J147" s="4" t="inlineStr">
        <is>
          <t>NCAP_BND</t>
        </is>
      </c>
      <c r="K147" s="4" t="inlineStr">
        <is>
          <t>FX</t>
        </is>
      </c>
      <c r="L147" s="4" t="n">
        <v>2050</v>
      </c>
      <c r="M147" s="1">
        <f>IF(sum!A140="AT",sum!B140,"*")</f>
        <v/>
      </c>
      <c r="N147" s="1" t="n"/>
      <c r="O147" s="1">
        <f>IF(sum!A140="AT",sum!J140,"*")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2050</v>
      </c>
      <c r="U147" s="1">
        <f>IF(sum!A140="BC",sum!B140,"*")</f>
        <v/>
      </c>
      <c r="V147" s="1" t="n"/>
      <c r="W147" s="1">
        <f>IF(sum!A140="BC",sum!J140,"*")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2050</v>
      </c>
      <c r="AC147" s="1">
        <f>IF(sum!A140="MA",sum!B140,"*")</f>
        <v/>
      </c>
      <c r="AD147" s="1" t="n"/>
      <c r="AE147" s="1">
        <f>IF(sum!A140="MA",sum!J140,"*")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2050</v>
      </c>
      <c r="AK147" s="1">
        <f>IF(sum!A140="ON",sum!B140,"*")</f>
        <v/>
      </c>
      <c r="AL147" s="1" t="n"/>
      <c r="AM147" s="1">
        <f>IF(sum!A140="ON",sum!J140,"*")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2050</v>
      </c>
      <c r="AS147" s="1">
        <f>IF(sum!A140="QU",sum!B140,"*")</f>
        <v/>
      </c>
      <c r="AT147" s="1" t="n"/>
      <c r="AU147" s="1">
        <f>IF(sum!A140="QU",sum!J140,"*")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2050</v>
      </c>
      <c r="BA147" s="1">
        <f>IF(sum!A140="SA",sum!B140,"*")</f>
        <v/>
      </c>
      <c r="BB147" s="1" t="n"/>
      <c r="BC147" s="1">
        <f>IF(sum!A140="SA",sum!J140,"*")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2050</v>
      </c>
      <c r="J148" s="1" t="inlineStr">
        <is>
          <t>NCAP_BND</t>
        </is>
      </c>
      <c r="K148" s="1" t="inlineStr">
        <is>
          <t>FX</t>
        </is>
      </c>
      <c r="L148" s="1" t="n">
        <v>2050</v>
      </c>
      <c r="M148" s="1">
        <f>IF(sum!A141="AT",sum!B141,"*")</f>
        <v/>
      </c>
      <c r="N148" s="1" t="n"/>
      <c r="O148" s="1">
        <f>IF(sum!A141="AT",sum!J141,"*")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2050</v>
      </c>
      <c r="U148" s="1">
        <f>IF(sum!A141="BC",sum!B141,"*")</f>
        <v/>
      </c>
      <c r="V148" s="1" t="n"/>
      <c r="W148" s="1">
        <f>IF(sum!A141="BC",sum!J141,"*")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2050</v>
      </c>
      <c r="AC148" s="1">
        <f>IF(sum!A141="MA",sum!B141,"*")</f>
        <v/>
      </c>
      <c r="AD148" s="1" t="n"/>
      <c r="AE148" s="1">
        <f>IF(sum!A141="MA",sum!J141,"*")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2050</v>
      </c>
      <c r="AK148" s="1">
        <f>IF(sum!A141="ON",sum!B141,"*")</f>
        <v/>
      </c>
      <c r="AL148" s="1" t="n"/>
      <c r="AM148" s="1">
        <f>IF(sum!A141="ON",sum!J141,"*")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2050</v>
      </c>
      <c r="AS148" s="1">
        <f>IF(sum!A141="QU",sum!B141,"*")</f>
        <v/>
      </c>
      <c r="AT148" s="1" t="n"/>
      <c r="AU148" s="1">
        <f>IF(sum!A141="QU",sum!J141,"*")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2050</v>
      </c>
      <c r="BA148" s="1">
        <f>IF(sum!A141="SA",sum!B141,"*")</f>
        <v/>
      </c>
      <c r="BB148" s="1" t="n"/>
      <c r="BC148" s="1">
        <f>IF(sum!A141="SA",sum!J141,"*")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2050</v>
      </c>
      <c r="J149" s="1" t="inlineStr">
        <is>
          <t>NCAP_BND</t>
        </is>
      </c>
      <c r="K149" s="1" t="inlineStr">
        <is>
          <t>FX</t>
        </is>
      </c>
      <c r="L149" s="1" t="n">
        <v>2050</v>
      </c>
      <c r="M149" s="1">
        <f>IF(sum!A142="AT",sum!B142,"*")</f>
        <v/>
      </c>
      <c r="N149" s="1" t="n"/>
      <c r="O149" s="1">
        <f>IF(sum!A142="AT",sum!J142,"*")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2050</v>
      </c>
      <c r="U149" s="1">
        <f>IF(sum!A142="BC",sum!B142,"*")</f>
        <v/>
      </c>
      <c r="V149" s="1" t="n"/>
      <c r="W149" s="1">
        <f>IF(sum!A142="BC",sum!J142,"*")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2050</v>
      </c>
      <c r="AC149" s="1">
        <f>IF(sum!A142="MA",sum!B142,"*")</f>
        <v/>
      </c>
      <c r="AD149" s="1" t="n"/>
      <c r="AE149" s="1">
        <f>IF(sum!A142="MA",sum!J142,"*")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2050</v>
      </c>
      <c r="AK149" s="1">
        <f>IF(sum!A142="ON",sum!B142,"*")</f>
        <v/>
      </c>
      <c r="AL149" s="1" t="n"/>
      <c r="AM149" s="1">
        <f>IF(sum!A142="ON",sum!J142,"*")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2050</v>
      </c>
      <c r="AS149" s="1">
        <f>IF(sum!A142="QU",sum!B142,"*")</f>
        <v/>
      </c>
      <c r="AT149" s="1" t="n"/>
      <c r="AU149" s="1">
        <f>IF(sum!A142="QU",sum!J142,"*")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2050</v>
      </c>
      <c r="BA149" s="1">
        <f>IF(sum!A142="SA",sum!B142,"*")</f>
        <v/>
      </c>
      <c r="BB149" s="1" t="n"/>
      <c r="BC149" s="1">
        <f>IF(sum!A142="SA",sum!J142,"*")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2050</v>
      </c>
      <c r="J150" s="4" t="inlineStr">
        <is>
          <t>NCAP_BND</t>
        </is>
      </c>
      <c r="K150" s="4" t="inlineStr">
        <is>
          <t>FX</t>
        </is>
      </c>
      <c r="L150" s="4" t="n">
        <v>2050</v>
      </c>
      <c r="M150" s="1">
        <f>IF(sum!A143="AT",sum!B143,"*")</f>
        <v/>
      </c>
      <c r="N150" s="1" t="n"/>
      <c r="O150" s="1">
        <f>IF(sum!A143="AT",sum!J143,"*")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2050</v>
      </c>
      <c r="U150" s="1">
        <f>IF(sum!A143="BC",sum!B143,"*")</f>
        <v/>
      </c>
      <c r="V150" s="1" t="n"/>
      <c r="W150" s="1">
        <f>IF(sum!A143="BC",sum!J143,"*")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2050</v>
      </c>
      <c r="AC150" s="1">
        <f>IF(sum!A143="MA",sum!B143,"*")</f>
        <v/>
      </c>
      <c r="AD150" s="1" t="n"/>
      <c r="AE150" s="1">
        <f>IF(sum!A143="MA",sum!J143,"*")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2050</v>
      </c>
      <c r="AK150" s="1">
        <f>IF(sum!A143="ON",sum!B143,"*")</f>
        <v/>
      </c>
      <c r="AL150" s="1" t="n"/>
      <c r="AM150" s="1">
        <f>IF(sum!A143="ON",sum!J143,"*")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2050</v>
      </c>
      <c r="AS150" s="1">
        <f>IF(sum!A143="QU",sum!B143,"*")</f>
        <v/>
      </c>
      <c r="AT150" s="1" t="n"/>
      <c r="AU150" s="1">
        <f>IF(sum!A143="QU",sum!J143,"*")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2050</v>
      </c>
      <c r="BA150" s="1">
        <f>IF(sum!A143="SA",sum!B143,"*")</f>
        <v/>
      </c>
      <c r="BB150" s="1" t="n"/>
      <c r="BC150" s="1">
        <f>IF(sum!A143="SA",sum!J143,"*")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2050</v>
      </c>
      <c r="J151" s="1" t="inlineStr">
        <is>
          <t>NCAP_BND</t>
        </is>
      </c>
      <c r="K151" s="1" t="inlineStr">
        <is>
          <t>FX</t>
        </is>
      </c>
      <c r="L151" s="1" t="n">
        <v>2050</v>
      </c>
      <c r="M151" s="1">
        <f>IF(sum!A144="AT",sum!B144,"*")</f>
        <v/>
      </c>
      <c r="N151" s="1" t="n"/>
      <c r="O151" s="1">
        <f>IF(sum!A144="AT",sum!J144,"*")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2050</v>
      </c>
      <c r="U151" s="1">
        <f>IF(sum!A144="BC",sum!B144,"*")</f>
        <v/>
      </c>
      <c r="V151" s="1" t="n"/>
      <c r="W151" s="1">
        <f>IF(sum!A144="BC",sum!J144,"*")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2050</v>
      </c>
      <c r="AC151" s="1">
        <f>IF(sum!A144="MA",sum!B144,"*")</f>
        <v/>
      </c>
      <c r="AD151" s="1" t="n"/>
      <c r="AE151" s="1">
        <f>IF(sum!A144="MA",sum!J144,"*")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2050</v>
      </c>
      <c r="AK151" s="1">
        <f>IF(sum!A144="ON",sum!B144,"*")</f>
        <v/>
      </c>
      <c r="AL151" s="1" t="n"/>
      <c r="AM151" s="1">
        <f>IF(sum!A144="ON",sum!J144,"*")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2050</v>
      </c>
      <c r="AS151" s="1">
        <f>IF(sum!A144="QU",sum!B144,"*")</f>
        <v/>
      </c>
      <c r="AT151" s="1" t="n"/>
      <c r="AU151" s="1">
        <f>IF(sum!A144="QU",sum!J144,"*")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2050</v>
      </c>
      <c r="BA151" s="1">
        <f>IF(sum!A144="SA",sum!B144,"*")</f>
        <v/>
      </c>
      <c r="BB151" s="1" t="n"/>
      <c r="BC151" s="1">
        <f>IF(sum!A144="SA",sum!J144,"*")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2050</v>
      </c>
      <c r="J152" s="1" t="inlineStr">
        <is>
          <t>NCAP_BND</t>
        </is>
      </c>
      <c r="K152" s="1" t="inlineStr">
        <is>
          <t>FX</t>
        </is>
      </c>
      <c r="L152" s="1" t="n">
        <v>2050</v>
      </c>
      <c r="M152" s="1">
        <f>IF(sum!A145="AT",sum!B145,"*")</f>
        <v/>
      </c>
      <c r="N152" s="1" t="n"/>
      <c r="O152" s="1">
        <f>IF(sum!A145="AT",sum!J145,"*")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2050</v>
      </c>
      <c r="U152" s="1">
        <f>IF(sum!A145="BC",sum!B145,"*")</f>
        <v/>
      </c>
      <c r="V152" s="1" t="n"/>
      <c r="W152" s="1">
        <f>IF(sum!A145="BC",sum!J145,"*")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2050</v>
      </c>
      <c r="AC152" s="1">
        <f>IF(sum!A145="MA",sum!B145,"*")</f>
        <v/>
      </c>
      <c r="AD152" s="1" t="n"/>
      <c r="AE152" s="1">
        <f>IF(sum!A145="MA",sum!J145,"*")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2050</v>
      </c>
      <c r="AK152" s="1">
        <f>IF(sum!A145="ON",sum!B145,"*")</f>
        <v/>
      </c>
      <c r="AL152" s="1" t="n"/>
      <c r="AM152" s="1">
        <f>IF(sum!A145="ON",sum!J145,"*")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2050</v>
      </c>
      <c r="AS152" s="1">
        <f>IF(sum!A145="QU",sum!B145,"*")</f>
        <v/>
      </c>
      <c r="AT152" s="1" t="n"/>
      <c r="AU152" s="1">
        <f>IF(sum!A145="QU",sum!J145,"*")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2050</v>
      </c>
      <c r="BA152" s="1">
        <f>IF(sum!A145="SA",sum!B145,"*")</f>
        <v/>
      </c>
      <c r="BB152" s="1" t="n"/>
      <c r="BC152" s="1">
        <f>IF(sum!A145="SA",sum!J145,"*")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2050</v>
      </c>
      <c r="J153" s="4" t="inlineStr">
        <is>
          <t>NCAP_BND</t>
        </is>
      </c>
      <c r="K153" s="4" t="inlineStr">
        <is>
          <t>FX</t>
        </is>
      </c>
      <c r="L153" s="4" t="n">
        <v>2050</v>
      </c>
      <c r="M153" s="1">
        <f>IF(sum!A146="AT",sum!B146,"*")</f>
        <v/>
      </c>
      <c r="N153" s="1" t="n"/>
      <c r="O153" s="1">
        <f>IF(sum!A146="AT",sum!J146,"*")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2050</v>
      </c>
      <c r="U153" s="1">
        <f>IF(sum!A146="BC",sum!B146,"*")</f>
        <v/>
      </c>
      <c r="V153" s="1" t="n"/>
      <c r="W153" s="1">
        <f>IF(sum!A146="BC",sum!J146,"*")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2050</v>
      </c>
      <c r="AC153" s="1">
        <f>IF(sum!A146="MA",sum!B146,"*")</f>
        <v/>
      </c>
      <c r="AD153" s="1" t="n"/>
      <c r="AE153" s="1">
        <f>IF(sum!A146="MA",sum!J146,"*")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2050</v>
      </c>
      <c r="AK153" s="1">
        <f>IF(sum!A146="ON",sum!B146,"*")</f>
        <v/>
      </c>
      <c r="AL153" s="1" t="n"/>
      <c r="AM153" s="1">
        <f>IF(sum!A146="ON",sum!J146,"*")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2050</v>
      </c>
      <c r="AS153" s="1">
        <f>IF(sum!A146="QU",sum!B146,"*")</f>
        <v/>
      </c>
      <c r="AT153" s="1" t="n"/>
      <c r="AU153" s="1">
        <f>IF(sum!A146="QU",sum!J146,"*")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2050</v>
      </c>
      <c r="BA153" s="1">
        <f>IF(sum!A146="SA",sum!B146,"*")</f>
        <v/>
      </c>
      <c r="BB153" s="1" t="n"/>
      <c r="BC153" s="1">
        <f>IF(sum!A146="SA",sum!J146,"*")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2050</v>
      </c>
      <c r="J154" s="1" t="inlineStr">
        <is>
          <t>NCAP_BND</t>
        </is>
      </c>
      <c r="K154" s="1" t="inlineStr">
        <is>
          <t>FX</t>
        </is>
      </c>
      <c r="L154" s="1" t="n">
        <v>2050</v>
      </c>
      <c r="M154" s="1">
        <f>IF(sum!A147="AT",sum!B147,"*")</f>
        <v/>
      </c>
      <c r="N154" s="1" t="n"/>
      <c r="O154" s="1">
        <f>IF(sum!A147="AT",sum!J147,"*")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2050</v>
      </c>
      <c r="U154" s="1">
        <f>IF(sum!A147="BC",sum!B147,"*")</f>
        <v/>
      </c>
      <c r="V154" s="1" t="n"/>
      <c r="W154" s="1">
        <f>IF(sum!A147="BC",sum!J147,"*")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2050</v>
      </c>
      <c r="AC154" s="1">
        <f>IF(sum!A147="MA",sum!B147,"*")</f>
        <v/>
      </c>
      <c r="AD154" s="1" t="n"/>
      <c r="AE154" s="1">
        <f>IF(sum!A147="MA",sum!J147,"*")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2050</v>
      </c>
      <c r="AK154" s="1">
        <f>IF(sum!A147="ON",sum!B147,"*")</f>
        <v/>
      </c>
      <c r="AL154" s="1" t="n"/>
      <c r="AM154" s="1">
        <f>IF(sum!A147="ON",sum!J147,"*")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2050</v>
      </c>
      <c r="AS154" s="1">
        <f>IF(sum!A147="QU",sum!B147,"*")</f>
        <v/>
      </c>
      <c r="AT154" s="1" t="n"/>
      <c r="AU154" s="1">
        <f>IF(sum!A147="QU",sum!J147,"*")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2050</v>
      </c>
      <c r="BA154" s="1">
        <f>IF(sum!A147="SA",sum!B147,"*")</f>
        <v/>
      </c>
      <c r="BB154" s="1" t="n"/>
      <c r="BC154" s="1">
        <f>IF(sum!A147="SA",sum!J147,"*")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2050</v>
      </c>
      <c r="J155" s="1" t="inlineStr">
        <is>
          <t>NCAP_BND</t>
        </is>
      </c>
      <c r="K155" s="1" t="inlineStr">
        <is>
          <t>FX</t>
        </is>
      </c>
      <c r="L155" s="1" t="n">
        <v>2050</v>
      </c>
      <c r="M155" s="1">
        <f>IF(sum!A148="AT",sum!B148,"*")</f>
        <v/>
      </c>
      <c r="N155" s="1" t="n"/>
      <c r="O155" s="1">
        <f>IF(sum!A148="AT",sum!J148,"*")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2050</v>
      </c>
      <c r="U155" s="1">
        <f>IF(sum!A148="BC",sum!B148,"*")</f>
        <v/>
      </c>
      <c r="V155" s="1" t="n"/>
      <c r="W155" s="1">
        <f>IF(sum!A148="BC",sum!J148,"*")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2050</v>
      </c>
      <c r="AC155" s="1">
        <f>IF(sum!A148="MA",sum!B148,"*")</f>
        <v/>
      </c>
      <c r="AD155" s="1" t="n"/>
      <c r="AE155" s="1">
        <f>IF(sum!A148="MA",sum!J148,"*")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2050</v>
      </c>
      <c r="AK155" s="1">
        <f>IF(sum!A148="ON",sum!B148,"*")</f>
        <v/>
      </c>
      <c r="AL155" s="1" t="n"/>
      <c r="AM155" s="1">
        <f>IF(sum!A148="ON",sum!J148,"*")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2050</v>
      </c>
      <c r="AS155" s="1">
        <f>IF(sum!A148="QU",sum!B148,"*")</f>
        <v/>
      </c>
      <c r="AT155" s="1" t="n"/>
      <c r="AU155" s="1">
        <f>IF(sum!A148="QU",sum!J148,"*")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2050</v>
      </c>
      <c r="BA155" s="1">
        <f>IF(sum!A148="SA",sum!B148,"*")</f>
        <v/>
      </c>
      <c r="BB155" s="1" t="n"/>
      <c r="BC155" s="1">
        <f>IF(sum!A148="SA",sum!J148,"*")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2050</v>
      </c>
      <c r="J156" s="4" t="inlineStr">
        <is>
          <t>NCAP_BND</t>
        </is>
      </c>
      <c r="K156" s="4" t="inlineStr">
        <is>
          <t>FX</t>
        </is>
      </c>
      <c r="L156" s="4" t="n">
        <v>2050</v>
      </c>
      <c r="M156" s="1">
        <f>IF(sum!A149="AT",sum!B149,"*")</f>
        <v/>
      </c>
      <c r="N156" s="1" t="n"/>
      <c r="O156" s="1">
        <f>IF(sum!A149="AT",sum!J149,"*")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2050</v>
      </c>
      <c r="U156" s="1">
        <f>IF(sum!A149="BC",sum!B149,"*")</f>
        <v/>
      </c>
      <c r="V156" s="1" t="n"/>
      <c r="W156" s="1">
        <f>IF(sum!A149="BC",sum!J149,"*")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2050</v>
      </c>
      <c r="AC156" s="1">
        <f>IF(sum!A149="MA",sum!B149,"*")</f>
        <v/>
      </c>
      <c r="AD156" s="1" t="n"/>
      <c r="AE156" s="1">
        <f>IF(sum!A149="MA",sum!J149,"*")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2050</v>
      </c>
      <c r="AK156" s="1">
        <f>IF(sum!A149="ON",sum!B149,"*")</f>
        <v/>
      </c>
      <c r="AL156" s="1" t="n"/>
      <c r="AM156" s="1">
        <f>IF(sum!A149="ON",sum!J149,"*")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2050</v>
      </c>
      <c r="AS156" s="1">
        <f>IF(sum!A149="QU",sum!B149,"*")</f>
        <v/>
      </c>
      <c r="AT156" s="1" t="n"/>
      <c r="AU156" s="1">
        <f>IF(sum!A149="QU",sum!J149,"*")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2050</v>
      </c>
      <c r="BA156" s="1">
        <f>IF(sum!A149="SA",sum!B149,"*")</f>
        <v/>
      </c>
      <c r="BB156" s="1" t="n"/>
      <c r="BC156" s="1">
        <f>IF(sum!A149="SA",sum!J149,"*")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2050</v>
      </c>
      <c r="J157" s="1" t="inlineStr">
        <is>
          <t>NCAP_BND</t>
        </is>
      </c>
      <c r="K157" s="1" t="inlineStr">
        <is>
          <t>FX</t>
        </is>
      </c>
      <c r="L157" s="1" t="n">
        <v>2050</v>
      </c>
      <c r="M157" s="1">
        <f>IF(sum!A150="AT",sum!B150,"*")</f>
        <v/>
      </c>
      <c r="N157" s="1" t="n"/>
      <c r="O157" s="1">
        <f>IF(sum!A150="AT",sum!J150,"*")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2050</v>
      </c>
      <c r="U157" s="1">
        <f>IF(sum!A150="BC",sum!B150,"*")</f>
        <v/>
      </c>
      <c r="V157" s="1" t="n"/>
      <c r="W157" s="1">
        <f>IF(sum!A150="BC",sum!J150,"*")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2050</v>
      </c>
      <c r="AC157" s="1">
        <f>IF(sum!A150="MA",sum!B150,"*")</f>
        <v/>
      </c>
      <c r="AD157" s="1" t="n"/>
      <c r="AE157" s="1">
        <f>IF(sum!A150="MA",sum!J150,"*")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2050</v>
      </c>
      <c r="AK157" s="1">
        <f>IF(sum!A150="ON",sum!B150,"*")</f>
        <v/>
      </c>
      <c r="AL157" s="1" t="n"/>
      <c r="AM157" s="1">
        <f>IF(sum!A150="ON",sum!J150,"*")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2050</v>
      </c>
      <c r="AS157" s="1">
        <f>IF(sum!A150="QU",sum!B150,"*")</f>
        <v/>
      </c>
      <c r="AT157" s="1" t="n"/>
      <c r="AU157" s="1">
        <f>IF(sum!A150="QU",sum!J150,"*")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2050</v>
      </c>
      <c r="BA157" s="1">
        <f>IF(sum!A150="SA",sum!B150,"*")</f>
        <v/>
      </c>
      <c r="BB157" s="1" t="n"/>
      <c r="BC157" s="1">
        <f>IF(sum!A150="SA",sum!J150,"*")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2050</v>
      </c>
      <c r="J158" s="1" t="inlineStr">
        <is>
          <t>NCAP_BND</t>
        </is>
      </c>
      <c r="K158" s="1" t="inlineStr">
        <is>
          <t>FX</t>
        </is>
      </c>
      <c r="L158" s="1" t="n">
        <v>2050</v>
      </c>
      <c r="M158" s="1">
        <f>IF(sum!A151="AT",sum!B151,"*")</f>
        <v/>
      </c>
      <c r="N158" s="1" t="n"/>
      <c r="O158" s="1">
        <f>IF(sum!A151="AT",sum!J151,"*")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2050</v>
      </c>
      <c r="U158" s="1">
        <f>IF(sum!A151="BC",sum!B151,"*")</f>
        <v/>
      </c>
      <c r="V158" s="1" t="n"/>
      <c r="W158" s="1">
        <f>IF(sum!A151="BC",sum!J151,"*")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2050</v>
      </c>
      <c r="AC158" s="1">
        <f>IF(sum!A151="MA",sum!B151,"*")</f>
        <v/>
      </c>
      <c r="AD158" s="1" t="n"/>
      <c r="AE158" s="1">
        <f>IF(sum!A151="MA",sum!J151,"*")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2050</v>
      </c>
      <c r="AK158" s="1">
        <f>IF(sum!A151="ON",sum!B151,"*")</f>
        <v/>
      </c>
      <c r="AL158" s="1" t="n"/>
      <c r="AM158" s="1">
        <f>IF(sum!A151="ON",sum!J151,"*")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2050</v>
      </c>
      <c r="AS158" s="1">
        <f>IF(sum!A151="QU",sum!B151,"*")</f>
        <v/>
      </c>
      <c r="AT158" s="1" t="n"/>
      <c r="AU158" s="1">
        <f>IF(sum!A151="QU",sum!J151,"*")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2050</v>
      </c>
      <c r="BA158" s="1">
        <f>IF(sum!A151="SA",sum!B151,"*")</f>
        <v/>
      </c>
      <c r="BB158" s="1" t="n"/>
      <c r="BC158" s="1">
        <f>IF(sum!A151="SA",sum!J151,"*")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2050</v>
      </c>
      <c r="J159" s="4" t="inlineStr">
        <is>
          <t>NCAP_BND</t>
        </is>
      </c>
      <c r="K159" s="4" t="inlineStr">
        <is>
          <t>FX</t>
        </is>
      </c>
      <c r="L159" s="4" t="n">
        <v>2050</v>
      </c>
      <c r="M159" s="1">
        <f>IF(sum!A152="AT",sum!B152,"*")</f>
        <v/>
      </c>
      <c r="N159" s="1" t="n"/>
      <c r="O159" s="1">
        <f>IF(sum!A152="AT",sum!J152,"*")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2050</v>
      </c>
      <c r="U159" s="1">
        <f>IF(sum!A152="BC",sum!B152,"*")</f>
        <v/>
      </c>
      <c r="V159" s="1" t="n"/>
      <c r="W159" s="1">
        <f>IF(sum!A152="BC",sum!J152,"*")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2050</v>
      </c>
      <c r="AC159" s="1">
        <f>IF(sum!A152="MA",sum!B152,"*")</f>
        <v/>
      </c>
      <c r="AD159" s="1" t="n"/>
      <c r="AE159" s="1">
        <f>IF(sum!A152="MA",sum!J152,"*")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2050</v>
      </c>
      <c r="AK159" s="1">
        <f>IF(sum!A152="ON",sum!B152,"*")</f>
        <v/>
      </c>
      <c r="AL159" s="1" t="n"/>
      <c r="AM159" s="1">
        <f>IF(sum!A152="ON",sum!J152,"*")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2050</v>
      </c>
      <c r="AS159" s="1">
        <f>IF(sum!A152="QU",sum!B152,"*")</f>
        <v/>
      </c>
      <c r="AT159" s="1" t="n"/>
      <c r="AU159" s="1">
        <f>IF(sum!A152="QU",sum!J152,"*")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2050</v>
      </c>
      <c r="BA159" s="1">
        <f>IF(sum!A152="SA",sum!B152,"*")</f>
        <v/>
      </c>
      <c r="BB159" s="1" t="n"/>
      <c r="BC159" s="1">
        <f>IF(sum!A152="SA",sum!J152,"*")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2050</v>
      </c>
      <c r="J160" s="1" t="inlineStr">
        <is>
          <t>NCAP_BND</t>
        </is>
      </c>
      <c r="K160" s="1" t="inlineStr">
        <is>
          <t>FX</t>
        </is>
      </c>
      <c r="L160" s="1" t="n">
        <v>2050</v>
      </c>
      <c r="M160" s="1">
        <f>IF(sum!A153="AT",sum!B153,"*")</f>
        <v/>
      </c>
      <c r="N160" s="1" t="n"/>
      <c r="O160" s="1">
        <f>IF(sum!A153="AT",sum!J153,"*")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2050</v>
      </c>
      <c r="U160" s="1">
        <f>IF(sum!A153="BC",sum!B153,"*")</f>
        <v/>
      </c>
      <c r="V160" s="1" t="n"/>
      <c r="W160" s="1">
        <f>IF(sum!A153="BC",sum!J153,"*")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2050</v>
      </c>
      <c r="AC160" s="1">
        <f>IF(sum!A153="MA",sum!B153,"*")</f>
        <v/>
      </c>
      <c r="AD160" s="1" t="n"/>
      <c r="AE160" s="1">
        <f>IF(sum!A153="MA",sum!J153,"*")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2050</v>
      </c>
      <c r="AK160" s="1">
        <f>IF(sum!A153="ON",sum!B153,"*")</f>
        <v/>
      </c>
      <c r="AL160" s="1" t="n"/>
      <c r="AM160" s="1">
        <f>IF(sum!A153="ON",sum!J153,"*")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2050</v>
      </c>
      <c r="AS160" s="1">
        <f>IF(sum!A153="QU",sum!B153,"*")</f>
        <v/>
      </c>
      <c r="AT160" s="1" t="n"/>
      <c r="AU160" s="1">
        <f>IF(sum!A153="QU",sum!J153,"*")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2050</v>
      </c>
      <c r="BA160" s="1">
        <f>IF(sum!A153="SA",sum!B153,"*")</f>
        <v/>
      </c>
      <c r="BB160" s="1" t="n"/>
      <c r="BC160" s="1">
        <f>IF(sum!A153="SA",sum!J153,"*")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2050</v>
      </c>
      <c r="J161" s="1" t="inlineStr">
        <is>
          <t>NCAP_BND</t>
        </is>
      </c>
      <c r="K161" s="1" t="inlineStr">
        <is>
          <t>FX</t>
        </is>
      </c>
      <c r="L161" s="1" t="n">
        <v>2050</v>
      </c>
      <c r="M161" s="1">
        <f>IF(sum!A154="AT",sum!B154,"*")</f>
        <v/>
      </c>
      <c r="N161" s="1" t="n"/>
      <c r="O161" s="1">
        <f>IF(sum!A154="AT",sum!J154,"*")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2050</v>
      </c>
      <c r="U161" s="1">
        <f>IF(sum!A154="BC",sum!B154,"*")</f>
        <v/>
      </c>
      <c r="V161" s="1" t="n"/>
      <c r="W161" s="1">
        <f>IF(sum!A154="BC",sum!J154,"*")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2050</v>
      </c>
      <c r="AC161" s="1">
        <f>IF(sum!A154="MA",sum!B154,"*")</f>
        <v/>
      </c>
      <c r="AD161" s="1" t="n"/>
      <c r="AE161" s="1">
        <f>IF(sum!A154="MA",sum!J154,"*")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2050</v>
      </c>
      <c r="AK161" s="1">
        <f>IF(sum!A154="ON",sum!B154,"*")</f>
        <v/>
      </c>
      <c r="AL161" s="1" t="n"/>
      <c r="AM161" s="1">
        <f>IF(sum!A154="ON",sum!J154,"*")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2050</v>
      </c>
      <c r="AS161" s="1">
        <f>IF(sum!A154="QU",sum!B154,"*")</f>
        <v/>
      </c>
      <c r="AT161" s="1" t="n"/>
      <c r="AU161" s="1">
        <f>IF(sum!A154="QU",sum!J154,"*")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2050</v>
      </c>
      <c r="BA161" s="1">
        <f>IF(sum!A154="SA",sum!B154,"*")</f>
        <v/>
      </c>
      <c r="BB161" s="1" t="n"/>
      <c r="BC161" s="1">
        <f>IF(sum!A154="SA",sum!J154,"*")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2050</v>
      </c>
      <c r="J162" s="4" t="inlineStr">
        <is>
          <t>NCAP_BND</t>
        </is>
      </c>
      <c r="K162" s="4" t="inlineStr">
        <is>
          <t>FX</t>
        </is>
      </c>
      <c r="L162" s="4" t="n">
        <v>2050</v>
      </c>
      <c r="M162" s="1">
        <f>IF(sum!A155="AT",sum!B155,"*")</f>
        <v/>
      </c>
      <c r="N162" s="1" t="n"/>
      <c r="O162" s="1">
        <f>IF(sum!A155="AT",sum!J155,"*")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2050</v>
      </c>
      <c r="U162" s="1">
        <f>IF(sum!A155="BC",sum!B155,"*")</f>
        <v/>
      </c>
      <c r="V162" s="1" t="n"/>
      <c r="W162" s="1">
        <f>IF(sum!A155="BC",sum!J155,"*")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2050</v>
      </c>
      <c r="AC162" s="1">
        <f>IF(sum!A155="MA",sum!B155,"*")</f>
        <v/>
      </c>
      <c r="AD162" s="1" t="n"/>
      <c r="AE162" s="1">
        <f>IF(sum!A155="MA",sum!J155,"*")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2050</v>
      </c>
      <c r="AK162" s="1">
        <f>IF(sum!A155="ON",sum!B155,"*")</f>
        <v/>
      </c>
      <c r="AL162" s="1" t="n"/>
      <c r="AM162" s="1">
        <f>IF(sum!A155="ON",sum!J155,"*")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2050</v>
      </c>
      <c r="AS162" s="1">
        <f>IF(sum!A155="QU",sum!B155,"*")</f>
        <v/>
      </c>
      <c r="AT162" s="1" t="n"/>
      <c r="AU162" s="1">
        <f>IF(sum!A155="QU",sum!J155,"*")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2050</v>
      </c>
      <c r="BA162" s="1">
        <f>IF(sum!A155="SA",sum!B155,"*")</f>
        <v/>
      </c>
      <c r="BB162" s="1" t="n"/>
      <c r="BC162" s="1">
        <f>IF(sum!A155="SA",sum!J155,"*")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2050</v>
      </c>
      <c r="J163" s="1" t="inlineStr">
        <is>
          <t>NCAP_BND</t>
        </is>
      </c>
      <c r="K163" s="1" t="inlineStr">
        <is>
          <t>FX</t>
        </is>
      </c>
      <c r="L163" s="1" t="n">
        <v>2050</v>
      </c>
      <c r="M163" s="1">
        <f>IF(sum!A156="AT",sum!B156,"*")</f>
        <v/>
      </c>
      <c r="N163" s="1" t="n"/>
      <c r="O163" s="1">
        <f>IF(sum!A156="AT",sum!J156,"*")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2050</v>
      </c>
      <c r="U163" s="1">
        <f>IF(sum!A156="BC",sum!B156,"*")</f>
        <v/>
      </c>
      <c r="V163" s="1" t="n"/>
      <c r="W163" s="1">
        <f>IF(sum!A156="BC",sum!J156,"*")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2050</v>
      </c>
      <c r="AC163" s="1">
        <f>IF(sum!A156="MA",sum!B156,"*")</f>
        <v/>
      </c>
      <c r="AD163" s="1" t="n"/>
      <c r="AE163" s="1">
        <f>IF(sum!A156="MA",sum!J156,"*")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2050</v>
      </c>
      <c r="AK163" s="1">
        <f>IF(sum!A156="ON",sum!B156,"*")</f>
        <v/>
      </c>
      <c r="AL163" s="1" t="n"/>
      <c r="AM163" s="1">
        <f>IF(sum!A156="ON",sum!J156,"*")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2050</v>
      </c>
      <c r="AS163" s="1">
        <f>IF(sum!A156="QU",sum!B156,"*")</f>
        <v/>
      </c>
      <c r="AT163" s="1" t="n"/>
      <c r="AU163" s="1">
        <f>IF(sum!A156="QU",sum!J156,"*")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2050</v>
      </c>
      <c r="BA163" s="1">
        <f>IF(sum!A156="SA",sum!B156,"*")</f>
        <v/>
      </c>
      <c r="BB163" s="1" t="n"/>
      <c r="BC163" s="1">
        <f>IF(sum!A156="SA",sum!J156,"*")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2050</v>
      </c>
      <c r="J164" s="1" t="inlineStr">
        <is>
          <t>NCAP_BND</t>
        </is>
      </c>
      <c r="K164" s="1" t="inlineStr">
        <is>
          <t>FX</t>
        </is>
      </c>
      <c r="L164" s="1" t="n">
        <v>2050</v>
      </c>
      <c r="M164" s="1">
        <f>IF(sum!A157="AT",sum!B157,"*")</f>
        <v/>
      </c>
      <c r="N164" s="1" t="n"/>
      <c r="O164" s="1">
        <f>IF(sum!A157="AT",sum!J157,"*")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2050</v>
      </c>
      <c r="U164" s="1">
        <f>IF(sum!A157="BC",sum!B157,"*")</f>
        <v/>
      </c>
      <c r="V164" s="1" t="n"/>
      <c r="W164" s="1">
        <f>IF(sum!A157="BC",sum!J157,"*")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2050</v>
      </c>
      <c r="AC164" s="1">
        <f>IF(sum!A157="MA",sum!B157,"*")</f>
        <v/>
      </c>
      <c r="AD164" s="1" t="n"/>
      <c r="AE164" s="1">
        <f>IF(sum!A157="MA",sum!J157,"*")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2050</v>
      </c>
      <c r="AK164" s="1">
        <f>IF(sum!A157="ON",sum!B157,"*")</f>
        <v/>
      </c>
      <c r="AL164" s="1" t="n"/>
      <c r="AM164" s="1">
        <f>IF(sum!A157="ON",sum!J157,"*")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2050</v>
      </c>
      <c r="AS164" s="1">
        <f>IF(sum!A157="QU",sum!B157,"*")</f>
        <v/>
      </c>
      <c r="AT164" s="1" t="n"/>
      <c r="AU164" s="1">
        <f>IF(sum!A157="QU",sum!J157,"*")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2050</v>
      </c>
      <c r="BA164" s="1">
        <f>IF(sum!A157="SA",sum!B157,"*")</f>
        <v/>
      </c>
      <c r="BB164" s="1" t="n"/>
      <c r="BC164" s="1">
        <f>IF(sum!A157="SA",sum!J157,"*")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2050</v>
      </c>
      <c r="J165" s="4" t="inlineStr">
        <is>
          <t>NCAP_BND</t>
        </is>
      </c>
      <c r="K165" s="4" t="inlineStr">
        <is>
          <t>FX</t>
        </is>
      </c>
      <c r="L165" s="4" t="n">
        <v>2050</v>
      </c>
      <c r="M165" s="1">
        <f>IF(sum!A158="AT",sum!B158,"*")</f>
        <v/>
      </c>
      <c r="N165" s="1" t="n"/>
      <c r="O165" s="1">
        <f>IF(sum!A158="AT",sum!J158,"*")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2050</v>
      </c>
      <c r="U165" s="1">
        <f>IF(sum!A158="BC",sum!B158,"*")</f>
        <v/>
      </c>
      <c r="V165" s="1" t="n"/>
      <c r="W165" s="1">
        <f>IF(sum!A158="BC",sum!J158,"*")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2050</v>
      </c>
      <c r="AC165" s="1">
        <f>IF(sum!A158="MA",sum!B158,"*")</f>
        <v/>
      </c>
      <c r="AD165" s="1" t="n"/>
      <c r="AE165" s="1">
        <f>IF(sum!A158="MA",sum!J158,"*")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2050</v>
      </c>
      <c r="AK165" s="1">
        <f>IF(sum!A158="ON",sum!B158,"*")</f>
        <v/>
      </c>
      <c r="AL165" s="1" t="n"/>
      <c r="AM165" s="1">
        <f>IF(sum!A158="ON",sum!J158,"*")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2050</v>
      </c>
      <c r="AS165" s="1">
        <f>IF(sum!A158="QU",sum!B158,"*")</f>
        <v/>
      </c>
      <c r="AT165" s="1" t="n"/>
      <c r="AU165" s="1">
        <f>IF(sum!A158="QU",sum!J158,"*")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2050</v>
      </c>
      <c r="BA165" s="1">
        <f>IF(sum!A158="SA",sum!B158,"*")</f>
        <v/>
      </c>
      <c r="BB165" s="1" t="n"/>
      <c r="BC165" s="1">
        <f>IF(sum!A158="SA",sum!J158,"*")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2050</v>
      </c>
      <c r="J166" s="1" t="inlineStr">
        <is>
          <t>NCAP_BND</t>
        </is>
      </c>
      <c r="K166" s="1" t="inlineStr">
        <is>
          <t>FX</t>
        </is>
      </c>
      <c r="L166" s="1" t="n">
        <v>2050</v>
      </c>
      <c r="M166" s="1">
        <f>IF(sum!A159="AT",sum!B159,"*")</f>
        <v/>
      </c>
      <c r="N166" s="1" t="n"/>
      <c r="O166" s="1">
        <f>IF(sum!A159="AT",sum!J159,"*")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2050</v>
      </c>
      <c r="U166" s="1">
        <f>IF(sum!A159="BC",sum!B159,"*")</f>
        <v/>
      </c>
      <c r="V166" s="1" t="n"/>
      <c r="W166" s="1">
        <f>IF(sum!A159="BC",sum!J159,"*")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2050</v>
      </c>
      <c r="AC166" s="1">
        <f>IF(sum!A159="MA",sum!B159,"*")</f>
        <v/>
      </c>
      <c r="AD166" s="1" t="n"/>
      <c r="AE166" s="1">
        <f>IF(sum!A159="MA",sum!J159,"*")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2050</v>
      </c>
      <c r="AK166" s="1">
        <f>IF(sum!A159="ON",sum!B159,"*")</f>
        <v/>
      </c>
      <c r="AL166" s="1" t="n"/>
      <c r="AM166" s="1">
        <f>IF(sum!A159="ON",sum!J159,"*")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2050</v>
      </c>
      <c r="AS166" s="1">
        <f>IF(sum!A159="QU",sum!B159,"*")</f>
        <v/>
      </c>
      <c r="AT166" s="1" t="n"/>
      <c r="AU166" s="1">
        <f>IF(sum!A159="QU",sum!J159,"*")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2050</v>
      </c>
      <c r="BA166" s="1">
        <f>IF(sum!A159="SA",sum!B159,"*")</f>
        <v/>
      </c>
      <c r="BB166" s="1" t="n"/>
      <c r="BC166" s="1">
        <f>IF(sum!A159="SA",sum!J159,"*")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2050</v>
      </c>
      <c r="J167" s="1" t="inlineStr">
        <is>
          <t>NCAP_BND</t>
        </is>
      </c>
      <c r="K167" s="1" t="inlineStr">
        <is>
          <t>FX</t>
        </is>
      </c>
      <c r="L167" s="1" t="n">
        <v>2050</v>
      </c>
      <c r="M167" s="1">
        <f>IF(sum!A160="AT",sum!B160,"*")</f>
        <v/>
      </c>
      <c r="N167" s="1" t="n"/>
      <c r="O167" s="1">
        <f>IF(sum!A160="AT",sum!J160,"*")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2050</v>
      </c>
      <c r="U167" s="1">
        <f>IF(sum!A160="BC",sum!B160,"*")</f>
        <v/>
      </c>
      <c r="V167" s="1" t="n"/>
      <c r="W167" s="1">
        <f>IF(sum!A160="BC",sum!J160,"*")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2050</v>
      </c>
      <c r="AC167" s="1">
        <f>IF(sum!A160="MA",sum!B160,"*")</f>
        <v/>
      </c>
      <c r="AD167" s="1" t="n"/>
      <c r="AE167" s="1">
        <f>IF(sum!A160="MA",sum!J160,"*")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2050</v>
      </c>
      <c r="AK167" s="1">
        <f>IF(sum!A160="ON",sum!B160,"*")</f>
        <v/>
      </c>
      <c r="AL167" s="1" t="n"/>
      <c r="AM167" s="1">
        <f>IF(sum!A160="ON",sum!J160,"*")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2050</v>
      </c>
      <c r="AS167" s="1">
        <f>IF(sum!A160="QU",sum!B160,"*")</f>
        <v/>
      </c>
      <c r="AT167" s="1" t="n"/>
      <c r="AU167" s="1">
        <f>IF(sum!A160="QU",sum!J160,"*")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2050</v>
      </c>
      <c r="BA167" s="1">
        <f>IF(sum!A160="SA",sum!B160,"*")</f>
        <v/>
      </c>
      <c r="BB167" s="1" t="n"/>
      <c r="BC167" s="1">
        <f>IF(sum!A160="SA",sum!J160,"*")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2050</v>
      </c>
      <c r="J168" s="4" t="inlineStr">
        <is>
          <t>NCAP_BND</t>
        </is>
      </c>
      <c r="K168" s="4" t="inlineStr">
        <is>
          <t>FX</t>
        </is>
      </c>
      <c r="L168" s="4" t="n">
        <v>2050</v>
      </c>
      <c r="M168" s="1">
        <f>IF(sum!A161="AT",sum!B161,"*")</f>
        <v/>
      </c>
      <c r="N168" s="1" t="n"/>
      <c r="O168" s="1">
        <f>IF(sum!A161="AT",sum!J161,"*")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2050</v>
      </c>
      <c r="U168" s="1">
        <f>IF(sum!A161="BC",sum!B161,"*")</f>
        <v/>
      </c>
      <c r="V168" s="1" t="n"/>
      <c r="W168" s="1">
        <f>IF(sum!A161="BC",sum!J161,"*")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2050</v>
      </c>
      <c r="AC168" s="1">
        <f>IF(sum!A161="MA",sum!B161,"*")</f>
        <v/>
      </c>
      <c r="AD168" s="1" t="n"/>
      <c r="AE168" s="1">
        <f>IF(sum!A161="MA",sum!J161,"*")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2050</v>
      </c>
      <c r="AK168" s="1">
        <f>IF(sum!A161="ON",sum!B161,"*")</f>
        <v/>
      </c>
      <c r="AL168" s="1" t="n"/>
      <c r="AM168" s="1">
        <f>IF(sum!A161="ON",sum!J161,"*")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2050</v>
      </c>
      <c r="AS168" s="1">
        <f>IF(sum!A161="QU",sum!B161,"*")</f>
        <v/>
      </c>
      <c r="AT168" s="1" t="n"/>
      <c r="AU168" s="1">
        <f>IF(sum!A161="QU",sum!J161,"*")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2050</v>
      </c>
      <c r="BA168" s="1">
        <f>IF(sum!A161="SA",sum!B161,"*")</f>
        <v/>
      </c>
      <c r="BB168" s="1" t="n"/>
      <c r="BC168" s="1">
        <f>IF(sum!A161="SA",sum!J161,"*")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2050</v>
      </c>
      <c r="J169" s="1" t="inlineStr">
        <is>
          <t>NCAP_BND</t>
        </is>
      </c>
      <c r="K169" s="1" t="inlineStr">
        <is>
          <t>FX</t>
        </is>
      </c>
      <c r="L169" s="1" t="n">
        <v>2050</v>
      </c>
      <c r="M169" s="1">
        <f>IF(sum!A162="AT",sum!B162,"*")</f>
        <v/>
      </c>
      <c r="N169" s="1" t="n"/>
      <c r="O169" s="1">
        <f>IF(sum!A162="AT",sum!J162,"*")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2050</v>
      </c>
      <c r="U169" s="1">
        <f>IF(sum!A162="BC",sum!B162,"*")</f>
        <v/>
      </c>
      <c r="V169" s="1" t="n"/>
      <c r="W169" s="1">
        <f>IF(sum!A162="BC",sum!J162,"*")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2050</v>
      </c>
      <c r="AC169" s="1">
        <f>IF(sum!A162="MA",sum!B162,"*")</f>
        <v/>
      </c>
      <c r="AD169" s="1" t="n"/>
      <c r="AE169" s="1">
        <f>IF(sum!A162="MA",sum!J162,"*")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2050</v>
      </c>
      <c r="AK169" s="1">
        <f>IF(sum!A162="ON",sum!B162,"*")</f>
        <v/>
      </c>
      <c r="AL169" s="1" t="n"/>
      <c r="AM169" s="1">
        <f>IF(sum!A162="ON",sum!J162,"*")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2050</v>
      </c>
      <c r="AS169" s="1">
        <f>IF(sum!A162="QU",sum!B162,"*")</f>
        <v/>
      </c>
      <c r="AT169" s="1" t="n"/>
      <c r="AU169" s="1">
        <f>IF(sum!A162="QU",sum!J162,"*")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2050</v>
      </c>
      <c r="BA169" s="1">
        <f>IF(sum!A162="SA",sum!B162,"*")</f>
        <v/>
      </c>
      <c r="BB169" s="1" t="n"/>
      <c r="BC169" s="1">
        <f>IF(sum!A162="SA",sum!J162,"*")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2050</v>
      </c>
      <c r="J170" s="1" t="inlineStr">
        <is>
          <t>NCAP_BND</t>
        </is>
      </c>
      <c r="K170" s="1" t="inlineStr">
        <is>
          <t>FX</t>
        </is>
      </c>
      <c r="L170" s="1" t="n">
        <v>2050</v>
      </c>
      <c r="M170" s="1">
        <f>IF(sum!A163="AT",sum!B163,"*")</f>
        <v/>
      </c>
      <c r="N170" s="1" t="n"/>
      <c r="O170" s="1">
        <f>IF(sum!A163="AT",sum!J163,"*")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2050</v>
      </c>
      <c r="U170" s="1">
        <f>IF(sum!A163="BC",sum!B163,"*")</f>
        <v/>
      </c>
      <c r="V170" s="1" t="n"/>
      <c r="W170" s="1">
        <f>IF(sum!A163="BC",sum!J163,"*")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2050</v>
      </c>
      <c r="AC170" s="1">
        <f>IF(sum!A163="MA",sum!B163,"*")</f>
        <v/>
      </c>
      <c r="AD170" s="1" t="n"/>
      <c r="AE170" s="1">
        <f>IF(sum!A163="MA",sum!J163,"*")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2050</v>
      </c>
      <c r="AK170" s="1">
        <f>IF(sum!A163="ON",sum!B163,"*")</f>
        <v/>
      </c>
      <c r="AL170" s="1" t="n"/>
      <c r="AM170" s="1">
        <f>IF(sum!A163="ON",sum!J163,"*")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2050</v>
      </c>
      <c r="AS170" s="1">
        <f>IF(sum!A163="QU",sum!B163,"*")</f>
        <v/>
      </c>
      <c r="AT170" s="1" t="n"/>
      <c r="AU170" s="1">
        <f>IF(sum!A163="QU",sum!J163,"*")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2050</v>
      </c>
      <c r="BA170" s="1">
        <f>IF(sum!A163="SA",sum!B163,"*")</f>
        <v/>
      </c>
      <c r="BB170" s="1" t="n"/>
      <c r="BC170" s="1">
        <f>IF(sum!A163="SA",sum!J163,"*")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2050</v>
      </c>
      <c r="J171" s="4" t="inlineStr">
        <is>
          <t>NCAP_BND</t>
        </is>
      </c>
      <c r="K171" s="4" t="inlineStr">
        <is>
          <t>FX</t>
        </is>
      </c>
      <c r="L171" s="4" t="n">
        <v>2050</v>
      </c>
      <c r="M171" s="1">
        <f>IF(sum!A164="AT",sum!B164,"*")</f>
        <v/>
      </c>
      <c r="N171" s="1" t="n"/>
      <c r="O171" s="1">
        <f>IF(sum!A164="AT",sum!J164,"*")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2050</v>
      </c>
      <c r="U171" s="1">
        <f>IF(sum!A164="BC",sum!B164,"*")</f>
        <v/>
      </c>
      <c r="V171" s="1" t="n"/>
      <c r="W171" s="1">
        <f>IF(sum!A164="BC",sum!J164,"*")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2050</v>
      </c>
      <c r="AC171" s="1">
        <f>IF(sum!A164="MA",sum!B164,"*")</f>
        <v/>
      </c>
      <c r="AD171" s="1" t="n"/>
      <c r="AE171" s="1">
        <f>IF(sum!A164="MA",sum!J164,"*")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2050</v>
      </c>
      <c r="AK171" s="1">
        <f>IF(sum!A164="ON",sum!B164,"*")</f>
        <v/>
      </c>
      <c r="AL171" s="1" t="n"/>
      <c r="AM171" s="1">
        <f>IF(sum!A164="ON",sum!J164,"*")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2050</v>
      </c>
      <c r="AS171" s="1">
        <f>IF(sum!A164="QU",sum!B164,"*")</f>
        <v/>
      </c>
      <c r="AT171" s="1" t="n"/>
      <c r="AU171" s="1">
        <f>IF(sum!A164="QU",sum!J164,"*")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2050</v>
      </c>
      <c r="BA171" s="1">
        <f>IF(sum!A164="SA",sum!B164,"*")</f>
        <v/>
      </c>
      <c r="BB171" s="1" t="n"/>
      <c r="BC171" s="1">
        <f>IF(sum!A164="SA",sum!J164,"*")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2050</v>
      </c>
      <c r="J172" s="1" t="inlineStr">
        <is>
          <t>NCAP_BND</t>
        </is>
      </c>
      <c r="K172" s="1" t="inlineStr">
        <is>
          <t>FX</t>
        </is>
      </c>
      <c r="L172" s="1" t="n">
        <v>2050</v>
      </c>
      <c r="M172" s="1">
        <f>IF(sum!A165="AT",sum!B165,"*")</f>
        <v/>
      </c>
      <c r="N172" s="1" t="n"/>
      <c r="O172" s="1">
        <f>IF(sum!A165="AT",sum!J165,"*")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2050</v>
      </c>
      <c r="U172" s="1">
        <f>IF(sum!A165="BC",sum!B165,"*")</f>
        <v/>
      </c>
      <c r="V172" s="1" t="n"/>
      <c r="W172" s="1">
        <f>IF(sum!A165="BC",sum!J165,"*")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2050</v>
      </c>
      <c r="AC172" s="1">
        <f>IF(sum!A165="MA",sum!B165,"*")</f>
        <v/>
      </c>
      <c r="AD172" s="1" t="n"/>
      <c r="AE172" s="1">
        <f>IF(sum!A165="MA",sum!J165,"*")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2050</v>
      </c>
      <c r="AK172" s="1">
        <f>IF(sum!A165="ON",sum!B165,"*")</f>
        <v/>
      </c>
      <c r="AL172" s="1" t="n"/>
      <c r="AM172" s="1">
        <f>IF(sum!A165="ON",sum!J165,"*")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2050</v>
      </c>
      <c r="AS172" s="1">
        <f>IF(sum!A165="QU",sum!B165,"*")</f>
        <v/>
      </c>
      <c r="AT172" s="1" t="n"/>
      <c r="AU172" s="1">
        <f>IF(sum!A165="QU",sum!J165,"*")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2050</v>
      </c>
      <c r="BA172" s="1">
        <f>IF(sum!A165="SA",sum!B165,"*")</f>
        <v/>
      </c>
      <c r="BB172" s="1" t="n"/>
      <c r="BC172" s="1">
        <f>IF(sum!A165="SA",sum!J165,"*")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2050</v>
      </c>
      <c r="J173" s="1" t="inlineStr">
        <is>
          <t>NCAP_BND</t>
        </is>
      </c>
      <c r="K173" s="1" t="inlineStr">
        <is>
          <t>FX</t>
        </is>
      </c>
      <c r="L173" s="1" t="n">
        <v>2050</v>
      </c>
      <c r="M173" s="1">
        <f>IF(sum!A166="AT",sum!B166,"*")</f>
        <v/>
      </c>
      <c r="N173" s="1" t="n"/>
      <c r="O173" s="1">
        <f>IF(sum!A166="AT",sum!J166,"*")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2050</v>
      </c>
      <c r="U173" s="1">
        <f>IF(sum!A166="BC",sum!B166,"*")</f>
        <v/>
      </c>
      <c r="V173" s="1" t="n"/>
      <c r="W173" s="1">
        <f>IF(sum!A166="BC",sum!J166,"*")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2050</v>
      </c>
      <c r="AC173" s="1">
        <f>IF(sum!A166="MA",sum!B166,"*")</f>
        <v/>
      </c>
      <c r="AD173" s="1" t="n"/>
      <c r="AE173" s="1">
        <f>IF(sum!A166="MA",sum!J166,"*")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2050</v>
      </c>
      <c r="AK173" s="1">
        <f>IF(sum!A166="ON",sum!B166,"*")</f>
        <v/>
      </c>
      <c r="AL173" s="1" t="n"/>
      <c r="AM173" s="1">
        <f>IF(sum!A166="ON",sum!J166,"*")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2050</v>
      </c>
      <c r="AS173" s="1">
        <f>IF(sum!A166="QU",sum!B166,"*")</f>
        <v/>
      </c>
      <c r="AT173" s="1" t="n"/>
      <c r="AU173" s="1">
        <f>IF(sum!A166="QU",sum!J166,"*")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2050</v>
      </c>
      <c r="BA173" s="1">
        <f>IF(sum!A166="SA",sum!B166,"*")</f>
        <v/>
      </c>
      <c r="BB173" s="1" t="n"/>
      <c r="BC173" s="1">
        <f>IF(sum!A166="SA",sum!J166,"*")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2050</v>
      </c>
      <c r="J174" s="4" t="inlineStr">
        <is>
          <t>NCAP_BND</t>
        </is>
      </c>
      <c r="K174" s="4" t="inlineStr">
        <is>
          <t>FX</t>
        </is>
      </c>
      <c r="L174" s="4" t="n">
        <v>2050</v>
      </c>
      <c r="M174" s="1">
        <f>IF(sum!A167="AT",sum!B167,"*")</f>
        <v/>
      </c>
      <c r="N174" s="1" t="n"/>
      <c r="O174" s="1">
        <f>IF(sum!A167="AT",sum!J167,"*")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2050</v>
      </c>
      <c r="U174" s="1">
        <f>IF(sum!A167="BC",sum!B167,"*")</f>
        <v/>
      </c>
      <c r="V174" s="1" t="n"/>
      <c r="W174" s="1">
        <f>IF(sum!A167="BC",sum!J167,"*")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2050</v>
      </c>
      <c r="AC174" s="1">
        <f>IF(sum!A167="MA",sum!B167,"*")</f>
        <v/>
      </c>
      <c r="AD174" s="1" t="n"/>
      <c r="AE174" s="1">
        <f>IF(sum!A167="MA",sum!J167,"*")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2050</v>
      </c>
      <c r="AK174" s="1">
        <f>IF(sum!A167="ON",sum!B167,"*")</f>
        <v/>
      </c>
      <c r="AL174" s="1" t="n"/>
      <c r="AM174" s="1">
        <f>IF(sum!A167="ON",sum!J167,"*")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2050</v>
      </c>
      <c r="AS174" s="1">
        <f>IF(sum!A167="QU",sum!B167,"*")</f>
        <v/>
      </c>
      <c r="AT174" s="1" t="n"/>
      <c r="AU174" s="1">
        <f>IF(sum!A167="QU",sum!J167,"*")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2050</v>
      </c>
      <c r="BA174" s="1">
        <f>IF(sum!A167="SA",sum!B167,"*")</f>
        <v/>
      </c>
      <c r="BB174" s="1" t="n"/>
      <c r="BC174" s="1">
        <f>IF(sum!A167="SA",sum!J167,"*")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2050</v>
      </c>
      <c r="J175" s="1" t="inlineStr">
        <is>
          <t>NCAP_BND</t>
        </is>
      </c>
      <c r="K175" s="1" t="inlineStr">
        <is>
          <t>FX</t>
        </is>
      </c>
      <c r="L175" s="1" t="n">
        <v>2050</v>
      </c>
      <c r="M175" s="1">
        <f>IF(sum!A168="AT",sum!B168,"*")</f>
        <v/>
      </c>
      <c r="N175" s="1" t="n"/>
      <c r="O175" s="1">
        <f>IF(sum!A168="AT",sum!J168,"*")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2050</v>
      </c>
      <c r="U175" s="1">
        <f>IF(sum!A168="BC",sum!B168,"*")</f>
        <v/>
      </c>
      <c r="V175" s="1" t="n"/>
      <c r="W175" s="1">
        <f>IF(sum!A168="BC",sum!J168,"*")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2050</v>
      </c>
      <c r="AC175" s="1">
        <f>IF(sum!A168="MA",sum!B168,"*")</f>
        <v/>
      </c>
      <c r="AD175" s="1" t="n"/>
      <c r="AE175" s="1">
        <f>IF(sum!A168="MA",sum!J168,"*")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2050</v>
      </c>
      <c r="AK175" s="1">
        <f>IF(sum!A168="ON",sum!B168,"*")</f>
        <v/>
      </c>
      <c r="AL175" s="1" t="n"/>
      <c r="AM175" s="1">
        <f>IF(sum!A168="ON",sum!J168,"*")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2050</v>
      </c>
      <c r="AS175" s="1">
        <f>IF(sum!A168="QU",sum!B168,"*")</f>
        <v/>
      </c>
      <c r="AT175" s="1" t="n"/>
      <c r="AU175" s="1">
        <f>IF(sum!A168="QU",sum!J168,"*")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2050</v>
      </c>
      <c r="BA175" s="1">
        <f>IF(sum!A168="SA",sum!B168,"*")</f>
        <v/>
      </c>
      <c r="BB175" s="1" t="n"/>
      <c r="BC175" s="1">
        <f>IF(sum!A168="SA",sum!J168,"*")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2050</v>
      </c>
      <c r="J176" s="1" t="inlineStr">
        <is>
          <t>NCAP_BND</t>
        </is>
      </c>
      <c r="K176" s="1" t="inlineStr">
        <is>
          <t>FX</t>
        </is>
      </c>
      <c r="L176" s="1" t="n">
        <v>2050</v>
      </c>
      <c r="M176" s="1">
        <f>IF(sum!A169="AT",sum!B169,"*")</f>
        <v/>
      </c>
      <c r="N176" s="1" t="n"/>
      <c r="O176" s="1">
        <f>IF(sum!A169="AT",sum!J169,"*")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2050</v>
      </c>
      <c r="U176" s="1">
        <f>IF(sum!A169="BC",sum!B169,"*")</f>
        <v/>
      </c>
      <c r="V176" s="1" t="n"/>
      <c r="W176" s="1">
        <f>IF(sum!A169="BC",sum!J169,"*")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2050</v>
      </c>
      <c r="AC176" s="1">
        <f>IF(sum!A169="MA",sum!B169,"*")</f>
        <v/>
      </c>
      <c r="AD176" s="1" t="n"/>
      <c r="AE176" s="1">
        <f>IF(sum!A169="MA",sum!J169,"*")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2050</v>
      </c>
      <c r="AK176" s="1">
        <f>IF(sum!A169="ON",sum!B169,"*")</f>
        <v/>
      </c>
      <c r="AL176" s="1" t="n"/>
      <c r="AM176" s="1">
        <f>IF(sum!A169="ON",sum!J169,"*")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2050</v>
      </c>
      <c r="AS176" s="1">
        <f>IF(sum!A169="QU",sum!B169,"*")</f>
        <v/>
      </c>
      <c r="AT176" s="1" t="n"/>
      <c r="AU176" s="1">
        <f>IF(sum!A169="QU",sum!J169,"*")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2050</v>
      </c>
      <c r="BA176" s="1">
        <f>IF(sum!A169="SA",sum!B169,"*")</f>
        <v/>
      </c>
      <c r="BB176" s="1" t="n"/>
      <c r="BC176" s="1">
        <f>IF(sum!A169="SA",sum!J169,"*")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2050</v>
      </c>
      <c r="J177" s="4" t="inlineStr">
        <is>
          <t>NCAP_BND</t>
        </is>
      </c>
      <c r="K177" s="4" t="inlineStr">
        <is>
          <t>FX</t>
        </is>
      </c>
      <c r="L177" s="4" t="n">
        <v>2050</v>
      </c>
      <c r="M177" s="1">
        <f>IF(sum!A170="AT",sum!B170,"*")</f>
        <v/>
      </c>
      <c r="N177" s="1" t="n"/>
      <c r="O177" s="1">
        <f>IF(sum!A170="AT",sum!J170,"*")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2050</v>
      </c>
      <c r="U177" s="1">
        <f>IF(sum!A170="BC",sum!B170,"*")</f>
        <v/>
      </c>
      <c r="V177" s="1" t="n"/>
      <c r="W177" s="1">
        <f>IF(sum!A170="BC",sum!J170,"*")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2050</v>
      </c>
      <c r="AC177" s="1">
        <f>IF(sum!A170="MA",sum!B170,"*")</f>
        <v/>
      </c>
      <c r="AD177" s="1" t="n"/>
      <c r="AE177" s="1">
        <f>IF(sum!A170="MA",sum!J170,"*")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2050</v>
      </c>
      <c r="AK177" s="1">
        <f>IF(sum!A170="ON",sum!B170,"*")</f>
        <v/>
      </c>
      <c r="AL177" s="1" t="n"/>
      <c r="AM177" s="1">
        <f>IF(sum!A170="ON",sum!J170,"*")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2050</v>
      </c>
      <c r="AS177" s="1">
        <f>IF(sum!A170="QU",sum!B170,"*")</f>
        <v/>
      </c>
      <c r="AT177" s="1" t="n"/>
      <c r="AU177" s="1">
        <f>IF(sum!A170="QU",sum!J170,"*")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2050</v>
      </c>
      <c r="BA177" s="1">
        <f>IF(sum!A170="SA",sum!B170,"*")</f>
        <v/>
      </c>
      <c r="BB177" s="1" t="n"/>
      <c r="BC177" s="1">
        <f>IF(sum!A170="SA",sum!J170,"*")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2050</v>
      </c>
      <c r="J178" s="1" t="inlineStr">
        <is>
          <t>NCAP_BND</t>
        </is>
      </c>
      <c r="K178" s="1" t="inlineStr">
        <is>
          <t>FX</t>
        </is>
      </c>
      <c r="L178" s="1" t="n">
        <v>2050</v>
      </c>
      <c r="M178" s="1">
        <f>IF(sum!A171="AT",sum!B171,"*")</f>
        <v/>
      </c>
      <c r="N178" s="1" t="n"/>
      <c r="O178" s="1">
        <f>IF(sum!A171="AT",sum!J171,"*")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2050</v>
      </c>
      <c r="U178" s="1">
        <f>IF(sum!A171="BC",sum!B171,"*")</f>
        <v/>
      </c>
      <c r="V178" s="1" t="n"/>
      <c r="W178" s="1">
        <f>IF(sum!A171="BC",sum!J171,"*")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2050</v>
      </c>
      <c r="AC178" s="1">
        <f>IF(sum!A171="MA",sum!B171,"*")</f>
        <v/>
      </c>
      <c r="AD178" s="1" t="n"/>
      <c r="AE178" s="1">
        <f>IF(sum!A171="MA",sum!J171,"*")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2050</v>
      </c>
      <c r="AK178" s="1">
        <f>IF(sum!A171="ON",sum!B171,"*")</f>
        <v/>
      </c>
      <c r="AL178" s="1" t="n"/>
      <c r="AM178" s="1">
        <f>IF(sum!A171="ON",sum!J171,"*")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2050</v>
      </c>
      <c r="AS178" s="1">
        <f>IF(sum!A171="QU",sum!B171,"*")</f>
        <v/>
      </c>
      <c r="AT178" s="1" t="n"/>
      <c r="AU178" s="1">
        <f>IF(sum!A171="QU",sum!J171,"*")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2050</v>
      </c>
      <c r="BA178" s="1">
        <f>IF(sum!A171="SA",sum!B171,"*")</f>
        <v/>
      </c>
      <c r="BB178" s="1" t="n"/>
      <c r="BC178" s="1">
        <f>IF(sum!A171="SA",sum!J171,"*")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2050</v>
      </c>
      <c r="J179" s="1" t="inlineStr">
        <is>
          <t>NCAP_BND</t>
        </is>
      </c>
      <c r="K179" s="1" t="inlineStr">
        <is>
          <t>FX</t>
        </is>
      </c>
      <c r="L179" s="1" t="n">
        <v>2050</v>
      </c>
      <c r="M179" s="1">
        <f>IF(sum!A172="AT",sum!B172,"*")</f>
        <v/>
      </c>
      <c r="N179" s="1" t="n"/>
      <c r="O179" s="1">
        <f>IF(sum!A172="AT",sum!J172,"*")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2050</v>
      </c>
      <c r="U179" s="1">
        <f>IF(sum!A172="BC",sum!B172,"*")</f>
        <v/>
      </c>
      <c r="V179" s="1" t="n"/>
      <c r="W179" s="1">
        <f>IF(sum!A172="BC",sum!J172,"*")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2050</v>
      </c>
      <c r="AC179" s="1">
        <f>IF(sum!A172="MA",sum!B172,"*")</f>
        <v/>
      </c>
      <c r="AD179" s="1" t="n"/>
      <c r="AE179" s="1">
        <f>IF(sum!A172="MA",sum!J172,"*")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2050</v>
      </c>
      <c r="AK179" s="1">
        <f>IF(sum!A172="ON",sum!B172,"*")</f>
        <v/>
      </c>
      <c r="AL179" s="1" t="n"/>
      <c r="AM179" s="1">
        <f>IF(sum!A172="ON",sum!J172,"*")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2050</v>
      </c>
      <c r="AS179" s="1">
        <f>IF(sum!A172="QU",sum!B172,"*")</f>
        <v/>
      </c>
      <c r="AT179" s="1" t="n"/>
      <c r="AU179" s="1">
        <f>IF(sum!A172="QU",sum!J172,"*")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2050</v>
      </c>
      <c r="BA179" s="1">
        <f>IF(sum!A172="SA",sum!B172,"*")</f>
        <v/>
      </c>
      <c r="BB179" s="1" t="n"/>
      <c r="BC179" s="1">
        <f>IF(sum!A172="SA",sum!J172,"*")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2050</v>
      </c>
      <c r="J180" s="4" t="inlineStr">
        <is>
          <t>NCAP_BND</t>
        </is>
      </c>
      <c r="K180" s="4" t="inlineStr">
        <is>
          <t>FX</t>
        </is>
      </c>
      <c r="L180" s="4" t="n">
        <v>2050</v>
      </c>
      <c r="M180" s="1">
        <f>IF(sum!A173="AT",sum!B173,"*")</f>
        <v/>
      </c>
      <c r="N180" s="1" t="n"/>
      <c r="O180" s="1">
        <f>IF(sum!A173="AT",sum!J173,"*")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2050</v>
      </c>
      <c r="U180" s="1">
        <f>IF(sum!A173="BC",sum!B173,"*")</f>
        <v/>
      </c>
      <c r="V180" s="1" t="n"/>
      <c r="W180" s="1">
        <f>IF(sum!A173="BC",sum!J173,"*")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2050</v>
      </c>
      <c r="AC180" s="1">
        <f>IF(sum!A173="MA",sum!B173,"*")</f>
        <v/>
      </c>
      <c r="AD180" s="1" t="n"/>
      <c r="AE180" s="1">
        <f>IF(sum!A173="MA",sum!J173,"*")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2050</v>
      </c>
      <c r="AK180" s="1">
        <f>IF(sum!A173="ON",sum!B173,"*")</f>
        <v/>
      </c>
      <c r="AL180" s="1" t="n"/>
      <c r="AM180" s="1">
        <f>IF(sum!A173="ON",sum!J173,"*")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2050</v>
      </c>
      <c r="AS180" s="1">
        <f>IF(sum!A173="QU",sum!B173,"*")</f>
        <v/>
      </c>
      <c r="AT180" s="1" t="n"/>
      <c r="AU180" s="1">
        <f>IF(sum!A173="QU",sum!J173,"*")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2050</v>
      </c>
      <c r="BA180" s="1">
        <f>IF(sum!A173="SA",sum!B173,"*")</f>
        <v/>
      </c>
      <c r="BB180" s="1" t="n"/>
      <c r="BC180" s="1">
        <f>IF(sum!A173="SA",sum!J173,"*")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2050</v>
      </c>
      <c r="J181" s="1" t="inlineStr">
        <is>
          <t>NCAP_BND</t>
        </is>
      </c>
      <c r="K181" s="1" t="inlineStr">
        <is>
          <t>FX</t>
        </is>
      </c>
      <c r="L181" s="1" t="n">
        <v>2050</v>
      </c>
      <c r="M181" s="1">
        <f>IF(sum!A174="AT",sum!B174,"*")</f>
        <v/>
      </c>
      <c r="N181" s="1" t="n"/>
      <c r="O181" s="1">
        <f>IF(sum!A174="AT",sum!J174,"*")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2050</v>
      </c>
      <c r="U181" s="1">
        <f>IF(sum!A174="BC",sum!B174,"*")</f>
        <v/>
      </c>
      <c r="V181" s="1" t="n"/>
      <c r="W181" s="1">
        <f>IF(sum!A174="BC",sum!J174,"*")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2050</v>
      </c>
      <c r="AC181" s="1">
        <f>IF(sum!A174="MA",sum!B174,"*")</f>
        <v/>
      </c>
      <c r="AD181" s="1" t="n"/>
      <c r="AE181" s="1">
        <f>IF(sum!A174="MA",sum!J174,"*")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2050</v>
      </c>
      <c r="AK181" s="1">
        <f>IF(sum!A174="ON",sum!B174,"*")</f>
        <v/>
      </c>
      <c r="AL181" s="1" t="n"/>
      <c r="AM181" s="1">
        <f>IF(sum!A174="ON",sum!J174,"*")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2050</v>
      </c>
      <c r="AS181" s="1">
        <f>IF(sum!A174="QU",sum!B174,"*")</f>
        <v/>
      </c>
      <c r="AT181" s="1" t="n"/>
      <c r="AU181" s="1">
        <f>IF(sum!A174="QU",sum!J174,"*")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2050</v>
      </c>
      <c r="BA181" s="1">
        <f>IF(sum!A174="SA",sum!B174,"*")</f>
        <v/>
      </c>
      <c r="BB181" s="1" t="n"/>
      <c r="BC181" s="1">
        <f>IF(sum!A174="SA",sum!J174,"*")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2050</v>
      </c>
      <c r="J182" s="1" t="inlineStr">
        <is>
          <t>NCAP_BND</t>
        </is>
      </c>
      <c r="K182" s="1" t="inlineStr">
        <is>
          <t>FX</t>
        </is>
      </c>
      <c r="L182" s="1" t="n">
        <v>2050</v>
      </c>
      <c r="M182" s="1">
        <f>IF(sum!A175="AT",sum!B175,"*")</f>
        <v/>
      </c>
      <c r="N182" s="1" t="n"/>
      <c r="O182" s="1">
        <f>IF(sum!A175="AT",sum!J175,"*")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2050</v>
      </c>
      <c r="U182" s="1">
        <f>IF(sum!A175="BC",sum!B175,"*")</f>
        <v/>
      </c>
      <c r="V182" s="1" t="n"/>
      <c r="W182" s="1">
        <f>IF(sum!A175="BC",sum!J175,"*")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2050</v>
      </c>
      <c r="AC182" s="1">
        <f>IF(sum!A175="MA",sum!B175,"*")</f>
        <v/>
      </c>
      <c r="AD182" s="1" t="n"/>
      <c r="AE182" s="1">
        <f>IF(sum!A175="MA",sum!J175,"*")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2050</v>
      </c>
      <c r="AK182" s="1">
        <f>IF(sum!A175="ON",sum!B175,"*")</f>
        <v/>
      </c>
      <c r="AL182" s="1" t="n"/>
      <c r="AM182" s="1">
        <f>IF(sum!A175="ON",sum!J175,"*")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2050</v>
      </c>
      <c r="AS182" s="1">
        <f>IF(sum!A175="QU",sum!B175,"*")</f>
        <v/>
      </c>
      <c r="AT182" s="1" t="n"/>
      <c r="AU182" s="1">
        <f>IF(sum!A175="QU",sum!J175,"*")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2050</v>
      </c>
      <c r="BA182" s="1">
        <f>IF(sum!A175="SA",sum!B175,"*")</f>
        <v/>
      </c>
      <c r="BB182" s="1" t="n"/>
      <c r="BC182" s="1">
        <f>IF(sum!A175="SA",sum!J175,"*")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2050</v>
      </c>
      <c r="J183" s="4" t="inlineStr">
        <is>
          <t>NCAP_BND</t>
        </is>
      </c>
      <c r="K183" s="4" t="inlineStr">
        <is>
          <t>FX</t>
        </is>
      </c>
      <c r="L183" s="4" t="n">
        <v>2050</v>
      </c>
      <c r="M183" s="1">
        <f>IF(sum!A176="AT",sum!B176,"*")</f>
        <v/>
      </c>
      <c r="N183" s="1" t="n"/>
      <c r="O183" s="1">
        <f>IF(sum!A176="AT",sum!J176,"*")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2050</v>
      </c>
      <c r="U183" s="1">
        <f>IF(sum!A176="BC",sum!B176,"*")</f>
        <v/>
      </c>
      <c r="V183" s="1" t="n"/>
      <c r="W183" s="1">
        <f>IF(sum!A176="BC",sum!J176,"*")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2050</v>
      </c>
      <c r="AC183" s="1">
        <f>IF(sum!A176="MA",sum!B176,"*")</f>
        <v/>
      </c>
      <c r="AD183" s="1" t="n"/>
      <c r="AE183" s="1">
        <f>IF(sum!A176="MA",sum!J176,"*")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2050</v>
      </c>
      <c r="AK183" s="1">
        <f>IF(sum!A176="ON",sum!B176,"*")</f>
        <v/>
      </c>
      <c r="AL183" s="1" t="n"/>
      <c r="AM183" s="1">
        <f>IF(sum!A176="ON",sum!J176,"*")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2050</v>
      </c>
      <c r="AS183" s="1">
        <f>IF(sum!A176="QU",sum!B176,"*")</f>
        <v/>
      </c>
      <c r="AT183" s="1" t="n"/>
      <c r="AU183" s="1">
        <f>IF(sum!A176="QU",sum!J176,"*")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2050</v>
      </c>
      <c r="BA183" s="1">
        <f>IF(sum!A176="SA",sum!B176,"*")</f>
        <v/>
      </c>
      <c r="BB183" s="1" t="n"/>
      <c r="BC183" s="1">
        <f>IF(sum!A176="SA",sum!J176,"*")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2050</v>
      </c>
      <c r="J184" s="1" t="inlineStr">
        <is>
          <t>NCAP_BND</t>
        </is>
      </c>
      <c r="K184" s="1" t="inlineStr">
        <is>
          <t>FX</t>
        </is>
      </c>
      <c r="L184" s="1" t="n">
        <v>2050</v>
      </c>
      <c r="M184" s="1">
        <f>IF(sum!A177="AT",sum!B177,"*")</f>
        <v/>
      </c>
      <c r="N184" s="1" t="n"/>
      <c r="O184" s="1">
        <f>IF(sum!A177="AT",sum!J177,"*")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2050</v>
      </c>
      <c r="U184" s="1">
        <f>IF(sum!A177="BC",sum!B177,"*")</f>
        <v/>
      </c>
      <c r="V184" s="1" t="n"/>
      <c r="W184" s="1">
        <f>IF(sum!A177="BC",sum!J177,"*")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2050</v>
      </c>
      <c r="AC184" s="1">
        <f>IF(sum!A177="MA",sum!B177,"*")</f>
        <v/>
      </c>
      <c r="AD184" s="1" t="n"/>
      <c r="AE184" s="1">
        <f>IF(sum!A177="MA",sum!J177,"*")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2050</v>
      </c>
      <c r="AK184" s="1">
        <f>IF(sum!A177="ON",sum!B177,"*")</f>
        <v/>
      </c>
      <c r="AL184" s="1" t="n"/>
      <c r="AM184" s="1">
        <f>IF(sum!A177="ON",sum!J177,"*")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2050</v>
      </c>
      <c r="AS184" s="1">
        <f>IF(sum!A177="QU",sum!B177,"*")</f>
        <v/>
      </c>
      <c r="AT184" s="1" t="n"/>
      <c r="AU184" s="1">
        <f>IF(sum!A177="QU",sum!J177,"*")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2050</v>
      </c>
      <c r="BA184" s="1">
        <f>IF(sum!A177="SA",sum!B177,"*")</f>
        <v/>
      </c>
      <c r="BB184" s="1" t="n"/>
      <c r="BC184" s="1">
        <f>IF(sum!A177="SA",sum!J177,"*")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2050</v>
      </c>
      <c r="J185" s="1" t="inlineStr">
        <is>
          <t>NCAP_BND</t>
        </is>
      </c>
      <c r="K185" s="1" t="inlineStr">
        <is>
          <t>FX</t>
        </is>
      </c>
      <c r="L185" s="1" t="n">
        <v>2050</v>
      </c>
      <c r="M185" s="1">
        <f>IF(sum!A178="AT",sum!B178,"*")</f>
        <v/>
      </c>
      <c r="N185" s="1" t="n"/>
      <c r="O185" s="1">
        <f>IF(sum!A178="AT",sum!J178,"*")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2050</v>
      </c>
      <c r="U185" s="1">
        <f>IF(sum!A178="BC",sum!B178,"*")</f>
        <v/>
      </c>
      <c r="V185" s="1" t="n"/>
      <c r="W185" s="1">
        <f>IF(sum!A178="BC",sum!J178,"*")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2050</v>
      </c>
      <c r="AC185" s="1">
        <f>IF(sum!A178="MA",sum!B178,"*")</f>
        <v/>
      </c>
      <c r="AD185" s="1" t="n"/>
      <c r="AE185" s="1">
        <f>IF(sum!A178="MA",sum!J178,"*")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2050</v>
      </c>
      <c r="AK185" s="1">
        <f>IF(sum!A178="ON",sum!B178,"*")</f>
        <v/>
      </c>
      <c r="AL185" s="1" t="n"/>
      <c r="AM185" s="1">
        <f>IF(sum!A178="ON",sum!J178,"*")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2050</v>
      </c>
      <c r="AS185" s="1">
        <f>IF(sum!A178="QU",sum!B178,"*")</f>
        <v/>
      </c>
      <c r="AT185" s="1" t="n"/>
      <c r="AU185" s="1">
        <f>IF(sum!A178="QU",sum!J178,"*")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2050</v>
      </c>
      <c r="BA185" s="1">
        <f>IF(sum!A178="SA",sum!B178,"*")</f>
        <v/>
      </c>
      <c r="BB185" s="1" t="n"/>
      <c r="BC185" s="1">
        <f>IF(sum!A178="SA",sum!J178,"*")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2050</v>
      </c>
      <c r="J186" s="4" t="inlineStr">
        <is>
          <t>NCAP_BND</t>
        </is>
      </c>
      <c r="K186" s="4" t="inlineStr">
        <is>
          <t>FX</t>
        </is>
      </c>
      <c r="L186" s="4" t="n">
        <v>2050</v>
      </c>
      <c r="M186" s="1">
        <f>IF(sum!A179="AT",sum!B179,"*")</f>
        <v/>
      </c>
      <c r="N186" s="1" t="n"/>
      <c r="O186" s="1">
        <f>IF(sum!A179="AT",sum!J179,"*")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2050</v>
      </c>
      <c r="U186" s="1">
        <f>IF(sum!A179="BC",sum!B179,"*")</f>
        <v/>
      </c>
      <c r="V186" s="1" t="n"/>
      <c r="W186" s="1">
        <f>IF(sum!A179="BC",sum!J179,"*")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2050</v>
      </c>
      <c r="AC186" s="1">
        <f>IF(sum!A179="MA",sum!B179,"*")</f>
        <v/>
      </c>
      <c r="AD186" s="1" t="n"/>
      <c r="AE186" s="1">
        <f>IF(sum!A179="MA",sum!J179,"*")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2050</v>
      </c>
      <c r="AK186" s="1">
        <f>IF(sum!A179="ON",sum!B179,"*")</f>
        <v/>
      </c>
      <c r="AL186" s="1" t="n"/>
      <c r="AM186" s="1">
        <f>IF(sum!A179="ON",sum!J179,"*")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2050</v>
      </c>
      <c r="AS186" s="1">
        <f>IF(sum!A179="QU",sum!B179,"*")</f>
        <v/>
      </c>
      <c r="AT186" s="1" t="n"/>
      <c r="AU186" s="1">
        <f>IF(sum!A179="QU",sum!J179,"*")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2050</v>
      </c>
      <c r="BA186" s="1">
        <f>IF(sum!A179="SA",sum!B179,"*")</f>
        <v/>
      </c>
      <c r="BB186" s="1" t="n"/>
      <c r="BC186" s="1">
        <f>IF(sum!A179="SA",sum!J179,"*")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2050</v>
      </c>
      <c r="J187" s="1" t="inlineStr">
        <is>
          <t>NCAP_BND</t>
        </is>
      </c>
      <c r="K187" s="1" t="inlineStr">
        <is>
          <t>FX</t>
        </is>
      </c>
      <c r="L187" s="1" t="n">
        <v>2050</v>
      </c>
      <c r="M187" s="1">
        <f>IF(sum!A180="AT",sum!B180,"*")</f>
        <v/>
      </c>
      <c r="N187" s="1" t="n"/>
      <c r="O187" s="1">
        <f>IF(sum!A180="AT",sum!J180,"*")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2050</v>
      </c>
      <c r="U187" s="1">
        <f>IF(sum!A180="BC",sum!B180,"*")</f>
        <v/>
      </c>
      <c r="V187" s="1" t="n"/>
      <c r="W187" s="1">
        <f>IF(sum!A180="BC",sum!J180,"*")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2050</v>
      </c>
      <c r="AC187" s="1">
        <f>IF(sum!A180="MA",sum!B180,"*")</f>
        <v/>
      </c>
      <c r="AD187" s="1" t="n"/>
      <c r="AE187" s="1">
        <f>IF(sum!A180="MA",sum!J180,"*")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2050</v>
      </c>
      <c r="AK187" s="1">
        <f>IF(sum!A180="ON",sum!B180,"*")</f>
        <v/>
      </c>
      <c r="AL187" s="1" t="n"/>
      <c r="AM187" s="1">
        <f>IF(sum!A180="ON",sum!J180,"*")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2050</v>
      </c>
      <c r="AS187" s="1">
        <f>IF(sum!A180="QU",sum!B180,"*")</f>
        <v/>
      </c>
      <c r="AT187" s="1" t="n"/>
      <c r="AU187" s="1">
        <f>IF(sum!A180="QU",sum!J180,"*")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2050</v>
      </c>
      <c r="BA187" s="1">
        <f>IF(sum!A180="SA",sum!B180,"*")</f>
        <v/>
      </c>
      <c r="BB187" s="1" t="n"/>
      <c r="BC187" s="1">
        <f>IF(sum!A180="SA",sum!J180,"*")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2050</v>
      </c>
      <c r="J188" s="1" t="inlineStr">
        <is>
          <t>NCAP_BND</t>
        </is>
      </c>
      <c r="K188" s="1" t="inlineStr">
        <is>
          <t>FX</t>
        </is>
      </c>
      <c r="L188" s="1" t="n">
        <v>2050</v>
      </c>
      <c r="M188" s="1">
        <f>IF(sum!A181="AT",sum!B181,"*")</f>
        <v/>
      </c>
      <c r="N188" s="1" t="n"/>
      <c r="O188" s="1">
        <f>IF(sum!A181="AT",sum!J181,"*")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2050</v>
      </c>
      <c r="U188" s="1">
        <f>IF(sum!A181="BC",sum!B181,"*")</f>
        <v/>
      </c>
      <c r="V188" s="1" t="n"/>
      <c r="W188" s="1">
        <f>IF(sum!A181="BC",sum!J181,"*")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2050</v>
      </c>
      <c r="AC188" s="1">
        <f>IF(sum!A181="MA",sum!B181,"*")</f>
        <v/>
      </c>
      <c r="AD188" s="1" t="n"/>
      <c r="AE188" s="1">
        <f>IF(sum!A181="MA",sum!J181,"*")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2050</v>
      </c>
      <c r="AK188" s="1">
        <f>IF(sum!A181="ON",sum!B181,"*")</f>
        <v/>
      </c>
      <c r="AL188" s="1" t="n"/>
      <c r="AM188" s="1">
        <f>IF(sum!A181="ON",sum!J181,"*")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2050</v>
      </c>
      <c r="AS188" s="1">
        <f>IF(sum!A181="QU",sum!B181,"*")</f>
        <v/>
      </c>
      <c r="AT188" s="1" t="n"/>
      <c r="AU188" s="1">
        <f>IF(sum!A181="QU",sum!J181,"*")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2050</v>
      </c>
      <c r="BA188" s="1">
        <f>IF(sum!A181="SA",sum!B181,"*")</f>
        <v/>
      </c>
      <c r="BB188" s="1" t="n"/>
      <c r="BC188" s="1">
        <f>IF(sum!A181="SA",sum!J181,"*")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2050</v>
      </c>
      <c r="J189" s="4" t="inlineStr">
        <is>
          <t>NCAP_BND</t>
        </is>
      </c>
      <c r="K189" s="4" t="inlineStr">
        <is>
          <t>FX</t>
        </is>
      </c>
      <c r="L189" s="4" t="n">
        <v>2050</v>
      </c>
      <c r="M189" s="1">
        <f>IF(sum!A182="AT",sum!B182,"*")</f>
        <v/>
      </c>
      <c r="N189" s="1" t="n"/>
      <c r="O189" s="1">
        <f>IF(sum!A182="AT",sum!J182,"*")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2050</v>
      </c>
      <c r="U189" s="1">
        <f>IF(sum!A182="BC",sum!B182,"*")</f>
        <v/>
      </c>
      <c r="V189" s="1" t="n"/>
      <c r="W189" s="1">
        <f>IF(sum!A182="BC",sum!J182,"*")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2050</v>
      </c>
      <c r="AC189" s="1">
        <f>IF(sum!A182="MA",sum!B182,"*")</f>
        <v/>
      </c>
      <c r="AD189" s="1" t="n"/>
      <c r="AE189" s="1">
        <f>IF(sum!A182="MA",sum!J182,"*")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2050</v>
      </c>
      <c r="AK189" s="1">
        <f>IF(sum!A182="ON",sum!B182,"*")</f>
        <v/>
      </c>
      <c r="AL189" s="1" t="n"/>
      <c r="AM189" s="1">
        <f>IF(sum!A182="ON",sum!J182,"*")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2050</v>
      </c>
      <c r="AS189" s="1">
        <f>IF(sum!A182="QU",sum!B182,"*")</f>
        <v/>
      </c>
      <c r="AT189" s="1" t="n"/>
      <c r="AU189" s="1">
        <f>IF(sum!A182="QU",sum!J182,"*")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2050</v>
      </c>
      <c r="BA189" s="1">
        <f>IF(sum!A182="SA",sum!B182,"*")</f>
        <v/>
      </c>
      <c r="BB189" s="1" t="n"/>
      <c r="BC189" s="1">
        <f>IF(sum!A182="SA",sum!J182,"*")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2050</v>
      </c>
      <c r="J190" s="1" t="inlineStr">
        <is>
          <t>NCAP_BND</t>
        </is>
      </c>
      <c r="K190" s="1" t="inlineStr">
        <is>
          <t>FX</t>
        </is>
      </c>
      <c r="L190" s="1" t="n">
        <v>2050</v>
      </c>
      <c r="M190" s="1">
        <f>IF(sum!A183="AT",sum!B183,"*")</f>
        <v/>
      </c>
      <c r="N190" s="1" t="n"/>
      <c r="O190" s="1">
        <f>IF(sum!A183="AT",sum!J183,"*")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2050</v>
      </c>
      <c r="U190" s="1">
        <f>IF(sum!A183="BC",sum!B183,"*")</f>
        <v/>
      </c>
      <c r="V190" s="1" t="n"/>
      <c r="W190" s="1">
        <f>IF(sum!A183="BC",sum!J183,"*")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2050</v>
      </c>
      <c r="AC190" s="1">
        <f>IF(sum!A183="MA",sum!B183,"*")</f>
        <v/>
      </c>
      <c r="AD190" s="1" t="n"/>
      <c r="AE190" s="1">
        <f>IF(sum!A183="MA",sum!J183,"*")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2050</v>
      </c>
      <c r="AK190" s="1">
        <f>IF(sum!A183="ON",sum!B183,"*")</f>
        <v/>
      </c>
      <c r="AL190" s="1" t="n"/>
      <c r="AM190" s="1">
        <f>IF(sum!A183="ON",sum!J183,"*")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2050</v>
      </c>
      <c r="AS190" s="1">
        <f>IF(sum!A183="QU",sum!B183,"*")</f>
        <v/>
      </c>
      <c r="AT190" s="1" t="n"/>
      <c r="AU190" s="1">
        <f>IF(sum!A183="QU",sum!J183,"*")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2050</v>
      </c>
      <c r="BA190" s="1">
        <f>IF(sum!A183="SA",sum!B183,"*")</f>
        <v/>
      </c>
      <c r="BB190" s="1" t="n"/>
      <c r="BC190" s="1">
        <f>IF(sum!A183="SA",sum!J183,"*")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2050</v>
      </c>
      <c r="J191" s="1" t="inlineStr">
        <is>
          <t>NCAP_BND</t>
        </is>
      </c>
      <c r="K191" s="1" t="inlineStr">
        <is>
          <t>FX</t>
        </is>
      </c>
      <c r="L191" s="1" t="n">
        <v>2050</v>
      </c>
      <c r="M191" s="1">
        <f>IF(sum!A184="AT",sum!B184,"*")</f>
        <v/>
      </c>
      <c r="N191" s="1" t="n"/>
      <c r="O191" s="1">
        <f>IF(sum!A184="AT",sum!J184,"*")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2050</v>
      </c>
      <c r="U191" s="1">
        <f>IF(sum!A184="BC",sum!B184,"*")</f>
        <v/>
      </c>
      <c r="V191" s="1" t="n"/>
      <c r="W191" s="1">
        <f>IF(sum!A184="BC",sum!J184,"*")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2050</v>
      </c>
      <c r="AC191" s="1">
        <f>IF(sum!A184="MA",sum!B184,"*")</f>
        <v/>
      </c>
      <c r="AD191" s="1" t="n"/>
      <c r="AE191" s="1">
        <f>IF(sum!A184="MA",sum!J184,"*")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2050</v>
      </c>
      <c r="AK191" s="1">
        <f>IF(sum!A184="ON",sum!B184,"*")</f>
        <v/>
      </c>
      <c r="AL191" s="1" t="n"/>
      <c r="AM191" s="1">
        <f>IF(sum!A184="ON",sum!J184,"*")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2050</v>
      </c>
      <c r="AS191" s="1">
        <f>IF(sum!A184="QU",sum!B184,"*")</f>
        <v/>
      </c>
      <c r="AT191" s="1" t="n"/>
      <c r="AU191" s="1">
        <f>IF(sum!A184="QU",sum!J184,"*")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2050</v>
      </c>
      <c r="BA191" s="1">
        <f>IF(sum!A184="SA",sum!B184,"*")</f>
        <v/>
      </c>
      <c r="BB191" s="1" t="n"/>
      <c r="BC191" s="1">
        <f>IF(sum!A184="SA",sum!J184,"*")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2050</v>
      </c>
      <c r="J192" s="4" t="inlineStr">
        <is>
          <t>NCAP_BND</t>
        </is>
      </c>
      <c r="K192" s="4" t="inlineStr">
        <is>
          <t>FX</t>
        </is>
      </c>
      <c r="L192" s="4" t="n">
        <v>2050</v>
      </c>
      <c r="M192" s="1">
        <f>IF(sum!A185="AT",sum!B185,"*")</f>
        <v/>
      </c>
      <c r="N192" s="1" t="n"/>
      <c r="O192" s="1">
        <f>IF(sum!A185="AT",sum!J185,"*")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2050</v>
      </c>
      <c r="U192" s="1">
        <f>IF(sum!A185="BC",sum!B185,"*")</f>
        <v/>
      </c>
      <c r="V192" s="1" t="n"/>
      <c r="W192" s="1">
        <f>IF(sum!A185="BC",sum!J185,"*")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2050</v>
      </c>
      <c r="AC192" s="1">
        <f>IF(sum!A185="MA",sum!B185,"*")</f>
        <v/>
      </c>
      <c r="AD192" s="1" t="n"/>
      <c r="AE192" s="1">
        <f>IF(sum!A185="MA",sum!J185,"*")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2050</v>
      </c>
      <c r="AK192" s="1">
        <f>IF(sum!A185="ON",sum!B185,"*")</f>
        <v/>
      </c>
      <c r="AL192" s="1" t="n"/>
      <c r="AM192" s="1">
        <f>IF(sum!A185="ON",sum!J185,"*")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2050</v>
      </c>
      <c r="AS192" s="1">
        <f>IF(sum!A185="QU",sum!B185,"*")</f>
        <v/>
      </c>
      <c r="AT192" s="1" t="n"/>
      <c r="AU192" s="1">
        <f>IF(sum!A185="QU",sum!J185,"*")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2050</v>
      </c>
      <c r="BA192" s="1">
        <f>IF(sum!A185="SA",sum!B185,"*")</f>
        <v/>
      </c>
      <c r="BB192" s="1" t="n"/>
      <c r="BC192" s="1">
        <f>IF(sum!A185="SA",sum!J185,"*")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2050</v>
      </c>
      <c r="J193" s="1" t="inlineStr">
        <is>
          <t>NCAP_BND</t>
        </is>
      </c>
      <c r="K193" s="1" t="inlineStr">
        <is>
          <t>FX</t>
        </is>
      </c>
      <c r="L193" s="1" t="n">
        <v>2050</v>
      </c>
      <c r="M193" s="1">
        <f>IF(sum!A186="AT",sum!B186,"*")</f>
        <v/>
      </c>
      <c r="N193" s="1" t="n"/>
      <c r="O193" s="1">
        <f>IF(sum!A186="AT",sum!J186,"*")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2050</v>
      </c>
      <c r="U193" s="1">
        <f>IF(sum!A186="BC",sum!B186,"*")</f>
        <v/>
      </c>
      <c r="V193" s="1" t="n"/>
      <c r="W193" s="1">
        <f>IF(sum!A186="BC",sum!J186,"*")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2050</v>
      </c>
      <c r="AC193" s="1">
        <f>IF(sum!A186="MA",sum!B186,"*")</f>
        <v/>
      </c>
      <c r="AD193" s="1" t="n"/>
      <c r="AE193" s="1">
        <f>IF(sum!A186="MA",sum!J186,"*")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2050</v>
      </c>
      <c r="AK193" s="1">
        <f>IF(sum!A186="ON",sum!B186,"*")</f>
        <v/>
      </c>
      <c r="AL193" s="1" t="n"/>
      <c r="AM193" s="1">
        <f>IF(sum!A186="ON",sum!J186,"*")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2050</v>
      </c>
      <c r="AS193" s="1">
        <f>IF(sum!A186="QU",sum!B186,"*")</f>
        <v/>
      </c>
      <c r="AT193" s="1" t="n"/>
      <c r="AU193" s="1">
        <f>IF(sum!A186="QU",sum!J186,"*")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2050</v>
      </c>
      <c r="BA193" s="1">
        <f>IF(sum!A186="SA",sum!B186,"*")</f>
        <v/>
      </c>
      <c r="BB193" s="1" t="n"/>
      <c r="BC193" s="1">
        <f>IF(sum!A186="SA",sum!J186,"*")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2050</v>
      </c>
      <c r="J194" s="1" t="inlineStr">
        <is>
          <t>NCAP_BND</t>
        </is>
      </c>
      <c r="K194" s="1" t="inlineStr">
        <is>
          <t>FX</t>
        </is>
      </c>
      <c r="L194" s="1" t="n">
        <v>2050</v>
      </c>
      <c r="M194" s="1">
        <f>IF(sum!A187="AT",sum!B187,"*")</f>
        <v/>
      </c>
      <c r="N194" s="1" t="n"/>
      <c r="O194" s="1">
        <f>IF(sum!A187="AT",sum!J187,"*")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2050</v>
      </c>
      <c r="U194" s="1">
        <f>IF(sum!A187="BC",sum!B187,"*")</f>
        <v/>
      </c>
      <c r="V194" s="1" t="n"/>
      <c r="W194" s="1">
        <f>IF(sum!A187="BC",sum!J187,"*")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2050</v>
      </c>
      <c r="AC194" s="1">
        <f>IF(sum!A187="MA",sum!B187,"*")</f>
        <v/>
      </c>
      <c r="AD194" s="1" t="n"/>
      <c r="AE194" s="1">
        <f>IF(sum!A187="MA",sum!J187,"*")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2050</v>
      </c>
      <c r="AK194" s="1">
        <f>IF(sum!A187="ON",sum!B187,"*")</f>
        <v/>
      </c>
      <c r="AL194" s="1" t="n"/>
      <c r="AM194" s="1">
        <f>IF(sum!A187="ON",sum!J187,"*")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2050</v>
      </c>
      <c r="AS194" s="1">
        <f>IF(sum!A187="QU",sum!B187,"*")</f>
        <v/>
      </c>
      <c r="AT194" s="1" t="n"/>
      <c r="AU194" s="1">
        <f>IF(sum!A187="QU",sum!J187,"*")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2050</v>
      </c>
      <c r="BA194" s="1">
        <f>IF(sum!A187="SA",sum!B187,"*")</f>
        <v/>
      </c>
      <c r="BB194" s="1" t="n"/>
      <c r="BC194" s="1">
        <f>IF(sum!A187="SA",sum!J187,"*")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2050</v>
      </c>
      <c r="J195" s="4" t="inlineStr">
        <is>
          <t>NCAP_BND</t>
        </is>
      </c>
      <c r="K195" s="4" t="inlineStr">
        <is>
          <t>FX</t>
        </is>
      </c>
      <c r="L195" s="4" t="n">
        <v>2050</v>
      </c>
      <c r="M195" s="1">
        <f>IF(sum!A188="AT",sum!B188,"*")</f>
        <v/>
      </c>
      <c r="N195" s="1" t="n"/>
      <c r="O195" s="1">
        <f>IF(sum!A188="AT",sum!J188,"*")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2050</v>
      </c>
      <c r="U195" s="1">
        <f>IF(sum!A188="BC",sum!B188,"*")</f>
        <v/>
      </c>
      <c r="V195" s="1" t="n"/>
      <c r="W195" s="1">
        <f>IF(sum!A188="BC",sum!J188,"*")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2050</v>
      </c>
      <c r="AC195" s="1">
        <f>IF(sum!A188="MA",sum!B188,"*")</f>
        <v/>
      </c>
      <c r="AD195" s="1" t="n"/>
      <c r="AE195" s="1">
        <f>IF(sum!A188="MA",sum!J188,"*")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2050</v>
      </c>
      <c r="AK195" s="1">
        <f>IF(sum!A188="ON",sum!B188,"*")</f>
        <v/>
      </c>
      <c r="AL195" s="1" t="n"/>
      <c r="AM195" s="1">
        <f>IF(sum!A188="ON",sum!J188,"*")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2050</v>
      </c>
      <c r="AS195" s="1">
        <f>IF(sum!A188="QU",sum!B188,"*")</f>
        <v/>
      </c>
      <c r="AT195" s="1" t="n"/>
      <c r="AU195" s="1">
        <f>IF(sum!A188="QU",sum!J188,"*")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2050</v>
      </c>
      <c r="BA195" s="1">
        <f>IF(sum!A188="SA",sum!B188,"*")</f>
        <v/>
      </c>
      <c r="BB195" s="1" t="n"/>
      <c r="BC195" s="1">
        <f>IF(sum!A188="SA",sum!J188,"*")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2050</v>
      </c>
      <c r="J196" s="1" t="inlineStr">
        <is>
          <t>NCAP_BND</t>
        </is>
      </c>
      <c r="K196" s="1" t="inlineStr">
        <is>
          <t>FX</t>
        </is>
      </c>
      <c r="L196" s="1" t="n">
        <v>2050</v>
      </c>
      <c r="M196" s="1">
        <f>IF(sum!A189="AT",sum!B189,"*")</f>
        <v/>
      </c>
      <c r="N196" s="1" t="n"/>
      <c r="O196" s="1">
        <f>IF(sum!A189="AT",sum!J189,"*")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2050</v>
      </c>
      <c r="U196" s="1">
        <f>IF(sum!A189="BC",sum!B189,"*")</f>
        <v/>
      </c>
      <c r="V196" s="1" t="n"/>
      <c r="W196" s="1">
        <f>IF(sum!A189="BC",sum!J189,"*")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2050</v>
      </c>
      <c r="AC196" s="1">
        <f>IF(sum!A189="MA",sum!B189,"*")</f>
        <v/>
      </c>
      <c r="AD196" s="1" t="n"/>
      <c r="AE196" s="1">
        <f>IF(sum!A189="MA",sum!J189,"*")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2050</v>
      </c>
      <c r="AK196" s="1">
        <f>IF(sum!A189="ON",sum!B189,"*")</f>
        <v/>
      </c>
      <c r="AL196" s="1" t="n"/>
      <c r="AM196" s="1">
        <f>IF(sum!A189="ON",sum!J189,"*")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2050</v>
      </c>
      <c r="AS196" s="1">
        <f>IF(sum!A189="QU",sum!B189,"*")</f>
        <v/>
      </c>
      <c r="AT196" s="1" t="n"/>
      <c r="AU196" s="1">
        <f>IF(sum!A189="QU",sum!J189,"*")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2050</v>
      </c>
      <c r="BA196" s="1">
        <f>IF(sum!A189="SA",sum!B189,"*")</f>
        <v/>
      </c>
      <c r="BB196" s="1" t="n"/>
      <c r="BC196" s="1">
        <f>IF(sum!A189="SA",sum!J189,"*")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2050</v>
      </c>
      <c r="J197" s="1" t="inlineStr">
        <is>
          <t>NCAP_BND</t>
        </is>
      </c>
      <c r="K197" s="1" t="inlineStr">
        <is>
          <t>FX</t>
        </is>
      </c>
      <c r="L197" s="1" t="n">
        <v>2050</v>
      </c>
      <c r="M197" s="1">
        <f>IF(sum!A190="AT",sum!B190,"*")</f>
        <v/>
      </c>
      <c r="N197" s="1" t="n"/>
      <c r="O197" s="1">
        <f>IF(sum!A190="AT",sum!J190,"*")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2050</v>
      </c>
      <c r="U197" s="1">
        <f>IF(sum!A190="BC",sum!B190,"*")</f>
        <v/>
      </c>
      <c r="V197" s="1" t="n"/>
      <c r="W197" s="1">
        <f>IF(sum!A190="BC",sum!J190,"*")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2050</v>
      </c>
      <c r="AC197" s="1">
        <f>IF(sum!A190="MA",sum!B190,"*")</f>
        <v/>
      </c>
      <c r="AD197" s="1" t="n"/>
      <c r="AE197" s="1">
        <f>IF(sum!A190="MA",sum!J190,"*")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2050</v>
      </c>
      <c r="AK197" s="1">
        <f>IF(sum!A190="ON",sum!B190,"*")</f>
        <v/>
      </c>
      <c r="AL197" s="1" t="n"/>
      <c r="AM197" s="1">
        <f>IF(sum!A190="ON",sum!J190,"*")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2050</v>
      </c>
      <c r="AS197" s="1">
        <f>IF(sum!A190="QU",sum!B190,"*")</f>
        <v/>
      </c>
      <c r="AT197" s="1" t="n"/>
      <c r="AU197" s="1">
        <f>IF(sum!A190="QU",sum!J190,"*")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2050</v>
      </c>
      <c r="BA197" s="1">
        <f>IF(sum!A190="SA",sum!B190,"*")</f>
        <v/>
      </c>
      <c r="BB197" s="1" t="n"/>
      <c r="BC197" s="1">
        <f>IF(sum!A190="SA",sum!J190,"*")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2050</v>
      </c>
      <c r="J198" s="4" t="inlineStr">
        <is>
          <t>NCAP_BND</t>
        </is>
      </c>
      <c r="K198" s="4" t="inlineStr">
        <is>
          <t>FX</t>
        </is>
      </c>
      <c r="L198" s="4" t="n">
        <v>2050</v>
      </c>
      <c r="M198" s="1">
        <f>IF(sum!A191="AT",sum!B191,"*")</f>
        <v/>
      </c>
      <c r="N198" s="1" t="n"/>
      <c r="O198" s="1">
        <f>IF(sum!A191="AT",sum!J191,"*")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2050</v>
      </c>
      <c r="U198" s="1">
        <f>IF(sum!A191="BC",sum!B191,"*")</f>
        <v/>
      </c>
      <c r="V198" s="1" t="n"/>
      <c r="W198" s="1">
        <f>IF(sum!A191="BC",sum!J191,"*")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2050</v>
      </c>
      <c r="AC198" s="1">
        <f>IF(sum!A191="MA",sum!B191,"*")</f>
        <v/>
      </c>
      <c r="AD198" s="1" t="n"/>
      <c r="AE198" s="1">
        <f>IF(sum!A191="MA",sum!J191,"*")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2050</v>
      </c>
      <c r="AK198" s="1">
        <f>IF(sum!A191="ON",sum!B191,"*")</f>
        <v/>
      </c>
      <c r="AL198" s="1" t="n"/>
      <c r="AM198" s="1">
        <f>IF(sum!A191="ON",sum!J191,"*")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2050</v>
      </c>
      <c r="AS198" s="1">
        <f>IF(sum!A191="QU",sum!B191,"*")</f>
        <v/>
      </c>
      <c r="AT198" s="1" t="n"/>
      <c r="AU198" s="1">
        <f>IF(sum!A191="QU",sum!J191,"*")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2050</v>
      </c>
      <c r="BA198" s="1">
        <f>IF(sum!A191="SA",sum!B191,"*")</f>
        <v/>
      </c>
      <c r="BB198" s="1" t="n"/>
      <c r="BC198" s="1">
        <f>IF(sum!A191="SA",sum!J191,"*")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2050</v>
      </c>
      <c r="J199" s="1" t="inlineStr">
        <is>
          <t>NCAP_BND</t>
        </is>
      </c>
      <c r="K199" s="1" t="inlineStr">
        <is>
          <t>FX</t>
        </is>
      </c>
      <c r="L199" s="1" t="n">
        <v>2050</v>
      </c>
      <c r="M199" s="1">
        <f>IF(sum!A192="AT",sum!B192,"*")</f>
        <v/>
      </c>
      <c r="N199" s="1" t="n"/>
      <c r="O199" s="1">
        <f>IF(sum!A192="AT",sum!J192,"*")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2050</v>
      </c>
      <c r="U199" s="1">
        <f>IF(sum!A192="BC",sum!B192,"*")</f>
        <v/>
      </c>
      <c r="V199" s="1" t="n"/>
      <c r="W199" s="1">
        <f>IF(sum!A192="BC",sum!J192,"*")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2050</v>
      </c>
      <c r="AC199" s="1">
        <f>IF(sum!A192="MA",sum!B192,"*")</f>
        <v/>
      </c>
      <c r="AD199" s="1" t="n"/>
      <c r="AE199" s="1">
        <f>IF(sum!A192="MA",sum!J192,"*")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2050</v>
      </c>
      <c r="AK199" s="1">
        <f>IF(sum!A192="ON",sum!B192,"*")</f>
        <v/>
      </c>
      <c r="AL199" s="1" t="n"/>
      <c r="AM199" s="1">
        <f>IF(sum!A192="ON",sum!J192,"*")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2050</v>
      </c>
      <c r="AS199" s="1">
        <f>IF(sum!A192="QU",sum!B192,"*")</f>
        <v/>
      </c>
      <c r="AT199" s="1" t="n"/>
      <c r="AU199" s="1">
        <f>IF(sum!A192="QU",sum!J192,"*")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2050</v>
      </c>
      <c r="BA199" s="1">
        <f>IF(sum!A192="SA",sum!B192,"*")</f>
        <v/>
      </c>
      <c r="BB199" s="1" t="n"/>
      <c r="BC199" s="1">
        <f>IF(sum!A192="SA",sum!J192,"*")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2050</v>
      </c>
      <c r="J200" s="1" t="inlineStr">
        <is>
          <t>NCAP_BND</t>
        </is>
      </c>
      <c r="K200" s="1" t="inlineStr">
        <is>
          <t>FX</t>
        </is>
      </c>
      <c r="L200" s="1" t="n">
        <v>2050</v>
      </c>
      <c r="M200" s="1">
        <f>IF(sum!A193="AT",sum!B193,"*")</f>
        <v/>
      </c>
      <c r="N200" s="1" t="n"/>
      <c r="O200" s="1">
        <f>IF(sum!A193="AT",sum!J193,"*")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2050</v>
      </c>
      <c r="U200" s="1">
        <f>IF(sum!A193="BC",sum!B193,"*")</f>
        <v/>
      </c>
      <c r="V200" s="1" t="n"/>
      <c r="W200" s="1">
        <f>IF(sum!A193="BC",sum!J193,"*")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2050</v>
      </c>
      <c r="AC200" s="1">
        <f>IF(sum!A193="MA",sum!B193,"*")</f>
        <v/>
      </c>
      <c r="AD200" s="1" t="n"/>
      <c r="AE200" s="1">
        <f>IF(sum!A193="MA",sum!J193,"*")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2050</v>
      </c>
      <c r="AK200" s="1">
        <f>IF(sum!A193="ON",sum!B193,"*")</f>
        <v/>
      </c>
      <c r="AL200" s="1" t="n"/>
      <c r="AM200" s="1">
        <f>IF(sum!A193="ON",sum!J193,"*")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2050</v>
      </c>
      <c r="AS200" s="1">
        <f>IF(sum!A193="QU",sum!B193,"*")</f>
        <v/>
      </c>
      <c r="AT200" s="1" t="n"/>
      <c r="AU200" s="1">
        <f>IF(sum!A193="QU",sum!J193,"*")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2050</v>
      </c>
      <c r="BA200" s="1">
        <f>IF(sum!A193="SA",sum!B193,"*")</f>
        <v/>
      </c>
      <c r="BB200" s="1" t="n"/>
      <c r="BC200" s="1">
        <f>IF(sum!A193="SA",sum!J193,"*")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2050</v>
      </c>
      <c r="J201" s="4" t="inlineStr">
        <is>
          <t>NCAP_BND</t>
        </is>
      </c>
      <c r="K201" s="4" t="inlineStr">
        <is>
          <t>FX</t>
        </is>
      </c>
      <c r="L201" s="4" t="n">
        <v>2050</v>
      </c>
      <c r="M201" s="1">
        <f>IF(sum!A194="AT",sum!B194,"*")</f>
        <v/>
      </c>
      <c r="N201" s="1" t="n"/>
      <c r="O201" s="1">
        <f>IF(sum!A194="AT",sum!J194,"*")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2050</v>
      </c>
      <c r="U201" s="1">
        <f>IF(sum!A194="BC",sum!B194,"*")</f>
        <v/>
      </c>
      <c r="V201" s="1" t="n"/>
      <c r="W201" s="1">
        <f>IF(sum!A194="BC",sum!J194,"*")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2050</v>
      </c>
      <c r="AC201" s="1">
        <f>IF(sum!A194="MA",sum!B194,"*")</f>
        <v/>
      </c>
      <c r="AD201" s="1" t="n"/>
      <c r="AE201" s="1">
        <f>IF(sum!A194="MA",sum!J194,"*")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2050</v>
      </c>
      <c r="AK201" s="1">
        <f>IF(sum!A194="ON",sum!B194,"*")</f>
        <v/>
      </c>
      <c r="AL201" s="1" t="n"/>
      <c r="AM201" s="1">
        <f>IF(sum!A194="ON",sum!J194,"*")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2050</v>
      </c>
      <c r="AS201" s="1">
        <f>IF(sum!A194="QU",sum!B194,"*")</f>
        <v/>
      </c>
      <c r="AT201" s="1" t="n"/>
      <c r="AU201" s="1">
        <f>IF(sum!A194="QU",sum!J194,"*")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2050</v>
      </c>
      <c r="BA201" s="1">
        <f>IF(sum!A194="SA",sum!B194,"*")</f>
        <v/>
      </c>
      <c r="BB201" s="1" t="n"/>
      <c r="BC201" s="1">
        <f>IF(sum!A194="SA",sum!J194,"*")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2050</v>
      </c>
      <c r="J202" s="1" t="inlineStr">
        <is>
          <t>NCAP_BND</t>
        </is>
      </c>
      <c r="K202" s="1" t="inlineStr">
        <is>
          <t>FX</t>
        </is>
      </c>
      <c r="L202" s="1" t="n">
        <v>2050</v>
      </c>
      <c r="M202" s="1">
        <f>IF(sum!A195="AT",sum!B195,"*")</f>
        <v/>
      </c>
      <c r="N202" s="1" t="n"/>
      <c r="O202" s="1">
        <f>IF(sum!A195="AT",sum!J195,"*")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2050</v>
      </c>
      <c r="U202" s="1">
        <f>IF(sum!A195="BC",sum!B195,"*")</f>
        <v/>
      </c>
      <c r="V202" s="1" t="n"/>
      <c r="W202" s="1">
        <f>IF(sum!A195="BC",sum!J195,"*")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2050</v>
      </c>
      <c r="AC202" s="1">
        <f>IF(sum!A195="MA",sum!B195,"*")</f>
        <v/>
      </c>
      <c r="AD202" s="1" t="n"/>
      <c r="AE202" s="1">
        <f>IF(sum!A195="MA",sum!J195,"*")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2050</v>
      </c>
      <c r="AK202" s="1">
        <f>IF(sum!A195="ON",sum!B195,"*")</f>
        <v/>
      </c>
      <c r="AL202" s="1" t="n"/>
      <c r="AM202" s="1">
        <f>IF(sum!A195="ON",sum!J195,"*")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2050</v>
      </c>
      <c r="AS202" s="1">
        <f>IF(sum!A195="QU",sum!B195,"*")</f>
        <v/>
      </c>
      <c r="AT202" s="1" t="n"/>
      <c r="AU202" s="1">
        <f>IF(sum!A195="QU",sum!J195,"*")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2050</v>
      </c>
      <c r="BA202" s="1">
        <f>IF(sum!A195="SA",sum!B195,"*")</f>
        <v/>
      </c>
      <c r="BB202" s="1" t="n"/>
      <c r="BC202" s="1">
        <f>IF(sum!A195="SA",sum!J195,"*")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2050</v>
      </c>
      <c r="J203" s="1" t="inlineStr">
        <is>
          <t>NCAP_BND</t>
        </is>
      </c>
      <c r="K203" s="1" t="inlineStr">
        <is>
          <t>FX</t>
        </is>
      </c>
      <c r="L203" s="1" t="n">
        <v>2050</v>
      </c>
      <c r="M203" s="1">
        <f>IF(sum!A196="AT",sum!B196,"*")</f>
        <v/>
      </c>
      <c r="N203" s="1" t="n"/>
      <c r="O203" s="1">
        <f>IF(sum!A196="AT",sum!J196,"*")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2050</v>
      </c>
      <c r="U203" s="1">
        <f>IF(sum!A196="BC",sum!B196,"*")</f>
        <v/>
      </c>
      <c r="V203" s="1" t="n"/>
      <c r="W203" s="1">
        <f>IF(sum!A196="BC",sum!J196,"*")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2050</v>
      </c>
      <c r="AC203" s="1">
        <f>IF(sum!A196="MA",sum!B196,"*")</f>
        <v/>
      </c>
      <c r="AD203" s="1" t="n"/>
      <c r="AE203" s="1">
        <f>IF(sum!A196="MA",sum!J196,"*")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2050</v>
      </c>
      <c r="AK203" s="1">
        <f>IF(sum!A196="ON",sum!B196,"*")</f>
        <v/>
      </c>
      <c r="AL203" s="1" t="n"/>
      <c r="AM203" s="1">
        <f>IF(sum!A196="ON",sum!J196,"*")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2050</v>
      </c>
      <c r="AS203" s="1">
        <f>IF(sum!A196="QU",sum!B196,"*")</f>
        <v/>
      </c>
      <c r="AT203" s="1" t="n"/>
      <c r="AU203" s="1">
        <f>IF(sum!A196="QU",sum!J196,"*")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2050</v>
      </c>
      <c r="BA203" s="1">
        <f>IF(sum!A196="SA",sum!B196,"*")</f>
        <v/>
      </c>
      <c r="BB203" s="1" t="n"/>
      <c r="BC203" s="1">
        <f>IF(sum!A196="SA",sum!J196,"*")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2050</v>
      </c>
      <c r="J204" s="4" t="inlineStr">
        <is>
          <t>NCAP_BND</t>
        </is>
      </c>
      <c r="K204" s="4" t="inlineStr">
        <is>
          <t>FX</t>
        </is>
      </c>
      <c r="L204" s="4" t="n">
        <v>2050</v>
      </c>
      <c r="M204" s="1">
        <f>IF(sum!A197="AT",sum!B197,"*")</f>
        <v/>
      </c>
      <c r="N204" s="1" t="n"/>
      <c r="O204" s="1">
        <f>IF(sum!A197="AT",sum!J197,"*")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2050</v>
      </c>
      <c r="U204" s="1">
        <f>IF(sum!A197="BC",sum!B197,"*")</f>
        <v/>
      </c>
      <c r="V204" s="1" t="n"/>
      <c r="W204" s="1">
        <f>IF(sum!A197="BC",sum!J197,"*")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2050</v>
      </c>
      <c r="AC204" s="1">
        <f>IF(sum!A197="MA",sum!B197,"*")</f>
        <v/>
      </c>
      <c r="AD204" s="1" t="n"/>
      <c r="AE204" s="1">
        <f>IF(sum!A197="MA",sum!J197,"*")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2050</v>
      </c>
      <c r="AK204" s="1">
        <f>IF(sum!A197="ON",sum!B197,"*")</f>
        <v/>
      </c>
      <c r="AL204" s="1" t="n"/>
      <c r="AM204" s="1">
        <f>IF(sum!A197="ON",sum!J197,"*")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2050</v>
      </c>
      <c r="AS204" s="1">
        <f>IF(sum!A197="QU",sum!B197,"*")</f>
        <v/>
      </c>
      <c r="AT204" s="1" t="n"/>
      <c r="AU204" s="1">
        <f>IF(sum!A197="QU",sum!J197,"*")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2050</v>
      </c>
      <c r="BA204" s="1">
        <f>IF(sum!A197="SA",sum!B197,"*")</f>
        <v/>
      </c>
      <c r="BB204" s="1" t="n"/>
      <c r="BC204" s="1">
        <f>IF(sum!A197="SA",sum!J197,"*")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2050</v>
      </c>
      <c r="J205" s="1" t="inlineStr">
        <is>
          <t>NCAP_BND</t>
        </is>
      </c>
      <c r="K205" s="1" t="inlineStr">
        <is>
          <t>FX</t>
        </is>
      </c>
      <c r="L205" s="1" t="n">
        <v>2050</v>
      </c>
      <c r="M205" s="1">
        <f>IF(sum!A198="AT",sum!B198,"*")</f>
        <v/>
      </c>
      <c r="N205" s="1" t="n"/>
      <c r="O205" s="1">
        <f>IF(sum!A198="AT",sum!J198,"*")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2050</v>
      </c>
      <c r="U205" s="1">
        <f>IF(sum!A198="BC",sum!B198,"*")</f>
        <v/>
      </c>
      <c r="V205" s="1" t="n"/>
      <c r="W205" s="1">
        <f>IF(sum!A198="BC",sum!J198,"*")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2050</v>
      </c>
      <c r="AC205" s="1">
        <f>IF(sum!A198="MA",sum!B198,"*")</f>
        <v/>
      </c>
      <c r="AD205" s="1" t="n"/>
      <c r="AE205" s="1">
        <f>IF(sum!A198="MA",sum!J198,"*")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2050</v>
      </c>
      <c r="AK205" s="1">
        <f>IF(sum!A198="ON",sum!B198,"*")</f>
        <v/>
      </c>
      <c r="AL205" s="1" t="n"/>
      <c r="AM205" s="1">
        <f>IF(sum!A198="ON",sum!J198,"*")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2050</v>
      </c>
      <c r="AS205" s="1">
        <f>IF(sum!A198="QU",sum!B198,"*")</f>
        <v/>
      </c>
      <c r="AT205" s="1" t="n"/>
      <c r="AU205" s="1">
        <f>IF(sum!A198="QU",sum!J198,"*")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2050</v>
      </c>
      <c r="BA205" s="1">
        <f>IF(sum!A198="SA",sum!B198,"*")</f>
        <v/>
      </c>
      <c r="BB205" s="1" t="n"/>
      <c r="BC205" s="1">
        <f>IF(sum!A198="SA",sum!J198,"*")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2050</v>
      </c>
      <c r="J206" s="1" t="inlineStr">
        <is>
          <t>NCAP_BND</t>
        </is>
      </c>
      <c r="K206" s="1" t="inlineStr">
        <is>
          <t>FX</t>
        </is>
      </c>
      <c r="L206" s="1" t="n">
        <v>2050</v>
      </c>
      <c r="M206" s="1">
        <f>IF(sum!A199="AT",sum!B199,"*")</f>
        <v/>
      </c>
      <c r="N206" s="1" t="n"/>
      <c r="O206" s="1">
        <f>IF(sum!A199="AT",sum!J199,"*")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2050</v>
      </c>
      <c r="U206" s="1">
        <f>IF(sum!A199="BC",sum!B199,"*")</f>
        <v/>
      </c>
      <c r="V206" s="1" t="n"/>
      <c r="W206" s="1">
        <f>IF(sum!A199="BC",sum!J199,"*")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2050</v>
      </c>
      <c r="AC206" s="1">
        <f>IF(sum!A199="MA",sum!B199,"*")</f>
        <v/>
      </c>
      <c r="AD206" s="1" t="n"/>
      <c r="AE206" s="1">
        <f>IF(sum!A199="MA",sum!J199,"*")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2050</v>
      </c>
      <c r="AK206" s="1">
        <f>IF(sum!A199="ON",sum!B199,"*")</f>
        <v/>
      </c>
      <c r="AL206" s="1" t="n"/>
      <c r="AM206" s="1">
        <f>IF(sum!A199="ON",sum!J199,"*")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2050</v>
      </c>
      <c r="AS206" s="1">
        <f>IF(sum!A199="QU",sum!B199,"*")</f>
        <v/>
      </c>
      <c r="AT206" s="1" t="n"/>
      <c r="AU206" s="1">
        <f>IF(sum!A199="QU",sum!J199,"*")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2050</v>
      </c>
      <c r="BA206" s="1">
        <f>IF(sum!A199="SA",sum!B199,"*")</f>
        <v/>
      </c>
      <c r="BB206" s="1" t="n"/>
      <c r="BC206" s="1">
        <f>IF(sum!A199="SA",sum!J199,"*")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2050</v>
      </c>
      <c r="J207" s="4" t="inlineStr">
        <is>
          <t>NCAP_BND</t>
        </is>
      </c>
      <c r="K207" s="4" t="inlineStr">
        <is>
          <t>FX</t>
        </is>
      </c>
      <c r="L207" s="4" t="n">
        <v>2050</v>
      </c>
      <c r="M207" s="1">
        <f>IF(sum!A200="AT",sum!B200,"*")</f>
        <v/>
      </c>
      <c r="N207" s="1" t="n"/>
      <c r="O207" s="1">
        <f>IF(sum!A200="AT",sum!J200,"*")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2050</v>
      </c>
      <c r="U207" s="1">
        <f>IF(sum!A200="BC",sum!B200,"*")</f>
        <v/>
      </c>
      <c r="V207" s="1" t="n"/>
      <c r="W207" s="1">
        <f>IF(sum!A200="BC",sum!J200,"*")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2050</v>
      </c>
      <c r="AC207" s="1">
        <f>IF(sum!A200="MA",sum!B200,"*")</f>
        <v/>
      </c>
      <c r="AD207" s="1" t="n"/>
      <c r="AE207" s="1">
        <f>IF(sum!A200="MA",sum!J200,"*")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2050</v>
      </c>
      <c r="AK207" s="1">
        <f>IF(sum!A200="ON",sum!B200,"*")</f>
        <v/>
      </c>
      <c r="AL207" s="1" t="n"/>
      <c r="AM207" s="1">
        <f>IF(sum!A200="ON",sum!J200,"*")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2050</v>
      </c>
      <c r="AS207" s="1">
        <f>IF(sum!A200="QU",sum!B200,"*")</f>
        <v/>
      </c>
      <c r="AT207" s="1" t="n"/>
      <c r="AU207" s="1">
        <f>IF(sum!A200="QU",sum!J200,"*")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2050</v>
      </c>
      <c r="BA207" s="1">
        <f>IF(sum!A200="SA",sum!B200,"*")</f>
        <v/>
      </c>
      <c r="BB207" s="1" t="n"/>
      <c r="BC207" s="1">
        <f>IF(sum!A200="SA",sum!J200,"*")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2050</v>
      </c>
      <c r="J208" s="1" t="inlineStr">
        <is>
          <t>NCAP_BND</t>
        </is>
      </c>
      <c r="K208" s="1" t="inlineStr">
        <is>
          <t>FX</t>
        </is>
      </c>
      <c r="L208" s="1" t="n">
        <v>2050</v>
      </c>
      <c r="M208" s="1">
        <f>IF(sum!A201="AT",sum!B201,"*")</f>
        <v/>
      </c>
      <c r="N208" s="1" t="n"/>
      <c r="O208" s="1">
        <f>IF(sum!A201="AT",sum!J201,"*")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2050</v>
      </c>
      <c r="U208" s="1">
        <f>IF(sum!A201="BC",sum!B201,"*")</f>
        <v/>
      </c>
      <c r="V208" s="1" t="n"/>
      <c r="W208" s="1">
        <f>IF(sum!A201="BC",sum!J201,"*")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2050</v>
      </c>
      <c r="AC208" s="1">
        <f>IF(sum!A201="MA",sum!B201,"*")</f>
        <v/>
      </c>
      <c r="AD208" s="1" t="n"/>
      <c r="AE208" s="1">
        <f>IF(sum!A201="MA",sum!J201,"*")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2050</v>
      </c>
      <c r="AK208" s="1">
        <f>IF(sum!A201="ON",sum!B201,"*")</f>
        <v/>
      </c>
      <c r="AL208" s="1" t="n"/>
      <c r="AM208" s="1">
        <f>IF(sum!A201="ON",sum!J201,"*")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2050</v>
      </c>
      <c r="AS208" s="1">
        <f>IF(sum!A201="QU",sum!B201,"*")</f>
        <v/>
      </c>
      <c r="AT208" s="1" t="n"/>
      <c r="AU208" s="1">
        <f>IF(sum!A201="QU",sum!J201,"*")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2050</v>
      </c>
      <c r="BA208" s="1">
        <f>IF(sum!A201="SA",sum!B201,"*")</f>
        <v/>
      </c>
      <c r="BB208" s="1" t="n"/>
      <c r="BC208" s="1">
        <f>IF(sum!A201="SA",sum!J201,"*")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2050</v>
      </c>
      <c r="J209" s="1" t="inlineStr">
        <is>
          <t>NCAP_BND</t>
        </is>
      </c>
      <c r="K209" s="1" t="inlineStr">
        <is>
          <t>FX</t>
        </is>
      </c>
      <c r="L209" s="1" t="n">
        <v>2050</v>
      </c>
      <c r="M209" s="1">
        <f>IF(sum!A202="AT",sum!B202,"*")</f>
        <v/>
      </c>
      <c r="N209" s="1" t="n"/>
      <c r="O209" s="1">
        <f>IF(sum!A202="AT",sum!J202,"*")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2050</v>
      </c>
      <c r="U209" s="1">
        <f>IF(sum!A202="BC",sum!B202,"*")</f>
        <v/>
      </c>
      <c r="V209" s="1" t="n"/>
      <c r="W209" s="1">
        <f>IF(sum!A202="BC",sum!J202,"*")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2050</v>
      </c>
      <c r="AC209" s="1">
        <f>IF(sum!A202="MA",sum!B202,"*")</f>
        <v/>
      </c>
      <c r="AD209" s="1" t="n"/>
      <c r="AE209" s="1">
        <f>IF(sum!A202="MA",sum!J202,"*")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2050</v>
      </c>
      <c r="AK209" s="1">
        <f>IF(sum!A202="ON",sum!B202,"*")</f>
        <v/>
      </c>
      <c r="AL209" s="1" t="n"/>
      <c r="AM209" s="1">
        <f>IF(sum!A202="ON",sum!J202,"*")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2050</v>
      </c>
      <c r="AS209" s="1">
        <f>IF(sum!A202="QU",sum!B202,"*")</f>
        <v/>
      </c>
      <c r="AT209" s="1" t="n"/>
      <c r="AU209" s="1">
        <f>IF(sum!A202="QU",sum!J202,"*")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2050</v>
      </c>
      <c r="BA209" s="1">
        <f>IF(sum!A202="SA",sum!B202,"*")</f>
        <v/>
      </c>
      <c r="BB209" s="1" t="n"/>
      <c r="BC209" s="1">
        <f>IF(sum!A202="SA",sum!J202,"*")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2050</v>
      </c>
      <c r="J210" s="4" t="inlineStr">
        <is>
          <t>NCAP_BND</t>
        </is>
      </c>
      <c r="K210" s="4" t="inlineStr">
        <is>
          <t>FX</t>
        </is>
      </c>
      <c r="L210" s="4" t="n">
        <v>2050</v>
      </c>
      <c r="M210" s="1">
        <f>IF(sum!A203="AT",sum!B203,"*")</f>
        <v/>
      </c>
      <c r="N210" s="1" t="n"/>
      <c r="O210" s="1">
        <f>IF(sum!A203="AT",sum!J203,"*")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2050</v>
      </c>
      <c r="U210" s="1">
        <f>IF(sum!A203="BC",sum!B203,"*")</f>
        <v/>
      </c>
      <c r="V210" s="1" t="n"/>
      <c r="W210" s="1">
        <f>IF(sum!A203="BC",sum!J203,"*")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2050</v>
      </c>
      <c r="AC210" s="1">
        <f>IF(sum!A203="MA",sum!B203,"*")</f>
        <v/>
      </c>
      <c r="AD210" s="1" t="n"/>
      <c r="AE210" s="1">
        <f>IF(sum!A203="MA",sum!J203,"*")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2050</v>
      </c>
      <c r="AK210" s="1">
        <f>IF(sum!A203="ON",sum!B203,"*")</f>
        <v/>
      </c>
      <c r="AL210" s="1" t="n"/>
      <c r="AM210" s="1">
        <f>IF(sum!A203="ON",sum!J203,"*")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2050</v>
      </c>
      <c r="AS210" s="1">
        <f>IF(sum!A203="QU",sum!B203,"*")</f>
        <v/>
      </c>
      <c r="AT210" s="1" t="n"/>
      <c r="AU210" s="1">
        <f>IF(sum!A203="QU",sum!J203,"*")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2050</v>
      </c>
      <c r="BA210" s="1">
        <f>IF(sum!A203="SA",sum!B203,"*")</f>
        <v/>
      </c>
      <c r="BB210" s="1" t="n"/>
      <c r="BC210" s="1">
        <f>IF(sum!A203="SA",sum!J203,"*")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2050</v>
      </c>
      <c r="J211" s="1" t="inlineStr">
        <is>
          <t>NCAP_BND</t>
        </is>
      </c>
      <c r="K211" s="1" t="inlineStr">
        <is>
          <t>FX</t>
        </is>
      </c>
      <c r="L211" s="1" t="n">
        <v>2050</v>
      </c>
      <c r="M211" s="1">
        <f>IF(sum!A204="AT",sum!B204,"*")</f>
        <v/>
      </c>
      <c r="N211" s="1" t="n"/>
      <c r="O211" s="1">
        <f>IF(sum!A204="AT",sum!J204,"*")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2050</v>
      </c>
      <c r="U211" s="1">
        <f>IF(sum!A204="BC",sum!B204,"*")</f>
        <v/>
      </c>
      <c r="V211" s="1" t="n"/>
      <c r="W211" s="1">
        <f>IF(sum!A204="BC",sum!J204,"*")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2050</v>
      </c>
      <c r="AC211" s="1">
        <f>IF(sum!A204="MA",sum!B204,"*")</f>
        <v/>
      </c>
      <c r="AD211" s="1" t="n"/>
      <c r="AE211" s="1">
        <f>IF(sum!A204="MA",sum!J204,"*")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2050</v>
      </c>
      <c r="AK211" s="1">
        <f>IF(sum!A204="ON",sum!B204,"*")</f>
        <v/>
      </c>
      <c r="AL211" s="1" t="n"/>
      <c r="AM211" s="1">
        <f>IF(sum!A204="ON",sum!J204,"*")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2050</v>
      </c>
      <c r="AS211" s="1">
        <f>IF(sum!A204="QU",sum!B204,"*")</f>
        <v/>
      </c>
      <c r="AT211" s="1" t="n"/>
      <c r="AU211" s="1">
        <f>IF(sum!A204="QU",sum!J204,"*")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2050</v>
      </c>
      <c r="BA211" s="1">
        <f>IF(sum!A204="SA",sum!B204,"*")</f>
        <v/>
      </c>
      <c r="BB211" s="1" t="n"/>
      <c r="BC211" s="1">
        <f>IF(sum!A204="SA",sum!J204,"*")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2050</v>
      </c>
      <c r="J212" s="1" t="inlineStr">
        <is>
          <t>NCAP_BND</t>
        </is>
      </c>
      <c r="K212" s="1" t="inlineStr">
        <is>
          <t>FX</t>
        </is>
      </c>
      <c r="L212" s="1" t="n">
        <v>2050</v>
      </c>
      <c r="M212" s="1">
        <f>IF(sum!A205="AT",sum!B205,"*")</f>
        <v/>
      </c>
      <c r="N212" s="1" t="n"/>
      <c r="O212" s="1">
        <f>IF(sum!A205="AT",sum!J205,"*")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2050</v>
      </c>
      <c r="U212" s="1">
        <f>IF(sum!A205="BC",sum!B205,"*")</f>
        <v/>
      </c>
      <c r="V212" s="1" t="n"/>
      <c r="W212" s="1">
        <f>IF(sum!A205="BC",sum!J205,"*")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2050</v>
      </c>
      <c r="AC212" s="1">
        <f>IF(sum!A205="MA",sum!B205,"*")</f>
        <v/>
      </c>
      <c r="AD212" s="1" t="n"/>
      <c r="AE212" s="1">
        <f>IF(sum!A205="MA",sum!J205,"*")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2050</v>
      </c>
      <c r="AK212" s="1">
        <f>IF(sum!A205="ON",sum!B205,"*")</f>
        <v/>
      </c>
      <c r="AL212" s="1" t="n"/>
      <c r="AM212" s="1">
        <f>IF(sum!A205="ON",sum!J205,"*")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2050</v>
      </c>
      <c r="AS212" s="1">
        <f>IF(sum!A205="QU",sum!B205,"*")</f>
        <v/>
      </c>
      <c r="AT212" s="1" t="n"/>
      <c r="AU212" s="1">
        <f>IF(sum!A205="QU",sum!J205,"*")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2050</v>
      </c>
      <c r="BA212" s="1">
        <f>IF(sum!A205="SA",sum!B205,"*")</f>
        <v/>
      </c>
      <c r="BB212" s="1" t="n"/>
      <c r="BC212" s="1">
        <f>IF(sum!A205="SA",sum!J205,"*")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2050</v>
      </c>
      <c r="J213" s="4" t="inlineStr">
        <is>
          <t>NCAP_BND</t>
        </is>
      </c>
      <c r="K213" s="4" t="inlineStr">
        <is>
          <t>FX</t>
        </is>
      </c>
      <c r="L213" s="4" t="n">
        <v>2050</v>
      </c>
      <c r="M213" s="1">
        <f>IF(sum!A206="AT",sum!B206,"*")</f>
        <v/>
      </c>
      <c r="N213" s="1" t="n"/>
      <c r="O213" s="1">
        <f>IF(sum!A206="AT",sum!J206,"*")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2050</v>
      </c>
      <c r="U213" s="1">
        <f>IF(sum!A206="BC",sum!B206,"*")</f>
        <v/>
      </c>
      <c r="V213" s="1" t="n"/>
      <c r="W213" s="1">
        <f>IF(sum!A206="BC",sum!J206,"*")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2050</v>
      </c>
      <c r="AC213" s="1">
        <f>IF(sum!A206="MA",sum!B206,"*")</f>
        <v/>
      </c>
      <c r="AD213" s="1" t="n"/>
      <c r="AE213" s="1">
        <f>IF(sum!A206="MA",sum!J206,"*")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2050</v>
      </c>
      <c r="AK213" s="1">
        <f>IF(sum!A206="ON",sum!B206,"*")</f>
        <v/>
      </c>
      <c r="AL213" s="1" t="n"/>
      <c r="AM213" s="1">
        <f>IF(sum!A206="ON",sum!J206,"*")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2050</v>
      </c>
      <c r="AS213" s="1">
        <f>IF(sum!A206="QU",sum!B206,"*")</f>
        <v/>
      </c>
      <c r="AT213" s="1" t="n"/>
      <c r="AU213" s="1">
        <f>IF(sum!A206="QU",sum!J206,"*")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2050</v>
      </c>
      <c r="BA213" s="1">
        <f>IF(sum!A206="SA",sum!B206,"*")</f>
        <v/>
      </c>
      <c r="BB213" s="1" t="n"/>
      <c r="BC213" s="1">
        <f>IF(sum!A206="SA",sum!J206,"*")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2050</v>
      </c>
      <c r="J214" s="1" t="inlineStr">
        <is>
          <t>NCAP_BND</t>
        </is>
      </c>
      <c r="K214" s="1" t="inlineStr">
        <is>
          <t>FX</t>
        </is>
      </c>
      <c r="L214" s="1" t="n">
        <v>2050</v>
      </c>
      <c r="M214" s="1">
        <f>IF(sum!A207="AT",sum!B207,"*")</f>
        <v/>
      </c>
      <c r="N214" s="1" t="n"/>
      <c r="O214" s="1">
        <f>IF(sum!A207="AT",sum!J207,"*")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2050</v>
      </c>
      <c r="U214" s="1">
        <f>IF(sum!A207="BC",sum!B207,"*")</f>
        <v/>
      </c>
      <c r="V214" s="1" t="n"/>
      <c r="W214" s="1">
        <f>IF(sum!A207="BC",sum!J207,"*")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2050</v>
      </c>
      <c r="AC214" s="1">
        <f>IF(sum!A207="MA",sum!B207,"*")</f>
        <v/>
      </c>
      <c r="AD214" s="1" t="n"/>
      <c r="AE214" s="1">
        <f>IF(sum!A207="MA",sum!J207,"*")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2050</v>
      </c>
      <c r="AK214" s="1">
        <f>IF(sum!A207="ON",sum!B207,"*")</f>
        <v/>
      </c>
      <c r="AL214" s="1" t="n"/>
      <c r="AM214" s="1">
        <f>IF(sum!A207="ON",sum!J207,"*")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2050</v>
      </c>
      <c r="AS214" s="1">
        <f>IF(sum!A207="QU",sum!B207,"*")</f>
        <v/>
      </c>
      <c r="AT214" s="1" t="n"/>
      <c r="AU214" s="1">
        <f>IF(sum!A207="QU",sum!J207,"*")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2050</v>
      </c>
      <c r="BA214" s="1">
        <f>IF(sum!A207="SA",sum!B207,"*")</f>
        <v/>
      </c>
      <c r="BB214" s="1" t="n"/>
      <c r="BC214" s="1">
        <f>IF(sum!A207="SA",sum!J207,"*")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2050</v>
      </c>
      <c r="J215" s="1" t="inlineStr">
        <is>
          <t>NCAP_BND</t>
        </is>
      </c>
      <c r="K215" s="1" t="inlineStr">
        <is>
          <t>FX</t>
        </is>
      </c>
      <c r="L215" s="1" t="n">
        <v>2050</v>
      </c>
      <c r="M215" s="1">
        <f>IF(sum!A208="AT",sum!B208,"*")</f>
        <v/>
      </c>
      <c r="N215" s="1" t="n"/>
      <c r="O215" s="1">
        <f>IF(sum!A208="AT",sum!J208,"*")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2050</v>
      </c>
      <c r="U215" s="1">
        <f>IF(sum!A208="BC",sum!B208,"*")</f>
        <v/>
      </c>
      <c r="V215" s="1" t="n"/>
      <c r="W215" s="1">
        <f>IF(sum!A208="BC",sum!J208,"*")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2050</v>
      </c>
      <c r="AC215" s="1">
        <f>IF(sum!A208="MA",sum!B208,"*")</f>
        <v/>
      </c>
      <c r="AD215" s="1" t="n"/>
      <c r="AE215" s="1">
        <f>IF(sum!A208="MA",sum!J208,"*")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2050</v>
      </c>
      <c r="AK215" s="1">
        <f>IF(sum!A208="ON",sum!B208,"*")</f>
        <v/>
      </c>
      <c r="AL215" s="1" t="n"/>
      <c r="AM215" s="1">
        <f>IF(sum!A208="ON",sum!J208,"*")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2050</v>
      </c>
      <c r="AS215" s="1">
        <f>IF(sum!A208="QU",sum!B208,"*")</f>
        <v/>
      </c>
      <c r="AT215" s="1" t="n"/>
      <c r="AU215" s="1">
        <f>IF(sum!A208="QU",sum!J208,"*")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2050</v>
      </c>
      <c r="BA215" s="1">
        <f>IF(sum!A208="SA",sum!B208,"*")</f>
        <v/>
      </c>
      <c r="BB215" s="1" t="n"/>
      <c r="BC215" s="1">
        <f>IF(sum!A208="SA",sum!J208,"*")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2050</v>
      </c>
      <c r="J216" s="4" t="inlineStr">
        <is>
          <t>NCAP_BND</t>
        </is>
      </c>
      <c r="K216" s="4" t="inlineStr">
        <is>
          <t>FX</t>
        </is>
      </c>
      <c r="L216" s="4" t="n">
        <v>2050</v>
      </c>
      <c r="M216" s="1">
        <f>IF(sum!A209="AT",sum!B209,"*")</f>
        <v/>
      </c>
      <c r="N216" s="1" t="n"/>
      <c r="O216" s="1">
        <f>IF(sum!A209="AT",sum!J209,"*")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2050</v>
      </c>
      <c r="U216" s="1">
        <f>IF(sum!A209="BC",sum!B209,"*")</f>
        <v/>
      </c>
      <c r="V216" s="1" t="n"/>
      <c r="W216" s="1">
        <f>IF(sum!A209="BC",sum!J209,"*")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2050</v>
      </c>
      <c r="AC216" s="1">
        <f>IF(sum!A209="MA",sum!B209,"*")</f>
        <v/>
      </c>
      <c r="AD216" s="1" t="n"/>
      <c r="AE216" s="1">
        <f>IF(sum!A209="MA",sum!J209,"*")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2050</v>
      </c>
      <c r="AK216" s="1">
        <f>IF(sum!A209="ON",sum!B209,"*")</f>
        <v/>
      </c>
      <c r="AL216" s="1" t="n"/>
      <c r="AM216" s="1">
        <f>IF(sum!A209="ON",sum!J209,"*")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2050</v>
      </c>
      <c r="AS216" s="1">
        <f>IF(sum!A209="QU",sum!B209,"*")</f>
        <v/>
      </c>
      <c r="AT216" s="1" t="n"/>
      <c r="AU216" s="1">
        <f>IF(sum!A209="QU",sum!J209,"*")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2050</v>
      </c>
      <c r="BA216" s="1">
        <f>IF(sum!A209="SA",sum!B209,"*")</f>
        <v/>
      </c>
      <c r="BB216" s="1" t="n"/>
      <c r="BC216" s="1">
        <f>IF(sum!A209="SA",sum!J209,"*")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2050</v>
      </c>
      <c r="J217" s="1" t="inlineStr">
        <is>
          <t>NCAP_BND</t>
        </is>
      </c>
      <c r="K217" s="1" t="inlineStr">
        <is>
          <t>FX</t>
        </is>
      </c>
      <c r="L217" s="1" t="n">
        <v>2050</v>
      </c>
      <c r="M217" s="1">
        <f>IF(sum!A210="AT",sum!B210,"*")</f>
        <v/>
      </c>
      <c r="N217" s="1" t="n"/>
      <c r="O217" s="1">
        <f>IF(sum!A210="AT",sum!J210,"*")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2050</v>
      </c>
      <c r="U217" s="1">
        <f>IF(sum!A210="BC",sum!B210,"*")</f>
        <v/>
      </c>
      <c r="V217" s="1" t="n"/>
      <c r="W217" s="1">
        <f>IF(sum!A210="BC",sum!J210,"*")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2050</v>
      </c>
      <c r="AC217" s="1">
        <f>IF(sum!A210="MA",sum!B210,"*")</f>
        <v/>
      </c>
      <c r="AD217" s="1" t="n"/>
      <c r="AE217" s="1">
        <f>IF(sum!A210="MA",sum!J210,"*")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2050</v>
      </c>
      <c r="AK217" s="1">
        <f>IF(sum!A210="ON",sum!B210,"*")</f>
        <v/>
      </c>
      <c r="AL217" s="1" t="n"/>
      <c r="AM217" s="1">
        <f>IF(sum!A210="ON",sum!J210,"*")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2050</v>
      </c>
      <c r="AS217" s="1">
        <f>IF(sum!A210="QU",sum!B210,"*")</f>
        <v/>
      </c>
      <c r="AT217" s="1" t="n"/>
      <c r="AU217" s="1">
        <f>IF(sum!A210="QU",sum!J210,"*")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2050</v>
      </c>
      <c r="BA217" s="1">
        <f>IF(sum!A210="SA",sum!B210,"*")</f>
        <v/>
      </c>
      <c r="BB217" s="1" t="n"/>
      <c r="BC217" s="1">
        <f>IF(sum!A210="SA",sum!J210,"*")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2050</v>
      </c>
      <c r="J218" s="1" t="inlineStr">
        <is>
          <t>NCAP_BND</t>
        </is>
      </c>
      <c r="K218" s="1" t="inlineStr">
        <is>
          <t>FX</t>
        </is>
      </c>
      <c r="L218" s="1" t="n">
        <v>2050</v>
      </c>
      <c r="M218" s="1">
        <f>IF(sum!A211="AT",sum!B211,"*")</f>
        <v/>
      </c>
      <c r="N218" s="1" t="n"/>
      <c r="O218" s="1">
        <f>IF(sum!A211="AT",sum!J211,"*")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2050</v>
      </c>
      <c r="U218" s="1">
        <f>IF(sum!A211="BC",sum!B211,"*")</f>
        <v/>
      </c>
      <c r="V218" s="1" t="n"/>
      <c r="W218" s="1">
        <f>IF(sum!A211="BC",sum!J211,"*")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2050</v>
      </c>
      <c r="AC218" s="1">
        <f>IF(sum!A211="MA",sum!B211,"*")</f>
        <v/>
      </c>
      <c r="AD218" s="1" t="n"/>
      <c r="AE218" s="1">
        <f>IF(sum!A211="MA",sum!J211,"*")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2050</v>
      </c>
      <c r="AK218" s="1">
        <f>IF(sum!A211="ON",sum!B211,"*")</f>
        <v/>
      </c>
      <c r="AL218" s="1" t="n"/>
      <c r="AM218" s="1">
        <f>IF(sum!A211="ON",sum!J211,"*")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2050</v>
      </c>
      <c r="AS218" s="1">
        <f>IF(sum!A211="QU",sum!B211,"*")</f>
        <v/>
      </c>
      <c r="AT218" s="1" t="n"/>
      <c r="AU218" s="1">
        <f>IF(sum!A211="QU",sum!J211,"*")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2050</v>
      </c>
      <c r="BA218" s="1">
        <f>IF(sum!A211="SA",sum!B211,"*")</f>
        <v/>
      </c>
      <c r="BB218" s="1" t="n"/>
      <c r="BC218" s="1">
        <f>IF(sum!A211="SA",sum!J211,"*")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2050</v>
      </c>
      <c r="J219" s="4" t="inlineStr">
        <is>
          <t>NCAP_BND</t>
        </is>
      </c>
      <c r="K219" s="4" t="inlineStr">
        <is>
          <t>FX</t>
        </is>
      </c>
      <c r="L219" s="4" t="n">
        <v>2050</v>
      </c>
      <c r="M219" s="1">
        <f>IF(sum!A212="AT",sum!B212,"*")</f>
        <v/>
      </c>
      <c r="N219" s="1" t="n"/>
      <c r="O219" s="1">
        <f>IF(sum!A212="AT",sum!J212,"*")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2050</v>
      </c>
      <c r="U219" s="1">
        <f>IF(sum!A212="BC",sum!B212,"*")</f>
        <v/>
      </c>
      <c r="V219" s="1" t="n"/>
      <c r="W219" s="1">
        <f>IF(sum!A212="BC",sum!J212,"*")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2050</v>
      </c>
      <c r="AC219" s="1">
        <f>IF(sum!A212="MA",sum!B212,"*")</f>
        <v/>
      </c>
      <c r="AD219" s="1" t="n"/>
      <c r="AE219" s="1">
        <f>IF(sum!A212="MA",sum!J212,"*")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2050</v>
      </c>
      <c r="AK219" s="1">
        <f>IF(sum!A212="ON",sum!B212,"*")</f>
        <v/>
      </c>
      <c r="AL219" s="1" t="n"/>
      <c r="AM219" s="1">
        <f>IF(sum!A212="ON",sum!J212,"*")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2050</v>
      </c>
      <c r="AS219" s="1">
        <f>IF(sum!A212="QU",sum!B212,"*")</f>
        <v/>
      </c>
      <c r="AT219" s="1" t="n"/>
      <c r="AU219" s="1">
        <f>IF(sum!A212="QU",sum!J212,"*")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2050</v>
      </c>
      <c r="BA219" s="1">
        <f>IF(sum!A212="SA",sum!B212,"*")</f>
        <v/>
      </c>
      <c r="BB219" s="1" t="n"/>
      <c r="BC219" s="1">
        <f>IF(sum!A212="SA",sum!J212,"*")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2050</v>
      </c>
      <c r="J220" s="1" t="inlineStr">
        <is>
          <t>NCAP_BND</t>
        </is>
      </c>
      <c r="K220" s="1" t="inlineStr">
        <is>
          <t>FX</t>
        </is>
      </c>
      <c r="L220" s="1" t="n">
        <v>2050</v>
      </c>
      <c r="M220" s="1">
        <f>IF(sum!A213="AT",sum!B213,"*")</f>
        <v/>
      </c>
      <c r="N220" s="1" t="n"/>
      <c r="O220" s="1">
        <f>IF(sum!A213="AT",sum!J213,"*")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2050</v>
      </c>
      <c r="U220" s="1">
        <f>IF(sum!A213="BC",sum!B213,"*")</f>
        <v/>
      </c>
      <c r="V220" s="1" t="n"/>
      <c r="W220" s="1">
        <f>IF(sum!A213="BC",sum!J213,"*")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2050</v>
      </c>
      <c r="AC220" s="1">
        <f>IF(sum!A213="MA",sum!B213,"*")</f>
        <v/>
      </c>
      <c r="AD220" s="1" t="n"/>
      <c r="AE220" s="1">
        <f>IF(sum!A213="MA",sum!J213,"*")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2050</v>
      </c>
      <c r="AK220" s="1">
        <f>IF(sum!A213="ON",sum!B213,"*")</f>
        <v/>
      </c>
      <c r="AL220" s="1" t="n"/>
      <c r="AM220" s="1">
        <f>IF(sum!A213="ON",sum!J213,"*")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2050</v>
      </c>
      <c r="AS220" s="1">
        <f>IF(sum!A213="QU",sum!B213,"*")</f>
        <v/>
      </c>
      <c r="AT220" s="1" t="n"/>
      <c r="AU220" s="1">
        <f>IF(sum!A213="QU",sum!J213,"*")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2050</v>
      </c>
      <c r="BA220" s="1">
        <f>IF(sum!A213="SA",sum!B213,"*")</f>
        <v/>
      </c>
      <c r="BB220" s="1" t="n"/>
      <c r="BC220" s="1">
        <f>IF(sum!A213="SA",sum!J213,"*")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2050</v>
      </c>
      <c r="J221" s="1" t="inlineStr">
        <is>
          <t>NCAP_BND</t>
        </is>
      </c>
      <c r="K221" s="1" t="inlineStr">
        <is>
          <t>FX</t>
        </is>
      </c>
      <c r="L221" s="1" t="n">
        <v>2050</v>
      </c>
      <c r="M221" s="1">
        <f>IF(sum!A214="AT",sum!B214,"*")</f>
        <v/>
      </c>
      <c r="N221" s="1" t="n"/>
      <c r="O221" s="1">
        <f>IF(sum!A214="AT",sum!J214,"*")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2050</v>
      </c>
      <c r="U221" s="1">
        <f>IF(sum!A214="BC",sum!B214,"*")</f>
        <v/>
      </c>
      <c r="V221" s="1" t="n"/>
      <c r="W221" s="1">
        <f>IF(sum!A214="BC",sum!J214,"*")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2050</v>
      </c>
      <c r="AC221" s="1">
        <f>IF(sum!A214="MA",sum!B214,"*")</f>
        <v/>
      </c>
      <c r="AD221" s="1" t="n"/>
      <c r="AE221" s="1">
        <f>IF(sum!A214="MA",sum!J214,"*")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2050</v>
      </c>
      <c r="AK221" s="1">
        <f>IF(sum!A214="ON",sum!B214,"*")</f>
        <v/>
      </c>
      <c r="AL221" s="1" t="n"/>
      <c r="AM221" s="1">
        <f>IF(sum!A214="ON",sum!J214,"*")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2050</v>
      </c>
      <c r="AS221" s="1">
        <f>IF(sum!A214="QU",sum!B214,"*")</f>
        <v/>
      </c>
      <c r="AT221" s="1" t="n"/>
      <c r="AU221" s="1">
        <f>IF(sum!A214="QU",sum!J214,"*")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2050</v>
      </c>
      <c r="BA221" s="1">
        <f>IF(sum!A214="SA",sum!B214,"*")</f>
        <v/>
      </c>
      <c r="BB221" s="1" t="n"/>
      <c r="BC221" s="1">
        <f>IF(sum!A214="SA",sum!J214,"*")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2050</v>
      </c>
      <c r="J222" s="4" t="inlineStr">
        <is>
          <t>NCAP_BND</t>
        </is>
      </c>
      <c r="K222" s="4" t="inlineStr">
        <is>
          <t>FX</t>
        </is>
      </c>
      <c r="L222" s="4" t="n">
        <v>2050</v>
      </c>
      <c r="M222" s="1">
        <f>IF(sum!A215="AT",sum!B215,"*")</f>
        <v/>
      </c>
      <c r="N222" s="1" t="n"/>
      <c r="O222" s="1">
        <f>IF(sum!A215="AT",sum!J215,"*")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2050</v>
      </c>
      <c r="U222" s="1">
        <f>IF(sum!A215="BC",sum!B215,"*")</f>
        <v/>
      </c>
      <c r="V222" s="1" t="n"/>
      <c r="W222" s="1">
        <f>IF(sum!A215="BC",sum!J215,"*")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2050</v>
      </c>
      <c r="AC222" s="1">
        <f>IF(sum!A215="MA",sum!B215,"*")</f>
        <v/>
      </c>
      <c r="AD222" s="1" t="n"/>
      <c r="AE222" s="1">
        <f>IF(sum!A215="MA",sum!J215,"*")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2050</v>
      </c>
      <c r="AK222" s="1">
        <f>IF(sum!A215="ON",sum!B215,"*")</f>
        <v/>
      </c>
      <c r="AL222" s="1" t="n"/>
      <c r="AM222" s="1">
        <f>IF(sum!A215="ON",sum!J215,"*")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2050</v>
      </c>
      <c r="AS222" s="1">
        <f>IF(sum!A215="QU",sum!B215,"*")</f>
        <v/>
      </c>
      <c r="AT222" s="1" t="n"/>
      <c r="AU222" s="1">
        <f>IF(sum!A215="QU",sum!J215,"*")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2050</v>
      </c>
      <c r="BA222" s="1">
        <f>IF(sum!A215="SA",sum!B215,"*")</f>
        <v/>
      </c>
      <c r="BB222" s="1" t="n"/>
      <c r="BC222" s="1">
        <f>IF(sum!A215="SA",sum!J215,"*")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2050</v>
      </c>
      <c r="J223" s="1" t="inlineStr">
        <is>
          <t>NCAP_BND</t>
        </is>
      </c>
      <c r="K223" s="1" t="inlineStr">
        <is>
          <t>FX</t>
        </is>
      </c>
      <c r="L223" s="1" t="n">
        <v>2050</v>
      </c>
      <c r="M223" s="1">
        <f>IF(sum!A216="AT",sum!B216,"*")</f>
        <v/>
      </c>
      <c r="N223" s="1" t="n"/>
      <c r="O223" s="1">
        <f>IF(sum!A216="AT",sum!J216,"*")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2050</v>
      </c>
      <c r="U223" s="1">
        <f>IF(sum!A216="BC",sum!B216,"*")</f>
        <v/>
      </c>
      <c r="V223" s="1" t="n"/>
      <c r="W223" s="1">
        <f>IF(sum!A216="BC",sum!J216,"*")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2050</v>
      </c>
      <c r="AC223" s="1">
        <f>IF(sum!A216="MA",sum!B216,"*")</f>
        <v/>
      </c>
      <c r="AD223" s="1" t="n"/>
      <c r="AE223" s="1">
        <f>IF(sum!A216="MA",sum!J216,"*")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2050</v>
      </c>
      <c r="AK223" s="1">
        <f>IF(sum!A216="ON",sum!B216,"*")</f>
        <v/>
      </c>
      <c r="AL223" s="1" t="n"/>
      <c r="AM223" s="1">
        <f>IF(sum!A216="ON",sum!J216,"*")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2050</v>
      </c>
      <c r="AS223" s="1">
        <f>IF(sum!A216="QU",sum!B216,"*")</f>
        <v/>
      </c>
      <c r="AT223" s="1" t="n"/>
      <c r="AU223" s="1">
        <f>IF(sum!A216="QU",sum!J216,"*")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2050</v>
      </c>
      <c r="BA223" s="1">
        <f>IF(sum!A216="SA",sum!B216,"*")</f>
        <v/>
      </c>
      <c r="BB223" s="1" t="n"/>
      <c r="BC223" s="1">
        <f>IF(sum!A216="SA",sum!J216,"*")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2050</v>
      </c>
      <c r="J224" s="1" t="inlineStr">
        <is>
          <t>NCAP_BND</t>
        </is>
      </c>
      <c r="K224" s="1" t="inlineStr">
        <is>
          <t>FX</t>
        </is>
      </c>
      <c r="L224" s="1" t="n">
        <v>2050</v>
      </c>
      <c r="M224" s="1">
        <f>IF(sum!A217="AT",sum!B217,"*")</f>
        <v/>
      </c>
      <c r="N224" s="1" t="n"/>
      <c r="O224" s="1">
        <f>IF(sum!A217="AT",sum!J217,"*")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2050</v>
      </c>
      <c r="U224" s="1">
        <f>IF(sum!A217="BC",sum!B217,"*")</f>
        <v/>
      </c>
      <c r="V224" s="1" t="n"/>
      <c r="W224" s="1">
        <f>IF(sum!A217="BC",sum!J217,"*")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2050</v>
      </c>
      <c r="AC224" s="1">
        <f>IF(sum!A217="MA",sum!B217,"*")</f>
        <v/>
      </c>
      <c r="AD224" s="1" t="n"/>
      <c r="AE224" s="1">
        <f>IF(sum!A217="MA",sum!J217,"*")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2050</v>
      </c>
      <c r="AK224" s="1">
        <f>IF(sum!A217="ON",sum!B217,"*")</f>
        <v/>
      </c>
      <c r="AL224" s="1" t="n"/>
      <c r="AM224" s="1">
        <f>IF(sum!A217="ON",sum!J217,"*")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2050</v>
      </c>
      <c r="AS224" s="1">
        <f>IF(sum!A217="QU",sum!B217,"*")</f>
        <v/>
      </c>
      <c r="AT224" s="1" t="n"/>
      <c r="AU224" s="1">
        <f>IF(sum!A217="QU",sum!J217,"*")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2050</v>
      </c>
      <c r="BA224" s="1">
        <f>IF(sum!A217="SA",sum!B217,"*")</f>
        <v/>
      </c>
      <c r="BB224" s="1" t="n"/>
      <c r="BC224" s="1">
        <f>IF(sum!A217="SA",sum!J217,"*")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2050</v>
      </c>
      <c r="J225" s="4" t="inlineStr">
        <is>
          <t>NCAP_BND</t>
        </is>
      </c>
      <c r="K225" s="4" t="inlineStr">
        <is>
          <t>FX</t>
        </is>
      </c>
      <c r="L225" s="4" t="n">
        <v>2050</v>
      </c>
      <c r="M225" s="1">
        <f>IF(sum!A218="AT",sum!B218,"*")</f>
        <v/>
      </c>
      <c r="N225" s="1" t="n"/>
      <c r="O225" s="1">
        <f>IF(sum!A218="AT",sum!J218,"*")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2050</v>
      </c>
      <c r="U225" s="1">
        <f>IF(sum!A218="BC",sum!B218,"*")</f>
        <v/>
      </c>
      <c r="V225" s="1" t="n"/>
      <c r="W225" s="1">
        <f>IF(sum!A218="BC",sum!J218,"*")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2050</v>
      </c>
      <c r="AC225" s="1">
        <f>IF(sum!A218="MA",sum!B218,"*")</f>
        <v/>
      </c>
      <c r="AD225" s="1" t="n"/>
      <c r="AE225" s="1">
        <f>IF(sum!A218="MA",sum!J218,"*")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2050</v>
      </c>
      <c r="AK225" s="1">
        <f>IF(sum!A218="ON",sum!B218,"*")</f>
        <v/>
      </c>
      <c r="AL225" s="1" t="n"/>
      <c r="AM225" s="1">
        <f>IF(sum!A218="ON",sum!J218,"*")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2050</v>
      </c>
      <c r="AS225" s="1">
        <f>IF(sum!A218="QU",sum!B218,"*")</f>
        <v/>
      </c>
      <c r="AT225" s="1" t="n"/>
      <c r="AU225" s="1">
        <f>IF(sum!A218="QU",sum!J218,"*")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2050</v>
      </c>
      <c r="BA225" s="1">
        <f>IF(sum!A218="SA",sum!B218,"*")</f>
        <v/>
      </c>
      <c r="BB225" s="1" t="n"/>
      <c r="BC225" s="1">
        <f>IF(sum!A218="SA",sum!J218,"*")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2050</v>
      </c>
      <c r="J226" s="1" t="inlineStr">
        <is>
          <t>NCAP_BND</t>
        </is>
      </c>
      <c r="K226" s="1" t="inlineStr">
        <is>
          <t>FX</t>
        </is>
      </c>
      <c r="L226" s="1" t="n">
        <v>2050</v>
      </c>
      <c r="M226" s="1">
        <f>IF(sum!A219="AT",sum!B219,"*")</f>
        <v/>
      </c>
      <c r="N226" s="1" t="n"/>
      <c r="O226" s="1">
        <f>IF(sum!A219="AT",sum!J219,"*")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2050</v>
      </c>
      <c r="U226" s="1">
        <f>IF(sum!A219="BC",sum!B219,"*")</f>
        <v/>
      </c>
      <c r="V226" s="1" t="n"/>
      <c r="W226" s="1">
        <f>IF(sum!A219="BC",sum!J219,"*")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2050</v>
      </c>
      <c r="AC226" s="1">
        <f>IF(sum!A219="MA",sum!B219,"*")</f>
        <v/>
      </c>
      <c r="AD226" s="1" t="n"/>
      <c r="AE226" s="1">
        <f>IF(sum!A219="MA",sum!J219,"*")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2050</v>
      </c>
      <c r="AK226" s="1">
        <f>IF(sum!A219="ON",sum!B219,"*")</f>
        <v/>
      </c>
      <c r="AL226" s="1" t="n"/>
      <c r="AM226" s="1">
        <f>IF(sum!A219="ON",sum!J219,"*")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2050</v>
      </c>
      <c r="AS226" s="1">
        <f>IF(sum!A219="QU",sum!B219,"*")</f>
        <v/>
      </c>
      <c r="AT226" s="1" t="n"/>
      <c r="AU226" s="1">
        <f>IF(sum!A219="QU",sum!J219,"*")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2050</v>
      </c>
      <c r="BA226" s="1">
        <f>IF(sum!A219="SA",sum!B219,"*")</f>
        <v/>
      </c>
      <c r="BB226" s="1" t="n"/>
      <c r="BC226" s="1">
        <f>IF(sum!A219="SA",sum!J219,"*")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2050</v>
      </c>
      <c r="J227" s="1" t="inlineStr">
        <is>
          <t>NCAP_BND</t>
        </is>
      </c>
      <c r="K227" s="1" t="inlineStr">
        <is>
          <t>FX</t>
        </is>
      </c>
      <c r="L227" s="1" t="n">
        <v>2050</v>
      </c>
      <c r="M227" s="1">
        <f>IF(sum!A220="AT",sum!B220,"*")</f>
        <v/>
      </c>
      <c r="N227" s="1" t="n"/>
      <c r="O227" s="1">
        <f>IF(sum!A220="AT",sum!J220,"*")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2050</v>
      </c>
      <c r="U227" s="1">
        <f>IF(sum!A220="BC",sum!B220,"*")</f>
        <v/>
      </c>
      <c r="V227" s="1" t="n"/>
      <c r="W227" s="1">
        <f>IF(sum!A220="BC",sum!J220,"*")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2050</v>
      </c>
      <c r="AC227" s="1">
        <f>IF(sum!A220="MA",sum!B220,"*")</f>
        <v/>
      </c>
      <c r="AD227" s="1" t="n"/>
      <c r="AE227" s="1">
        <f>IF(sum!A220="MA",sum!J220,"*")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2050</v>
      </c>
      <c r="AK227" s="1">
        <f>IF(sum!A220="ON",sum!B220,"*")</f>
        <v/>
      </c>
      <c r="AL227" s="1" t="n"/>
      <c r="AM227" s="1">
        <f>IF(sum!A220="ON",sum!J220,"*")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2050</v>
      </c>
      <c r="AS227" s="1">
        <f>IF(sum!A220="QU",sum!B220,"*")</f>
        <v/>
      </c>
      <c r="AT227" s="1" t="n"/>
      <c r="AU227" s="1">
        <f>IF(sum!A220="QU",sum!J220,"*")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2050</v>
      </c>
      <c r="BA227" s="1">
        <f>IF(sum!A220="SA",sum!B220,"*")</f>
        <v/>
      </c>
      <c r="BB227" s="1" t="n"/>
      <c r="BC227" s="1">
        <f>IF(sum!A220="SA",sum!J220,"*")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2050</v>
      </c>
      <c r="J228" s="4" t="inlineStr">
        <is>
          <t>NCAP_BND</t>
        </is>
      </c>
      <c r="K228" s="4" t="inlineStr">
        <is>
          <t>FX</t>
        </is>
      </c>
      <c r="L228" s="4" t="n">
        <v>2050</v>
      </c>
      <c r="M228" s="1">
        <f>IF(sum!A221="AT",sum!B221,"*")</f>
        <v/>
      </c>
      <c r="N228" s="1" t="n"/>
      <c r="O228" s="1">
        <f>IF(sum!A221="AT",sum!J221,"*")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2050</v>
      </c>
      <c r="U228" s="1">
        <f>IF(sum!A221="BC",sum!B221,"*")</f>
        <v/>
      </c>
      <c r="V228" s="1" t="n"/>
      <c r="W228" s="1">
        <f>IF(sum!A221="BC",sum!J221,"*")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2050</v>
      </c>
      <c r="AC228" s="1">
        <f>IF(sum!A221="MA",sum!B221,"*")</f>
        <v/>
      </c>
      <c r="AD228" s="1" t="n"/>
      <c r="AE228" s="1">
        <f>IF(sum!A221="MA",sum!J221,"*")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2050</v>
      </c>
      <c r="AK228" s="1">
        <f>IF(sum!A221="ON",sum!B221,"*")</f>
        <v/>
      </c>
      <c r="AL228" s="1" t="n"/>
      <c r="AM228" s="1">
        <f>IF(sum!A221="ON",sum!J221,"*")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2050</v>
      </c>
      <c r="AS228" s="1">
        <f>IF(sum!A221="QU",sum!B221,"*")</f>
        <v/>
      </c>
      <c r="AT228" s="1" t="n"/>
      <c r="AU228" s="1">
        <f>IF(sum!A221="QU",sum!J221,"*")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2050</v>
      </c>
      <c r="BA228" s="1">
        <f>IF(sum!A221="SA",sum!B221,"*")</f>
        <v/>
      </c>
      <c r="BB228" s="1" t="n"/>
      <c r="BC228" s="1">
        <f>IF(sum!A221="SA",sum!J221,"*")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2050</v>
      </c>
      <c r="J229" s="1" t="inlineStr">
        <is>
          <t>NCAP_BND</t>
        </is>
      </c>
      <c r="K229" s="1" t="inlineStr">
        <is>
          <t>FX</t>
        </is>
      </c>
      <c r="L229" s="1" t="n">
        <v>2050</v>
      </c>
      <c r="M229" s="1">
        <f>IF(sum!A222="AT",sum!B222,"*")</f>
        <v/>
      </c>
      <c r="N229" s="1" t="n"/>
      <c r="O229" s="1">
        <f>IF(sum!A222="AT",sum!J222,"*")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2050</v>
      </c>
      <c r="U229" s="1">
        <f>IF(sum!A222="BC",sum!B222,"*")</f>
        <v/>
      </c>
      <c r="V229" s="1" t="n"/>
      <c r="W229" s="1">
        <f>IF(sum!A222="BC",sum!J222,"*")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2050</v>
      </c>
      <c r="AC229" s="1">
        <f>IF(sum!A222="MA",sum!B222,"*")</f>
        <v/>
      </c>
      <c r="AD229" s="1" t="n"/>
      <c r="AE229" s="1">
        <f>IF(sum!A222="MA",sum!J222,"*")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2050</v>
      </c>
      <c r="AK229" s="1">
        <f>IF(sum!A222="ON",sum!B222,"*")</f>
        <v/>
      </c>
      <c r="AL229" s="1" t="n"/>
      <c r="AM229" s="1">
        <f>IF(sum!A222="ON",sum!J222,"*")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2050</v>
      </c>
      <c r="AS229" s="1">
        <f>IF(sum!A222="QU",sum!B222,"*")</f>
        <v/>
      </c>
      <c r="AT229" s="1" t="n"/>
      <c r="AU229" s="1">
        <f>IF(sum!A222="QU",sum!J222,"*")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2050</v>
      </c>
      <c r="BA229" s="1">
        <f>IF(sum!A222="SA",sum!B222,"*")</f>
        <v/>
      </c>
      <c r="BB229" s="1" t="n"/>
      <c r="BC229" s="1">
        <f>IF(sum!A222="SA",sum!J222,"*")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2050</v>
      </c>
      <c r="J230" s="1" t="inlineStr">
        <is>
          <t>NCAP_BND</t>
        </is>
      </c>
      <c r="K230" s="1" t="inlineStr">
        <is>
          <t>FX</t>
        </is>
      </c>
      <c r="L230" s="1" t="n">
        <v>2050</v>
      </c>
      <c r="M230" s="1">
        <f>IF(sum!A223="AT",sum!B223,"*")</f>
        <v/>
      </c>
      <c r="N230" s="1" t="n"/>
      <c r="O230" s="1">
        <f>IF(sum!A223="AT",sum!J223,"*")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2050</v>
      </c>
      <c r="U230" s="1">
        <f>IF(sum!A223="BC",sum!B223,"*")</f>
        <v/>
      </c>
      <c r="V230" s="1" t="n"/>
      <c r="W230" s="1">
        <f>IF(sum!A223="BC",sum!J223,"*")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2050</v>
      </c>
      <c r="AC230" s="1">
        <f>IF(sum!A223="MA",sum!B223,"*")</f>
        <v/>
      </c>
      <c r="AD230" s="1" t="n"/>
      <c r="AE230" s="1">
        <f>IF(sum!A223="MA",sum!J223,"*")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2050</v>
      </c>
      <c r="AK230" s="1">
        <f>IF(sum!A223="ON",sum!B223,"*")</f>
        <v/>
      </c>
      <c r="AL230" s="1" t="n"/>
      <c r="AM230" s="1">
        <f>IF(sum!A223="ON",sum!J223,"*")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2050</v>
      </c>
      <c r="AS230" s="1">
        <f>IF(sum!A223="QU",sum!B223,"*")</f>
        <v/>
      </c>
      <c r="AT230" s="1" t="n"/>
      <c r="AU230" s="1">
        <f>IF(sum!A223="QU",sum!J223,"*")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2050</v>
      </c>
      <c r="BA230" s="1">
        <f>IF(sum!A223="SA",sum!B223,"*")</f>
        <v/>
      </c>
      <c r="BB230" s="1" t="n"/>
      <c r="BC230" s="1">
        <f>IF(sum!A223="SA",sum!J223,"*")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2050</v>
      </c>
      <c r="J231" s="4" t="inlineStr">
        <is>
          <t>NCAP_BND</t>
        </is>
      </c>
      <c r="K231" s="4" t="inlineStr">
        <is>
          <t>FX</t>
        </is>
      </c>
      <c r="L231" s="4" t="n">
        <v>2050</v>
      </c>
      <c r="M231" s="1">
        <f>IF(sum!A224="AT",sum!B224,"*")</f>
        <v/>
      </c>
      <c r="N231" s="1" t="n"/>
      <c r="O231" s="1">
        <f>IF(sum!A224="AT",sum!J224,"*")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2050</v>
      </c>
      <c r="U231" s="1">
        <f>IF(sum!A224="BC",sum!B224,"*")</f>
        <v/>
      </c>
      <c r="V231" s="1" t="n"/>
      <c r="W231" s="1">
        <f>IF(sum!A224="BC",sum!J224,"*")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2050</v>
      </c>
      <c r="AC231" s="1">
        <f>IF(sum!A224="MA",sum!B224,"*")</f>
        <v/>
      </c>
      <c r="AD231" s="1" t="n"/>
      <c r="AE231" s="1">
        <f>IF(sum!A224="MA",sum!J224,"*")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2050</v>
      </c>
      <c r="AK231" s="1">
        <f>IF(sum!A224="ON",sum!B224,"*")</f>
        <v/>
      </c>
      <c r="AL231" s="1" t="n"/>
      <c r="AM231" s="1">
        <f>IF(sum!A224="ON",sum!J224,"*")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2050</v>
      </c>
      <c r="AS231" s="1">
        <f>IF(sum!A224="QU",sum!B224,"*")</f>
        <v/>
      </c>
      <c r="AT231" s="1" t="n"/>
      <c r="AU231" s="1">
        <f>IF(sum!A224="QU",sum!J224,"*")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2050</v>
      </c>
      <c r="BA231" s="1">
        <f>IF(sum!A224="SA",sum!B224,"*")</f>
        <v/>
      </c>
      <c r="BB231" s="1" t="n"/>
      <c r="BC231" s="1">
        <f>IF(sum!A224="SA",sum!J224,"*")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2050</v>
      </c>
      <c r="J232" s="1" t="inlineStr">
        <is>
          <t>NCAP_BND</t>
        </is>
      </c>
      <c r="K232" s="1" t="inlineStr">
        <is>
          <t>FX</t>
        </is>
      </c>
      <c r="L232" s="1" t="n">
        <v>2050</v>
      </c>
      <c r="M232" s="1">
        <f>IF(sum!A225="AT",sum!B225,"*")</f>
        <v/>
      </c>
      <c r="N232" s="1" t="n"/>
      <c r="O232" s="1">
        <f>IF(sum!A225="AT",sum!J225,"*")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2050</v>
      </c>
      <c r="U232" s="1">
        <f>IF(sum!A225="BC",sum!B225,"*")</f>
        <v/>
      </c>
      <c r="V232" s="1" t="n"/>
      <c r="W232" s="1">
        <f>IF(sum!A225="BC",sum!J225,"*")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2050</v>
      </c>
      <c r="AC232" s="1">
        <f>IF(sum!A225="MA",sum!B225,"*")</f>
        <v/>
      </c>
      <c r="AD232" s="1" t="n"/>
      <c r="AE232" s="1">
        <f>IF(sum!A225="MA",sum!J225,"*")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2050</v>
      </c>
      <c r="AK232" s="1">
        <f>IF(sum!A225="ON",sum!B225,"*")</f>
        <v/>
      </c>
      <c r="AL232" s="1" t="n"/>
      <c r="AM232" s="1">
        <f>IF(sum!A225="ON",sum!J225,"*")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2050</v>
      </c>
      <c r="AS232" s="1">
        <f>IF(sum!A225="QU",sum!B225,"*")</f>
        <v/>
      </c>
      <c r="AT232" s="1" t="n"/>
      <c r="AU232" s="1">
        <f>IF(sum!A225="QU",sum!J225,"*")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2050</v>
      </c>
      <c r="BA232" s="1">
        <f>IF(sum!A225="SA",sum!B225,"*")</f>
        <v/>
      </c>
      <c r="BB232" s="1" t="n"/>
      <c r="BC232" s="1">
        <f>IF(sum!A225="SA",sum!J225,"*")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2050</v>
      </c>
      <c r="J233" s="1" t="inlineStr">
        <is>
          <t>NCAP_BND</t>
        </is>
      </c>
      <c r="K233" s="1" t="inlineStr">
        <is>
          <t>FX</t>
        </is>
      </c>
      <c r="L233" s="1" t="n">
        <v>2050</v>
      </c>
      <c r="M233" s="1">
        <f>IF(sum!A226="AT",sum!B226,"*")</f>
        <v/>
      </c>
      <c r="N233" s="1" t="n"/>
      <c r="O233" s="1">
        <f>IF(sum!A226="AT",sum!J226,"*")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2050</v>
      </c>
      <c r="U233" s="1">
        <f>IF(sum!A226="BC",sum!B226,"*")</f>
        <v/>
      </c>
      <c r="V233" s="1" t="n"/>
      <c r="W233" s="1">
        <f>IF(sum!A226="BC",sum!J226,"*")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2050</v>
      </c>
      <c r="AC233" s="1">
        <f>IF(sum!A226="MA",sum!B226,"*")</f>
        <v/>
      </c>
      <c r="AD233" s="1" t="n"/>
      <c r="AE233" s="1">
        <f>IF(sum!A226="MA",sum!J226,"*")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2050</v>
      </c>
      <c r="AK233" s="1">
        <f>IF(sum!A226="ON",sum!B226,"*")</f>
        <v/>
      </c>
      <c r="AL233" s="1" t="n"/>
      <c r="AM233" s="1">
        <f>IF(sum!A226="ON",sum!J226,"*")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2050</v>
      </c>
      <c r="AS233" s="1">
        <f>IF(sum!A226="QU",sum!B226,"*")</f>
        <v/>
      </c>
      <c r="AT233" s="1" t="n"/>
      <c r="AU233" s="1">
        <f>IF(sum!A226="QU",sum!J226,"*")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2050</v>
      </c>
      <c r="BA233" s="1">
        <f>IF(sum!A226="SA",sum!B226,"*")</f>
        <v/>
      </c>
      <c r="BB233" s="1" t="n"/>
      <c r="BC233" s="1">
        <f>IF(sum!A226="SA",sum!J226,"*")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2050</v>
      </c>
      <c r="J234" s="4" t="inlineStr">
        <is>
          <t>NCAP_BND</t>
        </is>
      </c>
      <c r="K234" s="4" t="inlineStr">
        <is>
          <t>FX</t>
        </is>
      </c>
      <c r="L234" s="4" t="n">
        <v>2050</v>
      </c>
      <c r="M234" s="1">
        <f>IF(sum!A227="AT",sum!B227,"*")</f>
        <v/>
      </c>
      <c r="N234" s="1" t="n"/>
      <c r="O234" s="1">
        <f>IF(sum!A227="AT",sum!J227,"*")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2050</v>
      </c>
      <c r="U234" s="1">
        <f>IF(sum!A227="BC",sum!B227,"*")</f>
        <v/>
      </c>
      <c r="V234" s="1" t="n"/>
      <c r="W234" s="1">
        <f>IF(sum!A227="BC",sum!J227,"*")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2050</v>
      </c>
      <c r="AC234" s="1">
        <f>IF(sum!A227="MA",sum!B227,"*")</f>
        <v/>
      </c>
      <c r="AD234" s="1" t="n"/>
      <c r="AE234" s="1">
        <f>IF(sum!A227="MA",sum!J227,"*")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2050</v>
      </c>
      <c r="AK234" s="1">
        <f>IF(sum!A227="ON",sum!B227,"*")</f>
        <v/>
      </c>
      <c r="AL234" s="1" t="n"/>
      <c r="AM234" s="1">
        <f>IF(sum!A227="ON",sum!J227,"*")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2050</v>
      </c>
      <c r="AS234" s="1">
        <f>IF(sum!A227="QU",sum!B227,"*")</f>
        <v/>
      </c>
      <c r="AT234" s="1" t="n"/>
      <c r="AU234" s="1">
        <f>IF(sum!A227="QU",sum!J227,"*")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2050</v>
      </c>
      <c r="BA234" s="1">
        <f>IF(sum!A227="SA",sum!B227,"*")</f>
        <v/>
      </c>
      <c r="BB234" s="1" t="n"/>
      <c r="BC234" s="1">
        <f>IF(sum!A227="SA",sum!J227,"*")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2050</v>
      </c>
      <c r="J235" s="1" t="inlineStr">
        <is>
          <t>NCAP_BND</t>
        </is>
      </c>
      <c r="K235" s="1" t="inlineStr">
        <is>
          <t>FX</t>
        </is>
      </c>
      <c r="L235" s="1" t="n">
        <v>2050</v>
      </c>
      <c r="M235" s="1">
        <f>IF(sum!A228="AT",sum!B228,"*")</f>
        <v/>
      </c>
      <c r="N235" s="1" t="n"/>
      <c r="O235" s="1">
        <f>IF(sum!A228="AT",sum!J228,"*")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2050</v>
      </c>
      <c r="U235" s="1">
        <f>IF(sum!A228="BC",sum!B228,"*")</f>
        <v/>
      </c>
      <c r="V235" s="1" t="n"/>
      <c r="W235" s="1">
        <f>IF(sum!A228="BC",sum!J228,"*")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2050</v>
      </c>
      <c r="AC235" s="1">
        <f>IF(sum!A228="MA",sum!B228,"*")</f>
        <v/>
      </c>
      <c r="AD235" s="1" t="n"/>
      <c r="AE235" s="1">
        <f>IF(sum!A228="MA",sum!J228,"*")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2050</v>
      </c>
      <c r="AK235" s="1">
        <f>IF(sum!A228="ON",sum!B228,"*")</f>
        <v/>
      </c>
      <c r="AL235" s="1" t="n"/>
      <c r="AM235" s="1">
        <f>IF(sum!A228="ON",sum!J228,"*")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2050</v>
      </c>
      <c r="AS235" s="1">
        <f>IF(sum!A228="QU",sum!B228,"*")</f>
        <v/>
      </c>
      <c r="AT235" s="1" t="n"/>
      <c r="AU235" s="1">
        <f>IF(sum!A228="QU",sum!J228,"*")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2050</v>
      </c>
      <c r="BA235" s="1">
        <f>IF(sum!A228="SA",sum!B228,"*")</f>
        <v/>
      </c>
      <c r="BB235" s="1" t="n"/>
      <c r="BC235" s="1">
        <f>IF(sum!A228="SA",sum!J228,"*")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2050</v>
      </c>
      <c r="J236" s="1" t="inlineStr">
        <is>
          <t>NCAP_BND</t>
        </is>
      </c>
      <c r="K236" s="1" t="inlineStr">
        <is>
          <t>FX</t>
        </is>
      </c>
      <c r="L236" s="1" t="n">
        <v>2050</v>
      </c>
      <c r="M236" s="1">
        <f>IF(sum!A229="AT",sum!B229,"*")</f>
        <v/>
      </c>
      <c r="N236" s="1" t="n"/>
      <c r="O236" s="1">
        <f>IF(sum!A229="AT",sum!J229,"*")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2050</v>
      </c>
      <c r="U236" s="1">
        <f>IF(sum!A229="BC",sum!B229,"*")</f>
        <v/>
      </c>
      <c r="V236" s="1" t="n"/>
      <c r="W236" s="1">
        <f>IF(sum!A229="BC",sum!J229,"*")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2050</v>
      </c>
      <c r="AC236" s="1">
        <f>IF(sum!A229="MA",sum!B229,"*")</f>
        <v/>
      </c>
      <c r="AD236" s="1" t="n"/>
      <c r="AE236" s="1">
        <f>IF(sum!A229="MA",sum!J229,"*")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2050</v>
      </c>
      <c r="AK236" s="1">
        <f>IF(sum!A229="ON",sum!B229,"*")</f>
        <v/>
      </c>
      <c r="AL236" s="1" t="n"/>
      <c r="AM236" s="1">
        <f>IF(sum!A229="ON",sum!J229,"*")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2050</v>
      </c>
      <c r="AS236" s="1">
        <f>IF(sum!A229="QU",sum!B229,"*")</f>
        <v/>
      </c>
      <c r="AT236" s="1" t="n"/>
      <c r="AU236" s="1">
        <f>IF(sum!A229="QU",sum!J229,"*")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2050</v>
      </c>
      <c r="BA236" s="1">
        <f>IF(sum!A229="SA",sum!B229,"*")</f>
        <v/>
      </c>
      <c r="BB236" s="1" t="n"/>
      <c r="BC236" s="1">
        <f>IF(sum!A229="SA",sum!J229,"*")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2050</v>
      </c>
      <c r="J237" s="4" t="inlineStr">
        <is>
          <t>NCAP_BND</t>
        </is>
      </c>
      <c r="K237" s="4" t="inlineStr">
        <is>
          <t>FX</t>
        </is>
      </c>
      <c r="L237" s="4" t="n">
        <v>2050</v>
      </c>
      <c r="M237" s="1">
        <f>IF(sum!A230="AT",sum!B230,"*")</f>
        <v/>
      </c>
      <c r="N237" s="1" t="n"/>
      <c r="O237" s="1">
        <f>IF(sum!A230="AT",sum!J230,"*")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2050</v>
      </c>
      <c r="U237" s="1">
        <f>IF(sum!A230="BC",sum!B230,"*")</f>
        <v/>
      </c>
      <c r="V237" s="1" t="n"/>
      <c r="W237" s="1">
        <f>IF(sum!A230="BC",sum!J230,"*")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2050</v>
      </c>
      <c r="AC237" s="1">
        <f>IF(sum!A230="MA",sum!B230,"*")</f>
        <v/>
      </c>
      <c r="AD237" s="1" t="n"/>
      <c r="AE237" s="1">
        <f>IF(sum!A230="MA",sum!J230,"*")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2050</v>
      </c>
      <c r="AK237" s="1">
        <f>IF(sum!A230="ON",sum!B230,"*")</f>
        <v/>
      </c>
      <c r="AL237" s="1" t="n"/>
      <c r="AM237" s="1">
        <f>IF(sum!A230="ON",sum!J230,"*")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2050</v>
      </c>
      <c r="AS237" s="1">
        <f>IF(sum!A230="QU",sum!B230,"*")</f>
        <v/>
      </c>
      <c r="AT237" s="1" t="n"/>
      <c r="AU237" s="1">
        <f>IF(sum!A230="QU",sum!J230,"*")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2050</v>
      </c>
      <c r="BA237" s="1">
        <f>IF(sum!A230="SA",sum!B230,"*")</f>
        <v/>
      </c>
      <c r="BB237" s="1" t="n"/>
      <c r="BC237" s="1">
        <f>IF(sum!A230="SA",sum!J230,"*")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2050</v>
      </c>
      <c r="J238" s="1" t="inlineStr">
        <is>
          <t>NCAP_BND</t>
        </is>
      </c>
      <c r="K238" s="1" t="inlineStr">
        <is>
          <t>FX</t>
        </is>
      </c>
      <c r="L238" s="1" t="n">
        <v>2050</v>
      </c>
      <c r="M238" s="1">
        <f>IF(sum!A231="AT",sum!B231,"*")</f>
        <v/>
      </c>
      <c r="N238" s="1" t="n"/>
      <c r="O238" s="1">
        <f>IF(sum!A231="AT",sum!J231,"*")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2050</v>
      </c>
      <c r="U238" s="1">
        <f>IF(sum!A231="BC",sum!B231,"*")</f>
        <v/>
      </c>
      <c r="V238" s="1" t="n"/>
      <c r="W238" s="1">
        <f>IF(sum!A231="BC",sum!J231,"*")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2050</v>
      </c>
      <c r="AC238" s="1">
        <f>IF(sum!A231="MA",sum!B231,"*")</f>
        <v/>
      </c>
      <c r="AD238" s="1" t="n"/>
      <c r="AE238" s="1">
        <f>IF(sum!A231="MA",sum!J231,"*")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2050</v>
      </c>
      <c r="AK238" s="1">
        <f>IF(sum!A231="ON",sum!B231,"*")</f>
        <v/>
      </c>
      <c r="AL238" s="1" t="n"/>
      <c r="AM238" s="1">
        <f>IF(sum!A231="ON",sum!J231,"*")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2050</v>
      </c>
      <c r="AS238" s="1">
        <f>IF(sum!A231="QU",sum!B231,"*")</f>
        <v/>
      </c>
      <c r="AT238" s="1" t="n"/>
      <c r="AU238" s="1">
        <f>IF(sum!A231="QU",sum!J231,"*")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2050</v>
      </c>
      <c r="BA238" s="1">
        <f>IF(sum!A231="SA",sum!B231,"*")</f>
        <v/>
      </c>
      <c r="BB238" s="1" t="n"/>
      <c r="BC238" s="1">
        <f>IF(sum!A231="SA",sum!J231,"*")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2050</v>
      </c>
      <c r="J239" s="1" t="inlineStr">
        <is>
          <t>NCAP_BND</t>
        </is>
      </c>
      <c r="K239" s="1" t="inlineStr">
        <is>
          <t>FX</t>
        </is>
      </c>
      <c r="L239" s="1" t="n">
        <v>2050</v>
      </c>
      <c r="M239" s="1">
        <f>IF(sum!A232="AT",sum!B232,"*")</f>
        <v/>
      </c>
      <c r="N239" s="1" t="n"/>
      <c r="O239" s="1">
        <f>IF(sum!A232="AT",sum!J232,"*")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2050</v>
      </c>
      <c r="U239" s="1">
        <f>IF(sum!A232="BC",sum!B232,"*")</f>
        <v/>
      </c>
      <c r="V239" s="1" t="n"/>
      <c r="W239" s="1">
        <f>IF(sum!A232="BC",sum!J232,"*")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2050</v>
      </c>
      <c r="AC239" s="1">
        <f>IF(sum!A232="MA",sum!B232,"*")</f>
        <v/>
      </c>
      <c r="AD239" s="1" t="n"/>
      <c r="AE239" s="1">
        <f>IF(sum!A232="MA",sum!J232,"*")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2050</v>
      </c>
      <c r="AK239" s="1">
        <f>IF(sum!A232="ON",sum!B232,"*")</f>
        <v/>
      </c>
      <c r="AL239" s="1" t="n"/>
      <c r="AM239" s="1">
        <f>IF(sum!A232="ON",sum!J232,"*")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2050</v>
      </c>
      <c r="AS239" s="1">
        <f>IF(sum!A232="QU",sum!B232,"*")</f>
        <v/>
      </c>
      <c r="AT239" s="1" t="n"/>
      <c r="AU239" s="1">
        <f>IF(sum!A232="QU",sum!J232,"*")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2050</v>
      </c>
      <c r="BA239" s="1">
        <f>IF(sum!A232="SA",sum!B232,"*")</f>
        <v/>
      </c>
      <c r="BB239" s="1" t="n"/>
      <c r="BC239" s="1">
        <f>IF(sum!A232="SA",sum!J232,"*")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2050</v>
      </c>
      <c r="J240" s="4" t="inlineStr">
        <is>
          <t>NCAP_BND</t>
        </is>
      </c>
      <c r="K240" s="4" t="inlineStr">
        <is>
          <t>FX</t>
        </is>
      </c>
      <c r="L240" s="4" t="n">
        <v>2050</v>
      </c>
      <c r="M240" s="1">
        <f>IF(sum!A233="AT",sum!B233,"*")</f>
        <v/>
      </c>
      <c r="N240" s="1" t="n"/>
      <c r="O240" s="1">
        <f>IF(sum!A233="AT",sum!J233,"*")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2050</v>
      </c>
      <c r="U240" s="1">
        <f>IF(sum!A233="BC",sum!B233,"*")</f>
        <v/>
      </c>
      <c r="V240" s="1" t="n"/>
      <c r="W240" s="1">
        <f>IF(sum!A233="BC",sum!J233,"*")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2050</v>
      </c>
      <c r="AC240" s="1">
        <f>IF(sum!A233="MA",sum!B233,"*")</f>
        <v/>
      </c>
      <c r="AD240" s="1" t="n"/>
      <c r="AE240" s="1">
        <f>IF(sum!A233="MA",sum!J233,"*")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2050</v>
      </c>
      <c r="AK240" s="1">
        <f>IF(sum!A233="ON",sum!B233,"*")</f>
        <v/>
      </c>
      <c r="AL240" s="1" t="n"/>
      <c r="AM240" s="1">
        <f>IF(sum!A233="ON",sum!J233,"*")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2050</v>
      </c>
      <c r="AS240" s="1">
        <f>IF(sum!A233="QU",sum!B233,"*")</f>
        <v/>
      </c>
      <c r="AT240" s="1" t="n"/>
      <c r="AU240" s="1">
        <f>IF(sum!A233="QU",sum!J233,"*")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2050</v>
      </c>
      <c r="BA240" s="1">
        <f>IF(sum!A233="SA",sum!B233,"*")</f>
        <v/>
      </c>
      <c r="BB240" s="1" t="n"/>
      <c r="BC240" s="1">
        <f>IF(sum!A233="SA",sum!J233,"*")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2050</v>
      </c>
      <c r="J241" s="1" t="inlineStr">
        <is>
          <t>NCAP_BND</t>
        </is>
      </c>
      <c r="K241" s="1" t="inlineStr">
        <is>
          <t>FX</t>
        </is>
      </c>
      <c r="L241" s="1" t="n">
        <v>2050</v>
      </c>
      <c r="M241" s="1">
        <f>IF(sum!A234="AT",sum!B234,"*")</f>
        <v/>
      </c>
      <c r="N241" s="1" t="n"/>
      <c r="O241" s="1">
        <f>IF(sum!A234="AT",sum!J234,"*")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2050</v>
      </c>
      <c r="U241" s="1">
        <f>IF(sum!A234="BC",sum!B234,"*")</f>
        <v/>
      </c>
      <c r="V241" s="1" t="n"/>
      <c r="W241" s="1">
        <f>IF(sum!A234="BC",sum!J234,"*")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2050</v>
      </c>
      <c r="AC241" s="1">
        <f>IF(sum!A234="MA",sum!B234,"*")</f>
        <v/>
      </c>
      <c r="AD241" s="1" t="n"/>
      <c r="AE241" s="1">
        <f>IF(sum!A234="MA",sum!J234,"*")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2050</v>
      </c>
      <c r="AK241" s="1">
        <f>IF(sum!A234="ON",sum!B234,"*")</f>
        <v/>
      </c>
      <c r="AL241" s="1" t="n"/>
      <c r="AM241" s="1">
        <f>IF(sum!A234="ON",sum!J234,"*")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2050</v>
      </c>
      <c r="AS241" s="1">
        <f>IF(sum!A234="QU",sum!B234,"*")</f>
        <v/>
      </c>
      <c r="AT241" s="1" t="n"/>
      <c r="AU241" s="1">
        <f>IF(sum!A234="QU",sum!J234,"*")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2050</v>
      </c>
      <c r="BA241" s="1">
        <f>IF(sum!A234="SA",sum!B234,"*")</f>
        <v/>
      </c>
      <c r="BB241" s="1" t="n"/>
      <c r="BC241" s="1">
        <f>IF(sum!A234="SA",sum!J234,"*")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2050</v>
      </c>
      <c r="J242" s="1" t="inlineStr">
        <is>
          <t>NCAP_BND</t>
        </is>
      </c>
      <c r="K242" s="1" t="inlineStr">
        <is>
          <t>FX</t>
        </is>
      </c>
      <c r="L242" s="1" t="n">
        <v>2050</v>
      </c>
      <c r="M242" s="1">
        <f>IF(sum!A235="AT",sum!B235,"*")</f>
        <v/>
      </c>
      <c r="N242" s="1" t="n"/>
      <c r="O242" s="1">
        <f>IF(sum!A235="AT",sum!J235,"*")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2050</v>
      </c>
      <c r="U242" s="1">
        <f>IF(sum!A235="BC",sum!B235,"*")</f>
        <v/>
      </c>
      <c r="V242" s="1" t="n"/>
      <c r="W242" s="1">
        <f>IF(sum!A235="BC",sum!J235,"*")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2050</v>
      </c>
      <c r="AC242" s="1">
        <f>IF(sum!A235="MA",sum!B235,"*")</f>
        <v/>
      </c>
      <c r="AD242" s="1" t="n"/>
      <c r="AE242" s="1">
        <f>IF(sum!A235="MA",sum!J235,"*")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2050</v>
      </c>
      <c r="AK242" s="1">
        <f>IF(sum!A235="ON",sum!B235,"*")</f>
        <v/>
      </c>
      <c r="AL242" s="1" t="n"/>
      <c r="AM242" s="1">
        <f>IF(sum!A235="ON",sum!J235,"*")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2050</v>
      </c>
      <c r="AS242" s="1">
        <f>IF(sum!A235="QU",sum!B235,"*")</f>
        <v/>
      </c>
      <c r="AT242" s="1" t="n"/>
      <c r="AU242" s="1">
        <f>IF(sum!A235="QU",sum!J235,"*")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2050</v>
      </c>
      <c r="BA242" s="1">
        <f>IF(sum!A235="SA",sum!B235,"*")</f>
        <v/>
      </c>
      <c r="BB242" s="1" t="n"/>
      <c r="BC242" s="1">
        <f>IF(sum!A235="SA",sum!J235,"*")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2050</v>
      </c>
      <c r="J243" s="4" t="inlineStr">
        <is>
          <t>NCAP_BND</t>
        </is>
      </c>
      <c r="K243" s="4" t="inlineStr">
        <is>
          <t>FX</t>
        </is>
      </c>
      <c r="L243" s="4" t="n">
        <v>2050</v>
      </c>
      <c r="M243" s="1">
        <f>IF(sum!A236="AT",sum!B236,"*")</f>
        <v/>
      </c>
      <c r="N243" s="1" t="n"/>
      <c r="O243" s="1">
        <f>IF(sum!A236="AT",sum!J236,"*")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2050</v>
      </c>
      <c r="U243" s="1">
        <f>IF(sum!A236="BC",sum!B236,"*")</f>
        <v/>
      </c>
      <c r="V243" s="1" t="n"/>
      <c r="W243" s="1">
        <f>IF(sum!A236="BC",sum!J236,"*")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2050</v>
      </c>
      <c r="AC243" s="1">
        <f>IF(sum!A236="MA",sum!B236,"*")</f>
        <v/>
      </c>
      <c r="AD243" s="1" t="n"/>
      <c r="AE243" s="1">
        <f>IF(sum!A236="MA",sum!J236,"*")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2050</v>
      </c>
      <c r="AK243" s="1">
        <f>IF(sum!A236="ON",sum!B236,"*")</f>
        <v/>
      </c>
      <c r="AL243" s="1" t="n"/>
      <c r="AM243" s="1">
        <f>IF(sum!A236="ON",sum!J236,"*")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2050</v>
      </c>
      <c r="AS243" s="1">
        <f>IF(sum!A236="QU",sum!B236,"*")</f>
        <v/>
      </c>
      <c r="AT243" s="1" t="n"/>
      <c r="AU243" s="1">
        <f>IF(sum!A236="QU",sum!J236,"*")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2050</v>
      </c>
      <c r="BA243" s="1">
        <f>IF(sum!A236="SA",sum!B236,"*")</f>
        <v/>
      </c>
      <c r="BB243" s="1" t="n"/>
      <c r="BC243" s="1">
        <f>IF(sum!A236="SA",sum!J236,"*")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2050</v>
      </c>
      <c r="J244" s="1" t="inlineStr">
        <is>
          <t>NCAP_BND</t>
        </is>
      </c>
      <c r="K244" s="1" t="inlineStr">
        <is>
          <t>FX</t>
        </is>
      </c>
      <c r="L244" s="1" t="n">
        <v>2050</v>
      </c>
      <c r="M244" s="1">
        <f>IF(sum!A237="AT",sum!B237,"*")</f>
        <v/>
      </c>
      <c r="N244" s="1" t="n"/>
      <c r="O244" s="1">
        <f>IF(sum!A237="AT",sum!J237,"*")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2050</v>
      </c>
      <c r="U244" s="1">
        <f>IF(sum!A237="BC",sum!B237,"*")</f>
        <v/>
      </c>
      <c r="V244" s="1" t="n"/>
      <c r="W244" s="1">
        <f>IF(sum!A237="BC",sum!J237,"*")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2050</v>
      </c>
      <c r="AC244" s="1">
        <f>IF(sum!A237="MA",sum!B237,"*")</f>
        <v/>
      </c>
      <c r="AD244" s="1" t="n"/>
      <c r="AE244" s="1">
        <f>IF(sum!A237="MA",sum!J237,"*")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2050</v>
      </c>
      <c r="AK244" s="1">
        <f>IF(sum!A237="ON",sum!B237,"*")</f>
        <v/>
      </c>
      <c r="AL244" s="1" t="n"/>
      <c r="AM244" s="1">
        <f>IF(sum!A237="ON",sum!J237,"*")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2050</v>
      </c>
      <c r="AS244" s="1">
        <f>IF(sum!A237="QU",sum!B237,"*")</f>
        <v/>
      </c>
      <c r="AT244" s="1" t="n"/>
      <c r="AU244" s="1">
        <f>IF(sum!A237="QU",sum!J237,"*")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2050</v>
      </c>
      <c r="BA244" s="1">
        <f>IF(sum!A237="SA",sum!B237,"*")</f>
        <v/>
      </c>
      <c r="BB244" s="1" t="n"/>
      <c r="BC244" s="1">
        <f>IF(sum!A237="SA",sum!J237,"*")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2050</v>
      </c>
      <c r="J245" s="1" t="inlineStr">
        <is>
          <t>NCAP_BND</t>
        </is>
      </c>
      <c r="K245" s="1" t="inlineStr">
        <is>
          <t>FX</t>
        </is>
      </c>
      <c r="L245" s="1" t="n">
        <v>2050</v>
      </c>
      <c r="M245" s="1">
        <f>IF(sum!A238="AT",sum!B238,"*")</f>
        <v/>
      </c>
      <c r="N245" s="1" t="n"/>
      <c r="O245" s="1">
        <f>IF(sum!A238="AT",sum!J238,"*")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2050</v>
      </c>
      <c r="U245" s="1">
        <f>IF(sum!A238="BC",sum!B238,"*")</f>
        <v/>
      </c>
      <c r="V245" s="1" t="n"/>
      <c r="W245" s="1">
        <f>IF(sum!A238="BC",sum!J238,"*")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2050</v>
      </c>
      <c r="AC245" s="1">
        <f>IF(sum!A238="MA",sum!B238,"*")</f>
        <v/>
      </c>
      <c r="AD245" s="1" t="n"/>
      <c r="AE245" s="1">
        <f>IF(sum!A238="MA",sum!J238,"*")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2050</v>
      </c>
      <c r="AK245" s="1">
        <f>IF(sum!A238="ON",sum!B238,"*")</f>
        <v/>
      </c>
      <c r="AL245" s="1" t="n"/>
      <c r="AM245" s="1">
        <f>IF(sum!A238="ON",sum!J238,"*")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2050</v>
      </c>
      <c r="AS245" s="1">
        <f>IF(sum!A238="QU",sum!B238,"*")</f>
        <v/>
      </c>
      <c r="AT245" s="1" t="n"/>
      <c r="AU245" s="1">
        <f>IF(sum!A238="QU",sum!J238,"*")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2050</v>
      </c>
      <c r="BA245" s="1">
        <f>IF(sum!A238="SA",sum!B238,"*")</f>
        <v/>
      </c>
      <c r="BB245" s="1" t="n"/>
      <c r="BC245" s="1">
        <f>IF(sum!A238="SA",sum!J238,"*")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2050</v>
      </c>
      <c r="J246" s="4" t="inlineStr">
        <is>
          <t>NCAP_BND</t>
        </is>
      </c>
      <c r="K246" s="4" t="inlineStr">
        <is>
          <t>FX</t>
        </is>
      </c>
      <c r="L246" s="4" t="n">
        <v>2050</v>
      </c>
      <c r="M246" s="1">
        <f>IF(sum!A239="AT",sum!B239,"*")</f>
        <v/>
      </c>
      <c r="N246" s="1" t="n"/>
      <c r="O246" s="1">
        <f>IF(sum!A239="AT",sum!J239,"*")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2050</v>
      </c>
      <c r="U246" s="1">
        <f>IF(sum!A239="BC",sum!B239,"*")</f>
        <v/>
      </c>
      <c r="V246" s="1" t="n"/>
      <c r="W246" s="1">
        <f>IF(sum!A239="BC",sum!J239,"*")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2050</v>
      </c>
      <c r="AC246" s="1">
        <f>IF(sum!A239="MA",sum!B239,"*")</f>
        <v/>
      </c>
      <c r="AD246" s="1" t="n"/>
      <c r="AE246" s="1">
        <f>IF(sum!A239="MA",sum!J239,"*")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2050</v>
      </c>
      <c r="AK246" s="1">
        <f>IF(sum!A239="ON",sum!B239,"*")</f>
        <v/>
      </c>
      <c r="AL246" s="1" t="n"/>
      <c r="AM246" s="1">
        <f>IF(sum!A239="ON",sum!J239,"*")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2050</v>
      </c>
      <c r="AS246" s="1">
        <f>IF(sum!A239="QU",sum!B239,"*")</f>
        <v/>
      </c>
      <c r="AT246" s="1" t="n"/>
      <c r="AU246" s="1">
        <f>IF(sum!A239="QU",sum!J239,"*")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2050</v>
      </c>
      <c r="BA246" s="1">
        <f>IF(sum!A239="SA",sum!B239,"*")</f>
        <v/>
      </c>
      <c r="BB246" s="1" t="n"/>
      <c r="BC246" s="1">
        <f>IF(sum!A239="SA",sum!J239,"*")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2050</v>
      </c>
      <c r="J247" s="1" t="inlineStr">
        <is>
          <t>NCAP_BND</t>
        </is>
      </c>
      <c r="K247" s="1" t="inlineStr">
        <is>
          <t>FX</t>
        </is>
      </c>
      <c r="L247" s="1" t="n">
        <v>2050</v>
      </c>
      <c r="M247" s="1">
        <f>IF(sum!A240="AT",sum!B240,"*")</f>
        <v/>
      </c>
      <c r="N247" s="1" t="n"/>
      <c r="O247" s="1">
        <f>IF(sum!A240="AT",sum!J240,"*")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2050</v>
      </c>
      <c r="U247" s="1">
        <f>IF(sum!A240="BC",sum!B240,"*")</f>
        <v/>
      </c>
      <c r="V247" s="1" t="n"/>
      <c r="W247" s="1">
        <f>IF(sum!A240="BC",sum!J240,"*")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2050</v>
      </c>
      <c r="AC247" s="1">
        <f>IF(sum!A240="MA",sum!B240,"*")</f>
        <v/>
      </c>
      <c r="AD247" s="1" t="n"/>
      <c r="AE247" s="1">
        <f>IF(sum!A240="MA",sum!J240,"*")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2050</v>
      </c>
      <c r="AK247" s="1">
        <f>IF(sum!A240="ON",sum!B240,"*")</f>
        <v/>
      </c>
      <c r="AL247" s="1" t="n"/>
      <c r="AM247" s="1">
        <f>IF(sum!A240="ON",sum!J240,"*")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2050</v>
      </c>
      <c r="AS247" s="1">
        <f>IF(sum!A240="QU",sum!B240,"*")</f>
        <v/>
      </c>
      <c r="AT247" s="1" t="n"/>
      <c r="AU247" s="1">
        <f>IF(sum!A240="QU",sum!J240,"*")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2050</v>
      </c>
      <c r="BA247" s="1">
        <f>IF(sum!A240="SA",sum!B240,"*")</f>
        <v/>
      </c>
      <c r="BB247" s="1" t="n"/>
      <c r="BC247" s="1">
        <f>IF(sum!A240="SA",sum!J240,"*")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2050</v>
      </c>
      <c r="J248" s="1" t="inlineStr">
        <is>
          <t>NCAP_BND</t>
        </is>
      </c>
      <c r="K248" s="1" t="inlineStr">
        <is>
          <t>FX</t>
        </is>
      </c>
      <c r="L248" s="1" t="n">
        <v>2050</v>
      </c>
      <c r="M248" s="1">
        <f>IF(sum!A241="AT",sum!B241,"*")</f>
        <v/>
      </c>
      <c r="N248" s="1" t="n"/>
      <c r="O248" s="1">
        <f>IF(sum!A241="AT",sum!J241,"*")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2050</v>
      </c>
      <c r="U248" s="1">
        <f>IF(sum!A241="BC",sum!B241,"*")</f>
        <v/>
      </c>
      <c r="V248" s="1" t="n"/>
      <c r="W248" s="1">
        <f>IF(sum!A241="BC",sum!J241,"*")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2050</v>
      </c>
      <c r="AC248" s="1">
        <f>IF(sum!A241="MA",sum!B241,"*")</f>
        <v/>
      </c>
      <c r="AD248" s="1" t="n"/>
      <c r="AE248" s="1">
        <f>IF(sum!A241="MA",sum!J241,"*")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2050</v>
      </c>
      <c r="AK248" s="1">
        <f>IF(sum!A241="ON",sum!B241,"*")</f>
        <v/>
      </c>
      <c r="AL248" s="1" t="n"/>
      <c r="AM248" s="1">
        <f>IF(sum!A241="ON",sum!J241,"*")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2050</v>
      </c>
      <c r="AS248" s="1">
        <f>IF(sum!A241="QU",sum!B241,"*")</f>
        <v/>
      </c>
      <c r="AT248" s="1" t="n"/>
      <c r="AU248" s="1">
        <f>IF(sum!A241="QU",sum!J241,"*")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2050</v>
      </c>
      <c r="BA248" s="1">
        <f>IF(sum!A241="SA",sum!B241,"*")</f>
        <v/>
      </c>
      <c r="BB248" s="1" t="n"/>
      <c r="BC248" s="1">
        <f>IF(sum!A241="SA",sum!J241,"*")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2050</v>
      </c>
      <c r="J249" s="4" t="inlineStr">
        <is>
          <t>NCAP_BND</t>
        </is>
      </c>
      <c r="K249" s="4" t="inlineStr">
        <is>
          <t>FX</t>
        </is>
      </c>
      <c r="L249" s="4" t="n">
        <v>2050</v>
      </c>
      <c r="M249" s="1">
        <f>IF(sum!A242="AT",sum!B242,"*")</f>
        <v/>
      </c>
      <c r="N249" s="1" t="n"/>
      <c r="O249" s="1">
        <f>IF(sum!A242="AT",sum!J242,"*")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2050</v>
      </c>
      <c r="U249" s="1">
        <f>IF(sum!A242="BC",sum!B242,"*")</f>
        <v/>
      </c>
      <c r="V249" s="1" t="n"/>
      <c r="W249" s="1">
        <f>IF(sum!A242="BC",sum!J242,"*")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2050</v>
      </c>
      <c r="AC249" s="1">
        <f>IF(sum!A242="MA",sum!B242,"*")</f>
        <v/>
      </c>
      <c r="AD249" s="1" t="n"/>
      <c r="AE249" s="1">
        <f>IF(sum!A242="MA",sum!J242,"*")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2050</v>
      </c>
      <c r="AK249" s="1">
        <f>IF(sum!A242="ON",sum!B242,"*")</f>
        <v/>
      </c>
      <c r="AL249" s="1" t="n"/>
      <c r="AM249" s="1">
        <f>IF(sum!A242="ON",sum!J242,"*")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2050</v>
      </c>
      <c r="AS249" s="1">
        <f>IF(sum!A242="QU",sum!B242,"*")</f>
        <v/>
      </c>
      <c r="AT249" s="1" t="n"/>
      <c r="AU249" s="1">
        <f>IF(sum!A242="QU",sum!J242,"*")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2050</v>
      </c>
      <c r="BA249" s="1">
        <f>IF(sum!A242="SA",sum!B242,"*")</f>
        <v/>
      </c>
      <c r="BB249" s="1" t="n"/>
      <c r="BC249" s="1">
        <f>IF(sum!A242="SA",sum!J242,"*")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2050</v>
      </c>
      <c r="J250" s="1" t="inlineStr">
        <is>
          <t>NCAP_BND</t>
        </is>
      </c>
      <c r="K250" s="1" t="inlineStr">
        <is>
          <t>FX</t>
        </is>
      </c>
      <c r="L250" s="1" t="n">
        <v>2050</v>
      </c>
      <c r="M250" s="1">
        <f>IF(sum!A243="AT",sum!B243,"*")</f>
        <v/>
      </c>
      <c r="N250" s="1" t="n"/>
      <c r="O250" s="1">
        <f>IF(sum!A243="AT",sum!J243,"*")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2050</v>
      </c>
      <c r="U250" s="1">
        <f>IF(sum!A243="BC",sum!B243,"*")</f>
        <v/>
      </c>
      <c r="V250" s="1" t="n"/>
      <c r="W250" s="1">
        <f>IF(sum!A243="BC",sum!J243,"*")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2050</v>
      </c>
      <c r="AC250" s="1">
        <f>IF(sum!A243="MA",sum!B243,"*")</f>
        <v/>
      </c>
      <c r="AD250" s="1" t="n"/>
      <c r="AE250" s="1">
        <f>IF(sum!A243="MA",sum!J243,"*")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2050</v>
      </c>
      <c r="AK250" s="1">
        <f>IF(sum!A243="ON",sum!B243,"*")</f>
        <v/>
      </c>
      <c r="AL250" s="1" t="n"/>
      <c r="AM250" s="1">
        <f>IF(sum!A243="ON",sum!J243,"*")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2050</v>
      </c>
      <c r="AS250" s="1">
        <f>IF(sum!A243="QU",sum!B243,"*")</f>
        <v/>
      </c>
      <c r="AT250" s="1" t="n"/>
      <c r="AU250" s="1">
        <f>IF(sum!A243="QU",sum!J243,"*")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2050</v>
      </c>
      <c r="BA250" s="1">
        <f>IF(sum!A243="SA",sum!B243,"*")</f>
        <v/>
      </c>
      <c r="BB250" s="1" t="n"/>
      <c r="BC250" s="1">
        <f>IF(sum!A243="SA",sum!J243,"*")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2050</v>
      </c>
      <c r="J251" s="1" t="inlineStr">
        <is>
          <t>NCAP_BND</t>
        </is>
      </c>
      <c r="K251" s="1" t="inlineStr">
        <is>
          <t>FX</t>
        </is>
      </c>
      <c r="L251" s="1" t="n">
        <v>2050</v>
      </c>
      <c r="M251" s="1">
        <f>IF(sum!A244="AT",sum!B244,"*")</f>
        <v/>
      </c>
      <c r="N251" s="1" t="n"/>
      <c r="O251" s="1">
        <f>IF(sum!A244="AT",sum!J244,"*")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2050</v>
      </c>
      <c r="U251" s="1">
        <f>IF(sum!A244="BC",sum!B244,"*")</f>
        <v/>
      </c>
      <c r="V251" s="1" t="n"/>
      <c r="W251" s="1">
        <f>IF(sum!A244="BC",sum!J244,"*")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2050</v>
      </c>
      <c r="AC251" s="1">
        <f>IF(sum!A244="MA",sum!B244,"*")</f>
        <v/>
      </c>
      <c r="AD251" s="1" t="n"/>
      <c r="AE251" s="1">
        <f>IF(sum!A244="MA",sum!J244,"*")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2050</v>
      </c>
      <c r="AK251" s="1">
        <f>IF(sum!A244="ON",sum!B244,"*")</f>
        <v/>
      </c>
      <c r="AL251" s="1" t="n"/>
      <c r="AM251" s="1">
        <f>IF(sum!A244="ON",sum!J244,"*")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2050</v>
      </c>
      <c r="AS251" s="1">
        <f>IF(sum!A244="QU",sum!B244,"*")</f>
        <v/>
      </c>
      <c r="AT251" s="1" t="n"/>
      <c r="AU251" s="1">
        <f>IF(sum!A244="QU",sum!J244,"*")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2050</v>
      </c>
      <c r="BA251" s="1">
        <f>IF(sum!A244="SA",sum!B244,"*")</f>
        <v/>
      </c>
      <c r="BB251" s="1" t="n"/>
      <c r="BC251" s="1">
        <f>IF(sum!A244="SA",sum!J244,"*")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2050</v>
      </c>
      <c r="J252" s="4" t="inlineStr">
        <is>
          <t>NCAP_BND</t>
        </is>
      </c>
      <c r="K252" s="4" t="inlineStr">
        <is>
          <t>FX</t>
        </is>
      </c>
      <c r="L252" s="4" t="n">
        <v>2050</v>
      </c>
      <c r="M252" s="1">
        <f>IF(sum!A245="AT",sum!B245,"*")</f>
        <v/>
      </c>
      <c r="N252" s="1" t="n"/>
      <c r="O252" s="1">
        <f>IF(sum!A245="AT",sum!J245,"*")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2050</v>
      </c>
      <c r="U252" s="1">
        <f>IF(sum!A245="BC",sum!B245,"*")</f>
        <v/>
      </c>
      <c r="V252" s="1" t="n"/>
      <c r="W252" s="1">
        <f>IF(sum!A245="BC",sum!J245,"*")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2050</v>
      </c>
      <c r="AC252" s="1">
        <f>IF(sum!A245="MA",sum!B245,"*")</f>
        <v/>
      </c>
      <c r="AD252" s="1" t="n"/>
      <c r="AE252" s="1">
        <f>IF(sum!A245="MA",sum!J245,"*")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2050</v>
      </c>
      <c r="AK252" s="1">
        <f>IF(sum!A245="ON",sum!B245,"*")</f>
        <v/>
      </c>
      <c r="AL252" s="1" t="n"/>
      <c r="AM252" s="1">
        <f>IF(sum!A245="ON",sum!J245,"*")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2050</v>
      </c>
      <c r="AS252" s="1">
        <f>IF(sum!A245="QU",sum!B245,"*")</f>
        <v/>
      </c>
      <c r="AT252" s="1" t="n"/>
      <c r="AU252" s="1">
        <f>IF(sum!A245="QU",sum!J245,"*")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2050</v>
      </c>
      <c r="BA252" s="1">
        <f>IF(sum!A245="SA",sum!B245,"*")</f>
        <v/>
      </c>
      <c r="BB252" s="1" t="n"/>
      <c r="BC252" s="1">
        <f>IF(sum!A245="SA",sum!J245,"*")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2050</v>
      </c>
      <c r="J253" s="1" t="inlineStr">
        <is>
          <t>NCAP_BND</t>
        </is>
      </c>
      <c r="K253" s="1" t="inlineStr">
        <is>
          <t>FX</t>
        </is>
      </c>
      <c r="L253" s="1" t="n">
        <v>2050</v>
      </c>
      <c r="M253" s="1">
        <f>IF(sum!A246="AT",sum!B246,"*")</f>
        <v/>
      </c>
      <c r="N253" s="1" t="n"/>
      <c r="O253" s="1">
        <f>IF(sum!A246="AT",sum!J246,"*")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2050</v>
      </c>
      <c r="U253" s="1">
        <f>IF(sum!A246="BC",sum!B246,"*")</f>
        <v/>
      </c>
      <c r="V253" s="1" t="n"/>
      <c r="W253" s="1">
        <f>IF(sum!A246="BC",sum!J246,"*")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2050</v>
      </c>
      <c r="AC253" s="1">
        <f>IF(sum!A246="MA",sum!B246,"*")</f>
        <v/>
      </c>
      <c r="AD253" s="1" t="n"/>
      <c r="AE253" s="1">
        <f>IF(sum!A246="MA",sum!J246,"*")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2050</v>
      </c>
      <c r="AK253" s="1">
        <f>IF(sum!A246="ON",sum!B246,"*")</f>
        <v/>
      </c>
      <c r="AL253" s="1" t="n"/>
      <c r="AM253" s="1">
        <f>IF(sum!A246="ON",sum!J246,"*")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2050</v>
      </c>
      <c r="AS253" s="1">
        <f>IF(sum!A246="QU",sum!B246,"*")</f>
        <v/>
      </c>
      <c r="AT253" s="1" t="n"/>
      <c r="AU253" s="1">
        <f>IF(sum!A246="QU",sum!J246,"*")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2050</v>
      </c>
      <c r="BA253" s="1">
        <f>IF(sum!A246="SA",sum!B246,"*")</f>
        <v/>
      </c>
      <c r="BB253" s="1" t="n"/>
      <c r="BC253" s="1">
        <f>IF(sum!A246="SA",sum!J246,"*")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2050</v>
      </c>
      <c r="J254" s="1" t="inlineStr">
        <is>
          <t>NCAP_BND</t>
        </is>
      </c>
      <c r="K254" s="1" t="inlineStr">
        <is>
          <t>FX</t>
        </is>
      </c>
      <c r="L254" s="1" t="n">
        <v>2050</v>
      </c>
      <c r="M254" s="1">
        <f>IF(sum!A247="AT",sum!B247,"*")</f>
        <v/>
      </c>
      <c r="N254" s="1" t="n"/>
      <c r="O254" s="1">
        <f>IF(sum!A247="AT",sum!J247,"*")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2050</v>
      </c>
      <c r="U254" s="1">
        <f>IF(sum!A247="BC",sum!B247,"*")</f>
        <v/>
      </c>
      <c r="V254" s="1" t="n"/>
      <c r="W254" s="1">
        <f>IF(sum!A247="BC",sum!J247,"*")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2050</v>
      </c>
      <c r="AC254" s="1">
        <f>IF(sum!A247="MA",sum!B247,"*")</f>
        <v/>
      </c>
      <c r="AD254" s="1" t="n"/>
      <c r="AE254" s="1">
        <f>IF(sum!A247="MA",sum!J247,"*")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2050</v>
      </c>
      <c r="AK254" s="1">
        <f>IF(sum!A247="ON",sum!B247,"*")</f>
        <v/>
      </c>
      <c r="AL254" s="1" t="n"/>
      <c r="AM254" s="1">
        <f>IF(sum!A247="ON",sum!J247,"*")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2050</v>
      </c>
      <c r="AS254" s="1">
        <f>IF(sum!A247="QU",sum!B247,"*")</f>
        <v/>
      </c>
      <c r="AT254" s="1" t="n"/>
      <c r="AU254" s="1">
        <f>IF(sum!A247="QU",sum!J247,"*")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2050</v>
      </c>
      <c r="BA254" s="1">
        <f>IF(sum!A247="SA",sum!B247,"*")</f>
        <v/>
      </c>
      <c r="BB254" s="1" t="n"/>
      <c r="BC254" s="1">
        <f>IF(sum!A247="SA",sum!J247,"*")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2050</v>
      </c>
      <c r="J255" s="4" t="inlineStr">
        <is>
          <t>NCAP_BND</t>
        </is>
      </c>
      <c r="K255" s="4" t="inlineStr">
        <is>
          <t>FX</t>
        </is>
      </c>
      <c r="L255" s="4" t="n">
        <v>2050</v>
      </c>
      <c r="M255" s="1">
        <f>IF(sum!A248="AT",sum!B248,"*")</f>
        <v/>
      </c>
      <c r="N255" s="1" t="n"/>
      <c r="O255" s="1">
        <f>IF(sum!A248="AT",sum!J248,"*")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2050</v>
      </c>
      <c r="U255" s="1">
        <f>IF(sum!A248="BC",sum!B248,"*")</f>
        <v/>
      </c>
      <c r="V255" s="1" t="n"/>
      <c r="W255" s="1">
        <f>IF(sum!A248="BC",sum!J248,"*")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2050</v>
      </c>
      <c r="AC255" s="1">
        <f>IF(sum!A248="MA",sum!B248,"*")</f>
        <v/>
      </c>
      <c r="AD255" s="1" t="n"/>
      <c r="AE255" s="1">
        <f>IF(sum!A248="MA",sum!J248,"*")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2050</v>
      </c>
      <c r="AK255" s="1">
        <f>IF(sum!A248="ON",sum!B248,"*")</f>
        <v/>
      </c>
      <c r="AL255" s="1" t="n"/>
      <c r="AM255" s="1">
        <f>IF(sum!A248="ON",sum!J248,"*")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2050</v>
      </c>
      <c r="AS255" s="1">
        <f>IF(sum!A248="QU",sum!B248,"*")</f>
        <v/>
      </c>
      <c r="AT255" s="1" t="n"/>
      <c r="AU255" s="1">
        <f>IF(sum!A248="QU",sum!J248,"*")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2050</v>
      </c>
      <c r="BA255" s="1">
        <f>IF(sum!A248="SA",sum!B248,"*")</f>
        <v/>
      </c>
      <c r="BB255" s="1" t="n"/>
      <c r="BC255" s="1">
        <f>IF(sum!A248="SA",sum!J248,"*")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2050</v>
      </c>
      <c r="J256" s="1" t="inlineStr">
        <is>
          <t>NCAP_BND</t>
        </is>
      </c>
      <c r="K256" s="1" t="inlineStr">
        <is>
          <t>FX</t>
        </is>
      </c>
      <c r="L256" s="1" t="n">
        <v>2050</v>
      </c>
      <c r="M256" s="1">
        <f>IF(sum!A249="AT",sum!B249,"*")</f>
        <v/>
      </c>
      <c r="N256" s="1" t="n"/>
      <c r="O256" s="1">
        <f>IF(sum!A249="AT",sum!J249,"*")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2050</v>
      </c>
      <c r="U256" s="1">
        <f>IF(sum!A249="BC",sum!B249,"*")</f>
        <v/>
      </c>
      <c r="V256" s="1" t="n"/>
      <c r="W256" s="1">
        <f>IF(sum!A249="BC",sum!J249,"*")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2050</v>
      </c>
      <c r="AC256" s="1">
        <f>IF(sum!A249="MA",sum!B249,"*")</f>
        <v/>
      </c>
      <c r="AD256" s="1" t="n"/>
      <c r="AE256" s="1">
        <f>IF(sum!A249="MA",sum!J249,"*")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2050</v>
      </c>
      <c r="AK256" s="1">
        <f>IF(sum!A249="ON",sum!B249,"*")</f>
        <v/>
      </c>
      <c r="AL256" s="1" t="n"/>
      <c r="AM256" s="1">
        <f>IF(sum!A249="ON",sum!J249,"*")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2050</v>
      </c>
      <c r="AS256" s="1">
        <f>IF(sum!A249="QU",sum!B249,"*")</f>
        <v/>
      </c>
      <c r="AT256" s="1" t="n"/>
      <c r="AU256" s="1">
        <f>IF(sum!A249="QU",sum!J249,"*")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2050</v>
      </c>
      <c r="BA256" s="1">
        <f>IF(sum!A249="SA",sum!B249,"*")</f>
        <v/>
      </c>
      <c r="BB256" s="1" t="n"/>
      <c r="BC256" s="1">
        <f>IF(sum!A249="SA",sum!J249,"*")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2050</v>
      </c>
      <c r="J257" s="1" t="inlineStr">
        <is>
          <t>NCAP_BND</t>
        </is>
      </c>
      <c r="K257" s="1" t="inlineStr">
        <is>
          <t>FX</t>
        </is>
      </c>
      <c r="L257" s="1" t="n">
        <v>2050</v>
      </c>
      <c r="M257" s="1">
        <f>IF(sum!A250="AT",sum!B250,"*")</f>
        <v/>
      </c>
      <c r="N257" s="1" t="n"/>
      <c r="O257" s="1">
        <f>IF(sum!A250="AT",sum!J250,"*")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2050</v>
      </c>
      <c r="U257" s="1">
        <f>IF(sum!A250="BC",sum!B250,"*")</f>
        <v/>
      </c>
      <c r="V257" s="1" t="n"/>
      <c r="W257" s="1">
        <f>IF(sum!A250="BC",sum!J250,"*")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2050</v>
      </c>
      <c r="AC257" s="1">
        <f>IF(sum!A250="MA",sum!B250,"*")</f>
        <v/>
      </c>
      <c r="AD257" s="1" t="n"/>
      <c r="AE257" s="1">
        <f>IF(sum!A250="MA",sum!J250,"*")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2050</v>
      </c>
      <c r="AK257" s="1">
        <f>IF(sum!A250="ON",sum!B250,"*")</f>
        <v/>
      </c>
      <c r="AL257" s="1" t="n"/>
      <c r="AM257" s="1">
        <f>IF(sum!A250="ON",sum!J250,"*")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2050</v>
      </c>
      <c r="AS257" s="1">
        <f>IF(sum!A250="QU",sum!B250,"*")</f>
        <v/>
      </c>
      <c r="AT257" s="1" t="n"/>
      <c r="AU257" s="1">
        <f>IF(sum!A250="QU",sum!J250,"*")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2050</v>
      </c>
      <c r="BA257" s="1">
        <f>IF(sum!A250="SA",sum!B250,"*")</f>
        <v/>
      </c>
      <c r="BB257" s="1" t="n"/>
      <c r="BC257" s="1">
        <f>IF(sum!A250="SA",sum!J250,"*")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2050</v>
      </c>
      <c r="J258" s="4" t="inlineStr">
        <is>
          <t>NCAP_BND</t>
        </is>
      </c>
      <c r="K258" s="4" t="inlineStr">
        <is>
          <t>FX</t>
        </is>
      </c>
      <c r="L258" s="4" t="n">
        <v>2050</v>
      </c>
      <c r="M258" s="1">
        <f>IF(sum!A251="AT",sum!B251,"*")</f>
        <v/>
      </c>
      <c r="N258" s="1" t="n"/>
      <c r="O258" s="1">
        <f>IF(sum!A251="AT",sum!J251,"*")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2050</v>
      </c>
      <c r="U258" s="1">
        <f>IF(sum!A251="BC",sum!B251,"*")</f>
        <v/>
      </c>
      <c r="V258" s="1" t="n"/>
      <c r="W258" s="1">
        <f>IF(sum!A251="BC",sum!J251,"*")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2050</v>
      </c>
      <c r="AC258" s="1">
        <f>IF(sum!A251="MA",sum!B251,"*")</f>
        <v/>
      </c>
      <c r="AD258" s="1" t="n"/>
      <c r="AE258" s="1">
        <f>IF(sum!A251="MA",sum!J251,"*")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2050</v>
      </c>
      <c r="AK258" s="1">
        <f>IF(sum!A251="ON",sum!B251,"*")</f>
        <v/>
      </c>
      <c r="AL258" s="1" t="n"/>
      <c r="AM258" s="1">
        <f>IF(sum!A251="ON",sum!J251,"*")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2050</v>
      </c>
      <c r="AS258" s="1">
        <f>IF(sum!A251="QU",sum!B251,"*")</f>
        <v/>
      </c>
      <c r="AT258" s="1" t="n"/>
      <c r="AU258" s="1">
        <f>IF(sum!A251="QU",sum!J251,"*")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2050</v>
      </c>
      <c r="BA258" s="1">
        <f>IF(sum!A251="SA",sum!B251,"*")</f>
        <v/>
      </c>
      <c r="BB258" s="1" t="n"/>
      <c r="BC258" s="1">
        <f>IF(sum!A251="SA",sum!J251,"*")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2050</v>
      </c>
      <c r="J259" s="1" t="inlineStr">
        <is>
          <t>NCAP_BND</t>
        </is>
      </c>
      <c r="K259" s="1" t="inlineStr">
        <is>
          <t>FX</t>
        </is>
      </c>
      <c r="L259" s="1" t="n">
        <v>2050</v>
      </c>
      <c r="M259" s="1">
        <f>IF(sum!A252="AT",sum!B252,"*")</f>
        <v/>
      </c>
      <c r="N259" s="1" t="n"/>
      <c r="O259" s="1">
        <f>IF(sum!A252="AT",sum!J252,"*")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2050</v>
      </c>
      <c r="U259" s="1">
        <f>IF(sum!A252="BC",sum!B252,"*")</f>
        <v/>
      </c>
      <c r="V259" s="1" t="n"/>
      <c r="W259" s="1">
        <f>IF(sum!A252="BC",sum!J252,"*")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2050</v>
      </c>
      <c r="AC259" s="1">
        <f>IF(sum!A252="MA",sum!B252,"*")</f>
        <v/>
      </c>
      <c r="AD259" s="1" t="n"/>
      <c r="AE259" s="1">
        <f>IF(sum!A252="MA",sum!J252,"*")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2050</v>
      </c>
      <c r="AK259" s="1">
        <f>IF(sum!A252="ON",sum!B252,"*")</f>
        <v/>
      </c>
      <c r="AL259" s="1" t="n"/>
      <c r="AM259" s="1">
        <f>IF(sum!A252="ON",sum!J252,"*")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2050</v>
      </c>
      <c r="AS259" s="1">
        <f>IF(sum!A252="QU",sum!B252,"*")</f>
        <v/>
      </c>
      <c r="AT259" s="1" t="n"/>
      <c r="AU259" s="1">
        <f>IF(sum!A252="QU",sum!J252,"*")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2050</v>
      </c>
      <c r="BA259" s="1">
        <f>IF(sum!A252="SA",sum!B252,"*")</f>
        <v/>
      </c>
      <c r="BB259" s="1" t="n"/>
      <c r="BC259" s="1">
        <f>IF(sum!A252="SA",sum!J252,"*")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2050</v>
      </c>
      <c r="J260" s="1" t="inlineStr">
        <is>
          <t>NCAP_BND</t>
        </is>
      </c>
      <c r="K260" s="1" t="inlineStr">
        <is>
          <t>FX</t>
        </is>
      </c>
      <c r="L260" s="1" t="n">
        <v>2050</v>
      </c>
      <c r="M260" s="1">
        <f>IF(sum!A253="AT",sum!B253,"*")</f>
        <v/>
      </c>
      <c r="N260" s="1" t="n"/>
      <c r="O260" s="1">
        <f>IF(sum!A253="AT",sum!J253,"*")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2050</v>
      </c>
      <c r="U260" s="1">
        <f>IF(sum!A253="BC",sum!B253,"*")</f>
        <v/>
      </c>
      <c r="V260" s="1" t="n"/>
      <c r="W260" s="1">
        <f>IF(sum!A253="BC",sum!J253,"*")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2050</v>
      </c>
      <c r="AC260" s="1">
        <f>IF(sum!A253="MA",sum!B253,"*")</f>
        <v/>
      </c>
      <c r="AD260" s="1" t="n"/>
      <c r="AE260" s="1">
        <f>IF(sum!A253="MA",sum!J253,"*")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2050</v>
      </c>
      <c r="AK260" s="1">
        <f>IF(sum!A253="ON",sum!B253,"*")</f>
        <v/>
      </c>
      <c r="AL260" s="1" t="n"/>
      <c r="AM260" s="1">
        <f>IF(sum!A253="ON",sum!J253,"*")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2050</v>
      </c>
      <c r="AS260" s="1">
        <f>IF(sum!A253="QU",sum!B253,"*")</f>
        <v/>
      </c>
      <c r="AT260" s="1" t="n"/>
      <c r="AU260" s="1">
        <f>IF(sum!A253="QU",sum!J253,"*")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2050</v>
      </c>
      <c r="BA260" s="1">
        <f>IF(sum!A253="SA",sum!B253,"*")</f>
        <v/>
      </c>
      <c r="BB260" s="1" t="n"/>
      <c r="BC260" s="1">
        <f>IF(sum!A253="SA",sum!J253,"*")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2050</v>
      </c>
      <c r="J261" s="4" t="inlineStr">
        <is>
          <t>NCAP_BND</t>
        </is>
      </c>
      <c r="K261" s="4" t="inlineStr">
        <is>
          <t>FX</t>
        </is>
      </c>
      <c r="L261" s="4" t="n">
        <v>2050</v>
      </c>
      <c r="M261" s="1">
        <f>IF(sum!A254="AT",sum!B254,"*")</f>
        <v/>
      </c>
      <c r="N261" s="1" t="n"/>
      <c r="O261" s="1">
        <f>IF(sum!A254="AT",sum!J254,"*")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2050</v>
      </c>
      <c r="U261" s="1">
        <f>IF(sum!A254="BC",sum!B254,"*")</f>
        <v/>
      </c>
      <c r="V261" s="1" t="n"/>
      <c r="W261" s="1">
        <f>IF(sum!A254="BC",sum!J254,"*")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2050</v>
      </c>
      <c r="AC261" s="1">
        <f>IF(sum!A254="MA",sum!B254,"*")</f>
        <v/>
      </c>
      <c r="AD261" s="1" t="n"/>
      <c r="AE261" s="1">
        <f>IF(sum!A254="MA",sum!J254,"*")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2050</v>
      </c>
      <c r="AK261" s="1">
        <f>IF(sum!A254="ON",sum!B254,"*")</f>
        <v/>
      </c>
      <c r="AL261" s="1" t="n"/>
      <c r="AM261" s="1">
        <f>IF(sum!A254="ON",sum!J254,"*")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2050</v>
      </c>
      <c r="AS261" s="1">
        <f>IF(sum!A254="QU",sum!B254,"*")</f>
        <v/>
      </c>
      <c r="AT261" s="1" t="n"/>
      <c r="AU261" s="1">
        <f>IF(sum!A254="QU",sum!J254,"*")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2050</v>
      </c>
      <c r="BA261" s="1">
        <f>IF(sum!A254="SA",sum!B254,"*")</f>
        <v/>
      </c>
      <c r="BB261" s="1" t="n"/>
      <c r="BC261" s="1">
        <f>IF(sum!A254="SA",sum!J254,"*")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2050</v>
      </c>
      <c r="J262" s="1" t="inlineStr">
        <is>
          <t>NCAP_BND</t>
        </is>
      </c>
      <c r="K262" s="1" t="inlineStr">
        <is>
          <t>FX</t>
        </is>
      </c>
      <c r="L262" s="1" t="n">
        <v>2050</v>
      </c>
      <c r="M262" s="1">
        <f>IF(sum!A255="AT",sum!B255,"*")</f>
        <v/>
      </c>
      <c r="N262" s="1" t="n"/>
      <c r="O262" s="1">
        <f>IF(sum!A255="AT",sum!J255,"*")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2050</v>
      </c>
      <c r="U262" s="1">
        <f>IF(sum!A255="BC",sum!B255,"*")</f>
        <v/>
      </c>
      <c r="V262" s="1" t="n"/>
      <c r="W262" s="1">
        <f>IF(sum!A255="BC",sum!J255,"*")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2050</v>
      </c>
      <c r="AC262" s="1">
        <f>IF(sum!A255="MA",sum!B255,"*")</f>
        <v/>
      </c>
      <c r="AD262" s="1" t="n"/>
      <c r="AE262" s="1">
        <f>IF(sum!A255="MA",sum!J255,"*")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2050</v>
      </c>
      <c r="AK262" s="1">
        <f>IF(sum!A255="ON",sum!B255,"*")</f>
        <v/>
      </c>
      <c r="AL262" s="1" t="n"/>
      <c r="AM262" s="1">
        <f>IF(sum!A255="ON",sum!J255,"*")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2050</v>
      </c>
      <c r="AS262" s="1">
        <f>IF(sum!A255="QU",sum!B255,"*")</f>
        <v/>
      </c>
      <c r="AT262" s="1" t="n"/>
      <c r="AU262" s="1">
        <f>IF(sum!A255="QU",sum!J255,"*")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2050</v>
      </c>
      <c r="BA262" s="1">
        <f>IF(sum!A255="SA",sum!B255,"*")</f>
        <v/>
      </c>
      <c r="BB262" s="1" t="n"/>
      <c r="BC262" s="1">
        <f>IF(sum!A255="SA",sum!J255,"*")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2050</v>
      </c>
      <c r="J263" s="1" t="inlineStr">
        <is>
          <t>NCAP_BND</t>
        </is>
      </c>
      <c r="K263" s="1" t="inlineStr">
        <is>
          <t>FX</t>
        </is>
      </c>
      <c r="L263" s="1" t="n">
        <v>2050</v>
      </c>
      <c r="M263" s="1">
        <f>IF(sum!A256="AT",sum!B256,"*")</f>
        <v/>
      </c>
      <c r="N263" s="1" t="n"/>
      <c r="O263" s="1">
        <f>IF(sum!A256="AT",sum!J256,"*")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2050</v>
      </c>
      <c r="U263" s="1">
        <f>IF(sum!A256="BC",sum!B256,"*")</f>
        <v/>
      </c>
      <c r="V263" s="1" t="n"/>
      <c r="W263" s="1">
        <f>IF(sum!A256="BC",sum!J256,"*")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2050</v>
      </c>
      <c r="AC263" s="1">
        <f>IF(sum!A256="MA",sum!B256,"*")</f>
        <v/>
      </c>
      <c r="AD263" s="1" t="n"/>
      <c r="AE263" s="1">
        <f>IF(sum!A256="MA",sum!J256,"*")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2050</v>
      </c>
      <c r="AK263" s="1">
        <f>IF(sum!A256="ON",sum!B256,"*")</f>
        <v/>
      </c>
      <c r="AL263" s="1" t="n"/>
      <c r="AM263" s="1">
        <f>IF(sum!A256="ON",sum!J256,"*")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2050</v>
      </c>
      <c r="AS263" s="1">
        <f>IF(sum!A256="QU",sum!B256,"*")</f>
        <v/>
      </c>
      <c r="AT263" s="1" t="n"/>
      <c r="AU263" s="1">
        <f>IF(sum!A256="QU",sum!J256,"*")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2050</v>
      </c>
      <c r="BA263" s="1">
        <f>IF(sum!A256="SA",sum!B256,"*")</f>
        <v/>
      </c>
      <c r="BB263" s="1" t="n"/>
      <c r="BC263" s="1">
        <f>IF(sum!A256="SA",sum!J256,"*")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2050</v>
      </c>
      <c r="J264" s="4" t="inlineStr">
        <is>
          <t>NCAP_BND</t>
        </is>
      </c>
      <c r="K264" s="4" t="inlineStr">
        <is>
          <t>FX</t>
        </is>
      </c>
      <c r="L264" s="4" t="n">
        <v>2050</v>
      </c>
      <c r="M264" s="1">
        <f>IF(sum!A257="AT",sum!B257,"*")</f>
        <v/>
      </c>
      <c r="N264" s="1" t="n"/>
      <c r="O264" s="1">
        <f>IF(sum!A257="AT",sum!J257,"*")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2050</v>
      </c>
      <c r="U264" s="1">
        <f>IF(sum!A257="BC",sum!B257,"*")</f>
        <v/>
      </c>
      <c r="V264" s="1" t="n"/>
      <c r="W264" s="1">
        <f>IF(sum!A257="BC",sum!J257,"*")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2050</v>
      </c>
      <c r="AC264" s="1">
        <f>IF(sum!A257="MA",sum!B257,"*")</f>
        <v/>
      </c>
      <c r="AD264" s="1" t="n"/>
      <c r="AE264" s="1">
        <f>IF(sum!A257="MA",sum!J257,"*")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2050</v>
      </c>
      <c r="AK264" s="1">
        <f>IF(sum!A257="ON",sum!B257,"*")</f>
        <v/>
      </c>
      <c r="AL264" s="1" t="n"/>
      <c r="AM264" s="1">
        <f>IF(sum!A257="ON",sum!J257,"*")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2050</v>
      </c>
      <c r="AS264" s="1">
        <f>IF(sum!A257="QU",sum!B257,"*")</f>
        <v/>
      </c>
      <c r="AT264" s="1" t="n"/>
      <c r="AU264" s="1">
        <f>IF(sum!A257="QU",sum!J257,"*")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2050</v>
      </c>
      <c r="BA264" s="1">
        <f>IF(sum!A257="SA",sum!B257,"*")</f>
        <v/>
      </c>
      <c r="BB264" s="1" t="n"/>
      <c r="BC264" s="1">
        <f>IF(sum!A257="SA",sum!J257,"*")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2050</v>
      </c>
      <c r="J265" s="1" t="inlineStr">
        <is>
          <t>NCAP_BND</t>
        </is>
      </c>
      <c r="K265" s="1" t="inlineStr">
        <is>
          <t>FX</t>
        </is>
      </c>
      <c r="L265" s="1" t="n">
        <v>2050</v>
      </c>
      <c r="M265" s="1">
        <f>IF(sum!A258="AT",sum!B258,"*")</f>
        <v/>
      </c>
      <c r="N265" s="1" t="n"/>
      <c r="O265" s="1">
        <f>IF(sum!A258="AT",sum!J258,"*")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2050</v>
      </c>
      <c r="U265" s="1">
        <f>IF(sum!A258="BC",sum!B258,"*")</f>
        <v/>
      </c>
      <c r="V265" s="1" t="n"/>
      <c r="W265" s="1">
        <f>IF(sum!A258="BC",sum!J258,"*")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2050</v>
      </c>
      <c r="AC265" s="1">
        <f>IF(sum!A258="MA",sum!B258,"*")</f>
        <v/>
      </c>
      <c r="AD265" s="1" t="n"/>
      <c r="AE265" s="1">
        <f>IF(sum!A258="MA",sum!J258,"*")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2050</v>
      </c>
      <c r="AK265" s="1">
        <f>IF(sum!A258="ON",sum!B258,"*")</f>
        <v/>
      </c>
      <c r="AL265" s="1" t="n"/>
      <c r="AM265" s="1">
        <f>IF(sum!A258="ON",sum!J258,"*")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2050</v>
      </c>
      <c r="AS265" s="1">
        <f>IF(sum!A258="QU",sum!B258,"*")</f>
        <v/>
      </c>
      <c r="AT265" s="1" t="n"/>
      <c r="AU265" s="1">
        <f>IF(sum!A258="QU",sum!J258,"*")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2050</v>
      </c>
      <c r="BA265" s="1">
        <f>IF(sum!A258="SA",sum!B258,"*")</f>
        <v/>
      </c>
      <c r="BB265" s="1" t="n"/>
      <c r="BC265" s="1">
        <f>IF(sum!A258="SA",sum!J258,"*")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2050</v>
      </c>
      <c r="J266" s="1" t="inlineStr">
        <is>
          <t>NCAP_BND</t>
        </is>
      </c>
      <c r="K266" s="1" t="inlineStr">
        <is>
          <t>FX</t>
        </is>
      </c>
      <c r="L266" s="1" t="n">
        <v>2050</v>
      </c>
      <c r="M266" s="1">
        <f>IF(sum!A259="AT",sum!B259,"*")</f>
        <v/>
      </c>
      <c r="N266" s="1" t="n"/>
      <c r="O266" s="1">
        <f>IF(sum!A259="AT",sum!J259,"*")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2050</v>
      </c>
      <c r="U266" s="1">
        <f>IF(sum!A259="BC",sum!B259,"*")</f>
        <v/>
      </c>
      <c r="V266" s="1" t="n"/>
      <c r="W266" s="1">
        <f>IF(sum!A259="BC",sum!J259,"*")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2050</v>
      </c>
      <c r="AC266" s="1">
        <f>IF(sum!A259="MA",sum!B259,"*")</f>
        <v/>
      </c>
      <c r="AD266" s="1" t="n"/>
      <c r="AE266" s="1">
        <f>IF(sum!A259="MA",sum!J259,"*")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2050</v>
      </c>
      <c r="AK266" s="1">
        <f>IF(sum!A259="ON",sum!B259,"*")</f>
        <v/>
      </c>
      <c r="AL266" s="1" t="n"/>
      <c r="AM266" s="1">
        <f>IF(sum!A259="ON",sum!J259,"*")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2050</v>
      </c>
      <c r="AS266" s="1">
        <f>IF(sum!A259="QU",sum!B259,"*")</f>
        <v/>
      </c>
      <c r="AT266" s="1" t="n"/>
      <c r="AU266" s="1">
        <f>IF(sum!A259="QU",sum!J259,"*")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2050</v>
      </c>
      <c r="BA266" s="1">
        <f>IF(sum!A259="SA",sum!B259,"*")</f>
        <v/>
      </c>
      <c r="BB266" s="1" t="n"/>
      <c r="BC266" s="1">
        <f>IF(sum!A259="SA",sum!J259,"*")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2050</v>
      </c>
      <c r="J267" s="4" t="inlineStr">
        <is>
          <t>NCAP_BND</t>
        </is>
      </c>
      <c r="K267" s="4" t="inlineStr">
        <is>
          <t>FX</t>
        </is>
      </c>
      <c r="L267" s="4" t="n">
        <v>2050</v>
      </c>
      <c r="M267" s="1">
        <f>IF(sum!A260="AT",sum!B260,"*")</f>
        <v/>
      </c>
      <c r="N267" s="1" t="n"/>
      <c r="O267" s="1">
        <f>IF(sum!A260="AT",sum!J260,"*")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2050</v>
      </c>
      <c r="U267" s="1">
        <f>IF(sum!A260="BC",sum!B260,"*")</f>
        <v/>
      </c>
      <c r="V267" s="1" t="n"/>
      <c r="W267" s="1">
        <f>IF(sum!A260="BC",sum!J260,"*")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2050</v>
      </c>
      <c r="AC267" s="1">
        <f>IF(sum!A260="MA",sum!B260,"*")</f>
        <v/>
      </c>
      <c r="AD267" s="1" t="n"/>
      <c r="AE267" s="1">
        <f>IF(sum!A260="MA",sum!J260,"*")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2050</v>
      </c>
      <c r="AK267" s="1">
        <f>IF(sum!A260="ON",sum!B260,"*")</f>
        <v/>
      </c>
      <c r="AL267" s="1" t="n"/>
      <c r="AM267" s="1">
        <f>IF(sum!A260="ON",sum!J260,"*")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2050</v>
      </c>
      <c r="AS267" s="1">
        <f>IF(sum!A260="QU",sum!B260,"*")</f>
        <v/>
      </c>
      <c r="AT267" s="1" t="n"/>
      <c r="AU267" s="1">
        <f>IF(sum!A260="QU",sum!J260,"*")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2050</v>
      </c>
      <c r="BA267" s="1">
        <f>IF(sum!A260="SA",sum!B260,"*")</f>
        <v/>
      </c>
      <c r="BB267" s="1" t="n"/>
      <c r="BC267" s="1">
        <f>IF(sum!A260="SA",sum!J260,"*")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2050</v>
      </c>
      <c r="J268" s="1" t="inlineStr">
        <is>
          <t>NCAP_BND</t>
        </is>
      </c>
      <c r="K268" s="1" t="inlineStr">
        <is>
          <t>FX</t>
        </is>
      </c>
      <c r="L268" s="1" t="n">
        <v>2050</v>
      </c>
      <c r="M268" s="1">
        <f>IF(sum!A261="AT",sum!B261,"*")</f>
        <v/>
      </c>
      <c r="N268" s="1" t="n"/>
      <c r="O268" s="1">
        <f>IF(sum!A261="AT",sum!J261,"*")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2050</v>
      </c>
      <c r="U268" s="1">
        <f>IF(sum!A261="BC",sum!B261,"*")</f>
        <v/>
      </c>
      <c r="V268" s="1" t="n"/>
      <c r="W268" s="1">
        <f>IF(sum!A261="BC",sum!J261,"*")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2050</v>
      </c>
      <c r="AC268" s="1">
        <f>IF(sum!A261="MA",sum!B261,"*")</f>
        <v/>
      </c>
      <c r="AD268" s="1" t="n"/>
      <c r="AE268" s="1">
        <f>IF(sum!A261="MA",sum!J261,"*")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2050</v>
      </c>
      <c r="AK268" s="1">
        <f>IF(sum!A261="ON",sum!B261,"*")</f>
        <v/>
      </c>
      <c r="AL268" s="1" t="n"/>
      <c r="AM268" s="1">
        <f>IF(sum!A261="ON",sum!J261,"*")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2050</v>
      </c>
      <c r="AS268" s="1">
        <f>IF(sum!A261="QU",sum!B261,"*")</f>
        <v/>
      </c>
      <c r="AT268" s="1" t="n"/>
      <c r="AU268" s="1">
        <f>IF(sum!A261="QU",sum!J261,"*")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2050</v>
      </c>
      <c r="BA268" s="1">
        <f>IF(sum!A261="SA",sum!B261,"*")</f>
        <v/>
      </c>
      <c r="BB268" s="1" t="n"/>
      <c r="BC268" s="1">
        <f>IF(sum!A261="SA",sum!J261,"*")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2050</v>
      </c>
      <c r="J269" s="1" t="inlineStr">
        <is>
          <t>NCAP_BND</t>
        </is>
      </c>
      <c r="K269" s="1" t="inlineStr">
        <is>
          <t>FX</t>
        </is>
      </c>
      <c r="L269" s="1" t="n">
        <v>2050</v>
      </c>
      <c r="M269" s="1">
        <f>IF(sum!A262="AT",sum!B262,"*")</f>
        <v/>
      </c>
      <c r="N269" s="1" t="n"/>
      <c r="O269" s="1">
        <f>IF(sum!A262="AT",sum!J262,"*")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2050</v>
      </c>
      <c r="U269" s="1">
        <f>IF(sum!A262="BC",sum!B262,"*")</f>
        <v/>
      </c>
      <c r="V269" s="1" t="n"/>
      <c r="W269" s="1">
        <f>IF(sum!A262="BC",sum!J262,"*")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2050</v>
      </c>
      <c r="AC269" s="1">
        <f>IF(sum!A262="MA",sum!B262,"*")</f>
        <v/>
      </c>
      <c r="AD269" s="1" t="n"/>
      <c r="AE269" s="1">
        <f>IF(sum!A262="MA",sum!J262,"*")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2050</v>
      </c>
      <c r="AK269" s="1">
        <f>IF(sum!A262="ON",sum!B262,"*")</f>
        <v/>
      </c>
      <c r="AL269" s="1" t="n"/>
      <c r="AM269" s="1">
        <f>IF(sum!A262="ON",sum!J262,"*")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2050</v>
      </c>
      <c r="AS269" s="1">
        <f>IF(sum!A262="QU",sum!B262,"*")</f>
        <v/>
      </c>
      <c r="AT269" s="1" t="n"/>
      <c r="AU269" s="1">
        <f>IF(sum!A262="QU",sum!J262,"*")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2050</v>
      </c>
      <c r="BA269" s="1">
        <f>IF(sum!A262="SA",sum!B262,"*")</f>
        <v/>
      </c>
      <c r="BB269" s="1" t="n"/>
      <c r="BC269" s="1">
        <f>IF(sum!A262="SA",sum!J262,"*")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2050</v>
      </c>
      <c r="J270" s="4" t="inlineStr">
        <is>
          <t>NCAP_BND</t>
        </is>
      </c>
      <c r="K270" s="4" t="inlineStr">
        <is>
          <t>FX</t>
        </is>
      </c>
      <c r="L270" s="4" t="n">
        <v>2050</v>
      </c>
      <c r="M270" s="1">
        <f>IF(sum!A263="AT",sum!B263,"*")</f>
        <v/>
      </c>
      <c r="N270" s="1" t="n"/>
      <c r="O270" s="1">
        <f>IF(sum!A263="AT",sum!J263,"*")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2050</v>
      </c>
      <c r="U270" s="1">
        <f>IF(sum!A263="BC",sum!B263,"*")</f>
        <v/>
      </c>
      <c r="V270" s="1" t="n"/>
      <c r="W270" s="1">
        <f>IF(sum!A263="BC",sum!J263,"*")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2050</v>
      </c>
      <c r="AC270" s="1">
        <f>IF(sum!A263="MA",sum!B263,"*")</f>
        <v/>
      </c>
      <c r="AD270" s="1" t="n"/>
      <c r="AE270" s="1">
        <f>IF(sum!A263="MA",sum!J263,"*")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2050</v>
      </c>
      <c r="AK270" s="1">
        <f>IF(sum!A263="ON",sum!B263,"*")</f>
        <v/>
      </c>
      <c r="AL270" s="1" t="n"/>
      <c r="AM270" s="1">
        <f>IF(sum!A263="ON",sum!J263,"*")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2050</v>
      </c>
      <c r="AS270" s="1">
        <f>IF(sum!A263="QU",sum!B263,"*")</f>
        <v/>
      </c>
      <c r="AT270" s="1" t="n"/>
      <c r="AU270" s="1">
        <f>IF(sum!A263="QU",sum!J263,"*")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2050</v>
      </c>
      <c r="BA270" s="1">
        <f>IF(sum!A263="SA",sum!B263,"*")</f>
        <v/>
      </c>
      <c r="BB270" s="1" t="n"/>
      <c r="BC270" s="1">
        <f>IF(sum!A263="SA",sum!J263,"*")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2050</v>
      </c>
      <c r="J271" s="1" t="inlineStr">
        <is>
          <t>NCAP_BND</t>
        </is>
      </c>
      <c r="K271" s="1" t="inlineStr">
        <is>
          <t>FX</t>
        </is>
      </c>
      <c r="L271" s="1" t="n">
        <v>2050</v>
      </c>
      <c r="M271" s="1">
        <f>IF(sum!A264="AT",sum!B264,"*")</f>
        <v/>
      </c>
      <c r="N271" s="1" t="n"/>
      <c r="O271" s="1">
        <f>IF(sum!A264="AT",sum!J264,"*")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2050</v>
      </c>
      <c r="U271" s="1">
        <f>IF(sum!A264="BC",sum!B264,"*")</f>
        <v/>
      </c>
      <c r="V271" s="1" t="n"/>
      <c r="W271" s="1">
        <f>IF(sum!A264="BC",sum!J264,"*")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2050</v>
      </c>
      <c r="AC271" s="1">
        <f>IF(sum!A264="MA",sum!B264,"*")</f>
        <v/>
      </c>
      <c r="AD271" s="1" t="n"/>
      <c r="AE271" s="1">
        <f>IF(sum!A264="MA",sum!J264,"*")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2050</v>
      </c>
      <c r="AK271" s="1">
        <f>IF(sum!A264="ON",sum!B264,"*")</f>
        <v/>
      </c>
      <c r="AL271" s="1" t="n"/>
      <c r="AM271" s="1">
        <f>IF(sum!A264="ON",sum!J264,"*")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2050</v>
      </c>
      <c r="AS271" s="1">
        <f>IF(sum!A264="QU",sum!B264,"*")</f>
        <v/>
      </c>
      <c r="AT271" s="1" t="n"/>
      <c r="AU271" s="1">
        <f>IF(sum!A264="QU",sum!J264,"*")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2050</v>
      </c>
      <c r="BA271" s="1">
        <f>IF(sum!A264="SA",sum!B264,"*")</f>
        <v/>
      </c>
      <c r="BB271" s="1" t="n"/>
      <c r="BC271" s="1">
        <f>IF(sum!A264="SA",sum!J264,"*")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2050</v>
      </c>
      <c r="J272" s="1" t="inlineStr">
        <is>
          <t>NCAP_BND</t>
        </is>
      </c>
      <c r="K272" s="1" t="inlineStr">
        <is>
          <t>FX</t>
        </is>
      </c>
      <c r="L272" s="1" t="n">
        <v>2050</v>
      </c>
      <c r="M272" s="1">
        <f>IF(sum!A265="AT",sum!B265,"*")</f>
        <v/>
      </c>
      <c r="N272" s="1" t="n"/>
      <c r="O272" s="1">
        <f>IF(sum!A265="AT",sum!J265,"*")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2050</v>
      </c>
      <c r="U272" s="1">
        <f>IF(sum!A265="BC",sum!B265,"*")</f>
        <v/>
      </c>
      <c r="V272" s="1" t="n"/>
      <c r="W272" s="1">
        <f>IF(sum!A265="BC",sum!J265,"*")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2050</v>
      </c>
      <c r="AC272" s="1">
        <f>IF(sum!A265="MA",sum!B265,"*")</f>
        <v/>
      </c>
      <c r="AD272" s="1" t="n"/>
      <c r="AE272" s="1">
        <f>IF(sum!A265="MA",sum!J265,"*")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2050</v>
      </c>
      <c r="AK272" s="1">
        <f>IF(sum!A265="ON",sum!B265,"*")</f>
        <v/>
      </c>
      <c r="AL272" s="1" t="n"/>
      <c r="AM272" s="1">
        <f>IF(sum!A265="ON",sum!J265,"*")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2050</v>
      </c>
      <c r="AS272" s="1">
        <f>IF(sum!A265="QU",sum!B265,"*")</f>
        <v/>
      </c>
      <c r="AT272" s="1" t="n"/>
      <c r="AU272" s="1">
        <f>IF(sum!A265="QU",sum!J265,"*")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2050</v>
      </c>
      <c r="BA272" s="1">
        <f>IF(sum!A265="SA",sum!B265,"*")</f>
        <v/>
      </c>
      <c r="BB272" s="1" t="n"/>
      <c r="BC272" s="1">
        <f>IF(sum!A265="SA",sum!J265,"*")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2050</v>
      </c>
      <c r="J273" s="4" t="inlineStr">
        <is>
          <t>NCAP_BND</t>
        </is>
      </c>
      <c r="K273" s="4" t="inlineStr">
        <is>
          <t>FX</t>
        </is>
      </c>
      <c r="L273" s="4" t="n">
        <v>2050</v>
      </c>
      <c r="M273" s="1">
        <f>IF(sum!A266="AT",sum!B266,"*")</f>
        <v/>
      </c>
      <c r="N273" s="1" t="n"/>
      <c r="O273" s="1">
        <f>IF(sum!A266="AT",sum!J266,"*")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2050</v>
      </c>
      <c r="U273" s="1">
        <f>IF(sum!A266="BC",sum!B266,"*")</f>
        <v/>
      </c>
      <c r="V273" s="1" t="n"/>
      <c r="W273" s="1">
        <f>IF(sum!A266="BC",sum!J266,"*")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2050</v>
      </c>
      <c r="AC273" s="1">
        <f>IF(sum!A266="MA",sum!B266,"*")</f>
        <v/>
      </c>
      <c r="AD273" s="1" t="n"/>
      <c r="AE273" s="1">
        <f>IF(sum!A266="MA",sum!J266,"*")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2050</v>
      </c>
      <c r="AK273" s="1">
        <f>IF(sum!A266="ON",sum!B266,"*")</f>
        <v/>
      </c>
      <c r="AL273" s="1" t="n"/>
      <c r="AM273" s="1">
        <f>IF(sum!A266="ON",sum!J266,"*")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2050</v>
      </c>
      <c r="AS273" s="1">
        <f>IF(sum!A266="QU",sum!B266,"*")</f>
        <v/>
      </c>
      <c r="AT273" s="1" t="n"/>
      <c r="AU273" s="1">
        <f>IF(sum!A266="QU",sum!J266,"*")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2050</v>
      </c>
      <c r="BA273" s="1">
        <f>IF(sum!A266="SA",sum!B266,"*")</f>
        <v/>
      </c>
      <c r="BB273" s="1" t="n"/>
      <c r="BC273" s="1">
        <f>IF(sum!A266="SA",sum!J266,"*")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2050</v>
      </c>
      <c r="J274" s="1" t="inlineStr">
        <is>
          <t>NCAP_BND</t>
        </is>
      </c>
      <c r="K274" s="1" t="inlineStr">
        <is>
          <t>FX</t>
        </is>
      </c>
      <c r="L274" s="1" t="n">
        <v>2050</v>
      </c>
      <c r="M274" s="1">
        <f>IF(sum!A267="AT",sum!B267,"*")</f>
        <v/>
      </c>
      <c r="N274" s="1" t="n"/>
      <c r="O274" s="1">
        <f>IF(sum!A267="AT",sum!J267,"*")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2050</v>
      </c>
      <c r="U274" s="1">
        <f>IF(sum!A267="BC",sum!B267,"*")</f>
        <v/>
      </c>
      <c r="V274" s="1" t="n"/>
      <c r="W274" s="1">
        <f>IF(sum!A267="BC",sum!J267,"*")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2050</v>
      </c>
      <c r="AC274" s="1">
        <f>IF(sum!A267="MA",sum!B267,"*")</f>
        <v/>
      </c>
      <c r="AD274" s="1" t="n"/>
      <c r="AE274" s="1">
        <f>IF(sum!A267="MA",sum!J267,"*")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2050</v>
      </c>
      <c r="AK274" s="1">
        <f>IF(sum!A267="ON",sum!B267,"*")</f>
        <v/>
      </c>
      <c r="AL274" s="1" t="n"/>
      <c r="AM274" s="1">
        <f>IF(sum!A267="ON",sum!J267,"*")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2050</v>
      </c>
      <c r="AS274" s="1">
        <f>IF(sum!A267="QU",sum!B267,"*")</f>
        <v/>
      </c>
      <c r="AT274" s="1" t="n"/>
      <c r="AU274" s="1">
        <f>IF(sum!A267="QU",sum!J267,"*")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2050</v>
      </c>
      <c r="BA274" s="1">
        <f>IF(sum!A267="SA",sum!B267,"*")</f>
        <v/>
      </c>
      <c r="BB274" s="1" t="n"/>
      <c r="BC274" s="1">
        <f>IF(sum!A267="SA",sum!J267,"*")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2050</v>
      </c>
      <c r="J275" s="1" t="inlineStr">
        <is>
          <t>NCAP_BND</t>
        </is>
      </c>
      <c r="K275" s="1" t="inlineStr">
        <is>
          <t>FX</t>
        </is>
      </c>
      <c r="L275" s="1" t="n">
        <v>2050</v>
      </c>
      <c r="M275" s="1">
        <f>IF(sum!A268="AT",sum!B268,"*")</f>
        <v/>
      </c>
      <c r="N275" s="1" t="n"/>
      <c r="O275" s="1">
        <f>IF(sum!A268="AT",sum!J268,"*")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2050</v>
      </c>
      <c r="U275" s="1">
        <f>IF(sum!A268="BC",sum!B268,"*")</f>
        <v/>
      </c>
      <c r="V275" s="1" t="n"/>
      <c r="W275" s="1">
        <f>IF(sum!A268="BC",sum!J268,"*")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2050</v>
      </c>
      <c r="AC275" s="1">
        <f>IF(sum!A268="MA",sum!B268,"*")</f>
        <v/>
      </c>
      <c r="AD275" s="1" t="n"/>
      <c r="AE275" s="1">
        <f>IF(sum!A268="MA",sum!J268,"*")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2050</v>
      </c>
      <c r="AK275" s="1">
        <f>IF(sum!A268="ON",sum!B268,"*")</f>
        <v/>
      </c>
      <c r="AL275" s="1" t="n"/>
      <c r="AM275" s="1">
        <f>IF(sum!A268="ON",sum!J268,"*")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2050</v>
      </c>
      <c r="AS275" s="1">
        <f>IF(sum!A268="QU",sum!B268,"*")</f>
        <v/>
      </c>
      <c r="AT275" s="1" t="n"/>
      <c r="AU275" s="1">
        <f>IF(sum!A268="QU",sum!J268,"*")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2050</v>
      </c>
      <c r="BA275" s="1">
        <f>IF(sum!A268="SA",sum!B268,"*")</f>
        <v/>
      </c>
      <c r="BB275" s="1" t="n"/>
      <c r="BC275" s="1">
        <f>IF(sum!A268="SA",sum!J268,"*")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2050</v>
      </c>
      <c r="J276" s="4" t="inlineStr">
        <is>
          <t>NCAP_BND</t>
        </is>
      </c>
      <c r="K276" s="4" t="inlineStr">
        <is>
          <t>FX</t>
        </is>
      </c>
      <c r="L276" s="4" t="n">
        <v>2050</v>
      </c>
      <c r="M276" s="1">
        <f>IF(sum!A269="AT",sum!B269,"*")</f>
        <v/>
      </c>
      <c r="N276" s="1" t="n"/>
      <c r="O276" s="1">
        <f>IF(sum!A269="AT",sum!J269,"*")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2050</v>
      </c>
      <c r="U276" s="1">
        <f>IF(sum!A269="BC",sum!B269,"*")</f>
        <v/>
      </c>
      <c r="V276" s="1" t="n"/>
      <c r="W276" s="1">
        <f>IF(sum!A269="BC",sum!J269,"*")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2050</v>
      </c>
      <c r="AC276" s="1">
        <f>IF(sum!A269="MA",sum!B269,"*")</f>
        <v/>
      </c>
      <c r="AD276" s="1" t="n"/>
      <c r="AE276" s="1">
        <f>IF(sum!A269="MA",sum!J269,"*")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2050</v>
      </c>
      <c r="AK276" s="1">
        <f>IF(sum!A269="ON",sum!B269,"*")</f>
        <v/>
      </c>
      <c r="AL276" s="1" t="n"/>
      <c r="AM276" s="1">
        <f>IF(sum!A269="ON",sum!J269,"*")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2050</v>
      </c>
      <c r="AS276" s="1">
        <f>IF(sum!A269="QU",sum!B269,"*")</f>
        <v/>
      </c>
      <c r="AT276" s="1" t="n"/>
      <c r="AU276" s="1">
        <f>IF(sum!A269="QU",sum!J269,"*")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2050</v>
      </c>
      <c r="BA276" s="1">
        <f>IF(sum!A269="SA",sum!B269,"*")</f>
        <v/>
      </c>
      <c r="BB276" s="1" t="n"/>
      <c r="BC276" s="1">
        <f>IF(sum!A269="SA",sum!J269,"*")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2050</v>
      </c>
      <c r="J277" s="1" t="inlineStr">
        <is>
          <t>NCAP_BND</t>
        </is>
      </c>
      <c r="K277" s="1" t="inlineStr">
        <is>
          <t>FX</t>
        </is>
      </c>
      <c r="L277" s="1" t="n">
        <v>2050</v>
      </c>
      <c r="M277" s="1">
        <f>IF(sum!A270="AT",sum!B270,"*")</f>
        <v/>
      </c>
      <c r="N277" s="1" t="n"/>
      <c r="O277" s="1">
        <f>IF(sum!A270="AT",sum!J270,"*")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2050</v>
      </c>
      <c r="U277" s="1">
        <f>IF(sum!A270="BC",sum!B270,"*")</f>
        <v/>
      </c>
      <c r="V277" s="1" t="n"/>
      <c r="W277" s="1">
        <f>IF(sum!A270="BC",sum!J270,"*")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2050</v>
      </c>
      <c r="AC277" s="1">
        <f>IF(sum!A270="MA",sum!B270,"*")</f>
        <v/>
      </c>
      <c r="AD277" s="1" t="n"/>
      <c r="AE277" s="1">
        <f>IF(sum!A270="MA",sum!J270,"*")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2050</v>
      </c>
      <c r="AK277" s="1">
        <f>IF(sum!A270="ON",sum!B270,"*")</f>
        <v/>
      </c>
      <c r="AL277" s="1" t="n"/>
      <c r="AM277" s="1">
        <f>IF(sum!A270="ON",sum!J270,"*")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2050</v>
      </c>
      <c r="AS277" s="1">
        <f>IF(sum!A270="QU",sum!B270,"*")</f>
        <v/>
      </c>
      <c r="AT277" s="1" t="n"/>
      <c r="AU277" s="1">
        <f>IF(sum!A270="QU",sum!J270,"*")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2050</v>
      </c>
      <c r="BA277" s="1">
        <f>IF(sum!A270="SA",sum!B270,"*")</f>
        <v/>
      </c>
      <c r="BB277" s="1" t="n"/>
      <c r="BC277" s="1">
        <f>IF(sum!A270="SA",sum!J270,"*")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2050</v>
      </c>
      <c r="J278" s="1" t="inlineStr">
        <is>
          <t>NCAP_BND</t>
        </is>
      </c>
      <c r="K278" s="1" t="inlineStr">
        <is>
          <t>FX</t>
        </is>
      </c>
      <c r="L278" s="1" t="n">
        <v>2050</v>
      </c>
      <c r="M278" s="1">
        <f>IF(sum!A271="AT",sum!B271,"*")</f>
        <v/>
      </c>
      <c r="N278" s="1" t="n"/>
      <c r="O278" s="1">
        <f>IF(sum!A271="AT",sum!J271,"*")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2050</v>
      </c>
      <c r="U278" s="1">
        <f>IF(sum!A271="BC",sum!B271,"*")</f>
        <v/>
      </c>
      <c r="V278" s="1" t="n"/>
      <c r="W278" s="1">
        <f>IF(sum!A271="BC",sum!J271,"*")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2050</v>
      </c>
      <c r="AC278" s="1">
        <f>IF(sum!A271="MA",sum!B271,"*")</f>
        <v/>
      </c>
      <c r="AD278" s="1" t="n"/>
      <c r="AE278" s="1">
        <f>IF(sum!A271="MA",sum!J271,"*")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2050</v>
      </c>
      <c r="AK278" s="1">
        <f>IF(sum!A271="ON",sum!B271,"*")</f>
        <v/>
      </c>
      <c r="AL278" s="1" t="n"/>
      <c r="AM278" s="1">
        <f>IF(sum!A271="ON",sum!J271,"*")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2050</v>
      </c>
      <c r="AS278" s="1">
        <f>IF(sum!A271="QU",sum!B271,"*")</f>
        <v/>
      </c>
      <c r="AT278" s="1" t="n"/>
      <c r="AU278" s="1">
        <f>IF(sum!A271="QU",sum!J271,"*")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2050</v>
      </c>
      <c r="BA278" s="1">
        <f>IF(sum!A271="SA",sum!B271,"*")</f>
        <v/>
      </c>
      <c r="BB278" s="1" t="n"/>
      <c r="BC278" s="1">
        <f>IF(sum!A271="SA",sum!J271,"*")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2050</v>
      </c>
      <c r="J279" s="4" t="inlineStr">
        <is>
          <t>NCAP_BND</t>
        </is>
      </c>
      <c r="K279" s="4" t="inlineStr">
        <is>
          <t>FX</t>
        </is>
      </c>
      <c r="L279" s="4" t="n">
        <v>2050</v>
      </c>
      <c r="M279" s="1">
        <f>IF(sum!A272="AT",sum!B272,"*")</f>
        <v/>
      </c>
      <c r="N279" s="1" t="n"/>
      <c r="O279" s="1">
        <f>IF(sum!A272="AT",sum!J272,"*")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2050</v>
      </c>
      <c r="U279" s="1">
        <f>IF(sum!A272="BC",sum!B272,"*")</f>
        <v/>
      </c>
      <c r="V279" s="1" t="n"/>
      <c r="W279" s="1">
        <f>IF(sum!A272="BC",sum!J272,"*")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2050</v>
      </c>
      <c r="AC279" s="1">
        <f>IF(sum!A272="MA",sum!B272,"*")</f>
        <v/>
      </c>
      <c r="AD279" s="1" t="n"/>
      <c r="AE279" s="1">
        <f>IF(sum!A272="MA",sum!J272,"*")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2050</v>
      </c>
      <c r="AK279" s="1">
        <f>IF(sum!A272="ON",sum!B272,"*")</f>
        <v/>
      </c>
      <c r="AL279" s="1" t="n"/>
      <c r="AM279" s="1">
        <f>IF(sum!A272="ON",sum!J272,"*")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2050</v>
      </c>
      <c r="AS279" s="1">
        <f>IF(sum!A272="QU",sum!B272,"*")</f>
        <v/>
      </c>
      <c r="AT279" s="1" t="n"/>
      <c r="AU279" s="1">
        <f>IF(sum!A272="QU",sum!J272,"*")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2050</v>
      </c>
      <c r="BA279" s="1">
        <f>IF(sum!A272="SA",sum!B272,"*")</f>
        <v/>
      </c>
      <c r="BB279" s="1" t="n"/>
      <c r="BC279" s="1">
        <f>IF(sum!A272="SA",sum!J272,"*")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2050</v>
      </c>
      <c r="J280" s="1" t="inlineStr">
        <is>
          <t>NCAP_BND</t>
        </is>
      </c>
      <c r="K280" s="1" t="inlineStr">
        <is>
          <t>FX</t>
        </is>
      </c>
      <c r="L280" s="1" t="n">
        <v>2050</v>
      </c>
      <c r="M280" s="1">
        <f>IF(sum!A273="AT",sum!B273,"*")</f>
        <v/>
      </c>
      <c r="N280" s="1" t="n"/>
      <c r="O280" s="1">
        <f>IF(sum!A273="AT",sum!J273,"*")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2050</v>
      </c>
      <c r="U280" s="1">
        <f>IF(sum!A273="BC",sum!B273,"*")</f>
        <v/>
      </c>
      <c r="V280" s="1" t="n"/>
      <c r="W280" s="1">
        <f>IF(sum!A273="BC",sum!J273,"*")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2050</v>
      </c>
      <c r="AC280" s="1">
        <f>IF(sum!A273="MA",sum!B273,"*")</f>
        <v/>
      </c>
      <c r="AD280" s="1" t="n"/>
      <c r="AE280" s="1">
        <f>IF(sum!A273="MA",sum!J273,"*")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2050</v>
      </c>
      <c r="AK280" s="1">
        <f>IF(sum!A273="ON",sum!B273,"*")</f>
        <v/>
      </c>
      <c r="AL280" s="1" t="n"/>
      <c r="AM280" s="1">
        <f>IF(sum!A273="ON",sum!J273,"*")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2050</v>
      </c>
      <c r="AS280" s="1">
        <f>IF(sum!A273="QU",sum!B273,"*")</f>
        <v/>
      </c>
      <c r="AT280" s="1" t="n"/>
      <c r="AU280" s="1">
        <f>IF(sum!A273="QU",sum!J273,"*")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2050</v>
      </c>
      <c r="BA280" s="1">
        <f>IF(sum!A273="SA",sum!B273,"*")</f>
        <v/>
      </c>
      <c r="BB280" s="1" t="n"/>
      <c r="BC280" s="1">
        <f>IF(sum!A273="SA",sum!J273,"*")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2050</v>
      </c>
      <c r="J281" s="1" t="inlineStr">
        <is>
          <t>NCAP_BND</t>
        </is>
      </c>
      <c r="K281" s="1" t="inlineStr">
        <is>
          <t>FX</t>
        </is>
      </c>
      <c r="L281" s="1" t="n">
        <v>2050</v>
      </c>
      <c r="M281" s="1">
        <f>IF(sum!A274="AT",sum!B274,"*")</f>
        <v/>
      </c>
      <c r="N281" s="1" t="n"/>
      <c r="O281" s="1">
        <f>IF(sum!A274="AT",sum!J274,"*")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2050</v>
      </c>
      <c r="U281" s="1">
        <f>IF(sum!A274="BC",sum!B274,"*")</f>
        <v/>
      </c>
      <c r="V281" s="1" t="n"/>
      <c r="W281" s="1">
        <f>IF(sum!A274="BC",sum!J274,"*")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2050</v>
      </c>
      <c r="AC281" s="1">
        <f>IF(sum!A274="MA",sum!B274,"*")</f>
        <v/>
      </c>
      <c r="AD281" s="1" t="n"/>
      <c r="AE281" s="1">
        <f>IF(sum!A274="MA",sum!J274,"*")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2050</v>
      </c>
      <c r="AK281" s="1">
        <f>IF(sum!A274="ON",sum!B274,"*")</f>
        <v/>
      </c>
      <c r="AL281" s="1" t="n"/>
      <c r="AM281" s="1">
        <f>IF(sum!A274="ON",sum!J274,"*")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2050</v>
      </c>
      <c r="AS281" s="1">
        <f>IF(sum!A274="QU",sum!B274,"*")</f>
        <v/>
      </c>
      <c r="AT281" s="1" t="n"/>
      <c r="AU281" s="1">
        <f>IF(sum!A274="QU",sum!J274,"*")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2050</v>
      </c>
      <c r="BA281" s="1">
        <f>IF(sum!A274="SA",sum!B274,"*")</f>
        <v/>
      </c>
      <c r="BB281" s="1" t="n"/>
      <c r="BC281" s="1">
        <f>IF(sum!A274="SA",sum!J274,"*")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2050</v>
      </c>
      <c r="J282" s="4" t="inlineStr">
        <is>
          <t>NCAP_BND</t>
        </is>
      </c>
      <c r="K282" s="4" t="inlineStr">
        <is>
          <t>FX</t>
        </is>
      </c>
      <c r="L282" s="4" t="n">
        <v>2050</v>
      </c>
      <c r="M282" s="1">
        <f>IF(sum!A275="AT",sum!B275,"*")</f>
        <v/>
      </c>
      <c r="N282" s="1" t="n"/>
      <c r="O282" s="1">
        <f>IF(sum!A275="AT",sum!J275,"*")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2050</v>
      </c>
      <c r="U282" s="1">
        <f>IF(sum!A275="BC",sum!B275,"*")</f>
        <v/>
      </c>
      <c r="V282" s="1" t="n"/>
      <c r="W282" s="1">
        <f>IF(sum!A275="BC",sum!J275,"*")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2050</v>
      </c>
      <c r="AC282" s="1">
        <f>IF(sum!A275="MA",sum!B275,"*")</f>
        <v/>
      </c>
      <c r="AD282" s="1" t="n"/>
      <c r="AE282" s="1">
        <f>IF(sum!A275="MA",sum!J275,"*")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2050</v>
      </c>
      <c r="AK282" s="1">
        <f>IF(sum!A275="ON",sum!B275,"*")</f>
        <v/>
      </c>
      <c r="AL282" s="1" t="n"/>
      <c r="AM282" s="1">
        <f>IF(sum!A275="ON",sum!J275,"*")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2050</v>
      </c>
      <c r="AS282" s="1">
        <f>IF(sum!A275="QU",sum!B275,"*")</f>
        <v/>
      </c>
      <c r="AT282" s="1" t="n"/>
      <c r="AU282" s="1">
        <f>IF(sum!A275="QU",sum!J275,"*")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2050</v>
      </c>
      <c r="BA282" s="1">
        <f>IF(sum!A275="SA",sum!B275,"*")</f>
        <v/>
      </c>
      <c r="BB282" s="1" t="n"/>
      <c r="BC282" s="1">
        <f>IF(sum!A275="SA",sum!J275,"*")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2050</v>
      </c>
      <c r="J283" s="1" t="inlineStr">
        <is>
          <t>NCAP_BND</t>
        </is>
      </c>
      <c r="K283" s="1" t="inlineStr">
        <is>
          <t>FX</t>
        </is>
      </c>
      <c r="L283" s="1" t="n">
        <v>2050</v>
      </c>
      <c r="M283" s="1">
        <f>IF(sum!A276="AT",sum!B276,"*")</f>
        <v/>
      </c>
      <c r="N283" s="1" t="n"/>
      <c r="O283" s="1">
        <f>IF(sum!A276="AT",sum!J276,"*")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2050</v>
      </c>
      <c r="U283" s="1">
        <f>IF(sum!A276="BC",sum!B276,"*")</f>
        <v/>
      </c>
      <c r="V283" s="1" t="n"/>
      <c r="W283" s="1">
        <f>IF(sum!A276="BC",sum!J276,"*")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2050</v>
      </c>
      <c r="AC283" s="1">
        <f>IF(sum!A276="MA",sum!B276,"*")</f>
        <v/>
      </c>
      <c r="AD283" s="1" t="n"/>
      <c r="AE283" s="1">
        <f>IF(sum!A276="MA",sum!J276,"*")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2050</v>
      </c>
      <c r="AK283" s="1">
        <f>IF(sum!A276="ON",sum!B276,"*")</f>
        <v/>
      </c>
      <c r="AL283" s="1" t="n"/>
      <c r="AM283" s="1">
        <f>IF(sum!A276="ON",sum!J276,"*")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2050</v>
      </c>
      <c r="AS283" s="1">
        <f>IF(sum!A276="QU",sum!B276,"*")</f>
        <v/>
      </c>
      <c r="AT283" s="1" t="n"/>
      <c r="AU283" s="1">
        <f>IF(sum!A276="QU",sum!J276,"*")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2050</v>
      </c>
      <c r="BA283" s="1">
        <f>IF(sum!A276="SA",sum!B276,"*")</f>
        <v/>
      </c>
      <c r="BB283" s="1" t="n"/>
      <c r="BC283" s="1">
        <f>IF(sum!A276="SA",sum!J276,"*")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2050</v>
      </c>
      <c r="J284" s="1" t="inlineStr">
        <is>
          <t>NCAP_BND</t>
        </is>
      </c>
      <c r="K284" s="1" t="inlineStr">
        <is>
          <t>FX</t>
        </is>
      </c>
      <c r="L284" s="1" t="n">
        <v>2050</v>
      </c>
      <c r="M284" s="1">
        <f>IF(sum!A277="AT",sum!B277,"*")</f>
        <v/>
      </c>
      <c r="N284" s="1" t="n"/>
      <c r="O284" s="1">
        <f>IF(sum!A277="AT",sum!J277,"*")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2050</v>
      </c>
      <c r="U284" s="1">
        <f>IF(sum!A277="BC",sum!B277,"*")</f>
        <v/>
      </c>
      <c r="V284" s="1" t="n"/>
      <c r="W284" s="1">
        <f>IF(sum!A277="BC",sum!J277,"*")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2050</v>
      </c>
      <c r="AC284" s="1">
        <f>IF(sum!A277="MA",sum!B277,"*")</f>
        <v/>
      </c>
      <c r="AD284" s="1" t="n"/>
      <c r="AE284" s="1">
        <f>IF(sum!A277="MA",sum!J277,"*")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2050</v>
      </c>
      <c r="AK284" s="1">
        <f>IF(sum!A277="ON",sum!B277,"*")</f>
        <v/>
      </c>
      <c r="AL284" s="1" t="n"/>
      <c r="AM284" s="1">
        <f>IF(sum!A277="ON",sum!J277,"*")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2050</v>
      </c>
      <c r="AS284" s="1">
        <f>IF(sum!A277="QU",sum!B277,"*")</f>
        <v/>
      </c>
      <c r="AT284" s="1" t="n"/>
      <c r="AU284" s="1">
        <f>IF(sum!A277="QU",sum!J277,"*")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2050</v>
      </c>
      <c r="BA284" s="1">
        <f>IF(sum!A277="SA",sum!B277,"*")</f>
        <v/>
      </c>
      <c r="BB284" s="1" t="n"/>
      <c r="BC284" s="1">
        <f>IF(sum!A277="SA",sum!J277,"*")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2050</v>
      </c>
      <c r="J285" s="4" t="inlineStr">
        <is>
          <t>NCAP_BND</t>
        </is>
      </c>
      <c r="K285" s="4" t="inlineStr">
        <is>
          <t>FX</t>
        </is>
      </c>
      <c r="L285" s="4" t="n">
        <v>2050</v>
      </c>
      <c r="M285" s="1">
        <f>IF(sum!A278="AT",sum!B278,"*")</f>
        <v/>
      </c>
      <c r="N285" s="1" t="n"/>
      <c r="O285" s="1">
        <f>IF(sum!A278="AT",sum!J278,"*")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2050</v>
      </c>
      <c r="U285" s="1">
        <f>IF(sum!A278="BC",sum!B278,"*")</f>
        <v/>
      </c>
      <c r="V285" s="1" t="n"/>
      <c r="W285" s="1">
        <f>IF(sum!A278="BC",sum!J278,"*")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2050</v>
      </c>
      <c r="AC285" s="1">
        <f>IF(sum!A278="MA",sum!B278,"*")</f>
        <v/>
      </c>
      <c r="AD285" s="1" t="n"/>
      <c r="AE285" s="1">
        <f>IF(sum!A278="MA",sum!J278,"*")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2050</v>
      </c>
      <c r="AK285" s="1">
        <f>IF(sum!A278="ON",sum!B278,"*")</f>
        <v/>
      </c>
      <c r="AL285" s="1" t="n"/>
      <c r="AM285" s="1">
        <f>IF(sum!A278="ON",sum!J278,"*")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2050</v>
      </c>
      <c r="AS285" s="1">
        <f>IF(sum!A278="QU",sum!B278,"*")</f>
        <v/>
      </c>
      <c r="AT285" s="1" t="n"/>
      <c r="AU285" s="1">
        <f>IF(sum!A278="QU",sum!J278,"*")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2050</v>
      </c>
      <c r="BA285" s="1">
        <f>IF(sum!A278="SA",sum!B278,"*")</f>
        <v/>
      </c>
      <c r="BB285" s="1" t="n"/>
      <c r="BC285" s="1">
        <f>IF(sum!A278="SA",sum!J278,"*")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2050</v>
      </c>
      <c r="J286" s="1" t="inlineStr">
        <is>
          <t>NCAP_BND</t>
        </is>
      </c>
      <c r="K286" s="1" t="inlineStr">
        <is>
          <t>FX</t>
        </is>
      </c>
      <c r="L286" s="1" t="n">
        <v>2050</v>
      </c>
      <c r="M286" s="1">
        <f>IF(sum!A279="AT",sum!B279,"*")</f>
        <v/>
      </c>
      <c r="N286" s="1" t="n"/>
      <c r="O286" s="1">
        <f>IF(sum!A279="AT",sum!J279,"*")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2050</v>
      </c>
      <c r="U286" s="1">
        <f>IF(sum!A279="BC",sum!B279,"*")</f>
        <v/>
      </c>
      <c r="V286" s="1" t="n"/>
      <c r="W286" s="1">
        <f>IF(sum!A279="BC",sum!J279,"*")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2050</v>
      </c>
      <c r="AC286" s="1">
        <f>IF(sum!A279="MA",sum!B279,"*")</f>
        <v/>
      </c>
      <c r="AD286" s="1" t="n"/>
      <c r="AE286" s="1">
        <f>IF(sum!A279="MA",sum!J279,"*")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2050</v>
      </c>
      <c r="AK286" s="1">
        <f>IF(sum!A279="ON",sum!B279,"*")</f>
        <v/>
      </c>
      <c r="AL286" s="1" t="n"/>
      <c r="AM286" s="1">
        <f>IF(sum!A279="ON",sum!J279,"*")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2050</v>
      </c>
      <c r="AS286" s="1">
        <f>IF(sum!A279="QU",sum!B279,"*")</f>
        <v/>
      </c>
      <c r="AT286" s="1" t="n"/>
      <c r="AU286" s="1">
        <f>IF(sum!A279="QU",sum!J279,"*")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2050</v>
      </c>
      <c r="BA286" s="1">
        <f>IF(sum!A279="SA",sum!B279,"*")</f>
        <v/>
      </c>
      <c r="BB286" s="1" t="n"/>
      <c r="BC286" s="1">
        <f>IF(sum!A279="SA",sum!J279,"*")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2050</v>
      </c>
      <c r="J287" s="1" t="inlineStr">
        <is>
          <t>NCAP_BND</t>
        </is>
      </c>
      <c r="K287" s="1" t="inlineStr">
        <is>
          <t>FX</t>
        </is>
      </c>
      <c r="L287" s="1" t="n">
        <v>2050</v>
      </c>
      <c r="M287" s="1">
        <f>IF(sum!A280="AT",sum!B280,"*")</f>
        <v/>
      </c>
      <c r="N287" s="1" t="n"/>
      <c r="O287" s="1">
        <f>IF(sum!A280="AT",sum!J280,"*")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2050</v>
      </c>
      <c r="U287" s="1">
        <f>IF(sum!A280="BC",sum!B280,"*")</f>
        <v/>
      </c>
      <c r="V287" s="1" t="n"/>
      <c r="W287" s="1">
        <f>IF(sum!A280="BC",sum!J280,"*")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2050</v>
      </c>
      <c r="AC287" s="1">
        <f>IF(sum!A280="MA",sum!B280,"*")</f>
        <v/>
      </c>
      <c r="AD287" s="1" t="n"/>
      <c r="AE287" s="1">
        <f>IF(sum!A280="MA",sum!J280,"*")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2050</v>
      </c>
      <c r="AK287" s="1">
        <f>IF(sum!A280="ON",sum!B280,"*")</f>
        <v/>
      </c>
      <c r="AL287" s="1" t="n"/>
      <c r="AM287" s="1">
        <f>IF(sum!A280="ON",sum!J280,"*")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2050</v>
      </c>
      <c r="AS287" s="1">
        <f>IF(sum!A280="QU",sum!B280,"*")</f>
        <v/>
      </c>
      <c r="AT287" s="1" t="n"/>
      <c r="AU287" s="1">
        <f>IF(sum!A280="QU",sum!J280,"*")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2050</v>
      </c>
      <c r="BA287" s="1">
        <f>IF(sum!A280="SA",sum!B280,"*")</f>
        <v/>
      </c>
      <c r="BB287" s="1" t="n"/>
      <c r="BC287" s="1">
        <f>IF(sum!A280="SA",sum!J280,"*")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2050</v>
      </c>
      <c r="J288" s="4" t="inlineStr">
        <is>
          <t>NCAP_BND</t>
        </is>
      </c>
      <c r="K288" s="4" t="inlineStr">
        <is>
          <t>FX</t>
        </is>
      </c>
      <c r="L288" s="4" t="n">
        <v>2050</v>
      </c>
      <c r="M288" s="1">
        <f>IF(sum!A281="AT",sum!B281,"*")</f>
        <v/>
      </c>
      <c r="N288" s="1" t="n"/>
      <c r="O288" s="1">
        <f>IF(sum!A281="AT",sum!J281,"*")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2050</v>
      </c>
      <c r="U288" s="1">
        <f>IF(sum!A281="BC",sum!B281,"*")</f>
        <v/>
      </c>
      <c r="V288" s="1" t="n"/>
      <c r="W288" s="1">
        <f>IF(sum!A281="BC",sum!J281,"*")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2050</v>
      </c>
      <c r="AC288" s="1">
        <f>IF(sum!A281="MA",sum!B281,"*")</f>
        <v/>
      </c>
      <c r="AD288" s="1" t="n"/>
      <c r="AE288" s="1">
        <f>IF(sum!A281="MA",sum!J281,"*")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2050</v>
      </c>
      <c r="AK288" s="1">
        <f>IF(sum!A281="ON",sum!B281,"*")</f>
        <v/>
      </c>
      <c r="AL288" s="1" t="n"/>
      <c r="AM288" s="1">
        <f>IF(sum!A281="ON",sum!J281,"*")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2050</v>
      </c>
      <c r="AS288" s="1">
        <f>IF(sum!A281="QU",sum!B281,"*")</f>
        <v/>
      </c>
      <c r="AT288" s="1" t="n"/>
      <c r="AU288" s="1">
        <f>IF(sum!A281="QU",sum!J281,"*")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2050</v>
      </c>
      <c r="BA288" s="1">
        <f>IF(sum!A281="SA",sum!B281,"*")</f>
        <v/>
      </c>
      <c r="BB288" s="1" t="n"/>
      <c r="BC288" s="1">
        <f>IF(sum!A281="SA",sum!J281,"*")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2050</v>
      </c>
      <c r="J289" s="1" t="inlineStr">
        <is>
          <t>NCAP_BND</t>
        </is>
      </c>
      <c r="K289" s="1" t="inlineStr">
        <is>
          <t>FX</t>
        </is>
      </c>
      <c r="L289" s="1" t="n">
        <v>2050</v>
      </c>
      <c r="M289" s="1">
        <f>IF(sum!A282="AT",sum!B282,"*")</f>
        <v/>
      </c>
      <c r="N289" s="1" t="n"/>
      <c r="O289" s="1">
        <f>IF(sum!A282="AT",sum!J282,"*")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2050</v>
      </c>
      <c r="U289" s="1">
        <f>IF(sum!A282="BC",sum!B282,"*")</f>
        <v/>
      </c>
      <c r="V289" s="1" t="n"/>
      <c r="W289" s="1">
        <f>IF(sum!A282="BC",sum!J282,"*")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2050</v>
      </c>
      <c r="AC289" s="1">
        <f>IF(sum!A282="MA",sum!B282,"*")</f>
        <v/>
      </c>
      <c r="AD289" s="1" t="n"/>
      <c r="AE289" s="1">
        <f>IF(sum!A282="MA",sum!J282,"*")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2050</v>
      </c>
      <c r="AK289" s="1">
        <f>IF(sum!A282="ON",sum!B282,"*")</f>
        <v/>
      </c>
      <c r="AL289" s="1" t="n"/>
      <c r="AM289" s="1">
        <f>IF(sum!A282="ON",sum!J282,"*")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2050</v>
      </c>
      <c r="AS289" s="1">
        <f>IF(sum!A282="QU",sum!B282,"*")</f>
        <v/>
      </c>
      <c r="AT289" s="1" t="n"/>
      <c r="AU289" s="1">
        <f>IF(sum!A282="QU",sum!J282,"*")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2050</v>
      </c>
      <c r="BA289" s="1">
        <f>IF(sum!A282="SA",sum!B282,"*")</f>
        <v/>
      </c>
      <c r="BB289" s="1" t="n"/>
      <c r="BC289" s="1">
        <f>IF(sum!A282="SA",sum!J282,"*")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2050</v>
      </c>
      <c r="J290" s="1" t="inlineStr">
        <is>
          <t>NCAP_BND</t>
        </is>
      </c>
      <c r="K290" s="1" t="inlineStr">
        <is>
          <t>FX</t>
        </is>
      </c>
      <c r="L290" s="1" t="n">
        <v>2050</v>
      </c>
      <c r="M290" s="1">
        <f>IF(sum!A283="AT",sum!B283,"*")</f>
        <v/>
      </c>
      <c r="N290" s="1" t="n"/>
      <c r="O290" s="1">
        <f>IF(sum!A283="AT",sum!J283,"*")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2050</v>
      </c>
      <c r="U290" s="1">
        <f>IF(sum!A283="BC",sum!B283,"*")</f>
        <v/>
      </c>
      <c r="V290" s="1" t="n"/>
      <c r="W290" s="1">
        <f>IF(sum!A283="BC",sum!J283,"*")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2050</v>
      </c>
      <c r="AC290" s="1">
        <f>IF(sum!A283="MA",sum!B283,"*")</f>
        <v/>
      </c>
      <c r="AD290" s="1" t="n"/>
      <c r="AE290" s="1">
        <f>IF(sum!A283="MA",sum!J283,"*")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2050</v>
      </c>
      <c r="AK290" s="1">
        <f>IF(sum!A283="ON",sum!B283,"*")</f>
        <v/>
      </c>
      <c r="AL290" s="1" t="n"/>
      <c r="AM290" s="1">
        <f>IF(sum!A283="ON",sum!J283,"*")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2050</v>
      </c>
      <c r="AS290" s="1">
        <f>IF(sum!A283="QU",sum!B283,"*")</f>
        <v/>
      </c>
      <c r="AT290" s="1" t="n"/>
      <c r="AU290" s="1">
        <f>IF(sum!A283="QU",sum!J283,"*")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2050</v>
      </c>
      <c r="BA290" s="1">
        <f>IF(sum!A283="SA",sum!B283,"*")</f>
        <v/>
      </c>
      <c r="BB290" s="1" t="n"/>
      <c r="BC290" s="1">
        <f>IF(sum!A283="SA",sum!J283,"*")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2050</v>
      </c>
      <c r="J291" s="4" t="inlineStr">
        <is>
          <t>NCAP_BND</t>
        </is>
      </c>
      <c r="K291" s="4" t="inlineStr">
        <is>
          <t>FX</t>
        </is>
      </c>
      <c r="L291" s="4" t="n">
        <v>2050</v>
      </c>
      <c r="M291" s="1">
        <f>IF(sum!A284="AT",sum!B284,"*")</f>
        <v/>
      </c>
      <c r="N291" s="1" t="n"/>
      <c r="O291" s="1">
        <f>IF(sum!A284="AT",sum!J284,"*")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2050</v>
      </c>
      <c r="U291" s="1">
        <f>IF(sum!A284="BC",sum!B284,"*")</f>
        <v/>
      </c>
      <c r="V291" s="1" t="n"/>
      <c r="W291" s="1">
        <f>IF(sum!A284="BC",sum!J284,"*")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2050</v>
      </c>
      <c r="AC291" s="1">
        <f>IF(sum!A284="MA",sum!B284,"*")</f>
        <v/>
      </c>
      <c r="AD291" s="1" t="n"/>
      <c r="AE291" s="1">
        <f>IF(sum!A284="MA",sum!J284,"*")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2050</v>
      </c>
      <c r="AK291" s="1">
        <f>IF(sum!A284="ON",sum!B284,"*")</f>
        <v/>
      </c>
      <c r="AL291" s="1" t="n"/>
      <c r="AM291" s="1">
        <f>IF(sum!A284="ON",sum!J284,"*")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2050</v>
      </c>
      <c r="AS291" s="1">
        <f>IF(sum!A284="QU",sum!B284,"*")</f>
        <v/>
      </c>
      <c r="AT291" s="1" t="n"/>
      <c r="AU291" s="1">
        <f>IF(sum!A284="QU",sum!J284,"*")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2050</v>
      </c>
      <c r="BA291" s="1">
        <f>IF(sum!A284="SA",sum!B284,"*")</f>
        <v/>
      </c>
      <c r="BB291" s="1" t="n"/>
      <c r="BC291" s="1">
        <f>IF(sum!A284="SA",sum!J284,"*")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2050</v>
      </c>
      <c r="J292" s="1" t="inlineStr">
        <is>
          <t>NCAP_BND</t>
        </is>
      </c>
      <c r="K292" s="1" t="inlineStr">
        <is>
          <t>FX</t>
        </is>
      </c>
      <c r="L292" s="1" t="n">
        <v>2050</v>
      </c>
      <c r="M292" s="1">
        <f>IF(sum!A285="AT",sum!B285,"*")</f>
        <v/>
      </c>
      <c r="N292" s="1" t="n"/>
      <c r="O292" s="1">
        <f>IF(sum!A285="AT",sum!J285,"*")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2050</v>
      </c>
      <c r="U292" s="1">
        <f>IF(sum!A285="BC",sum!B285,"*")</f>
        <v/>
      </c>
      <c r="V292" s="1" t="n"/>
      <c r="W292" s="1">
        <f>IF(sum!A285="BC",sum!J285,"*")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2050</v>
      </c>
      <c r="AC292" s="1">
        <f>IF(sum!A285="MA",sum!B285,"*")</f>
        <v/>
      </c>
      <c r="AD292" s="1" t="n"/>
      <c r="AE292" s="1">
        <f>IF(sum!A285="MA",sum!J285,"*")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2050</v>
      </c>
      <c r="AK292" s="1">
        <f>IF(sum!A285="ON",sum!B285,"*")</f>
        <v/>
      </c>
      <c r="AL292" s="1" t="n"/>
      <c r="AM292" s="1">
        <f>IF(sum!A285="ON",sum!J285,"*")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2050</v>
      </c>
      <c r="AS292" s="1">
        <f>IF(sum!A285="QU",sum!B285,"*")</f>
        <v/>
      </c>
      <c r="AT292" s="1" t="n"/>
      <c r="AU292" s="1">
        <f>IF(sum!A285="QU",sum!J285,"*")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2050</v>
      </c>
      <c r="BA292" s="1">
        <f>IF(sum!A285="SA",sum!B285,"*")</f>
        <v/>
      </c>
      <c r="BB292" s="1" t="n"/>
      <c r="BC292" s="1">
        <f>IF(sum!A285="SA",sum!J285,"*")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2050</v>
      </c>
      <c r="J293" s="1" t="inlineStr">
        <is>
          <t>NCAP_BND</t>
        </is>
      </c>
      <c r="K293" s="1" t="inlineStr">
        <is>
          <t>FX</t>
        </is>
      </c>
      <c r="L293" s="1" t="n">
        <v>2050</v>
      </c>
      <c r="M293" s="1">
        <f>IF(sum!A286="AT",sum!B286,"*")</f>
        <v/>
      </c>
      <c r="N293" s="1" t="n"/>
      <c r="O293" s="1">
        <f>IF(sum!A286="AT",sum!J286,"*")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2050</v>
      </c>
      <c r="U293" s="1">
        <f>IF(sum!A286="BC",sum!B286,"*")</f>
        <v/>
      </c>
      <c r="V293" s="1" t="n"/>
      <c r="W293" s="1">
        <f>IF(sum!A286="BC",sum!J286,"*")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2050</v>
      </c>
      <c r="AC293" s="1">
        <f>IF(sum!A286="MA",sum!B286,"*")</f>
        <v/>
      </c>
      <c r="AD293" s="1" t="n"/>
      <c r="AE293" s="1">
        <f>IF(sum!A286="MA",sum!J286,"*")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2050</v>
      </c>
      <c r="AK293" s="1">
        <f>IF(sum!A286="ON",sum!B286,"*")</f>
        <v/>
      </c>
      <c r="AL293" s="1" t="n"/>
      <c r="AM293" s="1">
        <f>IF(sum!A286="ON",sum!J286,"*")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2050</v>
      </c>
      <c r="AS293" s="1">
        <f>IF(sum!A286="QU",sum!B286,"*")</f>
        <v/>
      </c>
      <c r="AT293" s="1" t="n"/>
      <c r="AU293" s="1">
        <f>IF(sum!A286="QU",sum!J286,"*")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2050</v>
      </c>
      <c r="BA293" s="1">
        <f>IF(sum!A286="SA",sum!B286,"*")</f>
        <v/>
      </c>
      <c r="BB293" s="1" t="n"/>
      <c r="BC293" s="1">
        <f>IF(sum!A286="SA",sum!J286,"*")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2050</v>
      </c>
      <c r="J294" s="4" t="inlineStr">
        <is>
          <t>NCAP_BND</t>
        </is>
      </c>
      <c r="K294" s="4" t="inlineStr">
        <is>
          <t>FX</t>
        </is>
      </c>
      <c r="L294" s="4" t="n">
        <v>2050</v>
      </c>
      <c r="M294" s="1">
        <f>IF(sum!A287="AT",sum!B287,"*")</f>
        <v/>
      </c>
      <c r="N294" s="1" t="n"/>
      <c r="O294" s="1">
        <f>IF(sum!A287="AT",sum!J287,"*")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2050</v>
      </c>
      <c r="U294" s="1">
        <f>IF(sum!A287="BC",sum!B287,"*")</f>
        <v/>
      </c>
      <c r="V294" s="1" t="n"/>
      <c r="W294" s="1">
        <f>IF(sum!A287="BC",sum!J287,"*")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2050</v>
      </c>
      <c r="AC294" s="1">
        <f>IF(sum!A287="MA",sum!B287,"*")</f>
        <v/>
      </c>
      <c r="AD294" s="1" t="n"/>
      <c r="AE294" s="1">
        <f>IF(sum!A287="MA",sum!J287,"*")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2050</v>
      </c>
      <c r="AK294" s="1">
        <f>IF(sum!A287="ON",sum!B287,"*")</f>
        <v/>
      </c>
      <c r="AL294" s="1" t="n"/>
      <c r="AM294" s="1">
        <f>IF(sum!A287="ON",sum!J287,"*")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2050</v>
      </c>
      <c r="AS294" s="1">
        <f>IF(sum!A287="QU",sum!B287,"*")</f>
        <v/>
      </c>
      <c r="AT294" s="1" t="n"/>
      <c r="AU294" s="1">
        <f>IF(sum!A287="QU",sum!J287,"*")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2050</v>
      </c>
      <c r="BA294" s="1">
        <f>IF(sum!A287="SA",sum!B287,"*")</f>
        <v/>
      </c>
      <c r="BB294" s="1" t="n"/>
      <c r="BC294" s="1">
        <f>IF(sum!A287="SA",sum!J287,"*")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2050</v>
      </c>
      <c r="J295" s="1" t="inlineStr">
        <is>
          <t>NCAP_BND</t>
        </is>
      </c>
      <c r="K295" s="1" t="inlineStr">
        <is>
          <t>FX</t>
        </is>
      </c>
      <c r="L295" s="1" t="n">
        <v>2050</v>
      </c>
      <c r="M295" s="1">
        <f>IF(sum!A288="AT",sum!B288,"*")</f>
        <v/>
      </c>
      <c r="N295" s="1" t="n"/>
      <c r="O295" s="1">
        <f>IF(sum!A288="AT",sum!J288,"*")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2050</v>
      </c>
      <c r="U295" s="1">
        <f>IF(sum!A288="BC",sum!B288,"*")</f>
        <v/>
      </c>
      <c r="V295" s="1" t="n"/>
      <c r="W295" s="1">
        <f>IF(sum!A288="BC",sum!J288,"*")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2050</v>
      </c>
      <c r="AC295" s="1">
        <f>IF(sum!A288="MA",sum!B288,"*")</f>
        <v/>
      </c>
      <c r="AD295" s="1" t="n"/>
      <c r="AE295" s="1">
        <f>IF(sum!A288="MA",sum!J288,"*")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2050</v>
      </c>
      <c r="AK295" s="1">
        <f>IF(sum!A288="ON",sum!B288,"*")</f>
        <v/>
      </c>
      <c r="AL295" s="1" t="n"/>
      <c r="AM295" s="1">
        <f>IF(sum!A288="ON",sum!J288,"*")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2050</v>
      </c>
      <c r="AS295" s="1">
        <f>IF(sum!A288="QU",sum!B288,"*")</f>
        <v/>
      </c>
      <c r="AT295" s="1" t="n"/>
      <c r="AU295" s="1">
        <f>IF(sum!A288="QU",sum!J288,"*")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2050</v>
      </c>
      <c r="BA295" s="1">
        <f>IF(sum!A288="SA",sum!B288,"*")</f>
        <v/>
      </c>
      <c r="BB295" s="1" t="n"/>
      <c r="BC295" s="1">
        <f>IF(sum!A288="SA",sum!J288,"*")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2050</v>
      </c>
      <c r="J296" s="1" t="inlineStr">
        <is>
          <t>NCAP_BND</t>
        </is>
      </c>
      <c r="K296" s="1" t="inlineStr">
        <is>
          <t>FX</t>
        </is>
      </c>
      <c r="L296" s="1" t="n">
        <v>2050</v>
      </c>
      <c r="M296" s="1">
        <f>IF(sum!A289="AT",sum!B289,"*")</f>
        <v/>
      </c>
      <c r="N296" s="1" t="n"/>
      <c r="O296" s="1">
        <f>IF(sum!A289="AT",sum!J289,"*")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2050</v>
      </c>
      <c r="U296" s="1">
        <f>IF(sum!A289="BC",sum!B289,"*")</f>
        <v/>
      </c>
      <c r="V296" s="1" t="n"/>
      <c r="W296" s="1">
        <f>IF(sum!A289="BC",sum!J289,"*")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2050</v>
      </c>
      <c r="AC296" s="1">
        <f>IF(sum!A289="MA",sum!B289,"*")</f>
        <v/>
      </c>
      <c r="AD296" s="1" t="n"/>
      <c r="AE296" s="1">
        <f>IF(sum!A289="MA",sum!J289,"*")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2050</v>
      </c>
      <c r="AK296" s="1">
        <f>IF(sum!A289="ON",sum!B289,"*")</f>
        <v/>
      </c>
      <c r="AL296" s="1" t="n"/>
      <c r="AM296" s="1">
        <f>IF(sum!A289="ON",sum!J289,"*")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2050</v>
      </c>
      <c r="AS296" s="1">
        <f>IF(sum!A289="QU",sum!B289,"*")</f>
        <v/>
      </c>
      <c r="AT296" s="1" t="n"/>
      <c r="AU296" s="1">
        <f>IF(sum!A289="QU",sum!J289,"*")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2050</v>
      </c>
      <c r="BA296" s="1">
        <f>IF(sum!A289="SA",sum!B289,"*")</f>
        <v/>
      </c>
      <c r="BB296" s="1" t="n"/>
      <c r="BC296" s="1">
        <f>IF(sum!A289="SA",sum!J289,"*")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2050</v>
      </c>
      <c r="J297" s="4" t="inlineStr">
        <is>
          <t>NCAP_BND</t>
        </is>
      </c>
      <c r="K297" s="4" t="inlineStr">
        <is>
          <t>FX</t>
        </is>
      </c>
      <c r="L297" s="4" t="n">
        <v>2050</v>
      </c>
      <c r="M297" s="1">
        <f>IF(sum!A290="AT",sum!B290,"*")</f>
        <v/>
      </c>
      <c r="N297" s="1" t="n"/>
      <c r="O297" s="1">
        <f>IF(sum!A290="AT",sum!J290,"*")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2050</v>
      </c>
      <c r="U297" s="1">
        <f>IF(sum!A290="BC",sum!B290,"*")</f>
        <v/>
      </c>
      <c r="V297" s="1" t="n"/>
      <c r="W297" s="1">
        <f>IF(sum!A290="BC",sum!J290,"*")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2050</v>
      </c>
      <c r="AC297" s="1">
        <f>IF(sum!A290="MA",sum!B290,"*")</f>
        <v/>
      </c>
      <c r="AD297" s="1" t="n"/>
      <c r="AE297" s="1">
        <f>IF(sum!A290="MA",sum!J290,"*")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2050</v>
      </c>
      <c r="AK297" s="1">
        <f>IF(sum!A290="ON",sum!B290,"*")</f>
        <v/>
      </c>
      <c r="AL297" s="1" t="n"/>
      <c r="AM297" s="1">
        <f>IF(sum!A290="ON",sum!J290,"*")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2050</v>
      </c>
      <c r="AS297" s="1">
        <f>IF(sum!A290="QU",sum!B290,"*")</f>
        <v/>
      </c>
      <c r="AT297" s="1" t="n"/>
      <c r="AU297" s="1">
        <f>IF(sum!A290="QU",sum!J290,"*")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2050</v>
      </c>
      <c r="BA297" s="1">
        <f>IF(sum!A290="SA",sum!B290,"*")</f>
        <v/>
      </c>
      <c r="BB297" s="1" t="n"/>
      <c r="BC297" s="1">
        <f>IF(sum!A290="SA",sum!J290,"*")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2050</v>
      </c>
      <c r="J298" s="1" t="inlineStr">
        <is>
          <t>NCAP_BND</t>
        </is>
      </c>
      <c r="K298" s="1" t="inlineStr">
        <is>
          <t>FX</t>
        </is>
      </c>
      <c r="L298" s="1" t="n">
        <v>2050</v>
      </c>
      <c r="M298" s="1">
        <f>IF(sum!A291="AT",sum!B291,"*")</f>
        <v/>
      </c>
      <c r="N298" s="1" t="n"/>
      <c r="O298" s="1">
        <f>IF(sum!A291="AT",sum!J291,"*")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2050</v>
      </c>
      <c r="U298" s="1">
        <f>IF(sum!A291="BC",sum!B291,"*")</f>
        <v/>
      </c>
      <c r="V298" s="1" t="n"/>
      <c r="W298" s="1">
        <f>IF(sum!A291="BC",sum!J291,"*")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2050</v>
      </c>
      <c r="AC298" s="1">
        <f>IF(sum!A291="MA",sum!B291,"*")</f>
        <v/>
      </c>
      <c r="AD298" s="1" t="n"/>
      <c r="AE298" s="1">
        <f>IF(sum!A291="MA",sum!J291,"*")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2050</v>
      </c>
      <c r="AK298" s="1">
        <f>IF(sum!A291="ON",sum!B291,"*")</f>
        <v/>
      </c>
      <c r="AL298" s="1" t="n"/>
      <c r="AM298" s="1">
        <f>IF(sum!A291="ON",sum!J291,"*")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2050</v>
      </c>
      <c r="AS298" s="1">
        <f>IF(sum!A291="QU",sum!B291,"*")</f>
        <v/>
      </c>
      <c r="AT298" s="1" t="n"/>
      <c r="AU298" s="1">
        <f>IF(sum!A291="QU",sum!J291,"*")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2050</v>
      </c>
      <c r="BA298" s="1">
        <f>IF(sum!A291="SA",sum!B291,"*")</f>
        <v/>
      </c>
      <c r="BB298" s="1" t="n"/>
      <c r="BC298" s="1">
        <f>IF(sum!A291="SA",sum!J291,"*")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2050</v>
      </c>
      <c r="J299" s="1" t="inlineStr">
        <is>
          <t>NCAP_BND</t>
        </is>
      </c>
      <c r="K299" s="1" t="inlineStr">
        <is>
          <t>FX</t>
        </is>
      </c>
      <c r="L299" s="1" t="n">
        <v>2050</v>
      </c>
      <c r="M299" s="1">
        <f>IF(sum!A292="AT",sum!B292,"*")</f>
        <v/>
      </c>
      <c r="N299" s="1" t="n"/>
      <c r="O299" s="1">
        <f>IF(sum!A292="AT",sum!J292,"*")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2050</v>
      </c>
      <c r="U299" s="1">
        <f>IF(sum!A292="BC",sum!B292,"*")</f>
        <v/>
      </c>
      <c r="V299" s="1" t="n"/>
      <c r="W299" s="1">
        <f>IF(sum!A292="BC",sum!J292,"*")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2050</v>
      </c>
      <c r="AC299" s="1">
        <f>IF(sum!A292="MA",sum!B292,"*")</f>
        <v/>
      </c>
      <c r="AD299" s="1" t="n"/>
      <c r="AE299" s="1">
        <f>IF(sum!A292="MA",sum!J292,"*")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2050</v>
      </c>
      <c r="AK299" s="1">
        <f>IF(sum!A292="ON",sum!B292,"*")</f>
        <v/>
      </c>
      <c r="AL299" s="1" t="n"/>
      <c r="AM299" s="1">
        <f>IF(sum!A292="ON",sum!J292,"*")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2050</v>
      </c>
      <c r="AS299" s="1">
        <f>IF(sum!A292="QU",sum!B292,"*")</f>
        <v/>
      </c>
      <c r="AT299" s="1" t="n"/>
      <c r="AU299" s="1">
        <f>IF(sum!A292="QU",sum!J292,"*")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2050</v>
      </c>
      <c r="BA299" s="1">
        <f>IF(sum!A292="SA",sum!B292,"*")</f>
        <v/>
      </c>
      <c r="BB299" s="1" t="n"/>
      <c r="BC299" s="1">
        <f>IF(sum!A292="SA",sum!J292,"*")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2050</v>
      </c>
      <c r="J300" s="4" t="inlineStr">
        <is>
          <t>NCAP_BND</t>
        </is>
      </c>
      <c r="K300" s="4" t="inlineStr">
        <is>
          <t>FX</t>
        </is>
      </c>
      <c r="L300" s="4" t="n">
        <v>2050</v>
      </c>
      <c r="M300" s="1">
        <f>IF(sum!A293="AT",sum!B293,"*")</f>
        <v/>
      </c>
      <c r="N300" s="1" t="n"/>
      <c r="O300" s="1">
        <f>IF(sum!A293="AT",sum!J293,"*")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2050</v>
      </c>
      <c r="U300" s="1">
        <f>IF(sum!A293="BC",sum!B293,"*")</f>
        <v/>
      </c>
      <c r="V300" s="1" t="n"/>
      <c r="W300" s="1">
        <f>IF(sum!A293="BC",sum!J293,"*")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2050</v>
      </c>
      <c r="AC300" s="1">
        <f>IF(sum!A293="MA",sum!B293,"*")</f>
        <v/>
      </c>
      <c r="AD300" s="1" t="n"/>
      <c r="AE300" s="1">
        <f>IF(sum!A293="MA",sum!J293,"*")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2050</v>
      </c>
      <c r="AK300" s="1">
        <f>IF(sum!A293="ON",sum!B293,"*")</f>
        <v/>
      </c>
      <c r="AL300" s="1" t="n"/>
      <c r="AM300" s="1">
        <f>IF(sum!A293="ON",sum!J293,"*")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2050</v>
      </c>
      <c r="AS300" s="1">
        <f>IF(sum!A293="QU",sum!B293,"*")</f>
        <v/>
      </c>
      <c r="AT300" s="1" t="n"/>
      <c r="AU300" s="1">
        <f>IF(sum!A293="QU",sum!J293,"*")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2050</v>
      </c>
      <c r="BA300" s="1">
        <f>IF(sum!A293="SA",sum!B293,"*")</f>
        <v/>
      </c>
      <c r="BB300" s="1" t="n"/>
      <c r="BC300" s="1">
        <f>IF(sum!A293="SA",sum!J293,"*")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2050</v>
      </c>
      <c r="J301" s="1" t="inlineStr">
        <is>
          <t>NCAP_BND</t>
        </is>
      </c>
      <c r="K301" s="1" t="inlineStr">
        <is>
          <t>FX</t>
        </is>
      </c>
      <c r="L301" s="1" t="n">
        <v>2050</v>
      </c>
      <c r="M301" s="1">
        <f>IF(sum!A294="AT",sum!B294,"*")</f>
        <v/>
      </c>
      <c r="N301" s="1" t="n"/>
      <c r="O301" s="1">
        <f>IF(sum!A294="AT",sum!J294,"*")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2050</v>
      </c>
      <c r="U301" s="1">
        <f>IF(sum!A294="BC",sum!B294,"*")</f>
        <v/>
      </c>
      <c r="V301" s="1" t="n"/>
      <c r="W301" s="1">
        <f>IF(sum!A294="BC",sum!J294,"*")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2050</v>
      </c>
      <c r="AC301" s="1">
        <f>IF(sum!A294="MA",sum!B294,"*")</f>
        <v/>
      </c>
      <c r="AD301" s="1" t="n"/>
      <c r="AE301" s="1">
        <f>IF(sum!A294="MA",sum!J294,"*")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2050</v>
      </c>
      <c r="AK301" s="1">
        <f>IF(sum!A294="ON",sum!B294,"*")</f>
        <v/>
      </c>
      <c r="AL301" s="1" t="n"/>
      <c r="AM301" s="1">
        <f>IF(sum!A294="ON",sum!J294,"*")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2050</v>
      </c>
      <c r="AS301" s="1">
        <f>IF(sum!A294="QU",sum!B294,"*")</f>
        <v/>
      </c>
      <c r="AT301" s="1" t="n"/>
      <c r="AU301" s="1">
        <f>IF(sum!A294="QU",sum!J294,"*")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2050</v>
      </c>
      <c r="BA301" s="1">
        <f>IF(sum!A294="SA",sum!B294,"*")</f>
        <v/>
      </c>
      <c r="BB301" s="1" t="n"/>
      <c r="BC301" s="1">
        <f>IF(sum!A294="SA",sum!J294,"*")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2050</v>
      </c>
      <c r="J302" s="1" t="inlineStr">
        <is>
          <t>NCAP_BND</t>
        </is>
      </c>
      <c r="K302" s="1" t="inlineStr">
        <is>
          <t>FX</t>
        </is>
      </c>
      <c r="L302" s="1" t="n">
        <v>2050</v>
      </c>
      <c r="M302" s="1">
        <f>IF(sum!A295="AT",sum!B295,"*")</f>
        <v/>
      </c>
      <c r="N302" s="1" t="n"/>
      <c r="O302" s="1">
        <f>IF(sum!A295="AT",sum!J295,"*")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2050</v>
      </c>
      <c r="U302" s="1">
        <f>IF(sum!A295="BC",sum!B295,"*")</f>
        <v/>
      </c>
      <c r="V302" s="1" t="n"/>
      <c r="W302" s="1">
        <f>IF(sum!A295="BC",sum!J295,"*")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2050</v>
      </c>
      <c r="AC302" s="1">
        <f>IF(sum!A295="MA",sum!B295,"*")</f>
        <v/>
      </c>
      <c r="AD302" s="1" t="n"/>
      <c r="AE302" s="1">
        <f>IF(sum!A295="MA",sum!J295,"*")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2050</v>
      </c>
      <c r="AK302" s="1">
        <f>IF(sum!A295="ON",sum!B295,"*")</f>
        <v/>
      </c>
      <c r="AL302" s="1" t="n"/>
      <c r="AM302" s="1">
        <f>IF(sum!A295="ON",sum!J295,"*")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2050</v>
      </c>
      <c r="AS302" s="1">
        <f>IF(sum!A295="QU",sum!B295,"*")</f>
        <v/>
      </c>
      <c r="AT302" s="1" t="n"/>
      <c r="AU302" s="1">
        <f>IF(sum!A295="QU",sum!J295,"*")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2050</v>
      </c>
      <c r="BA302" s="1">
        <f>IF(sum!A295="SA",sum!B295,"*")</f>
        <v/>
      </c>
      <c r="BB302" s="1" t="n"/>
      <c r="BC302" s="1">
        <f>IF(sum!A295="SA",sum!J295,"*")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2050</v>
      </c>
      <c r="J303" s="4" t="inlineStr">
        <is>
          <t>NCAP_BND</t>
        </is>
      </c>
      <c r="K303" s="4" t="inlineStr">
        <is>
          <t>FX</t>
        </is>
      </c>
      <c r="L303" s="4" t="n">
        <v>2050</v>
      </c>
      <c r="M303" s="1">
        <f>IF(sum!A296="AT",sum!B296,"*")</f>
        <v/>
      </c>
      <c r="N303" s="1" t="n"/>
      <c r="O303" s="1">
        <f>IF(sum!A296="AT",sum!J296,"*")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2050</v>
      </c>
      <c r="U303" s="1">
        <f>IF(sum!A296="BC",sum!B296,"*")</f>
        <v/>
      </c>
      <c r="V303" s="1" t="n"/>
      <c r="W303" s="1">
        <f>IF(sum!A296="BC",sum!J296,"*")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2050</v>
      </c>
      <c r="AC303" s="1">
        <f>IF(sum!A296="MA",sum!B296,"*")</f>
        <v/>
      </c>
      <c r="AD303" s="1" t="n"/>
      <c r="AE303" s="1">
        <f>IF(sum!A296="MA",sum!J296,"*")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2050</v>
      </c>
      <c r="AK303" s="1">
        <f>IF(sum!A296="ON",sum!B296,"*")</f>
        <v/>
      </c>
      <c r="AL303" s="1" t="n"/>
      <c r="AM303" s="1">
        <f>IF(sum!A296="ON",sum!J296,"*")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2050</v>
      </c>
      <c r="AS303" s="1">
        <f>IF(sum!A296="QU",sum!B296,"*")</f>
        <v/>
      </c>
      <c r="AT303" s="1" t="n"/>
      <c r="AU303" s="1">
        <f>IF(sum!A296="QU",sum!J296,"*")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2050</v>
      </c>
      <c r="BA303" s="1">
        <f>IF(sum!A296="SA",sum!B296,"*")</f>
        <v/>
      </c>
      <c r="BB303" s="1" t="n"/>
      <c r="BC303" s="1">
        <f>IF(sum!A296="SA",sum!J296,"*")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2050</v>
      </c>
      <c r="J304" s="1" t="inlineStr">
        <is>
          <t>NCAP_BND</t>
        </is>
      </c>
      <c r="K304" s="1" t="inlineStr">
        <is>
          <t>FX</t>
        </is>
      </c>
      <c r="L304" s="1" t="n">
        <v>2050</v>
      </c>
      <c r="M304" s="1">
        <f>IF(sum!A297="AT",sum!B297,"*")</f>
        <v/>
      </c>
      <c r="N304" s="1" t="n"/>
      <c r="O304" s="1">
        <f>IF(sum!A297="AT",sum!J297,"*")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2050</v>
      </c>
      <c r="U304" s="1">
        <f>IF(sum!A297="BC",sum!B297,"*")</f>
        <v/>
      </c>
      <c r="V304" s="1" t="n"/>
      <c r="W304" s="1">
        <f>IF(sum!A297="BC",sum!J297,"*")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2050</v>
      </c>
      <c r="AC304" s="1">
        <f>IF(sum!A297="MA",sum!B297,"*")</f>
        <v/>
      </c>
      <c r="AD304" s="1" t="n"/>
      <c r="AE304" s="1">
        <f>IF(sum!A297="MA",sum!J297,"*")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2050</v>
      </c>
      <c r="AK304" s="1">
        <f>IF(sum!A297="ON",sum!B297,"*")</f>
        <v/>
      </c>
      <c r="AL304" s="1" t="n"/>
      <c r="AM304" s="1">
        <f>IF(sum!A297="ON",sum!J297,"*")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2050</v>
      </c>
      <c r="AS304" s="1">
        <f>IF(sum!A297="QU",sum!B297,"*")</f>
        <v/>
      </c>
      <c r="AT304" s="1" t="n"/>
      <c r="AU304" s="1">
        <f>IF(sum!A297="QU",sum!J297,"*")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2050</v>
      </c>
      <c r="BA304" s="1">
        <f>IF(sum!A297="SA",sum!B297,"*")</f>
        <v/>
      </c>
      <c r="BB304" s="1" t="n"/>
      <c r="BC304" s="1">
        <f>IF(sum!A297="SA",sum!J297,"*")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2050</v>
      </c>
      <c r="J305" s="1" t="inlineStr">
        <is>
          <t>NCAP_BND</t>
        </is>
      </c>
      <c r="K305" s="1" t="inlineStr">
        <is>
          <t>FX</t>
        </is>
      </c>
      <c r="L305" s="1" t="n">
        <v>2050</v>
      </c>
      <c r="M305" s="1">
        <f>IF(sum!A298="AT",sum!B298,"*")</f>
        <v/>
      </c>
      <c r="N305" s="1" t="n"/>
      <c r="O305" s="1">
        <f>IF(sum!A298="AT",sum!J298,"*")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2050</v>
      </c>
      <c r="U305" s="1">
        <f>IF(sum!A298="BC",sum!B298,"*")</f>
        <v/>
      </c>
      <c r="V305" s="1" t="n"/>
      <c r="W305" s="1">
        <f>IF(sum!A298="BC",sum!J298,"*")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2050</v>
      </c>
      <c r="AC305" s="1">
        <f>IF(sum!A298="MA",sum!B298,"*")</f>
        <v/>
      </c>
      <c r="AD305" s="1" t="n"/>
      <c r="AE305" s="1">
        <f>IF(sum!A298="MA",sum!J298,"*")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2050</v>
      </c>
      <c r="AK305" s="1">
        <f>IF(sum!A298="ON",sum!B298,"*")</f>
        <v/>
      </c>
      <c r="AL305" s="1" t="n"/>
      <c r="AM305" s="1">
        <f>IF(sum!A298="ON",sum!J298,"*")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2050</v>
      </c>
      <c r="AS305" s="1">
        <f>IF(sum!A298="QU",sum!B298,"*")</f>
        <v/>
      </c>
      <c r="AT305" s="1" t="n"/>
      <c r="AU305" s="1">
        <f>IF(sum!A298="QU",sum!J298,"*")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2050</v>
      </c>
      <c r="BA305" s="1">
        <f>IF(sum!A298="SA",sum!B298,"*")</f>
        <v/>
      </c>
      <c r="BB305" s="1" t="n"/>
      <c r="BC305" s="1">
        <f>IF(sum!A298="SA",sum!J298,"*")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2050</v>
      </c>
      <c r="J306" s="4" t="inlineStr">
        <is>
          <t>NCAP_BND</t>
        </is>
      </c>
      <c r="K306" s="4" t="inlineStr">
        <is>
          <t>FX</t>
        </is>
      </c>
      <c r="L306" s="4" t="n">
        <v>2050</v>
      </c>
      <c r="M306" s="1">
        <f>IF(sum!A299="AT",sum!B299,"*")</f>
        <v/>
      </c>
      <c r="N306" s="1" t="n"/>
      <c r="O306" s="1">
        <f>IF(sum!A299="AT",sum!J299,"*")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2050</v>
      </c>
      <c r="U306" s="1">
        <f>IF(sum!A299="BC",sum!B299,"*")</f>
        <v/>
      </c>
      <c r="V306" s="1" t="n"/>
      <c r="W306" s="1">
        <f>IF(sum!A299="BC",sum!J299,"*")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2050</v>
      </c>
      <c r="AC306" s="1">
        <f>IF(sum!A299="MA",sum!B299,"*")</f>
        <v/>
      </c>
      <c r="AD306" s="1" t="n"/>
      <c r="AE306" s="1">
        <f>IF(sum!A299="MA",sum!J299,"*")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2050</v>
      </c>
      <c r="AK306" s="1">
        <f>IF(sum!A299="ON",sum!B299,"*")</f>
        <v/>
      </c>
      <c r="AL306" s="1" t="n"/>
      <c r="AM306" s="1">
        <f>IF(sum!A299="ON",sum!J299,"*")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2050</v>
      </c>
      <c r="AS306" s="1">
        <f>IF(sum!A299="QU",sum!B299,"*")</f>
        <v/>
      </c>
      <c r="AT306" s="1" t="n"/>
      <c r="AU306" s="1">
        <f>IF(sum!A299="QU",sum!J299,"*")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2050</v>
      </c>
      <c r="BA306" s="1">
        <f>IF(sum!A299="SA",sum!B299,"*")</f>
        <v/>
      </c>
      <c r="BB306" s="1" t="n"/>
      <c r="BC306" s="1">
        <f>IF(sum!A299="SA",sum!J299,"*")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2050</v>
      </c>
      <c r="J307" s="1" t="inlineStr">
        <is>
          <t>NCAP_BND</t>
        </is>
      </c>
      <c r="K307" s="1" t="inlineStr">
        <is>
          <t>FX</t>
        </is>
      </c>
      <c r="L307" s="1" t="n">
        <v>2050</v>
      </c>
      <c r="M307" s="1">
        <f>IF(sum!A300="AT",sum!B300,"*")</f>
        <v/>
      </c>
      <c r="N307" s="1" t="n"/>
      <c r="O307" s="1">
        <f>IF(sum!A300="AT",sum!J300,"*")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2050</v>
      </c>
      <c r="U307" s="1">
        <f>IF(sum!A300="BC",sum!B300,"*")</f>
        <v/>
      </c>
      <c r="V307" s="1" t="n"/>
      <c r="W307" s="1">
        <f>IF(sum!A300="BC",sum!J300,"*")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2050</v>
      </c>
      <c r="AC307" s="1">
        <f>IF(sum!A300="MA",sum!B300,"*")</f>
        <v/>
      </c>
      <c r="AD307" s="1" t="n"/>
      <c r="AE307" s="1">
        <f>IF(sum!A300="MA",sum!J300,"*")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2050</v>
      </c>
      <c r="AK307" s="1">
        <f>IF(sum!A300="ON",sum!B300,"*")</f>
        <v/>
      </c>
      <c r="AL307" s="1" t="n"/>
      <c r="AM307" s="1">
        <f>IF(sum!A300="ON",sum!J300,"*")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2050</v>
      </c>
      <c r="AS307" s="1">
        <f>IF(sum!A300="QU",sum!B300,"*")</f>
        <v/>
      </c>
      <c r="AT307" s="1" t="n"/>
      <c r="AU307" s="1">
        <f>IF(sum!A300="QU",sum!J300,"*")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2050</v>
      </c>
      <c r="BA307" s="1">
        <f>IF(sum!A300="SA",sum!B300,"*")</f>
        <v/>
      </c>
      <c r="BB307" s="1" t="n"/>
      <c r="BC307" s="1">
        <f>IF(sum!A300="SA",sum!J300,"*")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2050</v>
      </c>
      <c r="J308" s="1" t="inlineStr">
        <is>
          <t>NCAP_BND</t>
        </is>
      </c>
      <c r="K308" s="1" t="inlineStr">
        <is>
          <t>FX</t>
        </is>
      </c>
      <c r="L308" s="1" t="n">
        <v>2050</v>
      </c>
      <c r="M308" s="1">
        <f>IF(sum!A301="AT",sum!B301,"*")</f>
        <v/>
      </c>
      <c r="N308" s="1" t="n"/>
      <c r="O308" s="1">
        <f>IF(sum!A301="AT",sum!J301,"*")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2050</v>
      </c>
      <c r="U308" s="1">
        <f>IF(sum!A301="BC",sum!B301,"*")</f>
        <v/>
      </c>
      <c r="V308" s="1" t="n"/>
      <c r="W308" s="1">
        <f>IF(sum!A301="BC",sum!J301,"*")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2050</v>
      </c>
      <c r="AC308" s="1">
        <f>IF(sum!A301="MA",sum!B301,"*")</f>
        <v/>
      </c>
      <c r="AD308" s="1" t="n"/>
      <c r="AE308" s="1">
        <f>IF(sum!A301="MA",sum!J301,"*")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2050</v>
      </c>
      <c r="AK308" s="1">
        <f>IF(sum!A301="ON",sum!B301,"*")</f>
        <v/>
      </c>
      <c r="AL308" s="1" t="n"/>
      <c r="AM308" s="1">
        <f>IF(sum!A301="ON",sum!J301,"*")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2050</v>
      </c>
      <c r="AS308" s="1">
        <f>IF(sum!A301="QU",sum!B301,"*")</f>
        <v/>
      </c>
      <c r="AT308" s="1" t="n"/>
      <c r="AU308" s="1">
        <f>IF(sum!A301="QU",sum!J301,"*")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2050</v>
      </c>
      <c r="BA308" s="1">
        <f>IF(sum!A301="SA",sum!B301,"*")</f>
        <v/>
      </c>
      <c r="BB308" s="1" t="n"/>
      <c r="BC308" s="1">
        <f>IF(sum!A301="SA",sum!J301,"*")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2050</v>
      </c>
      <c r="J309" s="4" t="inlineStr">
        <is>
          <t>NCAP_BND</t>
        </is>
      </c>
      <c r="K309" s="4" t="inlineStr">
        <is>
          <t>FX</t>
        </is>
      </c>
      <c r="L309" s="4" t="n">
        <v>2050</v>
      </c>
      <c r="M309" s="1">
        <f>IF(sum!A302="AT",sum!B302,"*")</f>
        <v/>
      </c>
      <c r="N309" s="1" t="n"/>
      <c r="O309" s="1">
        <f>IF(sum!A302="AT",sum!J302,"*")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2050</v>
      </c>
      <c r="U309" s="1">
        <f>IF(sum!A302="BC",sum!B302,"*")</f>
        <v/>
      </c>
      <c r="V309" s="1" t="n"/>
      <c r="W309" s="1">
        <f>IF(sum!A302="BC",sum!J302,"*")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2050</v>
      </c>
      <c r="AC309" s="1">
        <f>IF(sum!A302="MA",sum!B302,"*")</f>
        <v/>
      </c>
      <c r="AD309" s="1" t="n"/>
      <c r="AE309" s="1">
        <f>IF(sum!A302="MA",sum!J302,"*")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2050</v>
      </c>
      <c r="AK309" s="1">
        <f>IF(sum!A302="ON",sum!B302,"*")</f>
        <v/>
      </c>
      <c r="AL309" s="1" t="n"/>
      <c r="AM309" s="1">
        <f>IF(sum!A302="ON",sum!J302,"*")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2050</v>
      </c>
      <c r="AS309" s="1">
        <f>IF(sum!A302="QU",sum!B302,"*")</f>
        <v/>
      </c>
      <c r="AT309" s="1" t="n"/>
      <c r="AU309" s="1">
        <f>IF(sum!A302="QU",sum!J302,"*")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2050</v>
      </c>
      <c r="BA309" s="1">
        <f>IF(sum!A302="SA",sum!B302,"*")</f>
        <v/>
      </c>
      <c r="BB309" s="1" t="n"/>
      <c r="BC309" s="1">
        <f>IF(sum!A302="SA",sum!J302,"*")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2050</v>
      </c>
      <c r="J310" s="1" t="inlineStr">
        <is>
          <t>NCAP_BND</t>
        </is>
      </c>
      <c r="K310" s="1" t="inlineStr">
        <is>
          <t>FX</t>
        </is>
      </c>
      <c r="L310" s="1" t="n">
        <v>2050</v>
      </c>
      <c r="M310" s="1">
        <f>IF(sum!A303="AT",sum!B303,"*")</f>
        <v/>
      </c>
      <c r="N310" s="1" t="n"/>
      <c r="O310" s="1">
        <f>IF(sum!A303="AT",sum!J303,"*")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2050</v>
      </c>
      <c r="U310" s="1">
        <f>IF(sum!A303="BC",sum!B303,"*")</f>
        <v/>
      </c>
      <c r="V310" s="1" t="n"/>
      <c r="W310" s="1">
        <f>IF(sum!A303="BC",sum!J303,"*")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2050</v>
      </c>
      <c r="AC310" s="1">
        <f>IF(sum!A303="MA",sum!B303,"*")</f>
        <v/>
      </c>
      <c r="AD310" s="1" t="n"/>
      <c r="AE310" s="1">
        <f>IF(sum!A303="MA",sum!J303,"*")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2050</v>
      </c>
      <c r="AK310" s="1">
        <f>IF(sum!A303="ON",sum!B303,"*")</f>
        <v/>
      </c>
      <c r="AL310" s="1" t="n"/>
      <c r="AM310" s="1">
        <f>IF(sum!A303="ON",sum!J303,"*")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2050</v>
      </c>
      <c r="AS310" s="1">
        <f>IF(sum!A303="QU",sum!B303,"*")</f>
        <v/>
      </c>
      <c r="AT310" s="1" t="n"/>
      <c r="AU310" s="1">
        <f>IF(sum!A303="QU",sum!J303,"*")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2050</v>
      </c>
      <c r="BA310" s="1">
        <f>IF(sum!A303="SA",sum!B303,"*")</f>
        <v/>
      </c>
      <c r="BB310" s="1" t="n"/>
      <c r="BC310" s="1">
        <f>IF(sum!A303="SA",sum!J303,"*")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2050</v>
      </c>
      <c r="J311" s="1" t="inlineStr">
        <is>
          <t>NCAP_BND</t>
        </is>
      </c>
      <c r="K311" s="1" t="inlineStr">
        <is>
          <t>FX</t>
        </is>
      </c>
      <c r="L311" s="1" t="n">
        <v>2050</v>
      </c>
      <c r="M311" s="1">
        <f>IF(sum!A304="AT",sum!B304,"*")</f>
        <v/>
      </c>
      <c r="N311" s="1" t="n"/>
      <c r="O311" s="1">
        <f>IF(sum!A304="AT",sum!J304,"*")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2050</v>
      </c>
      <c r="U311" s="1">
        <f>IF(sum!A304="BC",sum!B304,"*")</f>
        <v/>
      </c>
      <c r="V311" s="1" t="n"/>
      <c r="W311" s="1">
        <f>IF(sum!A304="BC",sum!J304,"*")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2050</v>
      </c>
      <c r="AC311" s="1">
        <f>IF(sum!A304="MA",sum!B304,"*")</f>
        <v/>
      </c>
      <c r="AD311" s="1" t="n"/>
      <c r="AE311" s="1">
        <f>IF(sum!A304="MA",sum!J304,"*")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2050</v>
      </c>
      <c r="AK311" s="1">
        <f>IF(sum!A304="ON",sum!B304,"*")</f>
        <v/>
      </c>
      <c r="AL311" s="1" t="n"/>
      <c r="AM311" s="1">
        <f>IF(sum!A304="ON",sum!J304,"*")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2050</v>
      </c>
      <c r="AS311" s="1">
        <f>IF(sum!A304="QU",sum!B304,"*")</f>
        <v/>
      </c>
      <c r="AT311" s="1" t="n"/>
      <c r="AU311" s="1">
        <f>IF(sum!A304="QU",sum!J304,"*")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2050</v>
      </c>
      <c r="BA311" s="1">
        <f>IF(sum!A304="SA",sum!B304,"*")</f>
        <v/>
      </c>
      <c r="BB311" s="1" t="n"/>
      <c r="BC311" s="1">
        <f>IF(sum!A304="SA",sum!J304,"*")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2050</v>
      </c>
      <c r="J312" s="4" t="inlineStr">
        <is>
          <t>NCAP_BND</t>
        </is>
      </c>
      <c r="K312" s="4" t="inlineStr">
        <is>
          <t>FX</t>
        </is>
      </c>
      <c r="L312" s="4" t="n">
        <v>2050</v>
      </c>
      <c r="M312" s="1">
        <f>IF(sum!A305="AT",sum!B305,"*")</f>
        <v/>
      </c>
      <c r="N312" s="1" t="n"/>
      <c r="O312" s="1">
        <f>IF(sum!A305="AT",sum!J305,"*")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2050</v>
      </c>
      <c r="U312" s="1">
        <f>IF(sum!A305="BC",sum!B305,"*")</f>
        <v/>
      </c>
      <c r="V312" s="1" t="n"/>
      <c r="W312" s="1">
        <f>IF(sum!A305="BC",sum!J305,"*")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2050</v>
      </c>
      <c r="AC312" s="1">
        <f>IF(sum!A305="MA",sum!B305,"*")</f>
        <v/>
      </c>
      <c r="AD312" s="1" t="n"/>
      <c r="AE312" s="1">
        <f>IF(sum!A305="MA",sum!J305,"*")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2050</v>
      </c>
      <c r="AK312" s="1">
        <f>IF(sum!A305="ON",sum!B305,"*")</f>
        <v/>
      </c>
      <c r="AL312" s="1" t="n"/>
      <c r="AM312" s="1">
        <f>IF(sum!A305="ON",sum!J305,"*")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2050</v>
      </c>
      <c r="AS312" s="1">
        <f>IF(sum!A305="QU",sum!B305,"*")</f>
        <v/>
      </c>
      <c r="AT312" s="1" t="n"/>
      <c r="AU312" s="1">
        <f>IF(sum!A305="QU",sum!J305,"*")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2050</v>
      </c>
      <c r="BA312" s="1">
        <f>IF(sum!A305="SA",sum!B305,"*")</f>
        <v/>
      </c>
      <c r="BB312" s="1" t="n"/>
      <c r="BC312" s="1">
        <f>IF(sum!A305="SA",sum!J305,"*")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2050</v>
      </c>
      <c r="J313" s="1" t="inlineStr">
        <is>
          <t>NCAP_BND</t>
        </is>
      </c>
      <c r="K313" s="1" t="inlineStr">
        <is>
          <t>FX</t>
        </is>
      </c>
      <c r="L313" s="1" t="n">
        <v>2050</v>
      </c>
      <c r="M313" s="1">
        <f>IF(sum!A306="AT",sum!B306,"*")</f>
        <v/>
      </c>
      <c r="N313" s="1" t="n"/>
      <c r="O313" s="1">
        <f>IF(sum!A306="AT",sum!J306,"*")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2050</v>
      </c>
      <c r="U313" s="1">
        <f>IF(sum!A306="BC",sum!B306,"*")</f>
        <v/>
      </c>
      <c r="V313" s="1" t="n"/>
      <c r="W313" s="1">
        <f>IF(sum!A306="BC",sum!J306,"*")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2050</v>
      </c>
      <c r="AC313" s="1">
        <f>IF(sum!A306="MA",sum!B306,"*")</f>
        <v/>
      </c>
      <c r="AD313" s="1" t="n"/>
      <c r="AE313" s="1">
        <f>IF(sum!A306="MA",sum!J306,"*")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2050</v>
      </c>
      <c r="AK313" s="1">
        <f>IF(sum!A306="ON",sum!B306,"*")</f>
        <v/>
      </c>
      <c r="AL313" s="1" t="n"/>
      <c r="AM313" s="1">
        <f>IF(sum!A306="ON",sum!J306,"*")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2050</v>
      </c>
      <c r="AS313" s="1">
        <f>IF(sum!A306="QU",sum!B306,"*")</f>
        <v/>
      </c>
      <c r="AT313" s="1" t="n"/>
      <c r="AU313" s="1">
        <f>IF(sum!A306="QU",sum!J306,"*")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2050</v>
      </c>
      <c r="BA313" s="1">
        <f>IF(sum!A306="SA",sum!B306,"*")</f>
        <v/>
      </c>
      <c r="BB313" s="1" t="n"/>
      <c r="BC313" s="1">
        <f>IF(sum!A306="SA",sum!J306,"*")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2050</v>
      </c>
      <c r="J314" s="1" t="inlineStr">
        <is>
          <t>NCAP_BND</t>
        </is>
      </c>
      <c r="K314" s="1" t="inlineStr">
        <is>
          <t>FX</t>
        </is>
      </c>
      <c r="L314" s="1" t="n">
        <v>2050</v>
      </c>
      <c r="M314" s="1">
        <f>IF(sum!A307="AT",sum!B307,"*")</f>
        <v/>
      </c>
      <c r="N314" s="1" t="n"/>
      <c r="O314" s="1">
        <f>IF(sum!A307="AT",sum!J307,"*")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2050</v>
      </c>
      <c r="U314" s="1">
        <f>IF(sum!A307="BC",sum!B307,"*")</f>
        <v/>
      </c>
      <c r="V314" s="1" t="n"/>
      <c r="W314" s="1">
        <f>IF(sum!A307="BC",sum!J307,"*")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2050</v>
      </c>
      <c r="AC314" s="1">
        <f>IF(sum!A307="MA",sum!B307,"*")</f>
        <v/>
      </c>
      <c r="AD314" s="1" t="n"/>
      <c r="AE314" s="1">
        <f>IF(sum!A307="MA",sum!J307,"*")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2050</v>
      </c>
      <c r="AK314" s="1">
        <f>IF(sum!A307="ON",sum!B307,"*")</f>
        <v/>
      </c>
      <c r="AL314" s="1" t="n"/>
      <c r="AM314" s="1">
        <f>IF(sum!A307="ON",sum!J307,"*")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2050</v>
      </c>
      <c r="AS314" s="1">
        <f>IF(sum!A307="QU",sum!B307,"*")</f>
        <v/>
      </c>
      <c r="AT314" s="1" t="n"/>
      <c r="AU314" s="1">
        <f>IF(sum!A307="QU",sum!J307,"*")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2050</v>
      </c>
      <c r="BA314" s="1">
        <f>IF(sum!A307="SA",sum!B307,"*")</f>
        <v/>
      </c>
      <c r="BB314" s="1" t="n"/>
      <c r="BC314" s="1">
        <f>IF(sum!A307="SA",sum!J307,"*")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2050</v>
      </c>
      <c r="J315" s="4" t="inlineStr">
        <is>
          <t>NCAP_BND</t>
        </is>
      </c>
      <c r="K315" s="4" t="inlineStr">
        <is>
          <t>FX</t>
        </is>
      </c>
      <c r="L315" s="4" t="n">
        <v>2050</v>
      </c>
      <c r="M315" s="1">
        <f>IF(sum!A308="AT",sum!B308,"*")</f>
        <v/>
      </c>
      <c r="N315" s="1" t="n"/>
      <c r="O315" s="1">
        <f>IF(sum!A308="AT",sum!J308,"*")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2050</v>
      </c>
      <c r="U315" s="1">
        <f>IF(sum!A308="BC",sum!B308,"*")</f>
        <v/>
      </c>
      <c r="V315" s="1" t="n"/>
      <c r="W315" s="1">
        <f>IF(sum!A308="BC",sum!J308,"*")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2050</v>
      </c>
      <c r="AC315" s="1">
        <f>IF(sum!A308="MA",sum!B308,"*")</f>
        <v/>
      </c>
      <c r="AD315" s="1" t="n"/>
      <c r="AE315" s="1">
        <f>IF(sum!A308="MA",sum!J308,"*")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2050</v>
      </c>
      <c r="AK315" s="1">
        <f>IF(sum!A308="ON",sum!B308,"*")</f>
        <v/>
      </c>
      <c r="AL315" s="1" t="n"/>
      <c r="AM315" s="1">
        <f>IF(sum!A308="ON",sum!J308,"*")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2050</v>
      </c>
      <c r="AS315" s="1">
        <f>IF(sum!A308="QU",sum!B308,"*")</f>
        <v/>
      </c>
      <c r="AT315" s="1" t="n"/>
      <c r="AU315" s="1">
        <f>IF(sum!A308="QU",sum!J308,"*")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2050</v>
      </c>
      <c r="BA315" s="1">
        <f>IF(sum!A308="SA",sum!B308,"*")</f>
        <v/>
      </c>
      <c r="BB315" s="1" t="n"/>
      <c r="BC315" s="1">
        <f>IF(sum!A308="SA",sum!J308,"*")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2050</v>
      </c>
      <c r="J316" s="1" t="inlineStr">
        <is>
          <t>NCAP_BND</t>
        </is>
      </c>
      <c r="K316" s="1" t="inlineStr">
        <is>
          <t>FX</t>
        </is>
      </c>
      <c r="L316" s="1" t="n">
        <v>2050</v>
      </c>
      <c r="M316" s="1">
        <f>IF(sum!A309="AT",sum!B309,"*")</f>
        <v/>
      </c>
      <c r="N316" s="1" t="n"/>
      <c r="O316" s="1">
        <f>IF(sum!A309="AT",sum!J309,"*")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2050</v>
      </c>
      <c r="U316" s="1">
        <f>IF(sum!A309="BC",sum!B309,"*")</f>
        <v/>
      </c>
      <c r="V316" s="1" t="n"/>
      <c r="W316" s="1">
        <f>IF(sum!A309="BC",sum!J309,"*")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2050</v>
      </c>
      <c r="AC316" s="1">
        <f>IF(sum!A309="MA",sum!B309,"*")</f>
        <v/>
      </c>
      <c r="AD316" s="1" t="n"/>
      <c r="AE316" s="1">
        <f>IF(sum!A309="MA",sum!J309,"*")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2050</v>
      </c>
      <c r="AK316" s="1">
        <f>IF(sum!A309="ON",sum!B309,"*")</f>
        <v/>
      </c>
      <c r="AL316" s="1" t="n"/>
      <c r="AM316" s="1">
        <f>IF(sum!A309="ON",sum!J309,"*")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2050</v>
      </c>
      <c r="AS316" s="1">
        <f>IF(sum!A309="QU",sum!B309,"*")</f>
        <v/>
      </c>
      <c r="AT316" s="1" t="n"/>
      <c r="AU316" s="1">
        <f>IF(sum!A309="QU",sum!J309,"*")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2050</v>
      </c>
      <c r="BA316" s="1">
        <f>IF(sum!A309="SA",sum!B309,"*")</f>
        <v/>
      </c>
      <c r="BB316" s="1" t="n"/>
      <c r="BC316" s="1">
        <f>IF(sum!A309="SA",sum!J309,"*")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2050</v>
      </c>
      <c r="J317" s="1" t="inlineStr">
        <is>
          <t>NCAP_BND</t>
        </is>
      </c>
      <c r="K317" s="1" t="inlineStr">
        <is>
          <t>FX</t>
        </is>
      </c>
      <c r="L317" s="1" t="n">
        <v>2050</v>
      </c>
      <c r="M317" s="1">
        <f>IF(sum!A310="AT",sum!B310,"*")</f>
        <v/>
      </c>
      <c r="N317" s="1" t="n"/>
      <c r="O317" s="1">
        <f>IF(sum!A310="AT",sum!J310,"*")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2050</v>
      </c>
      <c r="U317" s="1">
        <f>IF(sum!A310="BC",sum!B310,"*")</f>
        <v/>
      </c>
      <c r="V317" s="1" t="n"/>
      <c r="W317" s="1">
        <f>IF(sum!A310="BC",sum!J310,"*")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2050</v>
      </c>
      <c r="AC317" s="1">
        <f>IF(sum!A310="MA",sum!B310,"*")</f>
        <v/>
      </c>
      <c r="AD317" s="1" t="n"/>
      <c r="AE317" s="1">
        <f>IF(sum!A310="MA",sum!J310,"*")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2050</v>
      </c>
      <c r="AK317" s="1">
        <f>IF(sum!A310="ON",sum!B310,"*")</f>
        <v/>
      </c>
      <c r="AL317" s="1" t="n"/>
      <c r="AM317" s="1">
        <f>IF(sum!A310="ON",sum!J310,"*")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2050</v>
      </c>
      <c r="AS317" s="1">
        <f>IF(sum!A310="QU",sum!B310,"*")</f>
        <v/>
      </c>
      <c r="AT317" s="1" t="n"/>
      <c r="AU317" s="1">
        <f>IF(sum!A310="QU",sum!J310,"*")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2050</v>
      </c>
      <c r="BA317" s="1">
        <f>IF(sum!A310="SA",sum!B310,"*")</f>
        <v/>
      </c>
      <c r="BB317" s="1" t="n"/>
      <c r="BC317" s="1">
        <f>IF(sum!A310="SA",sum!J310,"*")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2050</v>
      </c>
      <c r="J318" s="4" t="inlineStr">
        <is>
          <t>NCAP_BND</t>
        </is>
      </c>
      <c r="K318" s="4" t="inlineStr">
        <is>
          <t>FX</t>
        </is>
      </c>
      <c r="L318" s="4" t="n">
        <v>2050</v>
      </c>
      <c r="M318" s="1">
        <f>IF(sum!A311="AT",sum!B311,"*")</f>
        <v/>
      </c>
      <c r="N318" s="1" t="n"/>
      <c r="O318" s="1">
        <f>IF(sum!A311="AT",sum!J311,"*")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2050</v>
      </c>
      <c r="U318" s="1">
        <f>IF(sum!A311="BC",sum!B311,"*")</f>
        <v/>
      </c>
      <c r="V318" s="1" t="n"/>
      <c r="W318" s="1">
        <f>IF(sum!A311="BC",sum!J311,"*")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2050</v>
      </c>
      <c r="AC318" s="1">
        <f>IF(sum!A311="MA",sum!B311,"*")</f>
        <v/>
      </c>
      <c r="AD318" s="1" t="n"/>
      <c r="AE318" s="1">
        <f>IF(sum!A311="MA",sum!J311,"*")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2050</v>
      </c>
      <c r="AK318" s="1">
        <f>IF(sum!A311="ON",sum!B311,"*")</f>
        <v/>
      </c>
      <c r="AL318" s="1" t="n"/>
      <c r="AM318" s="1">
        <f>IF(sum!A311="ON",sum!J311,"*")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2050</v>
      </c>
      <c r="AS318" s="1">
        <f>IF(sum!A311="QU",sum!B311,"*")</f>
        <v/>
      </c>
      <c r="AT318" s="1" t="n"/>
      <c r="AU318" s="1">
        <f>IF(sum!A311="QU",sum!J311,"*")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2050</v>
      </c>
      <c r="BA318" s="1">
        <f>IF(sum!A311="SA",sum!B311,"*")</f>
        <v/>
      </c>
      <c r="BB318" s="1" t="n"/>
      <c r="BC318" s="1">
        <f>IF(sum!A311="SA",sum!J311,"*")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2050</v>
      </c>
      <c r="J319" s="1" t="inlineStr">
        <is>
          <t>NCAP_BND</t>
        </is>
      </c>
      <c r="K319" s="1" t="inlineStr">
        <is>
          <t>FX</t>
        </is>
      </c>
      <c r="L319" s="1" t="n">
        <v>2050</v>
      </c>
      <c r="M319" s="1">
        <f>IF(sum!A312="AT",sum!B312,"*")</f>
        <v/>
      </c>
      <c r="N319" s="1" t="n"/>
      <c r="O319" s="1">
        <f>IF(sum!A312="AT",sum!J312,"*")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2050</v>
      </c>
      <c r="U319" s="1">
        <f>IF(sum!A312="BC",sum!B312,"*")</f>
        <v/>
      </c>
      <c r="V319" s="1" t="n"/>
      <c r="W319" s="1">
        <f>IF(sum!A312="BC",sum!J312,"*")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2050</v>
      </c>
      <c r="AC319" s="1">
        <f>IF(sum!A312="MA",sum!B312,"*")</f>
        <v/>
      </c>
      <c r="AD319" s="1" t="n"/>
      <c r="AE319" s="1">
        <f>IF(sum!A312="MA",sum!J312,"*")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2050</v>
      </c>
      <c r="AK319" s="1">
        <f>IF(sum!A312="ON",sum!B312,"*")</f>
        <v/>
      </c>
      <c r="AL319" s="1" t="n"/>
      <c r="AM319" s="1">
        <f>IF(sum!A312="ON",sum!J312,"*")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2050</v>
      </c>
      <c r="AS319" s="1">
        <f>IF(sum!A312="QU",sum!B312,"*")</f>
        <v/>
      </c>
      <c r="AT319" s="1" t="n"/>
      <c r="AU319" s="1">
        <f>IF(sum!A312="QU",sum!J312,"*")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2050</v>
      </c>
      <c r="BA319" s="1">
        <f>IF(sum!A312="SA",sum!B312,"*")</f>
        <v/>
      </c>
      <c r="BB319" s="1" t="n"/>
      <c r="BC319" s="1">
        <f>IF(sum!A312="SA",sum!J312,"*")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2050</v>
      </c>
      <c r="J320" s="1" t="inlineStr">
        <is>
          <t>NCAP_BND</t>
        </is>
      </c>
      <c r="K320" s="1" t="inlineStr">
        <is>
          <t>FX</t>
        </is>
      </c>
      <c r="L320" s="1" t="n">
        <v>2050</v>
      </c>
      <c r="M320" s="1">
        <f>IF(sum!A313="AT",sum!B313,"*")</f>
        <v/>
      </c>
      <c r="N320" s="1" t="n"/>
      <c r="O320" s="1">
        <f>IF(sum!A313="AT",sum!J313,"*")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2050</v>
      </c>
      <c r="U320" s="1">
        <f>IF(sum!A313="BC",sum!B313,"*")</f>
        <v/>
      </c>
      <c r="V320" s="1" t="n"/>
      <c r="W320" s="1">
        <f>IF(sum!A313="BC",sum!J313,"*")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2050</v>
      </c>
      <c r="AC320" s="1">
        <f>IF(sum!A313="MA",sum!B313,"*")</f>
        <v/>
      </c>
      <c r="AD320" s="1" t="n"/>
      <c r="AE320" s="1">
        <f>IF(sum!A313="MA",sum!J313,"*")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2050</v>
      </c>
      <c r="AK320" s="1">
        <f>IF(sum!A313="ON",sum!B313,"*")</f>
        <v/>
      </c>
      <c r="AL320" s="1" t="n"/>
      <c r="AM320" s="1">
        <f>IF(sum!A313="ON",sum!J313,"*")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2050</v>
      </c>
      <c r="AS320" s="1">
        <f>IF(sum!A313="QU",sum!B313,"*")</f>
        <v/>
      </c>
      <c r="AT320" s="1" t="n"/>
      <c r="AU320" s="1">
        <f>IF(sum!A313="QU",sum!J313,"*")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2050</v>
      </c>
      <c r="BA320" s="1">
        <f>IF(sum!A313="SA",sum!B313,"*")</f>
        <v/>
      </c>
      <c r="BB320" s="1" t="n"/>
      <c r="BC320" s="1">
        <f>IF(sum!A313="SA",sum!J313,"*")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2050</v>
      </c>
      <c r="J321" s="4" t="inlineStr">
        <is>
          <t>NCAP_BND</t>
        </is>
      </c>
      <c r="K321" s="4" t="inlineStr">
        <is>
          <t>FX</t>
        </is>
      </c>
      <c r="L321" s="4" t="n">
        <v>2050</v>
      </c>
      <c r="M321" s="1">
        <f>IF(sum!A314="AT",sum!B314,"*")</f>
        <v/>
      </c>
      <c r="N321" s="1" t="n"/>
      <c r="O321" s="1">
        <f>IF(sum!A314="AT",sum!J314,"*")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2050</v>
      </c>
      <c r="U321" s="1">
        <f>IF(sum!A314="BC",sum!B314,"*")</f>
        <v/>
      </c>
      <c r="V321" s="1" t="n"/>
      <c r="W321" s="1">
        <f>IF(sum!A314="BC",sum!J314,"*")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2050</v>
      </c>
      <c r="AC321" s="1">
        <f>IF(sum!A314="MA",sum!B314,"*")</f>
        <v/>
      </c>
      <c r="AD321" s="1" t="n"/>
      <c r="AE321" s="1">
        <f>IF(sum!A314="MA",sum!J314,"*")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2050</v>
      </c>
      <c r="AK321" s="1">
        <f>IF(sum!A314="ON",sum!B314,"*")</f>
        <v/>
      </c>
      <c r="AL321" s="1" t="n"/>
      <c r="AM321" s="1">
        <f>IF(sum!A314="ON",sum!J314,"*")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2050</v>
      </c>
      <c r="AS321" s="1">
        <f>IF(sum!A314="QU",sum!B314,"*")</f>
        <v/>
      </c>
      <c r="AT321" s="1" t="n"/>
      <c r="AU321" s="1">
        <f>IF(sum!A314="QU",sum!J314,"*")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2050</v>
      </c>
      <c r="BA321" s="1">
        <f>IF(sum!A314="SA",sum!B314,"*")</f>
        <v/>
      </c>
      <c r="BB321" s="1" t="n"/>
      <c r="BC321" s="1">
        <f>IF(sum!A314="SA",sum!J314,"*")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2050</v>
      </c>
      <c r="J322" s="1" t="inlineStr">
        <is>
          <t>NCAP_BND</t>
        </is>
      </c>
      <c r="K322" s="1" t="inlineStr">
        <is>
          <t>FX</t>
        </is>
      </c>
      <c r="L322" s="1" t="n">
        <v>2050</v>
      </c>
      <c r="M322" s="1">
        <f>IF(sum!A315="AT",sum!B315,"*")</f>
        <v/>
      </c>
      <c r="N322" s="1" t="n"/>
      <c r="O322" s="1">
        <f>IF(sum!A315="AT",sum!J315,"*")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2050</v>
      </c>
      <c r="U322" s="1">
        <f>IF(sum!A315="BC",sum!B315,"*")</f>
        <v/>
      </c>
      <c r="V322" s="1" t="n"/>
      <c r="W322" s="1">
        <f>IF(sum!A315="BC",sum!J315,"*")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2050</v>
      </c>
      <c r="AC322" s="1">
        <f>IF(sum!A315="MA",sum!B315,"*")</f>
        <v/>
      </c>
      <c r="AD322" s="1" t="n"/>
      <c r="AE322" s="1">
        <f>IF(sum!A315="MA",sum!J315,"*")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2050</v>
      </c>
      <c r="AK322" s="1">
        <f>IF(sum!A315="ON",sum!B315,"*")</f>
        <v/>
      </c>
      <c r="AL322" s="1" t="n"/>
      <c r="AM322" s="1">
        <f>IF(sum!A315="ON",sum!J315,"*")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2050</v>
      </c>
      <c r="AS322" s="1">
        <f>IF(sum!A315="QU",sum!B315,"*")</f>
        <v/>
      </c>
      <c r="AT322" s="1" t="n"/>
      <c r="AU322" s="1">
        <f>IF(sum!A315="QU",sum!J315,"*")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2050</v>
      </c>
      <c r="BA322" s="1">
        <f>IF(sum!A315="SA",sum!B315,"*")</f>
        <v/>
      </c>
      <c r="BB322" s="1" t="n"/>
      <c r="BC322" s="1">
        <f>IF(sum!A315="SA",sum!J315,"*")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2050</v>
      </c>
      <c r="J323" s="1" t="inlineStr">
        <is>
          <t>NCAP_BND</t>
        </is>
      </c>
      <c r="K323" s="1" t="inlineStr">
        <is>
          <t>FX</t>
        </is>
      </c>
      <c r="L323" s="1" t="n">
        <v>2050</v>
      </c>
      <c r="M323" s="1">
        <f>IF(sum!A316="AT",sum!B316,"*")</f>
        <v/>
      </c>
      <c r="N323" s="1" t="n"/>
      <c r="O323" s="1">
        <f>IF(sum!A316="AT",sum!J316,"*")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2050</v>
      </c>
      <c r="U323" s="1">
        <f>IF(sum!A316="BC",sum!B316,"*")</f>
        <v/>
      </c>
      <c r="V323" s="1" t="n"/>
      <c r="W323" s="1">
        <f>IF(sum!A316="BC",sum!J316,"*")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2050</v>
      </c>
      <c r="AC323" s="1">
        <f>IF(sum!A316="MA",sum!B316,"*")</f>
        <v/>
      </c>
      <c r="AD323" s="1" t="n"/>
      <c r="AE323" s="1">
        <f>IF(sum!A316="MA",sum!J316,"*")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2050</v>
      </c>
      <c r="AK323" s="1">
        <f>IF(sum!A316="ON",sum!B316,"*")</f>
        <v/>
      </c>
      <c r="AL323" s="1" t="n"/>
      <c r="AM323" s="1">
        <f>IF(sum!A316="ON",sum!J316,"*")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2050</v>
      </c>
      <c r="AS323" s="1">
        <f>IF(sum!A316="QU",sum!B316,"*")</f>
        <v/>
      </c>
      <c r="AT323" s="1" t="n"/>
      <c r="AU323" s="1">
        <f>IF(sum!A316="QU",sum!J316,"*")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2050</v>
      </c>
      <c r="BA323" s="1">
        <f>IF(sum!A316="SA",sum!B316,"*")</f>
        <v/>
      </c>
      <c r="BB323" s="1" t="n"/>
      <c r="BC323" s="1">
        <f>IF(sum!A316="SA",sum!J316,"*")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2050</v>
      </c>
      <c r="J324" s="4" t="inlineStr">
        <is>
          <t>NCAP_BND</t>
        </is>
      </c>
      <c r="K324" s="4" t="inlineStr">
        <is>
          <t>FX</t>
        </is>
      </c>
      <c r="L324" s="4" t="n">
        <v>2050</v>
      </c>
      <c r="M324" s="1">
        <f>IF(sum!A317="AT",sum!B317,"*")</f>
        <v/>
      </c>
      <c r="N324" s="1" t="n"/>
      <c r="O324" s="1">
        <f>IF(sum!A317="AT",sum!J317,"*")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2050</v>
      </c>
      <c r="U324" s="1">
        <f>IF(sum!A317="BC",sum!B317,"*")</f>
        <v/>
      </c>
      <c r="V324" s="1" t="n"/>
      <c r="W324" s="1">
        <f>IF(sum!A317="BC",sum!J317,"*")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2050</v>
      </c>
      <c r="AC324" s="1">
        <f>IF(sum!A317="MA",sum!B317,"*")</f>
        <v/>
      </c>
      <c r="AD324" s="1" t="n"/>
      <c r="AE324" s="1">
        <f>IF(sum!A317="MA",sum!J317,"*")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2050</v>
      </c>
      <c r="AK324" s="1">
        <f>IF(sum!A317="ON",sum!B317,"*")</f>
        <v/>
      </c>
      <c r="AL324" s="1" t="n"/>
      <c r="AM324" s="1">
        <f>IF(sum!A317="ON",sum!J317,"*")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2050</v>
      </c>
      <c r="AS324" s="1">
        <f>IF(sum!A317="QU",sum!B317,"*")</f>
        <v/>
      </c>
      <c r="AT324" s="1" t="n"/>
      <c r="AU324" s="1">
        <f>IF(sum!A317="QU",sum!J317,"*")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2050</v>
      </c>
      <c r="BA324" s="1">
        <f>IF(sum!A317="SA",sum!B317,"*")</f>
        <v/>
      </c>
      <c r="BB324" s="1" t="n"/>
      <c r="BC324" s="1">
        <f>IF(sum!A317="SA",sum!J317,"*")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2050</v>
      </c>
      <c r="J325" s="1" t="inlineStr">
        <is>
          <t>NCAP_BND</t>
        </is>
      </c>
      <c r="K325" s="1" t="inlineStr">
        <is>
          <t>FX</t>
        </is>
      </c>
      <c r="L325" s="1" t="n">
        <v>2050</v>
      </c>
      <c r="M325" s="1">
        <f>IF(sum!A318="AT",sum!B318,"*")</f>
        <v/>
      </c>
      <c r="N325" s="1" t="n"/>
      <c r="O325" s="1">
        <f>IF(sum!A318="AT",sum!J318,"*")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2050</v>
      </c>
      <c r="U325" s="1">
        <f>IF(sum!A318="BC",sum!B318,"*")</f>
        <v/>
      </c>
      <c r="V325" s="1" t="n"/>
      <c r="W325" s="1">
        <f>IF(sum!A318="BC",sum!J318,"*")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2050</v>
      </c>
      <c r="AC325" s="1">
        <f>IF(sum!A318="MA",sum!B318,"*")</f>
        <v/>
      </c>
      <c r="AD325" s="1" t="n"/>
      <c r="AE325" s="1">
        <f>IF(sum!A318="MA",sum!J318,"*")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2050</v>
      </c>
      <c r="AK325" s="1">
        <f>IF(sum!A318="ON",sum!B318,"*")</f>
        <v/>
      </c>
      <c r="AL325" s="1" t="n"/>
      <c r="AM325" s="1">
        <f>IF(sum!A318="ON",sum!J318,"*")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2050</v>
      </c>
      <c r="AS325" s="1">
        <f>IF(sum!A318="QU",sum!B318,"*")</f>
        <v/>
      </c>
      <c r="AT325" s="1" t="n"/>
      <c r="AU325" s="1">
        <f>IF(sum!A318="QU",sum!J318,"*")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2050</v>
      </c>
      <c r="BA325" s="1">
        <f>IF(sum!A318="SA",sum!B318,"*")</f>
        <v/>
      </c>
      <c r="BB325" s="1" t="n"/>
      <c r="BC325" s="1">
        <f>IF(sum!A318="SA",sum!J318,"*")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2050</v>
      </c>
      <c r="J326" s="1" t="inlineStr">
        <is>
          <t>NCAP_BND</t>
        </is>
      </c>
      <c r="K326" s="1" t="inlineStr">
        <is>
          <t>FX</t>
        </is>
      </c>
      <c r="L326" s="1" t="n">
        <v>2050</v>
      </c>
      <c r="M326" s="1">
        <f>IF(sum!A319="AT",sum!B319,"*")</f>
        <v/>
      </c>
      <c r="N326" s="1" t="n"/>
      <c r="O326" s="1">
        <f>IF(sum!A319="AT",sum!J319,"*")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2050</v>
      </c>
      <c r="U326" s="1">
        <f>IF(sum!A319="BC",sum!B319,"*")</f>
        <v/>
      </c>
      <c r="V326" s="1" t="n"/>
      <c r="W326" s="1">
        <f>IF(sum!A319="BC",sum!J319,"*")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2050</v>
      </c>
      <c r="AC326" s="1">
        <f>IF(sum!A319="MA",sum!B319,"*")</f>
        <v/>
      </c>
      <c r="AD326" s="1" t="n"/>
      <c r="AE326" s="1">
        <f>IF(sum!A319="MA",sum!J319,"*")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2050</v>
      </c>
      <c r="AK326" s="1">
        <f>IF(sum!A319="ON",sum!B319,"*")</f>
        <v/>
      </c>
      <c r="AL326" s="1" t="n"/>
      <c r="AM326" s="1">
        <f>IF(sum!A319="ON",sum!J319,"*")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2050</v>
      </c>
      <c r="AS326" s="1">
        <f>IF(sum!A319="QU",sum!B319,"*")</f>
        <v/>
      </c>
      <c r="AT326" s="1" t="n"/>
      <c r="AU326" s="1">
        <f>IF(sum!A319="QU",sum!J319,"*")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2050</v>
      </c>
      <c r="BA326" s="1">
        <f>IF(sum!A319="SA",sum!B319,"*")</f>
        <v/>
      </c>
      <c r="BB326" s="1" t="n"/>
      <c r="BC326" s="1">
        <f>IF(sum!A319="SA",sum!J319,"*")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2050</v>
      </c>
      <c r="J327" s="4" t="inlineStr">
        <is>
          <t>NCAP_BND</t>
        </is>
      </c>
      <c r="K327" s="4" t="inlineStr">
        <is>
          <t>FX</t>
        </is>
      </c>
      <c r="L327" s="4" t="n">
        <v>2050</v>
      </c>
      <c r="M327" s="1">
        <f>IF(sum!A320="AT",sum!B320,"*")</f>
        <v/>
      </c>
      <c r="N327" s="1" t="n"/>
      <c r="O327" s="1">
        <f>IF(sum!A320="AT",sum!J320,"*")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2050</v>
      </c>
      <c r="U327" s="1">
        <f>IF(sum!A320="BC",sum!B320,"*")</f>
        <v/>
      </c>
      <c r="V327" s="1" t="n"/>
      <c r="W327" s="1">
        <f>IF(sum!A320="BC",sum!J320,"*")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2050</v>
      </c>
      <c r="AC327" s="1">
        <f>IF(sum!A320="MA",sum!B320,"*")</f>
        <v/>
      </c>
      <c r="AD327" s="1" t="n"/>
      <c r="AE327" s="1">
        <f>IF(sum!A320="MA",sum!J320,"*")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2050</v>
      </c>
      <c r="AK327" s="1">
        <f>IF(sum!A320="ON",sum!B320,"*")</f>
        <v/>
      </c>
      <c r="AL327" s="1" t="n"/>
      <c r="AM327" s="1">
        <f>IF(sum!A320="ON",sum!J320,"*")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2050</v>
      </c>
      <c r="AS327" s="1">
        <f>IF(sum!A320="QU",sum!B320,"*")</f>
        <v/>
      </c>
      <c r="AT327" s="1" t="n"/>
      <c r="AU327" s="1">
        <f>IF(sum!A320="QU",sum!J320,"*")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2050</v>
      </c>
      <c r="BA327" s="1">
        <f>IF(sum!A320="SA",sum!B320,"*")</f>
        <v/>
      </c>
      <c r="BB327" s="1" t="n"/>
      <c r="BC327" s="1">
        <f>IF(sum!A320="SA",sum!J320,"*")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2050</v>
      </c>
      <c r="J328" s="1" t="inlineStr">
        <is>
          <t>NCAP_BND</t>
        </is>
      </c>
      <c r="K328" s="1" t="inlineStr">
        <is>
          <t>FX</t>
        </is>
      </c>
      <c r="L328" s="1" t="n">
        <v>2050</v>
      </c>
      <c r="M328" s="1">
        <f>IF(sum!A321="AT",sum!B321,"*")</f>
        <v/>
      </c>
      <c r="N328" s="1" t="n"/>
      <c r="O328" s="1">
        <f>IF(sum!A321="AT",sum!J321,"*")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2050</v>
      </c>
      <c r="U328" s="1">
        <f>IF(sum!A321="BC",sum!B321,"*")</f>
        <v/>
      </c>
      <c r="V328" s="1" t="n"/>
      <c r="W328" s="1">
        <f>IF(sum!A321="BC",sum!J321,"*")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2050</v>
      </c>
      <c r="AC328" s="1">
        <f>IF(sum!A321="MA",sum!B321,"*")</f>
        <v/>
      </c>
      <c r="AD328" s="1" t="n"/>
      <c r="AE328" s="1">
        <f>IF(sum!A321="MA",sum!J321,"*")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2050</v>
      </c>
      <c r="AK328" s="1">
        <f>IF(sum!A321="ON",sum!B321,"*")</f>
        <v/>
      </c>
      <c r="AL328" s="1" t="n"/>
      <c r="AM328" s="1">
        <f>IF(sum!A321="ON",sum!J321,"*")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2050</v>
      </c>
      <c r="AS328" s="1">
        <f>IF(sum!A321="QU",sum!B321,"*")</f>
        <v/>
      </c>
      <c r="AT328" s="1" t="n"/>
      <c r="AU328" s="1">
        <f>IF(sum!A321="QU",sum!J321,"*")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2050</v>
      </c>
      <c r="BA328" s="1">
        <f>IF(sum!A321="SA",sum!B321,"*")</f>
        <v/>
      </c>
      <c r="BB328" s="1" t="n"/>
      <c r="BC328" s="1">
        <f>IF(sum!A321="SA",sum!J321,"*")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2050</v>
      </c>
      <c r="J329" s="1" t="inlineStr">
        <is>
          <t>NCAP_BND</t>
        </is>
      </c>
      <c r="K329" s="1" t="inlineStr">
        <is>
          <t>FX</t>
        </is>
      </c>
      <c r="L329" s="1" t="n">
        <v>2050</v>
      </c>
      <c r="M329" s="1">
        <f>IF(sum!A322="AT",sum!B322,"*")</f>
        <v/>
      </c>
      <c r="N329" s="1" t="n"/>
      <c r="O329" s="1">
        <f>IF(sum!A322="AT",sum!J322,"*")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2050</v>
      </c>
      <c r="U329" s="1">
        <f>IF(sum!A322="BC",sum!B322,"*")</f>
        <v/>
      </c>
      <c r="V329" s="1" t="n"/>
      <c r="W329" s="1">
        <f>IF(sum!A322="BC",sum!J322,"*")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2050</v>
      </c>
      <c r="AC329" s="1">
        <f>IF(sum!A322="MA",sum!B322,"*")</f>
        <v/>
      </c>
      <c r="AD329" s="1" t="n"/>
      <c r="AE329" s="1">
        <f>IF(sum!A322="MA",sum!J322,"*")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2050</v>
      </c>
      <c r="AK329" s="1">
        <f>IF(sum!A322="ON",sum!B322,"*")</f>
        <v/>
      </c>
      <c r="AL329" s="1" t="n"/>
      <c r="AM329" s="1">
        <f>IF(sum!A322="ON",sum!J322,"*")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2050</v>
      </c>
      <c r="AS329" s="1">
        <f>IF(sum!A322="QU",sum!B322,"*")</f>
        <v/>
      </c>
      <c r="AT329" s="1" t="n"/>
      <c r="AU329" s="1">
        <f>IF(sum!A322="QU",sum!J322,"*")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2050</v>
      </c>
      <c r="BA329" s="1">
        <f>IF(sum!A322="SA",sum!B322,"*")</f>
        <v/>
      </c>
      <c r="BB329" s="1" t="n"/>
      <c r="BC329" s="1">
        <f>IF(sum!A322="SA",sum!J322,"*")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2050</v>
      </c>
      <c r="J330" s="4" t="inlineStr">
        <is>
          <t>NCAP_BND</t>
        </is>
      </c>
      <c r="K330" s="4" t="inlineStr">
        <is>
          <t>FX</t>
        </is>
      </c>
      <c r="L330" s="4" t="n">
        <v>2050</v>
      </c>
      <c r="M330" s="1">
        <f>IF(sum!A323="AT",sum!B323,"*")</f>
        <v/>
      </c>
      <c r="N330" s="1" t="n"/>
      <c r="O330" s="1">
        <f>IF(sum!A323="AT",sum!J323,"*")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2050</v>
      </c>
      <c r="U330" s="1">
        <f>IF(sum!A323="BC",sum!B323,"*")</f>
        <v/>
      </c>
      <c r="V330" s="1" t="n"/>
      <c r="W330" s="1">
        <f>IF(sum!A323="BC",sum!J323,"*")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2050</v>
      </c>
      <c r="AC330" s="1">
        <f>IF(sum!A323="MA",sum!B323,"*")</f>
        <v/>
      </c>
      <c r="AD330" s="1" t="n"/>
      <c r="AE330" s="1">
        <f>IF(sum!A323="MA",sum!J323,"*")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2050</v>
      </c>
      <c r="AK330" s="1">
        <f>IF(sum!A323="ON",sum!B323,"*")</f>
        <v/>
      </c>
      <c r="AL330" s="1" t="n"/>
      <c r="AM330" s="1">
        <f>IF(sum!A323="ON",sum!J323,"*")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2050</v>
      </c>
      <c r="AS330" s="1">
        <f>IF(sum!A323="QU",sum!B323,"*")</f>
        <v/>
      </c>
      <c r="AT330" s="1" t="n"/>
      <c r="AU330" s="1">
        <f>IF(sum!A323="QU",sum!J323,"*")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2050</v>
      </c>
      <c r="BA330" s="1">
        <f>IF(sum!A323="SA",sum!B323,"*")</f>
        <v/>
      </c>
      <c r="BB330" s="1" t="n"/>
      <c r="BC330" s="1">
        <f>IF(sum!A323="SA",sum!J323,"*")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2050</v>
      </c>
      <c r="J331" s="1" t="inlineStr">
        <is>
          <t>NCAP_BND</t>
        </is>
      </c>
      <c r="K331" s="1" t="inlineStr">
        <is>
          <t>FX</t>
        </is>
      </c>
      <c r="L331" s="1" t="n">
        <v>2050</v>
      </c>
      <c r="M331" s="1">
        <f>IF(sum!A324="AT",sum!B324,"*")</f>
        <v/>
      </c>
      <c r="N331" s="1" t="n"/>
      <c r="O331" s="1">
        <f>IF(sum!A324="AT",sum!J324,"*")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2050</v>
      </c>
      <c r="U331" s="1">
        <f>IF(sum!A324="BC",sum!B324,"*")</f>
        <v/>
      </c>
      <c r="V331" s="1" t="n"/>
      <c r="W331" s="1">
        <f>IF(sum!A324="BC",sum!J324,"*")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2050</v>
      </c>
      <c r="AC331" s="1">
        <f>IF(sum!A324="MA",sum!B324,"*")</f>
        <v/>
      </c>
      <c r="AD331" s="1" t="n"/>
      <c r="AE331" s="1">
        <f>IF(sum!A324="MA",sum!J324,"*")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2050</v>
      </c>
      <c r="AK331" s="1">
        <f>IF(sum!A324="ON",sum!B324,"*")</f>
        <v/>
      </c>
      <c r="AL331" s="1" t="n"/>
      <c r="AM331" s="1">
        <f>IF(sum!A324="ON",sum!J324,"*")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2050</v>
      </c>
      <c r="AS331" s="1">
        <f>IF(sum!A324="QU",sum!B324,"*")</f>
        <v/>
      </c>
      <c r="AT331" s="1" t="n"/>
      <c r="AU331" s="1">
        <f>IF(sum!A324="QU",sum!J324,"*")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2050</v>
      </c>
      <c r="BA331" s="1">
        <f>IF(sum!A324="SA",sum!B324,"*")</f>
        <v/>
      </c>
      <c r="BB331" s="1" t="n"/>
      <c r="BC331" s="1">
        <f>IF(sum!A324="SA",sum!J324,"*")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2050</v>
      </c>
      <c r="J332" s="1" t="inlineStr">
        <is>
          <t>NCAP_BND</t>
        </is>
      </c>
      <c r="K332" s="1" t="inlineStr">
        <is>
          <t>FX</t>
        </is>
      </c>
      <c r="L332" s="1" t="n">
        <v>2050</v>
      </c>
      <c r="M332" s="1">
        <f>IF(sum!A325="AT",sum!B325,"*")</f>
        <v/>
      </c>
      <c r="N332" s="1" t="n"/>
      <c r="O332" s="1">
        <f>IF(sum!A325="AT",sum!J325,"*")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2050</v>
      </c>
      <c r="U332" s="1">
        <f>IF(sum!A325="BC",sum!B325,"*")</f>
        <v/>
      </c>
      <c r="V332" s="1" t="n"/>
      <c r="W332" s="1">
        <f>IF(sum!A325="BC",sum!J325,"*")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2050</v>
      </c>
      <c r="AC332" s="1">
        <f>IF(sum!A325="MA",sum!B325,"*")</f>
        <v/>
      </c>
      <c r="AD332" s="1" t="n"/>
      <c r="AE332" s="1">
        <f>IF(sum!A325="MA",sum!J325,"*")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2050</v>
      </c>
      <c r="AK332" s="1">
        <f>IF(sum!A325="ON",sum!B325,"*")</f>
        <v/>
      </c>
      <c r="AL332" s="1" t="n"/>
      <c r="AM332" s="1">
        <f>IF(sum!A325="ON",sum!J325,"*")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2050</v>
      </c>
      <c r="AS332" s="1">
        <f>IF(sum!A325="QU",sum!B325,"*")</f>
        <v/>
      </c>
      <c r="AT332" s="1" t="n"/>
      <c r="AU332" s="1">
        <f>IF(sum!A325="QU",sum!J325,"*")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2050</v>
      </c>
      <c r="BA332" s="1">
        <f>IF(sum!A325="SA",sum!B325,"*")</f>
        <v/>
      </c>
      <c r="BB332" s="1" t="n"/>
      <c r="BC332" s="1">
        <f>IF(sum!A325="SA",sum!J325,"*")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2050</v>
      </c>
      <c r="J333" s="4" t="inlineStr">
        <is>
          <t>NCAP_BND</t>
        </is>
      </c>
      <c r="K333" s="4" t="inlineStr">
        <is>
          <t>FX</t>
        </is>
      </c>
      <c r="L333" s="4" t="n">
        <v>2050</v>
      </c>
      <c r="M333" s="1">
        <f>IF(sum!A326="AT",sum!B326,"*")</f>
        <v/>
      </c>
      <c r="N333" s="1" t="n"/>
      <c r="O333" s="1">
        <f>IF(sum!A326="AT",sum!J326,"*")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2050</v>
      </c>
      <c r="U333" s="1">
        <f>IF(sum!A326="BC",sum!B326,"*")</f>
        <v/>
      </c>
      <c r="V333" s="1" t="n"/>
      <c r="W333" s="1">
        <f>IF(sum!A326="BC",sum!J326,"*")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2050</v>
      </c>
      <c r="AC333" s="1">
        <f>IF(sum!A326="MA",sum!B326,"*")</f>
        <v/>
      </c>
      <c r="AD333" s="1" t="n"/>
      <c r="AE333" s="1">
        <f>IF(sum!A326="MA",sum!J326,"*")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2050</v>
      </c>
      <c r="AK333" s="1">
        <f>IF(sum!A326="ON",sum!B326,"*")</f>
        <v/>
      </c>
      <c r="AL333" s="1" t="n"/>
      <c r="AM333" s="1">
        <f>IF(sum!A326="ON",sum!J326,"*")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2050</v>
      </c>
      <c r="AS333" s="1">
        <f>IF(sum!A326="QU",sum!B326,"*")</f>
        <v/>
      </c>
      <c r="AT333" s="1" t="n"/>
      <c r="AU333" s="1">
        <f>IF(sum!A326="QU",sum!J326,"*")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2050</v>
      </c>
      <c r="BA333" s="1">
        <f>IF(sum!A326="SA",sum!B326,"*")</f>
        <v/>
      </c>
      <c r="BB333" s="1" t="n"/>
      <c r="BC333" s="1">
        <f>IF(sum!A326="SA",sum!J326,"*")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2050</v>
      </c>
      <c r="J334" s="1" t="inlineStr">
        <is>
          <t>NCAP_BND</t>
        </is>
      </c>
      <c r="K334" s="1" t="inlineStr">
        <is>
          <t>FX</t>
        </is>
      </c>
      <c r="L334" s="1" t="n">
        <v>2050</v>
      </c>
      <c r="M334" s="1">
        <f>IF(sum!A327="AT",sum!B327,"*")</f>
        <v/>
      </c>
      <c r="N334" s="1" t="n"/>
      <c r="O334" s="1">
        <f>IF(sum!A327="AT",sum!J327,"*")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2050</v>
      </c>
      <c r="U334" s="1">
        <f>IF(sum!A327="BC",sum!B327,"*")</f>
        <v/>
      </c>
      <c r="V334" s="1" t="n"/>
      <c r="W334" s="1">
        <f>IF(sum!A327="BC",sum!J327,"*")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2050</v>
      </c>
      <c r="AC334" s="1">
        <f>IF(sum!A327="MA",sum!B327,"*")</f>
        <v/>
      </c>
      <c r="AD334" s="1" t="n"/>
      <c r="AE334" s="1">
        <f>IF(sum!A327="MA",sum!J327,"*")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2050</v>
      </c>
      <c r="AK334" s="1">
        <f>IF(sum!A327="ON",sum!B327,"*")</f>
        <v/>
      </c>
      <c r="AL334" s="1" t="n"/>
      <c r="AM334" s="1">
        <f>IF(sum!A327="ON",sum!J327,"*")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2050</v>
      </c>
      <c r="AS334" s="1">
        <f>IF(sum!A327="QU",sum!B327,"*")</f>
        <v/>
      </c>
      <c r="AT334" s="1" t="n"/>
      <c r="AU334" s="1">
        <f>IF(sum!A327="QU",sum!J327,"*")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2050</v>
      </c>
      <c r="BA334" s="1">
        <f>IF(sum!A327="SA",sum!B327,"*")</f>
        <v/>
      </c>
      <c r="BB334" s="1" t="n"/>
      <c r="BC334" s="1">
        <f>IF(sum!A327="SA",sum!J327,"*")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2050</v>
      </c>
      <c r="J335" s="1" t="inlineStr">
        <is>
          <t>NCAP_BND</t>
        </is>
      </c>
      <c r="K335" s="1" t="inlineStr">
        <is>
          <t>FX</t>
        </is>
      </c>
      <c r="L335" s="1" t="n">
        <v>2050</v>
      </c>
      <c r="M335" s="1">
        <f>IF(sum!A328="AT",sum!B328,"*")</f>
        <v/>
      </c>
      <c r="N335" s="1" t="n"/>
      <c r="O335" s="1">
        <f>IF(sum!A328="AT",sum!J328,"*")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2050</v>
      </c>
      <c r="U335" s="1">
        <f>IF(sum!A328="BC",sum!B328,"*")</f>
        <v/>
      </c>
      <c r="V335" s="1" t="n"/>
      <c r="W335" s="1">
        <f>IF(sum!A328="BC",sum!J328,"*")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2050</v>
      </c>
      <c r="AC335" s="1">
        <f>IF(sum!A328="MA",sum!B328,"*")</f>
        <v/>
      </c>
      <c r="AD335" s="1" t="n"/>
      <c r="AE335" s="1">
        <f>IF(sum!A328="MA",sum!J328,"*")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2050</v>
      </c>
      <c r="AK335" s="1">
        <f>IF(sum!A328="ON",sum!B328,"*")</f>
        <v/>
      </c>
      <c r="AL335" s="1" t="n"/>
      <c r="AM335" s="1">
        <f>IF(sum!A328="ON",sum!J328,"*")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2050</v>
      </c>
      <c r="AS335" s="1">
        <f>IF(sum!A328="QU",sum!B328,"*")</f>
        <v/>
      </c>
      <c r="AT335" s="1" t="n"/>
      <c r="AU335" s="1">
        <f>IF(sum!A328="QU",sum!J328,"*")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2050</v>
      </c>
      <c r="BA335" s="1">
        <f>IF(sum!A328="SA",sum!B328,"*")</f>
        <v/>
      </c>
      <c r="BB335" s="1" t="n"/>
      <c r="BC335" s="1">
        <f>IF(sum!A328="SA",sum!J328,"*")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2050</v>
      </c>
      <c r="J336" s="4" t="inlineStr">
        <is>
          <t>NCAP_BND</t>
        </is>
      </c>
      <c r="K336" s="4" t="inlineStr">
        <is>
          <t>FX</t>
        </is>
      </c>
      <c r="L336" s="4" t="n">
        <v>2050</v>
      </c>
      <c r="M336" s="1">
        <f>IF(sum!A329="AT",sum!B329,"*")</f>
        <v/>
      </c>
      <c r="N336" s="1" t="n"/>
      <c r="O336" s="1">
        <f>IF(sum!A329="AT",sum!J329,"*")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2050</v>
      </c>
      <c r="U336" s="1">
        <f>IF(sum!A329="BC",sum!B329,"*")</f>
        <v/>
      </c>
      <c r="V336" s="1" t="n"/>
      <c r="W336" s="1">
        <f>IF(sum!A329="BC",sum!J329,"*")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2050</v>
      </c>
      <c r="AC336" s="1">
        <f>IF(sum!A329="MA",sum!B329,"*")</f>
        <v/>
      </c>
      <c r="AD336" s="1" t="n"/>
      <c r="AE336" s="1">
        <f>IF(sum!A329="MA",sum!J329,"*")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2050</v>
      </c>
      <c r="AK336" s="1">
        <f>IF(sum!A329="ON",sum!B329,"*")</f>
        <v/>
      </c>
      <c r="AL336" s="1" t="n"/>
      <c r="AM336" s="1">
        <f>IF(sum!A329="ON",sum!J329,"*")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2050</v>
      </c>
      <c r="AS336" s="1">
        <f>IF(sum!A329="QU",sum!B329,"*")</f>
        <v/>
      </c>
      <c r="AT336" s="1" t="n"/>
      <c r="AU336" s="1">
        <f>IF(sum!A329="QU",sum!J329,"*")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2050</v>
      </c>
      <c r="BA336" s="1">
        <f>IF(sum!A329="SA",sum!B329,"*")</f>
        <v/>
      </c>
      <c r="BB336" s="1" t="n"/>
      <c r="BC336" s="1">
        <f>IF(sum!A329="SA",sum!J329,"*")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2050</v>
      </c>
      <c r="J337" s="1" t="inlineStr">
        <is>
          <t>NCAP_BND</t>
        </is>
      </c>
      <c r="K337" s="1" t="inlineStr">
        <is>
          <t>FX</t>
        </is>
      </c>
      <c r="L337" s="1" t="n">
        <v>2050</v>
      </c>
      <c r="M337" s="1">
        <f>IF(sum!A330="AT",sum!B330,"*")</f>
        <v/>
      </c>
      <c r="N337" s="1" t="n"/>
      <c r="O337" s="1">
        <f>IF(sum!A330="AT",sum!J330,"*")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2050</v>
      </c>
      <c r="U337" s="1">
        <f>IF(sum!A330="BC",sum!B330,"*")</f>
        <v/>
      </c>
      <c r="V337" s="1" t="n"/>
      <c r="W337" s="1">
        <f>IF(sum!A330="BC",sum!J330,"*")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2050</v>
      </c>
      <c r="AC337" s="1">
        <f>IF(sum!A330="MA",sum!B330,"*")</f>
        <v/>
      </c>
      <c r="AD337" s="1" t="n"/>
      <c r="AE337" s="1">
        <f>IF(sum!A330="MA",sum!J330,"*")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2050</v>
      </c>
      <c r="AK337" s="1">
        <f>IF(sum!A330="ON",sum!B330,"*")</f>
        <v/>
      </c>
      <c r="AL337" s="1" t="n"/>
      <c r="AM337" s="1">
        <f>IF(sum!A330="ON",sum!J330,"*")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2050</v>
      </c>
      <c r="AS337" s="1">
        <f>IF(sum!A330="QU",sum!B330,"*")</f>
        <v/>
      </c>
      <c r="AT337" s="1" t="n"/>
      <c r="AU337" s="1">
        <f>IF(sum!A330="QU",sum!J330,"*")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2050</v>
      </c>
      <c r="BA337" s="1">
        <f>IF(sum!A330="SA",sum!B330,"*")</f>
        <v/>
      </c>
      <c r="BB337" s="1" t="n"/>
      <c r="BC337" s="1">
        <f>IF(sum!A330="SA",sum!J330,"*")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2050</v>
      </c>
      <c r="J338" s="1" t="inlineStr">
        <is>
          <t>NCAP_BND</t>
        </is>
      </c>
      <c r="K338" s="1" t="inlineStr">
        <is>
          <t>FX</t>
        </is>
      </c>
      <c r="L338" s="1" t="n">
        <v>2050</v>
      </c>
      <c r="M338" s="1">
        <f>IF(sum!A331="AT",sum!B331,"*")</f>
        <v/>
      </c>
      <c r="N338" s="1" t="n"/>
      <c r="O338" s="1">
        <f>IF(sum!A331="AT",sum!J331,"*")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2050</v>
      </c>
      <c r="U338" s="1">
        <f>IF(sum!A331="BC",sum!B331,"*")</f>
        <v/>
      </c>
      <c r="V338" s="1" t="n"/>
      <c r="W338" s="1">
        <f>IF(sum!A331="BC",sum!J331,"*")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2050</v>
      </c>
      <c r="AC338" s="1">
        <f>IF(sum!A331="MA",sum!B331,"*")</f>
        <v/>
      </c>
      <c r="AD338" s="1" t="n"/>
      <c r="AE338" s="1">
        <f>IF(sum!A331="MA",sum!J331,"*")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2050</v>
      </c>
      <c r="AK338" s="1">
        <f>IF(sum!A331="ON",sum!B331,"*")</f>
        <v/>
      </c>
      <c r="AL338" s="1" t="n"/>
      <c r="AM338" s="1">
        <f>IF(sum!A331="ON",sum!J331,"*")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2050</v>
      </c>
      <c r="AS338" s="1">
        <f>IF(sum!A331="QU",sum!B331,"*")</f>
        <v/>
      </c>
      <c r="AT338" s="1" t="n"/>
      <c r="AU338" s="1">
        <f>IF(sum!A331="QU",sum!J331,"*")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2050</v>
      </c>
      <c r="BA338" s="1">
        <f>IF(sum!A331="SA",sum!B331,"*")</f>
        <v/>
      </c>
      <c r="BB338" s="1" t="n"/>
      <c r="BC338" s="1">
        <f>IF(sum!A331="SA",sum!J331,"*")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2050</v>
      </c>
      <c r="J339" s="4" t="inlineStr">
        <is>
          <t>NCAP_BND</t>
        </is>
      </c>
      <c r="K339" s="4" t="inlineStr">
        <is>
          <t>FX</t>
        </is>
      </c>
      <c r="L339" s="4" t="n">
        <v>2050</v>
      </c>
      <c r="M339" s="1">
        <f>IF(sum!A332="AT",sum!B332,"*")</f>
        <v/>
      </c>
      <c r="N339" s="1" t="n"/>
      <c r="O339" s="1">
        <f>IF(sum!A332="AT",sum!J332,"*")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2050</v>
      </c>
      <c r="U339" s="1">
        <f>IF(sum!A332="BC",sum!B332,"*")</f>
        <v/>
      </c>
      <c r="V339" s="1" t="n"/>
      <c r="W339" s="1">
        <f>IF(sum!A332="BC",sum!J332,"*")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2050</v>
      </c>
      <c r="AC339" s="1">
        <f>IF(sum!A332="MA",sum!B332,"*")</f>
        <v/>
      </c>
      <c r="AD339" s="1" t="n"/>
      <c r="AE339" s="1">
        <f>IF(sum!A332="MA",sum!J332,"*")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2050</v>
      </c>
      <c r="AK339" s="1">
        <f>IF(sum!A332="ON",sum!B332,"*")</f>
        <v/>
      </c>
      <c r="AL339" s="1" t="n"/>
      <c r="AM339" s="1">
        <f>IF(sum!A332="ON",sum!J332,"*")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2050</v>
      </c>
      <c r="AS339" s="1">
        <f>IF(sum!A332="QU",sum!B332,"*")</f>
        <v/>
      </c>
      <c r="AT339" s="1" t="n"/>
      <c r="AU339" s="1">
        <f>IF(sum!A332="QU",sum!J332,"*")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2050</v>
      </c>
      <c r="BA339" s="1">
        <f>IF(sum!A332="SA",sum!B332,"*")</f>
        <v/>
      </c>
      <c r="BB339" s="1" t="n"/>
      <c r="BC339" s="1">
        <f>IF(sum!A332="SA",sum!J332,"*")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2050</v>
      </c>
      <c r="J340" s="1" t="inlineStr">
        <is>
          <t>NCAP_BND</t>
        </is>
      </c>
      <c r="K340" s="1" t="inlineStr">
        <is>
          <t>FX</t>
        </is>
      </c>
      <c r="L340" s="1" t="n">
        <v>2050</v>
      </c>
      <c r="M340" s="1">
        <f>IF(sum!A333="AT",sum!B333,"*")</f>
        <v/>
      </c>
      <c r="N340" s="1" t="n"/>
      <c r="O340" s="1">
        <f>IF(sum!A333="AT",sum!J333,"*")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2050</v>
      </c>
      <c r="U340" s="1">
        <f>IF(sum!A333="BC",sum!B333,"*")</f>
        <v/>
      </c>
      <c r="V340" s="1" t="n"/>
      <c r="W340" s="1">
        <f>IF(sum!A333="BC",sum!J333,"*")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2050</v>
      </c>
      <c r="AC340" s="1">
        <f>IF(sum!A333="MA",sum!B333,"*")</f>
        <v/>
      </c>
      <c r="AD340" s="1" t="n"/>
      <c r="AE340" s="1">
        <f>IF(sum!A333="MA",sum!J333,"*")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2050</v>
      </c>
      <c r="AK340" s="1">
        <f>IF(sum!A333="ON",sum!B333,"*")</f>
        <v/>
      </c>
      <c r="AL340" s="1" t="n"/>
      <c r="AM340" s="1">
        <f>IF(sum!A333="ON",sum!J333,"*")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2050</v>
      </c>
      <c r="AS340" s="1">
        <f>IF(sum!A333="QU",sum!B333,"*")</f>
        <v/>
      </c>
      <c r="AT340" s="1" t="n"/>
      <c r="AU340" s="1">
        <f>IF(sum!A333="QU",sum!J333,"*")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2050</v>
      </c>
      <c r="BA340" s="1">
        <f>IF(sum!A333="SA",sum!B333,"*")</f>
        <v/>
      </c>
      <c r="BB340" s="1" t="n"/>
      <c r="BC340" s="1">
        <f>IF(sum!A333="SA",sum!J333,"*")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2050</v>
      </c>
      <c r="J341" s="1" t="inlineStr">
        <is>
          <t>NCAP_BND</t>
        </is>
      </c>
      <c r="K341" s="1" t="inlineStr">
        <is>
          <t>FX</t>
        </is>
      </c>
      <c r="L341" s="1" t="n">
        <v>2050</v>
      </c>
      <c r="M341" s="1">
        <f>IF(sum!A334="AT",sum!B334,"*")</f>
        <v/>
      </c>
      <c r="N341" s="1" t="n"/>
      <c r="O341" s="1">
        <f>IF(sum!A334="AT",sum!J334,"*")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2050</v>
      </c>
      <c r="U341" s="1">
        <f>IF(sum!A334="BC",sum!B334,"*")</f>
        <v/>
      </c>
      <c r="V341" s="1" t="n"/>
      <c r="W341" s="1">
        <f>IF(sum!A334="BC",sum!J334,"*")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2050</v>
      </c>
      <c r="AC341" s="1">
        <f>IF(sum!A334="MA",sum!B334,"*")</f>
        <v/>
      </c>
      <c r="AD341" s="1" t="n"/>
      <c r="AE341" s="1">
        <f>IF(sum!A334="MA",sum!J334,"*")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2050</v>
      </c>
      <c r="AK341" s="1">
        <f>IF(sum!A334="ON",sum!B334,"*")</f>
        <v/>
      </c>
      <c r="AL341" s="1" t="n"/>
      <c r="AM341" s="1">
        <f>IF(sum!A334="ON",sum!J334,"*")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2050</v>
      </c>
      <c r="AS341" s="1">
        <f>IF(sum!A334="QU",sum!B334,"*")</f>
        <v/>
      </c>
      <c r="AT341" s="1" t="n"/>
      <c r="AU341" s="1">
        <f>IF(sum!A334="QU",sum!J334,"*")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2050</v>
      </c>
      <c r="BA341" s="1">
        <f>IF(sum!A334="SA",sum!B334,"*")</f>
        <v/>
      </c>
      <c r="BB341" s="1" t="n"/>
      <c r="BC341" s="1">
        <f>IF(sum!A334="SA",sum!J334,"*")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2050</v>
      </c>
      <c r="J342" s="4" t="inlineStr">
        <is>
          <t>NCAP_BND</t>
        </is>
      </c>
      <c r="K342" s="4" t="inlineStr">
        <is>
          <t>FX</t>
        </is>
      </c>
      <c r="L342" s="4" t="n">
        <v>2050</v>
      </c>
      <c r="M342" s="1">
        <f>IF(sum!A335="AT",sum!B335,"*")</f>
        <v/>
      </c>
      <c r="N342" s="1" t="n"/>
      <c r="O342" s="1">
        <f>IF(sum!A335="AT",sum!J335,"*")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2050</v>
      </c>
      <c r="U342" s="1">
        <f>IF(sum!A335="BC",sum!B335,"*")</f>
        <v/>
      </c>
      <c r="V342" s="1" t="n"/>
      <c r="W342" s="1">
        <f>IF(sum!A335="BC",sum!J335,"*")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2050</v>
      </c>
      <c r="AC342" s="1">
        <f>IF(sum!A335="MA",sum!B335,"*")</f>
        <v/>
      </c>
      <c r="AD342" s="1" t="n"/>
      <c r="AE342" s="1">
        <f>IF(sum!A335="MA",sum!J335,"*")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2050</v>
      </c>
      <c r="AK342" s="1">
        <f>IF(sum!A335="ON",sum!B335,"*")</f>
        <v/>
      </c>
      <c r="AL342" s="1" t="n"/>
      <c r="AM342" s="1">
        <f>IF(sum!A335="ON",sum!J335,"*")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2050</v>
      </c>
      <c r="AS342" s="1">
        <f>IF(sum!A335="QU",sum!B335,"*")</f>
        <v/>
      </c>
      <c r="AT342" s="1" t="n"/>
      <c r="AU342" s="1">
        <f>IF(sum!A335="QU",sum!J335,"*")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2050</v>
      </c>
      <c r="BA342" s="1">
        <f>IF(sum!A335="SA",sum!B335,"*")</f>
        <v/>
      </c>
      <c r="BB342" s="1" t="n"/>
      <c r="BC342" s="1">
        <f>IF(sum!A335="SA",sum!J335,"*")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2050</v>
      </c>
      <c r="J343" s="1" t="inlineStr">
        <is>
          <t>NCAP_BND</t>
        </is>
      </c>
      <c r="K343" s="1" t="inlineStr">
        <is>
          <t>FX</t>
        </is>
      </c>
      <c r="L343" s="1" t="n">
        <v>2050</v>
      </c>
      <c r="M343" s="1">
        <f>IF(sum!A336="AT",sum!B336,"*")</f>
        <v/>
      </c>
      <c r="N343" s="1" t="n"/>
      <c r="O343" s="1">
        <f>IF(sum!A336="AT",sum!J336,"*")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2050</v>
      </c>
      <c r="U343" s="1">
        <f>IF(sum!A336="BC",sum!B336,"*")</f>
        <v/>
      </c>
      <c r="V343" s="1" t="n"/>
      <c r="W343" s="1">
        <f>IF(sum!A336="BC",sum!J336,"*")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2050</v>
      </c>
      <c r="AC343" s="1">
        <f>IF(sum!A336="MA",sum!B336,"*")</f>
        <v/>
      </c>
      <c r="AD343" s="1" t="n"/>
      <c r="AE343" s="1">
        <f>IF(sum!A336="MA",sum!J336,"*")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2050</v>
      </c>
      <c r="AK343" s="1">
        <f>IF(sum!A336="ON",sum!B336,"*")</f>
        <v/>
      </c>
      <c r="AL343" s="1" t="n"/>
      <c r="AM343" s="1">
        <f>IF(sum!A336="ON",sum!J336,"*")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2050</v>
      </c>
      <c r="AS343" s="1">
        <f>IF(sum!A336="QU",sum!B336,"*")</f>
        <v/>
      </c>
      <c r="AT343" s="1" t="n"/>
      <c r="AU343" s="1">
        <f>IF(sum!A336="QU",sum!J336,"*")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2050</v>
      </c>
      <c r="BA343" s="1">
        <f>IF(sum!A336="SA",sum!B336,"*")</f>
        <v/>
      </c>
      <c r="BB343" s="1" t="n"/>
      <c r="BC343" s="1">
        <f>IF(sum!A336="SA",sum!J336,"*")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2050</v>
      </c>
      <c r="J344" s="1" t="inlineStr">
        <is>
          <t>NCAP_BND</t>
        </is>
      </c>
      <c r="K344" s="1" t="inlineStr">
        <is>
          <t>FX</t>
        </is>
      </c>
      <c r="L344" s="1" t="n">
        <v>2050</v>
      </c>
      <c r="M344" s="1">
        <f>IF(sum!A337="AT",sum!B337,"*")</f>
        <v/>
      </c>
      <c r="N344" s="1" t="n"/>
      <c r="O344" s="1">
        <f>IF(sum!A337="AT",sum!J337,"*")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2050</v>
      </c>
      <c r="U344" s="1">
        <f>IF(sum!A337="BC",sum!B337,"*")</f>
        <v/>
      </c>
      <c r="V344" s="1" t="n"/>
      <c r="W344" s="1">
        <f>IF(sum!A337="BC",sum!J337,"*")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2050</v>
      </c>
      <c r="AC344" s="1">
        <f>IF(sum!A337="MA",sum!B337,"*")</f>
        <v/>
      </c>
      <c r="AD344" s="1" t="n"/>
      <c r="AE344" s="1">
        <f>IF(sum!A337="MA",sum!J337,"*")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2050</v>
      </c>
      <c r="AK344" s="1">
        <f>IF(sum!A337="ON",sum!B337,"*")</f>
        <v/>
      </c>
      <c r="AL344" s="1" t="n"/>
      <c r="AM344" s="1">
        <f>IF(sum!A337="ON",sum!J337,"*")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2050</v>
      </c>
      <c r="AS344" s="1">
        <f>IF(sum!A337="QU",sum!B337,"*")</f>
        <v/>
      </c>
      <c r="AT344" s="1" t="n"/>
      <c r="AU344" s="1">
        <f>IF(sum!A337="QU",sum!J337,"*")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2050</v>
      </c>
      <c r="BA344" s="1">
        <f>IF(sum!A337="SA",sum!B337,"*")</f>
        <v/>
      </c>
      <c r="BB344" s="1" t="n"/>
      <c r="BC344" s="1">
        <f>IF(sum!A337="SA",sum!J337,"*")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2050</v>
      </c>
      <c r="J345" s="4" t="inlineStr">
        <is>
          <t>NCAP_BND</t>
        </is>
      </c>
      <c r="K345" s="4" t="inlineStr">
        <is>
          <t>FX</t>
        </is>
      </c>
      <c r="L345" s="4" t="n">
        <v>2050</v>
      </c>
      <c r="M345" s="1">
        <f>IF(sum!A338="AT",sum!B338,"*")</f>
        <v/>
      </c>
      <c r="N345" s="1" t="n"/>
      <c r="O345" s="1">
        <f>IF(sum!A338="AT",sum!J338,"*")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2050</v>
      </c>
      <c r="U345" s="1">
        <f>IF(sum!A338="BC",sum!B338,"*")</f>
        <v/>
      </c>
      <c r="V345" s="1" t="n"/>
      <c r="W345" s="1">
        <f>IF(sum!A338="BC",sum!J338,"*")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2050</v>
      </c>
      <c r="AC345" s="1">
        <f>IF(sum!A338="MA",sum!B338,"*")</f>
        <v/>
      </c>
      <c r="AD345" s="1" t="n"/>
      <c r="AE345" s="1">
        <f>IF(sum!A338="MA",sum!J338,"*")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2050</v>
      </c>
      <c r="AK345" s="1">
        <f>IF(sum!A338="ON",sum!B338,"*")</f>
        <v/>
      </c>
      <c r="AL345" s="1" t="n"/>
      <c r="AM345" s="1">
        <f>IF(sum!A338="ON",sum!J338,"*")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2050</v>
      </c>
      <c r="AS345" s="1">
        <f>IF(sum!A338="QU",sum!B338,"*")</f>
        <v/>
      </c>
      <c r="AT345" s="1" t="n"/>
      <c r="AU345" s="1">
        <f>IF(sum!A338="QU",sum!J338,"*")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2050</v>
      </c>
      <c r="BA345" s="1">
        <f>IF(sum!A338="SA",sum!B338,"*")</f>
        <v/>
      </c>
      <c r="BB345" s="1" t="n"/>
      <c r="BC345" s="1">
        <f>IF(sum!A338="SA",sum!J338,"*")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2050</v>
      </c>
      <c r="J346" s="1" t="inlineStr">
        <is>
          <t>NCAP_BND</t>
        </is>
      </c>
      <c r="K346" s="1" t="inlineStr">
        <is>
          <t>FX</t>
        </is>
      </c>
      <c r="L346" s="1" t="n">
        <v>2050</v>
      </c>
      <c r="M346" s="1">
        <f>IF(sum!A339="AT",sum!B339,"*")</f>
        <v/>
      </c>
      <c r="N346" s="1" t="n"/>
      <c r="O346" s="1">
        <f>IF(sum!A339="AT",sum!J339,"*")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2050</v>
      </c>
      <c r="U346" s="1">
        <f>IF(sum!A339="BC",sum!B339,"*")</f>
        <v/>
      </c>
      <c r="V346" s="1" t="n"/>
      <c r="W346" s="1">
        <f>IF(sum!A339="BC",sum!J339,"*")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2050</v>
      </c>
      <c r="AC346" s="1">
        <f>IF(sum!A339="MA",sum!B339,"*")</f>
        <v/>
      </c>
      <c r="AD346" s="1" t="n"/>
      <c r="AE346" s="1">
        <f>IF(sum!A339="MA",sum!J339,"*")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2050</v>
      </c>
      <c r="AK346" s="1">
        <f>IF(sum!A339="ON",sum!B339,"*")</f>
        <v/>
      </c>
      <c r="AL346" s="1" t="n"/>
      <c r="AM346" s="1">
        <f>IF(sum!A339="ON",sum!J339,"*")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2050</v>
      </c>
      <c r="AS346" s="1">
        <f>IF(sum!A339="QU",sum!B339,"*")</f>
        <v/>
      </c>
      <c r="AT346" s="1" t="n"/>
      <c r="AU346" s="1">
        <f>IF(sum!A339="QU",sum!J339,"*")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2050</v>
      </c>
      <c r="BA346" s="1">
        <f>IF(sum!A339="SA",sum!B339,"*")</f>
        <v/>
      </c>
      <c r="BB346" s="1" t="n"/>
      <c r="BC346" s="1">
        <f>IF(sum!A339="SA",sum!J339,"*")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2050</v>
      </c>
      <c r="J347" s="1" t="inlineStr">
        <is>
          <t>NCAP_BND</t>
        </is>
      </c>
      <c r="K347" s="1" t="inlineStr">
        <is>
          <t>FX</t>
        </is>
      </c>
      <c r="L347" s="1" t="n">
        <v>2050</v>
      </c>
      <c r="M347" s="1">
        <f>IF(sum!A340="AT",sum!B340,"*")</f>
        <v/>
      </c>
      <c r="N347" s="1" t="n"/>
      <c r="O347" s="1">
        <f>IF(sum!A340="AT",sum!J340,"*")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2050</v>
      </c>
      <c r="U347" s="1">
        <f>IF(sum!A340="BC",sum!B340,"*")</f>
        <v/>
      </c>
      <c r="V347" s="1" t="n"/>
      <c r="W347" s="1">
        <f>IF(sum!A340="BC",sum!J340,"*")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2050</v>
      </c>
      <c r="AC347" s="1">
        <f>IF(sum!A340="MA",sum!B340,"*")</f>
        <v/>
      </c>
      <c r="AD347" s="1" t="n"/>
      <c r="AE347" s="1">
        <f>IF(sum!A340="MA",sum!J340,"*")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2050</v>
      </c>
      <c r="AK347" s="1">
        <f>IF(sum!A340="ON",sum!B340,"*")</f>
        <v/>
      </c>
      <c r="AL347" s="1" t="n"/>
      <c r="AM347" s="1">
        <f>IF(sum!A340="ON",sum!J340,"*")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2050</v>
      </c>
      <c r="AS347" s="1">
        <f>IF(sum!A340="QU",sum!B340,"*")</f>
        <v/>
      </c>
      <c r="AT347" s="1" t="n"/>
      <c r="AU347" s="1">
        <f>IF(sum!A340="QU",sum!J340,"*")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2050</v>
      </c>
      <c r="BA347" s="1">
        <f>IF(sum!A340="SA",sum!B340,"*")</f>
        <v/>
      </c>
      <c r="BB347" s="1" t="n"/>
      <c r="BC347" s="1">
        <f>IF(sum!A340="SA",sum!J340,"*")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2050</v>
      </c>
      <c r="J348" s="4" t="inlineStr">
        <is>
          <t>NCAP_BND</t>
        </is>
      </c>
      <c r="K348" s="4" t="inlineStr">
        <is>
          <t>FX</t>
        </is>
      </c>
      <c r="L348" s="4" t="n">
        <v>2050</v>
      </c>
      <c r="M348" s="1">
        <f>IF(sum!A341="AT",sum!B341,"*")</f>
        <v/>
      </c>
      <c r="N348" s="1" t="n"/>
      <c r="O348" s="1">
        <f>IF(sum!A341="AT",sum!J341,"*")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2050</v>
      </c>
      <c r="U348" s="1">
        <f>IF(sum!A341="BC",sum!B341,"*")</f>
        <v/>
      </c>
      <c r="V348" s="1" t="n"/>
      <c r="W348" s="1">
        <f>IF(sum!A341="BC",sum!J341,"*")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2050</v>
      </c>
      <c r="AC348" s="1">
        <f>IF(sum!A341="MA",sum!B341,"*")</f>
        <v/>
      </c>
      <c r="AD348" s="1" t="n"/>
      <c r="AE348" s="1">
        <f>IF(sum!A341="MA",sum!J341,"*")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2050</v>
      </c>
      <c r="AK348" s="1">
        <f>IF(sum!A341="ON",sum!B341,"*")</f>
        <v/>
      </c>
      <c r="AL348" s="1" t="n"/>
      <c r="AM348" s="1">
        <f>IF(sum!A341="ON",sum!J341,"*")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2050</v>
      </c>
      <c r="AS348" s="1">
        <f>IF(sum!A341="QU",sum!B341,"*")</f>
        <v/>
      </c>
      <c r="AT348" s="1" t="n"/>
      <c r="AU348" s="1">
        <f>IF(sum!A341="QU",sum!J341,"*")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2050</v>
      </c>
      <c r="BA348" s="1">
        <f>IF(sum!A341="SA",sum!B341,"*")</f>
        <v/>
      </c>
      <c r="BB348" s="1" t="n"/>
      <c r="BC348" s="1">
        <f>IF(sum!A341="SA",sum!J341,"*")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2050</v>
      </c>
      <c r="J349" s="1" t="inlineStr">
        <is>
          <t>NCAP_BND</t>
        </is>
      </c>
      <c r="K349" s="1" t="inlineStr">
        <is>
          <t>FX</t>
        </is>
      </c>
      <c r="L349" s="1" t="n">
        <v>2050</v>
      </c>
      <c r="M349" s="1">
        <f>IF(sum!A342="AT",sum!B342,"*")</f>
        <v/>
      </c>
      <c r="N349" s="1" t="n"/>
      <c r="O349" s="1">
        <f>IF(sum!A342="AT",sum!J342,"*")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2050</v>
      </c>
      <c r="U349" s="1">
        <f>IF(sum!A342="BC",sum!B342,"*")</f>
        <v/>
      </c>
      <c r="V349" s="1" t="n"/>
      <c r="W349" s="1">
        <f>IF(sum!A342="BC",sum!J342,"*")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2050</v>
      </c>
      <c r="AC349" s="1">
        <f>IF(sum!A342="MA",sum!B342,"*")</f>
        <v/>
      </c>
      <c r="AD349" s="1" t="n"/>
      <c r="AE349" s="1">
        <f>IF(sum!A342="MA",sum!J342,"*")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2050</v>
      </c>
      <c r="AK349" s="1">
        <f>IF(sum!A342="ON",sum!B342,"*")</f>
        <v/>
      </c>
      <c r="AL349" s="1" t="n"/>
      <c r="AM349" s="1">
        <f>IF(sum!A342="ON",sum!J342,"*")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2050</v>
      </c>
      <c r="AS349" s="1">
        <f>IF(sum!A342="QU",sum!B342,"*")</f>
        <v/>
      </c>
      <c r="AT349" s="1" t="n"/>
      <c r="AU349" s="1">
        <f>IF(sum!A342="QU",sum!J342,"*")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2050</v>
      </c>
      <c r="BA349" s="1">
        <f>IF(sum!A342="SA",sum!B342,"*")</f>
        <v/>
      </c>
      <c r="BB349" s="1" t="n"/>
      <c r="BC349" s="1">
        <f>IF(sum!A342="SA",sum!J342,"*")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2050</v>
      </c>
      <c r="J350" s="1" t="inlineStr">
        <is>
          <t>NCAP_BND</t>
        </is>
      </c>
      <c r="K350" s="1" t="inlineStr">
        <is>
          <t>FX</t>
        </is>
      </c>
      <c r="L350" s="1" t="n">
        <v>2050</v>
      </c>
      <c r="M350" s="1">
        <f>IF(sum!A343="AT",sum!B343,"*")</f>
        <v/>
      </c>
      <c r="N350" s="1" t="n"/>
      <c r="O350" s="1">
        <f>IF(sum!A343="AT",sum!J343,"*")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2050</v>
      </c>
      <c r="U350" s="1">
        <f>IF(sum!A343="BC",sum!B343,"*")</f>
        <v/>
      </c>
      <c r="V350" s="1" t="n"/>
      <c r="W350" s="1">
        <f>IF(sum!A343="BC",sum!J343,"*")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2050</v>
      </c>
      <c r="AC350" s="1">
        <f>IF(sum!A343="MA",sum!B343,"*")</f>
        <v/>
      </c>
      <c r="AD350" s="1" t="n"/>
      <c r="AE350" s="1">
        <f>IF(sum!A343="MA",sum!J343,"*")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2050</v>
      </c>
      <c r="AK350" s="1">
        <f>IF(sum!A343="ON",sum!B343,"*")</f>
        <v/>
      </c>
      <c r="AL350" s="1" t="n"/>
      <c r="AM350" s="1">
        <f>IF(sum!A343="ON",sum!J343,"*")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2050</v>
      </c>
      <c r="AS350" s="1">
        <f>IF(sum!A343="QU",sum!B343,"*")</f>
        <v/>
      </c>
      <c r="AT350" s="1" t="n"/>
      <c r="AU350" s="1">
        <f>IF(sum!A343="QU",sum!J343,"*")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2050</v>
      </c>
      <c r="BA350" s="1">
        <f>IF(sum!A343="SA",sum!B343,"*")</f>
        <v/>
      </c>
      <c r="BB350" s="1" t="n"/>
      <c r="BC350" s="1">
        <f>IF(sum!A343="SA",sum!J343,"*")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2050</v>
      </c>
      <c r="J351" s="4" t="inlineStr">
        <is>
          <t>NCAP_BND</t>
        </is>
      </c>
      <c r="K351" s="4" t="inlineStr">
        <is>
          <t>FX</t>
        </is>
      </c>
      <c r="L351" s="4" t="n">
        <v>2050</v>
      </c>
      <c r="M351" s="1">
        <f>IF(sum!A344="AT",sum!B344,"*")</f>
        <v/>
      </c>
      <c r="N351" s="1" t="n"/>
      <c r="O351" s="1">
        <f>IF(sum!A344="AT",sum!J344,"*")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2050</v>
      </c>
      <c r="U351" s="1">
        <f>IF(sum!A344="BC",sum!B344,"*")</f>
        <v/>
      </c>
      <c r="V351" s="1" t="n"/>
      <c r="W351" s="1">
        <f>IF(sum!A344="BC",sum!J344,"*")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2050</v>
      </c>
      <c r="AC351" s="1">
        <f>IF(sum!A344="MA",sum!B344,"*")</f>
        <v/>
      </c>
      <c r="AD351" s="1" t="n"/>
      <c r="AE351" s="1">
        <f>IF(sum!A344="MA",sum!J344,"*")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2050</v>
      </c>
      <c r="AK351" s="1">
        <f>IF(sum!A344="ON",sum!B344,"*")</f>
        <v/>
      </c>
      <c r="AL351" s="1" t="n"/>
      <c r="AM351" s="1">
        <f>IF(sum!A344="ON",sum!J344,"*")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2050</v>
      </c>
      <c r="AS351" s="1">
        <f>IF(sum!A344="QU",sum!B344,"*")</f>
        <v/>
      </c>
      <c r="AT351" s="1" t="n"/>
      <c r="AU351" s="1">
        <f>IF(sum!A344="QU",sum!J344,"*")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2050</v>
      </c>
      <c r="BA351" s="1">
        <f>IF(sum!A344="SA",sum!B344,"*")</f>
        <v/>
      </c>
      <c r="BB351" s="1" t="n"/>
      <c r="BC351" s="1">
        <f>IF(sum!A344="SA",sum!J344,"*")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2050</v>
      </c>
      <c r="J352" s="1" t="inlineStr">
        <is>
          <t>NCAP_BND</t>
        </is>
      </c>
      <c r="K352" s="1" t="inlineStr">
        <is>
          <t>FX</t>
        </is>
      </c>
      <c r="L352" s="1" t="n">
        <v>2050</v>
      </c>
      <c r="M352" s="1">
        <f>IF(sum!A345="AT",sum!B345,"*")</f>
        <v/>
      </c>
      <c r="N352" s="1" t="n"/>
      <c r="O352" s="1">
        <f>IF(sum!A345="AT",sum!J345,"*")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2050</v>
      </c>
      <c r="U352" s="1">
        <f>IF(sum!A345="BC",sum!B345,"*")</f>
        <v/>
      </c>
      <c r="V352" s="1" t="n"/>
      <c r="W352" s="1">
        <f>IF(sum!A345="BC",sum!J345,"*")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2050</v>
      </c>
      <c r="AC352" s="1">
        <f>IF(sum!A345="MA",sum!B345,"*")</f>
        <v/>
      </c>
      <c r="AD352" s="1" t="n"/>
      <c r="AE352" s="1">
        <f>IF(sum!A345="MA",sum!J345,"*")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2050</v>
      </c>
      <c r="AK352" s="1">
        <f>IF(sum!A345="ON",sum!B345,"*")</f>
        <v/>
      </c>
      <c r="AL352" s="1" t="n"/>
      <c r="AM352" s="1">
        <f>IF(sum!A345="ON",sum!J345,"*")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2050</v>
      </c>
      <c r="AS352" s="1">
        <f>IF(sum!A345="QU",sum!B345,"*")</f>
        <v/>
      </c>
      <c r="AT352" s="1" t="n"/>
      <c r="AU352" s="1">
        <f>IF(sum!A345="QU",sum!J345,"*")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2050</v>
      </c>
      <c r="BA352" s="1">
        <f>IF(sum!A345="SA",sum!B345,"*")</f>
        <v/>
      </c>
      <c r="BB352" s="1" t="n"/>
      <c r="BC352" s="1">
        <f>IF(sum!A345="SA",sum!J345,"*")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2050</v>
      </c>
      <c r="J353" s="1" t="inlineStr">
        <is>
          <t>NCAP_BND</t>
        </is>
      </c>
      <c r="K353" s="1" t="inlineStr">
        <is>
          <t>FX</t>
        </is>
      </c>
      <c r="L353" s="1" t="n">
        <v>2050</v>
      </c>
      <c r="M353" s="1">
        <f>IF(sum!A346="AT",sum!B346,"*")</f>
        <v/>
      </c>
      <c r="N353" s="1" t="n"/>
      <c r="O353" s="1">
        <f>IF(sum!A346="AT",sum!J346,"*")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2050</v>
      </c>
      <c r="U353" s="1">
        <f>IF(sum!A346="BC",sum!B346,"*")</f>
        <v/>
      </c>
      <c r="V353" s="1" t="n"/>
      <c r="W353" s="1">
        <f>IF(sum!A346="BC",sum!J346,"*")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2050</v>
      </c>
      <c r="AC353" s="1">
        <f>IF(sum!A346="MA",sum!B346,"*")</f>
        <v/>
      </c>
      <c r="AD353" s="1" t="n"/>
      <c r="AE353" s="1">
        <f>IF(sum!A346="MA",sum!J346,"*")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2050</v>
      </c>
      <c r="AK353" s="1">
        <f>IF(sum!A346="ON",sum!B346,"*")</f>
        <v/>
      </c>
      <c r="AL353" s="1" t="n"/>
      <c r="AM353" s="1">
        <f>IF(sum!A346="ON",sum!J346,"*")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2050</v>
      </c>
      <c r="AS353" s="1">
        <f>IF(sum!A346="QU",sum!B346,"*")</f>
        <v/>
      </c>
      <c r="AT353" s="1" t="n"/>
      <c r="AU353" s="1">
        <f>IF(sum!A346="QU",sum!J346,"*")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2050</v>
      </c>
      <c r="BA353" s="1">
        <f>IF(sum!A346="SA",sum!B346,"*")</f>
        <v/>
      </c>
      <c r="BB353" s="1" t="n"/>
      <c r="BC353" s="1">
        <f>IF(sum!A346="SA",sum!J346,"*")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2050</v>
      </c>
      <c r="J354" s="4" t="inlineStr">
        <is>
          <t>NCAP_BND</t>
        </is>
      </c>
      <c r="K354" s="4" t="inlineStr">
        <is>
          <t>FX</t>
        </is>
      </c>
      <c r="L354" s="4" t="n">
        <v>2050</v>
      </c>
      <c r="M354" s="1">
        <f>IF(sum!A347="AT",sum!B347,"*")</f>
        <v/>
      </c>
      <c r="N354" s="1" t="n"/>
      <c r="O354" s="1">
        <f>IF(sum!A347="AT",sum!J347,"*")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2050</v>
      </c>
      <c r="U354" s="1">
        <f>IF(sum!A347="BC",sum!B347,"*")</f>
        <v/>
      </c>
      <c r="V354" s="1" t="n"/>
      <c r="W354" s="1">
        <f>IF(sum!A347="BC",sum!J347,"*")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2050</v>
      </c>
      <c r="AC354" s="1">
        <f>IF(sum!A347="MA",sum!B347,"*")</f>
        <v/>
      </c>
      <c r="AD354" s="1" t="n"/>
      <c r="AE354" s="1">
        <f>IF(sum!A347="MA",sum!J347,"*")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2050</v>
      </c>
      <c r="AK354" s="1">
        <f>IF(sum!A347="ON",sum!B347,"*")</f>
        <v/>
      </c>
      <c r="AL354" s="1" t="n"/>
      <c r="AM354" s="1">
        <f>IF(sum!A347="ON",sum!J347,"*")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2050</v>
      </c>
      <c r="AS354" s="1">
        <f>IF(sum!A347="QU",sum!B347,"*")</f>
        <v/>
      </c>
      <c r="AT354" s="1" t="n"/>
      <c r="AU354" s="1">
        <f>IF(sum!A347="QU",sum!J347,"*")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2050</v>
      </c>
      <c r="BA354" s="1">
        <f>IF(sum!A347="SA",sum!B347,"*")</f>
        <v/>
      </c>
      <c r="BB354" s="1" t="n"/>
      <c r="BC354" s="1">
        <f>IF(sum!A347="SA",sum!J347,"*")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2050</v>
      </c>
      <c r="J355" s="1" t="inlineStr">
        <is>
          <t>NCAP_BND</t>
        </is>
      </c>
      <c r="K355" s="1" t="inlineStr">
        <is>
          <t>FX</t>
        </is>
      </c>
      <c r="L355" s="1" t="n">
        <v>2050</v>
      </c>
      <c r="M355" s="1">
        <f>IF(sum!A348="AT",sum!B348,"*")</f>
        <v/>
      </c>
      <c r="N355" s="1" t="n"/>
      <c r="O355" s="1">
        <f>IF(sum!A348="AT",sum!J348,"*")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2050</v>
      </c>
      <c r="U355" s="1">
        <f>IF(sum!A348="BC",sum!B348,"*")</f>
        <v/>
      </c>
      <c r="V355" s="1" t="n"/>
      <c r="W355" s="1">
        <f>IF(sum!A348="BC",sum!J348,"*")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2050</v>
      </c>
      <c r="AC355" s="1">
        <f>IF(sum!A348="MA",sum!B348,"*")</f>
        <v/>
      </c>
      <c r="AD355" s="1" t="n"/>
      <c r="AE355" s="1">
        <f>IF(sum!A348="MA",sum!J348,"*")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2050</v>
      </c>
      <c r="AK355" s="1">
        <f>IF(sum!A348="ON",sum!B348,"*")</f>
        <v/>
      </c>
      <c r="AL355" s="1" t="n"/>
      <c r="AM355" s="1">
        <f>IF(sum!A348="ON",sum!J348,"*")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2050</v>
      </c>
      <c r="AS355" s="1">
        <f>IF(sum!A348="QU",sum!B348,"*")</f>
        <v/>
      </c>
      <c r="AT355" s="1" t="n"/>
      <c r="AU355" s="1">
        <f>IF(sum!A348="QU",sum!J348,"*")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2050</v>
      </c>
      <c r="BA355" s="1">
        <f>IF(sum!A348="SA",sum!B348,"*")</f>
        <v/>
      </c>
      <c r="BB355" s="1" t="n"/>
      <c r="BC355" s="1">
        <f>IF(sum!A348="SA",sum!J348,"*")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2050</v>
      </c>
      <c r="J356" s="1" t="inlineStr">
        <is>
          <t>NCAP_BND</t>
        </is>
      </c>
      <c r="K356" s="1" t="inlineStr">
        <is>
          <t>FX</t>
        </is>
      </c>
      <c r="L356" s="1" t="n">
        <v>2050</v>
      </c>
      <c r="M356" s="1">
        <f>IF(sum!A349="AT",sum!B349,"*")</f>
        <v/>
      </c>
      <c r="N356" s="1" t="n"/>
      <c r="O356" s="1">
        <f>IF(sum!A349="AT",sum!J349,"*")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2050</v>
      </c>
      <c r="U356" s="1">
        <f>IF(sum!A349="BC",sum!B349,"*")</f>
        <v/>
      </c>
      <c r="V356" s="1" t="n"/>
      <c r="W356" s="1">
        <f>IF(sum!A349="BC",sum!J349,"*")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2050</v>
      </c>
      <c r="AC356" s="1">
        <f>IF(sum!A349="MA",sum!B349,"*")</f>
        <v/>
      </c>
      <c r="AD356" s="1" t="n"/>
      <c r="AE356" s="1">
        <f>IF(sum!A349="MA",sum!J349,"*")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2050</v>
      </c>
      <c r="AK356" s="1">
        <f>IF(sum!A349="ON",sum!B349,"*")</f>
        <v/>
      </c>
      <c r="AL356" s="1" t="n"/>
      <c r="AM356" s="1">
        <f>IF(sum!A349="ON",sum!J349,"*")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2050</v>
      </c>
      <c r="AS356" s="1">
        <f>IF(sum!A349="QU",sum!B349,"*")</f>
        <v/>
      </c>
      <c r="AT356" s="1" t="n"/>
      <c r="AU356" s="1">
        <f>IF(sum!A349="QU",sum!J349,"*")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2050</v>
      </c>
      <c r="BA356" s="1">
        <f>IF(sum!A349="SA",sum!B349,"*")</f>
        <v/>
      </c>
      <c r="BB356" s="1" t="n"/>
      <c r="BC356" s="1">
        <f>IF(sum!A349="SA",sum!J349,"*")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2050</v>
      </c>
      <c r="J357" s="4" t="inlineStr">
        <is>
          <t>NCAP_BND</t>
        </is>
      </c>
      <c r="K357" s="4" t="inlineStr">
        <is>
          <t>FX</t>
        </is>
      </c>
      <c r="L357" s="4" t="n">
        <v>2050</v>
      </c>
      <c r="M357" s="1">
        <f>IF(sum!A350="AT",sum!B350,"*")</f>
        <v/>
      </c>
      <c r="N357" s="1" t="n"/>
      <c r="O357" s="1">
        <f>IF(sum!A350="AT",sum!J350,"*")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2050</v>
      </c>
      <c r="U357" s="1">
        <f>IF(sum!A350="BC",sum!B350,"*")</f>
        <v/>
      </c>
      <c r="V357" s="1" t="n"/>
      <c r="W357" s="1">
        <f>IF(sum!A350="BC",sum!J350,"*")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2050</v>
      </c>
      <c r="AC357" s="1">
        <f>IF(sum!A350="MA",sum!B350,"*")</f>
        <v/>
      </c>
      <c r="AD357" s="1" t="n"/>
      <c r="AE357" s="1">
        <f>IF(sum!A350="MA",sum!J350,"*")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2050</v>
      </c>
      <c r="AK357" s="1">
        <f>IF(sum!A350="ON",sum!B350,"*")</f>
        <v/>
      </c>
      <c r="AL357" s="1" t="n"/>
      <c r="AM357" s="1">
        <f>IF(sum!A350="ON",sum!J350,"*")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2050</v>
      </c>
      <c r="AS357" s="1">
        <f>IF(sum!A350="QU",sum!B350,"*")</f>
        <v/>
      </c>
      <c r="AT357" s="1" t="n"/>
      <c r="AU357" s="1">
        <f>IF(sum!A350="QU",sum!J350,"*")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2050</v>
      </c>
      <c r="BA357" s="1">
        <f>IF(sum!A350="SA",sum!B350,"*")</f>
        <v/>
      </c>
      <c r="BB357" s="1" t="n"/>
      <c r="BC357" s="1">
        <f>IF(sum!A350="SA",sum!J350,"*")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2050</v>
      </c>
      <c r="J358" s="1" t="inlineStr">
        <is>
          <t>NCAP_BND</t>
        </is>
      </c>
      <c r="K358" s="1" t="inlineStr">
        <is>
          <t>FX</t>
        </is>
      </c>
      <c r="L358" s="1" t="n">
        <v>2050</v>
      </c>
      <c r="M358" s="1">
        <f>IF(sum!A351="AT",sum!B351,"*")</f>
        <v/>
      </c>
      <c r="N358" s="1" t="n"/>
      <c r="O358" s="1">
        <f>IF(sum!A351="AT",sum!J351,"*")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2050</v>
      </c>
      <c r="U358" s="1">
        <f>IF(sum!A351="BC",sum!B351,"*")</f>
        <v/>
      </c>
      <c r="V358" s="1" t="n"/>
      <c r="W358" s="1">
        <f>IF(sum!A351="BC",sum!J351,"*")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2050</v>
      </c>
      <c r="AC358" s="1">
        <f>IF(sum!A351="MA",sum!B351,"*")</f>
        <v/>
      </c>
      <c r="AD358" s="1" t="n"/>
      <c r="AE358" s="1">
        <f>IF(sum!A351="MA",sum!J351,"*")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2050</v>
      </c>
      <c r="AK358" s="1">
        <f>IF(sum!A351="ON",sum!B351,"*")</f>
        <v/>
      </c>
      <c r="AL358" s="1" t="n"/>
      <c r="AM358" s="1">
        <f>IF(sum!A351="ON",sum!J351,"*")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2050</v>
      </c>
      <c r="AS358" s="1">
        <f>IF(sum!A351="QU",sum!B351,"*")</f>
        <v/>
      </c>
      <c r="AT358" s="1" t="n"/>
      <c r="AU358" s="1">
        <f>IF(sum!A351="QU",sum!J351,"*")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2050</v>
      </c>
      <c r="BA358" s="1">
        <f>IF(sum!A351="SA",sum!B351,"*")</f>
        <v/>
      </c>
      <c r="BB358" s="1" t="n"/>
      <c r="BC358" s="1">
        <f>IF(sum!A351="SA",sum!J351,"*")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2050</v>
      </c>
      <c r="J359" s="1" t="inlineStr">
        <is>
          <t>NCAP_BND</t>
        </is>
      </c>
      <c r="K359" s="1" t="inlineStr">
        <is>
          <t>FX</t>
        </is>
      </c>
      <c r="L359" s="1" t="n">
        <v>2050</v>
      </c>
      <c r="M359" s="1">
        <f>IF(sum!A352="AT",sum!B352,"*")</f>
        <v/>
      </c>
      <c r="N359" s="1" t="n"/>
      <c r="O359" s="1">
        <f>IF(sum!A352="AT",sum!J352,"*")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2050</v>
      </c>
      <c r="U359" s="1">
        <f>IF(sum!A352="BC",sum!B352,"*")</f>
        <v/>
      </c>
      <c r="V359" s="1" t="n"/>
      <c r="W359" s="1">
        <f>IF(sum!A352="BC",sum!J352,"*")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2050</v>
      </c>
      <c r="AC359" s="1">
        <f>IF(sum!A352="MA",sum!B352,"*")</f>
        <v/>
      </c>
      <c r="AD359" s="1" t="n"/>
      <c r="AE359" s="1">
        <f>IF(sum!A352="MA",sum!J352,"*")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2050</v>
      </c>
      <c r="AK359" s="1">
        <f>IF(sum!A352="ON",sum!B352,"*")</f>
        <v/>
      </c>
      <c r="AL359" s="1" t="n"/>
      <c r="AM359" s="1">
        <f>IF(sum!A352="ON",sum!J352,"*")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2050</v>
      </c>
      <c r="AS359" s="1">
        <f>IF(sum!A352="QU",sum!B352,"*")</f>
        <v/>
      </c>
      <c r="AT359" s="1" t="n"/>
      <c r="AU359" s="1">
        <f>IF(sum!A352="QU",sum!J352,"*")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2050</v>
      </c>
      <c r="BA359" s="1">
        <f>IF(sum!A352="SA",sum!B352,"*")</f>
        <v/>
      </c>
      <c r="BB359" s="1" t="n"/>
      <c r="BC359" s="1">
        <f>IF(sum!A352="SA",sum!J352,"*")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2050</v>
      </c>
      <c r="J360" s="4" t="inlineStr">
        <is>
          <t>NCAP_BND</t>
        </is>
      </c>
      <c r="K360" s="4" t="inlineStr">
        <is>
          <t>FX</t>
        </is>
      </c>
      <c r="L360" s="4" t="n">
        <v>2050</v>
      </c>
      <c r="M360" s="1">
        <f>IF(sum!A353="AT",sum!B353,"*")</f>
        <v/>
      </c>
      <c r="N360" s="1" t="n"/>
      <c r="O360" s="1">
        <f>IF(sum!A353="AT",sum!J353,"*")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2050</v>
      </c>
      <c r="U360" s="1">
        <f>IF(sum!A353="BC",sum!B353,"*")</f>
        <v/>
      </c>
      <c r="V360" s="1" t="n"/>
      <c r="W360" s="1">
        <f>IF(sum!A353="BC",sum!J353,"*")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2050</v>
      </c>
      <c r="AC360" s="1">
        <f>IF(sum!A353="MA",sum!B353,"*")</f>
        <v/>
      </c>
      <c r="AD360" s="1" t="n"/>
      <c r="AE360" s="1">
        <f>IF(sum!A353="MA",sum!J353,"*")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2050</v>
      </c>
      <c r="AK360" s="1">
        <f>IF(sum!A353="ON",sum!B353,"*")</f>
        <v/>
      </c>
      <c r="AL360" s="1" t="n"/>
      <c r="AM360" s="1">
        <f>IF(sum!A353="ON",sum!J353,"*")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2050</v>
      </c>
      <c r="AS360" s="1">
        <f>IF(sum!A353="QU",sum!B353,"*")</f>
        <v/>
      </c>
      <c r="AT360" s="1" t="n"/>
      <c r="AU360" s="1">
        <f>IF(sum!A353="QU",sum!J353,"*")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2050</v>
      </c>
      <c r="BA360" s="1">
        <f>IF(sum!A353="SA",sum!B353,"*")</f>
        <v/>
      </c>
      <c r="BB360" s="1" t="n"/>
      <c r="BC360" s="1">
        <f>IF(sum!A353="SA",sum!J353,"*")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2050</v>
      </c>
      <c r="J361" s="1" t="inlineStr">
        <is>
          <t>NCAP_BND</t>
        </is>
      </c>
      <c r="K361" s="1" t="inlineStr">
        <is>
          <t>FX</t>
        </is>
      </c>
      <c r="L361" s="1" t="n">
        <v>2050</v>
      </c>
      <c r="M361" s="1">
        <f>IF(sum!A354="AT",sum!B354,"*")</f>
        <v/>
      </c>
      <c r="N361" s="1" t="n"/>
      <c r="O361" s="1">
        <f>IF(sum!A354="AT",sum!J354,"*")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2050</v>
      </c>
      <c r="U361" s="1">
        <f>IF(sum!A354="BC",sum!B354,"*")</f>
        <v/>
      </c>
      <c r="V361" s="1" t="n"/>
      <c r="W361" s="1">
        <f>IF(sum!A354="BC",sum!J354,"*")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2050</v>
      </c>
      <c r="AC361" s="1">
        <f>IF(sum!A354="MA",sum!B354,"*")</f>
        <v/>
      </c>
      <c r="AD361" s="1" t="n"/>
      <c r="AE361" s="1">
        <f>IF(sum!A354="MA",sum!J354,"*")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2050</v>
      </c>
      <c r="AK361" s="1">
        <f>IF(sum!A354="ON",sum!B354,"*")</f>
        <v/>
      </c>
      <c r="AL361" s="1" t="n"/>
      <c r="AM361" s="1">
        <f>IF(sum!A354="ON",sum!J354,"*")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2050</v>
      </c>
      <c r="AS361" s="1">
        <f>IF(sum!A354="QU",sum!B354,"*")</f>
        <v/>
      </c>
      <c r="AT361" s="1" t="n"/>
      <c r="AU361" s="1">
        <f>IF(sum!A354="QU",sum!J354,"*")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2050</v>
      </c>
      <c r="BA361" s="1">
        <f>IF(sum!A354="SA",sum!B354,"*")</f>
        <v/>
      </c>
      <c r="BB361" s="1" t="n"/>
      <c r="BC361" s="1">
        <f>IF(sum!A354="SA",sum!J354,"*")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2050</v>
      </c>
      <c r="J362" s="1" t="inlineStr">
        <is>
          <t>NCAP_BND</t>
        </is>
      </c>
      <c r="K362" s="1" t="inlineStr">
        <is>
          <t>FX</t>
        </is>
      </c>
      <c r="L362" s="1" t="n">
        <v>2050</v>
      </c>
      <c r="M362" s="1">
        <f>IF(sum!A355="AT",sum!B355,"*")</f>
        <v/>
      </c>
      <c r="N362" s="1" t="n"/>
      <c r="O362" s="1">
        <f>IF(sum!A355="AT",sum!J355,"*")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2050</v>
      </c>
      <c r="U362" s="1">
        <f>IF(sum!A355="BC",sum!B355,"*")</f>
        <v/>
      </c>
      <c r="V362" s="1" t="n"/>
      <c r="W362" s="1">
        <f>IF(sum!A355="BC",sum!J355,"*")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2050</v>
      </c>
      <c r="AC362" s="1">
        <f>IF(sum!A355="MA",sum!B355,"*")</f>
        <v/>
      </c>
      <c r="AD362" s="1" t="n"/>
      <c r="AE362" s="1">
        <f>IF(sum!A355="MA",sum!J355,"*")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2050</v>
      </c>
      <c r="AK362" s="1">
        <f>IF(sum!A355="ON",sum!B355,"*")</f>
        <v/>
      </c>
      <c r="AL362" s="1" t="n"/>
      <c r="AM362" s="1">
        <f>IF(sum!A355="ON",sum!J355,"*")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2050</v>
      </c>
      <c r="AS362" s="1">
        <f>IF(sum!A355="QU",sum!B355,"*")</f>
        <v/>
      </c>
      <c r="AT362" s="1" t="n"/>
      <c r="AU362" s="1">
        <f>IF(sum!A355="QU",sum!J355,"*")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2050</v>
      </c>
      <c r="BA362" s="1">
        <f>IF(sum!A355="SA",sum!B355,"*")</f>
        <v/>
      </c>
      <c r="BB362" s="1" t="n"/>
      <c r="BC362" s="1">
        <f>IF(sum!A355="SA",sum!J355,"*")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2050</v>
      </c>
      <c r="J363" s="4" t="inlineStr">
        <is>
          <t>NCAP_BND</t>
        </is>
      </c>
      <c r="K363" s="4" t="inlineStr">
        <is>
          <t>FX</t>
        </is>
      </c>
      <c r="L363" s="4" t="n">
        <v>2050</v>
      </c>
      <c r="M363" s="1">
        <f>IF(sum!A356="AT",sum!B356,"*")</f>
        <v/>
      </c>
      <c r="N363" s="1" t="n"/>
      <c r="O363" s="1">
        <f>IF(sum!A356="AT",sum!J356,"*")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2050</v>
      </c>
      <c r="U363" s="1">
        <f>IF(sum!A356="BC",sum!B356,"*")</f>
        <v/>
      </c>
      <c r="V363" s="1" t="n"/>
      <c r="W363" s="1">
        <f>IF(sum!A356="BC",sum!J356,"*")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2050</v>
      </c>
      <c r="AC363" s="1">
        <f>IF(sum!A356="MA",sum!B356,"*")</f>
        <v/>
      </c>
      <c r="AD363" s="1" t="n"/>
      <c r="AE363" s="1">
        <f>IF(sum!A356="MA",sum!J356,"*")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2050</v>
      </c>
      <c r="AK363" s="1">
        <f>IF(sum!A356="ON",sum!B356,"*")</f>
        <v/>
      </c>
      <c r="AL363" s="1" t="n"/>
      <c r="AM363" s="1">
        <f>IF(sum!A356="ON",sum!J356,"*")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2050</v>
      </c>
      <c r="AS363" s="1">
        <f>IF(sum!A356="QU",sum!B356,"*")</f>
        <v/>
      </c>
      <c r="AT363" s="1" t="n"/>
      <c r="AU363" s="1">
        <f>IF(sum!A356="QU",sum!J356,"*")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2050</v>
      </c>
      <c r="BA363" s="1">
        <f>IF(sum!A356="SA",sum!B356,"*")</f>
        <v/>
      </c>
      <c r="BB363" s="1" t="n"/>
      <c r="BC363" s="1">
        <f>IF(sum!A356="SA",sum!J356,"*")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2050</v>
      </c>
      <c r="J364" s="1" t="inlineStr">
        <is>
          <t>NCAP_BND</t>
        </is>
      </c>
      <c r="K364" s="1" t="inlineStr">
        <is>
          <t>FX</t>
        </is>
      </c>
      <c r="L364" s="1" t="n">
        <v>2050</v>
      </c>
      <c r="M364" s="1">
        <f>IF(sum!A357="AT",sum!B357,"*")</f>
        <v/>
      </c>
      <c r="N364" s="1" t="n"/>
      <c r="O364" s="1">
        <f>IF(sum!A357="AT",sum!J357,"*")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2050</v>
      </c>
      <c r="U364" s="1">
        <f>IF(sum!A357="BC",sum!B357,"*")</f>
        <v/>
      </c>
      <c r="V364" s="1" t="n"/>
      <c r="W364" s="1">
        <f>IF(sum!A357="BC",sum!J357,"*")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2050</v>
      </c>
      <c r="AC364" s="1">
        <f>IF(sum!A357="MA",sum!B357,"*")</f>
        <v/>
      </c>
      <c r="AD364" s="1" t="n"/>
      <c r="AE364" s="1">
        <f>IF(sum!A357="MA",sum!J357,"*")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2050</v>
      </c>
      <c r="AK364" s="1">
        <f>IF(sum!A357="ON",sum!B357,"*")</f>
        <v/>
      </c>
      <c r="AL364" s="1" t="n"/>
      <c r="AM364" s="1">
        <f>IF(sum!A357="ON",sum!J357,"*")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2050</v>
      </c>
      <c r="AS364" s="1">
        <f>IF(sum!A357="QU",sum!B357,"*")</f>
        <v/>
      </c>
      <c r="AT364" s="1" t="n"/>
      <c r="AU364" s="1">
        <f>IF(sum!A357="QU",sum!J357,"*")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2050</v>
      </c>
      <c r="BA364" s="1">
        <f>IF(sum!A357="SA",sum!B357,"*")</f>
        <v/>
      </c>
      <c r="BB364" s="1" t="n"/>
      <c r="BC364" s="1">
        <f>IF(sum!A357="SA",sum!J357,"*")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2050</v>
      </c>
      <c r="J365" s="1" t="inlineStr">
        <is>
          <t>NCAP_BND</t>
        </is>
      </c>
      <c r="K365" s="1" t="inlineStr">
        <is>
          <t>FX</t>
        </is>
      </c>
      <c r="L365" s="1" t="n">
        <v>2050</v>
      </c>
      <c r="M365" s="1">
        <f>IF(sum!A358="AT",sum!B358,"*")</f>
        <v/>
      </c>
      <c r="N365" s="1" t="n"/>
      <c r="O365" s="1">
        <f>IF(sum!A358="AT",sum!J358,"*")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2050</v>
      </c>
      <c r="U365" s="1">
        <f>IF(sum!A358="BC",sum!B358,"*")</f>
        <v/>
      </c>
      <c r="V365" s="1" t="n"/>
      <c r="W365" s="1">
        <f>IF(sum!A358="BC",sum!J358,"*")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2050</v>
      </c>
      <c r="AC365" s="1">
        <f>IF(sum!A358="MA",sum!B358,"*")</f>
        <v/>
      </c>
      <c r="AD365" s="1" t="n"/>
      <c r="AE365" s="1">
        <f>IF(sum!A358="MA",sum!J358,"*")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2050</v>
      </c>
      <c r="AK365" s="1">
        <f>IF(sum!A358="ON",sum!B358,"*")</f>
        <v/>
      </c>
      <c r="AL365" s="1" t="n"/>
      <c r="AM365" s="1">
        <f>IF(sum!A358="ON",sum!J358,"*")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2050</v>
      </c>
      <c r="AS365" s="1">
        <f>IF(sum!A358="QU",sum!B358,"*")</f>
        <v/>
      </c>
      <c r="AT365" s="1" t="n"/>
      <c r="AU365" s="1">
        <f>IF(sum!A358="QU",sum!J358,"*")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2050</v>
      </c>
      <c r="BA365" s="1">
        <f>IF(sum!A358="SA",sum!B358,"*")</f>
        <v/>
      </c>
      <c r="BB365" s="1" t="n"/>
      <c r="BC365" s="1">
        <f>IF(sum!A358="SA",sum!J358,"*")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2050</v>
      </c>
      <c r="J366" s="4" t="inlineStr">
        <is>
          <t>NCAP_BND</t>
        </is>
      </c>
      <c r="K366" s="4" t="inlineStr">
        <is>
          <t>FX</t>
        </is>
      </c>
      <c r="L366" s="4" t="n">
        <v>2050</v>
      </c>
      <c r="M366" s="1">
        <f>IF(sum!A359="AT",sum!B359,"*")</f>
        <v/>
      </c>
      <c r="N366" s="1" t="n"/>
      <c r="O366" s="1">
        <f>IF(sum!A359="AT",sum!J359,"*")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2050</v>
      </c>
      <c r="U366" s="1">
        <f>IF(sum!A359="BC",sum!B359,"*")</f>
        <v/>
      </c>
      <c r="V366" s="1" t="n"/>
      <c r="W366" s="1">
        <f>IF(sum!A359="BC",sum!J359,"*")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2050</v>
      </c>
      <c r="AC366" s="1">
        <f>IF(sum!A359="MA",sum!B359,"*")</f>
        <v/>
      </c>
      <c r="AD366" s="1" t="n"/>
      <c r="AE366" s="1">
        <f>IF(sum!A359="MA",sum!J359,"*")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2050</v>
      </c>
      <c r="AK366" s="1">
        <f>IF(sum!A359="ON",sum!B359,"*")</f>
        <v/>
      </c>
      <c r="AL366" s="1" t="n"/>
      <c r="AM366" s="1">
        <f>IF(sum!A359="ON",sum!J359,"*")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2050</v>
      </c>
      <c r="AS366" s="1">
        <f>IF(sum!A359="QU",sum!B359,"*")</f>
        <v/>
      </c>
      <c r="AT366" s="1" t="n"/>
      <c r="AU366" s="1">
        <f>IF(sum!A359="QU",sum!J359,"*")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2050</v>
      </c>
      <c r="BA366" s="1">
        <f>IF(sum!A359="SA",sum!B359,"*")</f>
        <v/>
      </c>
      <c r="BB366" s="1" t="n"/>
      <c r="BC366" s="1">
        <f>IF(sum!A359="SA",sum!J359,"*")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2050</v>
      </c>
      <c r="J367" s="1" t="inlineStr">
        <is>
          <t>NCAP_BND</t>
        </is>
      </c>
      <c r="K367" s="1" t="inlineStr">
        <is>
          <t>FX</t>
        </is>
      </c>
      <c r="L367" s="1" t="n">
        <v>2050</v>
      </c>
      <c r="M367" s="1">
        <f>IF(sum!A360="AT",sum!B360,"*")</f>
        <v/>
      </c>
      <c r="N367" s="1" t="n"/>
      <c r="O367" s="1">
        <f>IF(sum!A360="AT",sum!J360,"*")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2050</v>
      </c>
      <c r="U367" s="1">
        <f>IF(sum!A360="BC",sum!B360,"*")</f>
        <v/>
      </c>
      <c r="V367" s="1" t="n"/>
      <c r="W367" s="1">
        <f>IF(sum!A360="BC",sum!J360,"*")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2050</v>
      </c>
      <c r="AC367" s="1">
        <f>IF(sum!A360="MA",sum!B360,"*")</f>
        <v/>
      </c>
      <c r="AD367" s="1" t="n"/>
      <c r="AE367" s="1">
        <f>IF(sum!A360="MA",sum!J360,"*")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2050</v>
      </c>
      <c r="AK367" s="1">
        <f>IF(sum!A360="ON",sum!B360,"*")</f>
        <v/>
      </c>
      <c r="AL367" s="1" t="n"/>
      <c r="AM367" s="1">
        <f>IF(sum!A360="ON",sum!J360,"*")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2050</v>
      </c>
      <c r="AS367" s="1">
        <f>IF(sum!A360="QU",sum!B360,"*")</f>
        <v/>
      </c>
      <c r="AT367" s="1" t="n"/>
      <c r="AU367" s="1">
        <f>IF(sum!A360="QU",sum!J360,"*")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2050</v>
      </c>
      <c r="BA367" s="1">
        <f>IF(sum!A360="SA",sum!B360,"*")</f>
        <v/>
      </c>
      <c r="BB367" s="1" t="n"/>
      <c r="BC367" s="1">
        <f>IF(sum!A360="SA",sum!J360,"*")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2050</v>
      </c>
      <c r="J368" s="1" t="inlineStr">
        <is>
          <t>NCAP_BND</t>
        </is>
      </c>
      <c r="K368" s="1" t="inlineStr">
        <is>
          <t>FX</t>
        </is>
      </c>
      <c r="L368" s="1" t="n">
        <v>2050</v>
      </c>
      <c r="M368" s="1">
        <f>IF(sum!A361="AT",sum!B361,"*")</f>
        <v/>
      </c>
      <c r="N368" s="1" t="n"/>
      <c r="O368" s="1">
        <f>IF(sum!A361="AT",sum!J361,"*")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2050</v>
      </c>
      <c r="U368" s="1">
        <f>IF(sum!A361="BC",sum!B361,"*")</f>
        <v/>
      </c>
      <c r="V368" s="1" t="n"/>
      <c r="W368" s="1">
        <f>IF(sum!A361="BC",sum!J361,"*")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2050</v>
      </c>
      <c r="AC368" s="1">
        <f>IF(sum!A361="MA",sum!B361,"*")</f>
        <v/>
      </c>
      <c r="AD368" s="1" t="n"/>
      <c r="AE368" s="1">
        <f>IF(sum!A361="MA",sum!J361,"*")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2050</v>
      </c>
      <c r="AK368" s="1">
        <f>IF(sum!A361="ON",sum!B361,"*")</f>
        <v/>
      </c>
      <c r="AL368" s="1" t="n"/>
      <c r="AM368" s="1">
        <f>IF(sum!A361="ON",sum!J361,"*")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2050</v>
      </c>
      <c r="AS368" s="1">
        <f>IF(sum!A361="QU",sum!B361,"*")</f>
        <v/>
      </c>
      <c r="AT368" s="1" t="n"/>
      <c r="AU368" s="1">
        <f>IF(sum!A361="QU",sum!J361,"*")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2050</v>
      </c>
      <c r="BA368" s="1">
        <f>IF(sum!A361="SA",sum!B361,"*")</f>
        <v/>
      </c>
      <c r="BB368" s="1" t="n"/>
      <c r="BC368" s="1">
        <f>IF(sum!A361="SA",sum!J361,"*")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2050</v>
      </c>
      <c r="J369" s="4" t="inlineStr">
        <is>
          <t>NCAP_BND</t>
        </is>
      </c>
      <c r="K369" s="4" t="inlineStr">
        <is>
          <t>FX</t>
        </is>
      </c>
      <c r="L369" s="4" t="n">
        <v>2050</v>
      </c>
      <c r="M369" s="1">
        <f>IF(sum!A362="AT",sum!B362,"*")</f>
        <v/>
      </c>
      <c r="N369" s="1" t="n"/>
      <c r="O369" s="1">
        <f>IF(sum!A362="AT",sum!J362,"*")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2050</v>
      </c>
      <c r="U369" s="1">
        <f>IF(sum!A362="BC",sum!B362,"*")</f>
        <v/>
      </c>
      <c r="V369" s="1" t="n"/>
      <c r="W369" s="1">
        <f>IF(sum!A362="BC",sum!J362,"*")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2050</v>
      </c>
      <c r="AC369" s="1">
        <f>IF(sum!A362="MA",sum!B362,"*")</f>
        <v/>
      </c>
      <c r="AD369" s="1" t="n"/>
      <c r="AE369" s="1">
        <f>IF(sum!A362="MA",sum!J362,"*")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2050</v>
      </c>
      <c r="AK369" s="1">
        <f>IF(sum!A362="ON",sum!B362,"*")</f>
        <v/>
      </c>
      <c r="AL369" s="1" t="n"/>
      <c r="AM369" s="1">
        <f>IF(sum!A362="ON",sum!J362,"*")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2050</v>
      </c>
      <c r="AS369" s="1">
        <f>IF(sum!A362="QU",sum!B362,"*")</f>
        <v/>
      </c>
      <c r="AT369" s="1" t="n"/>
      <c r="AU369" s="1">
        <f>IF(sum!A362="QU",sum!J362,"*")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2050</v>
      </c>
      <c r="BA369" s="1">
        <f>IF(sum!A362="SA",sum!B362,"*")</f>
        <v/>
      </c>
      <c r="BB369" s="1" t="n"/>
      <c r="BC369" s="1">
        <f>IF(sum!A362="SA",sum!J362,"*")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2050</v>
      </c>
      <c r="J370" s="1" t="inlineStr">
        <is>
          <t>NCAP_BND</t>
        </is>
      </c>
      <c r="K370" s="1" t="inlineStr">
        <is>
          <t>FX</t>
        </is>
      </c>
      <c r="L370" s="1" t="n">
        <v>2050</v>
      </c>
      <c r="M370" s="1">
        <f>IF(sum!A363="AT",sum!B363,"*")</f>
        <v/>
      </c>
      <c r="N370" s="1" t="n"/>
      <c r="O370" s="1">
        <f>IF(sum!A363="AT",sum!J363,"*")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2050</v>
      </c>
      <c r="U370" s="1">
        <f>IF(sum!A363="BC",sum!B363,"*")</f>
        <v/>
      </c>
      <c r="V370" s="1" t="n"/>
      <c r="W370" s="1">
        <f>IF(sum!A363="BC",sum!J363,"*")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2050</v>
      </c>
      <c r="AC370" s="1">
        <f>IF(sum!A363="MA",sum!B363,"*")</f>
        <v/>
      </c>
      <c r="AD370" s="1" t="n"/>
      <c r="AE370" s="1">
        <f>IF(sum!A363="MA",sum!J363,"*")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2050</v>
      </c>
      <c r="AK370" s="1">
        <f>IF(sum!A363="ON",sum!B363,"*")</f>
        <v/>
      </c>
      <c r="AL370" s="1" t="n"/>
      <c r="AM370" s="1">
        <f>IF(sum!A363="ON",sum!J363,"*")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2050</v>
      </c>
      <c r="AS370" s="1">
        <f>IF(sum!A363="QU",sum!B363,"*")</f>
        <v/>
      </c>
      <c r="AT370" s="1" t="n"/>
      <c r="AU370" s="1">
        <f>IF(sum!A363="QU",sum!J363,"*")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2050</v>
      </c>
      <c r="BA370" s="1">
        <f>IF(sum!A363="SA",sum!B363,"*")</f>
        <v/>
      </c>
      <c r="BB370" s="1" t="n"/>
      <c r="BC370" s="1">
        <f>IF(sum!A363="SA",sum!J363,"*")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2050</v>
      </c>
      <c r="J371" s="1" t="inlineStr">
        <is>
          <t>NCAP_BND</t>
        </is>
      </c>
      <c r="K371" s="1" t="inlineStr">
        <is>
          <t>FX</t>
        </is>
      </c>
      <c r="L371" s="1" t="n">
        <v>2050</v>
      </c>
      <c r="M371" s="1">
        <f>IF(sum!A364="AT",sum!B364,"*")</f>
        <v/>
      </c>
      <c r="N371" s="1" t="n"/>
      <c r="O371" s="1">
        <f>IF(sum!A364="AT",sum!J364,"*")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2050</v>
      </c>
      <c r="U371" s="1">
        <f>IF(sum!A364="BC",sum!B364,"*")</f>
        <v/>
      </c>
      <c r="V371" s="1" t="n"/>
      <c r="W371" s="1">
        <f>IF(sum!A364="BC",sum!J364,"*")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2050</v>
      </c>
      <c r="AC371" s="1">
        <f>IF(sum!A364="MA",sum!B364,"*")</f>
        <v/>
      </c>
      <c r="AD371" s="1" t="n"/>
      <c r="AE371" s="1">
        <f>IF(sum!A364="MA",sum!J364,"*")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2050</v>
      </c>
      <c r="AK371" s="1">
        <f>IF(sum!A364="ON",sum!B364,"*")</f>
        <v/>
      </c>
      <c r="AL371" s="1" t="n"/>
      <c r="AM371" s="1">
        <f>IF(sum!A364="ON",sum!J364,"*")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2050</v>
      </c>
      <c r="AS371" s="1">
        <f>IF(sum!A364="QU",sum!B364,"*")</f>
        <v/>
      </c>
      <c r="AT371" s="1" t="n"/>
      <c r="AU371" s="1">
        <f>IF(sum!A364="QU",sum!J364,"*")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2050</v>
      </c>
      <c r="BA371" s="1">
        <f>IF(sum!A364="SA",sum!B364,"*")</f>
        <v/>
      </c>
      <c r="BB371" s="1" t="n"/>
      <c r="BC371" s="1">
        <f>IF(sum!A364="SA",sum!J364,"*")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2050</v>
      </c>
      <c r="J372" s="4" t="inlineStr">
        <is>
          <t>NCAP_BND</t>
        </is>
      </c>
      <c r="K372" s="4" t="inlineStr">
        <is>
          <t>FX</t>
        </is>
      </c>
      <c r="L372" s="4" t="n">
        <v>2050</v>
      </c>
      <c r="M372" s="1">
        <f>IF(sum!A365="AT",sum!B365,"*")</f>
        <v/>
      </c>
      <c r="N372" s="1" t="n"/>
      <c r="O372" s="1">
        <f>IF(sum!A365="AT",sum!J365,"*")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2050</v>
      </c>
      <c r="U372" s="1">
        <f>IF(sum!A365="BC",sum!B365,"*")</f>
        <v/>
      </c>
      <c r="V372" s="1" t="n"/>
      <c r="W372" s="1">
        <f>IF(sum!A365="BC",sum!J365,"*")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2050</v>
      </c>
      <c r="AC372" s="1">
        <f>IF(sum!A365="MA",sum!B365,"*")</f>
        <v/>
      </c>
      <c r="AD372" s="1" t="n"/>
      <c r="AE372" s="1">
        <f>IF(sum!A365="MA",sum!J365,"*")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2050</v>
      </c>
      <c r="AK372" s="1">
        <f>IF(sum!A365="ON",sum!B365,"*")</f>
        <v/>
      </c>
      <c r="AL372" s="1" t="n"/>
      <c r="AM372" s="1">
        <f>IF(sum!A365="ON",sum!J365,"*")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2050</v>
      </c>
      <c r="AS372" s="1">
        <f>IF(sum!A365="QU",sum!B365,"*")</f>
        <v/>
      </c>
      <c r="AT372" s="1" t="n"/>
      <c r="AU372" s="1">
        <f>IF(sum!A365="QU",sum!J365,"*")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2050</v>
      </c>
      <c r="BA372" s="1">
        <f>IF(sum!A365="SA",sum!B365,"*")</f>
        <v/>
      </c>
      <c r="BB372" s="1" t="n"/>
      <c r="BC372" s="1">
        <f>IF(sum!A365="SA",sum!J365,"*")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2050</v>
      </c>
      <c r="J373" s="1" t="inlineStr">
        <is>
          <t>NCAP_BND</t>
        </is>
      </c>
      <c r="K373" s="1" t="inlineStr">
        <is>
          <t>FX</t>
        </is>
      </c>
      <c r="L373" s="1" t="n">
        <v>2050</v>
      </c>
      <c r="M373" s="1">
        <f>IF(sum!A366="AT",sum!B366,"*")</f>
        <v/>
      </c>
      <c r="N373" s="1" t="n"/>
      <c r="O373" s="1">
        <f>IF(sum!A366="AT",sum!J366,"*")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2050</v>
      </c>
      <c r="U373" s="1">
        <f>IF(sum!A366="BC",sum!B366,"*")</f>
        <v/>
      </c>
      <c r="V373" s="1" t="n"/>
      <c r="W373" s="1">
        <f>IF(sum!A366="BC",sum!J366,"*")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2050</v>
      </c>
      <c r="AC373" s="1">
        <f>IF(sum!A366="MA",sum!B366,"*")</f>
        <v/>
      </c>
      <c r="AD373" s="1" t="n"/>
      <c r="AE373" s="1">
        <f>IF(sum!A366="MA",sum!J366,"*")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2050</v>
      </c>
      <c r="AK373" s="1">
        <f>IF(sum!A366="ON",sum!B366,"*")</f>
        <v/>
      </c>
      <c r="AL373" s="1" t="n"/>
      <c r="AM373" s="1">
        <f>IF(sum!A366="ON",sum!J366,"*")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2050</v>
      </c>
      <c r="AS373" s="1">
        <f>IF(sum!A366="QU",sum!B366,"*")</f>
        <v/>
      </c>
      <c r="AT373" s="1" t="n"/>
      <c r="AU373" s="1">
        <f>IF(sum!A366="QU",sum!J366,"*")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2050</v>
      </c>
      <c r="BA373" s="1">
        <f>IF(sum!A366="SA",sum!B366,"*")</f>
        <v/>
      </c>
      <c r="BB373" s="1" t="n"/>
      <c r="BC373" s="1">
        <f>IF(sum!A366="SA",sum!J366,"*")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2050</v>
      </c>
      <c r="J374" s="1" t="inlineStr">
        <is>
          <t>NCAP_BND</t>
        </is>
      </c>
      <c r="K374" s="1" t="inlineStr">
        <is>
          <t>FX</t>
        </is>
      </c>
      <c r="L374" s="1" t="n">
        <v>2050</v>
      </c>
      <c r="M374" s="1">
        <f>IF(sum!A367="AT",sum!B367,"*")</f>
        <v/>
      </c>
      <c r="N374" s="1" t="n"/>
      <c r="O374" s="1">
        <f>IF(sum!A367="AT",sum!J367,"*")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2050</v>
      </c>
      <c r="U374" s="1">
        <f>IF(sum!A367="BC",sum!B367,"*")</f>
        <v/>
      </c>
      <c r="V374" s="1" t="n"/>
      <c r="W374" s="1">
        <f>IF(sum!A367="BC",sum!J367,"*")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2050</v>
      </c>
      <c r="AC374" s="1">
        <f>IF(sum!A367="MA",sum!B367,"*")</f>
        <v/>
      </c>
      <c r="AD374" s="1" t="n"/>
      <c r="AE374" s="1">
        <f>IF(sum!A367="MA",sum!J367,"*")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2050</v>
      </c>
      <c r="AK374" s="1">
        <f>IF(sum!A367="ON",sum!B367,"*")</f>
        <v/>
      </c>
      <c r="AL374" s="1" t="n"/>
      <c r="AM374" s="1">
        <f>IF(sum!A367="ON",sum!J367,"*")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2050</v>
      </c>
      <c r="AS374" s="1">
        <f>IF(sum!A367="QU",sum!B367,"*")</f>
        <v/>
      </c>
      <c r="AT374" s="1" t="n"/>
      <c r="AU374" s="1">
        <f>IF(sum!A367="QU",sum!J367,"*")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2050</v>
      </c>
      <c r="BA374" s="1">
        <f>IF(sum!A367="SA",sum!B367,"*")</f>
        <v/>
      </c>
      <c r="BB374" s="1" t="n"/>
      <c r="BC374" s="1">
        <f>IF(sum!A367="SA",sum!J367,"*")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2050</v>
      </c>
      <c r="J375" s="4" t="inlineStr">
        <is>
          <t>NCAP_BND</t>
        </is>
      </c>
      <c r="K375" s="4" t="inlineStr">
        <is>
          <t>FX</t>
        </is>
      </c>
      <c r="L375" s="4" t="n">
        <v>2050</v>
      </c>
      <c r="M375" s="1">
        <f>IF(sum!A368="AT",sum!B368,"*")</f>
        <v/>
      </c>
      <c r="N375" s="1" t="n"/>
      <c r="O375" s="1">
        <f>IF(sum!A368="AT",sum!J368,"*")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2050</v>
      </c>
      <c r="U375" s="1">
        <f>IF(sum!A368="BC",sum!B368,"*")</f>
        <v/>
      </c>
      <c r="V375" s="1" t="n"/>
      <c r="W375" s="1">
        <f>IF(sum!A368="BC",sum!J368,"*")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2050</v>
      </c>
      <c r="AC375" s="1">
        <f>IF(sum!A368="MA",sum!B368,"*")</f>
        <v/>
      </c>
      <c r="AD375" s="1" t="n"/>
      <c r="AE375" s="1">
        <f>IF(sum!A368="MA",sum!J368,"*")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2050</v>
      </c>
      <c r="AK375" s="1">
        <f>IF(sum!A368="ON",sum!B368,"*")</f>
        <v/>
      </c>
      <c r="AL375" s="1" t="n"/>
      <c r="AM375" s="1">
        <f>IF(sum!A368="ON",sum!J368,"*")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2050</v>
      </c>
      <c r="AS375" s="1">
        <f>IF(sum!A368="QU",sum!B368,"*")</f>
        <v/>
      </c>
      <c r="AT375" s="1" t="n"/>
      <c r="AU375" s="1">
        <f>IF(sum!A368="QU",sum!J368,"*")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2050</v>
      </c>
      <c r="BA375" s="1">
        <f>IF(sum!A368="SA",sum!B368,"*")</f>
        <v/>
      </c>
      <c r="BB375" s="1" t="n"/>
      <c r="BC375" s="1">
        <f>IF(sum!A368="SA",sum!J368,"*")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2050</v>
      </c>
      <c r="J376" s="1" t="inlineStr">
        <is>
          <t>NCAP_BND</t>
        </is>
      </c>
      <c r="K376" s="1" t="inlineStr">
        <is>
          <t>FX</t>
        </is>
      </c>
      <c r="L376" s="1" t="n">
        <v>2050</v>
      </c>
      <c r="M376" s="1">
        <f>IF(sum!A369="AT",sum!B369,"*")</f>
        <v/>
      </c>
      <c r="N376" s="1" t="n"/>
      <c r="O376" s="1">
        <f>IF(sum!A369="AT",sum!J369,"*")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2050</v>
      </c>
      <c r="U376" s="1">
        <f>IF(sum!A369="BC",sum!B369,"*")</f>
        <v/>
      </c>
      <c r="V376" s="1" t="n"/>
      <c r="W376" s="1">
        <f>IF(sum!A369="BC",sum!J369,"*")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2050</v>
      </c>
      <c r="AC376" s="1">
        <f>IF(sum!A369="MA",sum!B369,"*")</f>
        <v/>
      </c>
      <c r="AD376" s="1" t="n"/>
      <c r="AE376" s="1">
        <f>IF(sum!A369="MA",sum!J369,"*")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2050</v>
      </c>
      <c r="AK376" s="1">
        <f>IF(sum!A369="ON",sum!B369,"*")</f>
        <v/>
      </c>
      <c r="AL376" s="1" t="n"/>
      <c r="AM376" s="1">
        <f>IF(sum!A369="ON",sum!J369,"*")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2050</v>
      </c>
      <c r="AS376" s="1">
        <f>IF(sum!A369="QU",sum!B369,"*")</f>
        <v/>
      </c>
      <c r="AT376" s="1" t="n"/>
      <c r="AU376" s="1">
        <f>IF(sum!A369="QU",sum!J369,"*")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2050</v>
      </c>
      <c r="BA376" s="1">
        <f>IF(sum!A369="SA",sum!B369,"*")</f>
        <v/>
      </c>
      <c r="BB376" s="1" t="n"/>
      <c r="BC376" s="1">
        <f>IF(sum!A369="SA",sum!J369,"*")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2050</v>
      </c>
      <c r="J377" s="1" t="inlineStr">
        <is>
          <t>NCAP_BND</t>
        </is>
      </c>
      <c r="K377" s="1" t="inlineStr">
        <is>
          <t>FX</t>
        </is>
      </c>
      <c r="L377" s="1" t="n">
        <v>2050</v>
      </c>
      <c r="M377" s="1">
        <f>IF(sum!A370="AT",sum!B370,"*")</f>
        <v/>
      </c>
      <c r="N377" s="1" t="n"/>
      <c r="O377" s="1">
        <f>IF(sum!A370="AT",sum!J370,"*")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2050</v>
      </c>
      <c r="U377" s="1">
        <f>IF(sum!A370="BC",sum!B370,"*")</f>
        <v/>
      </c>
      <c r="V377" s="1" t="n"/>
      <c r="W377" s="1">
        <f>IF(sum!A370="BC",sum!J370,"*")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2050</v>
      </c>
      <c r="AC377" s="1">
        <f>IF(sum!A370="MA",sum!B370,"*")</f>
        <v/>
      </c>
      <c r="AD377" s="1" t="n"/>
      <c r="AE377" s="1">
        <f>IF(sum!A370="MA",sum!J370,"*")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2050</v>
      </c>
      <c r="AK377" s="1">
        <f>IF(sum!A370="ON",sum!B370,"*")</f>
        <v/>
      </c>
      <c r="AL377" s="1" t="n"/>
      <c r="AM377" s="1">
        <f>IF(sum!A370="ON",sum!J370,"*")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2050</v>
      </c>
      <c r="AS377" s="1">
        <f>IF(sum!A370="QU",sum!B370,"*")</f>
        <v/>
      </c>
      <c r="AT377" s="1" t="n"/>
      <c r="AU377" s="1">
        <f>IF(sum!A370="QU",sum!J370,"*")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2050</v>
      </c>
      <c r="BA377" s="1">
        <f>IF(sum!A370="SA",sum!B370,"*")</f>
        <v/>
      </c>
      <c r="BB377" s="1" t="n"/>
      <c r="BC377" s="1">
        <f>IF(sum!A370="SA",sum!J370,"*")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2050</v>
      </c>
      <c r="J378" s="4" t="inlineStr">
        <is>
          <t>NCAP_BND</t>
        </is>
      </c>
      <c r="K378" s="4" t="inlineStr">
        <is>
          <t>FX</t>
        </is>
      </c>
      <c r="L378" s="4" t="n">
        <v>2050</v>
      </c>
      <c r="M378" s="1">
        <f>IF(sum!A371="AT",sum!B371,"*")</f>
        <v/>
      </c>
      <c r="N378" s="1" t="n"/>
      <c r="O378" s="1">
        <f>IF(sum!A371="AT",sum!J371,"*")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2050</v>
      </c>
      <c r="U378" s="1">
        <f>IF(sum!A371="BC",sum!B371,"*")</f>
        <v/>
      </c>
      <c r="V378" s="1" t="n"/>
      <c r="W378" s="1">
        <f>IF(sum!A371="BC",sum!J371,"*")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2050</v>
      </c>
      <c r="AC378" s="1">
        <f>IF(sum!A371="MA",sum!B371,"*")</f>
        <v/>
      </c>
      <c r="AD378" s="1" t="n"/>
      <c r="AE378" s="1">
        <f>IF(sum!A371="MA",sum!J371,"*")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2050</v>
      </c>
      <c r="AK378" s="1">
        <f>IF(sum!A371="ON",sum!B371,"*")</f>
        <v/>
      </c>
      <c r="AL378" s="1" t="n"/>
      <c r="AM378" s="1">
        <f>IF(sum!A371="ON",sum!J371,"*")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2050</v>
      </c>
      <c r="AS378" s="1">
        <f>IF(sum!A371="QU",sum!B371,"*")</f>
        <v/>
      </c>
      <c r="AT378" s="1" t="n"/>
      <c r="AU378" s="1">
        <f>IF(sum!A371="QU",sum!J371,"*")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2050</v>
      </c>
      <c r="BA378" s="1">
        <f>IF(sum!A371="SA",sum!B371,"*")</f>
        <v/>
      </c>
      <c r="BB378" s="1" t="n"/>
      <c r="BC378" s="1">
        <f>IF(sum!A371="SA",sum!J371,"*")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2050</v>
      </c>
      <c r="J379" s="1" t="inlineStr">
        <is>
          <t>NCAP_BND</t>
        </is>
      </c>
      <c r="K379" s="1" t="inlineStr">
        <is>
          <t>FX</t>
        </is>
      </c>
      <c r="L379" s="1" t="n">
        <v>2050</v>
      </c>
      <c r="M379" s="1">
        <f>IF(sum!A372="AT",sum!B372,"*")</f>
        <v/>
      </c>
      <c r="N379" s="1" t="n"/>
      <c r="O379" s="1">
        <f>IF(sum!A372="AT",sum!J372,"*")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2050</v>
      </c>
      <c r="U379" s="1">
        <f>IF(sum!A372="BC",sum!B372,"*")</f>
        <v/>
      </c>
      <c r="V379" s="1" t="n"/>
      <c r="W379" s="1">
        <f>IF(sum!A372="BC",sum!J372,"*")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2050</v>
      </c>
      <c r="AC379" s="1">
        <f>IF(sum!A372="MA",sum!B372,"*")</f>
        <v/>
      </c>
      <c r="AD379" s="1" t="n"/>
      <c r="AE379" s="1">
        <f>IF(sum!A372="MA",sum!J372,"*")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2050</v>
      </c>
      <c r="AK379" s="1">
        <f>IF(sum!A372="ON",sum!B372,"*")</f>
        <v/>
      </c>
      <c r="AL379" s="1" t="n"/>
      <c r="AM379" s="1">
        <f>IF(sum!A372="ON",sum!J372,"*")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2050</v>
      </c>
      <c r="AS379" s="1">
        <f>IF(sum!A372="QU",sum!B372,"*")</f>
        <v/>
      </c>
      <c r="AT379" s="1" t="n"/>
      <c r="AU379" s="1">
        <f>IF(sum!A372="QU",sum!J372,"*")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2050</v>
      </c>
      <c r="BA379" s="1">
        <f>IF(sum!A372="SA",sum!B372,"*")</f>
        <v/>
      </c>
      <c r="BB379" s="1" t="n"/>
      <c r="BC379" s="1">
        <f>IF(sum!A372="SA",sum!J372,"*")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2050</v>
      </c>
      <c r="J380" s="1" t="inlineStr">
        <is>
          <t>NCAP_BND</t>
        </is>
      </c>
      <c r="K380" s="1" t="inlineStr">
        <is>
          <t>FX</t>
        </is>
      </c>
      <c r="L380" s="1" t="n">
        <v>2050</v>
      </c>
      <c r="M380" s="1">
        <f>IF(sum!A373="AT",sum!B373,"*")</f>
        <v/>
      </c>
      <c r="N380" s="1" t="n"/>
      <c r="O380" s="1">
        <f>IF(sum!A373="AT",sum!J373,"*")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2050</v>
      </c>
      <c r="U380" s="1">
        <f>IF(sum!A373="BC",sum!B373,"*")</f>
        <v/>
      </c>
      <c r="V380" s="1" t="n"/>
      <c r="W380" s="1">
        <f>IF(sum!A373="BC",sum!J373,"*")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2050</v>
      </c>
      <c r="AC380" s="1">
        <f>IF(sum!A373="MA",sum!B373,"*")</f>
        <v/>
      </c>
      <c r="AD380" s="1" t="n"/>
      <c r="AE380" s="1">
        <f>IF(sum!A373="MA",sum!J373,"*")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2050</v>
      </c>
      <c r="AK380" s="1">
        <f>IF(sum!A373="ON",sum!B373,"*")</f>
        <v/>
      </c>
      <c r="AL380" s="1" t="n"/>
      <c r="AM380" s="1">
        <f>IF(sum!A373="ON",sum!J373,"*")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2050</v>
      </c>
      <c r="AS380" s="1">
        <f>IF(sum!A373="QU",sum!B373,"*")</f>
        <v/>
      </c>
      <c r="AT380" s="1" t="n"/>
      <c r="AU380" s="1">
        <f>IF(sum!A373="QU",sum!J373,"*")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2050</v>
      </c>
      <c r="BA380" s="1">
        <f>IF(sum!A373="SA",sum!B373,"*")</f>
        <v/>
      </c>
      <c r="BB380" s="1" t="n"/>
      <c r="BC380" s="1">
        <f>IF(sum!A373="SA",sum!J373,"*")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2050</v>
      </c>
      <c r="J381" s="4" t="inlineStr">
        <is>
          <t>NCAP_BND</t>
        </is>
      </c>
      <c r="K381" s="4" t="inlineStr">
        <is>
          <t>FX</t>
        </is>
      </c>
      <c r="L381" s="4" t="n">
        <v>2050</v>
      </c>
      <c r="M381" s="1">
        <f>IF(sum!A374="AT",sum!B374,"*")</f>
        <v/>
      </c>
      <c r="N381" s="1" t="n"/>
      <c r="O381" s="1">
        <f>IF(sum!A374="AT",sum!J374,"*")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2050</v>
      </c>
      <c r="U381" s="1">
        <f>IF(sum!A374="BC",sum!B374,"*")</f>
        <v/>
      </c>
      <c r="V381" s="1" t="n"/>
      <c r="W381" s="1">
        <f>IF(sum!A374="BC",sum!J374,"*")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2050</v>
      </c>
      <c r="AC381" s="1">
        <f>IF(sum!A374="MA",sum!B374,"*")</f>
        <v/>
      </c>
      <c r="AD381" s="1" t="n"/>
      <c r="AE381" s="1">
        <f>IF(sum!A374="MA",sum!J374,"*")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2050</v>
      </c>
      <c r="AK381" s="1">
        <f>IF(sum!A374="ON",sum!B374,"*")</f>
        <v/>
      </c>
      <c r="AL381" s="1" t="n"/>
      <c r="AM381" s="1">
        <f>IF(sum!A374="ON",sum!J374,"*")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2050</v>
      </c>
      <c r="AS381" s="1">
        <f>IF(sum!A374="QU",sum!B374,"*")</f>
        <v/>
      </c>
      <c r="AT381" s="1" t="n"/>
      <c r="AU381" s="1">
        <f>IF(sum!A374="QU",sum!J374,"*")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2050</v>
      </c>
      <c r="BA381" s="1">
        <f>IF(sum!A374="SA",sum!B374,"*")</f>
        <v/>
      </c>
      <c r="BB381" s="1" t="n"/>
      <c r="BC381" s="1">
        <f>IF(sum!A374="SA",sum!J374,"*")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2050</v>
      </c>
      <c r="J382" s="1" t="inlineStr">
        <is>
          <t>NCAP_BND</t>
        </is>
      </c>
      <c r="K382" s="1" t="inlineStr">
        <is>
          <t>FX</t>
        </is>
      </c>
      <c r="L382" s="1" t="n">
        <v>2050</v>
      </c>
      <c r="M382" s="1">
        <f>IF(sum!A375="AT",sum!B375,"*")</f>
        <v/>
      </c>
      <c r="N382" s="1" t="n"/>
      <c r="O382" s="1">
        <f>IF(sum!A375="AT",sum!J375,"*")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2050</v>
      </c>
      <c r="U382" s="1">
        <f>IF(sum!A375="BC",sum!B375,"*")</f>
        <v/>
      </c>
      <c r="V382" s="1" t="n"/>
      <c r="W382" s="1">
        <f>IF(sum!A375="BC",sum!J375,"*")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2050</v>
      </c>
      <c r="AC382" s="1">
        <f>IF(sum!A375="MA",sum!B375,"*")</f>
        <v/>
      </c>
      <c r="AD382" s="1" t="n"/>
      <c r="AE382" s="1">
        <f>IF(sum!A375="MA",sum!J375,"*")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2050</v>
      </c>
      <c r="AK382" s="1">
        <f>IF(sum!A375="ON",sum!B375,"*")</f>
        <v/>
      </c>
      <c r="AL382" s="1" t="n"/>
      <c r="AM382" s="1">
        <f>IF(sum!A375="ON",sum!J375,"*")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2050</v>
      </c>
      <c r="AS382" s="1">
        <f>IF(sum!A375="QU",sum!B375,"*")</f>
        <v/>
      </c>
      <c r="AT382" s="1" t="n"/>
      <c r="AU382" s="1">
        <f>IF(sum!A375="QU",sum!J375,"*")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2050</v>
      </c>
      <c r="BA382" s="1">
        <f>IF(sum!A375="SA",sum!B375,"*")</f>
        <v/>
      </c>
      <c r="BB382" s="1" t="n"/>
      <c r="BC382" s="1">
        <f>IF(sum!A375="SA",sum!J375,"*")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2050</v>
      </c>
      <c r="J383" s="1" t="inlineStr">
        <is>
          <t>NCAP_BND</t>
        </is>
      </c>
      <c r="K383" s="1" t="inlineStr">
        <is>
          <t>FX</t>
        </is>
      </c>
      <c r="L383" s="1" t="n">
        <v>2050</v>
      </c>
      <c r="M383" s="1">
        <f>IF(sum!A376="AT",sum!B376,"*")</f>
        <v/>
      </c>
      <c r="N383" s="1" t="n"/>
      <c r="O383" s="1">
        <f>IF(sum!A376="AT",sum!J376,"*")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2050</v>
      </c>
      <c r="U383" s="1">
        <f>IF(sum!A376="BC",sum!B376,"*")</f>
        <v/>
      </c>
      <c r="V383" s="1" t="n"/>
      <c r="W383" s="1">
        <f>IF(sum!A376="BC",sum!J376,"*")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2050</v>
      </c>
      <c r="AC383" s="1">
        <f>IF(sum!A376="MA",sum!B376,"*")</f>
        <v/>
      </c>
      <c r="AD383" s="1" t="n"/>
      <c r="AE383" s="1">
        <f>IF(sum!A376="MA",sum!J376,"*")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2050</v>
      </c>
      <c r="AK383" s="1">
        <f>IF(sum!A376="ON",sum!B376,"*")</f>
        <v/>
      </c>
      <c r="AL383" s="1" t="n"/>
      <c r="AM383" s="1">
        <f>IF(sum!A376="ON",sum!J376,"*")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2050</v>
      </c>
      <c r="AS383" s="1">
        <f>IF(sum!A376="QU",sum!B376,"*")</f>
        <v/>
      </c>
      <c r="AT383" s="1" t="n"/>
      <c r="AU383" s="1">
        <f>IF(sum!A376="QU",sum!J376,"*")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2050</v>
      </c>
      <c r="BA383" s="1">
        <f>IF(sum!A376="SA",sum!B376,"*")</f>
        <v/>
      </c>
      <c r="BB383" s="1" t="n"/>
      <c r="BC383" s="1">
        <f>IF(sum!A376="SA",sum!J376,"*")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2050</v>
      </c>
      <c r="J384" s="4" t="inlineStr">
        <is>
          <t>NCAP_BND</t>
        </is>
      </c>
      <c r="K384" s="4" t="inlineStr">
        <is>
          <t>FX</t>
        </is>
      </c>
      <c r="L384" s="4" t="n">
        <v>2050</v>
      </c>
      <c r="M384" s="1">
        <f>IF(sum!A377="AT",sum!B377,"*")</f>
        <v/>
      </c>
      <c r="N384" s="1" t="n"/>
      <c r="O384" s="1">
        <f>IF(sum!A377="AT",sum!J377,"*")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2050</v>
      </c>
      <c r="U384" s="1">
        <f>IF(sum!A377="BC",sum!B377,"*")</f>
        <v/>
      </c>
      <c r="V384" s="1" t="n"/>
      <c r="W384" s="1">
        <f>IF(sum!A377="BC",sum!J377,"*")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2050</v>
      </c>
      <c r="AC384" s="1">
        <f>IF(sum!A377="MA",sum!B377,"*")</f>
        <v/>
      </c>
      <c r="AD384" s="1" t="n"/>
      <c r="AE384" s="1">
        <f>IF(sum!A377="MA",sum!J377,"*")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2050</v>
      </c>
      <c r="AK384" s="1">
        <f>IF(sum!A377="ON",sum!B377,"*")</f>
        <v/>
      </c>
      <c r="AL384" s="1" t="n"/>
      <c r="AM384" s="1">
        <f>IF(sum!A377="ON",sum!J377,"*")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2050</v>
      </c>
      <c r="AS384" s="1">
        <f>IF(sum!A377="QU",sum!B377,"*")</f>
        <v/>
      </c>
      <c r="AT384" s="1" t="n"/>
      <c r="AU384" s="1">
        <f>IF(sum!A377="QU",sum!J377,"*")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2050</v>
      </c>
      <c r="BA384" s="1">
        <f>IF(sum!A377="SA",sum!B377,"*")</f>
        <v/>
      </c>
      <c r="BB384" s="1" t="n"/>
      <c r="BC384" s="1">
        <f>IF(sum!A377="SA",sum!J377,"*")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2050</v>
      </c>
      <c r="J385" s="1" t="inlineStr">
        <is>
          <t>NCAP_BND</t>
        </is>
      </c>
      <c r="K385" s="1" t="inlineStr">
        <is>
          <t>FX</t>
        </is>
      </c>
      <c r="L385" s="1" t="n">
        <v>2050</v>
      </c>
      <c r="M385" s="1">
        <f>IF(sum!A378="AT",sum!B378,"*")</f>
        <v/>
      </c>
      <c r="N385" s="1" t="n"/>
      <c r="O385" s="1">
        <f>IF(sum!A378="AT",sum!J378,"*")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2050</v>
      </c>
      <c r="U385" s="1">
        <f>IF(sum!A378="BC",sum!B378,"*")</f>
        <v/>
      </c>
      <c r="V385" s="1" t="n"/>
      <c r="W385" s="1">
        <f>IF(sum!A378="BC",sum!J378,"*")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2050</v>
      </c>
      <c r="AC385" s="1">
        <f>IF(sum!A378="MA",sum!B378,"*")</f>
        <v/>
      </c>
      <c r="AD385" s="1" t="n"/>
      <c r="AE385" s="1">
        <f>IF(sum!A378="MA",sum!J378,"*")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2050</v>
      </c>
      <c r="AK385" s="1">
        <f>IF(sum!A378="ON",sum!B378,"*")</f>
        <v/>
      </c>
      <c r="AL385" s="1" t="n"/>
      <c r="AM385" s="1">
        <f>IF(sum!A378="ON",sum!J378,"*")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2050</v>
      </c>
      <c r="AS385" s="1">
        <f>IF(sum!A378="QU",sum!B378,"*")</f>
        <v/>
      </c>
      <c r="AT385" s="1" t="n"/>
      <c r="AU385" s="1">
        <f>IF(sum!A378="QU",sum!J378,"*")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2050</v>
      </c>
      <c r="BA385" s="1">
        <f>IF(sum!A378="SA",sum!B378,"*")</f>
        <v/>
      </c>
      <c r="BB385" s="1" t="n"/>
      <c r="BC385" s="1">
        <f>IF(sum!A378="SA",sum!J378,"*")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2050</v>
      </c>
      <c r="J386" s="1" t="inlineStr">
        <is>
          <t>NCAP_BND</t>
        </is>
      </c>
      <c r="K386" s="1" t="inlineStr">
        <is>
          <t>FX</t>
        </is>
      </c>
      <c r="L386" s="1" t="n">
        <v>2050</v>
      </c>
      <c r="M386" s="1">
        <f>IF(sum!A379="AT",sum!B379,"*")</f>
        <v/>
      </c>
      <c r="N386" s="1" t="n"/>
      <c r="O386" s="1">
        <f>IF(sum!A379="AT",sum!J379,"*")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2050</v>
      </c>
      <c r="U386" s="1">
        <f>IF(sum!A379="BC",sum!B379,"*")</f>
        <v/>
      </c>
      <c r="V386" s="1" t="n"/>
      <c r="W386" s="1">
        <f>IF(sum!A379="BC",sum!J379,"*")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2050</v>
      </c>
      <c r="AC386" s="1">
        <f>IF(sum!A379="MA",sum!B379,"*")</f>
        <v/>
      </c>
      <c r="AD386" s="1" t="n"/>
      <c r="AE386" s="1">
        <f>IF(sum!A379="MA",sum!J379,"*")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2050</v>
      </c>
      <c r="AK386" s="1">
        <f>IF(sum!A379="ON",sum!B379,"*")</f>
        <v/>
      </c>
      <c r="AL386" s="1" t="n"/>
      <c r="AM386" s="1">
        <f>IF(sum!A379="ON",sum!J379,"*")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2050</v>
      </c>
      <c r="AS386" s="1">
        <f>IF(sum!A379="QU",sum!B379,"*")</f>
        <v/>
      </c>
      <c r="AT386" s="1" t="n"/>
      <c r="AU386" s="1">
        <f>IF(sum!A379="QU",sum!J379,"*")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2050</v>
      </c>
      <c r="BA386" s="1">
        <f>IF(sum!A379="SA",sum!B379,"*")</f>
        <v/>
      </c>
      <c r="BB386" s="1" t="n"/>
      <c r="BC386" s="1">
        <f>IF(sum!A379="SA",sum!J379,"*")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2050</v>
      </c>
      <c r="J387" s="4" t="inlineStr">
        <is>
          <t>NCAP_BND</t>
        </is>
      </c>
      <c r="K387" s="4" t="inlineStr">
        <is>
          <t>FX</t>
        </is>
      </c>
      <c r="L387" s="4" t="n">
        <v>2050</v>
      </c>
      <c r="M387" s="1">
        <f>IF(sum!A380="AT",sum!B380,"*")</f>
        <v/>
      </c>
      <c r="N387" s="1" t="n"/>
      <c r="O387" s="1">
        <f>IF(sum!A380="AT",sum!J380,"*")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2050</v>
      </c>
      <c r="U387" s="1">
        <f>IF(sum!A380="BC",sum!B380,"*")</f>
        <v/>
      </c>
      <c r="V387" s="1" t="n"/>
      <c r="W387" s="1">
        <f>IF(sum!A380="BC",sum!J380,"*")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2050</v>
      </c>
      <c r="AC387" s="1">
        <f>IF(sum!A380="MA",sum!B380,"*")</f>
        <v/>
      </c>
      <c r="AD387" s="1" t="n"/>
      <c r="AE387" s="1">
        <f>IF(sum!A380="MA",sum!J380,"*")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2050</v>
      </c>
      <c r="AK387" s="1">
        <f>IF(sum!A380="ON",sum!B380,"*")</f>
        <v/>
      </c>
      <c r="AL387" s="1" t="n"/>
      <c r="AM387" s="1">
        <f>IF(sum!A380="ON",sum!J380,"*")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2050</v>
      </c>
      <c r="AS387" s="1">
        <f>IF(sum!A380="QU",sum!B380,"*")</f>
        <v/>
      </c>
      <c r="AT387" s="1" t="n"/>
      <c r="AU387" s="1">
        <f>IF(sum!A380="QU",sum!J380,"*")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2050</v>
      </c>
      <c r="BA387" s="1">
        <f>IF(sum!A380="SA",sum!B380,"*")</f>
        <v/>
      </c>
      <c r="BB387" s="1" t="n"/>
      <c r="BC387" s="1">
        <f>IF(sum!A380="SA",sum!J380,"*")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2050</v>
      </c>
      <c r="J388" s="1" t="inlineStr">
        <is>
          <t>NCAP_BND</t>
        </is>
      </c>
      <c r="K388" s="1" t="inlineStr">
        <is>
          <t>FX</t>
        </is>
      </c>
      <c r="L388" s="1" t="n">
        <v>2050</v>
      </c>
      <c r="M388" s="1">
        <f>IF(sum!A381="AT",sum!B381,"*")</f>
        <v/>
      </c>
      <c r="N388" s="1" t="n"/>
      <c r="O388" s="1">
        <f>IF(sum!A381="AT",sum!J381,"*")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2050</v>
      </c>
      <c r="U388" s="1">
        <f>IF(sum!A381="BC",sum!B381,"*")</f>
        <v/>
      </c>
      <c r="V388" s="1" t="n"/>
      <c r="W388" s="1">
        <f>IF(sum!A381="BC",sum!J381,"*")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2050</v>
      </c>
      <c r="AC388" s="1">
        <f>IF(sum!A381="MA",sum!B381,"*")</f>
        <v/>
      </c>
      <c r="AD388" s="1" t="n"/>
      <c r="AE388" s="1">
        <f>IF(sum!A381="MA",sum!J381,"*")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2050</v>
      </c>
      <c r="AK388" s="1">
        <f>IF(sum!A381="ON",sum!B381,"*")</f>
        <v/>
      </c>
      <c r="AL388" s="1" t="n"/>
      <c r="AM388" s="1">
        <f>IF(sum!A381="ON",sum!J381,"*")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2050</v>
      </c>
      <c r="AS388" s="1">
        <f>IF(sum!A381="QU",sum!B381,"*")</f>
        <v/>
      </c>
      <c r="AT388" s="1" t="n"/>
      <c r="AU388" s="1">
        <f>IF(sum!A381="QU",sum!J381,"*")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2050</v>
      </c>
      <c r="BA388" s="1">
        <f>IF(sum!A381="SA",sum!B381,"*")</f>
        <v/>
      </c>
      <c r="BB388" s="1" t="n"/>
      <c r="BC388" s="1">
        <f>IF(sum!A381="SA",sum!J381,"*")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2050</v>
      </c>
      <c r="J389" s="1" t="inlineStr">
        <is>
          <t>NCAP_BND</t>
        </is>
      </c>
      <c r="K389" s="1" t="inlineStr">
        <is>
          <t>FX</t>
        </is>
      </c>
      <c r="L389" s="1" t="n">
        <v>2050</v>
      </c>
      <c r="M389" s="1">
        <f>IF(sum!A382="AT",sum!B382,"*")</f>
        <v/>
      </c>
      <c r="N389" s="1" t="n"/>
      <c r="O389" s="1">
        <f>IF(sum!A382="AT",sum!J382,"*")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2050</v>
      </c>
      <c r="U389" s="1">
        <f>IF(sum!A382="BC",sum!B382,"*")</f>
        <v/>
      </c>
      <c r="V389" s="1" t="n"/>
      <c r="W389" s="1">
        <f>IF(sum!A382="BC",sum!J382,"*")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2050</v>
      </c>
      <c r="AC389" s="1">
        <f>IF(sum!A382="MA",sum!B382,"*")</f>
        <v/>
      </c>
      <c r="AD389" s="1" t="n"/>
      <c r="AE389" s="1">
        <f>IF(sum!A382="MA",sum!J382,"*")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2050</v>
      </c>
      <c r="AK389" s="1">
        <f>IF(sum!A382="ON",sum!B382,"*")</f>
        <v/>
      </c>
      <c r="AL389" s="1" t="n"/>
      <c r="AM389" s="1">
        <f>IF(sum!A382="ON",sum!J382,"*")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2050</v>
      </c>
      <c r="AS389" s="1">
        <f>IF(sum!A382="QU",sum!B382,"*")</f>
        <v/>
      </c>
      <c r="AT389" s="1" t="n"/>
      <c r="AU389" s="1">
        <f>IF(sum!A382="QU",sum!J382,"*")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2050</v>
      </c>
      <c r="BA389" s="1">
        <f>IF(sum!A382="SA",sum!B382,"*")</f>
        <v/>
      </c>
      <c r="BB389" s="1" t="n"/>
      <c r="BC389" s="1">
        <f>IF(sum!A382="SA",sum!J382,"*")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2050</v>
      </c>
      <c r="J390" s="4" t="inlineStr">
        <is>
          <t>NCAP_BND</t>
        </is>
      </c>
      <c r="K390" s="4" t="inlineStr">
        <is>
          <t>FX</t>
        </is>
      </c>
      <c r="L390" s="4" t="n">
        <v>2050</v>
      </c>
      <c r="M390" s="1">
        <f>IF(sum!A383="AT",sum!B383,"*")</f>
        <v/>
      </c>
      <c r="N390" s="1" t="n"/>
      <c r="O390" s="1">
        <f>IF(sum!A383="AT",sum!J383,"*")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2050</v>
      </c>
      <c r="U390" s="1">
        <f>IF(sum!A383="BC",sum!B383,"*")</f>
        <v/>
      </c>
      <c r="V390" s="1" t="n"/>
      <c r="W390" s="1">
        <f>IF(sum!A383="BC",sum!J383,"*")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2050</v>
      </c>
      <c r="AC390" s="1">
        <f>IF(sum!A383="MA",sum!B383,"*")</f>
        <v/>
      </c>
      <c r="AD390" s="1" t="n"/>
      <c r="AE390" s="1">
        <f>IF(sum!A383="MA",sum!J383,"*")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2050</v>
      </c>
      <c r="AK390" s="1">
        <f>IF(sum!A383="ON",sum!B383,"*")</f>
        <v/>
      </c>
      <c r="AL390" s="1" t="n"/>
      <c r="AM390" s="1">
        <f>IF(sum!A383="ON",sum!J383,"*")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2050</v>
      </c>
      <c r="AS390" s="1">
        <f>IF(sum!A383="QU",sum!B383,"*")</f>
        <v/>
      </c>
      <c r="AT390" s="1" t="n"/>
      <c r="AU390" s="1">
        <f>IF(sum!A383="QU",sum!J383,"*")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2050</v>
      </c>
      <c r="BA390" s="1">
        <f>IF(sum!A383="SA",sum!B383,"*")</f>
        <v/>
      </c>
      <c r="BB390" s="1" t="n"/>
      <c r="BC390" s="1">
        <f>IF(sum!A383="SA",sum!J383,"*")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2050</v>
      </c>
      <c r="J391" s="1" t="inlineStr">
        <is>
          <t>NCAP_BND</t>
        </is>
      </c>
      <c r="K391" s="1" t="inlineStr">
        <is>
          <t>FX</t>
        </is>
      </c>
      <c r="L391" s="1" t="n">
        <v>2050</v>
      </c>
      <c r="M391" s="1">
        <f>IF(sum!A384="AT",sum!B384,"*")</f>
        <v/>
      </c>
      <c r="N391" s="1" t="n"/>
      <c r="O391" s="1">
        <f>IF(sum!A384="AT",sum!J384,"*")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2050</v>
      </c>
      <c r="U391" s="1">
        <f>IF(sum!A384="BC",sum!B384,"*")</f>
        <v/>
      </c>
      <c r="V391" s="1" t="n"/>
      <c r="W391" s="1">
        <f>IF(sum!A384="BC",sum!J384,"*")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2050</v>
      </c>
      <c r="AC391" s="1">
        <f>IF(sum!A384="MA",sum!B384,"*")</f>
        <v/>
      </c>
      <c r="AD391" s="1" t="n"/>
      <c r="AE391" s="1">
        <f>IF(sum!A384="MA",sum!J384,"*")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2050</v>
      </c>
      <c r="AK391" s="1">
        <f>IF(sum!A384="ON",sum!B384,"*")</f>
        <v/>
      </c>
      <c r="AL391" s="1" t="n"/>
      <c r="AM391" s="1">
        <f>IF(sum!A384="ON",sum!J384,"*")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2050</v>
      </c>
      <c r="AS391" s="1">
        <f>IF(sum!A384="QU",sum!B384,"*")</f>
        <v/>
      </c>
      <c r="AT391" s="1" t="n"/>
      <c r="AU391" s="1">
        <f>IF(sum!A384="QU",sum!J384,"*")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2050</v>
      </c>
      <c r="BA391" s="1">
        <f>IF(sum!A384="SA",sum!B384,"*")</f>
        <v/>
      </c>
      <c r="BB391" s="1" t="n"/>
      <c r="BC391" s="1">
        <f>IF(sum!A384="SA",sum!J384,"*")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2050</v>
      </c>
      <c r="J392" s="1" t="inlineStr">
        <is>
          <t>NCAP_BND</t>
        </is>
      </c>
      <c r="K392" s="1" t="inlineStr">
        <is>
          <t>FX</t>
        </is>
      </c>
      <c r="L392" s="1" t="n">
        <v>2050</v>
      </c>
      <c r="M392" s="1">
        <f>IF(sum!A385="AT",sum!B385,"*")</f>
        <v/>
      </c>
      <c r="N392" s="1" t="n"/>
      <c r="O392" s="1">
        <f>IF(sum!A385="AT",sum!J385,"*")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2050</v>
      </c>
      <c r="U392" s="1">
        <f>IF(sum!A385="BC",sum!B385,"*")</f>
        <v/>
      </c>
      <c r="V392" s="1" t="n"/>
      <c r="W392" s="1">
        <f>IF(sum!A385="BC",sum!J385,"*")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2050</v>
      </c>
      <c r="AC392" s="1">
        <f>IF(sum!A385="MA",sum!B385,"*")</f>
        <v/>
      </c>
      <c r="AD392" s="1" t="n"/>
      <c r="AE392" s="1">
        <f>IF(sum!A385="MA",sum!J385,"*")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2050</v>
      </c>
      <c r="AK392" s="1">
        <f>IF(sum!A385="ON",sum!B385,"*")</f>
        <v/>
      </c>
      <c r="AL392" s="1" t="n"/>
      <c r="AM392" s="1">
        <f>IF(sum!A385="ON",sum!J385,"*")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2050</v>
      </c>
      <c r="AS392" s="1">
        <f>IF(sum!A385="QU",sum!B385,"*")</f>
        <v/>
      </c>
      <c r="AT392" s="1" t="n"/>
      <c r="AU392" s="1">
        <f>IF(sum!A385="QU",sum!J385,"*")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2050</v>
      </c>
      <c r="BA392" s="1">
        <f>IF(sum!A385="SA",sum!B385,"*")</f>
        <v/>
      </c>
      <c r="BB392" s="1" t="n"/>
      <c r="BC392" s="1">
        <f>IF(sum!A385="SA",sum!J385,"*")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2050</v>
      </c>
      <c r="J393" s="4" t="inlineStr">
        <is>
          <t>NCAP_BND</t>
        </is>
      </c>
      <c r="K393" s="4" t="inlineStr">
        <is>
          <t>FX</t>
        </is>
      </c>
      <c r="L393" s="4" t="n">
        <v>2050</v>
      </c>
      <c r="M393" s="1">
        <f>IF(sum!A386="AT",sum!B386,"*")</f>
        <v/>
      </c>
      <c r="N393" s="1" t="n"/>
      <c r="O393" s="1">
        <f>IF(sum!A386="AT",sum!J386,"*")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2050</v>
      </c>
      <c r="U393" s="1">
        <f>IF(sum!A386="BC",sum!B386,"*")</f>
        <v/>
      </c>
      <c r="V393" s="1" t="n"/>
      <c r="W393" s="1">
        <f>IF(sum!A386="BC",sum!J386,"*")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2050</v>
      </c>
      <c r="AC393" s="1">
        <f>IF(sum!A386="MA",sum!B386,"*")</f>
        <v/>
      </c>
      <c r="AD393" s="1" t="n"/>
      <c r="AE393" s="1">
        <f>IF(sum!A386="MA",sum!J386,"*")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2050</v>
      </c>
      <c r="AK393" s="1">
        <f>IF(sum!A386="ON",sum!B386,"*")</f>
        <v/>
      </c>
      <c r="AL393" s="1" t="n"/>
      <c r="AM393" s="1">
        <f>IF(sum!A386="ON",sum!J386,"*")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2050</v>
      </c>
      <c r="AS393" s="1">
        <f>IF(sum!A386="QU",sum!B386,"*")</f>
        <v/>
      </c>
      <c r="AT393" s="1" t="n"/>
      <c r="AU393" s="1">
        <f>IF(sum!A386="QU",sum!J386,"*")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2050</v>
      </c>
      <c r="BA393" s="1">
        <f>IF(sum!A386="SA",sum!B386,"*")</f>
        <v/>
      </c>
      <c r="BB393" s="1" t="n"/>
      <c r="BC393" s="1">
        <f>IF(sum!A386="SA",sum!J386,"*")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2050</v>
      </c>
      <c r="J394" s="1" t="inlineStr">
        <is>
          <t>NCAP_BND</t>
        </is>
      </c>
      <c r="K394" s="1" t="inlineStr">
        <is>
          <t>FX</t>
        </is>
      </c>
      <c r="L394" s="1" t="n">
        <v>2050</v>
      </c>
      <c r="M394" s="1">
        <f>IF(sum!A387="AT",sum!B387,"*")</f>
        <v/>
      </c>
      <c r="N394" s="1" t="n"/>
      <c r="O394" s="1">
        <f>IF(sum!A387="AT",sum!J387,"*")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2050</v>
      </c>
      <c r="U394" s="1">
        <f>IF(sum!A387="BC",sum!B387,"*")</f>
        <v/>
      </c>
      <c r="V394" s="1" t="n"/>
      <c r="W394" s="1">
        <f>IF(sum!A387="BC",sum!J387,"*")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2050</v>
      </c>
      <c r="AC394" s="1">
        <f>IF(sum!A387="MA",sum!B387,"*")</f>
        <v/>
      </c>
      <c r="AD394" s="1" t="n"/>
      <c r="AE394" s="1">
        <f>IF(sum!A387="MA",sum!J387,"*")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2050</v>
      </c>
      <c r="AK394" s="1">
        <f>IF(sum!A387="ON",sum!B387,"*")</f>
        <v/>
      </c>
      <c r="AL394" s="1" t="n"/>
      <c r="AM394" s="1">
        <f>IF(sum!A387="ON",sum!J387,"*")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2050</v>
      </c>
      <c r="AS394" s="1">
        <f>IF(sum!A387="QU",sum!B387,"*")</f>
        <v/>
      </c>
      <c r="AT394" s="1" t="n"/>
      <c r="AU394" s="1">
        <f>IF(sum!A387="QU",sum!J387,"*")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2050</v>
      </c>
      <c r="BA394" s="1">
        <f>IF(sum!A387="SA",sum!B387,"*")</f>
        <v/>
      </c>
      <c r="BB394" s="1" t="n"/>
      <c r="BC394" s="1">
        <f>IF(sum!A387="SA",sum!J387,"*")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2050</v>
      </c>
      <c r="J395" s="1" t="inlineStr">
        <is>
          <t>NCAP_BND</t>
        </is>
      </c>
      <c r="K395" s="1" t="inlineStr">
        <is>
          <t>FX</t>
        </is>
      </c>
      <c r="L395" s="1" t="n">
        <v>2050</v>
      </c>
      <c r="M395" s="1">
        <f>IF(sum!A388="AT",sum!B388,"*")</f>
        <v/>
      </c>
      <c r="N395" s="1" t="n"/>
      <c r="O395" s="1">
        <f>IF(sum!A388="AT",sum!J388,"*")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2050</v>
      </c>
      <c r="U395" s="1">
        <f>IF(sum!A388="BC",sum!B388,"*")</f>
        <v/>
      </c>
      <c r="V395" s="1" t="n"/>
      <c r="W395" s="1">
        <f>IF(sum!A388="BC",sum!J388,"*")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2050</v>
      </c>
      <c r="AC395" s="1">
        <f>IF(sum!A388="MA",sum!B388,"*")</f>
        <v/>
      </c>
      <c r="AD395" s="1" t="n"/>
      <c r="AE395" s="1">
        <f>IF(sum!A388="MA",sum!J388,"*")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2050</v>
      </c>
      <c r="AK395" s="1">
        <f>IF(sum!A388="ON",sum!B388,"*")</f>
        <v/>
      </c>
      <c r="AL395" s="1" t="n"/>
      <c r="AM395" s="1">
        <f>IF(sum!A388="ON",sum!J388,"*")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2050</v>
      </c>
      <c r="AS395" s="1">
        <f>IF(sum!A388="QU",sum!B388,"*")</f>
        <v/>
      </c>
      <c r="AT395" s="1" t="n"/>
      <c r="AU395" s="1">
        <f>IF(sum!A388="QU",sum!J388,"*")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2050</v>
      </c>
      <c r="BA395" s="1">
        <f>IF(sum!A388="SA",sum!B388,"*")</f>
        <v/>
      </c>
      <c r="BB395" s="1" t="n"/>
      <c r="BC395" s="1">
        <f>IF(sum!A388="SA",sum!J388,"*")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2050</v>
      </c>
      <c r="J396" s="4" t="inlineStr">
        <is>
          <t>NCAP_BND</t>
        </is>
      </c>
      <c r="K396" s="4" t="inlineStr">
        <is>
          <t>FX</t>
        </is>
      </c>
      <c r="L396" s="4" t="n">
        <v>2050</v>
      </c>
      <c r="M396" s="1">
        <f>IF(sum!A389="AT",sum!B389,"*")</f>
        <v/>
      </c>
      <c r="N396" s="1" t="n"/>
      <c r="O396" s="1">
        <f>IF(sum!A389="AT",sum!J389,"*")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2050</v>
      </c>
      <c r="U396" s="1">
        <f>IF(sum!A389="BC",sum!B389,"*")</f>
        <v/>
      </c>
      <c r="V396" s="1" t="n"/>
      <c r="W396" s="1">
        <f>IF(sum!A389="BC",sum!J389,"*")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2050</v>
      </c>
      <c r="AC396" s="1">
        <f>IF(sum!A389="MA",sum!B389,"*")</f>
        <v/>
      </c>
      <c r="AD396" s="1" t="n"/>
      <c r="AE396" s="1">
        <f>IF(sum!A389="MA",sum!J389,"*")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2050</v>
      </c>
      <c r="AK396" s="1">
        <f>IF(sum!A389="ON",sum!B389,"*")</f>
        <v/>
      </c>
      <c r="AL396" s="1" t="n"/>
      <c r="AM396" s="1">
        <f>IF(sum!A389="ON",sum!J389,"*")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2050</v>
      </c>
      <c r="AS396" s="1">
        <f>IF(sum!A389="QU",sum!B389,"*")</f>
        <v/>
      </c>
      <c r="AT396" s="1" t="n"/>
      <c r="AU396" s="1">
        <f>IF(sum!A389="QU",sum!J389,"*")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2050</v>
      </c>
      <c r="BA396" s="1">
        <f>IF(sum!A389="SA",sum!B389,"*")</f>
        <v/>
      </c>
      <c r="BB396" s="1" t="n"/>
      <c r="BC396" s="1">
        <f>IF(sum!A389="SA",sum!J389,"*")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2050</v>
      </c>
      <c r="J397" s="1" t="inlineStr">
        <is>
          <t>NCAP_BND</t>
        </is>
      </c>
      <c r="K397" s="1" t="inlineStr">
        <is>
          <t>FX</t>
        </is>
      </c>
      <c r="L397" s="1" t="n">
        <v>2050</v>
      </c>
      <c r="M397" s="1">
        <f>IF(sum!A390="AT",sum!B390,"*")</f>
        <v/>
      </c>
      <c r="N397" s="1" t="n"/>
      <c r="O397" s="1">
        <f>IF(sum!A390="AT",sum!J390,"*")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2050</v>
      </c>
      <c r="U397" s="1">
        <f>IF(sum!A390="BC",sum!B390,"*")</f>
        <v/>
      </c>
      <c r="V397" s="1" t="n"/>
      <c r="W397" s="1">
        <f>IF(sum!A390="BC",sum!J390,"*")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2050</v>
      </c>
      <c r="AC397" s="1">
        <f>IF(sum!A390="MA",sum!B390,"*")</f>
        <v/>
      </c>
      <c r="AD397" s="1" t="n"/>
      <c r="AE397" s="1">
        <f>IF(sum!A390="MA",sum!J390,"*")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2050</v>
      </c>
      <c r="AK397" s="1">
        <f>IF(sum!A390="ON",sum!B390,"*")</f>
        <v/>
      </c>
      <c r="AL397" s="1" t="n"/>
      <c r="AM397" s="1">
        <f>IF(sum!A390="ON",sum!J390,"*")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2050</v>
      </c>
      <c r="AS397" s="1">
        <f>IF(sum!A390="QU",sum!B390,"*")</f>
        <v/>
      </c>
      <c r="AT397" s="1" t="n"/>
      <c r="AU397" s="1">
        <f>IF(sum!A390="QU",sum!J390,"*")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2050</v>
      </c>
      <c r="BA397" s="1">
        <f>IF(sum!A390="SA",sum!B390,"*")</f>
        <v/>
      </c>
      <c r="BB397" s="1" t="n"/>
      <c r="BC397" s="1">
        <f>IF(sum!A390="SA",sum!J390,"*")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2050</v>
      </c>
      <c r="J398" s="1" t="inlineStr">
        <is>
          <t>NCAP_BND</t>
        </is>
      </c>
      <c r="K398" s="1" t="inlineStr">
        <is>
          <t>FX</t>
        </is>
      </c>
      <c r="L398" s="1" t="n">
        <v>2050</v>
      </c>
      <c r="M398" s="1">
        <f>IF(sum!A391="AT",sum!B391,"*")</f>
        <v/>
      </c>
      <c r="N398" s="1" t="n"/>
      <c r="O398" s="1">
        <f>IF(sum!A391="AT",sum!J391,"*")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2050</v>
      </c>
      <c r="U398" s="1">
        <f>IF(sum!A391="BC",sum!B391,"*")</f>
        <v/>
      </c>
      <c r="V398" s="1" t="n"/>
      <c r="W398" s="1">
        <f>IF(sum!A391="BC",sum!J391,"*")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2050</v>
      </c>
      <c r="AC398" s="1">
        <f>IF(sum!A391="MA",sum!B391,"*")</f>
        <v/>
      </c>
      <c r="AD398" s="1" t="n"/>
      <c r="AE398" s="1">
        <f>IF(sum!A391="MA",sum!J391,"*")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2050</v>
      </c>
      <c r="AK398" s="1">
        <f>IF(sum!A391="ON",sum!B391,"*")</f>
        <v/>
      </c>
      <c r="AL398" s="1" t="n"/>
      <c r="AM398" s="1">
        <f>IF(sum!A391="ON",sum!J391,"*")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2050</v>
      </c>
      <c r="AS398" s="1">
        <f>IF(sum!A391="QU",sum!B391,"*")</f>
        <v/>
      </c>
      <c r="AT398" s="1" t="n"/>
      <c r="AU398" s="1">
        <f>IF(sum!A391="QU",sum!J391,"*")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2050</v>
      </c>
      <c r="BA398" s="1">
        <f>IF(sum!A391="SA",sum!B391,"*")</f>
        <v/>
      </c>
      <c r="BB398" s="1" t="n"/>
      <c r="BC398" s="1">
        <f>IF(sum!A391="SA",sum!J391,"*")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2050</v>
      </c>
      <c r="J399" s="4" t="inlineStr">
        <is>
          <t>NCAP_BND</t>
        </is>
      </c>
      <c r="K399" s="4" t="inlineStr">
        <is>
          <t>FX</t>
        </is>
      </c>
      <c r="L399" s="4" t="n">
        <v>2050</v>
      </c>
      <c r="M399" s="1">
        <f>IF(sum!A392="AT",sum!B392,"*")</f>
        <v/>
      </c>
      <c r="N399" s="1" t="n"/>
      <c r="O399" s="1">
        <f>IF(sum!A392="AT",sum!J392,"*")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2050</v>
      </c>
      <c r="U399" s="1">
        <f>IF(sum!A392="BC",sum!B392,"*")</f>
        <v/>
      </c>
      <c r="V399" s="1" t="n"/>
      <c r="W399" s="1">
        <f>IF(sum!A392="BC",sum!J392,"*")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2050</v>
      </c>
      <c r="AC399" s="1">
        <f>IF(sum!A392="MA",sum!B392,"*")</f>
        <v/>
      </c>
      <c r="AD399" s="1" t="n"/>
      <c r="AE399" s="1">
        <f>IF(sum!A392="MA",sum!J392,"*")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2050</v>
      </c>
      <c r="AK399" s="1">
        <f>IF(sum!A392="ON",sum!B392,"*")</f>
        <v/>
      </c>
      <c r="AL399" s="1" t="n"/>
      <c r="AM399" s="1">
        <f>IF(sum!A392="ON",sum!J392,"*")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2050</v>
      </c>
      <c r="AS399" s="1">
        <f>IF(sum!A392="QU",sum!B392,"*")</f>
        <v/>
      </c>
      <c r="AT399" s="1" t="n"/>
      <c r="AU399" s="1">
        <f>IF(sum!A392="QU",sum!J392,"*")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2050</v>
      </c>
      <c r="BA399" s="1">
        <f>IF(sum!A392="SA",sum!B392,"*")</f>
        <v/>
      </c>
      <c r="BB399" s="1" t="n"/>
      <c r="BC399" s="1">
        <f>IF(sum!A392="SA",sum!J392,"*")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2050</v>
      </c>
      <c r="J400" s="1" t="inlineStr">
        <is>
          <t>NCAP_BND</t>
        </is>
      </c>
      <c r="K400" s="1" t="inlineStr">
        <is>
          <t>FX</t>
        </is>
      </c>
      <c r="L400" s="1" t="n">
        <v>2050</v>
      </c>
      <c r="M400" s="1">
        <f>IF(sum!A393="AT",sum!B393,"*")</f>
        <v/>
      </c>
      <c r="N400" s="1" t="n"/>
      <c r="O400" s="1">
        <f>IF(sum!A393="AT",sum!J393,"*")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2050</v>
      </c>
      <c r="U400" s="1">
        <f>IF(sum!A393="BC",sum!B393,"*")</f>
        <v/>
      </c>
      <c r="V400" s="1" t="n"/>
      <c r="W400" s="1">
        <f>IF(sum!A393="BC",sum!J393,"*")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2050</v>
      </c>
      <c r="AC400" s="1">
        <f>IF(sum!A393="MA",sum!B393,"*")</f>
        <v/>
      </c>
      <c r="AD400" s="1" t="n"/>
      <c r="AE400" s="1">
        <f>IF(sum!A393="MA",sum!J393,"*")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2050</v>
      </c>
      <c r="AK400" s="1">
        <f>IF(sum!A393="ON",sum!B393,"*")</f>
        <v/>
      </c>
      <c r="AL400" s="1" t="n"/>
      <c r="AM400" s="1">
        <f>IF(sum!A393="ON",sum!J393,"*")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2050</v>
      </c>
      <c r="AS400" s="1">
        <f>IF(sum!A393="QU",sum!B393,"*")</f>
        <v/>
      </c>
      <c r="AT400" s="1" t="n"/>
      <c r="AU400" s="1">
        <f>IF(sum!A393="QU",sum!J393,"*")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2050</v>
      </c>
      <c r="BA400" s="1">
        <f>IF(sum!A393="SA",sum!B393,"*")</f>
        <v/>
      </c>
      <c r="BB400" s="1" t="n"/>
      <c r="BC400" s="1">
        <f>IF(sum!A393="SA",sum!J393,"*")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2050</v>
      </c>
      <c r="J401" s="1" t="inlineStr">
        <is>
          <t>NCAP_BND</t>
        </is>
      </c>
      <c r="K401" s="1" t="inlineStr">
        <is>
          <t>FX</t>
        </is>
      </c>
      <c r="L401" s="1" t="n">
        <v>2050</v>
      </c>
      <c r="M401" s="1">
        <f>IF(sum!A394="AT",sum!B394,"*")</f>
        <v/>
      </c>
      <c r="N401" s="1" t="n"/>
      <c r="O401" s="1">
        <f>IF(sum!A394="AT",sum!J394,"*")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2050</v>
      </c>
      <c r="U401" s="1">
        <f>IF(sum!A394="BC",sum!B394,"*")</f>
        <v/>
      </c>
      <c r="V401" s="1" t="n"/>
      <c r="W401" s="1">
        <f>IF(sum!A394="BC",sum!J394,"*")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2050</v>
      </c>
      <c r="AC401" s="1">
        <f>IF(sum!A394="MA",sum!B394,"*")</f>
        <v/>
      </c>
      <c r="AD401" s="1" t="n"/>
      <c r="AE401" s="1">
        <f>IF(sum!A394="MA",sum!J394,"*")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2050</v>
      </c>
      <c r="AK401" s="1">
        <f>IF(sum!A394="ON",sum!B394,"*")</f>
        <v/>
      </c>
      <c r="AL401" s="1" t="n"/>
      <c r="AM401" s="1">
        <f>IF(sum!A394="ON",sum!J394,"*")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2050</v>
      </c>
      <c r="AS401" s="1">
        <f>IF(sum!A394="QU",sum!B394,"*")</f>
        <v/>
      </c>
      <c r="AT401" s="1" t="n"/>
      <c r="AU401" s="1">
        <f>IF(sum!A394="QU",sum!J394,"*")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2050</v>
      </c>
      <c r="BA401" s="1">
        <f>IF(sum!A394="SA",sum!B394,"*")</f>
        <v/>
      </c>
      <c r="BB401" s="1" t="n"/>
      <c r="BC401" s="1">
        <f>IF(sum!A394="SA",sum!J394,"*")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2050</v>
      </c>
      <c r="J402" s="4" t="inlineStr">
        <is>
          <t>NCAP_BND</t>
        </is>
      </c>
      <c r="K402" s="4" t="inlineStr">
        <is>
          <t>FX</t>
        </is>
      </c>
      <c r="L402" s="4" t="n">
        <v>2050</v>
      </c>
      <c r="M402" s="1">
        <f>IF(sum!A395="AT",sum!B395,"*")</f>
        <v/>
      </c>
      <c r="N402" s="1" t="n"/>
      <c r="O402" s="1">
        <f>IF(sum!A395="AT",sum!J395,"*")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2050</v>
      </c>
      <c r="U402" s="1">
        <f>IF(sum!A395="BC",sum!B395,"*")</f>
        <v/>
      </c>
      <c r="V402" s="1" t="n"/>
      <c r="W402" s="1">
        <f>IF(sum!A395="BC",sum!J395,"*")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2050</v>
      </c>
      <c r="AC402" s="1">
        <f>IF(sum!A395="MA",sum!B395,"*")</f>
        <v/>
      </c>
      <c r="AD402" s="1" t="n"/>
      <c r="AE402" s="1">
        <f>IF(sum!A395="MA",sum!J395,"*")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2050</v>
      </c>
      <c r="AK402" s="1">
        <f>IF(sum!A395="ON",sum!B395,"*")</f>
        <v/>
      </c>
      <c r="AL402" s="1" t="n"/>
      <c r="AM402" s="1">
        <f>IF(sum!A395="ON",sum!J395,"*")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2050</v>
      </c>
      <c r="AS402" s="1">
        <f>IF(sum!A395="QU",sum!B395,"*")</f>
        <v/>
      </c>
      <c r="AT402" s="1" t="n"/>
      <c r="AU402" s="1">
        <f>IF(sum!A395="QU",sum!J395,"*")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2050</v>
      </c>
      <c r="BA402" s="1">
        <f>IF(sum!A395="SA",sum!B395,"*")</f>
        <v/>
      </c>
      <c r="BB402" s="1" t="n"/>
      <c r="BC402" s="1">
        <f>IF(sum!A395="SA",sum!J395,"*")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2050</v>
      </c>
      <c r="J403" s="1" t="inlineStr">
        <is>
          <t>NCAP_BND</t>
        </is>
      </c>
      <c r="K403" s="1" t="inlineStr">
        <is>
          <t>FX</t>
        </is>
      </c>
      <c r="L403" s="1" t="n">
        <v>2050</v>
      </c>
      <c r="M403" s="1">
        <f>IF(sum!A396="AT",sum!B396,"*")</f>
        <v/>
      </c>
      <c r="N403" s="1" t="n"/>
      <c r="O403" s="1">
        <f>IF(sum!A396="AT",sum!J396,"*")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2050</v>
      </c>
      <c r="U403" s="1">
        <f>IF(sum!A396="BC",sum!B396,"*")</f>
        <v/>
      </c>
      <c r="V403" s="1" t="n"/>
      <c r="W403" s="1">
        <f>IF(sum!A396="BC",sum!J396,"*")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2050</v>
      </c>
      <c r="AC403" s="1">
        <f>IF(sum!A396="MA",sum!B396,"*")</f>
        <v/>
      </c>
      <c r="AD403" s="1" t="n"/>
      <c r="AE403" s="1">
        <f>IF(sum!A396="MA",sum!J396,"*")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2050</v>
      </c>
      <c r="AK403" s="1">
        <f>IF(sum!A396="ON",sum!B396,"*")</f>
        <v/>
      </c>
      <c r="AL403" s="1" t="n"/>
      <c r="AM403" s="1">
        <f>IF(sum!A396="ON",sum!J396,"*")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2050</v>
      </c>
      <c r="AS403" s="1">
        <f>IF(sum!A396="QU",sum!B396,"*")</f>
        <v/>
      </c>
      <c r="AT403" s="1" t="n"/>
      <c r="AU403" s="1">
        <f>IF(sum!A396="QU",sum!J396,"*")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2050</v>
      </c>
      <c r="BA403" s="1">
        <f>IF(sum!A396="SA",sum!B396,"*")</f>
        <v/>
      </c>
      <c r="BB403" s="1" t="n"/>
      <c r="BC403" s="1">
        <f>IF(sum!A396="SA",sum!J396,"*")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2050</v>
      </c>
      <c r="J404" s="1" t="inlineStr">
        <is>
          <t>NCAP_BND</t>
        </is>
      </c>
      <c r="K404" s="1" t="inlineStr">
        <is>
          <t>FX</t>
        </is>
      </c>
      <c r="L404" s="1" t="n">
        <v>2050</v>
      </c>
      <c r="M404" s="1">
        <f>IF(sum!A397="AT",sum!B397,"*")</f>
        <v/>
      </c>
      <c r="N404" s="1" t="n"/>
      <c r="O404" s="1">
        <f>IF(sum!A397="AT",sum!J397,"*")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2050</v>
      </c>
      <c r="U404" s="1">
        <f>IF(sum!A397="BC",sum!B397,"*")</f>
        <v/>
      </c>
      <c r="V404" s="1" t="n"/>
      <c r="W404" s="1">
        <f>IF(sum!A397="BC",sum!J397,"*")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2050</v>
      </c>
      <c r="AC404" s="1">
        <f>IF(sum!A397="MA",sum!B397,"*")</f>
        <v/>
      </c>
      <c r="AD404" s="1" t="n"/>
      <c r="AE404" s="1">
        <f>IF(sum!A397="MA",sum!J397,"*")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2050</v>
      </c>
      <c r="AK404" s="1">
        <f>IF(sum!A397="ON",sum!B397,"*")</f>
        <v/>
      </c>
      <c r="AL404" s="1" t="n"/>
      <c r="AM404" s="1">
        <f>IF(sum!A397="ON",sum!J397,"*")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2050</v>
      </c>
      <c r="AS404" s="1">
        <f>IF(sum!A397="QU",sum!B397,"*")</f>
        <v/>
      </c>
      <c r="AT404" s="1" t="n"/>
      <c r="AU404" s="1">
        <f>IF(sum!A397="QU",sum!J397,"*")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2050</v>
      </c>
      <c r="BA404" s="1">
        <f>IF(sum!A397="SA",sum!B397,"*")</f>
        <v/>
      </c>
      <c r="BB404" s="1" t="n"/>
      <c r="BC404" s="1">
        <f>IF(sum!A397="SA",sum!J397,"*")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2050</v>
      </c>
      <c r="J405" s="4" t="inlineStr">
        <is>
          <t>NCAP_BND</t>
        </is>
      </c>
      <c r="K405" s="4" t="inlineStr">
        <is>
          <t>FX</t>
        </is>
      </c>
      <c r="L405" s="4" t="n">
        <v>2050</v>
      </c>
      <c r="M405" s="1">
        <f>IF(sum!A398="AT",sum!B398,"*")</f>
        <v/>
      </c>
      <c r="N405" s="1" t="n"/>
      <c r="O405" s="1">
        <f>IF(sum!A398="AT",sum!J398,"*")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2050</v>
      </c>
      <c r="U405" s="1">
        <f>IF(sum!A398="BC",sum!B398,"*")</f>
        <v/>
      </c>
      <c r="V405" s="1" t="n"/>
      <c r="W405" s="1">
        <f>IF(sum!A398="BC",sum!J398,"*")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2050</v>
      </c>
      <c r="AC405" s="1">
        <f>IF(sum!A398="MA",sum!B398,"*")</f>
        <v/>
      </c>
      <c r="AD405" s="1" t="n"/>
      <c r="AE405" s="1">
        <f>IF(sum!A398="MA",sum!J398,"*")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2050</v>
      </c>
      <c r="AK405" s="1">
        <f>IF(sum!A398="ON",sum!B398,"*")</f>
        <v/>
      </c>
      <c r="AL405" s="1" t="n"/>
      <c r="AM405" s="1">
        <f>IF(sum!A398="ON",sum!J398,"*")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2050</v>
      </c>
      <c r="AS405" s="1">
        <f>IF(sum!A398="QU",sum!B398,"*")</f>
        <v/>
      </c>
      <c r="AT405" s="1" t="n"/>
      <c r="AU405" s="1">
        <f>IF(sum!A398="QU",sum!J398,"*")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2050</v>
      </c>
      <c r="BA405" s="1">
        <f>IF(sum!A398="SA",sum!B398,"*")</f>
        <v/>
      </c>
      <c r="BB405" s="1" t="n"/>
      <c r="BC405" s="1">
        <f>IF(sum!A398="SA",sum!J398,"*")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2050</v>
      </c>
      <c r="J406" s="1" t="inlineStr">
        <is>
          <t>NCAP_BND</t>
        </is>
      </c>
      <c r="K406" s="1" t="inlineStr">
        <is>
          <t>FX</t>
        </is>
      </c>
      <c r="L406" s="1" t="n">
        <v>2050</v>
      </c>
      <c r="M406" s="1">
        <f>IF(sum!A399="AT",sum!B399,"*")</f>
        <v/>
      </c>
      <c r="N406" s="1" t="n"/>
      <c r="O406" s="1">
        <f>IF(sum!A399="AT",sum!J399,"*")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2050</v>
      </c>
      <c r="U406" s="1">
        <f>IF(sum!A399="BC",sum!B399,"*")</f>
        <v/>
      </c>
      <c r="V406" s="1" t="n"/>
      <c r="W406" s="1">
        <f>IF(sum!A399="BC",sum!J399,"*")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2050</v>
      </c>
      <c r="AC406" s="1">
        <f>IF(sum!A399="MA",sum!B399,"*")</f>
        <v/>
      </c>
      <c r="AD406" s="1" t="n"/>
      <c r="AE406" s="1">
        <f>IF(sum!A399="MA",sum!J399,"*")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2050</v>
      </c>
      <c r="AK406" s="1">
        <f>IF(sum!A399="ON",sum!B399,"*")</f>
        <v/>
      </c>
      <c r="AL406" s="1" t="n"/>
      <c r="AM406" s="1">
        <f>IF(sum!A399="ON",sum!J399,"*")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2050</v>
      </c>
      <c r="AS406" s="1">
        <f>IF(sum!A399="QU",sum!B399,"*")</f>
        <v/>
      </c>
      <c r="AT406" s="1" t="n"/>
      <c r="AU406" s="1">
        <f>IF(sum!A399="QU",sum!J399,"*")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2050</v>
      </c>
      <c r="BA406" s="1">
        <f>IF(sum!A399="SA",sum!B399,"*")</f>
        <v/>
      </c>
      <c r="BB406" s="1" t="n"/>
      <c r="BC406" s="1">
        <f>IF(sum!A399="SA",sum!J399,"*")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2050</v>
      </c>
      <c r="J407" s="1" t="inlineStr">
        <is>
          <t>NCAP_BND</t>
        </is>
      </c>
      <c r="K407" s="1" t="inlineStr">
        <is>
          <t>FX</t>
        </is>
      </c>
      <c r="L407" s="1" t="n">
        <v>2050</v>
      </c>
      <c r="M407" s="1">
        <f>IF(sum!A400="AT",sum!B400,"*")</f>
        <v/>
      </c>
      <c r="N407" s="1" t="n"/>
      <c r="O407" s="1">
        <f>IF(sum!A400="AT",sum!J400,"*")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2050</v>
      </c>
      <c r="U407" s="1">
        <f>IF(sum!A400="BC",sum!B400,"*")</f>
        <v/>
      </c>
      <c r="V407" s="1" t="n"/>
      <c r="W407" s="1">
        <f>IF(sum!A400="BC",sum!J400,"*")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2050</v>
      </c>
      <c r="AC407" s="1">
        <f>IF(sum!A400="MA",sum!B400,"*")</f>
        <v/>
      </c>
      <c r="AD407" s="1" t="n"/>
      <c r="AE407" s="1">
        <f>IF(sum!A400="MA",sum!J400,"*")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2050</v>
      </c>
      <c r="AK407" s="1">
        <f>IF(sum!A400="ON",sum!B400,"*")</f>
        <v/>
      </c>
      <c r="AL407" s="1" t="n"/>
      <c r="AM407" s="1">
        <f>IF(sum!A400="ON",sum!J400,"*")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2050</v>
      </c>
      <c r="AS407" s="1">
        <f>IF(sum!A400="QU",sum!B400,"*")</f>
        <v/>
      </c>
      <c r="AT407" s="1" t="n"/>
      <c r="AU407" s="1">
        <f>IF(sum!A400="QU",sum!J400,"*")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2050</v>
      </c>
      <c r="BA407" s="1">
        <f>IF(sum!A400="SA",sum!B400,"*")</f>
        <v/>
      </c>
      <c r="BB407" s="1" t="n"/>
      <c r="BC407" s="1">
        <f>IF(sum!A400="SA",sum!J400,"*")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2050</v>
      </c>
      <c r="J408" s="4" t="inlineStr">
        <is>
          <t>NCAP_BND</t>
        </is>
      </c>
      <c r="K408" s="4" t="inlineStr">
        <is>
          <t>FX</t>
        </is>
      </c>
      <c r="L408" s="4" t="n">
        <v>2050</v>
      </c>
      <c r="M408" s="1">
        <f>IF(sum!A401="AT",sum!B401,"*")</f>
        <v/>
      </c>
      <c r="N408" s="1" t="n"/>
      <c r="O408" s="1">
        <f>IF(sum!A401="AT",sum!J401,"*")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2050</v>
      </c>
      <c r="U408" s="1">
        <f>IF(sum!A401="BC",sum!B401,"*")</f>
        <v/>
      </c>
      <c r="V408" s="1" t="n"/>
      <c r="W408" s="1">
        <f>IF(sum!A401="BC",sum!J401,"*")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2050</v>
      </c>
      <c r="AC408" s="1">
        <f>IF(sum!A401="MA",sum!B401,"*")</f>
        <v/>
      </c>
      <c r="AD408" s="1" t="n"/>
      <c r="AE408" s="1">
        <f>IF(sum!A401="MA",sum!J401,"*")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2050</v>
      </c>
      <c r="AK408" s="1">
        <f>IF(sum!A401="ON",sum!B401,"*")</f>
        <v/>
      </c>
      <c r="AL408" s="1" t="n"/>
      <c r="AM408" s="1">
        <f>IF(sum!A401="ON",sum!J401,"*")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2050</v>
      </c>
      <c r="AS408" s="1">
        <f>IF(sum!A401="QU",sum!B401,"*")</f>
        <v/>
      </c>
      <c r="AT408" s="1" t="n"/>
      <c r="AU408" s="1">
        <f>IF(sum!A401="QU",sum!J401,"*")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2050</v>
      </c>
      <c r="BA408" s="1">
        <f>IF(sum!A401="SA",sum!B401,"*")</f>
        <v/>
      </c>
      <c r="BB408" s="1" t="n"/>
      <c r="BC408" s="1">
        <f>IF(sum!A401="SA",sum!J401,"*")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2050</v>
      </c>
      <c r="J409" s="1" t="inlineStr">
        <is>
          <t>NCAP_BND</t>
        </is>
      </c>
      <c r="K409" s="1" t="inlineStr">
        <is>
          <t>FX</t>
        </is>
      </c>
      <c r="L409" s="1" t="n">
        <v>2050</v>
      </c>
      <c r="M409" s="1">
        <f>IF(sum!A402="AT",sum!B402,"*")</f>
        <v/>
      </c>
      <c r="N409" s="1" t="n"/>
      <c r="O409" s="1">
        <f>IF(sum!A402="AT",sum!J402,"*")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2050</v>
      </c>
      <c r="U409" s="1">
        <f>IF(sum!A402="BC",sum!B402,"*")</f>
        <v/>
      </c>
      <c r="V409" s="1" t="n"/>
      <c r="W409" s="1">
        <f>IF(sum!A402="BC",sum!J402,"*")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2050</v>
      </c>
      <c r="AC409" s="1">
        <f>IF(sum!A402="MA",sum!B402,"*")</f>
        <v/>
      </c>
      <c r="AD409" s="1" t="n"/>
      <c r="AE409" s="1">
        <f>IF(sum!A402="MA",sum!J402,"*")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2050</v>
      </c>
      <c r="AK409" s="1">
        <f>IF(sum!A402="ON",sum!B402,"*")</f>
        <v/>
      </c>
      <c r="AL409" s="1" t="n"/>
      <c r="AM409" s="1">
        <f>IF(sum!A402="ON",sum!J402,"*")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2050</v>
      </c>
      <c r="AS409" s="1">
        <f>IF(sum!A402="QU",sum!B402,"*")</f>
        <v/>
      </c>
      <c r="AT409" s="1" t="n"/>
      <c r="AU409" s="1">
        <f>IF(sum!A402="QU",sum!J402,"*")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2050</v>
      </c>
      <c r="BA409" s="1">
        <f>IF(sum!A402="SA",sum!B402,"*")</f>
        <v/>
      </c>
      <c r="BB409" s="1" t="n"/>
      <c r="BC409" s="1">
        <f>IF(sum!A402="SA",sum!J402,"*")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2050</v>
      </c>
      <c r="J410" s="1" t="inlineStr">
        <is>
          <t>NCAP_BND</t>
        </is>
      </c>
      <c r="K410" s="1" t="inlineStr">
        <is>
          <t>FX</t>
        </is>
      </c>
      <c r="L410" s="1" t="n">
        <v>2050</v>
      </c>
      <c r="M410" s="1">
        <f>IF(sum!A403="AT",sum!B403,"*")</f>
        <v/>
      </c>
      <c r="N410" s="1" t="n"/>
      <c r="O410" s="1">
        <f>IF(sum!A403="AT",sum!J403,"*")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2050</v>
      </c>
      <c r="U410" s="1">
        <f>IF(sum!A403="BC",sum!B403,"*")</f>
        <v/>
      </c>
      <c r="V410" s="1" t="n"/>
      <c r="W410" s="1">
        <f>IF(sum!A403="BC",sum!J403,"*")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2050</v>
      </c>
      <c r="AC410" s="1">
        <f>IF(sum!A403="MA",sum!B403,"*")</f>
        <v/>
      </c>
      <c r="AD410" s="1" t="n"/>
      <c r="AE410" s="1">
        <f>IF(sum!A403="MA",sum!J403,"*")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2050</v>
      </c>
      <c r="AK410" s="1">
        <f>IF(sum!A403="ON",sum!B403,"*")</f>
        <v/>
      </c>
      <c r="AL410" s="1" t="n"/>
      <c r="AM410" s="1">
        <f>IF(sum!A403="ON",sum!J403,"*")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2050</v>
      </c>
      <c r="AS410" s="1">
        <f>IF(sum!A403="QU",sum!B403,"*")</f>
        <v/>
      </c>
      <c r="AT410" s="1" t="n"/>
      <c r="AU410" s="1">
        <f>IF(sum!A403="QU",sum!J403,"*")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2050</v>
      </c>
      <c r="BA410" s="1">
        <f>IF(sum!A403="SA",sum!B403,"*")</f>
        <v/>
      </c>
      <c r="BB410" s="1" t="n"/>
      <c r="BC410" s="1">
        <f>IF(sum!A403="SA",sum!J403,"*")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2050</v>
      </c>
      <c r="J411" s="4" t="inlineStr">
        <is>
          <t>NCAP_BND</t>
        </is>
      </c>
      <c r="K411" s="4" t="inlineStr">
        <is>
          <t>FX</t>
        </is>
      </c>
      <c r="L411" s="4" t="n">
        <v>2050</v>
      </c>
      <c r="M411" s="1">
        <f>IF(sum!A404="AT",sum!B404,"*")</f>
        <v/>
      </c>
      <c r="N411" s="1" t="n"/>
      <c r="O411" s="1">
        <f>IF(sum!A404="AT",sum!J404,"*")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2050</v>
      </c>
      <c r="U411" s="1">
        <f>IF(sum!A404="BC",sum!B404,"*")</f>
        <v/>
      </c>
      <c r="V411" s="1" t="n"/>
      <c r="W411" s="1">
        <f>IF(sum!A404="BC",sum!J404,"*")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2050</v>
      </c>
      <c r="AC411" s="1">
        <f>IF(sum!A404="MA",sum!B404,"*")</f>
        <v/>
      </c>
      <c r="AD411" s="1" t="n"/>
      <c r="AE411" s="1">
        <f>IF(sum!A404="MA",sum!J404,"*")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2050</v>
      </c>
      <c r="AK411" s="1">
        <f>IF(sum!A404="ON",sum!B404,"*")</f>
        <v/>
      </c>
      <c r="AL411" s="1" t="n"/>
      <c r="AM411" s="1">
        <f>IF(sum!A404="ON",sum!J404,"*")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2050</v>
      </c>
      <c r="AS411" s="1">
        <f>IF(sum!A404="QU",sum!B404,"*")</f>
        <v/>
      </c>
      <c r="AT411" s="1" t="n"/>
      <c r="AU411" s="1">
        <f>IF(sum!A404="QU",sum!J404,"*")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2050</v>
      </c>
      <c r="BA411" s="1">
        <f>IF(sum!A404="SA",sum!B404,"*")</f>
        <v/>
      </c>
      <c r="BB411" s="1" t="n"/>
      <c r="BC411" s="1">
        <f>IF(sum!A404="SA",sum!J404,"*")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2050</v>
      </c>
      <c r="J412" s="1" t="inlineStr">
        <is>
          <t>NCAP_BND</t>
        </is>
      </c>
      <c r="K412" s="1" t="inlineStr">
        <is>
          <t>FX</t>
        </is>
      </c>
      <c r="L412" s="1" t="n">
        <v>2050</v>
      </c>
      <c r="M412" s="1">
        <f>IF(sum!A405="AT",sum!B405,"*")</f>
        <v/>
      </c>
      <c r="N412" s="1" t="n"/>
      <c r="O412" s="1">
        <f>IF(sum!A405="AT",sum!J405,"*")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2050</v>
      </c>
      <c r="U412" s="1">
        <f>IF(sum!A405="BC",sum!B405,"*")</f>
        <v/>
      </c>
      <c r="V412" s="1" t="n"/>
      <c r="W412" s="1">
        <f>IF(sum!A405="BC",sum!J405,"*")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2050</v>
      </c>
      <c r="AC412" s="1">
        <f>IF(sum!A405="MA",sum!B405,"*")</f>
        <v/>
      </c>
      <c r="AD412" s="1" t="n"/>
      <c r="AE412" s="1">
        <f>IF(sum!A405="MA",sum!J405,"*")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2050</v>
      </c>
      <c r="AK412" s="1">
        <f>IF(sum!A405="ON",sum!B405,"*")</f>
        <v/>
      </c>
      <c r="AL412" s="1" t="n"/>
      <c r="AM412" s="1">
        <f>IF(sum!A405="ON",sum!J405,"*")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2050</v>
      </c>
      <c r="AS412" s="1">
        <f>IF(sum!A405="QU",sum!B405,"*")</f>
        <v/>
      </c>
      <c r="AT412" s="1" t="n"/>
      <c r="AU412" s="1">
        <f>IF(sum!A405="QU",sum!J405,"*")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2050</v>
      </c>
      <c r="BA412" s="1">
        <f>IF(sum!A405="SA",sum!B405,"*")</f>
        <v/>
      </c>
      <c r="BB412" s="1" t="n"/>
      <c r="BC412" s="1">
        <f>IF(sum!A405="SA",sum!J405,"*")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2050</v>
      </c>
      <c r="J413" s="1" t="inlineStr">
        <is>
          <t>NCAP_BND</t>
        </is>
      </c>
      <c r="K413" s="1" t="inlineStr">
        <is>
          <t>FX</t>
        </is>
      </c>
      <c r="L413" s="1" t="n">
        <v>2050</v>
      </c>
      <c r="M413" s="1">
        <f>IF(sum!A406="AT",sum!B406,"*")</f>
        <v/>
      </c>
      <c r="N413" s="1" t="n"/>
      <c r="O413" s="1">
        <f>IF(sum!A406="AT",sum!J406,"*")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2050</v>
      </c>
      <c r="U413" s="1">
        <f>IF(sum!A406="BC",sum!B406,"*")</f>
        <v/>
      </c>
      <c r="V413" s="1" t="n"/>
      <c r="W413" s="1">
        <f>IF(sum!A406="BC",sum!J406,"*")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2050</v>
      </c>
      <c r="AC413" s="1">
        <f>IF(sum!A406="MA",sum!B406,"*")</f>
        <v/>
      </c>
      <c r="AD413" s="1" t="n"/>
      <c r="AE413" s="1">
        <f>IF(sum!A406="MA",sum!J406,"*")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2050</v>
      </c>
      <c r="AK413" s="1">
        <f>IF(sum!A406="ON",sum!B406,"*")</f>
        <v/>
      </c>
      <c r="AL413" s="1" t="n"/>
      <c r="AM413" s="1">
        <f>IF(sum!A406="ON",sum!J406,"*")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2050</v>
      </c>
      <c r="AS413" s="1">
        <f>IF(sum!A406="QU",sum!B406,"*")</f>
        <v/>
      </c>
      <c r="AT413" s="1" t="n"/>
      <c r="AU413" s="1">
        <f>IF(sum!A406="QU",sum!J406,"*")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2050</v>
      </c>
      <c r="BA413" s="1">
        <f>IF(sum!A406="SA",sum!B406,"*")</f>
        <v/>
      </c>
      <c r="BB413" s="1" t="n"/>
      <c r="BC413" s="1">
        <f>IF(sum!A406="SA",sum!J406,"*")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2050</v>
      </c>
      <c r="J414" s="4" t="inlineStr">
        <is>
          <t>NCAP_BND</t>
        </is>
      </c>
      <c r="K414" s="4" t="inlineStr">
        <is>
          <t>FX</t>
        </is>
      </c>
      <c r="L414" s="4" t="n">
        <v>2050</v>
      </c>
      <c r="M414" s="1">
        <f>IF(sum!A407="AT",sum!B407,"*")</f>
        <v/>
      </c>
      <c r="N414" s="1" t="n"/>
      <c r="O414" s="1">
        <f>IF(sum!A407="AT",sum!J407,"*")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2050</v>
      </c>
      <c r="U414" s="1">
        <f>IF(sum!A407="BC",sum!B407,"*")</f>
        <v/>
      </c>
      <c r="V414" s="1" t="n"/>
      <c r="W414" s="1">
        <f>IF(sum!A407="BC",sum!J407,"*")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2050</v>
      </c>
      <c r="AC414" s="1">
        <f>IF(sum!A407="MA",sum!B407,"*")</f>
        <v/>
      </c>
      <c r="AD414" s="1" t="n"/>
      <c r="AE414" s="1">
        <f>IF(sum!A407="MA",sum!J407,"*")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2050</v>
      </c>
      <c r="AK414" s="1">
        <f>IF(sum!A407="ON",sum!B407,"*")</f>
        <v/>
      </c>
      <c r="AL414" s="1" t="n"/>
      <c r="AM414" s="1">
        <f>IF(sum!A407="ON",sum!J407,"*")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2050</v>
      </c>
      <c r="AS414" s="1">
        <f>IF(sum!A407="QU",sum!B407,"*")</f>
        <v/>
      </c>
      <c r="AT414" s="1" t="n"/>
      <c r="AU414" s="1">
        <f>IF(sum!A407="QU",sum!J407,"*")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2050</v>
      </c>
      <c r="BA414" s="1">
        <f>IF(sum!A407="SA",sum!B407,"*")</f>
        <v/>
      </c>
      <c r="BB414" s="1" t="n"/>
      <c r="BC414" s="1">
        <f>IF(sum!A407="SA",sum!J407,"*")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2050</v>
      </c>
      <c r="J415" s="1" t="inlineStr">
        <is>
          <t>NCAP_BND</t>
        </is>
      </c>
      <c r="K415" s="1" t="inlineStr">
        <is>
          <t>FX</t>
        </is>
      </c>
      <c r="L415" s="1" t="n">
        <v>2050</v>
      </c>
      <c r="M415" s="1">
        <f>IF(sum!A408="AT",sum!B408,"*")</f>
        <v/>
      </c>
      <c r="N415" s="1" t="n"/>
      <c r="O415" s="1">
        <f>IF(sum!A408="AT",sum!J408,"*")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2050</v>
      </c>
      <c r="U415" s="1">
        <f>IF(sum!A408="BC",sum!B408,"*")</f>
        <v/>
      </c>
      <c r="V415" s="1" t="n"/>
      <c r="W415" s="1">
        <f>IF(sum!A408="BC",sum!J408,"*")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2050</v>
      </c>
      <c r="AC415" s="1">
        <f>IF(sum!A408="MA",sum!B408,"*")</f>
        <v/>
      </c>
      <c r="AD415" s="1" t="n"/>
      <c r="AE415" s="1">
        <f>IF(sum!A408="MA",sum!J408,"*")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2050</v>
      </c>
      <c r="AK415" s="1">
        <f>IF(sum!A408="ON",sum!B408,"*")</f>
        <v/>
      </c>
      <c r="AL415" s="1" t="n"/>
      <c r="AM415" s="1">
        <f>IF(sum!A408="ON",sum!J408,"*")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2050</v>
      </c>
      <c r="AS415" s="1">
        <f>IF(sum!A408="QU",sum!B408,"*")</f>
        <v/>
      </c>
      <c r="AT415" s="1" t="n"/>
      <c r="AU415" s="1">
        <f>IF(sum!A408="QU",sum!J408,"*")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2050</v>
      </c>
      <c r="BA415" s="1">
        <f>IF(sum!A408="SA",sum!B408,"*")</f>
        <v/>
      </c>
      <c r="BB415" s="1" t="n"/>
      <c r="BC415" s="1">
        <f>IF(sum!A408="SA",sum!J408,"*")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2050</v>
      </c>
      <c r="J416" s="1" t="inlineStr">
        <is>
          <t>NCAP_BND</t>
        </is>
      </c>
      <c r="K416" s="1" t="inlineStr">
        <is>
          <t>FX</t>
        </is>
      </c>
      <c r="L416" s="1" t="n">
        <v>2050</v>
      </c>
      <c r="M416" s="1">
        <f>IF(sum!A409="AT",sum!B409,"*")</f>
        <v/>
      </c>
      <c r="N416" s="1" t="n"/>
      <c r="O416" s="1">
        <f>IF(sum!A409="AT",sum!J409,"*")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2050</v>
      </c>
      <c r="U416" s="1">
        <f>IF(sum!A409="BC",sum!B409,"*")</f>
        <v/>
      </c>
      <c r="V416" s="1" t="n"/>
      <c r="W416" s="1">
        <f>IF(sum!A409="BC",sum!J409,"*")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2050</v>
      </c>
      <c r="AC416" s="1">
        <f>IF(sum!A409="MA",sum!B409,"*")</f>
        <v/>
      </c>
      <c r="AD416" s="1" t="n"/>
      <c r="AE416" s="1">
        <f>IF(sum!A409="MA",sum!J409,"*")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2050</v>
      </c>
      <c r="AK416" s="1">
        <f>IF(sum!A409="ON",sum!B409,"*")</f>
        <v/>
      </c>
      <c r="AL416" s="1" t="n"/>
      <c r="AM416" s="1">
        <f>IF(sum!A409="ON",sum!J409,"*")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2050</v>
      </c>
      <c r="AS416" s="1">
        <f>IF(sum!A409="QU",sum!B409,"*")</f>
        <v/>
      </c>
      <c r="AT416" s="1" t="n"/>
      <c r="AU416" s="1">
        <f>IF(sum!A409="QU",sum!J409,"*")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2050</v>
      </c>
      <c r="BA416" s="1">
        <f>IF(sum!A409="SA",sum!B409,"*")</f>
        <v/>
      </c>
      <c r="BB416" s="1" t="n"/>
      <c r="BC416" s="1">
        <f>IF(sum!A409="SA",sum!J409,"*")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2050</v>
      </c>
      <c r="J417" s="4" t="inlineStr">
        <is>
          <t>NCAP_BND</t>
        </is>
      </c>
      <c r="K417" s="4" t="inlineStr">
        <is>
          <t>FX</t>
        </is>
      </c>
      <c r="L417" s="4" t="n">
        <v>2050</v>
      </c>
      <c r="M417" s="1">
        <f>IF(sum!A410="AT",sum!B410,"*")</f>
        <v/>
      </c>
      <c r="N417" s="1" t="n"/>
      <c r="O417" s="1">
        <f>IF(sum!A410="AT",sum!J410,"*")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2050</v>
      </c>
      <c r="U417" s="1">
        <f>IF(sum!A410="BC",sum!B410,"*")</f>
        <v/>
      </c>
      <c r="V417" s="1" t="n"/>
      <c r="W417" s="1">
        <f>IF(sum!A410="BC",sum!J410,"*")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2050</v>
      </c>
      <c r="AC417" s="1">
        <f>IF(sum!A410="MA",sum!B410,"*")</f>
        <v/>
      </c>
      <c r="AD417" s="1" t="n"/>
      <c r="AE417" s="1">
        <f>IF(sum!A410="MA",sum!J410,"*")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2050</v>
      </c>
      <c r="AK417" s="1">
        <f>IF(sum!A410="ON",sum!B410,"*")</f>
        <v/>
      </c>
      <c r="AL417" s="1" t="n"/>
      <c r="AM417" s="1">
        <f>IF(sum!A410="ON",sum!J410,"*")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2050</v>
      </c>
      <c r="AS417" s="1">
        <f>IF(sum!A410="QU",sum!B410,"*")</f>
        <v/>
      </c>
      <c r="AT417" s="1" t="n"/>
      <c r="AU417" s="1">
        <f>IF(sum!A410="QU",sum!J410,"*")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2050</v>
      </c>
      <c r="BA417" s="1">
        <f>IF(sum!A410="SA",sum!B410,"*")</f>
        <v/>
      </c>
      <c r="BB417" s="1" t="n"/>
      <c r="BC417" s="1">
        <f>IF(sum!A410="SA",sum!J410,"*")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2050</v>
      </c>
      <c r="J418" s="1" t="inlineStr">
        <is>
          <t>NCAP_BND</t>
        </is>
      </c>
      <c r="K418" s="1" t="inlineStr">
        <is>
          <t>FX</t>
        </is>
      </c>
      <c r="L418" s="1" t="n">
        <v>2050</v>
      </c>
      <c r="M418" s="1">
        <f>IF(sum!A411="AT",sum!B411,"*")</f>
        <v/>
      </c>
      <c r="N418" s="1" t="n"/>
      <c r="O418" s="1">
        <f>IF(sum!A411="AT",sum!J411,"*")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2050</v>
      </c>
      <c r="U418" s="1">
        <f>IF(sum!A411="BC",sum!B411,"*")</f>
        <v/>
      </c>
      <c r="V418" s="1" t="n"/>
      <c r="W418" s="1">
        <f>IF(sum!A411="BC",sum!J411,"*")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2050</v>
      </c>
      <c r="AC418" s="1">
        <f>IF(sum!A411="MA",sum!B411,"*")</f>
        <v/>
      </c>
      <c r="AD418" s="1" t="n"/>
      <c r="AE418" s="1">
        <f>IF(sum!A411="MA",sum!J411,"*")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2050</v>
      </c>
      <c r="AK418" s="1">
        <f>IF(sum!A411="ON",sum!B411,"*")</f>
        <v/>
      </c>
      <c r="AL418" s="1" t="n"/>
      <c r="AM418" s="1">
        <f>IF(sum!A411="ON",sum!J411,"*")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2050</v>
      </c>
      <c r="AS418" s="1">
        <f>IF(sum!A411="QU",sum!B411,"*")</f>
        <v/>
      </c>
      <c r="AT418" s="1" t="n"/>
      <c r="AU418" s="1">
        <f>IF(sum!A411="QU",sum!J411,"*")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2050</v>
      </c>
      <c r="BA418" s="1">
        <f>IF(sum!A411="SA",sum!B411,"*")</f>
        <v/>
      </c>
      <c r="BB418" s="1" t="n"/>
      <c r="BC418" s="1">
        <f>IF(sum!A411="SA",sum!J411,"*")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2050</v>
      </c>
      <c r="J419" s="1" t="inlineStr">
        <is>
          <t>NCAP_BND</t>
        </is>
      </c>
      <c r="K419" s="1" t="inlineStr">
        <is>
          <t>FX</t>
        </is>
      </c>
      <c r="L419" s="1" t="n">
        <v>2050</v>
      </c>
      <c r="M419" s="1">
        <f>IF(sum!A412="AT",sum!B412,"*")</f>
        <v/>
      </c>
      <c r="N419" s="1" t="n"/>
      <c r="O419" s="1">
        <f>IF(sum!A412="AT",sum!J412,"*")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2050</v>
      </c>
      <c r="U419" s="1">
        <f>IF(sum!A412="BC",sum!B412,"*")</f>
        <v/>
      </c>
      <c r="V419" s="1" t="n"/>
      <c r="W419" s="1">
        <f>IF(sum!A412="BC",sum!J412,"*")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2050</v>
      </c>
      <c r="AC419" s="1">
        <f>IF(sum!A412="MA",sum!B412,"*")</f>
        <v/>
      </c>
      <c r="AD419" s="1" t="n"/>
      <c r="AE419" s="1">
        <f>IF(sum!A412="MA",sum!J412,"*")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2050</v>
      </c>
      <c r="AK419" s="1">
        <f>IF(sum!A412="ON",sum!B412,"*")</f>
        <v/>
      </c>
      <c r="AL419" s="1" t="n"/>
      <c r="AM419" s="1">
        <f>IF(sum!A412="ON",sum!J412,"*")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2050</v>
      </c>
      <c r="AS419" s="1">
        <f>IF(sum!A412="QU",sum!B412,"*")</f>
        <v/>
      </c>
      <c r="AT419" s="1" t="n"/>
      <c r="AU419" s="1">
        <f>IF(sum!A412="QU",sum!J412,"*")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2050</v>
      </c>
      <c r="BA419" s="1">
        <f>IF(sum!A412="SA",sum!B412,"*")</f>
        <v/>
      </c>
      <c r="BB419" s="1" t="n"/>
      <c r="BC419" s="1">
        <f>IF(sum!A412="SA",sum!J412,"*")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2050</v>
      </c>
      <c r="J420" s="4" t="inlineStr">
        <is>
          <t>NCAP_BND</t>
        </is>
      </c>
      <c r="K420" s="4" t="inlineStr">
        <is>
          <t>FX</t>
        </is>
      </c>
      <c r="L420" s="4" t="n">
        <v>2050</v>
      </c>
      <c r="M420" s="1">
        <f>IF(sum!A413="AT",sum!B413,"*")</f>
        <v/>
      </c>
      <c r="N420" s="1" t="n"/>
      <c r="O420" s="1">
        <f>IF(sum!A413="AT",sum!J413,"*")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2050</v>
      </c>
      <c r="U420" s="1">
        <f>IF(sum!A413="BC",sum!B413,"*")</f>
        <v/>
      </c>
      <c r="V420" s="1" t="n"/>
      <c r="W420" s="1">
        <f>IF(sum!A413="BC",sum!J413,"*")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2050</v>
      </c>
      <c r="AC420" s="1">
        <f>IF(sum!A413="MA",sum!B413,"*")</f>
        <v/>
      </c>
      <c r="AD420" s="1" t="n"/>
      <c r="AE420" s="1">
        <f>IF(sum!A413="MA",sum!J413,"*")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2050</v>
      </c>
      <c r="AK420" s="1">
        <f>IF(sum!A413="ON",sum!B413,"*")</f>
        <v/>
      </c>
      <c r="AL420" s="1" t="n"/>
      <c r="AM420" s="1">
        <f>IF(sum!A413="ON",sum!J413,"*")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2050</v>
      </c>
      <c r="AS420" s="1">
        <f>IF(sum!A413="QU",sum!B413,"*")</f>
        <v/>
      </c>
      <c r="AT420" s="1" t="n"/>
      <c r="AU420" s="1">
        <f>IF(sum!A413="QU",sum!J413,"*")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2050</v>
      </c>
      <c r="BA420" s="1">
        <f>IF(sum!A413="SA",sum!B413,"*")</f>
        <v/>
      </c>
      <c r="BB420" s="1" t="n"/>
      <c r="BC420" s="1">
        <f>IF(sum!A413="SA",sum!J413,"*")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2050</v>
      </c>
      <c r="J421" s="1" t="inlineStr">
        <is>
          <t>NCAP_BND</t>
        </is>
      </c>
      <c r="K421" s="1" t="inlineStr">
        <is>
          <t>FX</t>
        </is>
      </c>
      <c r="L421" s="1" t="n">
        <v>2050</v>
      </c>
      <c r="M421" s="1">
        <f>IF(sum!A414="AT",sum!B414,"*")</f>
        <v/>
      </c>
      <c r="N421" s="1" t="n"/>
      <c r="O421" s="1">
        <f>IF(sum!A414="AT",sum!J414,"*")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2050</v>
      </c>
      <c r="U421" s="1">
        <f>IF(sum!A414="BC",sum!B414,"*")</f>
        <v/>
      </c>
      <c r="V421" s="1" t="n"/>
      <c r="W421" s="1">
        <f>IF(sum!A414="BC",sum!J414,"*")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2050</v>
      </c>
      <c r="AC421" s="1">
        <f>IF(sum!A414="MA",sum!B414,"*")</f>
        <v/>
      </c>
      <c r="AD421" s="1" t="n"/>
      <c r="AE421" s="1">
        <f>IF(sum!A414="MA",sum!J414,"*")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2050</v>
      </c>
      <c r="AK421" s="1">
        <f>IF(sum!A414="ON",sum!B414,"*")</f>
        <v/>
      </c>
      <c r="AL421" s="1" t="n"/>
      <c r="AM421" s="1">
        <f>IF(sum!A414="ON",sum!J414,"*")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2050</v>
      </c>
      <c r="AS421" s="1">
        <f>IF(sum!A414="QU",sum!B414,"*")</f>
        <v/>
      </c>
      <c r="AT421" s="1" t="n"/>
      <c r="AU421" s="1">
        <f>IF(sum!A414="QU",sum!J414,"*")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2050</v>
      </c>
      <c r="BA421" s="1">
        <f>IF(sum!A414="SA",sum!B414,"*")</f>
        <v/>
      </c>
      <c r="BB421" s="1" t="n"/>
      <c r="BC421" s="1">
        <f>IF(sum!A414="SA",sum!J414,"*")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2050</v>
      </c>
      <c r="J422" s="1" t="inlineStr">
        <is>
          <t>NCAP_BND</t>
        </is>
      </c>
      <c r="K422" s="1" t="inlineStr">
        <is>
          <t>FX</t>
        </is>
      </c>
      <c r="L422" s="1" t="n">
        <v>2050</v>
      </c>
      <c r="M422" s="1">
        <f>IF(sum!A415="AT",sum!B415,"*")</f>
        <v/>
      </c>
      <c r="N422" s="1" t="n"/>
      <c r="O422" s="1">
        <f>IF(sum!A415="AT",sum!J415,"*")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2050</v>
      </c>
      <c r="U422" s="1">
        <f>IF(sum!A415="BC",sum!B415,"*")</f>
        <v/>
      </c>
      <c r="V422" s="1" t="n"/>
      <c r="W422" s="1">
        <f>IF(sum!A415="BC",sum!J415,"*")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2050</v>
      </c>
      <c r="AC422" s="1">
        <f>IF(sum!A415="MA",sum!B415,"*")</f>
        <v/>
      </c>
      <c r="AD422" s="1" t="n"/>
      <c r="AE422" s="1">
        <f>IF(sum!A415="MA",sum!J415,"*")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2050</v>
      </c>
      <c r="AK422" s="1">
        <f>IF(sum!A415="ON",sum!B415,"*")</f>
        <v/>
      </c>
      <c r="AL422" s="1" t="n"/>
      <c r="AM422" s="1">
        <f>IF(sum!A415="ON",sum!J415,"*")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2050</v>
      </c>
      <c r="AS422" s="1">
        <f>IF(sum!A415="QU",sum!B415,"*")</f>
        <v/>
      </c>
      <c r="AT422" s="1" t="n"/>
      <c r="AU422" s="1">
        <f>IF(sum!A415="QU",sum!J415,"*")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2050</v>
      </c>
      <c r="BA422" s="1">
        <f>IF(sum!A415="SA",sum!B415,"*")</f>
        <v/>
      </c>
      <c r="BB422" s="1" t="n"/>
      <c r="BC422" s="1">
        <f>IF(sum!A415="SA",sum!J415,"*")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2050</v>
      </c>
      <c r="J423" s="4" t="inlineStr">
        <is>
          <t>NCAP_BND</t>
        </is>
      </c>
      <c r="K423" s="4" t="inlineStr">
        <is>
          <t>FX</t>
        </is>
      </c>
      <c r="L423" s="4" t="n">
        <v>2050</v>
      </c>
      <c r="M423" s="1">
        <f>IF(sum!A416="AT",sum!B416,"*")</f>
        <v/>
      </c>
      <c r="N423" s="1" t="n"/>
      <c r="O423" s="1">
        <f>IF(sum!A416="AT",sum!J416,"*")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2050</v>
      </c>
      <c r="U423" s="1">
        <f>IF(sum!A416="BC",sum!B416,"*")</f>
        <v/>
      </c>
      <c r="V423" s="1" t="n"/>
      <c r="W423" s="1">
        <f>IF(sum!A416="BC",sum!J416,"*")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2050</v>
      </c>
      <c r="AC423" s="1">
        <f>IF(sum!A416="MA",sum!B416,"*")</f>
        <v/>
      </c>
      <c r="AD423" s="1" t="n"/>
      <c r="AE423" s="1">
        <f>IF(sum!A416="MA",sum!J416,"*")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2050</v>
      </c>
      <c r="AK423" s="1">
        <f>IF(sum!A416="ON",sum!B416,"*")</f>
        <v/>
      </c>
      <c r="AL423" s="1" t="n"/>
      <c r="AM423" s="1">
        <f>IF(sum!A416="ON",sum!J416,"*")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2050</v>
      </c>
      <c r="AS423" s="1">
        <f>IF(sum!A416="QU",sum!B416,"*")</f>
        <v/>
      </c>
      <c r="AT423" s="1" t="n"/>
      <c r="AU423" s="1">
        <f>IF(sum!A416="QU",sum!J416,"*")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2050</v>
      </c>
      <c r="BA423" s="1">
        <f>IF(sum!A416="SA",sum!B416,"*")</f>
        <v/>
      </c>
      <c r="BB423" s="1" t="n"/>
      <c r="BC423" s="1">
        <f>IF(sum!A416="SA",sum!J416,"*")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2050</v>
      </c>
      <c r="J424" s="1" t="inlineStr">
        <is>
          <t>NCAP_BND</t>
        </is>
      </c>
      <c r="K424" s="1" t="inlineStr">
        <is>
          <t>FX</t>
        </is>
      </c>
      <c r="L424" s="1" t="n">
        <v>2050</v>
      </c>
      <c r="M424" s="1">
        <f>IF(sum!A417="AT",sum!B417,"*")</f>
        <v/>
      </c>
      <c r="N424" s="1" t="n"/>
      <c r="O424" s="1">
        <f>IF(sum!A417="AT",sum!J417,"*")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2050</v>
      </c>
      <c r="U424" s="1">
        <f>IF(sum!A417="BC",sum!B417,"*")</f>
        <v/>
      </c>
      <c r="V424" s="1" t="n"/>
      <c r="W424" s="1">
        <f>IF(sum!A417="BC",sum!J417,"*")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2050</v>
      </c>
      <c r="AC424" s="1">
        <f>IF(sum!A417="MA",sum!B417,"*")</f>
        <v/>
      </c>
      <c r="AD424" s="1" t="n"/>
      <c r="AE424" s="1">
        <f>IF(sum!A417="MA",sum!J417,"*")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2050</v>
      </c>
      <c r="AK424" s="1">
        <f>IF(sum!A417="ON",sum!B417,"*")</f>
        <v/>
      </c>
      <c r="AL424" s="1" t="n"/>
      <c r="AM424" s="1">
        <f>IF(sum!A417="ON",sum!J417,"*")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2050</v>
      </c>
      <c r="AS424" s="1">
        <f>IF(sum!A417="QU",sum!B417,"*")</f>
        <v/>
      </c>
      <c r="AT424" s="1" t="n"/>
      <c r="AU424" s="1">
        <f>IF(sum!A417="QU",sum!J417,"*")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2050</v>
      </c>
      <c r="BA424" s="1">
        <f>IF(sum!A417="SA",sum!B417,"*")</f>
        <v/>
      </c>
      <c r="BB424" s="1" t="n"/>
      <c r="BC424" s="1">
        <f>IF(sum!A417="SA",sum!J417,"*")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2050</v>
      </c>
      <c r="J425" s="1" t="inlineStr">
        <is>
          <t>NCAP_BND</t>
        </is>
      </c>
      <c r="K425" s="1" t="inlineStr">
        <is>
          <t>FX</t>
        </is>
      </c>
      <c r="L425" s="1" t="n">
        <v>2050</v>
      </c>
      <c r="M425" s="1">
        <f>IF(sum!A418="AT",sum!B418,"*")</f>
        <v/>
      </c>
      <c r="N425" s="1" t="n"/>
      <c r="O425" s="1">
        <f>IF(sum!A418="AT",sum!J418,"*")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2050</v>
      </c>
      <c r="U425" s="1">
        <f>IF(sum!A418="BC",sum!B418,"*")</f>
        <v/>
      </c>
      <c r="V425" s="1" t="n"/>
      <c r="W425" s="1">
        <f>IF(sum!A418="BC",sum!J418,"*")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2050</v>
      </c>
      <c r="AC425" s="1">
        <f>IF(sum!A418="MA",sum!B418,"*")</f>
        <v/>
      </c>
      <c r="AD425" s="1" t="n"/>
      <c r="AE425" s="1">
        <f>IF(sum!A418="MA",sum!J418,"*")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2050</v>
      </c>
      <c r="AK425" s="1">
        <f>IF(sum!A418="ON",sum!B418,"*")</f>
        <v/>
      </c>
      <c r="AL425" s="1" t="n"/>
      <c r="AM425" s="1">
        <f>IF(sum!A418="ON",sum!J418,"*")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2050</v>
      </c>
      <c r="AS425" s="1">
        <f>IF(sum!A418="QU",sum!B418,"*")</f>
        <v/>
      </c>
      <c r="AT425" s="1" t="n"/>
      <c r="AU425" s="1">
        <f>IF(sum!A418="QU",sum!J418,"*")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2050</v>
      </c>
      <c r="BA425" s="1">
        <f>IF(sum!A418="SA",sum!B418,"*")</f>
        <v/>
      </c>
      <c r="BB425" s="1" t="n"/>
      <c r="BC425" s="1">
        <f>IF(sum!A418="SA",sum!J418,"*")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2050</v>
      </c>
      <c r="J426" s="4" t="inlineStr">
        <is>
          <t>NCAP_BND</t>
        </is>
      </c>
      <c r="K426" s="4" t="inlineStr">
        <is>
          <t>FX</t>
        </is>
      </c>
      <c r="L426" s="4" t="n">
        <v>2050</v>
      </c>
      <c r="M426" s="1">
        <f>IF(sum!A419="AT",sum!B419,"*")</f>
        <v/>
      </c>
      <c r="N426" s="1" t="n"/>
      <c r="O426" s="1">
        <f>IF(sum!A419="AT",sum!J419,"*")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2050</v>
      </c>
      <c r="U426" s="1">
        <f>IF(sum!A419="BC",sum!B419,"*")</f>
        <v/>
      </c>
      <c r="V426" s="1" t="n"/>
      <c r="W426" s="1">
        <f>IF(sum!A419="BC",sum!J419,"*")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2050</v>
      </c>
      <c r="AC426" s="1">
        <f>IF(sum!A419="MA",sum!B419,"*")</f>
        <v/>
      </c>
      <c r="AD426" s="1" t="n"/>
      <c r="AE426" s="1">
        <f>IF(sum!A419="MA",sum!J419,"*")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2050</v>
      </c>
      <c r="AK426" s="1">
        <f>IF(sum!A419="ON",sum!B419,"*")</f>
        <v/>
      </c>
      <c r="AL426" s="1" t="n"/>
      <c r="AM426" s="1">
        <f>IF(sum!A419="ON",sum!J419,"*")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2050</v>
      </c>
      <c r="AS426" s="1">
        <f>IF(sum!A419="QU",sum!B419,"*")</f>
        <v/>
      </c>
      <c r="AT426" s="1" t="n"/>
      <c r="AU426" s="1">
        <f>IF(sum!A419="QU",sum!J419,"*")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2050</v>
      </c>
      <c r="BA426" s="1">
        <f>IF(sum!A419="SA",sum!B419,"*")</f>
        <v/>
      </c>
      <c r="BB426" s="1" t="n"/>
      <c r="BC426" s="1">
        <f>IF(sum!A419="SA",sum!J419,"*")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2050</v>
      </c>
      <c r="J427" s="1" t="inlineStr">
        <is>
          <t>NCAP_BND</t>
        </is>
      </c>
      <c r="K427" s="1" t="inlineStr">
        <is>
          <t>FX</t>
        </is>
      </c>
      <c r="L427" s="1" t="n">
        <v>2050</v>
      </c>
      <c r="M427" s="1">
        <f>IF(sum!A420="AT",sum!B420,"*")</f>
        <v/>
      </c>
      <c r="N427" s="1" t="n"/>
      <c r="O427" s="1">
        <f>IF(sum!A420="AT",sum!J420,"*")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2050</v>
      </c>
      <c r="U427" s="1">
        <f>IF(sum!A420="BC",sum!B420,"*")</f>
        <v/>
      </c>
      <c r="V427" s="1" t="n"/>
      <c r="W427" s="1">
        <f>IF(sum!A420="BC",sum!J420,"*")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2050</v>
      </c>
      <c r="AC427" s="1">
        <f>IF(sum!A420="MA",sum!B420,"*")</f>
        <v/>
      </c>
      <c r="AD427" s="1" t="n"/>
      <c r="AE427" s="1">
        <f>IF(sum!A420="MA",sum!J420,"*")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2050</v>
      </c>
      <c r="AK427" s="1">
        <f>IF(sum!A420="ON",sum!B420,"*")</f>
        <v/>
      </c>
      <c r="AL427" s="1" t="n"/>
      <c r="AM427" s="1">
        <f>IF(sum!A420="ON",sum!J420,"*")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2050</v>
      </c>
      <c r="AS427" s="1">
        <f>IF(sum!A420="QU",sum!B420,"*")</f>
        <v/>
      </c>
      <c r="AT427" s="1" t="n"/>
      <c r="AU427" s="1">
        <f>IF(sum!A420="QU",sum!J420,"*")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2050</v>
      </c>
      <c r="BA427" s="1">
        <f>IF(sum!A420="SA",sum!B420,"*")</f>
        <v/>
      </c>
      <c r="BB427" s="1" t="n"/>
      <c r="BC427" s="1">
        <f>IF(sum!A420="SA",sum!J420,"*")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2050</v>
      </c>
      <c r="J428" s="1" t="inlineStr">
        <is>
          <t>NCAP_BND</t>
        </is>
      </c>
      <c r="K428" s="1" t="inlineStr">
        <is>
          <t>FX</t>
        </is>
      </c>
      <c r="L428" s="1" t="n">
        <v>2050</v>
      </c>
      <c r="M428" s="1">
        <f>IF(sum!A421="AT",sum!B421,"*")</f>
        <v/>
      </c>
      <c r="N428" s="1" t="n"/>
      <c r="O428" s="1">
        <f>IF(sum!A421="AT",sum!J421,"*")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2050</v>
      </c>
      <c r="U428" s="1">
        <f>IF(sum!A421="BC",sum!B421,"*")</f>
        <v/>
      </c>
      <c r="V428" s="1" t="n"/>
      <c r="W428" s="1">
        <f>IF(sum!A421="BC",sum!J421,"*")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2050</v>
      </c>
      <c r="AC428" s="1">
        <f>IF(sum!A421="MA",sum!B421,"*")</f>
        <v/>
      </c>
      <c r="AD428" s="1" t="n"/>
      <c r="AE428" s="1">
        <f>IF(sum!A421="MA",sum!J421,"*")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2050</v>
      </c>
      <c r="AK428" s="1">
        <f>IF(sum!A421="ON",sum!B421,"*")</f>
        <v/>
      </c>
      <c r="AL428" s="1" t="n"/>
      <c r="AM428" s="1">
        <f>IF(sum!A421="ON",sum!J421,"*")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2050</v>
      </c>
      <c r="AS428" s="1">
        <f>IF(sum!A421="QU",sum!B421,"*")</f>
        <v/>
      </c>
      <c r="AT428" s="1" t="n"/>
      <c r="AU428" s="1">
        <f>IF(sum!A421="QU",sum!J421,"*")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2050</v>
      </c>
      <c r="BA428" s="1">
        <f>IF(sum!A421="SA",sum!B421,"*")</f>
        <v/>
      </c>
      <c r="BB428" s="1" t="n"/>
      <c r="BC428" s="1">
        <f>IF(sum!A421="SA",sum!J421,"*")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2050</v>
      </c>
      <c r="J429" s="4" t="inlineStr">
        <is>
          <t>NCAP_BND</t>
        </is>
      </c>
      <c r="K429" s="4" t="inlineStr">
        <is>
          <t>FX</t>
        </is>
      </c>
      <c r="L429" s="4" t="n">
        <v>2050</v>
      </c>
      <c r="M429" s="1">
        <f>IF(sum!A422="AT",sum!B422,"*")</f>
        <v/>
      </c>
      <c r="N429" s="1" t="n"/>
      <c r="O429" s="1">
        <f>IF(sum!A422="AT",sum!J422,"*")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2050</v>
      </c>
      <c r="U429" s="1">
        <f>IF(sum!A422="BC",sum!B422,"*")</f>
        <v/>
      </c>
      <c r="V429" s="1" t="n"/>
      <c r="W429" s="1">
        <f>IF(sum!A422="BC",sum!J422,"*")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2050</v>
      </c>
      <c r="AC429" s="1">
        <f>IF(sum!A422="MA",sum!B422,"*")</f>
        <v/>
      </c>
      <c r="AD429" s="1" t="n"/>
      <c r="AE429" s="1">
        <f>IF(sum!A422="MA",sum!J422,"*")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2050</v>
      </c>
      <c r="AK429" s="1">
        <f>IF(sum!A422="ON",sum!B422,"*")</f>
        <v/>
      </c>
      <c r="AL429" s="1" t="n"/>
      <c r="AM429" s="1">
        <f>IF(sum!A422="ON",sum!J422,"*")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2050</v>
      </c>
      <c r="AS429" s="1">
        <f>IF(sum!A422="QU",sum!B422,"*")</f>
        <v/>
      </c>
      <c r="AT429" s="1" t="n"/>
      <c r="AU429" s="1">
        <f>IF(sum!A422="QU",sum!J422,"*")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2050</v>
      </c>
      <c r="BA429" s="1">
        <f>IF(sum!A422="SA",sum!B422,"*")</f>
        <v/>
      </c>
      <c r="BB429" s="1" t="n"/>
      <c r="BC429" s="1">
        <f>IF(sum!A422="SA",sum!J422,"*")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2050</v>
      </c>
      <c r="J430" s="1" t="inlineStr">
        <is>
          <t>NCAP_BND</t>
        </is>
      </c>
      <c r="K430" s="1" t="inlineStr">
        <is>
          <t>FX</t>
        </is>
      </c>
      <c r="L430" s="1" t="n">
        <v>2050</v>
      </c>
      <c r="M430" s="1">
        <f>IF(sum!A423="AT",sum!B423,"*")</f>
        <v/>
      </c>
      <c r="N430" s="1" t="n"/>
      <c r="O430" s="1">
        <f>IF(sum!A423="AT",sum!J423,"*")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2050</v>
      </c>
      <c r="U430" s="1">
        <f>IF(sum!A423="BC",sum!B423,"*")</f>
        <v/>
      </c>
      <c r="V430" s="1" t="n"/>
      <c r="W430" s="1">
        <f>IF(sum!A423="BC",sum!J423,"*")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2050</v>
      </c>
      <c r="AC430" s="1">
        <f>IF(sum!A423="MA",sum!B423,"*")</f>
        <v/>
      </c>
      <c r="AD430" s="1" t="n"/>
      <c r="AE430" s="1">
        <f>IF(sum!A423="MA",sum!J423,"*")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2050</v>
      </c>
      <c r="AK430" s="1">
        <f>IF(sum!A423="ON",sum!B423,"*")</f>
        <v/>
      </c>
      <c r="AL430" s="1" t="n"/>
      <c r="AM430" s="1">
        <f>IF(sum!A423="ON",sum!J423,"*")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2050</v>
      </c>
      <c r="AS430" s="1">
        <f>IF(sum!A423="QU",sum!B423,"*")</f>
        <v/>
      </c>
      <c r="AT430" s="1" t="n"/>
      <c r="AU430" s="1">
        <f>IF(sum!A423="QU",sum!J423,"*")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2050</v>
      </c>
      <c r="BA430" s="1">
        <f>IF(sum!A423="SA",sum!B423,"*")</f>
        <v/>
      </c>
      <c r="BB430" s="1" t="n"/>
      <c r="BC430" s="1">
        <f>IF(sum!A423="SA",sum!J423,"*")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2050</v>
      </c>
      <c r="J431" s="1" t="inlineStr">
        <is>
          <t>NCAP_BND</t>
        </is>
      </c>
      <c r="K431" s="1" t="inlineStr">
        <is>
          <t>FX</t>
        </is>
      </c>
      <c r="L431" s="1" t="n">
        <v>2050</v>
      </c>
      <c r="M431" s="1">
        <f>IF(sum!A424="AT",sum!B424,"*")</f>
        <v/>
      </c>
      <c r="N431" s="1" t="n"/>
      <c r="O431" s="1">
        <f>IF(sum!A424="AT",sum!J424,"*")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2050</v>
      </c>
      <c r="U431" s="1">
        <f>IF(sum!A424="BC",sum!B424,"*")</f>
        <v/>
      </c>
      <c r="V431" s="1" t="n"/>
      <c r="W431" s="1">
        <f>IF(sum!A424="BC",sum!J424,"*")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2050</v>
      </c>
      <c r="AC431" s="1">
        <f>IF(sum!A424="MA",sum!B424,"*")</f>
        <v/>
      </c>
      <c r="AD431" s="1" t="n"/>
      <c r="AE431" s="1">
        <f>IF(sum!A424="MA",sum!J424,"*")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2050</v>
      </c>
      <c r="AK431" s="1">
        <f>IF(sum!A424="ON",sum!B424,"*")</f>
        <v/>
      </c>
      <c r="AL431" s="1" t="n"/>
      <c r="AM431" s="1">
        <f>IF(sum!A424="ON",sum!J424,"*")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2050</v>
      </c>
      <c r="AS431" s="1">
        <f>IF(sum!A424="QU",sum!B424,"*")</f>
        <v/>
      </c>
      <c r="AT431" s="1" t="n"/>
      <c r="AU431" s="1">
        <f>IF(sum!A424="QU",sum!J424,"*")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2050</v>
      </c>
      <c r="BA431" s="1">
        <f>IF(sum!A424="SA",sum!B424,"*")</f>
        <v/>
      </c>
      <c r="BB431" s="1" t="n"/>
      <c r="BC431" s="1">
        <f>IF(sum!A424="SA",sum!J424,"*")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2050</v>
      </c>
      <c r="J432" s="4" t="inlineStr">
        <is>
          <t>NCAP_BND</t>
        </is>
      </c>
      <c r="K432" s="4" t="inlineStr">
        <is>
          <t>FX</t>
        </is>
      </c>
      <c r="L432" s="4" t="n">
        <v>2050</v>
      </c>
      <c r="M432" s="1">
        <f>IF(sum!A425="AT",sum!B425,"*")</f>
        <v/>
      </c>
      <c r="N432" s="1" t="n"/>
      <c r="O432" s="1">
        <f>IF(sum!A425="AT",sum!J425,"*")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2050</v>
      </c>
      <c r="U432" s="1">
        <f>IF(sum!A425="BC",sum!B425,"*")</f>
        <v/>
      </c>
      <c r="V432" s="1" t="n"/>
      <c r="W432" s="1">
        <f>IF(sum!A425="BC",sum!J425,"*")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2050</v>
      </c>
      <c r="AC432" s="1">
        <f>IF(sum!A425="MA",sum!B425,"*")</f>
        <v/>
      </c>
      <c r="AD432" s="1" t="n"/>
      <c r="AE432" s="1">
        <f>IF(sum!A425="MA",sum!J425,"*")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2050</v>
      </c>
      <c r="AK432" s="1">
        <f>IF(sum!A425="ON",sum!B425,"*")</f>
        <v/>
      </c>
      <c r="AL432" s="1" t="n"/>
      <c r="AM432" s="1">
        <f>IF(sum!A425="ON",sum!J425,"*")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2050</v>
      </c>
      <c r="AS432" s="1">
        <f>IF(sum!A425="QU",sum!B425,"*")</f>
        <v/>
      </c>
      <c r="AT432" s="1" t="n"/>
      <c r="AU432" s="1">
        <f>IF(sum!A425="QU",sum!J425,"*")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2050</v>
      </c>
      <c r="BA432" s="1">
        <f>IF(sum!A425="SA",sum!B425,"*")</f>
        <v/>
      </c>
      <c r="BB432" s="1" t="n"/>
      <c r="BC432" s="1">
        <f>IF(sum!A425="SA",sum!J425,"*")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2050</v>
      </c>
      <c r="J433" s="1" t="inlineStr">
        <is>
          <t>NCAP_BND</t>
        </is>
      </c>
      <c r="K433" s="1" t="inlineStr">
        <is>
          <t>FX</t>
        </is>
      </c>
      <c r="L433" s="1" t="n">
        <v>2050</v>
      </c>
      <c r="M433" s="1">
        <f>IF(sum!A426="AT",sum!B426,"*")</f>
        <v/>
      </c>
      <c r="N433" s="1" t="n"/>
      <c r="O433" s="1">
        <f>IF(sum!A426="AT",sum!J426,"*")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2050</v>
      </c>
      <c r="U433" s="1">
        <f>IF(sum!A426="BC",sum!B426,"*")</f>
        <v/>
      </c>
      <c r="V433" s="1" t="n"/>
      <c r="W433" s="1">
        <f>IF(sum!A426="BC",sum!J426,"*")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2050</v>
      </c>
      <c r="AC433" s="1">
        <f>IF(sum!A426="MA",sum!B426,"*")</f>
        <v/>
      </c>
      <c r="AD433" s="1" t="n"/>
      <c r="AE433" s="1">
        <f>IF(sum!A426="MA",sum!J426,"*")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2050</v>
      </c>
      <c r="AK433" s="1">
        <f>IF(sum!A426="ON",sum!B426,"*")</f>
        <v/>
      </c>
      <c r="AL433" s="1" t="n"/>
      <c r="AM433" s="1">
        <f>IF(sum!A426="ON",sum!J426,"*")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2050</v>
      </c>
      <c r="AS433" s="1">
        <f>IF(sum!A426="QU",sum!B426,"*")</f>
        <v/>
      </c>
      <c r="AT433" s="1" t="n"/>
      <c r="AU433" s="1">
        <f>IF(sum!A426="QU",sum!J426,"*")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2050</v>
      </c>
      <c r="BA433" s="1">
        <f>IF(sum!A426="SA",sum!B426,"*")</f>
        <v/>
      </c>
      <c r="BB433" s="1" t="n"/>
      <c r="BC433" s="1">
        <f>IF(sum!A426="SA",sum!J426,"*")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2050</v>
      </c>
      <c r="J434" s="1" t="inlineStr">
        <is>
          <t>NCAP_BND</t>
        </is>
      </c>
      <c r="K434" s="1" t="inlineStr">
        <is>
          <t>FX</t>
        </is>
      </c>
      <c r="L434" s="1" t="n">
        <v>2050</v>
      </c>
      <c r="M434" s="1">
        <f>IF(sum!A427="AT",sum!B427,"*")</f>
        <v/>
      </c>
      <c r="N434" s="1" t="n"/>
      <c r="O434" s="1">
        <f>IF(sum!A427="AT",sum!J427,"*")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2050</v>
      </c>
      <c r="U434" s="1">
        <f>IF(sum!A427="BC",sum!B427,"*")</f>
        <v/>
      </c>
      <c r="V434" s="1" t="n"/>
      <c r="W434" s="1">
        <f>IF(sum!A427="BC",sum!J427,"*")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2050</v>
      </c>
      <c r="AC434" s="1">
        <f>IF(sum!A427="MA",sum!B427,"*")</f>
        <v/>
      </c>
      <c r="AD434" s="1" t="n"/>
      <c r="AE434" s="1">
        <f>IF(sum!A427="MA",sum!J427,"*")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2050</v>
      </c>
      <c r="AK434" s="1">
        <f>IF(sum!A427="ON",sum!B427,"*")</f>
        <v/>
      </c>
      <c r="AL434" s="1" t="n"/>
      <c r="AM434" s="1">
        <f>IF(sum!A427="ON",sum!J427,"*")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2050</v>
      </c>
      <c r="AS434" s="1">
        <f>IF(sum!A427="QU",sum!B427,"*")</f>
        <v/>
      </c>
      <c r="AT434" s="1" t="n"/>
      <c r="AU434" s="1">
        <f>IF(sum!A427="QU",sum!J427,"*")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2050</v>
      </c>
      <c r="BA434" s="1">
        <f>IF(sum!A427="SA",sum!B427,"*")</f>
        <v/>
      </c>
      <c r="BB434" s="1" t="n"/>
      <c r="BC434" s="1">
        <f>IF(sum!A427="SA",sum!J427,"*")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2050</v>
      </c>
      <c r="J435" s="4" t="inlineStr">
        <is>
          <t>NCAP_BND</t>
        </is>
      </c>
      <c r="K435" s="4" t="inlineStr">
        <is>
          <t>FX</t>
        </is>
      </c>
      <c r="L435" s="4" t="n">
        <v>2050</v>
      </c>
      <c r="M435" s="1">
        <f>IF(sum!A428="AT",sum!B428,"*")</f>
        <v/>
      </c>
      <c r="N435" s="1" t="n"/>
      <c r="O435" s="1">
        <f>IF(sum!A428="AT",sum!J428,"*")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2050</v>
      </c>
      <c r="U435" s="1">
        <f>IF(sum!A428="BC",sum!B428,"*")</f>
        <v/>
      </c>
      <c r="V435" s="1" t="n"/>
      <c r="W435" s="1">
        <f>IF(sum!A428="BC",sum!J428,"*")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2050</v>
      </c>
      <c r="AC435" s="1">
        <f>IF(sum!A428="MA",sum!B428,"*")</f>
        <v/>
      </c>
      <c r="AD435" s="1" t="n"/>
      <c r="AE435" s="1">
        <f>IF(sum!A428="MA",sum!J428,"*")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2050</v>
      </c>
      <c r="AK435" s="1">
        <f>IF(sum!A428="ON",sum!B428,"*")</f>
        <v/>
      </c>
      <c r="AL435" s="1" t="n"/>
      <c r="AM435" s="1">
        <f>IF(sum!A428="ON",sum!J428,"*")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2050</v>
      </c>
      <c r="AS435" s="1">
        <f>IF(sum!A428="QU",sum!B428,"*")</f>
        <v/>
      </c>
      <c r="AT435" s="1" t="n"/>
      <c r="AU435" s="1">
        <f>IF(sum!A428="QU",sum!J428,"*")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2050</v>
      </c>
      <c r="BA435" s="1">
        <f>IF(sum!A428="SA",sum!B428,"*")</f>
        <v/>
      </c>
      <c r="BB435" s="1" t="n"/>
      <c r="BC435" s="1">
        <f>IF(sum!A428="SA",sum!J428,"*")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2050</v>
      </c>
      <c r="J436" s="1" t="inlineStr">
        <is>
          <t>NCAP_BND</t>
        </is>
      </c>
      <c r="K436" s="1" t="inlineStr">
        <is>
          <t>FX</t>
        </is>
      </c>
      <c r="L436" s="1" t="n">
        <v>2050</v>
      </c>
      <c r="M436" s="1">
        <f>IF(sum!A429="AT",sum!B429,"*")</f>
        <v/>
      </c>
      <c r="N436" s="1" t="n"/>
      <c r="O436" s="1">
        <f>IF(sum!A429="AT",sum!J429,"*")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2050</v>
      </c>
      <c r="U436" s="1">
        <f>IF(sum!A429="BC",sum!B429,"*")</f>
        <v/>
      </c>
      <c r="V436" s="1" t="n"/>
      <c r="W436" s="1">
        <f>IF(sum!A429="BC",sum!J429,"*")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2050</v>
      </c>
      <c r="AC436" s="1">
        <f>IF(sum!A429="MA",sum!B429,"*")</f>
        <v/>
      </c>
      <c r="AD436" s="1" t="n"/>
      <c r="AE436" s="1">
        <f>IF(sum!A429="MA",sum!J429,"*")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2050</v>
      </c>
      <c r="AK436" s="1">
        <f>IF(sum!A429="ON",sum!B429,"*")</f>
        <v/>
      </c>
      <c r="AL436" s="1" t="n"/>
      <c r="AM436" s="1">
        <f>IF(sum!A429="ON",sum!J429,"*")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2050</v>
      </c>
      <c r="AS436" s="1">
        <f>IF(sum!A429="QU",sum!B429,"*")</f>
        <v/>
      </c>
      <c r="AT436" s="1" t="n"/>
      <c r="AU436" s="1">
        <f>IF(sum!A429="QU",sum!J429,"*")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2050</v>
      </c>
      <c r="BA436" s="1">
        <f>IF(sum!A429="SA",sum!B429,"*")</f>
        <v/>
      </c>
      <c r="BB436" s="1" t="n"/>
      <c r="BC436" s="1">
        <f>IF(sum!A429="SA",sum!J429,"*")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2050</v>
      </c>
      <c r="J437" s="1" t="inlineStr">
        <is>
          <t>NCAP_BND</t>
        </is>
      </c>
      <c r="K437" s="1" t="inlineStr">
        <is>
          <t>FX</t>
        </is>
      </c>
      <c r="L437" s="1" t="n">
        <v>2050</v>
      </c>
      <c r="M437" s="1">
        <f>IF(sum!A430="AT",sum!B430,"*")</f>
        <v/>
      </c>
      <c r="N437" s="1" t="n"/>
      <c r="O437" s="1">
        <f>IF(sum!A430="AT",sum!J430,"*")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2050</v>
      </c>
      <c r="U437" s="1">
        <f>IF(sum!A430="BC",sum!B430,"*")</f>
        <v/>
      </c>
      <c r="V437" s="1" t="n"/>
      <c r="W437" s="1">
        <f>IF(sum!A430="BC",sum!J430,"*")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2050</v>
      </c>
      <c r="AC437" s="1">
        <f>IF(sum!A430="MA",sum!B430,"*")</f>
        <v/>
      </c>
      <c r="AD437" s="1" t="n"/>
      <c r="AE437" s="1">
        <f>IF(sum!A430="MA",sum!J430,"*")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2050</v>
      </c>
      <c r="AK437" s="1">
        <f>IF(sum!A430="ON",sum!B430,"*")</f>
        <v/>
      </c>
      <c r="AL437" s="1" t="n"/>
      <c r="AM437" s="1">
        <f>IF(sum!A430="ON",sum!J430,"*")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2050</v>
      </c>
      <c r="AS437" s="1">
        <f>IF(sum!A430="QU",sum!B430,"*")</f>
        <v/>
      </c>
      <c r="AT437" s="1" t="n"/>
      <c r="AU437" s="1">
        <f>IF(sum!A430="QU",sum!J430,"*")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2050</v>
      </c>
      <c r="BA437" s="1">
        <f>IF(sum!A430="SA",sum!B430,"*")</f>
        <v/>
      </c>
      <c r="BB437" s="1" t="n"/>
      <c r="BC437" s="1">
        <f>IF(sum!A430="SA",sum!J430,"*")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2050</v>
      </c>
      <c r="J438" s="4" t="inlineStr">
        <is>
          <t>NCAP_BND</t>
        </is>
      </c>
      <c r="K438" s="4" t="inlineStr">
        <is>
          <t>FX</t>
        </is>
      </c>
      <c r="L438" s="4" t="n">
        <v>2050</v>
      </c>
      <c r="M438" s="1">
        <f>IF(sum!A431="AT",sum!B431,"*")</f>
        <v/>
      </c>
      <c r="N438" s="1" t="n"/>
      <c r="O438" s="1">
        <f>IF(sum!A431="AT",sum!J431,"*")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2050</v>
      </c>
      <c r="U438" s="1">
        <f>IF(sum!A431="BC",sum!B431,"*")</f>
        <v/>
      </c>
      <c r="V438" s="1" t="n"/>
      <c r="W438" s="1">
        <f>IF(sum!A431="BC",sum!J431,"*")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2050</v>
      </c>
      <c r="AC438" s="1">
        <f>IF(sum!A431="MA",sum!B431,"*")</f>
        <v/>
      </c>
      <c r="AD438" s="1" t="n"/>
      <c r="AE438" s="1">
        <f>IF(sum!A431="MA",sum!J431,"*")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2050</v>
      </c>
      <c r="AK438" s="1">
        <f>IF(sum!A431="ON",sum!B431,"*")</f>
        <v/>
      </c>
      <c r="AL438" s="1" t="n"/>
      <c r="AM438" s="1">
        <f>IF(sum!A431="ON",sum!J431,"*")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2050</v>
      </c>
      <c r="AS438" s="1">
        <f>IF(sum!A431="QU",sum!B431,"*")</f>
        <v/>
      </c>
      <c r="AT438" s="1" t="n"/>
      <c r="AU438" s="1">
        <f>IF(sum!A431="QU",sum!J431,"*")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2050</v>
      </c>
      <c r="BA438" s="1">
        <f>IF(sum!A431="SA",sum!B431,"*")</f>
        <v/>
      </c>
      <c r="BB438" s="1" t="n"/>
      <c r="BC438" s="1">
        <f>IF(sum!A431="SA",sum!J431,"*")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2050</v>
      </c>
      <c r="J439" s="1" t="inlineStr">
        <is>
          <t>NCAP_BND</t>
        </is>
      </c>
      <c r="K439" s="1" t="inlineStr">
        <is>
          <t>FX</t>
        </is>
      </c>
      <c r="L439" s="1" t="n">
        <v>2050</v>
      </c>
      <c r="M439" s="1">
        <f>IF(sum!A432="AT",sum!B432,"*")</f>
        <v/>
      </c>
      <c r="N439" s="1" t="n"/>
      <c r="O439" s="1">
        <f>IF(sum!A432="AT",sum!J432,"*")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2050</v>
      </c>
      <c r="U439" s="1">
        <f>IF(sum!A432="BC",sum!B432,"*")</f>
        <v/>
      </c>
      <c r="V439" s="1" t="n"/>
      <c r="W439" s="1">
        <f>IF(sum!A432="BC",sum!J432,"*")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2050</v>
      </c>
      <c r="AC439" s="1">
        <f>IF(sum!A432="MA",sum!B432,"*")</f>
        <v/>
      </c>
      <c r="AD439" s="1" t="n"/>
      <c r="AE439" s="1">
        <f>IF(sum!A432="MA",sum!J432,"*")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2050</v>
      </c>
      <c r="AK439" s="1">
        <f>IF(sum!A432="ON",sum!B432,"*")</f>
        <v/>
      </c>
      <c r="AL439" s="1" t="n"/>
      <c r="AM439" s="1">
        <f>IF(sum!A432="ON",sum!J432,"*")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2050</v>
      </c>
      <c r="AS439" s="1">
        <f>IF(sum!A432="QU",sum!B432,"*")</f>
        <v/>
      </c>
      <c r="AT439" s="1" t="n"/>
      <c r="AU439" s="1">
        <f>IF(sum!A432="QU",sum!J432,"*")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2050</v>
      </c>
      <c r="BA439" s="1">
        <f>IF(sum!A432="SA",sum!B432,"*")</f>
        <v/>
      </c>
      <c r="BB439" s="1" t="n"/>
      <c r="BC439" s="1">
        <f>IF(sum!A432="SA",sum!J432,"*")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2050</v>
      </c>
      <c r="J440" s="1" t="inlineStr">
        <is>
          <t>NCAP_BND</t>
        </is>
      </c>
      <c r="K440" s="1" t="inlineStr">
        <is>
          <t>FX</t>
        </is>
      </c>
      <c r="L440" s="1" t="n">
        <v>2050</v>
      </c>
      <c r="M440" s="1">
        <f>IF(sum!A433="AT",sum!B433,"*")</f>
        <v/>
      </c>
      <c r="N440" s="1" t="n"/>
      <c r="O440" s="1">
        <f>IF(sum!A433="AT",sum!J433,"*")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2050</v>
      </c>
      <c r="U440" s="1">
        <f>IF(sum!A433="BC",sum!B433,"*")</f>
        <v/>
      </c>
      <c r="V440" s="1" t="n"/>
      <c r="W440" s="1">
        <f>IF(sum!A433="BC",sum!J433,"*")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2050</v>
      </c>
      <c r="AC440" s="1">
        <f>IF(sum!A433="MA",sum!B433,"*")</f>
        <v/>
      </c>
      <c r="AD440" s="1" t="n"/>
      <c r="AE440" s="1">
        <f>IF(sum!A433="MA",sum!J433,"*")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2050</v>
      </c>
      <c r="AK440" s="1">
        <f>IF(sum!A433="ON",sum!B433,"*")</f>
        <v/>
      </c>
      <c r="AL440" s="1" t="n"/>
      <c r="AM440" s="1">
        <f>IF(sum!A433="ON",sum!J433,"*")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2050</v>
      </c>
      <c r="AS440" s="1">
        <f>IF(sum!A433="QU",sum!B433,"*")</f>
        <v/>
      </c>
      <c r="AT440" s="1" t="n"/>
      <c r="AU440" s="1">
        <f>IF(sum!A433="QU",sum!J433,"*")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2050</v>
      </c>
      <c r="BA440" s="1">
        <f>IF(sum!A433="SA",sum!B433,"*")</f>
        <v/>
      </c>
      <c r="BB440" s="1" t="n"/>
      <c r="BC440" s="1">
        <f>IF(sum!A433="SA",sum!J433,"*")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2050</v>
      </c>
      <c r="J441" s="4" t="inlineStr">
        <is>
          <t>NCAP_BND</t>
        </is>
      </c>
      <c r="K441" s="4" t="inlineStr">
        <is>
          <t>FX</t>
        </is>
      </c>
      <c r="L441" s="4" t="n">
        <v>2050</v>
      </c>
      <c r="M441" s="1">
        <f>IF(sum!A434="AT",sum!B434,"*")</f>
        <v/>
      </c>
      <c r="N441" s="1" t="n"/>
      <c r="O441" s="1">
        <f>IF(sum!A434="AT",sum!J434,"*")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2050</v>
      </c>
      <c r="U441" s="1">
        <f>IF(sum!A434="BC",sum!B434,"*")</f>
        <v/>
      </c>
      <c r="V441" s="1" t="n"/>
      <c r="W441" s="1">
        <f>IF(sum!A434="BC",sum!J434,"*")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2050</v>
      </c>
      <c r="AC441" s="1">
        <f>IF(sum!A434="MA",sum!B434,"*")</f>
        <v/>
      </c>
      <c r="AD441" s="1" t="n"/>
      <c r="AE441" s="1">
        <f>IF(sum!A434="MA",sum!J434,"*")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2050</v>
      </c>
      <c r="AK441" s="1">
        <f>IF(sum!A434="ON",sum!B434,"*")</f>
        <v/>
      </c>
      <c r="AL441" s="1" t="n"/>
      <c r="AM441" s="1">
        <f>IF(sum!A434="ON",sum!J434,"*")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2050</v>
      </c>
      <c r="AS441" s="1">
        <f>IF(sum!A434="QU",sum!B434,"*")</f>
        <v/>
      </c>
      <c r="AT441" s="1" t="n"/>
      <c r="AU441" s="1">
        <f>IF(sum!A434="QU",sum!J434,"*")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2050</v>
      </c>
      <c r="BA441" s="1">
        <f>IF(sum!A434="SA",sum!B434,"*")</f>
        <v/>
      </c>
      <c r="BB441" s="1" t="n"/>
      <c r="BC441" s="1">
        <f>IF(sum!A434="SA",sum!J434,"*")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2050</v>
      </c>
      <c r="J442" s="1" t="inlineStr">
        <is>
          <t>NCAP_BND</t>
        </is>
      </c>
      <c r="K442" s="1" t="inlineStr">
        <is>
          <t>FX</t>
        </is>
      </c>
      <c r="L442" s="1" t="n">
        <v>2050</v>
      </c>
      <c r="M442" s="1">
        <f>IF(sum!A435="AT",sum!B435,"*")</f>
        <v/>
      </c>
      <c r="N442" s="1" t="n"/>
      <c r="O442" s="1">
        <f>IF(sum!A435="AT",sum!J435,"*")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2050</v>
      </c>
      <c r="U442" s="1">
        <f>IF(sum!A435="BC",sum!B435,"*")</f>
        <v/>
      </c>
      <c r="V442" s="1" t="n"/>
      <c r="W442" s="1">
        <f>IF(sum!A435="BC",sum!J435,"*")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2050</v>
      </c>
      <c r="AC442" s="1">
        <f>IF(sum!A435="MA",sum!B435,"*")</f>
        <v/>
      </c>
      <c r="AD442" s="1" t="n"/>
      <c r="AE442" s="1">
        <f>IF(sum!A435="MA",sum!J435,"*")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2050</v>
      </c>
      <c r="AK442" s="1">
        <f>IF(sum!A435="ON",sum!B435,"*")</f>
        <v/>
      </c>
      <c r="AL442" s="1" t="n"/>
      <c r="AM442" s="1">
        <f>IF(sum!A435="ON",sum!J435,"*")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2050</v>
      </c>
      <c r="AS442" s="1">
        <f>IF(sum!A435="QU",sum!B435,"*")</f>
        <v/>
      </c>
      <c r="AT442" s="1" t="n"/>
      <c r="AU442" s="1">
        <f>IF(sum!A435="QU",sum!J435,"*")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2050</v>
      </c>
      <c r="BA442" s="1">
        <f>IF(sum!A435="SA",sum!B435,"*")</f>
        <v/>
      </c>
      <c r="BB442" s="1" t="n"/>
      <c r="BC442" s="1">
        <f>IF(sum!A435="SA",sum!J435,"*")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2050</v>
      </c>
      <c r="J443" s="1" t="inlineStr">
        <is>
          <t>NCAP_BND</t>
        </is>
      </c>
      <c r="K443" s="1" t="inlineStr">
        <is>
          <t>FX</t>
        </is>
      </c>
      <c r="L443" s="1" t="n">
        <v>2050</v>
      </c>
      <c r="M443" s="1">
        <f>IF(sum!A436="AT",sum!B436,"*")</f>
        <v/>
      </c>
      <c r="N443" s="1" t="n"/>
      <c r="O443" s="1">
        <f>IF(sum!A436="AT",sum!J436,"*")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2050</v>
      </c>
      <c r="U443" s="1">
        <f>IF(sum!A436="BC",sum!B436,"*")</f>
        <v/>
      </c>
      <c r="V443" s="1" t="n"/>
      <c r="W443" s="1">
        <f>IF(sum!A436="BC",sum!J436,"*")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2050</v>
      </c>
      <c r="AC443" s="1">
        <f>IF(sum!A436="MA",sum!B436,"*")</f>
        <v/>
      </c>
      <c r="AD443" s="1" t="n"/>
      <c r="AE443" s="1">
        <f>IF(sum!A436="MA",sum!J436,"*")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2050</v>
      </c>
      <c r="AK443" s="1">
        <f>IF(sum!A436="ON",sum!B436,"*")</f>
        <v/>
      </c>
      <c r="AL443" s="1" t="n"/>
      <c r="AM443" s="1">
        <f>IF(sum!A436="ON",sum!J436,"*")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2050</v>
      </c>
      <c r="AS443" s="1">
        <f>IF(sum!A436="QU",sum!B436,"*")</f>
        <v/>
      </c>
      <c r="AT443" s="1" t="n"/>
      <c r="AU443" s="1">
        <f>IF(sum!A436="QU",sum!J436,"*")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2050</v>
      </c>
      <c r="BA443" s="1">
        <f>IF(sum!A436="SA",sum!B436,"*")</f>
        <v/>
      </c>
      <c r="BB443" s="1" t="n"/>
      <c r="BC443" s="1">
        <f>IF(sum!A436="SA",sum!J436,"*")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2050</v>
      </c>
      <c r="J444" s="4" t="inlineStr">
        <is>
          <t>NCAP_BND</t>
        </is>
      </c>
      <c r="K444" s="4" t="inlineStr">
        <is>
          <t>FX</t>
        </is>
      </c>
      <c r="L444" s="4" t="n">
        <v>2050</v>
      </c>
      <c r="M444" s="1">
        <f>IF(sum!A437="AT",sum!B437,"*")</f>
        <v/>
      </c>
      <c r="N444" s="1" t="n"/>
      <c r="O444" s="1">
        <f>IF(sum!A437="AT",sum!J437,"*")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2050</v>
      </c>
      <c r="U444" s="1">
        <f>IF(sum!A437="BC",sum!B437,"*")</f>
        <v/>
      </c>
      <c r="V444" s="1" t="n"/>
      <c r="W444" s="1">
        <f>IF(sum!A437="BC",sum!J437,"*")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2050</v>
      </c>
      <c r="AC444" s="1">
        <f>IF(sum!A437="MA",sum!B437,"*")</f>
        <v/>
      </c>
      <c r="AD444" s="1" t="n"/>
      <c r="AE444" s="1">
        <f>IF(sum!A437="MA",sum!J437,"*")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2050</v>
      </c>
      <c r="AK444" s="1">
        <f>IF(sum!A437="ON",sum!B437,"*")</f>
        <v/>
      </c>
      <c r="AL444" s="1" t="n"/>
      <c r="AM444" s="1">
        <f>IF(sum!A437="ON",sum!J437,"*")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2050</v>
      </c>
      <c r="AS444" s="1">
        <f>IF(sum!A437="QU",sum!B437,"*")</f>
        <v/>
      </c>
      <c r="AT444" s="1" t="n"/>
      <c r="AU444" s="1">
        <f>IF(sum!A437="QU",sum!J437,"*")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2050</v>
      </c>
      <c r="BA444" s="1">
        <f>IF(sum!A437="SA",sum!B437,"*")</f>
        <v/>
      </c>
      <c r="BB444" s="1" t="n"/>
      <c r="BC444" s="1">
        <f>IF(sum!A437="SA",sum!J437,"*")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2050</v>
      </c>
      <c r="J445" s="1" t="inlineStr">
        <is>
          <t>NCAP_BND</t>
        </is>
      </c>
      <c r="K445" s="1" t="inlineStr">
        <is>
          <t>FX</t>
        </is>
      </c>
      <c r="L445" s="1" t="n">
        <v>2050</v>
      </c>
      <c r="M445" s="1">
        <f>IF(sum!A438="AT",sum!B438,"*")</f>
        <v/>
      </c>
      <c r="N445" s="1" t="n"/>
      <c r="O445" s="1">
        <f>IF(sum!A438="AT",sum!J438,"*")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2050</v>
      </c>
      <c r="U445" s="1">
        <f>IF(sum!A438="BC",sum!B438,"*")</f>
        <v/>
      </c>
      <c r="V445" s="1" t="n"/>
      <c r="W445" s="1">
        <f>IF(sum!A438="BC",sum!J438,"*")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2050</v>
      </c>
      <c r="AC445" s="1">
        <f>IF(sum!A438="MA",sum!B438,"*")</f>
        <v/>
      </c>
      <c r="AD445" s="1" t="n"/>
      <c r="AE445" s="1">
        <f>IF(sum!A438="MA",sum!J438,"*")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2050</v>
      </c>
      <c r="AK445" s="1">
        <f>IF(sum!A438="ON",sum!B438,"*")</f>
        <v/>
      </c>
      <c r="AL445" s="1" t="n"/>
      <c r="AM445" s="1">
        <f>IF(sum!A438="ON",sum!J438,"*")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2050</v>
      </c>
      <c r="AS445" s="1">
        <f>IF(sum!A438="QU",sum!B438,"*")</f>
        <v/>
      </c>
      <c r="AT445" s="1" t="n"/>
      <c r="AU445" s="1">
        <f>IF(sum!A438="QU",sum!J438,"*")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2050</v>
      </c>
      <c r="BA445" s="1">
        <f>IF(sum!A438="SA",sum!B438,"*")</f>
        <v/>
      </c>
      <c r="BB445" s="1" t="n"/>
      <c r="BC445" s="1">
        <f>IF(sum!A438="SA",sum!J438,"*")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2050</v>
      </c>
      <c r="J446" s="1" t="inlineStr">
        <is>
          <t>NCAP_BND</t>
        </is>
      </c>
      <c r="K446" s="1" t="inlineStr">
        <is>
          <t>FX</t>
        </is>
      </c>
      <c r="L446" s="1" t="n">
        <v>2050</v>
      </c>
      <c r="M446" s="1">
        <f>IF(sum!A439="AT",sum!B439,"*")</f>
        <v/>
      </c>
      <c r="N446" s="1" t="n"/>
      <c r="O446" s="1">
        <f>IF(sum!A439="AT",sum!J439,"*")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2050</v>
      </c>
      <c r="U446" s="1">
        <f>IF(sum!A439="BC",sum!B439,"*")</f>
        <v/>
      </c>
      <c r="V446" s="1" t="n"/>
      <c r="W446" s="1">
        <f>IF(sum!A439="BC",sum!J439,"*")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2050</v>
      </c>
      <c r="AC446" s="1">
        <f>IF(sum!A439="MA",sum!B439,"*")</f>
        <v/>
      </c>
      <c r="AD446" s="1" t="n"/>
      <c r="AE446" s="1">
        <f>IF(sum!A439="MA",sum!J439,"*")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2050</v>
      </c>
      <c r="AK446" s="1">
        <f>IF(sum!A439="ON",sum!B439,"*")</f>
        <v/>
      </c>
      <c r="AL446" s="1" t="n"/>
      <c r="AM446" s="1">
        <f>IF(sum!A439="ON",sum!J439,"*")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2050</v>
      </c>
      <c r="AS446" s="1">
        <f>IF(sum!A439="QU",sum!B439,"*")</f>
        <v/>
      </c>
      <c r="AT446" s="1" t="n"/>
      <c r="AU446" s="1">
        <f>IF(sum!A439="QU",sum!J439,"*")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2050</v>
      </c>
      <c r="BA446" s="1">
        <f>IF(sum!A439="SA",sum!B439,"*")</f>
        <v/>
      </c>
      <c r="BB446" s="1" t="n"/>
      <c r="BC446" s="1">
        <f>IF(sum!A439="SA",sum!J439,"*")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2050</v>
      </c>
      <c r="J447" s="4" t="inlineStr">
        <is>
          <t>NCAP_BND</t>
        </is>
      </c>
      <c r="K447" s="4" t="inlineStr">
        <is>
          <t>FX</t>
        </is>
      </c>
      <c r="L447" s="4" t="n">
        <v>2050</v>
      </c>
      <c r="M447" s="1">
        <f>IF(sum!A440="AT",sum!B440,"*")</f>
        <v/>
      </c>
      <c r="N447" s="1" t="n"/>
      <c r="O447" s="1">
        <f>IF(sum!A440="AT",sum!J440,"*")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2050</v>
      </c>
      <c r="U447" s="1">
        <f>IF(sum!A440="BC",sum!B440,"*")</f>
        <v/>
      </c>
      <c r="V447" s="1" t="n"/>
      <c r="W447" s="1">
        <f>IF(sum!A440="BC",sum!J440,"*")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2050</v>
      </c>
      <c r="AC447" s="1">
        <f>IF(sum!A440="MA",sum!B440,"*")</f>
        <v/>
      </c>
      <c r="AD447" s="1" t="n"/>
      <c r="AE447" s="1">
        <f>IF(sum!A440="MA",sum!J440,"*")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2050</v>
      </c>
      <c r="AK447" s="1">
        <f>IF(sum!A440="ON",sum!B440,"*")</f>
        <v/>
      </c>
      <c r="AL447" s="1" t="n"/>
      <c r="AM447" s="1">
        <f>IF(sum!A440="ON",sum!J440,"*")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2050</v>
      </c>
      <c r="AS447" s="1">
        <f>IF(sum!A440="QU",sum!B440,"*")</f>
        <v/>
      </c>
      <c r="AT447" s="1" t="n"/>
      <c r="AU447" s="1">
        <f>IF(sum!A440="QU",sum!J440,"*")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2050</v>
      </c>
      <c r="BA447" s="1">
        <f>IF(sum!A440="SA",sum!B440,"*")</f>
        <v/>
      </c>
      <c r="BB447" s="1" t="n"/>
      <c r="BC447" s="1">
        <f>IF(sum!A440="SA",sum!J440,"*")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2050</v>
      </c>
      <c r="J448" s="1" t="inlineStr">
        <is>
          <t>NCAP_BND</t>
        </is>
      </c>
      <c r="K448" s="1" t="inlineStr">
        <is>
          <t>FX</t>
        </is>
      </c>
      <c r="L448" s="1" t="n">
        <v>2050</v>
      </c>
      <c r="M448" s="1">
        <f>IF(sum!A441="AT",sum!B441,"*")</f>
        <v/>
      </c>
      <c r="N448" s="1" t="n"/>
      <c r="O448" s="1">
        <f>IF(sum!A441="AT",sum!J441,"*")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2050</v>
      </c>
      <c r="U448" s="1">
        <f>IF(sum!A441="BC",sum!B441,"*")</f>
        <v/>
      </c>
      <c r="V448" s="1" t="n"/>
      <c r="W448" s="1">
        <f>IF(sum!A441="BC",sum!J441,"*")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2050</v>
      </c>
      <c r="AC448" s="1">
        <f>IF(sum!A441="MA",sum!B441,"*")</f>
        <v/>
      </c>
      <c r="AD448" s="1" t="n"/>
      <c r="AE448" s="1">
        <f>IF(sum!A441="MA",sum!J441,"*")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2050</v>
      </c>
      <c r="AK448" s="1">
        <f>IF(sum!A441="ON",sum!B441,"*")</f>
        <v/>
      </c>
      <c r="AL448" s="1" t="n"/>
      <c r="AM448" s="1">
        <f>IF(sum!A441="ON",sum!J441,"*")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2050</v>
      </c>
      <c r="AS448" s="1">
        <f>IF(sum!A441="QU",sum!B441,"*")</f>
        <v/>
      </c>
      <c r="AT448" s="1" t="n"/>
      <c r="AU448" s="1">
        <f>IF(sum!A441="QU",sum!J441,"*")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2050</v>
      </c>
      <c r="BA448" s="1">
        <f>IF(sum!A441="SA",sum!B441,"*")</f>
        <v/>
      </c>
      <c r="BB448" s="1" t="n"/>
      <c r="BC448" s="1">
        <f>IF(sum!A441="SA",sum!J441,"*")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2050</v>
      </c>
      <c r="J449" s="1" t="inlineStr">
        <is>
          <t>NCAP_BND</t>
        </is>
      </c>
      <c r="K449" s="1" t="inlineStr">
        <is>
          <t>FX</t>
        </is>
      </c>
      <c r="L449" s="1" t="n">
        <v>2050</v>
      </c>
      <c r="M449" s="1">
        <f>IF(sum!A442="AT",sum!B442,"*")</f>
        <v/>
      </c>
      <c r="N449" s="1" t="n"/>
      <c r="O449" s="1">
        <f>IF(sum!A442="AT",sum!J442,"*")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2050</v>
      </c>
      <c r="U449" s="1">
        <f>IF(sum!A442="BC",sum!B442,"*")</f>
        <v/>
      </c>
      <c r="V449" s="1" t="n"/>
      <c r="W449" s="1">
        <f>IF(sum!A442="BC",sum!J442,"*")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2050</v>
      </c>
      <c r="AC449" s="1">
        <f>IF(sum!A442="MA",sum!B442,"*")</f>
        <v/>
      </c>
      <c r="AD449" s="1" t="n"/>
      <c r="AE449" s="1">
        <f>IF(sum!A442="MA",sum!J442,"*")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2050</v>
      </c>
      <c r="AK449" s="1">
        <f>IF(sum!A442="ON",sum!B442,"*")</f>
        <v/>
      </c>
      <c r="AL449" s="1" t="n"/>
      <c r="AM449" s="1">
        <f>IF(sum!A442="ON",sum!J442,"*")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2050</v>
      </c>
      <c r="AS449" s="1">
        <f>IF(sum!A442="QU",sum!B442,"*")</f>
        <v/>
      </c>
      <c r="AT449" s="1" t="n"/>
      <c r="AU449" s="1">
        <f>IF(sum!A442="QU",sum!J442,"*")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2050</v>
      </c>
      <c r="BA449" s="1">
        <f>IF(sum!A442="SA",sum!B442,"*")</f>
        <v/>
      </c>
      <c r="BB449" s="1" t="n"/>
      <c r="BC449" s="1">
        <f>IF(sum!A442="SA",sum!J442,"*")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2050</v>
      </c>
      <c r="J450" s="4" t="inlineStr">
        <is>
          <t>NCAP_BND</t>
        </is>
      </c>
      <c r="K450" s="4" t="inlineStr">
        <is>
          <t>FX</t>
        </is>
      </c>
      <c r="L450" s="4" t="n">
        <v>2050</v>
      </c>
      <c r="M450" s="1">
        <f>IF(sum!A443="AT",sum!B443,"*")</f>
        <v/>
      </c>
      <c r="N450" s="1" t="n"/>
      <c r="O450" s="1">
        <f>IF(sum!A443="AT",sum!J443,"*")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2050</v>
      </c>
      <c r="U450" s="1">
        <f>IF(sum!A443="BC",sum!B443,"*")</f>
        <v/>
      </c>
      <c r="V450" s="1" t="n"/>
      <c r="W450" s="1">
        <f>IF(sum!A443="BC",sum!J443,"*")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2050</v>
      </c>
      <c r="AC450" s="1">
        <f>IF(sum!A443="MA",sum!B443,"*")</f>
        <v/>
      </c>
      <c r="AD450" s="1" t="n"/>
      <c r="AE450" s="1">
        <f>IF(sum!A443="MA",sum!J443,"*")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2050</v>
      </c>
      <c r="AK450" s="1">
        <f>IF(sum!A443="ON",sum!B443,"*")</f>
        <v/>
      </c>
      <c r="AL450" s="1" t="n"/>
      <c r="AM450" s="1">
        <f>IF(sum!A443="ON",sum!J443,"*")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2050</v>
      </c>
      <c r="AS450" s="1">
        <f>IF(sum!A443="QU",sum!B443,"*")</f>
        <v/>
      </c>
      <c r="AT450" s="1" t="n"/>
      <c r="AU450" s="1">
        <f>IF(sum!A443="QU",sum!J443,"*")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2050</v>
      </c>
      <c r="BA450" s="1">
        <f>IF(sum!A443="SA",sum!B443,"*")</f>
        <v/>
      </c>
      <c r="BB450" s="1" t="n"/>
      <c r="BC450" s="1">
        <f>IF(sum!A443="SA",sum!J443,"*")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2050</v>
      </c>
      <c r="J451" s="1" t="inlineStr">
        <is>
          <t>NCAP_BND</t>
        </is>
      </c>
      <c r="K451" s="1" t="inlineStr">
        <is>
          <t>FX</t>
        </is>
      </c>
      <c r="L451" s="1" t="n">
        <v>2050</v>
      </c>
      <c r="M451" s="1">
        <f>IF(sum!A444="AT",sum!B444,"*")</f>
        <v/>
      </c>
      <c r="N451" s="1" t="n"/>
      <c r="O451" s="1">
        <f>IF(sum!A444="AT",sum!J444,"*")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2050</v>
      </c>
      <c r="U451" s="1">
        <f>IF(sum!A444="BC",sum!B444,"*")</f>
        <v/>
      </c>
      <c r="V451" s="1" t="n"/>
      <c r="W451" s="1">
        <f>IF(sum!A444="BC",sum!J444,"*")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2050</v>
      </c>
      <c r="AC451" s="1">
        <f>IF(sum!A444="MA",sum!B444,"*")</f>
        <v/>
      </c>
      <c r="AD451" s="1" t="n"/>
      <c r="AE451" s="1">
        <f>IF(sum!A444="MA",sum!J444,"*")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2050</v>
      </c>
      <c r="AK451" s="1">
        <f>IF(sum!A444="ON",sum!B444,"*")</f>
        <v/>
      </c>
      <c r="AL451" s="1" t="n"/>
      <c r="AM451" s="1">
        <f>IF(sum!A444="ON",sum!J444,"*")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2050</v>
      </c>
      <c r="AS451" s="1">
        <f>IF(sum!A444="QU",sum!B444,"*")</f>
        <v/>
      </c>
      <c r="AT451" s="1" t="n"/>
      <c r="AU451" s="1">
        <f>IF(sum!A444="QU",sum!J444,"*")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2050</v>
      </c>
      <c r="BA451" s="1">
        <f>IF(sum!A444="SA",sum!B444,"*")</f>
        <v/>
      </c>
      <c r="BB451" s="1" t="n"/>
      <c r="BC451" s="1">
        <f>IF(sum!A444="SA",sum!J444,"*")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2050</v>
      </c>
      <c r="J452" s="1" t="inlineStr">
        <is>
          <t>NCAP_BND</t>
        </is>
      </c>
      <c r="K452" s="1" t="inlineStr">
        <is>
          <t>FX</t>
        </is>
      </c>
      <c r="L452" s="1" t="n">
        <v>2050</v>
      </c>
      <c r="M452" s="1">
        <f>IF(sum!A445="AT",sum!B445,"*")</f>
        <v/>
      </c>
      <c r="N452" s="1" t="n"/>
      <c r="O452" s="1">
        <f>IF(sum!A445="AT",sum!J445,"*")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2050</v>
      </c>
      <c r="U452" s="1">
        <f>IF(sum!A445="BC",sum!B445,"*")</f>
        <v/>
      </c>
      <c r="V452" s="1" t="n"/>
      <c r="W452" s="1">
        <f>IF(sum!A445="BC",sum!J445,"*")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2050</v>
      </c>
      <c r="AC452" s="1">
        <f>IF(sum!A445="MA",sum!B445,"*")</f>
        <v/>
      </c>
      <c r="AD452" s="1" t="n"/>
      <c r="AE452" s="1">
        <f>IF(sum!A445="MA",sum!J445,"*")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2050</v>
      </c>
      <c r="AK452" s="1">
        <f>IF(sum!A445="ON",sum!B445,"*")</f>
        <v/>
      </c>
      <c r="AL452" s="1" t="n"/>
      <c r="AM452" s="1">
        <f>IF(sum!A445="ON",sum!J445,"*")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2050</v>
      </c>
      <c r="AS452" s="1">
        <f>IF(sum!A445="QU",sum!B445,"*")</f>
        <v/>
      </c>
      <c r="AT452" s="1" t="n"/>
      <c r="AU452" s="1">
        <f>IF(sum!A445="QU",sum!J445,"*")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2050</v>
      </c>
      <c r="BA452" s="1">
        <f>IF(sum!A445="SA",sum!B445,"*")</f>
        <v/>
      </c>
      <c r="BB452" s="1" t="n"/>
      <c r="BC452" s="1">
        <f>IF(sum!A445="SA",sum!J445,"*")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2050</v>
      </c>
      <c r="J453" s="4" t="inlineStr">
        <is>
          <t>NCAP_BND</t>
        </is>
      </c>
      <c r="K453" s="4" t="inlineStr">
        <is>
          <t>FX</t>
        </is>
      </c>
      <c r="L453" s="4" t="n">
        <v>2050</v>
      </c>
      <c r="M453" s="1">
        <f>IF(sum!A446="AT",sum!B446,"*")</f>
        <v/>
      </c>
      <c r="N453" s="1" t="n"/>
      <c r="O453" s="1">
        <f>IF(sum!A446="AT",sum!J446,"*")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2050</v>
      </c>
      <c r="U453" s="1">
        <f>IF(sum!A446="BC",sum!B446,"*")</f>
        <v/>
      </c>
      <c r="V453" s="1" t="n"/>
      <c r="W453" s="1">
        <f>IF(sum!A446="BC",sum!J446,"*")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2050</v>
      </c>
      <c r="AC453" s="1">
        <f>IF(sum!A446="MA",sum!B446,"*")</f>
        <v/>
      </c>
      <c r="AD453" s="1" t="n"/>
      <c r="AE453" s="1">
        <f>IF(sum!A446="MA",sum!J446,"*")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2050</v>
      </c>
      <c r="AK453" s="1">
        <f>IF(sum!A446="ON",sum!B446,"*")</f>
        <v/>
      </c>
      <c r="AL453" s="1" t="n"/>
      <c r="AM453" s="1">
        <f>IF(sum!A446="ON",sum!J446,"*")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2050</v>
      </c>
      <c r="AS453" s="1">
        <f>IF(sum!A446="QU",sum!B446,"*")</f>
        <v/>
      </c>
      <c r="AT453" s="1" t="n"/>
      <c r="AU453" s="1">
        <f>IF(sum!A446="QU",sum!J446,"*")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2050</v>
      </c>
      <c r="BA453" s="1">
        <f>IF(sum!A446="SA",sum!B446,"*")</f>
        <v/>
      </c>
      <c r="BB453" s="1" t="n"/>
      <c r="BC453" s="1">
        <f>IF(sum!A446="SA",sum!J446,"*")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2050</v>
      </c>
      <c r="J454" s="1" t="inlineStr">
        <is>
          <t>NCAP_BND</t>
        </is>
      </c>
      <c r="K454" s="1" t="inlineStr">
        <is>
          <t>FX</t>
        </is>
      </c>
      <c r="L454" s="1" t="n">
        <v>2050</v>
      </c>
      <c r="M454" s="1">
        <f>IF(sum!A447="AT",sum!B447,"*")</f>
        <v/>
      </c>
      <c r="N454" s="1" t="n"/>
      <c r="O454" s="1">
        <f>IF(sum!A447="AT",sum!J447,"*")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2050</v>
      </c>
      <c r="U454" s="1">
        <f>IF(sum!A447="BC",sum!B447,"*")</f>
        <v/>
      </c>
      <c r="V454" s="1" t="n"/>
      <c r="W454" s="1">
        <f>IF(sum!A447="BC",sum!J447,"*")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2050</v>
      </c>
      <c r="AC454" s="1">
        <f>IF(sum!A447="MA",sum!B447,"*")</f>
        <v/>
      </c>
      <c r="AD454" s="1" t="n"/>
      <c r="AE454" s="1">
        <f>IF(sum!A447="MA",sum!J447,"*")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2050</v>
      </c>
      <c r="AK454" s="1">
        <f>IF(sum!A447="ON",sum!B447,"*")</f>
        <v/>
      </c>
      <c r="AL454" s="1" t="n"/>
      <c r="AM454" s="1">
        <f>IF(sum!A447="ON",sum!J447,"*")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2050</v>
      </c>
      <c r="AS454" s="1">
        <f>IF(sum!A447="QU",sum!B447,"*")</f>
        <v/>
      </c>
      <c r="AT454" s="1" t="n"/>
      <c r="AU454" s="1">
        <f>IF(sum!A447="QU",sum!J447,"*")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2050</v>
      </c>
      <c r="BA454" s="1">
        <f>IF(sum!A447="SA",sum!B447,"*")</f>
        <v/>
      </c>
      <c r="BB454" s="1" t="n"/>
      <c r="BC454" s="1">
        <f>IF(sum!A447="SA",sum!J447,"*")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2050</v>
      </c>
      <c r="J455" s="1" t="inlineStr">
        <is>
          <t>NCAP_BND</t>
        </is>
      </c>
      <c r="K455" s="1" t="inlineStr">
        <is>
          <t>FX</t>
        </is>
      </c>
      <c r="L455" s="1" t="n">
        <v>2050</v>
      </c>
      <c r="M455" s="1">
        <f>IF(sum!A448="AT",sum!B448,"*")</f>
        <v/>
      </c>
      <c r="N455" s="1" t="n"/>
      <c r="O455" s="1">
        <f>IF(sum!A448="AT",sum!J448,"*")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2050</v>
      </c>
      <c r="U455" s="1">
        <f>IF(sum!A448="BC",sum!B448,"*")</f>
        <v/>
      </c>
      <c r="V455" s="1" t="n"/>
      <c r="W455" s="1">
        <f>IF(sum!A448="BC",sum!J448,"*")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2050</v>
      </c>
      <c r="AC455" s="1">
        <f>IF(sum!A448="MA",sum!B448,"*")</f>
        <v/>
      </c>
      <c r="AD455" s="1" t="n"/>
      <c r="AE455" s="1">
        <f>IF(sum!A448="MA",sum!J448,"*")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2050</v>
      </c>
      <c r="AK455" s="1">
        <f>IF(sum!A448="ON",sum!B448,"*")</f>
        <v/>
      </c>
      <c r="AL455" s="1" t="n"/>
      <c r="AM455" s="1">
        <f>IF(sum!A448="ON",sum!J448,"*")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2050</v>
      </c>
      <c r="AS455" s="1">
        <f>IF(sum!A448="QU",sum!B448,"*")</f>
        <v/>
      </c>
      <c r="AT455" s="1" t="n"/>
      <c r="AU455" s="1">
        <f>IF(sum!A448="QU",sum!J448,"*")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2050</v>
      </c>
      <c r="BA455" s="1">
        <f>IF(sum!A448="SA",sum!B448,"*")</f>
        <v/>
      </c>
      <c r="BB455" s="1" t="n"/>
      <c r="BC455" s="1">
        <f>IF(sum!A448="SA",sum!J448,"*")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2050</v>
      </c>
      <c r="J456" s="4" t="inlineStr">
        <is>
          <t>NCAP_BND</t>
        </is>
      </c>
      <c r="K456" s="4" t="inlineStr">
        <is>
          <t>FX</t>
        </is>
      </c>
      <c r="L456" s="4" t="n">
        <v>2050</v>
      </c>
      <c r="M456" s="1">
        <f>IF(sum!A449="AT",sum!B449,"*")</f>
        <v/>
      </c>
      <c r="N456" s="1" t="n"/>
      <c r="O456" s="1">
        <f>IF(sum!A449="AT",sum!J449,"*")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2050</v>
      </c>
      <c r="U456" s="1">
        <f>IF(sum!A449="BC",sum!B449,"*")</f>
        <v/>
      </c>
      <c r="V456" s="1" t="n"/>
      <c r="W456" s="1">
        <f>IF(sum!A449="BC",sum!J449,"*")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2050</v>
      </c>
      <c r="AC456" s="1">
        <f>IF(sum!A449="MA",sum!B449,"*")</f>
        <v/>
      </c>
      <c r="AD456" s="1" t="n"/>
      <c r="AE456" s="1">
        <f>IF(sum!A449="MA",sum!J449,"*")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2050</v>
      </c>
      <c r="AK456" s="1">
        <f>IF(sum!A449="ON",sum!B449,"*")</f>
        <v/>
      </c>
      <c r="AL456" s="1" t="n"/>
      <c r="AM456" s="1">
        <f>IF(sum!A449="ON",sum!J449,"*")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2050</v>
      </c>
      <c r="AS456" s="1">
        <f>IF(sum!A449="QU",sum!B449,"*")</f>
        <v/>
      </c>
      <c r="AT456" s="1" t="n"/>
      <c r="AU456" s="1">
        <f>IF(sum!A449="QU",sum!J449,"*")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2050</v>
      </c>
      <c r="BA456" s="1">
        <f>IF(sum!A449="SA",sum!B449,"*")</f>
        <v/>
      </c>
      <c r="BB456" s="1" t="n"/>
      <c r="BC456" s="1">
        <f>IF(sum!A449="SA",sum!J449,"*")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2050</v>
      </c>
      <c r="J457" s="1" t="inlineStr">
        <is>
          <t>NCAP_BND</t>
        </is>
      </c>
      <c r="K457" s="1" t="inlineStr">
        <is>
          <t>FX</t>
        </is>
      </c>
      <c r="L457" s="1" t="n">
        <v>2050</v>
      </c>
      <c r="M457" s="1">
        <f>IF(sum!A450="AT",sum!B450,"*")</f>
        <v/>
      </c>
      <c r="N457" s="1" t="n"/>
      <c r="O457" s="1">
        <f>IF(sum!A450="AT",sum!J450,"*")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2050</v>
      </c>
      <c r="U457" s="1">
        <f>IF(sum!A450="BC",sum!B450,"*")</f>
        <v/>
      </c>
      <c r="V457" s="1" t="n"/>
      <c r="W457" s="1">
        <f>IF(sum!A450="BC",sum!J450,"*")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2050</v>
      </c>
      <c r="AC457" s="1">
        <f>IF(sum!A450="MA",sum!B450,"*")</f>
        <v/>
      </c>
      <c r="AD457" s="1" t="n"/>
      <c r="AE457" s="1">
        <f>IF(sum!A450="MA",sum!J450,"*")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2050</v>
      </c>
      <c r="AK457" s="1">
        <f>IF(sum!A450="ON",sum!B450,"*")</f>
        <v/>
      </c>
      <c r="AL457" s="1" t="n"/>
      <c r="AM457" s="1">
        <f>IF(sum!A450="ON",sum!J450,"*")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2050</v>
      </c>
      <c r="AS457" s="1">
        <f>IF(sum!A450="QU",sum!B450,"*")</f>
        <v/>
      </c>
      <c r="AT457" s="1" t="n"/>
      <c r="AU457" s="1">
        <f>IF(sum!A450="QU",sum!J450,"*")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2050</v>
      </c>
      <c r="BA457" s="1">
        <f>IF(sum!A450="SA",sum!B450,"*")</f>
        <v/>
      </c>
      <c r="BB457" s="1" t="n"/>
      <c r="BC457" s="1">
        <f>IF(sum!A450="SA",sum!J450,"*")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2050</v>
      </c>
      <c r="J458" s="1" t="inlineStr">
        <is>
          <t>NCAP_BND</t>
        </is>
      </c>
      <c r="K458" s="1" t="inlineStr">
        <is>
          <t>FX</t>
        </is>
      </c>
      <c r="L458" s="1" t="n">
        <v>2050</v>
      </c>
      <c r="M458" s="1">
        <f>IF(sum!A451="AT",sum!B451,"*")</f>
        <v/>
      </c>
      <c r="N458" s="1" t="n"/>
      <c r="O458" s="1">
        <f>IF(sum!A451="AT",sum!J451,"*")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2050</v>
      </c>
      <c r="U458" s="1">
        <f>IF(sum!A451="BC",sum!B451,"*")</f>
        <v/>
      </c>
      <c r="V458" s="1" t="n"/>
      <c r="W458" s="1">
        <f>IF(sum!A451="BC",sum!J451,"*")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2050</v>
      </c>
      <c r="AC458" s="1">
        <f>IF(sum!A451="MA",sum!B451,"*")</f>
        <v/>
      </c>
      <c r="AD458" s="1" t="n"/>
      <c r="AE458" s="1">
        <f>IF(sum!A451="MA",sum!J451,"*")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2050</v>
      </c>
      <c r="AK458" s="1">
        <f>IF(sum!A451="ON",sum!B451,"*")</f>
        <v/>
      </c>
      <c r="AL458" s="1" t="n"/>
      <c r="AM458" s="1">
        <f>IF(sum!A451="ON",sum!J451,"*")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2050</v>
      </c>
      <c r="AS458" s="1">
        <f>IF(sum!A451="QU",sum!B451,"*")</f>
        <v/>
      </c>
      <c r="AT458" s="1" t="n"/>
      <c r="AU458" s="1">
        <f>IF(sum!A451="QU",sum!J451,"*")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2050</v>
      </c>
      <c r="BA458" s="1">
        <f>IF(sum!A451="SA",sum!B451,"*")</f>
        <v/>
      </c>
      <c r="BB458" s="1" t="n"/>
      <c r="BC458" s="1">
        <f>IF(sum!A451="SA",sum!J451,"*")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2050</v>
      </c>
      <c r="J459" s="4" t="inlineStr">
        <is>
          <t>NCAP_BND</t>
        </is>
      </c>
      <c r="K459" s="4" t="inlineStr">
        <is>
          <t>FX</t>
        </is>
      </c>
      <c r="L459" s="4" t="n">
        <v>2050</v>
      </c>
      <c r="M459" s="1">
        <f>IF(sum!A452="AT",sum!B452,"*")</f>
        <v/>
      </c>
      <c r="N459" s="1" t="n"/>
      <c r="O459" s="1">
        <f>IF(sum!A452="AT",sum!J452,"*")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2050</v>
      </c>
      <c r="U459" s="1">
        <f>IF(sum!A452="BC",sum!B452,"*")</f>
        <v/>
      </c>
      <c r="V459" s="1" t="n"/>
      <c r="W459" s="1">
        <f>IF(sum!A452="BC",sum!J452,"*")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2050</v>
      </c>
      <c r="AC459" s="1">
        <f>IF(sum!A452="MA",sum!B452,"*")</f>
        <v/>
      </c>
      <c r="AD459" s="1" t="n"/>
      <c r="AE459" s="1">
        <f>IF(sum!A452="MA",sum!J452,"*")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2050</v>
      </c>
      <c r="AK459" s="1">
        <f>IF(sum!A452="ON",sum!B452,"*")</f>
        <v/>
      </c>
      <c r="AL459" s="1" t="n"/>
      <c r="AM459" s="1">
        <f>IF(sum!A452="ON",sum!J452,"*")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2050</v>
      </c>
      <c r="AS459" s="1">
        <f>IF(sum!A452="QU",sum!B452,"*")</f>
        <v/>
      </c>
      <c r="AT459" s="1" t="n"/>
      <c r="AU459" s="1">
        <f>IF(sum!A452="QU",sum!J452,"*")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2050</v>
      </c>
      <c r="BA459" s="1">
        <f>IF(sum!A452="SA",sum!B452,"*")</f>
        <v/>
      </c>
      <c r="BB459" s="1" t="n"/>
      <c r="BC459" s="1">
        <f>IF(sum!A452="SA",sum!J452,"*")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2050</v>
      </c>
      <c r="J460" s="1" t="inlineStr">
        <is>
          <t>NCAP_BND</t>
        </is>
      </c>
      <c r="K460" s="1" t="inlineStr">
        <is>
          <t>FX</t>
        </is>
      </c>
      <c r="L460" s="1" t="n">
        <v>2050</v>
      </c>
      <c r="M460" s="1">
        <f>IF(sum!A453="AT",sum!B453,"*")</f>
        <v/>
      </c>
      <c r="N460" s="1" t="n"/>
      <c r="O460" s="1">
        <f>IF(sum!A453="AT",sum!J453,"*")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2050</v>
      </c>
      <c r="U460" s="1">
        <f>IF(sum!A453="BC",sum!B453,"*")</f>
        <v/>
      </c>
      <c r="V460" s="1" t="n"/>
      <c r="W460" s="1">
        <f>IF(sum!A453="BC",sum!J453,"*")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2050</v>
      </c>
      <c r="AC460" s="1">
        <f>IF(sum!A453="MA",sum!B453,"*")</f>
        <v/>
      </c>
      <c r="AD460" s="1" t="n"/>
      <c r="AE460" s="1">
        <f>IF(sum!A453="MA",sum!J453,"*")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2050</v>
      </c>
      <c r="AK460" s="1">
        <f>IF(sum!A453="ON",sum!B453,"*")</f>
        <v/>
      </c>
      <c r="AL460" s="1" t="n"/>
      <c r="AM460" s="1">
        <f>IF(sum!A453="ON",sum!J453,"*")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2050</v>
      </c>
      <c r="AS460" s="1">
        <f>IF(sum!A453="QU",sum!B453,"*")</f>
        <v/>
      </c>
      <c r="AT460" s="1" t="n"/>
      <c r="AU460" s="1">
        <f>IF(sum!A453="QU",sum!J453,"*")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2050</v>
      </c>
      <c r="BA460" s="1">
        <f>IF(sum!A453="SA",sum!B453,"*")</f>
        <v/>
      </c>
      <c r="BB460" s="1" t="n"/>
      <c r="BC460" s="1">
        <f>IF(sum!A453="SA",sum!J453,"*")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2050</v>
      </c>
      <c r="J461" s="1" t="inlineStr">
        <is>
          <t>NCAP_BND</t>
        </is>
      </c>
      <c r="K461" s="1" t="inlineStr">
        <is>
          <t>FX</t>
        </is>
      </c>
      <c r="L461" s="1" t="n">
        <v>2050</v>
      </c>
      <c r="M461" s="1">
        <f>IF(sum!A454="AT",sum!B454,"*")</f>
        <v/>
      </c>
      <c r="N461" s="1" t="n"/>
      <c r="O461" s="1">
        <f>IF(sum!A454="AT",sum!J454,"*")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2050</v>
      </c>
      <c r="U461" s="1">
        <f>IF(sum!A454="BC",sum!B454,"*")</f>
        <v/>
      </c>
      <c r="V461" s="1" t="n"/>
      <c r="W461" s="1">
        <f>IF(sum!A454="BC",sum!J454,"*")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2050</v>
      </c>
      <c r="AC461" s="1">
        <f>IF(sum!A454="MA",sum!B454,"*")</f>
        <v/>
      </c>
      <c r="AD461" s="1" t="n"/>
      <c r="AE461" s="1">
        <f>IF(sum!A454="MA",sum!J454,"*")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2050</v>
      </c>
      <c r="AK461" s="1">
        <f>IF(sum!A454="ON",sum!B454,"*")</f>
        <v/>
      </c>
      <c r="AL461" s="1" t="n"/>
      <c r="AM461" s="1">
        <f>IF(sum!A454="ON",sum!J454,"*")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2050</v>
      </c>
      <c r="AS461" s="1">
        <f>IF(sum!A454="QU",sum!B454,"*")</f>
        <v/>
      </c>
      <c r="AT461" s="1" t="n"/>
      <c r="AU461" s="1">
        <f>IF(sum!A454="QU",sum!J454,"*")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2050</v>
      </c>
      <c r="BA461" s="1">
        <f>IF(sum!A454="SA",sum!B454,"*")</f>
        <v/>
      </c>
      <c r="BB461" s="1" t="n"/>
      <c r="BC461" s="1">
        <f>IF(sum!A454="SA",sum!J454,"*")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2050</v>
      </c>
      <c r="J462" s="4" t="inlineStr">
        <is>
          <t>NCAP_BND</t>
        </is>
      </c>
      <c r="K462" s="4" t="inlineStr">
        <is>
          <t>FX</t>
        </is>
      </c>
      <c r="L462" s="4" t="n">
        <v>2050</v>
      </c>
      <c r="M462" s="1">
        <f>IF(sum!A455="AT",sum!B455,"*")</f>
        <v/>
      </c>
      <c r="N462" s="1" t="n"/>
      <c r="O462" s="1">
        <f>IF(sum!A455="AT",sum!J455,"*")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2050</v>
      </c>
      <c r="U462" s="1">
        <f>IF(sum!A455="BC",sum!B455,"*")</f>
        <v/>
      </c>
      <c r="V462" s="1" t="n"/>
      <c r="W462" s="1">
        <f>IF(sum!A455="BC",sum!J455,"*")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2050</v>
      </c>
      <c r="AC462" s="1">
        <f>IF(sum!A455="MA",sum!B455,"*")</f>
        <v/>
      </c>
      <c r="AD462" s="1" t="n"/>
      <c r="AE462" s="1">
        <f>IF(sum!A455="MA",sum!J455,"*")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2050</v>
      </c>
      <c r="AK462" s="1">
        <f>IF(sum!A455="ON",sum!B455,"*")</f>
        <v/>
      </c>
      <c r="AL462" s="1" t="n"/>
      <c r="AM462" s="1">
        <f>IF(sum!A455="ON",sum!J455,"*")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2050</v>
      </c>
      <c r="AS462" s="1">
        <f>IF(sum!A455="QU",sum!B455,"*")</f>
        <v/>
      </c>
      <c r="AT462" s="1" t="n"/>
      <c r="AU462" s="1">
        <f>IF(sum!A455="QU",sum!J455,"*")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2050</v>
      </c>
      <c r="BA462" s="1">
        <f>IF(sum!A455="SA",sum!B455,"*")</f>
        <v/>
      </c>
      <c r="BB462" s="1" t="n"/>
      <c r="BC462" s="1">
        <f>IF(sum!A455="SA",sum!J455,"*")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2050</v>
      </c>
      <c r="J463" s="1" t="inlineStr">
        <is>
          <t>NCAP_BND</t>
        </is>
      </c>
      <c r="K463" s="1" t="inlineStr">
        <is>
          <t>FX</t>
        </is>
      </c>
      <c r="L463" s="1" t="n">
        <v>2050</v>
      </c>
      <c r="M463" s="1">
        <f>IF(sum!A456="AT",sum!B456,"*")</f>
        <v/>
      </c>
      <c r="N463" s="1" t="n"/>
      <c r="O463" s="1">
        <f>IF(sum!A456="AT",sum!J456,"*")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2050</v>
      </c>
      <c r="U463" s="1">
        <f>IF(sum!A456="BC",sum!B456,"*")</f>
        <v/>
      </c>
      <c r="V463" s="1" t="n"/>
      <c r="W463" s="1">
        <f>IF(sum!A456="BC",sum!J456,"*")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2050</v>
      </c>
      <c r="AC463" s="1">
        <f>IF(sum!A456="MA",sum!B456,"*")</f>
        <v/>
      </c>
      <c r="AD463" s="1" t="n"/>
      <c r="AE463" s="1">
        <f>IF(sum!A456="MA",sum!J456,"*")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2050</v>
      </c>
      <c r="AK463" s="1">
        <f>IF(sum!A456="ON",sum!B456,"*")</f>
        <v/>
      </c>
      <c r="AL463" s="1" t="n"/>
      <c r="AM463" s="1">
        <f>IF(sum!A456="ON",sum!J456,"*")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2050</v>
      </c>
      <c r="AS463" s="1">
        <f>IF(sum!A456="QU",sum!B456,"*")</f>
        <v/>
      </c>
      <c r="AT463" s="1" t="n"/>
      <c r="AU463" s="1">
        <f>IF(sum!A456="QU",sum!J456,"*")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2050</v>
      </c>
      <c r="BA463" s="1">
        <f>IF(sum!A456="SA",sum!B456,"*")</f>
        <v/>
      </c>
      <c r="BB463" s="1" t="n"/>
      <c r="BC463" s="1">
        <f>IF(sum!A456="SA",sum!J456,"*")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2050</v>
      </c>
      <c r="J464" s="1" t="inlineStr">
        <is>
          <t>NCAP_BND</t>
        </is>
      </c>
      <c r="K464" s="1" t="inlineStr">
        <is>
          <t>FX</t>
        </is>
      </c>
      <c r="L464" s="1" t="n">
        <v>2050</v>
      </c>
      <c r="M464" s="1">
        <f>IF(sum!A457="AT",sum!B457,"*")</f>
        <v/>
      </c>
      <c r="N464" s="1" t="n"/>
      <c r="O464" s="1">
        <f>IF(sum!A457="AT",sum!J457,"*")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2050</v>
      </c>
      <c r="U464" s="1">
        <f>IF(sum!A457="BC",sum!B457,"*")</f>
        <v/>
      </c>
      <c r="V464" s="1" t="n"/>
      <c r="W464" s="1">
        <f>IF(sum!A457="BC",sum!J457,"*")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2050</v>
      </c>
      <c r="AC464" s="1">
        <f>IF(sum!A457="MA",sum!B457,"*")</f>
        <v/>
      </c>
      <c r="AD464" s="1" t="n"/>
      <c r="AE464" s="1">
        <f>IF(sum!A457="MA",sum!J457,"*")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2050</v>
      </c>
      <c r="AK464" s="1">
        <f>IF(sum!A457="ON",sum!B457,"*")</f>
        <v/>
      </c>
      <c r="AL464" s="1" t="n"/>
      <c r="AM464" s="1">
        <f>IF(sum!A457="ON",sum!J457,"*")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2050</v>
      </c>
      <c r="AS464" s="1">
        <f>IF(sum!A457="QU",sum!B457,"*")</f>
        <v/>
      </c>
      <c r="AT464" s="1" t="n"/>
      <c r="AU464" s="1">
        <f>IF(sum!A457="QU",sum!J457,"*")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2050</v>
      </c>
      <c r="BA464" s="1">
        <f>IF(sum!A457="SA",sum!B457,"*")</f>
        <v/>
      </c>
      <c r="BB464" s="1" t="n"/>
      <c r="BC464" s="1">
        <f>IF(sum!A457="SA",sum!J457,"*")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2050</v>
      </c>
      <c r="J465" s="4" t="inlineStr">
        <is>
          <t>NCAP_BND</t>
        </is>
      </c>
      <c r="K465" s="4" t="inlineStr">
        <is>
          <t>FX</t>
        </is>
      </c>
      <c r="L465" s="4" t="n">
        <v>2050</v>
      </c>
      <c r="M465" s="1">
        <f>IF(sum!A458="AT",sum!B458,"*")</f>
        <v/>
      </c>
      <c r="N465" s="1" t="n"/>
      <c r="O465" s="1">
        <f>IF(sum!A458="AT",sum!J458,"*")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2050</v>
      </c>
      <c r="U465" s="1">
        <f>IF(sum!A458="BC",sum!B458,"*")</f>
        <v/>
      </c>
      <c r="V465" s="1" t="n"/>
      <c r="W465" s="1">
        <f>IF(sum!A458="BC",sum!J458,"*")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2050</v>
      </c>
      <c r="AC465" s="1">
        <f>IF(sum!A458="MA",sum!B458,"*")</f>
        <v/>
      </c>
      <c r="AD465" s="1" t="n"/>
      <c r="AE465" s="1">
        <f>IF(sum!A458="MA",sum!J458,"*")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2050</v>
      </c>
      <c r="AK465" s="1">
        <f>IF(sum!A458="ON",sum!B458,"*")</f>
        <v/>
      </c>
      <c r="AL465" s="1" t="n"/>
      <c r="AM465" s="1">
        <f>IF(sum!A458="ON",sum!J458,"*")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2050</v>
      </c>
      <c r="AS465" s="1">
        <f>IF(sum!A458="QU",sum!B458,"*")</f>
        <v/>
      </c>
      <c r="AT465" s="1" t="n"/>
      <c r="AU465" s="1">
        <f>IF(sum!A458="QU",sum!J458,"*")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2050</v>
      </c>
      <c r="BA465" s="1">
        <f>IF(sum!A458="SA",sum!B458,"*")</f>
        <v/>
      </c>
      <c r="BB465" s="1" t="n"/>
      <c r="BC465" s="1">
        <f>IF(sum!A458="SA",sum!J458,"*")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2050</v>
      </c>
      <c r="J466" s="1" t="inlineStr">
        <is>
          <t>NCAP_BND</t>
        </is>
      </c>
      <c r="K466" s="1" t="inlineStr">
        <is>
          <t>FX</t>
        </is>
      </c>
      <c r="L466" s="1" t="n">
        <v>2050</v>
      </c>
      <c r="M466" s="1">
        <f>IF(sum!A459="AT",sum!B459,"*")</f>
        <v/>
      </c>
      <c r="N466" s="1" t="n"/>
      <c r="O466" s="1">
        <f>IF(sum!A459="AT",sum!J459,"*")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2050</v>
      </c>
      <c r="U466" s="1">
        <f>IF(sum!A459="BC",sum!B459,"*")</f>
        <v/>
      </c>
      <c r="V466" s="1" t="n"/>
      <c r="W466" s="1">
        <f>IF(sum!A459="BC",sum!J459,"*")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2050</v>
      </c>
      <c r="AC466" s="1">
        <f>IF(sum!A459="MA",sum!B459,"*")</f>
        <v/>
      </c>
      <c r="AD466" s="1" t="n"/>
      <c r="AE466" s="1">
        <f>IF(sum!A459="MA",sum!J459,"*")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2050</v>
      </c>
      <c r="AK466" s="1">
        <f>IF(sum!A459="ON",sum!B459,"*")</f>
        <v/>
      </c>
      <c r="AL466" s="1" t="n"/>
      <c r="AM466" s="1">
        <f>IF(sum!A459="ON",sum!J459,"*")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2050</v>
      </c>
      <c r="AS466" s="1">
        <f>IF(sum!A459="QU",sum!B459,"*")</f>
        <v/>
      </c>
      <c r="AT466" s="1" t="n"/>
      <c r="AU466" s="1">
        <f>IF(sum!A459="QU",sum!J459,"*")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2050</v>
      </c>
      <c r="BA466" s="1">
        <f>IF(sum!A459="SA",sum!B459,"*")</f>
        <v/>
      </c>
      <c r="BB466" s="1" t="n"/>
      <c r="BC466" s="1">
        <f>IF(sum!A459="SA",sum!J459,"*")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2050</v>
      </c>
      <c r="J467" s="1" t="inlineStr">
        <is>
          <t>NCAP_BND</t>
        </is>
      </c>
      <c r="K467" s="1" t="inlineStr">
        <is>
          <t>FX</t>
        </is>
      </c>
      <c r="L467" s="1" t="n">
        <v>2050</v>
      </c>
      <c r="M467" s="1">
        <f>IF(sum!A460="AT",sum!B460,"*")</f>
        <v/>
      </c>
      <c r="N467" s="1" t="n"/>
      <c r="O467" s="1">
        <f>IF(sum!A460="AT",sum!J460,"*")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2050</v>
      </c>
      <c r="U467" s="1">
        <f>IF(sum!A460="BC",sum!B460,"*")</f>
        <v/>
      </c>
      <c r="V467" s="1" t="n"/>
      <c r="W467" s="1">
        <f>IF(sum!A460="BC",sum!J460,"*")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2050</v>
      </c>
      <c r="AC467" s="1">
        <f>IF(sum!A460="MA",sum!B460,"*")</f>
        <v/>
      </c>
      <c r="AD467" s="1" t="n"/>
      <c r="AE467" s="1">
        <f>IF(sum!A460="MA",sum!J460,"*")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2050</v>
      </c>
      <c r="AK467" s="1">
        <f>IF(sum!A460="ON",sum!B460,"*")</f>
        <v/>
      </c>
      <c r="AL467" s="1" t="n"/>
      <c r="AM467" s="1">
        <f>IF(sum!A460="ON",sum!J460,"*")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2050</v>
      </c>
      <c r="AS467" s="1">
        <f>IF(sum!A460="QU",sum!B460,"*")</f>
        <v/>
      </c>
      <c r="AT467" s="1" t="n"/>
      <c r="AU467" s="1">
        <f>IF(sum!A460="QU",sum!J460,"*")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2050</v>
      </c>
      <c r="BA467" s="1">
        <f>IF(sum!A460="SA",sum!B460,"*")</f>
        <v/>
      </c>
      <c r="BB467" s="1" t="n"/>
      <c r="BC467" s="1">
        <f>IF(sum!A460="SA",sum!J460,"*")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2050</v>
      </c>
      <c r="J468" s="4" t="inlineStr">
        <is>
          <t>NCAP_BND</t>
        </is>
      </c>
      <c r="K468" s="4" t="inlineStr">
        <is>
          <t>FX</t>
        </is>
      </c>
      <c r="L468" s="4" t="n">
        <v>2050</v>
      </c>
      <c r="M468" s="1">
        <f>IF(sum!A461="AT",sum!B461,"*")</f>
        <v/>
      </c>
      <c r="N468" s="1" t="n"/>
      <c r="O468" s="1">
        <f>IF(sum!A461="AT",sum!J461,"*")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2050</v>
      </c>
      <c r="U468" s="1">
        <f>IF(sum!A461="BC",sum!B461,"*")</f>
        <v/>
      </c>
      <c r="V468" s="1" t="n"/>
      <c r="W468" s="1">
        <f>IF(sum!A461="BC",sum!J461,"*")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2050</v>
      </c>
      <c r="AC468" s="1">
        <f>IF(sum!A461="MA",sum!B461,"*")</f>
        <v/>
      </c>
      <c r="AD468" s="1" t="n"/>
      <c r="AE468" s="1">
        <f>IF(sum!A461="MA",sum!J461,"*")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2050</v>
      </c>
      <c r="AK468" s="1">
        <f>IF(sum!A461="ON",sum!B461,"*")</f>
        <v/>
      </c>
      <c r="AL468" s="1" t="n"/>
      <c r="AM468" s="1">
        <f>IF(sum!A461="ON",sum!J461,"*")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2050</v>
      </c>
      <c r="AS468" s="1">
        <f>IF(sum!A461="QU",sum!B461,"*")</f>
        <v/>
      </c>
      <c r="AT468" s="1" t="n"/>
      <c r="AU468" s="1">
        <f>IF(sum!A461="QU",sum!J461,"*")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2050</v>
      </c>
      <c r="BA468" s="1">
        <f>IF(sum!A461="SA",sum!B461,"*")</f>
        <v/>
      </c>
      <c r="BB468" s="1" t="n"/>
      <c r="BC468" s="1">
        <f>IF(sum!A461="SA",sum!J461,"*")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2050</v>
      </c>
      <c r="J469" s="1" t="inlineStr">
        <is>
          <t>NCAP_BND</t>
        </is>
      </c>
      <c r="K469" s="1" t="inlineStr">
        <is>
          <t>FX</t>
        </is>
      </c>
      <c r="L469" s="1" t="n">
        <v>2050</v>
      </c>
      <c r="M469" s="1">
        <f>IF(sum!A462="AT",sum!B462,"*")</f>
        <v/>
      </c>
      <c r="N469" s="1" t="n"/>
      <c r="O469" s="1">
        <f>IF(sum!A462="AT",sum!J462,"*")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2050</v>
      </c>
      <c r="U469" s="1">
        <f>IF(sum!A462="BC",sum!B462,"*")</f>
        <v/>
      </c>
      <c r="V469" s="1" t="n"/>
      <c r="W469" s="1">
        <f>IF(sum!A462="BC",sum!J462,"*")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2050</v>
      </c>
      <c r="AC469" s="1">
        <f>IF(sum!A462="MA",sum!B462,"*")</f>
        <v/>
      </c>
      <c r="AD469" s="1" t="n"/>
      <c r="AE469" s="1">
        <f>IF(sum!A462="MA",sum!J462,"*")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2050</v>
      </c>
      <c r="AK469" s="1">
        <f>IF(sum!A462="ON",sum!B462,"*")</f>
        <v/>
      </c>
      <c r="AL469" s="1" t="n"/>
      <c r="AM469" s="1">
        <f>IF(sum!A462="ON",sum!J462,"*")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2050</v>
      </c>
      <c r="AS469" s="1">
        <f>IF(sum!A462="QU",sum!B462,"*")</f>
        <v/>
      </c>
      <c r="AT469" s="1" t="n"/>
      <c r="AU469" s="1">
        <f>IF(sum!A462="QU",sum!J462,"*")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2050</v>
      </c>
      <c r="BA469" s="1">
        <f>IF(sum!A462="SA",sum!B462,"*")</f>
        <v/>
      </c>
      <c r="BB469" s="1" t="n"/>
      <c r="BC469" s="1">
        <f>IF(sum!A462="SA",sum!J462,"*")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2050</v>
      </c>
      <c r="J470" s="1" t="inlineStr">
        <is>
          <t>NCAP_BND</t>
        </is>
      </c>
      <c r="K470" s="1" t="inlineStr">
        <is>
          <t>FX</t>
        </is>
      </c>
      <c r="L470" s="1" t="n">
        <v>2050</v>
      </c>
      <c r="M470" s="1">
        <f>IF(sum!A463="AT",sum!B463,"*")</f>
        <v/>
      </c>
      <c r="N470" s="1" t="n"/>
      <c r="O470" s="1">
        <f>IF(sum!A463="AT",sum!J463,"*")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2050</v>
      </c>
      <c r="U470" s="1">
        <f>IF(sum!A463="BC",sum!B463,"*")</f>
        <v/>
      </c>
      <c r="V470" s="1" t="n"/>
      <c r="W470" s="1">
        <f>IF(sum!A463="BC",sum!J463,"*")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2050</v>
      </c>
      <c r="AC470" s="1">
        <f>IF(sum!A463="MA",sum!B463,"*")</f>
        <v/>
      </c>
      <c r="AD470" s="1" t="n"/>
      <c r="AE470" s="1">
        <f>IF(sum!A463="MA",sum!J463,"*")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2050</v>
      </c>
      <c r="AK470" s="1">
        <f>IF(sum!A463="ON",sum!B463,"*")</f>
        <v/>
      </c>
      <c r="AL470" s="1" t="n"/>
      <c r="AM470" s="1">
        <f>IF(sum!A463="ON",sum!J463,"*")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2050</v>
      </c>
      <c r="AS470" s="1">
        <f>IF(sum!A463="QU",sum!B463,"*")</f>
        <v/>
      </c>
      <c r="AT470" s="1" t="n"/>
      <c r="AU470" s="1">
        <f>IF(sum!A463="QU",sum!J463,"*")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2050</v>
      </c>
      <c r="BA470" s="1">
        <f>IF(sum!A463="SA",sum!B463,"*")</f>
        <v/>
      </c>
      <c r="BB470" s="1" t="n"/>
      <c r="BC470" s="1">
        <f>IF(sum!A463="SA",sum!J463,"*")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2050</v>
      </c>
      <c r="J471" s="4" t="inlineStr">
        <is>
          <t>NCAP_BND</t>
        </is>
      </c>
      <c r="K471" s="4" t="inlineStr">
        <is>
          <t>FX</t>
        </is>
      </c>
      <c r="L471" s="4" t="n">
        <v>2050</v>
      </c>
      <c r="M471" s="1">
        <f>IF(sum!A464="AT",sum!B464,"*")</f>
        <v/>
      </c>
      <c r="N471" s="1" t="n"/>
      <c r="O471" s="1">
        <f>IF(sum!A464="AT",sum!J464,"*")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2050</v>
      </c>
      <c r="U471" s="1">
        <f>IF(sum!A464="BC",sum!B464,"*")</f>
        <v/>
      </c>
      <c r="V471" s="1" t="n"/>
      <c r="W471" s="1">
        <f>IF(sum!A464="BC",sum!J464,"*")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2050</v>
      </c>
      <c r="AC471" s="1">
        <f>IF(sum!A464="MA",sum!B464,"*")</f>
        <v/>
      </c>
      <c r="AD471" s="1" t="n"/>
      <c r="AE471" s="1">
        <f>IF(sum!A464="MA",sum!J464,"*")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2050</v>
      </c>
      <c r="AK471" s="1">
        <f>IF(sum!A464="ON",sum!B464,"*")</f>
        <v/>
      </c>
      <c r="AL471" s="1" t="n"/>
      <c r="AM471" s="1">
        <f>IF(sum!A464="ON",sum!J464,"*")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2050</v>
      </c>
      <c r="AS471" s="1">
        <f>IF(sum!A464="QU",sum!B464,"*")</f>
        <v/>
      </c>
      <c r="AT471" s="1" t="n"/>
      <c r="AU471" s="1">
        <f>IF(sum!A464="QU",sum!J464,"*")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2050</v>
      </c>
      <c r="BA471" s="1">
        <f>IF(sum!A464="SA",sum!B464,"*")</f>
        <v/>
      </c>
      <c r="BB471" s="1" t="n"/>
      <c r="BC471" s="1">
        <f>IF(sum!A464="SA",sum!J464,"*")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2050</v>
      </c>
      <c r="J472" s="1" t="inlineStr">
        <is>
          <t>NCAP_BND</t>
        </is>
      </c>
      <c r="K472" s="1" t="inlineStr">
        <is>
          <t>FX</t>
        </is>
      </c>
      <c r="L472" s="1" t="n">
        <v>2050</v>
      </c>
      <c r="M472" s="1">
        <f>IF(sum!A465="AT",sum!B465,"*")</f>
        <v/>
      </c>
      <c r="N472" s="1" t="n"/>
      <c r="O472" s="1">
        <f>IF(sum!A465="AT",sum!J465,"*")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2050</v>
      </c>
      <c r="U472" s="1">
        <f>IF(sum!A465="BC",sum!B465,"*")</f>
        <v/>
      </c>
      <c r="V472" s="1" t="n"/>
      <c r="W472" s="1">
        <f>IF(sum!A465="BC",sum!J465,"*")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2050</v>
      </c>
      <c r="AC472" s="1">
        <f>IF(sum!A465="MA",sum!B465,"*")</f>
        <v/>
      </c>
      <c r="AD472" s="1" t="n"/>
      <c r="AE472" s="1">
        <f>IF(sum!A465="MA",sum!J465,"*")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2050</v>
      </c>
      <c r="AK472" s="1">
        <f>IF(sum!A465="ON",sum!B465,"*")</f>
        <v/>
      </c>
      <c r="AL472" s="1" t="n"/>
      <c r="AM472" s="1">
        <f>IF(sum!A465="ON",sum!J465,"*")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2050</v>
      </c>
      <c r="AS472" s="1">
        <f>IF(sum!A465="QU",sum!B465,"*")</f>
        <v/>
      </c>
      <c r="AT472" s="1" t="n"/>
      <c r="AU472" s="1">
        <f>IF(sum!A465="QU",sum!J465,"*")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2050</v>
      </c>
      <c r="BA472" s="1">
        <f>IF(sum!A465="SA",sum!B465,"*")</f>
        <v/>
      </c>
      <c r="BB472" s="1" t="n"/>
      <c r="BC472" s="1">
        <f>IF(sum!A465="SA",sum!J465,"*")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2050</v>
      </c>
      <c r="J473" s="1" t="inlineStr">
        <is>
          <t>NCAP_BND</t>
        </is>
      </c>
      <c r="K473" s="1" t="inlineStr">
        <is>
          <t>FX</t>
        </is>
      </c>
      <c r="L473" s="1" t="n">
        <v>2050</v>
      </c>
      <c r="M473" s="1">
        <f>IF(sum!A466="AT",sum!B466,"*")</f>
        <v/>
      </c>
      <c r="N473" s="1" t="n"/>
      <c r="O473" s="1">
        <f>IF(sum!A466="AT",sum!J466,"*")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2050</v>
      </c>
      <c r="U473" s="1">
        <f>IF(sum!A466="BC",sum!B466,"*")</f>
        <v/>
      </c>
      <c r="V473" s="1" t="n"/>
      <c r="W473" s="1">
        <f>IF(sum!A466="BC",sum!J466,"*")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2050</v>
      </c>
      <c r="AC473" s="1">
        <f>IF(sum!A466="MA",sum!B466,"*")</f>
        <v/>
      </c>
      <c r="AD473" s="1" t="n"/>
      <c r="AE473" s="1">
        <f>IF(sum!A466="MA",sum!J466,"*")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2050</v>
      </c>
      <c r="AK473" s="1">
        <f>IF(sum!A466="ON",sum!B466,"*")</f>
        <v/>
      </c>
      <c r="AL473" s="1" t="n"/>
      <c r="AM473" s="1">
        <f>IF(sum!A466="ON",sum!J466,"*")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2050</v>
      </c>
      <c r="AS473" s="1">
        <f>IF(sum!A466="QU",sum!B466,"*")</f>
        <v/>
      </c>
      <c r="AT473" s="1" t="n"/>
      <c r="AU473" s="1">
        <f>IF(sum!A466="QU",sum!J466,"*")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2050</v>
      </c>
      <c r="BA473" s="1">
        <f>IF(sum!A466="SA",sum!B466,"*")</f>
        <v/>
      </c>
      <c r="BB473" s="1" t="n"/>
      <c r="BC473" s="1">
        <f>IF(sum!A466="SA",sum!J466,"*")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2050</v>
      </c>
      <c r="J474" s="4" t="inlineStr">
        <is>
          <t>NCAP_BND</t>
        </is>
      </c>
      <c r="K474" s="4" t="inlineStr">
        <is>
          <t>FX</t>
        </is>
      </c>
      <c r="L474" s="4" t="n">
        <v>2050</v>
      </c>
      <c r="M474" s="1">
        <f>IF(sum!A467="AT",sum!B467,"*")</f>
        <v/>
      </c>
      <c r="N474" s="1" t="n"/>
      <c r="O474" s="1">
        <f>IF(sum!A467="AT",sum!J467,"*")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2050</v>
      </c>
      <c r="U474" s="1">
        <f>IF(sum!A467="BC",sum!B467,"*")</f>
        <v/>
      </c>
      <c r="V474" s="1" t="n"/>
      <c r="W474" s="1">
        <f>IF(sum!A467="BC",sum!J467,"*")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2050</v>
      </c>
      <c r="AC474" s="1">
        <f>IF(sum!A467="MA",sum!B467,"*")</f>
        <v/>
      </c>
      <c r="AD474" s="1" t="n"/>
      <c r="AE474" s="1">
        <f>IF(sum!A467="MA",sum!J467,"*")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2050</v>
      </c>
      <c r="AK474" s="1">
        <f>IF(sum!A467="ON",sum!B467,"*")</f>
        <v/>
      </c>
      <c r="AL474" s="1" t="n"/>
      <c r="AM474" s="1">
        <f>IF(sum!A467="ON",sum!J467,"*")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2050</v>
      </c>
      <c r="AS474" s="1">
        <f>IF(sum!A467="QU",sum!B467,"*")</f>
        <v/>
      </c>
      <c r="AT474" s="1" t="n"/>
      <c r="AU474" s="1">
        <f>IF(sum!A467="QU",sum!J467,"*")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2050</v>
      </c>
      <c r="BA474" s="1">
        <f>IF(sum!A467="SA",sum!B467,"*")</f>
        <v/>
      </c>
      <c r="BB474" s="1" t="n"/>
      <c r="BC474" s="1">
        <f>IF(sum!A467="SA",sum!J467,"*")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2050</v>
      </c>
      <c r="J475" s="1" t="inlineStr">
        <is>
          <t>NCAP_BND</t>
        </is>
      </c>
      <c r="K475" s="1" t="inlineStr">
        <is>
          <t>FX</t>
        </is>
      </c>
      <c r="L475" s="1" t="n">
        <v>2050</v>
      </c>
      <c r="M475" s="1">
        <f>IF(sum!A468="AT",sum!B468,"*")</f>
        <v/>
      </c>
      <c r="N475" s="1" t="n"/>
      <c r="O475" s="1">
        <f>IF(sum!A468="AT",sum!J468,"*")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2050</v>
      </c>
      <c r="U475" s="1">
        <f>IF(sum!A468="BC",sum!B468,"*")</f>
        <v/>
      </c>
      <c r="V475" s="1" t="n"/>
      <c r="W475" s="1">
        <f>IF(sum!A468="BC",sum!J468,"*")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2050</v>
      </c>
      <c r="AC475" s="1">
        <f>IF(sum!A468="MA",sum!B468,"*")</f>
        <v/>
      </c>
      <c r="AD475" s="1" t="n"/>
      <c r="AE475" s="1">
        <f>IF(sum!A468="MA",sum!J468,"*")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2050</v>
      </c>
      <c r="AK475" s="1">
        <f>IF(sum!A468="ON",sum!B468,"*")</f>
        <v/>
      </c>
      <c r="AL475" s="1" t="n"/>
      <c r="AM475" s="1">
        <f>IF(sum!A468="ON",sum!J468,"*")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2050</v>
      </c>
      <c r="AS475" s="1">
        <f>IF(sum!A468="QU",sum!B468,"*")</f>
        <v/>
      </c>
      <c r="AT475" s="1" t="n"/>
      <c r="AU475" s="1">
        <f>IF(sum!A468="QU",sum!J468,"*")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2050</v>
      </c>
      <c r="BA475" s="1">
        <f>IF(sum!A468="SA",sum!B468,"*")</f>
        <v/>
      </c>
      <c r="BB475" s="1" t="n"/>
      <c r="BC475" s="1">
        <f>IF(sum!A468="SA",sum!J468,"*")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2050</v>
      </c>
      <c r="J476" s="1" t="inlineStr">
        <is>
          <t>NCAP_BND</t>
        </is>
      </c>
      <c r="K476" s="1" t="inlineStr">
        <is>
          <t>FX</t>
        </is>
      </c>
      <c r="L476" s="1" t="n">
        <v>2050</v>
      </c>
      <c r="M476" s="1">
        <f>IF(sum!A469="AT",sum!B469,"*")</f>
        <v/>
      </c>
      <c r="N476" s="1" t="n"/>
      <c r="O476" s="1">
        <f>IF(sum!A469="AT",sum!J469,"*")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2050</v>
      </c>
      <c r="U476" s="1">
        <f>IF(sum!A469="BC",sum!B469,"*")</f>
        <v/>
      </c>
      <c r="V476" s="1" t="n"/>
      <c r="W476" s="1">
        <f>IF(sum!A469="BC",sum!J469,"*")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2050</v>
      </c>
      <c r="AC476" s="1">
        <f>IF(sum!A469="MA",sum!B469,"*")</f>
        <v/>
      </c>
      <c r="AD476" s="1" t="n"/>
      <c r="AE476" s="1">
        <f>IF(sum!A469="MA",sum!J469,"*")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2050</v>
      </c>
      <c r="AK476" s="1">
        <f>IF(sum!A469="ON",sum!B469,"*")</f>
        <v/>
      </c>
      <c r="AL476" s="1" t="n"/>
      <c r="AM476" s="1">
        <f>IF(sum!A469="ON",sum!J469,"*")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2050</v>
      </c>
      <c r="AS476" s="1">
        <f>IF(sum!A469="QU",sum!B469,"*")</f>
        <v/>
      </c>
      <c r="AT476" s="1" t="n"/>
      <c r="AU476" s="1">
        <f>IF(sum!A469="QU",sum!J469,"*")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2050</v>
      </c>
      <c r="BA476" s="1">
        <f>IF(sum!A469="SA",sum!B469,"*")</f>
        <v/>
      </c>
      <c r="BB476" s="1" t="n"/>
      <c r="BC476" s="1">
        <f>IF(sum!A469="SA",sum!J469,"*")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2050</v>
      </c>
      <c r="J477" s="4" t="inlineStr">
        <is>
          <t>NCAP_BND</t>
        </is>
      </c>
      <c r="K477" s="4" t="inlineStr">
        <is>
          <t>FX</t>
        </is>
      </c>
      <c r="L477" s="4" t="n">
        <v>2050</v>
      </c>
      <c r="M477" s="1">
        <f>IF(sum!A470="AT",sum!B470,"*")</f>
        <v/>
      </c>
      <c r="N477" s="1" t="n"/>
      <c r="O477" s="1">
        <f>IF(sum!A470="AT",sum!J470,"*")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2050</v>
      </c>
      <c r="U477" s="1">
        <f>IF(sum!A470="BC",sum!B470,"*")</f>
        <v/>
      </c>
      <c r="V477" s="1" t="n"/>
      <c r="W477" s="1">
        <f>IF(sum!A470="BC",sum!J470,"*")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2050</v>
      </c>
      <c r="AC477" s="1">
        <f>IF(sum!A470="MA",sum!B470,"*")</f>
        <v/>
      </c>
      <c r="AD477" s="1" t="n"/>
      <c r="AE477" s="1">
        <f>IF(sum!A470="MA",sum!J470,"*")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2050</v>
      </c>
      <c r="AK477" s="1">
        <f>IF(sum!A470="ON",sum!B470,"*")</f>
        <v/>
      </c>
      <c r="AL477" s="1" t="n"/>
      <c r="AM477" s="1">
        <f>IF(sum!A470="ON",sum!J470,"*")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2050</v>
      </c>
      <c r="AS477" s="1">
        <f>IF(sum!A470="QU",sum!B470,"*")</f>
        <v/>
      </c>
      <c r="AT477" s="1" t="n"/>
      <c r="AU477" s="1">
        <f>IF(sum!A470="QU",sum!J470,"*")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2050</v>
      </c>
      <c r="BA477" s="1">
        <f>IF(sum!A470="SA",sum!B470,"*")</f>
        <v/>
      </c>
      <c r="BB477" s="1" t="n"/>
      <c r="BC477" s="1">
        <f>IF(sum!A470="SA",sum!J470,"*")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2050</v>
      </c>
      <c r="J478" s="1" t="inlineStr">
        <is>
          <t>NCAP_BND</t>
        </is>
      </c>
      <c r="K478" s="1" t="inlineStr">
        <is>
          <t>FX</t>
        </is>
      </c>
      <c r="L478" s="1" t="n">
        <v>2050</v>
      </c>
      <c r="M478" s="1">
        <f>IF(sum!A471="AT",sum!B471,"*")</f>
        <v/>
      </c>
      <c r="N478" s="1" t="n"/>
      <c r="O478" s="1">
        <f>IF(sum!A471="AT",sum!J471,"*")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2050</v>
      </c>
      <c r="U478" s="1">
        <f>IF(sum!A471="BC",sum!B471,"*")</f>
        <v/>
      </c>
      <c r="V478" s="1" t="n"/>
      <c r="W478" s="1">
        <f>IF(sum!A471="BC",sum!J471,"*")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2050</v>
      </c>
      <c r="AC478" s="1">
        <f>IF(sum!A471="MA",sum!B471,"*")</f>
        <v/>
      </c>
      <c r="AD478" s="1" t="n"/>
      <c r="AE478" s="1">
        <f>IF(sum!A471="MA",sum!J471,"*")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2050</v>
      </c>
      <c r="AK478" s="1">
        <f>IF(sum!A471="ON",sum!B471,"*")</f>
        <v/>
      </c>
      <c r="AL478" s="1" t="n"/>
      <c r="AM478" s="1">
        <f>IF(sum!A471="ON",sum!J471,"*")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2050</v>
      </c>
      <c r="AS478" s="1">
        <f>IF(sum!A471="QU",sum!B471,"*")</f>
        <v/>
      </c>
      <c r="AT478" s="1" t="n"/>
      <c r="AU478" s="1">
        <f>IF(sum!A471="QU",sum!J471,"*")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2050</v>
      </c>
      <c r="BA478" s="1">
        <f>IF(sum!A471="SA",sum!B471,"*")</f>
        <v/>
      </c>
      <c r="BB478" s="1" t="n"/>
      <c r="BC478" s="1">
        <f>IF(sum!A471="SA",sum!J471,"*")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2050</v>
      </c>
      <c r="J479" s="1" t="inlineStr">
        <is>
          <t>NCAP_BND</t>
        </is>
      </c>
      <c r="K479" s="1" t="inlineStr">
        <is>
          <t>FX</t>
        </is>
      </c>
      <c r="L479" s="1" t="n">
        <v>2050</v>
      </c>
      <c r="M479" s="1">
        <f>IF(sum!A472="AT",sum!B472,"*")</f>
        <v/>
      </c>
      <c r="N479" s="1" t="n"/>
      <c r="O479" s="1">
        <f>IF(sum!A472="AT",sum!J472,"*")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2050</v>
      </c>
      <c r="U479" s="1">
        <f>IF(sum!A472="BC",sum!B472,"*")</f>
        <v/>
      </c>
      <c r="V479" s="1" t="n"/>
      <c r="W479" s="1">
        <f>IF(sum!A472="BC",sum!J472,"*")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2050</v>
      </c>
      <c r="AC479" s="1">
        <f>IF(sum!A472="MA",sum!B472,"*")</f>
        <v/>
      </c>
      <c r="AD479" s="1" t="n"/>
      <c r="AE479" s="1">
        <f>IF(sum!A472="MA",sum!J472,"*")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2050</v>
      </c>
      <c r="AK479" s="1">
        <f>IF(sum!A472="ON",sum!B472,"*")</f>
        <v/>
      </c>
      <c r="AL479" s="1" t="n"/>
      <c r="AM479" s="1">
        <f>IF(sum!A472="ON",sum!J472,"*")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2050</v>
      </c>
      <c r="AS479" s="1">
        <f>IF(sum!A472="QU",sum!B472,"*")</f>
        <v/>
      </c>
      <c r="AT479" s="1" t="n"/>
      <c r="AU479" s="1">
        <f>IF(sum!A472="QU",sum!J472,"*")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2050</v>
      </c>
      <c r="BA479" s="1">
        <f>IF(sum!A472="SA",sum!B472,"*")</f>
        <v/>
      </c>
      <c r="BB479" s="1" t="n"/>
      <c r="BC479" s="1">
        <f>IF(sum!A472="SA",sum!J472,"*")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2050</v>
      </c>
      <c r="J480" s="4" t="inlineStr">
        <is>
          <t>NCAP_BND</t>
        </is>
      </c>
      <c r="K480" s="4" t="inlineStr">
        <is>
          <t>FX</t>
        </is>
      </c>
      <c r="L480" s="4" t="n">
        <v>2050</v>
      </c>
      <c r="M480" s="1">
        <f>IF(sum!A473="AT",sum!B473,"*")</f>
        <v/>
      </c>
      <c r="N480" s="1" t="n"/>
      <c r="O480" s="1">
        <f>IF(sum!A473="AT",sum!J473,"*")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2050</v>
      </c>
      <c r="U480" s="1">
        <f>IF(sum!A473="BC",sum!B473,"*")</f>
        <v/>
      </c>
      <c r="V480" s="1" t="n"/>
      <c r="W480" s="1">
        <f>IF(sum!A473="BC",sum!J473,"*")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2050</v>
      </c>
      <c r="AC480" s="1">
        <f>IF(sum!A473="MA",sum!B473,"*")</f>
        <v/>
      </c>
      <c r="AD480" s="1" t="n"/>
      <c r="AE480" s="1">
        <f>IF(sum!A473="MA",sum!J473,"*")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2050</v>
      </c>
      <c r="AK480" s="1">
        <f>IF(sum!A473="ON",sum!B473,"*")</f>
        <v/>
      </c>
      <c r="AL480" s="1" t="n"/>
      <c r="AM480" s="1">
        <f>IF(sum!A473="ON",sum!J473,"*")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2050</v>
      </c>
      <c r="AS480" s="1">
        <f>IF(sum!A473="QU",sum!B473,"*")</f>
        <v/>
      </c>
      <c r="AT480" s="1" t="n"/>
      <c r="AU480" s="1">
        <f>IF(sum!A473="QU",sum!J473,"*")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2050</v>
      </c>
      <c r="BA480" s="1">
        <f>IF(sum!A473="SA",sum!B473,"*")</f>
        <v/>
      </c>
      <c r="BB480" s="1" t="n"/>
      <c r="BC480" s="1">
        <f>IF(sum!A473="SA",sum!J473,"*")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2050</v>
      </c>
      <c r="J481" s="1" t="inlineStr">
        <is>
          <t>NCAP_BND</t>
        </is>
      </c>
      <c r="K481" s="1" t="inlineStr">
        <is>
          <t>FX</t>
        </is>
      </c>
      <c r="L481" s="1" t="n">
        <v>2050</v>
      </c>
      <c r="M481" s="1">
        <f>IF(sum!A474="AT",sum!B474,"*")</f>
        <v/>
      </c>
      <c r="N481" s="1" t="n"/>
      <c r="O481" s="1">
        <f>IF(sum!A474="AT",sum!J474,"*")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2050</v>
      </c>
      <c r="U481" s="1">
        <f>IF(sum!A474="BC",sum!B474,"*")</f>
        <v/>
      </c>
      <c r="V481" s="1" t="n"/>
      <c r="W481" s="1">
        <f>IF(sum!A474="BC",sum!J474,"*")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2050</v>
      </c>
      <c r="AC481" s="1">
        <f>IF(sum!A474="MA",sum!B474,"*")</f>
        <v/>
      </c>
      <c r="AD481" s="1" t="n"/>
      <c r="AE481" s="1">
        <f>IF(sum!A474="MA",sum!J474,"*")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2050</v>
      </c>
      <c r="AK481" s="1">
        <f>IF(sum!A474="ON",sum!B474,"*")</f>
        <v/>
      </c>
      <c r="AL481" s="1" t="n"/>
      <c r="AM481" s="1">
        <f>IF(sum!A474="ON",sum!J474,"*")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2050</v>
      </c>
      <c r="AS481" s="1">
        <f>IF(sum!A474="QU",sum!B474,"*")</f>
        <v/>
      </c>
      <c r="AT481" s="1" t="n"/>
      <c r="AU481" s="1">
        <f>IF(sum!A474="QU",sum!J474,"*")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2050</v>
      </c>
      <c r="BA481" s="1">
        <f>IF(sum!A474="SA",sum!B474,"*")</f>
        <v/>
      </c>
      <c r="BB481" s="1" t="n"/>
      <c r="BC481" s="1">
        <f>IF(sum!A474="SA",sum!J474,"*")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2050</v>
      </c>
      <c r="J482" s="1" t="inlineStr">
        <is>
          <t>NCAP_BND</t>
        </is>
      </c>
      <c r="K482" s="1" t="inlineStr">
        <is>
          <t>FX</t>
        </is>
      </c>
      <c r="L482" s="1" t="n">
        <v>2050</v>
      </c>
      <c r="M482" s="1">
        <f>IF(sum!A475="AT",sum!B475,"*")</f>
        <v/>
      </c>
      <c r="N482" s="1" t="n"/>
      <c r="O482" s="1">
        <f>IF(sum!A475="AT",sum!J475,"*")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2050</v>
      </c>
      <c r="U482" s="1">
        <f>IF(sum!A475="BC",sum!B475,"*")</f>
        <v/>
      </c>
      <c r="V482" s="1" t="n"/>
      <c r="W482" s="1">
        <f>IF(sum!A475="BC",sum!J475,"*")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2050</v>
      </c>
      <c r="AC482" s="1">
        <f>IF(sum!A475="MA",sum!B475,"*")</f>
        <v/>
      </c>
      <c r="AD482" s="1" t="n"/>
      <c r="AE482" s="1">
        <f>IF(sum!A475="MA",sum!J475,"*")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2050</v>
      </c>
      <c r="AK482" s="1">
        <f>IF(sum!A475="ON",sum!B475,"*")</f>
        <v/>
      </c>
      <c r="AL482" s="1" t="n"/>
      <c r="AM482" s="1">
        <f>IF(sum!A475="ON",sum!J475,"*")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2050</v>
      </c>
      <c r="AS482" s="1">
        <f>IF(sum!A475="QU",sum!B475,"*")</f>
        <v/>
      </c>
      <c r="AT482" s="1" t="n"/>
      <c r="AU482" s="1">
        <f>IF(sum!A475="QU",sum!J475,"*")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2050</v>
      </c>
      <c r="BA482" s="1">
        <f>IF(sum!A475="SA",sum!B475,"*")</f>
        <v/>
      </c>
      <c r="BB482" s="1" t="n"/>
      <c r="BC482" s="1">
        <f>IF(sum!A475="SA",sum!J475,"*")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2050</v>
      </c>
      <c r="J483" s="4" t="inlineStr">
        <is>
          <t>NCAP_BND</t>
        </is>
      </c>
      <c r="K483" s="4" t="inlineStr">
        <is>
          <t>FX</t>
        </is>
      </c>
      <c r="L483" s="4" t="n">
        <v>2050</v>
      </c>
      <c r="M483" s="1">
        <f>IF(sum!A476="AT",sum!B476,"*")</f>
        <v/>
      </c>
      <c r="N483" s="1" t="n"/>
      <c r="O483" s="1">
        <f>IF(sum!A476="AT",sum!J476,"*")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2050</v>
      </c>
      <c r="U483" s="1">
        <f>IF(sum!A476="BC",sum!B476,"*")</f>
        <v/>
      </c>
      <c r="V483" s="1" t="n"/>
      <c r="W483" s="1">
        <f>IF(sum!A476="BC",sum!J476,"*")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2050</v>
      </c>
      <c r="AC483" s="1">
        <f>IF(sum!A476="MA",sum!B476,"*")</f>
        <v/>
      </c>
      <c r="AD483" s="1" t="n"/>
      <c r="AE483" s="1">
        <f>IF(sum!A476="MA",sum!J476,"*")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2050</v>
      </c>
      <c r="AK483" s="1">
        <f>IF(sum!A476="ON",sum!B476,"*")</f>
        <v/>
      </c>
      <c r="AL483" s="1" t="n"/>
      <c r="AM483" s="1">
        <f>IF(sum!A476="ON",sum!J476,"*")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2050</v>
      </c>
      <c r="AS483" s="1">
        <f>IF(sum!A476="QU",sum!B476,"*")</f>
        <v/>
      </c>
      <c r="AT483" s="1" t="n"/>
      <c r="AU483" s="1">
        <f>IF(sum!A476="QU",sum!J476,"*")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2050</v>
      </c>
      <c r="BA483" s="1">
        <f>IF(sum!A476="SA",sum!B476,"*")</f>
        <v/>
      </c>
      <c r="BB483" s="1" t="n"/>
      <c r="BC483" s="1">
        <f>IF(sum!A476="SA",sum!J476,"*")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2050</v>
      </c>
      <c r="J484" s="1" t="inlineStr">
        <is>
          <t>NCAP_BND</t>
        </is>
      </c>
      <c r="K484" s="1" t="inlineStr">
        <is>
          <t>FX</t>
        </is>
      </c>
      <c r="L484" s="1" t="n">
        <v>2050</v>
      </c>
      <c r="M484" s="1">
        <f>IF(sum!A477="AT",sum!B477,"*")</f>
        <v/>
      </c>
      <c r="N484" s="1" t="n"/>
      <c r="O484" s="1">
        <f>IF(sum!A477="AT",sum!J477,"*")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2050</v>
      </c>
      <c r="U484" s="1">
        <f>IF(sum!A477="BC",sum!B477,"*")</f>
        <v/>
      </c>
      <c r="V484" s="1" t="n"/>
      <c r="W484" s="1">
        <f>IF(sum!A477="BC",sum!J477,"*")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2050</v>
      </c>
      <c r="AC484" s="1">
        <f>IF(sum!A477="MA",sum!B477,"*")</f>
        <v/>
      </c>
      <c r="AD484" s="1" t="n"/>
      <c r="AE484" s="1">
        <f>IF(sum!A477="MA",sum!J477,"*")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2050</v>
      </c>
      <c r="AK484" s="1">
        <f>IF(sum!A477="ON",sum!B477,"*")</f>
        <v/>
      </c>
      <c r="AL484" s="1" t="n"/>
      <c r="AM484" s="1">
        <f>IF(sum!A477="ON",sum!J477,"*")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2050</v>
      </c>
      <c r="AS484" s="1">
        <f>IF(sum!A477="QU",sum!B477,"*")</f>
        <v/>
      </c>
      <c r="AT484" s="1" t="n"/>
      <c r="AU484" s="1">
        <f>IF(sum!A477="QU",sum!J477,"*")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2050</v>
      </c>
      <c r="BA484" s="1">
        <f>IF(sum!A477="SA",sum!B477,"*")</f>
        <v/>
      </c>
      <c r="BB484" s="1" t="n"/>
      <c r="BC484" s="1">
        <f>IF(sum!A477="SA",sum!J477,"*")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2050</v>
      </c>
      <c r="J485" s="1" t="inlineStr">
        <is>
          <t>NCAP_BND</t>
        </is>
      </c>
      <c r="K485" s="1" t="inlineStr">
        <is>
          <t>FX</t>
        </is>
      </c>
      <c r="L485" s="1" t="n">
        <v>2050</v>
      </c>
      <c r="M485" s="1">
        <f>IF(sum!A478="AT",sum!B478,"*")</f>
        <v/>
      </c>
      <c r="N485" s="1" t="n"/>
      <c r="O485" s="1">
        <f>IF(sum!A478="AT",sum!J478,"*")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2050</v>
      </c>
      <c r="U485" s="1">
        <f>IF(sum!A478="BC",sum!B478,"*")</f>
        <v/>
      </c>
      <c r="V485" s="1" t="n"/>
      <c r="W485" s="1">
        <f>IF(sum!A478="BC",sum!J478,"*")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2050</v>
      </c>
      <c r="AC485" s="1">
        <f>IF(sum!A478="MA",sum!B478,"*")</f>
        <v/>
      </c>
      <c r="AD485" s="1" t="n"/>
      <c r="AE485" s="1">
        <f>IF(sum!A478="MA",sum!J478,"*")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2050</v>
      </c>
      <c r="AK485" s="1">
        <f>IF(sum!A478="ON",sum!B478,"*")</f>
        <v/>
      </c>
      <c r="AL485" s="1" t="n"/>
      <c r="AM485" s="1">
        <f>IF(sum!A478="ON",sum!J478,"*")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2050</v>
      </c>
      <c r="AS485" s="1">
        <f>IF(sum!A478="QU",sum!B478,"*")</f>
        <v/>
      </c>
      <c r="AT485" s="1" t="n"/>
      <c r="AU485" s="1">
        <f>IF(sum!A478="QU",sum!J478,"*")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2050</v>
      </c>
      <c r="BA485" s="1">
        <f>IF(sum!A478="SA",sum!B478,"*")</f>
        <v/>
      </c>
      <c r="BB485" s="1" t="n"/>
      <c r="BC485" s="1">
        <f>IF(sum!A478="SA",sum!J478,"*")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2050</v>
      </c>
      <c r="J486" s="4" t="inlineStr">
        <is>
          <t>NCAP_BND</t>
        </is>
      </c>
      <c r="K486" s="4" t="inlineStr">
        <is>
          <t>FX</t>
        </is>
      </c>
      <c r="L486" s="4" t="n">
        <v>2050</v>
      </c>
      <c r="M486" s="1">
        <f>IF(sum!A479="AT",sum!B479,"*")</f>
        <v/>
      </c>
      <c r="N486" s="1" t="n"/>
      <c r="O486" s="1">
        <f>IF(sum!A479="AT",sum!J479,"*")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2050</v>
      </c>
      <c r="U486" s="1">
        <f>IF(sum!A479="BC",sum!B479,"*")</f>
        <v/>
      </c>
      <c r="V486" s="1" t="n"/>
      <c r="W486" s="1">
        <f>IF(sum!A479="BC",sum!J479,"*")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2050</v>
      </c>
      <c r="AC486" s="1">
        <f>IF(sum!A479="MA",sum!B479,"*")</f>
        <v/>
      </c>
      <c r="AD486" s="1" t="n"/>
      <c r="AE486" s="1">
        <f>IF(sum!A479="MA",sum!J479,"*")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2050</v>
      </c>
      <c r="AK486" s="1">
        <f>IF(sum!A479="ON",sum!B479,"*")</f>
        <v/>
      </c>
      <c r="AL486" s="1" t="n"/>
      <c r="AM486" s="1">
        <f>IF(sum!A479="ON",sum!J479,"*")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2050</v>
      </c>
      <c r="AS486" s="1">
        <f>IF(sum!A479="QU",sum!B479,"*")</f>
        <v/>
      </c>
      <c r="AT486" s="1" t="n"/>
      <c r="AU486" s="1">
        <f>IF(sum!A479="QU",sum!J479,"*")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2050</v>
      </c>
      <c r="BA486" s="1">
        <f>IF(sum!A479="SA",sum!B479,"*")</f>
        <v/>
      </c>
      <c r="BB486" s="1" t="n"/>
      <c r="BC486" s="1">
        <f>IF(sum!A479="SA",sum!J479,"*")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2050</v>
      </c>
      <c r="J487" s="1" t="inlineStr">
        <is>
          <t>NCAP_BND</t>
        </is>
      </c>
      <c r="K487" s="1" t="inlineStr">
        <is>
          <t>FX</t>
        </is>
      </c>
      <c r="L487" s="1" t="n">
        <v>2050</v>
      </c>
      <c r="M487" s="1">
        <f>IF(sum!A480="AT",sum!B480,"*")</f>
        <v/>
      </c>
      <c r="N487" s="1" t="n"/>
      <c r="O487" s="1">
        <f>IF(sum!A480="AT",sum!J480,"*")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2050</v>
      </c>
      <c r="U487" s="1">
        <f>IF(sum!A480="BC",sum!B480,"*")</f>
        <v/>
      </c>
      <c r="V487" s="1" t="n"/>
      <c r="W487" s="1">
        <f>IF(sum!A480="BC",sum!J480,"*")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2050</v>
      </c>
      <c r="AC487" s="1">
        <f>IF(sum!A480="MA",sum!B480,"*")</f>
        <v/>
      </c>
      <c r="AD487" s="1" t="n"/>
      <c r="AE487" s="1">
        <f>IF(sum!A480="MA",sum!J480,"*")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2050</v>
      </c>
      <c r="AK487" s="1">
        <f>IF(sum!A480="ON",sum!B480,"*")</f>
        <v/>
      </c>
      <c r="AL487" s="1" t="n"/>
      <c r="AM487" s="1">
        <f>IF(sum!A480="ON",sum!J480,"*")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2050</v>
      </c>
      <c r="AS487" s="1">
        <f>IF(sum!A480="QU",sum!B480,"*")</f>
        <v/>
      </c>
      <c r="AT487" s="1" t="n"/>
      <c r="AU487" s="1">
        <f>IF(sum!A480="QU",sum!J480,"*")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2050</v>
      </c>
      <c r="BA487" s="1">
        <f>IF(sum!A480="SA",sum!B480,"*")</f>
        <v/>
      </c>
      <c r="BB487" s="1" t="n"/>
      <c r="BC487" s="1">
        <f>IF(sum!A480="SA",sum!J480,"*")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2050</v>
      </c>
      <c r="J488" s="1" t="inlineStr">
        <is>
          <t>NCAP_BND</t>
        </is>
      </c>
      <c r="K488" s="1" t="inlineStr">
        <is>
          <t>FX</t>
        </is>
      </c>
      <c r="L488" s="1" t="n">
        <v>2050</v>
      </c>
      <c r="M488" s="1">
        <f>IF(sum!A481="AT",sum!B481,"*")</f>
        <v/>
      </c>
      <c r="N488" s="1" t="n"/>
      <c r="O488" s="1">
        <f>IF(sum!A481="AT",sum!J481,"*")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2050</v>
      </c>
      <c r="U488" s="1">
        <f>IF(sum!A481="BC",sum!B481,"*")</f>
        <v/>
      </c>
      <c r="V488" s="1" t="n"/>
      <c r="W488" s="1">
        <f>IF(sum!A481="BC",sum!J481,"*")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2050</v>
      </c>
      <c r="AC488" s="1">
        <f>IF(sum!A481="MA",sum!B481,"*")</f>
        <v/>
      </c>
      <c r="AD488" s="1" t="n"/>
      <c r="AE488" s="1">
        <f>IF(sum!A481="MA",sum!J481,"*")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2050</v>
      </c>
      <c r="AK488" s="1">
        <f>IF(sum!A481="ON",sum!B481,"*")</f>
        <v/>
      </c>
      <c r="AL488" s="1" t="n"/>
      <c r="AM488" s="1">
        <f>IF(sum!A481="ON",sum!J481,"*")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2050</v>
      </c>
      <c r="AS488" s="1">
        <f>IF(sum!A481="QU",sum!B481,"*")</f>
        <v/>
      </c>
      <c r="AT488" s="1" t="n"/>
      <c r="AU488" s="1">
        <f>IF(sum!A481="QU",sum!J481,"*")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2050</v>
      </c>
      <c r="BA488" s="1">
        <f>IF(sum!A481="SA",sum!B481,"*")</f>
        <v/>
      </c>
      <c r="BB488" s="1" t="n"/>
      <c r="BC488" s="1">
        <f>IF(sum!A481="SA",sum!J481,"*")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2050</v>
      </c>
      <c r="J489" s="4" t="inlineStr">
        <is>
          <t>NCAP_BND</t>
        </is>
      </c>
      <c r="K489" s="4" t="inlineStr">
        <is>
          <t>FX</t>
        </is>
      </c>
      <c r="L489" s="4" t="n">
        <v>2050</v>
      </c>
      <c r="M489" s="1">
        <f>IF(sum!A482="AT",sum!B482,"*")</f>
        <v/>
      </c>
      <c r="N489" s="1" t="n"/>
      <c r="O489" s="1">
        <f>IF(sum!A482="AT",sum!J482,"*")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2050</v>
      </c>
      <c r="U489" s="1">
        <f>IF(sum!A482="BC",sum!B482,"*")</f>
        <v/>
      </c>
      <c r="V489" s="1" t="n"/>
      <c r="W489" s="1">
        <f>IF(sum!A482="BC",sum!J482,"*")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2050</v>
      </c>
      <c r="AC489" s="1">
        <f>IF(sum!A482="MA",sum!B482,"*")</f>
        <v/>
      </c>
      <c r="AD489" s="1" t="n"/>
      <c r="AE489" s="1">
        <f>IF(sum!A482="MA",sum!J482,"*")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2050</v>
      </c>
      <c r="AK489" s="1">
        <f>IF(sum!A482="ON",sum!B482,"*")</f>
        <v/>
      </c>
      <c r="AL489" s="1" t="n"/>
      <c r="AM489" s="1">
        <f>IF(sum!A482="ON",sum!J482,"*")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2050</v>
      </c>
      <c r="AS489" s="1">
        <f>IF(sum!A482="QU",sum!B482,"*")</f>
        <v/>
      </c>
      <c r="AT489" s="1" t="n"/>
      <c r="AU489" s="1">
        <f>IF(sum!A482="QU",sum!J482,"*")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2050</v>
      </c>
      <c r="BA489" s="1">
        <f>IF(sum!A482="SA",sum!B482,"*")</f>
        <v/>
      </c>
      <c r="BB489" s="1" t="n"/>
      <c r="BC489" s="1">
        <f>IF(sum!A482="SA",sum!J482,"*")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2050</v>
      </c>
      <c r="J490" s="1" t="inlineStr">
        <is>
          <t>NCAP_BND</t>
        </is>
      </c>
      <c r="K490" s="1" t="inlineStr">
        <is>
          <t>FX</t>
        </is>
      </c>
      <c r="L490" s="1" t="n">
        <v>2050</v>
      </c>
      <c r="M490" s="1">
        <f>IF(sum!A483="AT",sum!B483,"*")</f>
        <v/>
      </c>
      <c r="N490" s="1" t="n"/>
      <c r="O490" s="1">
        <f>IF(sum!A483="AT",sum!J483,"*")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2050</v>
      </c>
      <c r="U490" s="1">
        <f>IF(sum!A483="BC",sum!B483,"*")</f>
        <v/>
      </c>
      <c r="V490" s="1" t="n"/>
      <c r="W490" s="1">
        <f>IF(sum!A483="BC",sum!J483,"*")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2050</v>
      </c>
      <c r="AC490" s="1">
        <f>IF(sum!A483="MA",sum!B483,"*")</f>
        <v/>
      </c>
      <c r="AD490" s="1" t="n"/>
      <c r="AE490" s="1">
        <f>IF(sum!A483="MA",sum!J483,"*")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2050</v>
      </c>
      <c r="AK490" s="1">
        <f>IF(sum!A483="ON",sum!B483,"*")</f>
        <v/>
      </c>
      <c r="AL490" s="1" t="n"/>
      <c r="AM490" s="1">
        <f>IF(sum!A483="ON",sum!J483,"*")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2050</v>
      </c>
      <c r="AS490" s="1">
        <f>IF(sum!A483="QU",sum!B483,"*")</f>
        <v/>
      </c>
      <c r="AT490" s="1" t="n"/>
      <c r="AU490" s="1">
        <f>IF(sum!A483="QU",sum!J483,"*")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2050</v>
      </c>
      <c r="BA490" s="1">
        <f>IF(sum!A483="SA",sum!B483,"*")</f>
        <v/>
      </c>
      <c r="BB490" s="1" t="n"/>
      <c r="BC490" s="1">
        <f>IF(sum!A483="SA",sum!J483,"*")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2050</v>
      </c>
      <c r="J491" s="1" t="inlineStr">
        <is>
          <t>NCAP_BND</t>
        </is>
      </c>
      <c r="K491" s="1" t="inlineStr">
        <is>
          <t>FX</t>
        </is>
      </c>
      <c r="L491" s="1" t="n">
        <v>2050</v>
      </c>
      <c r="M491" s="1">
        <f>IF(sum!A484="AT",sum!B484,"*")</f>
        <v/>
      </c>
      <c r="N491" s="1" t="n"/>
      <c r="O491" s="1">
        <f>IF(sum!A484="AT",sum!J484,"*")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2050</v>
      </c>
      <c r="U491" s="1">
        <f>IF(sum!A484="BC",sum!B484,"*")</f>
        <v/>
      </c>
      <c r="V491" s="1" t="n"/>
      <c r="W491" s="1">
        <f>IF(sum!A484="BC",sum!J484,"*")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2050</v>
      </c>
      <c r="AC491" s="1">
        <f>IF(sum!A484="MA",sum!B484,"*")</f>
        <v/>
      </c>
      <c r="AD491" s="1" t="n"/>
      <c r="AE491" s="1">
        <f>IF(sum!A484="MA",sum!J484,"*")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2050</v>
      </c>
      <c r="AK491" s="1">
        <f>IF(sum!A484="ON",sum!B484,"*")</f>
        <v/>
      </c>
      <c r="AL491" s="1" t="n"/>
      <c r="AM491" s="1">
        <f>IF(sum!A484="ON",sum!J484,"*")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2050</v>
      </c>
      <c r="AS491" s="1">
        <f>IF(sum!A484="QU",sum!B484,"*")</f>
        <v/>
      </c>
      <c r="AT491" s="1" t="n"/>
      <c r="AU491" s="1">
        <f>IF(sum!A484="QU",sum!J484,"*")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2050</v>
      </c>
      <c r="BA491" s="1">
        <f>IF(sum!A484="SA",sum!B484,"*")</f>
        <v/>
      </c>
      <c r="BB491" s="1" t="n"/>
      <c r="BC491" s="1">
        <f>IF(sum!A484="SA",sum!J484,"*")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2050</v>
      </c>
      <c r="J492" s="4" t="inlineStr">
        <is>
          <t>NCAP_BND</t>
        </is>
      </c>
      <c r="K492" s="4" t="inlineStr">
        <is>
          <t>FX</t>
        </is>
      </c>
      <c r="L492" s="4" t="n">
        <v>2050</v>
      </c>
      <c r="M492" s="1">
        <f>IF(sum!A485="AT",sum!B485,"*")</f>
        <v/>
      </c>
      <c r="N492" s="1" t="n"/>
      <c r="O492" s="1">
        <f>IF(sum!A485="AT",sum!J485,"*")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2050</v>
      </c>
      <c r="U492" s="1">
        <f>IF(sum!A485="BC",sum!B485,"*")</f>
        <v/>
      </c>
      <c r="V492" s="1" t="n"/>
      <c r="W492" s="1">
        <f>IF(sum!A485="BC",sum!J485,"*")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2050</v>
      </c>
      <c r="AC492" s="1">
        <f>IF(sum!A485="MA",sum!B485,"*")</f>
        <v/>
      </c>
      <c r="AD492" s="1" t="n"/>
      <c r="AE492" s="1">
        <f>IF(sum!A485="MA",sum!J485,"*")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2050</v>
      </c>
      <c r="AK492" s="1">
        <f>IF(sum!A485="ON",sum!B485,"*")</f>
        <v/>
      </c>
      <c r="AL492" s="1" t="n"/>
      <c r="AM492" s="1">
        <f>IF(sum!A485="ON",sum!J485,"*")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2050</v>
      </c>
      <c r="AS492" s="1">
        <f>IF(sum!A485="QU",sum!B485,"*")</f>
        <v/>
      </c>
      <c r="AT492" s="1" t="n"/>
      <c r="AU492" s="1">
        <f>IF(sum!A485="QU",sum!J485,"*")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2050</v>
      </c>
      <c r="BA492" s="1">
        <f>IF(sum!A485="SA",sum!B485,"*")</f>
        <v/>
      </c>
      <c r="BB492" s="1" t="n"/>
      <c r="BC492" s="1">
        <f>IF(sum!A485="SA",sum!J485,"*")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2050</v>
      </c>
      <c r="J493" s="1" t="inlineStr">
        <is>
          <t>NCAP_BND</t>
        </is>
      </c>
      <c r="K493" s="1" t="inlineStr">
        <is>
          <t>FX</t>
        </is>
      </c>
      <c r="L493" s="1" t="n">
        <v>2050</v>
      </c>
      <c r="M493" s="1">
        <f>IF(sum!A486="AT",sum!B486,"*")</f>
        <v/>
      </c>
      <c r="N493" s="1" t="n"/>
      <c r="O493" s="1">
        <f>IF(sum!A486="AT",sum!J486,"*")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2050</v>
      </c>
      <c r="U493" s="1">
        <f>IF(sum!A486="BC",sum!B486,"*")</f>
        <v/>
      </c>
      <c r="V493" s="1" t="n"/>
      <c r="W493" s="1">
        <f>IF(sum!A486="BC",sum!J486,"*")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2050</v>
      </c>
      <c r="AC493" s="1">
        <f>IF(sum!A486="MA",sum!B486,"*")</f>
        <v/>
      </c>
      <c r="AD493" s="1" t="n"/>
      <c r="AE493" s="1">
        <f>IF(sum!A486="MA",sum!J486,"*")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2050</v>
      </c>
      <c r="AK493" s="1">
        <f>IF(sum!A486="ON",sum!B486,"*")</f>
        <v/>
      </c>
      <c r="AL493" s="1" t="n"/>
      <c r="AM493" s="1">
        <f>IF(sum!A486="ON",sum!J486,"*")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2050</v>
      </c>
      <c r="AS493" s="1">
        <f>IF(sum!A486="QU",sum!B486,"*")</f>
        <v/>
      </c>
      <c r="AT493" s="1" t="n"/>
      <c r="AU493" s="1">
        <f>IF(sum!A486="QU",sum!J486,"*")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2050</v>
      </c>
      <c r="BA493" s="1">
        <f>IF(sum!A486="SA",sum!B486,"*")</f>
        <v/>
      </c>
      <c r="BB493" s="1" t="n"/>
      <c r="BC493" s="1">
        <f>IF(sum!A486="SA",sum!J486,"*")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2050</v>
      </c>
      <c r="J494" s="1" t="inlineStr">
        <is>
          <t>NCAP_BND</t>
        </is>
      </c>
      <c r="K494" s="1" t="inlineStr">
        <is>
          <t>FX</t>
        </is>
      </c>
      <c r="L494" s="1" t="n">
        <v>2050</v>
      </c>
      <c r="M494" s="1">
        <f>IF(sum!A487="AT",sum!B487,"*")</f>
        <v/>
      </c>
      <c r="N494" s="1" t="n"/>
      <c r="O494" s="1">
        <f>IF(sum!A487="AT",sum!J487,"*")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2050</v>
      </c>
      <c r="U494" s="1">
        <f>IF(sum!A487="BC",sum!B487,"*")</f>
        <v/>
      </c>
      <c r="V494" s="1" t="n"/>
      <c r="W494" s="1">
        <f>IF(sum!A487="BC",sum!J487,"*")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2050</v>
      </c>
      <c r="AC494" s="1">
        <f>IF(sum!A487="MA",sum!B487,"*")</f>
        <v/>
      </c>
      <c r="AD494" s="1" t="n"/>
      <c r="AE494" s="1">
        <f>IF(sum!A487="MA",sum!J487,"*")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2050</v>
      </c>
      <c r="AK494" s="1">
        <f>IF(sum!A487="ON",sum!B487,"*")</f>
        <v/>
      </c>
      <c r="AL494" s="1" t="n"/>
      <c r="AM494" s="1">
        <f>IF(sum!A487="ON",sum!J487,"*")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2050</v>
      </c>
      <c r="AS494" s="1">
        <f>IF(sum!A487="QU",sum!B487,"*")</f>
        <v/>
      </c>
      <c r="AT494" s="1" t="n"/>
      <c r="AU494" s="1">
        <f>IF(sum!A487="QU",sum!J487,"*")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2050</v>
      </c>
      <c r="BA494" s="1">
        <f>IF(sum!A487="SA",sum!B487,"*")</f>
        <v/>
      </c>
      <c r="BB494" s="1" t="n"/>
      <c r="BC494" s="1">
        <f>IF(sum!A487="SA",sum!J487,"*")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2050</v>
      </c>
      <c r="J495" s="4" t="inlineStr">
        <is>
          <t>NCAP_BND</t>
        </is>
      </c>
      <c r="K495" s="4" t="inlineStr">
        <is>
          <t>FX</t>
        </is>
      </c>
      <c r="L495" s="4" t="n">
        <v>2050</v>
      </c>
      <c r="M495" s="1">
        <f>IF(sum!A488="AT",sum!B488,"*")</f>
        <v/>
      </c>
      <c r="N495" s="1" t="n"/>
      <c r="O495" s="1">
        <f>IF(sum!A488="AT",sum!J488,"*")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2050</v>
      </c>
      <c r="U495" s="1">
        <f>IF(sum!A488="BC",sum!B488,"*")</f>
        <v/>
      </c>
      <c r="V495" s="1" t="n"/>
      <c r="W495" s="1">
        <f>IF(sum!A488="BC",sum!J488,"*")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2050</v>
      </c>
      <c r="AC495" s="1">
        <f>IF(sum!A488="MA",sum!B488,"*")</f>
        <v/>
      </c>
      <c r="AD495" s="1" t="n"/>
      <c r="AE495" s="1">
        <f>IF(sum!A488="MA",sum!J488,"*")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2050</v>
      </c>
      <c r="AK495" s="1">
        <f>IF(sum!A488="ON",sum!B488,"*")</f>
        <v/>
      </c>
      <c r="AL495" s="1" t="n"/>
      <c r="AM495" s="1">
        <f>IF(sum!A488="ON",sum!J488,"*")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2050</v>
      </c>
      <c r="AS495" s="1">
        <f>IF(sum!A488="QU",sum!B488,"*")</f>
        <v/>
      </c>
      <c r="AT495" s="1" t="n"/>
      <c r="AU495" s="1">
        <f>IF(sum!A488="QU",sum!J488,"*")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2050</v>
      </c>
      <c r="BA495" s="1">
        <f>IF(sum!A488="SA",sum!B488,"*")</f>
        <v/>
      </c>
      <c r="BB495" s="1" t="n"/>
      <c r="BC495" s="1">
        <f>IF(sum!A488="SA",sum!J488,"*")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2050</v>
      </c>
      <c r="J496" s="1" t="inlineStr">
        <is>
          <t>NCAP_BND</t>
        </is>
      </c>
      <c r="K496" s="1" t="inlineStr">
        <is>
          <t>FX</t>
        </is>
      </c>
      <c r="L496" s="1" t="n">
        <v>2050</v>
      </c>
      <c r="M496" s="1">
        <f>IF(sum!A489="AT",sum!B489,"*")</f>
        <v/>
      </c>
      <c r="N496" s="1" t="n"/>
      <c r="O496" s="1">
        <f>IF(sum!A489="AT",sum!J489,"*")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2050</v>
      </c>
      <c r="U496" s="1">
        <f>IF(sum!A489="BC",sum!B489,"*")</f>
        <v/>
      </c>
      <c r="V496" s="1" t="n"/>
      <c r="W496" s="1">
        <f>IF(sum!A489="BC",sum!J489,"*")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2050</v>
      </c>
      <c r="AC496" s="1">
        <f>IF(sum!A489="MA",sum!B489,"*")</f>
        <v/>
      </c>
      <c r="AD496" s="1" t="n"/>
      <c r="AE496" s="1">
        <f>IF(sum!A489="MA",sum!J489,"*")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2050</v>
      </c>
      <c r="AK496" s="1">
        <f>IF(sum!A489="ON",sum!B489,"*")</f>
        <v/>
      </c>
      <c r="AL496" s="1" t="n"/>
      <c r="AM496" s="1">
        <f>IF(sum!A489="ON",sum!J489,"*")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2050</v>
      </c>
      <c r="AS496" s="1">
        <f>IF(sum!A489="QU",sum!B489,"*")</f>
        <v/>
      </c>
      <c r="AT496" s="1" t="n"/>
      <c r="AU496" s="1">
        <f>IF(sum!A489="QU",sum!J489,"*")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2050</v>
      </c>
      <c r="BA496" s="1">
        <f>IF(sum!A489="SA",sum!B489,"*")</f>
        <v/>
      </c>
      <c r="BB496" s="1" t="n"/>
      <c r="BC496" s="1">
        <f>IF(sum!A489="SA",sum!J489,"*")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2050</v>
      </c>
      <c r="J497" s="1" t="inlineStr">
        <is>
          <t>NCAP_BND</t>
        </is>
      </c>
      <c r="K497" s="1" t="inlineStr">
        <is>
          <t>FX</t>
        </is>
      </c>
      <c r="L497" s="1" t="n">
        <v>2050</v>
      </c>
      <c r="M497" s="1">
        <f>IF(sum!A490="AT",sum!B490,"*")</f>
        <v/>
      </c>
      <c r="N497" s="1" t="n"/>
      <c r="O497" s="1">
        <f>IF(sum!A490="AT",sum!J490,"*")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2050</v>
      </c>
      <c r="U497" s="1">
        <f>IF(sum!A490="BC",sum!B490,"*")</f>
        <v/>
      </c>
      <c r="V497" s="1" t="n"/>
      <c r="W497" s="1">
        <f>IF(sum!A490="BC",sum!J490,"*")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2050</v>
      </c>
      <c r="AC497" s="1">
        <f>IF(sum!A490="MA",sum!B490,"*")</f>
        <v/>
      </c>
      <c r="AD497" s="1" t="n"/>
      <c r="AE497" s="1">
        <f>IF(sum!A490="MA",sum!J490,"*")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2050</v>
      </c>
      <c r="AK497" s="1">
        <f>IF(sum!A490="ON",sum!B490,"*")</f>
        <v/>
      </c>
      <c r="AL497" s="1" t="n"/>
      <c r="AM497" s="1">
        <f>IF(sum!A490="ON",sum!J490,"*")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2050</v>
      </c>
      <c r="AS497" s="1">
        <f>IF(sum!A490="QU",sum!B490,"*")</f>
        <v/>
      </c>
      <c r="AT497" s="1" t="n"/>
      <c r="AU497" s="1">
        <f>IF(sum!A490="QU",sum!J490,"*")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2050</v>
      </c>
      <c r="BA497" s="1">
        <f>IF(sum!A490="SA",sum!B490,"*")</f>
        <v/>
      </c>
      <c r="BB497" s="1" t="n"/>
      <c r="BC497" s="1">
        <f>IF(sum!A490="SA",sum!J490,"*")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2050</v>
      </c>
      <c r="J498" s="4" t="inlineStr">
        <is>
          <t>NCAP_BND</t>
        </is>
      </c>
      <c r="K498" s="4" t="inlineStr">
        <is>
          <t>FX</t>
        </is>
      </c>
      <c r="L498" s="4" t="n">
        <v>2050</v>
      </c>
      <c r="M498" s="1">
        <f>IF(sum!A491="AT",sum!B491,"*")</f>
        <v/>
      </c>
      <c r="N498" s="1" t="n"/>
      <c r="O498" s="1">
        <f>IF(sum!A491="AT",sum!J491,"*")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2050</v>
      </c>
      <c r="U498" s="1">
        <f>IF(sum!A491="BC",sum!B491,"*")</f>
        <v/>
      </c>
      <c r="V498" s="1" t="n"/>
      <c r="W498" s="1">
        <f>IF(sum!A491="BC",sum!J491,"*")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2050</v>
      </c>
      <c r="AC498" s="1">
        <f>IF(sum!A491="MA",sum!B491,"*")</f>
        <v/>
      </c>
      <c r="AD498" s="1" t="n"/>
      <c r="AE498" s="1">
        <f>IF(sum!A491="MA",sum!J491,"*")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2050</v>
      </c>
      <c r="AK498" s="1">
        <f>IF(sum!A491="ON",sum!B491,"*")</f>
        <v/>
      </c>
      <c r="AL498" s="1" t="n"/>
      <c r="AM498" s="1">
        <f>IF(sum!A491="ON",sum!J491,"*")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2050</v>
      </c>
      <c r="AS498" s="1">
        <f>IF(sum!A491="QU",sum!B491,"*")</f>
        <v/>
      </c>
      <c r="AT498" s="1" t="n"/>
      <c r="AU498" s="1">
        <f>IF(sum!A491="QU",sum!J491,"*")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2050</v>
      </c>
      <c r="BA498" s="1">
        <f>IF(sum!A491="SA",sum!B491,"*")</f>
        <v/>
      </c>
      <c r="BB498" s="1" t="n"/>
      <c r="BC498" s="1">
        <f>IF(sum!A491="SA",sum!J491,"*")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2050</v>
      </c>
      <c r="J499" s="1" t="inlineStr">
        <is>
          <t>NCAP_BND</t>
        </is>
      </c>
      <c r="K499" s="1" t="inlineStr">
        <is>
          <t>FX</t>
        </is>
      </c>
      <c r="L499" s="1" t="n">
        <v>2050</v>
      </c>
      <c r="M499" s="1">
        <f>IF(sum!A492="AT",sum!B492,"*")</f>
        <v/>
      </c>
      <c r="N499" s="1" t="n"/>
      <c r="O499" s="1">
        <f>IF(sum!A492="AT",sum!J492,"*")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2050</v>
      </c>
      <c r="U499" s="1">
        <f>IF(sum!A492="BC",sum!B492,"*")</f>
        <v/>
      </c>
      <c r="V499" s="1" t="n"/>
      <c r="W499" s="1">
        <f>IF(sum!A492="BC",sum!J492,"*")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2050</v>
      </c>
      <c r="AC499" s="1">
        <f>IF(sum!A492="MA",sum!B492,"*")</f>
        <v/>
      </c>
      <c r="AD499" s="1" t="n"/>
      <c r="AE499" s="1">
        <f>IF(sum!A492="MA",sum!J492,"*")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2050</v>
      </c>
      <c r="AK499" s="1">
        <f>IF(sum!A492="ON",sum!B492,"*")</f>
        <v/>
      </c>
      <c r="AL499" s="1" t="n"/>
      <c r="AM499" s="1">
        <f>IF(sum!A492="ON",sum!J492,"*")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2050</v>
      </c>
      <c r="AS499" s="1">
        <f>IF(sum!A492="QU",sum!B492,"*")</f>
        <v/>
      </c>
      <c r="AT499" s="1" t="n"/>
      <c r="AU499" s="1">
        <f>IF(sum!A492="QU",sum!J492,"*")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2050</v>
      </c>
      <c r="BA499" s="1">
        <f>IF(sum!A492="SA",sum!B492,"*")</f>
        <v/>
      </c>
      <c r="BB499" s="1" t="n"/>
      <c r="BC499" s="1">
        <f>IF(sum!A492="SA",sum!J492,"*")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2050</v>
      </c>
      <c r="J500" s="1" t="inlineStr">
        <is>
          <t>NCAP_BND</t>
        </is>
      </c>
      <c r="K500" s="1" t="inlineStr">
        <is>
          <t>FX</t>
        </is>
      </c>
      <c r="L500" s="1" t="n">
        <v>2050</v>
      </c>
      <c r="M500" s="1">
        <f>IF(sum!A493="AT",sum!B493,"*")</f>
        <v/>
      </c>
      <c r="N500" s="1" t="n"/>
      <c r="O500" s="1">
        <f>IF(sum!A493="AT",sum!J493,"*")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2050</v>
      </c>
      <c r="U500" s="1">
        <f>IF(sum!A493="BC",sum!B493,"*")</f>
        <v/>
      </c>
      <c r="V500" s="1" t="n"/>
      <c r="W500" s="1">
        <f>IF(sum!A493="BC",sum!J493,"*")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2050</v>
      </c>
      <c r="AC500" s="1">
        <f>IF(sum!A493="MA",sum!B493,"*")</f>
        <v/>
      </c>
      <c r="AD500" s="1" t="n"/>
      <c r="AE500" s="1">
        <f>IF(sum!A493="MA",sum!J493,"*")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2050</v>
      </c>
      <c r="AK500" s="1">
        <f>IF(sum!A493="ON",sum!B493,"*")</f>
        <v/>
      </c>
      <c r="AL500" s="1" t="n"/>
      <c r="AM500" s="1">
        <f>IF(sum!A493="ON",sum!J493,"*")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2050</v>
      </c>
      <c r="AS500" s="1">
        <f>IF(sum!A493="QU",sum!B493,"*")</f>
        <v/>
      </c>
      <c r="AT500" s="1" t="n"/>
      <c r="AU500" s="1">
        <f>IF(sum!A493="QU",sum!J493,"*")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2050</v>
      </c>
      <c r="BA500" s="1">
        <f>IF(sum!A493="SA",sum!B493,"*")</f>
        <v/>
      </c>
      <c r="BB500" s="1" t="n"/>
      <c r="BC500" s="1">
        <f>IF(sum!A493="SA",sum!J493,"*")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2050</v>
      </c>
      <c r="J501" s="4" t="inlineStr">
        <is>
          <t>NCAP_BND</t>
        </is>
      </c>
      <c r="K501" s="4" t="inlineStr">
        <is>
          <t>FX</t>
        </is>
      </c>
      <c r="L501" s="4" t="n">
        <v>2050</v>
      </c>
      <c r="M501" s="1">
        <f>IF(sum!A494="AT",sum!B494,"*")</f>
        <v/>
      </c>
      <c r="N501" s="1" t="n"/>
      <c r="O501" s="1">
        <f>IF(sum!A494="AT",sum!J494,"*")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2050</v>
      </c>
      <c r="U501" s="1">
        <f>IF(sum!A494="BC",sum!B494,"*")</f>
        <v/>
      </c>
      <c r="V501" s="1" t="n"/>
      <c r="W501" s="1">
        <f>IF(sum!A494="BC",sum!J494,"*")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2050</v>
      </c>
      <c r="AC501" s="1">
        <f>IF(sum!A494="MA",sum!B494,"*")</f>
        <v/>
      </c>
      <c r="AD501" s="1" t="n"/>
      <c r="AE501" s="1">
        <f>IF(sum!A494="MA",sum!J494,"*")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2050</v>
      </c>
      <c r="AK501" s="1">
        <f>IF(sum!A494="ON",sum!B494,"*")</f>
        <v/>
      </c>
      <c r="AL501" s="1" t="n"/>
      <c r="AM501" s="1">
        <f>IF(sum!A494="ON",sum!J494,"*")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2050</v>
      </c>
      <c r="AS501" s="1">
        <f>IF(sum!A494="QU",sum!B494,"*")</f>
        <v/>
      </c>
      <c r="AT501" s="1" t="n"/>
      <c r="AU501" s="1">
        <f>IF(sum!A494="QU",sum!J494,"*")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2050</v>
      </c>
      <c r="BA501" s="1">
        <f>IF(sum!A494="SA",sum!B494,"*")</f>
        <v/>
      </c>
      <c r="BB501" s="1" t="n"/>
      <c r="BC501" s="1">
        <f>IF(sum!A494="SA",sum!J494,"*")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2050</v>
      </c>
      <c r="J502" s="1" t="inlineStr">
        <is>
          <t>NCAP_BND</t>
        </is>
      </c>
      <c r="K502" s="1" t="inlineStr">
        <is>
          <t>FX</t>
        </is>
      </c>
      <c r="L502" s="1" t="n">
        <v>2050</v>
      </c>
      <c r="M502" s="1">
        <f>IF(sum!A495="AT",sum!B495,"*")</f>
        <v/>
      </c>
      <c r="N502" s="1" t="n"/>
      <c r="O502" s="1">
        <f>IF(sum!A495="AT",sum!J495,"*")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2050</v>
      </c>
      <c r="U502" s="1">
        <f>IF(sum!A495="BC",sum!B495,"*")</f>
        <v/>
      </c>
      <c r="V502" s="1" t="n"/>
      <c r="W502" s="1">
        <f>IF(sum!A495="BC",sum!J495,"*")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2050</v>
      </c>
      <c r="AC502" s="1">
        <f>IF(sum!A495="MA",sum!B495,"*")</f>
        <v/>
      </c>
      <c r="AD502" s="1" t="n"/>
      <c r="AE502" s="1">
        <f>IF(sum!A495="MA",sum!J495,"*")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2050</v>
      </c>
      <c r="AK502" s="1">
        <f>IF(sum!A495="ON",sum!B495,"*")</f>
        <v/>
      </c>
      <c r="AL502" s="1" t="n"/>
      <c r="AM502" s="1">
        <f>IF(sum!A495="ON",sum!J495,"*")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2050</v>
      </c>
      <c r="AS502" s="1">
        <f>IF(sum!A495="QU",sum!B495,"*")</f>
        <v/>
      </c>
      <c r="AT502" s="1" t="n"/>
      <c r="AU502" s="1">
        <f>IF(sum!A495="QU",sum!J495,"*")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2050</v>
      </c>
      <c r="BA502" s="1">
        <f>IF(sum!A495="SA",sum!B495,"*")</f>
        <v/>
      </c>
      <c r="BB502" s="1" t="n"/>
      <c r="BC502" s="1">
        <f>IF(sum!A495="SA",sum!J495,"*")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2050</v>
      </c>
      <c r="J503" s="1" t="inlineStr">
        <is>
          <t>NCAP_BND</t>
        </is>
      </c>
      <c r="K503" s="1" t="inlineStr">
        <is>
          <t>FX</t>
        </is>
      </c>
      <c r="L503" s="1" t="n">
        <v>2050</v>
      </c>
      <c r="M503" s="1">
        <f>IF(sum!A496="AT",sum!B496,"*")</f>
        <v/>
      </c>
      <c r="N503" s="1" t="n"/>
      <c r="O503" s="1">
        <f>IF(sum!A496="AT",sum!J496,"*")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2050</v>
      </c>
      <c r="U503" s="1">
        <f>IF(sum!A496="BC",sum!B496,"*")</f>
        <v/>
      </c>
      <c r="V503" s="1" t="n"/>
      <c r="W503" s="1">
        <f>IF(sum!A496="BC",sum!J496,"*")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2050</v>
      </c>
      <c r="AC503" s="1">
        <f>IF(sum!A496="MA",sum!B496,"*")</f>
        <v/>
      </c>
      <c r="AD503" s="1" t="n"/>
      <c r="AE503" s="1">
        <f>IF(sum!A496="MA",sum!J496,"*")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2050</v>
      </c>
      <c r="AK503" s="1">
        <f>IF(sum!A496="ON",sum!B496,"*")</f>
        <v/>
      </c>
      <c r="AL503" s="1" t="n"/>
      <c r="AM503" s="1">
        <f>IF(sum!A496="ON",sum!J496,"*")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2050</v>
      </c>
      <c r="AS503" s="1">
        <f>IF(sum!A496="QU",sum!B496,"*")</f>
        <v/>
      </c>
      <c r="AT503" s="1" t="n"/>
      <c r="AU503" s="1">
        <f>IF(sum!A496="QU",sum!J496,"*")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2050</v>
      </c>
      <c r="BA503" s="1">
        <f>IF(sum!A496="SA",sum!B496,"*")</f>
        <v/>
      </c>
      <c r="BB503" s="1" t="n"/>
      <c r="BC503" s="1">
        <f>IF(sum!A496="SA",sum!J496,"*")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2050</v>
      </c>
      <c r="J504" s="4" t="inlineStr">
        <is>
          <t>NCAP_BND</t>
        </is>
      </c>
      <c r="K504" s="4" t="inlineStr">
        <is>
          <t>FX</t>
        </is>
      </c>
      <c r="L504" s="4" t="n">
        <v>2050</v>
      </c>
      <c r="M504" s="1">
        <f>IF(sum!A497="AT",sum!B497,"*")</f>
        <v/>
      </c>
      <c r="N504" s="1" t="n"/>
      <c r="O504" s="1">
        <f>IF(sum!A497="AT",sum!J497,"*")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2050</v>
      </c>
      <c r="U504" s="1">
        <f>IF(sum!A497="BC",sum!B497,"*")</f>
        <v/>
      </c>
      <c r="V504" s="1" t="n"/>
      <c r="W504" s="1">
        <f>IF(sum!A497="BC",sum!J497,"*")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2050</v>
      </c>
      <c r="AC504" s="1">
        <f>IF(sum!A497="MA",sum!B497,"*")</f>
        <v/>
      </c>
      <c r="AD504" s="1" t="n"/>
      <c r="AE504" s="1">
        <f>IF(sum!A497="MA",sum!J497,"*")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2050</v>
      </c>
      <c r="AK504" s="1">
        <f>IF(sum!A497="ON",sum!B497,"*")</f>
        <v/>
      </c>
      <c r="AL504" s="1" t="n"/>
      <c r="AM504" s="1">
        <f>IF(sum!A497="ON",sum!J497,"*")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2050</v>
      </c>
      <c r="AS504" s="1">
        <f>IF(sum!A497="QU",sum!B497,"*")</f>
        <v/>
      </c>
      <c r="AT504" s="1" t="n"/>
      <c r="AU504" s="1">
        <f>IF(sum!A497="QU",sum!J497,"*")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2050</v>
      </c>
      <c r="BA504" s="1">
        <f>IF(sum!A497="SA",sum!B497,"*")</f>
        <v/>
      </c>
      <c r="BB504" s="1" t="n"/>
      <c r="BC504" s="1">
        <f>IF(sum!A497="SA",sum!J497,"*")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2050</v>
      </c>
      <c r="J505" s="1" t="inlineStr">
        <is>
          <t>NCAP_BND</t>
        </is>
      </c>
      <c r="K505" s="1" t="inlineStr">
        <is>
          <t>FX</t>
        </is>
      </c>
      <c r="L505" s="1" t="n">
        <v>2050</v>
      </c>
      <c r="M505" s="1">
        <f>IF(sum!A498="AT",sum!B498,"*")</f>
        <v/>
      </c>
      <c r="N505" s="1" t="n"/>
      <c r="O505" s="1">
        <f>IF(sum!A498="AT",sum!J498,"*")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2050</v>
      </c>
      <c r="U505" s="1">
        <f>IF(sum!A498="BC",sum!B498,"*")</f>
        <v/>
      </c>
      <c r="V505" s="1" t="n"/>
      <c r="W505" s="1">
        <f>IF(sum!A498="BC",sum!J498,"*")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2050</v>
      </c>
      <c r="AC505" s="1">
        <f>IF(sum!A498="MA",sum!B498,"*")</f>
        <v/>
      </c>
      <c r="AD505" s="1" t="n"/>
      <c r="AE505" s="1">
        <f>IF(sum!A498="MA",sum!J498,"*")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2050</v>
      </c>
      <c r="AK505" s="1">
        <f>IF(sum!A498="ON",sum!B498,"*")</f>
        <v/>
      </c>
      <c r="AL505" s="1" t="n"/>
      <c r="AM505" s="1">
        <f>IF(sum!A498="ON",sum!J498,"*")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2050</v>
      </c>
      <c r="AS505" s="1">
        <f>IF(sum!A498="QU",sum!B498,"*")</f>
        <v/>
      </c>
      <c r="AT505" s="1" t="n"/>
      <c r="AU505" s="1">
        <f>IF(sum!A498="QU",sum!J498,"*")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2050</v>
      </c>
      <c r="BA505" s="1">
        <f>IF(sum!A498="SA",sum!B498,"*")</f>
        <v/>
      </c>
      <c r="BB505" s="1" t="n"/>
      <c r="BC505" s="1">
        <f>IF(sum!A498="SA",sum!J498,"*")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2050</v>
      </c>
      <c r="J506" s="1" t="inlineStr">
        <is>
          <t>NCAP_BND</t>
        </is>
      </c>
      <c r="K506" s="1" t="inlineStr">
        <is>
          <t>FX</t>
        </is>
      </c>
      <c r="L506" s="1" t="n">
        <v>2050</v>
      </c>
      <c r="M506" s="1">
        <f>IF(sum!A499="AT",sum!B499,"*")</f>
        <v/>
      </c>
      <c r="N506" s="1" t="n"/>
      <c r="O506" s="1">
        <f>IF(sum!A499="AT",sum!J499,"*")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2050</v>
      </c>
      <c r="U506" s="1">
        <f>IF(sum!A499="BC",sum!B499,"*")</f>
        <v/>
      </c>
      <c r="V506" s="1" t="n"/>
      <c r="W506" s="1">
        <f>IF(sum!A499="BC",sum!J499,"*")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2050</v>
      </c>
      <c r="AC506" s="1">
        <f>IF(sum!A499="MA",sum!B499,"*")</f>
        <v/>
      </c>
      <c r="AD506" s="1" t="n"/>
      <c r="AE506" s="1">
        <f>IF(sum!A499="MA",sum!J499,"*")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2050</v>
      </c>
      <c r="AK506" s="1">
        <f>IF(sum!A499="ON",sum!B499,"*")</f>
        <v/>
      </c>
      <c r="AL506" s="1" t="n"/>
      <c r="AM506" s="1">
        <f>IF(sum!A499="ON",sum!J499,"*")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2050</v>
      </c>
      <c r="AS506" s="1">
        <f>IF(sum!A499="QU",sum!B499,"*")</f>
        <v/>
      </c>
      <c r="AT506" s="1" t="n"/>
      <c r="AU506" s="1">
        <f>IF(sum!A499="QU",sum!J499,"*")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2050</v>
      </c>
      <c r="BA506" s="1">
        <f>IF(sum!A499="SA",sum!B499,"*")</f>
        <v/>
      </c>
      <c r="BB506" s="1" t="n"/>
      <c r="BC506" s="1">
        <f>IF(sum!A499="SA",sum!J499,"*")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2050</v>
      </c>
      <c r="J507" s="4" t="inlineStr">
        <is>
          <t>NCAP_BND</t>
        </is>
      </c>
      <c r="K507" s="4" t="inlineStr">
        <is>
          <t>FX</t>
        </is>
      </c>
      <c r="L507" s="4" t="n">
        <v>2050</v>
      </c>
      <c r="M507" s="1">
        <f>IF(sum!A500="AT",sum!B500,"*")</f>
        <v/>
      </c>
      <c r="N507" s="1" t="n"/>
      <c r="O507" s="1">
        <f>IF(sum!A500="AT",sum!J500,"*")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2050</v>
      </c>
      <c r="U507" s="1">
        <f>IF(sum!A500="BC",sum!B500,"*")</f>
        <v/>
      </c>
      <c r="V507" s="1" t="n"/>
      <c r="W507" s="1">
        <f>IF(sum!A500="BC",sum!J500,"*")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2050</v>
      </c>
      <c r="AC507" s="1">
        <f>IF(sum!A500="MA",sum!B500,"*")</f>
        <v/>
      </c>
      <c r="AD507" s="1" t="n"/>
      <c r="AE507" s="1">
        <f>IF(sum!A500="MA",sum!J500,"*")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2050</v>
      </c>
      <c r="AK507" s="1">
        <f>IF(sum!A500="ON",sum!B500,"*")</f>
        <v/>
      </c>
      <c r="AL507" s="1" t="n"/>
      <c r="AM507" s="1">
        <f>IF(sum!A500="ON",sum!J500,"*")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2050</v>
      </c>
      <c r="AS507" s="1">
        <f>IF(sum!A500="QU",sum!B500,"*")</f>
        <v/>
      </c>
      <c r="AT507" s="1" t="n"/>
      <c r="AU507" s="1">
        <f>IF(sum!A500="QU",sum!J500,"*")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2050</v>
      </c>
      <c r="BA507" s="1">
        <f>IF(sum!A500="SA",sum!B500,"*")</f>
        <v/>
      </c>
      <c r="BB507" s="1" t="n"/>
      <c r="BC507" s="1">
        <f>IF(sum!A500="SA",sum!J500,"*")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2050</v>
      </c>
      <c r="J508" s="1" t="inlineStr">
        <is>
          <t>NCAP_BND</t>
        </is>
      </c>
      <c r="K508" s="1" t="inlineStr">
        <is>
          <t>FX</t>
        </is>
      </c>
      <c r="L508" s="1" t="n">
        <v>2050</v>
      </c>
      <c r="M508" s="1">
        <f>IF(sum!A501="AT",sum!B501,"*")</f>
        <v/>
      </c>
      <c r="N508" s="1" t="n"/>
      <c r="O508" s="1">
        <f>IF(sum!A501="AT",sum!J501,"*")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2050</v>
      </c>
      <c r="U508" s="1">
        <f>IF(sum!A501="BC",sum!B501,"*")</f>
        <v/>
      </c>
      <c r="V508" s="1" t="n"/>
      <c r="W508" s="1">
        <f>IF(sum!A501="BC",sum!J501,"*")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2050</v>
      </c>
      <c r="AC508" s="1">
        <f>IF(sum!A501="MA",sum!B501,"*")</f>
        <v/>
      </c>
      <c r="AD508" s="1" t="n"/>
      <c r="AE508" s="1">
        <f>IF(sum!A501="MA",sum!J501,"*")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2050</v>
      </c>
      <c r="AK508" s="1">
        <f>IF(sum!A501="ON",sum!B501,"*")</f>
        <v/>
      </c>
      <c r="AL508" s="1" t="n"/>
      <c r="AM508" s="1">
        <f>IF(sum!A501="ON",sum!J501,"*")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2050</v>
      </c>
      <c r="AS508" s="1">
        <f>IF(sum!A501="QU",sum!B501,"*")</f>
        <v/>
      </c>
      <c r="AT508" s="1" t="n"/>
      <c r="AU508" s="1">
        <f>IF(sum!A501="QU",sum!J501,"*")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2050</v>
      </c>
      <c r="BA508" s="1">
        <f>IF(sum!A501="SA",sum!B501,"*")</f>
        <v/>
      </c>
      <c r="BB508" s="1" t="n"/>
      <c r="BC508" s="1">
        <f>IF(sum!A501="SA",sum!J501,"*")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2050</v>
      </c>
      <c r="J509" s="1" t="inlineStr">
        <is>
          <t>NCAP_BND</t>
        </is>
      </c>
      <c r="K509" s="1" t="inlineStr">
        <is>
          <t>FX</t>
        </is>
      </c>
      <c r="L509" s="1" t="n">
        <v>2050</v>
      </c>
      <c r="M509" s="1">
        <f>IF(sum!A502="AT",sum!B502,"*")</f>
        <v/>
      </c>
      <c r="N509" s="1" t="n"/>
      <c r="O509" s="1">
        <f>IF(sum!A502="AT",sum!J502,"*")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2050</v>
      </c>
      <c r="U509" s="1">
        <f>IF(sum!A502="BC",sum!B502,"*")</f>
        <v/>
      </c>
      <c r="V509" s="1" t="n"/>
      <c r="W509" s="1">
        <f>IF(sum!A502="BC",sum!J502,"*")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2050</v>
      </c>
      <c r="AC509" s="1">
        <f>IF(sum!A502="MA",sum!B502,"*")</f>
        <v/>
      </c>
      <c r="AD509" s="1" t="n"/>
      <c r="AE509" s="1">
        <f>IF(sum!A502="MA",sum!J502,"*")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2050</v>
      </c>
      <c r="AK509" s="1">
        <f>IF(sum!A502="ON",sum!B502,"*")</f>
        <v/>
      </c>
      <c r="AL509" s="1" t="n"/>
      <c r="AM509" s="1">
        <f>IF(sum!A502="ON",sum!J502,"*")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2050</v>
      </c>
      <c r="AS509" s="1">
        <f>IF(sum!A502="QU",sum!B502,"*")</f>
        <v/>
      </c>
      <c r="AT509" s="1" t="n"/>
      <c r="AU509" s="1">
        <f>IF(sum!A502="QU",sum!J502,"*")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2050</v>
      </c>
      <c r="BA509" s="1">
        <f>IF(sum!A502="SA",sum!B502,"*")</f>
        <v/>
      </c>
      <c r="BB509" s="1" t="n"/>
      <c r="BC509" s="1">
        <f>IF(sum!A502="SA",sum!J502,"*")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2050</v>
      </c>
      <c r="J510" s="4" t="inlineStr">
        <is>
          <t>NCAP_BND</t>
        </is>
      </c>
      <c r="K510" s="4" t="inlineStr">
        <is>
          <t>FX</t>
        </is>
      </c>
      <c r="L510" s="4" t="n">
        <v>2050</v>
      </c>
      <c r="M510" s="1">
        <f>IF(sum!A503="AT",sum!B503,"*")</f>
        <v/>
      </c>
      <c r="N510" s="1" t="n"/>
      <c r="O510" s="1">
        <f>IF(sum!A503="AT",sum!J503,"*")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2050</v>
      </c>
      <c r="U510" s="1">
        <f>IF(sum!A503="BC",sum!B503,"*")</f>
        <v/>
      </c>
      <c r="V510" s="1" t="n"/>
      <c r="W510" s="1">
        <f>IF(sum!A503="BC",sum!J503,"*")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2050</v>
      </c>
      <c r="AC510" s="1">
        <f>IF(sum!A503="MA",sum!B503,"*")</f>
        <v/>
      </c>
      <c r="AD510" s="1" t="n"/>
      <c r="AE510" s="1">
        <f>IF(sum!A503="MA",sum!J503,"*")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2050</v>
      </c>
      <c r="AK510" s="1">
        <f>IF(sum!A503="ON",sum!B503,"*")</f>
        <v/>
      </c>
      <c r="AL510" s="1" t="n"/>
      <c r="AM510" s="1">
        <f>IF(sum!A503="ON",sum!J503,"*")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2050</v>
      </c>
      <c r="AS510" s="1">
        <f>IF(sum!A503="QU",sum!B503,"*")</f>
        <v/>
      </c>
      <c r="AT510" s="1" t="n"/>
      <c r="AU510" s="1">
        <f>IF(sum!A503="QU",sum!J503,"*")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2050</v>
      </c>
      <c r="BA510" s="1">
        <f>IF(sum!A503="SA",sum!B503,"*")</f>
        <v/>
      </c>
      <c r="BB510" s="1" t="n"/>
      <c r="BC510" s="1">
        <f>IF(sum!A503="SA",sum!J503,"*")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2050</v>
      </c>
      <c r="J511" s="1" t="inlineStr">
        <is>
          <t>NCAP_BND</t>
        </is>
      </c>
      <c r="K511" s="1" t="inlineStr">
        <is>
          <t>FX</t>
        </is>
      </c>
      <c r="L511" s="1" t="n">
        <v>2050</v>
      </c>
      <c r="M511" s="1">
        <f>IF(sum!A504="AT",sum!B504,"*")</f>
        <v/>
      </c>
      <c r="N511" s="1" t="n"/>
      <c r="O511" s="1">
        <f>IF(sum!A504="AT",sum!J504,"*")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2050</v>
      </c>
      <c r="U511" s="1">
        <f>IF(sum!A504="BC",sum!B504,"*")</f>
        <v/>
      </c>
      <c r="V511" s="1" t="n"/>
      <c r="W511" s="1">
        <f>IF(sum!A504="BC",sum!J504,"*")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2050</v>
      </c>
      <c r="AC511" s="1">
        <f>IF(sum!A504="MA",sum!B504,"*")</f>
        <v/>
      </c>
      <c r="AD511" s="1" t="n"/>
      <c r="AE511" s="1">
        <f>IF(sum!A504="MA",sum!J504,"*")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2050</v>
      </c>
      <c r="AK511" s="1">
        <f>IF(sum!A504="ON",sum!B504,"*")</f>
        <v/>
      </c>
      <c r="AL511" s="1" t="n"/>
      <c r="AM511" s="1">
        <f>IF(sum!A504="ON",sum!J504,"*")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2050</v>
      </c>
      <c r="AS511" s="1">
        <f>IF(sum!A504="QU",sum!B504,"*")</f>
        <v/>
      </c>
      <c r="AT511" s="1" t="n"/>
      <c r="AU511" s="1">
        <f>IF(sum!A504="QU",sum!J504,"*")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2050</v>
      </c>
      <c r="BA511" s="1">
        <f>IF(sum!A504="SA",sum!B504,"*")</f>
        <v/>
      </c>
      <c r="BB511" s="1" t="n"/>
      <c r="BC511" s="1">
        <f>IF(sum!A504="SA",sum!J504,"*")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2050</v>
      </c>
      <c r="J512" s="1" t="inlineStr">
        <is>
          <t>NCAP_BND</t>
        </is>
      </c>
      <c r="K512" s="1" t="inlineStr">
        <is>
          <t>FX</t>
        </is>
      </c>
      <c r="L512" s="1" t="n">
        <v>2050</v>
      </c>
      <c r="M512" s="1">
        <f>IF(sum!A505="AT",sum!B505,"*")</f>
        <v/>
      </c>
      <c r="N512" s="1" t="n"/>
      <c r="O512" s="1">
        <f>IF(sum!A505="AT",sum!J505,"*")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2050</v>
      </c>
      <c r="U512" s="1">
        <f>IF(sum!A505="BC",sum!B505,"*")</f>
        <v/>
      </c>
      <c r="V512" s="1" t="n"/>
      <c r="W512" s="1">
        <f>IF(sum!A505="BC",sum!J505,"*")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2050</v>
      </c>
      <c r="AC512" s="1">
        <f>IF(sum!A505="MA",sum!B505,"*")</f>
        <v/>
      </c>
      <c r="AD512" s="1" t="n"/>
      <c r="AE512" s="1">
        <f>IF(sum!A505="MA",sum!J505,"*")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2050</v>
      </c>
      <c r="AK512" s="1">
        <f>IF(sum!A505="ON",sum!B505,"*")</f>
        <v/>
      </c>
      <c r="AL512" s="1" t="n"/>
      <c r="AM512" s="1">
        <f>IF(sum!A505="ON",sum!J505,"*")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2050</v>
      </c>
      <c r="AS512" s="1">
        <f>IF(sum!A505="QU",sum!B505,"*")</f>
        <v/>
      </c>
      <c r="AT512" s="1" t="n"/>
      <c r="AU512" s="1">
        <f>IF(sum!A505="QU",sum!J505,"*")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2050</v>
      </c>
      <c r="BA512" s="1">
        <f>IF(sum!A505="SA",sum!B505,"*")</f>
        <v/>
      </c>
      <c r="BB512" s="1" t="n"/>
      <c r="BC512" s="1">
        <f>IF(sum!A505="SA",sum!J505,"*")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2050</v>
      </c>
      <c r="J513" s="4" t="inlineStr">
        <is>
          <t>NCAP_BND</t>
        </is>
      </c>
      <c r="K513" s="4" t="inlineStr">
        <is>
          <t>FX</t>
        </is>
      </c>
      <c r="L513" s="4" t="n">
        <v>2050</v>
      </c>
      <c r="M513" s="1">
        <f>IF(sum!A506="AT",sum!B506,"*")</f>
        <v/>
      </c>
      <c r="N513" s="1" t="n"/>
      <c r="O513" s="1">
        <f>IF(sum!A506="AT",sum!J506,"*")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2050</v>
      </c>
      <c r="U513" s="1">
        <f>IF(sum!A506="BC",sum!B506,"*")</f>
        <v/>
      </c>
      <c r="V513" s="1" t="n"/>
      <c r="W513" s="1">
        <f>IF(sum!A506="BC",sum!J506,"*")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2050</v>
      </c>
      <c r="AC513" s="1">
        <f>IF(sum!A506="MA",sum!B506,"*")</f>
        <v/>
      </c>
      <c r="AD513" s="1" t="n"/>
      <c r="AE513" s="1">
        <f>IF(sum!A506="MA",sum!J506,"*")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2050</v>
      </c>
      <c r="AK513" s="1">
        <f>IF(sum!A506="ON",sum!B506,"*")</f>
        <v/>
      </c>
      <c r="AL513" s="1" t="n"/>
      <c r="AM513" s="1">
        <f>IF(sum!A506="ON",sum!J506,"*")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2050</v>
      </c>
      <c r="AS513" s="1">
        <f>IF(sum!A506="QU",sum!B506,"*")</f>
        <v/>
      </c>
      <c r="AT513" s="1" t="n"/>
      <c r="AU513" s="1">
        <f>IF(sum!A506="QU",sum!J506,"*")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2050</v>
      </c>
      <c r="BA513" s="1">
        <f>IF(sum!A506="SA",sum!B506,"*")</f>
        <v/>
      </c>
      <c r="BB513" s="1" t="n"/>
      <c r="BC513" s="1">
        <f>IF(sum!A506="SA",sum!J506,"*")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2050</v>
      </c>
      <c r="J514" s="1" t="inlineStr">
        <is>
          <t>NCAP_BND</t>
        </is>
      </c>
      <c r="K514" s="1" t="inlineStr">
        <is>
          <t>FX</t>
        </is>
      </c>
      <c r="L514" s="1" t="n">
        <v>2050</v>
      </c>
      <c r="M514" s="1">
        <f>IF(sum!A507="AT",sum!B507,"*")</f>
        <v/>
      </c>
      <c r="N514" s="1" t="n"/>
      <c r="O514" s="1">
        <f>IF(sum!A507="AT",sum!J507,"*")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2050</v>
      </c>
      <c r="U514" s="1">
        <f>IF(sum!A507="BC",sum!B507,"*")</f>
        <v/>
      </c>
      <c r="V514" s="1" t="n"/>
      <c r="W514" s="1">
        <f>IF(sum!A507="BC",sum!J507,"*")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2050</v>
      </c>
      <c r="AC514" s="1">
        <f>IF(sum!A507="MA",sum!B507,"*")</f>
        <v/>
      </c>
      <c r="AD514" s="1" t="n"/>
      <c r="AE514" s="1">
        <f>IF(sum!A507="MA",sum!J507,"*")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2050</v>
      </c>
      <c r="AK514" s="1">
        <f>IF(sum!A507="ON",sum!B507,"*")</f>
        <v/>
      </c>
      <c r="AL514" s="1" t="n"/>
      <c r="AM514" s="1">
        <f>IF(sum!A507="ON",sum!J507,"*")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2050</v>
      </c>
      <c r="AS514" s="1">
        <f>IF(sum!A507="QU",sum!B507,"*")</f>
        <v/>
      </c>
      <c r="AT514" s="1" t="n"/>
      <c r="AU514" s="1">
        <f>IF(sum!A507="QU",sum!J507,"*")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2050</v>
      </c>
      <c r="BA514" s="1">
        <f>IF(sum!A507="SA",sum!B507,"*")</f>
        <v/>
      </c>
      <c r="BB514" s="1" t="n"/>
      <c r="BC514" s="1">
        <f>IF(sum!A507="SA",sum!J507,"*")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2050</v>
      </c>
      <c r="J515" s="1" t="inlineStr">
        <is>
          <t>NCAP_BND</t>
        </is>
      </c>
      <c r="K515" s="1" t="inlineStr">
        <is>
          <t>FX</t>
        </is>
      </c>
      <c r="L515" s="1" t="n">
        <v>2050</v>
      </c>
      <c r="M515" s="1">
        <f>IF(sum!A508="AT",sum!B508,"*")</f>
        <v/>
      </c>
      <c r="N515" s="1" t="n"/>
      <c r="O515" s="1">
        <f>IF(sum!A508="AT",sum!J508,"*")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2050</v>
      </c>
      <c r="U515" s="1">
        <f>IF(sum!A508="BC",sum!B508,"*")</f>
        <v/>
      </c>
      <c r="V515" s="1" t="n"/>
      <c r="W515" s="1">
        <f>IF(sum!A508="BC",sum!J508,"*")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2050</v>
      </c>
      <c r="AC515" s="1">
        <f>IF(sum!A508="MA",sum!B508,"*")</f>
        <v/>
      </c>
      <c r="AD515" s="1" t="n"/>
      <c r="AE515" s="1">
        <f>IF(sum!A508="MA",sum!J508,"*")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2050</v>
      </c>
      <c r="AK515" s="1">
        <f>IF(sum!A508="ON",sum!B508,"*")</f>
        <v/>
      </c>
      <c r="AL515" s="1" t="n"/>
      <c r="AM515" s="1">
        <f>IF(sum!A508="ON",sum!J508,"*")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2050</v>
      </c>
      <c r="AS515" s="1">
        <f>IF(sum!A508="QU",sum!B508,"*")</f>
        <v/>
      </c>
      <c r="AT515" s="1" t="n"/>
      <c r="AU515" s="1">
        <f>IF(sum!A508="QU",sum!J508,"*")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2050</v>
      </c>
      <c r="BA515" s="1">
        <f>IF(sum!A508="SA",sum!B508,"*")</f>
        <v/>
      </c>
      <c r="BB515" s="1" t="n"/>
      <c r="BC515" s="1">
        <f>IF(sum!A508="SA",sum!J508,"*")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2050</v>
      </c>
      <c r="J516" s="4" t="inlineStr">
        <is>
          <t>NCAP_BND</t>
        </is>
      </c>
      <c r="K516" s="4" t="inlineStr">
        <is>
          <t>FX</t>
        </is>
      </c>
      <c r="L516" s="4" t="n">
        <v>2050</v>
      </c>
      <c r="M516" s="1">
        <f>IF(sum!A509="AT",sum!B509,"*")</f>
        <v/>
      </c>
      <c r="N516" s="1" t="n"/>
      <c r="O516" s="1">
        <f>IF(sum!A509="AT",sum!J509,"*")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2050</v>
      </c>
      <c r="U516" s="1">
        <f>IF(sum!A509="BC",sum!B509,"*")</f>
        <v/>
      </c>
      <c r="V516" s="1" t="n"/>
      <c r="W516" s="1">
        <f>IF(sum!A509="BC",sum!J509,"*")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2050</v>
      </c>
      <c r="AC516" s="1">
        <f>IF(sum!A509="MA",sum!B509,"*")</f>
        <v/>
      </c>
      <c r="AD516" s="1" t="n"/>
      <c r="AE516" s="1">
        <f>IF(sum!A509="MA",sum!J509,"*")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2050</v>
      </c>
      <c r="AK516" s="1">
        <f>IF(sum!A509="ON",sum!B509,"*")</f>
        <v/>
      </c>
      <c r="AL516" s="1" t="n"/>
      <c r="AM516" s="1">
        <f>IF(sum!A509="ON",sum!J509,"*")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2050</v>
      </c>
      <c r="AS516" s="1">
        <f>IF(sum!A509="QU",sum!B509,"*")</f>
        <v/>
      </c>
      <c r="AT516" s="1" t="n"/>
      <c r="AU516" s="1">
        <f>IF(sum!A509="QU",sum!J509,"*")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2050</v>
      </c>
      <c r="BA516" s="1">
        <f>IF(sum!A509="SA",sum!B509,"*")</f>
        <v/>
      </c>
      <c r="BB516" s="1" t="n"/>
      <c r="BC516" s="1">
        <f>IF(sum!A509="SA",sum!J509,"*")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2050</v>
      </c>
      <c r="J517" s="1" t="inlineStr">
        <is>
          <t>NCAP_BND</t>
        </is>
      </c>
      <c r="K517" s="1" t="inlineStr">
        <is>
          <t>FX</t>
        </is>
      </c>
      <c r="L517" s="1" t="n">
        <v>2050</v>
      </c>
      <c r="M517" s="1">
        <f>IF(sum!A510="AT",sum!B510,"*")</f>
        <v/>
      </c>
      <c r="N517" s="1" t="n"/>
      <c r="O517" s="1">
        <f>IF(sum!A510="AT",sum!J510,"*")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2050</v>
      </c>
      <c r="U517" s="1">
        <f>IF(sum!A510="BC",sum!B510,"*")</f>
        <v/>
      </c>
      <c r="V517" s="1" t="n"/>
      <c r="W517" s="1">
        <f>IF(sum!A510="BC",sum!J510,"*")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2050</v>
      </c>
      <c r="AC517" s="1">
        <f>IF(sum!A510="MA",sum!B510,"*")</f>
        <v/>
      </c>
      <c r="AD517" s="1" t="n"/>
      <c r="AE517" s="1">
        <f>IF(sum!A510="MA",sum!J510,"*")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2050</v>
      </c>
      <c r="AK517" s="1">
        <f>IF(sum!A510="ON",sum!B510,"*")</f>
        <v/>
      </c>
      <c r="AL517" s="1" t="n"/>
      <c r="AM517" s="1">
        <f>IF(sum!A510="ON",sum!J510,"*")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2050</v>
      </c>
      <c r="AS517" s="1">
        <f>IF(sum!A510="QU",sum!B510,"*")</f>
        <v/>
      </c>
      <c r="AT517" s="1" t="n"/>
      <c r="AU517" s="1">
        <f>IF(sum!A510="QU",sum!J510,"*")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2050</v>
      </c>
      <c r="BA517" s="1">
        <f>IF(sum!A510="SA",sum!B510,"*")</f>
        <v/>
      </c>
      <c r="BB517" s="1" t="n"/>
      <c r="BC517" s="1">
        <f>IF(sum!A510="SA",sum!J510,"*")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2050</v>
      </c>
      <c r="J518" s="1" t="inlineStr">
        <is>
          <t>NCAP_BND</t>
        </is>
      </c>
      <c r="K518" s="1" t="inlineStr">
        <is>
          <t>FX</t>
        </is>
      </c>
      <c r="L518" s="1" t="n">
        <v>2050</v>
      </c>
      <c r="M518" s="1">
        <f>IF(sum!A511="AT",sum!B511,"*")</f>
        <v/>
      </c>
      <c r="N518" s="1" t="n"/>
      <c r="O518" s="1">
        <f>IF(sum!A511="AT",sum!J511,"*")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2050</v>
      </c>
      <c r="U518" s="1">
        <f>IF(sum!A511="BC",sum!B511,"*")</f>
        <v/>
      </c>
      <c r="V518" s="1" t="n"/>
      <c r="W518" s="1">
        <f>IF(sum!A511="BC",sum!J511,"*")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2050</v>
      </c>
      <c r="AC518" s="1">
        <f>IF(sum!A511="MA",sum!B511,"*")</f>
        <v/>
      </c>
      <c r="AD518" s="1" t="n"/>
      <c r="AE518" s="1">
        <f>IF(sum!A511="MA",sum!J511,"*")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2050</v>
      </c>
      <c r="AK518" s="1">
        <f>IF(sum!A511="ON",sum!B511,"*")</f>
        <v/>
      </c>
      <c r="AL518" s="1" t="n"/>
      <c r="AM518" s="1">
        <f>IF(sum!A511="ON",sum!J511,"*")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2050</v>
      </c>
      <c r="AS518" s="1">
        <f>IF(sum!A511="QU",sum!B511,"*")</f>
        <v/>
      </c>
      <c r="AT518" s="1" t="n"/>
      <c r="AU518" s="1">
        <f>IF(sum!A511="QU",sum!J511,"*")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2050</v>
      </c>
      <c r="BA518" s="1">
        <f>IF(sum!A511="SA",sum!B511,"*")</f>
        <v/>
      </c>
      <c r="BB518" s="1" t="n"/>
      <c r="BC518" s="1">
        <f>IF(sum!A511="SA",sum!J511,"*")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2050</v>
      </c>
      <c r="J519" s="4" t="inlineStr">
        <is>
          <t>NCAP_BND</t>
        </is>
      </c>
      <c r="K519" s="4" t="inlineStr">
        <is>
          <t>FX</t>
        </is>
      </c>
      <c r="L519" s="4" t="n">
        <v>2050</v>
      </c>
      <c r="M519" s="1">
        <f>IF(sum!A512="AT",sum!B512,"*")</f>
        <v/>
      </c>
      <c r="N519" s="1" t="n"/>
      <c r="O519" s="1">
        <f>IF(sum!A512="AT",sum!J512,"*")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2050</v>
      </c>
      <c r="U519" s="1">
        <f>IF(sum!A512="BC",sum!B512,"*")</f>
        <v/>
      </c>
      <c r="V519" s="1" t="n"/>
      <c r="W519" s="1">
        <f>IF(sum!A512="BC",sum!J512,"*")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2050</v>
      </c>
      <c r="AC519" s="1">
        <f>IF(sum!A512="MA",sum!B512,"*")</f>
        <v/>
      </c>
      <c r="AD519" s="1" t="n"/>
      <c r="AE519" s="1">
        <f>IF(sum!A512="MA",sum!J512,"*")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2050</v>
      </c>
      <c r="AK519" s="1">
        <f>IF(sum!A512="ON",sum!B512,"*")</f>
        <v/>
      </c>
      <c r="AL519" s="1" t="n"/>
      <c r="AM519" s="1">
        <f>IF(sum!A512="ON",sum!J512,"*")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2050</v>
      </c>
      <c r="AS519" s="1">
        <f>IF(sum!A512="QU",sum!B512,"*")</f>
        <v/>
      </c>
      <c r="AT519" s="1" t="n"/>
      <c r="AU519" s="1">
        <f>IF(sum!A512="QU",sum!J512,"*")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2050</v>
      </c>
      <c r="BA519" s="1">
        <f>IF(sum!A512="SA",sum!B512,"*")</f>
        <v/>
      </c>
      <c r="BB519" s="1" t="n"/>
      <c r="BC519" s="1">
        <f>IF(sum!A512="SA",sum!J512,"*")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2050</v>
      </c>
      <c r="J520" s="1" t="inlineStr">
        <is>
          <t>NCAP_BND</t>
        </is>
      </c>
      <c r="K520" s="1" t="inlineStr">
        <is>
          <t>FX</t>
        </is>
      </c>
      <c r="L520" s="1" t="n">
        <v>2050</v>
      </c>
      <c r="M520" s="1">
        <f>IF(sum!A513="AT",sum!B513,"*")</f>
        <v/>
      </c>
      <c r="N520" s="1" t="n"/>
      <c r="O520" s="1">
        <f>IF(sum!A513="AT",sum!J513,"*")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2050</v>
      </c>
      <c r="U520" s="1">
        <f>IF(sum!A513="BC",sum!B513,"*")</f>
        <v/>
      </c>
      <c r="V520" s="1" t="n"/>
      <c r="W520" s="1">
        <f>IF(sum!A513="BC",sum!J513,"*")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2050</v>
      </c>
      <c r="AC520" s="1">
        <f>IF(sum!A513="MA",sum!B513,"*")</f>
        <v/>
      </c>
      <c r="AD520" s="1" t="n"/>
      <c r="AE520" s="1">
        <f>IF(sum!A513="MA",sum!J513,"*")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2050</v>
      </c>
      <c r="AK520" s="1">
        <f>IF(sum!A513="ON",sum!B513,"*")</f>
        <v/>
      </c>
      <c r="AL520" s="1" t="n"/>
      <c r="AM520" s="1">
        <f>IF(sum!A513="ON",sum!J513,"*")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2050</v>
      </c>
      <c r="AS520" s="1">
        <f>IF(sum!A513="QU",sum!B513,"*")</f>
        <v/>
      </c>
      <c r="AT520" s="1" t="n"/>
      <c r="AU520" s="1">
        <f>IF(sum!A513="QU",sum!J513,"*")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2050</v>
      </c>
      <c r="BA520" s="1">
        <f>IF(sum!A513="SA",sum!B513,"*")</f>
        <v/>
      </c>
      <c r="BB520" s="1" t="n"/>
      <c r="BC520" s="1">
        <f>IF(sum!A513="SA",sum!J513,"*")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2050</v>
      </c>
      <c r="J521" s="1" t="inlineStr">
        <is>
          <t>NCAP_BND</t>
        </is>
      </c>
      <c r="K521" s="1" t="inlineStr">
        <is>
          <t>FX</t>
        </is>
      </c>
      <c r="L521" s="1" t="n">
        <v>2050</v>
      </c>
      <c r="M521" s="1">
        <f>IF(sum!A514="AT",sum!B514,"*")</f>
        <v/>
      </c>
      <c r="N521" s="1" t="n"/>
      <c r="O521" s="1">
        <f>IF(sum!A514="AT",sum!J514,"*")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2050</v>
      </c>
      <c r="U521" s="1">
        <f>IF(sum!A514="BC",sum!B514,"*")</f>
        <v/>
      </c>
      <c r="V521" s="1" t="n"/>
      <c r="W521" s="1">
        <f>IF(sum!A514="BC",sum!J514,"*")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2050</v>
      </c>
      <c r="AC521" s="1">
        <f>IF(sum!A514="MA",sum!B514,"*")</f>
        <v/>
      </c>
      <c r="AD521" s="1" t="n"/>
      <c r="AE521" s="1">
        <f>IF(sum!A514="MA",sum!J514,"*")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2050</v>
      </c>
      <c r="AK521" s="1">
        <f>IF(sum!A514="ON",sum!B514,"*")</f>
        <v/>
      </c>
      <c r="AL521" s="1" t="n"/>
      <c r="AM521" s="1">
        <f>IF(sum!A514="ON",sum!J514,"*")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2050</v>
      </c>
      <c r="AS521" s="1">
        <f>IF(sum!A514="QU",sum!B514,"*")</f>
        <v/>
      </c>
      <c r="AT521" s="1" t="n"/>
      <c r="AU521" s="1">
        <f>IF(sum!A514="QU",sum!J514,"*")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2050</v>
      </c>
      <c r="BA521" s="1">
        <f>IF(sum!A514="SA",sum!B514,"*")</f>
        <v/>
      </c>
      <c r="BB521" s="1" t="n"/>
      <c r="BC521" s="1">
        <f>IF(sum!A514="SA",sum!J514,"*")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2050</v>
      </c>
      <c r="J522" s="4" t="inlineStr">
        <is>
          <t>NCAP_BND</t>
        </is>
      </c>
      <c r="K522" s="4" t="inlineStr">
        <is>
          <t>FX</t>
        </is>
      </c>
      <c r="L522" s="4" t="n">
        <v>2050</v>
      </c>
      <c r="M522" s="1">
        <f>IF(sum!A515="AT",sum!B515,"*")</f>
        <v/>
      </c>
      <c r="N522" s="1" t="n"/>
      <c r="O522" s="1">
        <f>IF(sum!A515="AT",sum!J515,"*")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2050</v>
      </c>
      <c r="U522" s="1">
        <f>IF(sum!A515="BC",sum!B515,"*")</f>
        <v/>
      </c>
      <c r="V522" s="1" t="n"/>
      <c r="W522" s="1">
        <f>IF(sum!A515="BC",sum!J515,"*")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2050</v>
      </c>
      <c r="AC522" s="1">
        <f>IF(sum!A515="MA",sum!B515,"*")</f>
        <v/>
      </c>
      <c r="AD522" s="1" t="n"/>
      <c r="AE522" s="1">
        <f>IF(sum!A515="MA",sum!J515,"*")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2050</v>
      </c>
      <c r="AK522" s="1">
        <f>IF(sum!A515="ON",sum!B515,"*")</f>
        <v/>
      </c>
      <c r="AL522" s="1" t="n"/>
      <c r="AM522" s="1">
        <f>IF(sum!A515="ON",sum!J515,"*")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2050</v>
      </c>
      <c r="AS522" s="1">
        <f>IF(sum!A515="QU",sum!B515,"*")</f>
        <v/>
      </c>
      <c r="AT522" s="1" t="n"/>
      <c r="AU522" s="1">
        <f>IF(sum!A515="QU",sum!J515,"*")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2050</v>
      </c>
      <c r="BA522" s="1">
        <f>IF(sum!A515="SA",sum!B515,"*")</f>
        <v/>
      </c>
      <c r="BB522" s="1" t="n"/>
      <c r="BC522" s="1">
        <f>IF(sum!A515="SA",sum!J515,"*")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2050</v>
      </c>
      <c r="J523" s="1" t="inlineStr">
        <is>
          <t>NCAP_BND</t>
        </is>
      </c>
      <c r="K523" s="1" t="inlineStr">
        <is>
          <t>FX</t>
        </is>
      </c>
      <c r="L523" s="1" t="n">
        <v>2050</v>
      </c>
      <c r="M523" s="1">
        <f>IF(sum!A516="AT",sum!B516,"*")</f>
        <v/>
      </c>
      <c r="N523" s="1" t="n"/>
      <c r="O523" s="1">
        <f>IF(sum!A516="AT",sum!J516,"*")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2050</v>
      </c>
      <c r="U523" s="1">
        <f>IF(sum!A516="BC",sum!B516,"*")</f>
        <v/>
      </c>
      <c r="V523" s="1" t="n"/>
      <c r="W523" s="1">
        <f>IF(sum!A516="BC",sum!J516,"*")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2050</v>
      </c>
      <c r="AC523" s="1">
        <f>IF(sum!A516="MA",sum!B516,"*")</f>
        <v/>
      </c>
      <c r="AD523" s="1" t="n"/>
      <c r="AE523" s="1">
        <f>IF(sum!A516="MA",sum!J516,"*")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2050</v>
      </c>
      <c r="AK523" s="1">
        <f>IF(sum!A516="ON",sum!B516,"*")</f>
        <v/>
      </c>
      <c r="AL523" s="1" t="n"/>
      <c r="AM523" s="1">
        <f>IF(sum!A516="ON",sum!J516,"*")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2050</v>
      </c>
      <c r="AS523" s="1">
        <f>IF(sum!A516="QU",sum!B516,"*")</f>
        <v/>
      </c>
      <c r="AT523" s="1" t="n"/>
      <c r="AU523" s="1">
        <f>IF(sum!A516="QU",sum!J516,"*")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2050</v>
      </c>
      <c r="BA523" s="1">
        <f>IF(sum!A516="SA",sum!B516,"*")</f>
        <v/>
      </c>
      <c r="BB523" s="1" t="n"/>
      <c r="BC523" s="1">
        <f>IF(sum!A516="SA",sum!J516,"*")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2050</v>
      </c>
      <c r="J524" s="1" t="inlineStr">
        <is>
          <t>NCAP_BND</t>
        </is>
      </c>
      <c r="K524" s="1" t="inlineStr">
        <is>
          <t>FX</t>
        </is>
      </c>
      <c r="L524" s="1" t="n">
        <v>2050</v>
      </c>
      <c r="M524" s="1">
        <f>IF(sum!A517="AT",sum!B517,"*")</f>
        <v/>
      </c>
      <c r="N524" s="1" t="n"/>
      <c r="O524" s="1">
        <f>IF(sum!A517="AT",sum!J517,"*")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2050</v>
      </c>
      <c r="U524" s="1">
        <f>IF(sum!A517="BC",sum!B517,"*")</f>
        <v/>
      </c>
      <c r="V524" s="1" t="n"/>
      <c r="W524" s="1">
        <f>IF(sum!A517="BC",sum!J517,"*")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2050</v>
      </c>
      <c r="AC524" s="1">
        <f>IF(sum!A517="MA",sum!B517,"*")</f>
        <v/>
      </c>
      <c r="AD524" s="1" t="n"/>
      <c r="AE524" s="1">
        <f>IF(sum!A517="MA",sum!J517,"*")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2050</v>
      </c>
      <c r="AK524" s="1">
        <f>IF(sum!A517="ON",sum!B517,"*")</f>
        <v/>
      </c>
      <c r="AL524" s="1" t="n"/>
      <c r="AM524" s="1">
        <f>IF(sum!A517="ON",sum!J517,"*")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2050</v>
      </c>
      <c r="AS524" s="1">
        <f>IF(sum!A517="QU",sum!B517,"*")</f>
        <v/>
      </c>
      <c r="AT524" s="1" t="n"/>
      <c r="AU524" s="1">
        <f>IF(sum!A517="QU",sum!J517,"*")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2050</v>
      </c>
      <c r="BA524" s="1">
        <f>IF(sum!A517="SA",sum!B517,"*")</f>
        <v/>
      </c>
      <c r="BB524" s="1" t="n"/>
      <c r="BC524" s="1">
        <f>IF(sum!A517="SA",sum!J517,"*")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2050</v>
      </c>
      <c r="J525" s="4" t="inlineStr">
        <is>
          <t>NCAP_BND</t>
        </is>
      </c>
      <c r="K525" s="4" t="inlineStr">
        <is>
          <t>FX</t>
        </is>
      </c>
      <c r="L525" s="4" t="n">
        <v>2050</v>
      </c>
      <c r="M525" s="1">
        <f>IF(sum!A518="AT",sum!B518,"*")</f>
        <v/>
      </c>
      <c r="N525" s="1" t="n"/>
      <c r="O525" s="1">
        <f>IF(sum!A518="AT",sum!J518,"*")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2050</v>
      </c>
      <c r="U525" s="1">
        <f>IF(sum!A518="BC",sum!B518,"*")</f>
        <v/>
      </c>
      <c r="V525" s="1" t="n"/>
      <c r="W525" s="1">
        <f>IF(sum!A518="BC",sum!J518,"*")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2050</v>
      </c>
      <c r="AC525" s="1">
        <f>IF(sum!A518="MA",sum!B518,"*")</f>
        <v/>
      </c>
      <c r="AD525" s="1" t="n"/>
      <c r="AE525" s="1">
        <f>IF(sum!A518="MA",sum!J518,"*")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2050</v>
      </c>
      <c r="AK525" s="1">
        <f>IF(sum!A518="ON",sum!B518,"*")</f>
        <v/>
      </c>
      <c r="AL525" s="1" t="n"/>
      <c r="AM525" s="1">
        <f>IF(sum!A518="ON",sum!J518,"*")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2050</v>
      </c>
      <c r="AS525" s="1">
        <f>IF(sum!A518="QU",sum!B518,"*")</f>
        <v/>
      </c>
      <c r="AT525" s="1" t="n"/>
      <c r="AU525" s="1">
        <f>IF(sum!A518="QU",sum!J518,"*")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2050</v>
      </c>
      <c r="BA525" s="1">
        <f>IF(sum!A518="SA",sum!B518,"*")</f>
        <v/>
      </c>
      <c r="BB525" s="1" t="n"/>
      <c r="BC525" s="1">
        <f>IF(sum!A518="SA",sum!J518,"*")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2050</v>
      </c>
      <c r="J526" s="1" t="inlineStr">
        <is>
          <t>NCAP_BND</t>
        </is>
      </c>
      <c r="K526" s="1" t="inlineStr">
        <is>
          <t>FX</t>
        </is>
      </c>
      <c r="L526" s="1" t="n">
        <v>2050</v>
      </c>
      <c r="M526" s="1">
        <f>IF(sum!A519="AT",sum!B519,"*")</f>
        <v/>
      </c>
      <c r="N526" s="1" t="n"/>
      <c r="O526" s="1">
        <f>IF(sum!A519="AT",sum!J519,"*")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2050</v>
      </c>
      <c r="U526" s="1">
        <f>IF(sum!A519="BC",sum!B519,"*")</f>
        <v/>
      </c>
      <c r="V526" s="1" t="n"/>
      <c r="W526" s="1">
        <f>IF(sum!A519="BC",sum!J519,"*")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2050</v>
      </c>
      <c r="AC526" s="1">
        <f>IF(sum!A519="MA",sum!B519,"*")</f>
        <v/>
      </c>
      <c r="AD526" s="1" t="n"/>
      <c r="AE526" s="1">
        <f>IF(sum!A519="MA",sum!J519,"*")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2050</v>
      </c>
      <c r="AK526" s="1">
        <f>IF(sum!A519="ON",sum!B519,"*")</f>
        <v/>
      </c>
      <c r="AL526" s="1" t="n"/>
      <c r="AM526" s="1">
        <f>IF(sum!A519="ON",sum!J519,"*")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2050</v>
      </c>
      <c r="AS526" s="1">
        <f>IF(sum!A519="QU",sum!B519,"*")</f>
        <v/>
      </c>
      <c r="AT526" s="1" t="n"/>
      <c r="AU526" s="1">
        <f>IF(sum!A519="QU",sum!J519,"*")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2050</v>
      </c>
      <c r="BA526" s="1">
        <f>IF(sum!A519="SA",sum!B519,"*")</f>
        <v/>
      </c>
      <c r="BB526" s="1" t="n"/>
      <c r="BC526" s="1">
        <f>IF(sum!A519="SA",sum!J519,"*")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2050</v>
      </c>
      <c r="J527" s="1" t="inlineStr">
        <is>
          <t>NCAP_BND</t>
        </is>
      </c>
      <c r="K527" s="1" t="inlineStr">
        <is>
          <t>FX</t>
        </is>
      </c>
      <c r="L527" s="1" t="n">
        <v>2050</v>
      </c>
      <c r="M527" s="1">
        <f>IF(sum!A520="AT",sum!B520,"*")</f>
        <v/>
      </c>
      <c r="N527" s="1" t="n"/>
      <c r="O527" s="1">
        <f>IF(sum!A520="AT",sum!J520,"*")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2050</v>
      </c>
      <c r="U527" s="1">
        <f>IF(sum!A520="BC",sum!B520,"*")</f>
        <v/>
      </c>
      <c r="V527" s="1" t="n"/>
      <c r="W527" s="1">
        <f>IF(sum!A520="BC",sum!J520,"*")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2050</v>
      </c>
      <c r="AC527" s="1">
        <f>IF(sum!A520="MA",sum!B520,"*")</f>
        <v/>
      </c>
      <c r="AD527" s="1" t="n"/>
      <c r="AE527" s="1">
        <f>IF(sum!A520="MA",sum!J520,"*")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2050</v>
      </c>
      <c r="AK527" s="1">
        <f>IF(sum!A520="ON",sum!B520,"*")</f>
        <v/>
      </c>
      <c r="AL527" s="1" t="n"/>
      <c r="AM527" s="1">
        <f>IF(sum!A520="ON",sum!J520,"*")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2050</v>
      </c>
      <c r="AS527" s="1">
        <f>IF(sum!A520="QU",sum!B520,"*")</f>
        <v/>
      </c>
      <c r="AT527" s="1" t="n"/>
      <c r="AU527" s="1">
        <f>IF(sum!A520="QU",sum!J520,"*")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2050</v>
      </c>
      <c r="BA527" s="1">
        <f>IF(sum!A520="SA",sum!B520,"*")</f>
        <v/>
      </c>
      <c r="BB527" s="1" t="n"/>
      <c r="BC527" s="1">
        <f>IF(sum!A520="SA",sum!J520,"*")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2050</v>
      </c>
      <c r="J528" s="4" t="inlineStr">
        <is>
          <t>NCAP_BND</t>
        </is>
      </c>
      <c r="K528" s="4" t="inlineStr">
        <is>
          <t>FX</t>
        </is>
      </c>
      <c r="L528" s="4" t="n">
        <v>2050</v>
      </c>
      <c r="M528" s="1">
        <f>IF(sum!A521="AT",sum!B521,"*")</f>
        <v/>
      </c>
      <c r="N528" s="1" t="n"/>
      <c r="O528" s="1">
        <f>IF(sum!A521="AT",sum!J521,"*")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2050</v>
      </c>
      <c r="U528" s="1">
        <f>IF(sum!A521="BC",sum!B521,"*")</f>
        <v/>
      </c>
      <c r="V528" s="1" t="n"/>
      <c r="W528" s="1">
        <f>IF(sum!A521="BC",sum!J521,"*")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2050</v>
      </c>
      <c r="AC528" s="1">
        <f>IF(sum!A521="MA",sum!B521,"*")</f>
        <v/>
      </c>
      <c r="AD528" s="1" t="n"/>
      <c r="AE528" s="1">
        <f>IF(sum!A521="MA",sum!J521,"*")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2050</v>
      </c>
      <c r="AK528" s="1">
        <f>IF(sum!A521="ON",sum!B521,"*")</f>
        <v/>
      </c>
      <c r="AL528" s="1" t="n"/>
      <c r="AM528" s="1">
        <f>IF(sum!A521="ON",sum!J521,"*")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2050</v>
      </c>
      <c r="AS528" s="1">
        <f>IF(sum!A521="QU",sum!B521,"*")</f>
        <v/>
      </c>
      <c r="AT528" s="1" t="n"/>
      <c r="AU528" s="1">
        <f>IF(sum!A521="QU",sum!J521,"*")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2050</v>
      </c>
      <c r="BA528" s="1">
        <f>IF(sum!A521="SA",sum!B521,"*")</f>
        <v/>
      </c>
      <c r="BB528" s="1" t="n"/>
      <c r="BC528" s="1">
        <f>IF(sum!A521="SA",sum!J521,"*")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2050</v>
      </c>
      <c r="J529" s="1" t="inlineStr">
        <is>
          <t>NCAP_BND</t>
        </is>
      </c>
      <c r="K529" s="1" t="inlineStr">
        <is>
          <t>FX</t>
        </is>
      </c>
      <c r="L529" s="1" t="n">
        <v>2050</v>
      </c>
      <c r="M529" s="1">
        <f>IF(sum!A522="AT",sum!B522,"*")</f>
        <v/>
      </c>
      <c r="N529" s="1" t="n"/>
      <c r="O529" s="1">
        <f>IF(sum!A522="AT",sum!J522,"*")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2050</v>
      </c>
      <c r="U529" s="1">
        <f>IF(sum!A522="BC",sum!B522,"*")</f>
        <v/>
      </c>
      <c r="V529" s="1" t="n"/>
      <c r="W529" s="1">
        <f>IF(sum!A522="BC",sum!J522,"*")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2050</v>
      </c>
      <c r="AC529" s="1">
        <f>IF(sum!A522="MA",sum!B522,"*")</f>
        <v/>
      </c>
      <c r="AD529" s="1" t="n"/>
      <c r="AE529" s="1">
        <f>IF(sum!A522="MA",sum!J522,"*")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2050</v>
      </c>
      <c r="AK529" s="1">
        <f>IF(sum!A522="ON",sum!B522,"*")</f>
        <v/>
      </c>
      <c r="AL529" s="1" t="n"/>
      <c r="AM529" s="1">
        <f>IF(sum!A522="ON",sum!J522,"*")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2050</v>
      </c>
      <c r="AS529" s="1">
        <f>IF(sum!A522="QU",sum!B522,"*")</f>
        <v/>
      </c>
      <c r="AT529" s="1" t="n"/>
      <c r="AU529" s="1">
        <f>IF(sum!A522="QU",sum!J522,"*")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2050</v>
      </c>
      <c r="BA529" s="1">
        <f>IF(sum!A522="SA",sum!B522,"*")</f>
        <v/>
      </c>
      <c r="BB529" s="1" t="n"/>
      <c r="BC529" s="1">
        <f>IF(sum!A522="SA",sum!J522,"*")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2050</v>
      </c>
      <c r="J530" s="1" t="inlineStr">
        <is>
          <t>NCAP_BND</t>
        </is>
      </c>
      <c r="K530" s="1" t="inlineStr">
        <is>
          <t>FX</t>
        </is>
      </c>
      <c r="L530" s="1" t="n">
        <v>2050</v>
      </c>
      <c r="M530" s="1">
        <f>IF(sum!A523="AT",sum!B523,"*")</f>
        <v/>
      </c>
      <c r="N530" s="1" t="n"/>
      <c r="O530" s="1">
        <f>IF(sum!A523="AT",sum!J523,"*")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2050</v>
      </c>
      <c r="U530" s="1">
        <f>IF(sum!A523="BC",sum!B523,"*")</f>
        <v/>
      </c>
      <c r="V530" s="1" t="n"/>
      <c r="W530" s="1">
        <f>IF(sum!A523="BC",sum!J523,"*")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2050</v>
      </c>
      <c r="AC530" s="1">
        <f>IF(sum!A523="MA",sum!B523,"*")</f>
        <v/>
      </c>
      <c r="AD530" s="1" t="n"/>
      <c r="AE530" s="1">
        <f>IF(sum!A523="MA",sum!J523,"*")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2050</v>
      </c>
      <c r="AK530" s="1">
        <f>IF(sum!A523="ON",sum!B523,"*")</f>
        <v/>
      </c>
      <c r="AL530" s="1" t="n"/>
      <c r="AM530" s="1">
        <f>IF(sum!A523="ON",sum!J523,"*")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2050</v>
      </c>
      <c r="AS530" s="1">
        <f>IF(sum!A523="QU",sum!B523,"*")</f>
        <v/>
      </c>
      <c r="AT530" s="1" t="n"/>
      <c r="AU530" s="1">
        <f>IF(sum!A523="QU",sum!J523,"*")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2050</v>
      </c>
      <c r="BA530" s="1">
        <f>IF(sum!A523="SA",sum!B523,"*")</f>
        <v/>
      </c>
      <c r="BB530" s="1" t="n"/>
      <c r="BC530" s="1">
        <f>IF(sum!A523="SA",sum!J523,"*")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2050</v>
      </c>
      <c r="J531" s="4" t="inlineStr">
        <is>
          <t>NCAP_BND</t>
        </is>
      </c>
      <c r="K531" s="4" t="inlineStr">
        <is>
          <t>FX</t>
        </is>
      </c>
      <c r="L531" s="4" t="n">
        <v>2050</v>
      </c>
      <c r="M531" s="1">
        <f>IF(sum!A524="AT",sum!B524,"*")</f>
        <v/>
      </c>
      <c r="N531" s="1" t="n"/>
      <c r="O531" s="1">
        <f>IF(sum!A524="AT",sum!J524,"*")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2050</v>
      </c>
      <c r="U531" s="1">
        <f>IF(sum!A524="BC",sum!B524,"*")</f>
        <v/>
      </c>
      <c r="V531" s="1" t="n"/>
      <c r="W531" s="1">
        <f>IF(sum!A524="BC",sum!J524,"*")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2050</v>
      </c>
      <c r="AC531" s="1">
        <f>IF(sum!A524="MA",sum!B524,"*")</f>
        <v/>
      </c>
      <c r="AD531" s="1" t="n"/>
      <c r="AE531" s="1">
        <f>IF(sum!A524="MA",sum!J524,"*")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2050</v>
      </c>
      <c r="AK531" s="1">
        <f>IF(sum!A524="ON",sum!B524,"*")</f>
        <v/>
      </c>
      <c r="AL531" s="1" t="n"/>
      <c r="AM531" s="1">
        <f>IF(sum!A524="ON",sum!J524,"*")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2050</v>
      </c>
      <c r="AS531" s="1">
        <f>IF(sum!A524="QU",sum!B524,"*")</f>
        <v/>
      </c>
      <c r="AT531" s="1" t="n"/>
      <c r="AU531" s="1">
        <f>IF(sum!A524="QU",sum!J524,"*")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2050</v>
      </c>
      <c r="BA531" s="1">
        <f>IF(sum!A524="SA",sum!B524,"*")</f>
        <v/>
      </c>
      <c r="BB531" s="1" t="n"/>
      <c r="BC531" s="1">
        <f>IF(sum!A524="SA",sum!J524,"*")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2050</v>
      </c>
      <c r="J532" s="1" t="inlineStr">
        <is>
          <t>NCAP_BND</t>
        </is>
      </c>
      <c r="K532" s="1" t="inlineStr">
        <is>
          <t>FX</t>
        </is>
      </c>
      <c r="L532" s="1" t="n">
        <v>2050</v>
      </c>
      <c r="M532" s="1">
        <f>IF(sum!A525="AT",sum!B525,"*")</f>
        <v/>
      </c>
      <c r="N532" s="1" t="n"/>
      <c r="O532" s="1">
        <f>IF(sum!A525="AT",sum!J525,"*")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2050</v>
      </c>
      <c r="U532" s="1">
        <f>IF(sum!A525="BC",sum!B525,"*")</f>
        <v/>
      </c>
      <c r="V532" s="1" t="n"/>
      <c r="W532" s="1">
        <f>IF(sum!A525="BC",sum!J525,"*")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2050</v>
      </c>
      <c r="AC532" s="1">
        <f>IF(sum!A525="MA",sum!B525,"*")</f>
        <v/>
      </c>
      <c r="AD532" s="1" t="n"/>
      <c r="AE532" s="1">
        <f>IF(sum!A525="MA",sum!J525,"*")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2050</v>
      </c>
      <c r="AK532" s="1">
        <f>IF(sum!A525="ON",sum!B525,"*")</f>
        <v/>
      </c>
      <c r="AL532" s="1" t="n"/>
      <c r="AM532" s="1">
        <f>IF(sum!A525="ON",sum!J525,"*")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2050</v>
      </c>
      <c r="AS532" s="1">
        <f>IF(sum!A525="QU",sum!B525,"*")</f>
        <v/>
      </c>
      <c r="AT532" s="1" t="n"/>
      <c r="AU532" s="1">
        <f>IF(sum!A525="QU",sum!J525,"*")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2050</v>
      </c>
      <c r="BA532" s="1">
        <f>IF(sum!A525="SA",sum!B525,"*")</f>
        <v/>
      </c>
      <c r="BB532" s="1" t="n"/>
      <c r="BC532" s="1">
        <f>IF(sum!A525="SA",sum!J525,"*")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2050</v>
      </c>
      <c r="J533" s="1" t="inlineStr">
        <is>
          <t>NCAP_BND</t>
        </is>
      </c>
      <c r="K533" s="1" t="inlineStr">
        <is>
          <t>FX</t>
        </is>
      </c>
      <c r="L533" s="1" t="n">
        <v>2050</v>
      </c>
      <c r="M533" s="1">
        <f>IF(sum!A526="AT",sum!B526,"*")</f>
        <v/>
      </c>
      <c r="N533" s="1" t="n"/>
      <c r="O533" s="1">
        <f>IF(sum!A526="AT",sum!J526,"*")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2050</v>
      </c>
      <c r="U533" s="1">
        <f>IF(sum!A526="BC",sum!B526,"*")</f>
        <v/>
      </c>
      <c r="V533" s="1" t="n"/>
      <c r="W533" s="1">
        <f>IF(sum!A526="BC",sum!J526,"*")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2050</v>
      </c>
      <c r="AC533" s="1">
        <f>IF(sum!A526="MA",sum!B526,"*")</f>
        <v/>
      </c>
      <c r="AD533" s="1" t="n"/>
      <c r="AE533" s="1">
        <f>IF(sum!A526="MA",sum!J526,"*")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2050</v>
      </c>
      <c r="AK533" s="1">
        <f>IF(sum!A526="ON",sum!B526,"*")</f>
        <v/>
      </c>
      <c r="AL533" s="1" t="n"/>
      <c r="AM533" s="1">
        <f>IF(sum!A526="ON",sum!J526,"*")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2050</v>
      </c>
      <c r="AS533" s="1">
        <f>IF(sum!A526="QU",sum!B526,"*")</f>
        <v/>
      </c>
      <c r="AT533" s="1" t="n"/>
      <c r="AU533" s="1">
        <f>IF(sum!A526="QU",sum!J526,"*")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2050</v>
      </c>
      <c r="BA533" s="1">
        <f>IF(sum!A526="SA",sum!B526,"*")</f>
        <v/>
      </c>
      <c r="BB533" s="1" t="n"/>
      <c r="BC533" s="1">
        <f>IF(sum!A526="SA",sum!J526,"*")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2050</v>
      </c>
      <c r="J534" s="4" t="inlineStr">
        <is>
          <t>NCAP_BND</t>
        </is>
      </c>
      <c r="K534" s="4" t="inlineStr">
        <is>
          <t>FX</t>
        </is>
      </c>
      <c r="L534" s="4" t="n">
        <v>2050</v>
      </c>
      <c r="M534" s="1">
        <f>IF(sum!A527="AT",sum!B527,"*")</f>
        <v/>
      </c>
      <c r="N534" s="1" t="n"/>
      <c r="O534" s="1">
        <f>IF(sum!A527="AT",sum!J527,"*")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2050</v>
      </c>
      <c r="U534" s="1">
        <f>IF(sum!A527="BC",sum!B527,"*")</f>
        <v/>
      </c>
      <c r="V534" s="1" t="n"/>
      <c r="W534" s="1">
        <f>IF(sum!A527="BC",sum!J527,"*")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2050</v>
      </c>
      <c r="AC534" s="1">
        <f>IF(sum!A527="MA",sum!B527,"*")</f>
        <v/>
      </c>
      <c r="AD534" s="1" t="n"/>
      <c r="AE534" s="1">
        <f>IF(sum!A527="MA",sum!J527,"*")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2050</v>
      </c>
      <c r="AK534" s="1">
        <f>IF(sum!A527="ON",sum!B527,"*")</f>
        <v/>
      </c>
      <c r="AL534" s="1" t="n"/>
      <c r="AM534" s="1">
        <f>IF(sum!A527="ON",sum!J527,"*")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2050</v>
      </c>
      <c r="AS534" s="1">
        <f>IF(sum!A527="QU",sum!B527,"*")</f>
        <v/>
      </c>
      <c r="AT534" s="1" t="n"/>
      <c r="AU534" s="1">
        <f>IF(sum!A527="QU",sum!J527,"*")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2050</v>
      </c>
      <c r="BA534" s="1">
        <f>IF(sum!A527="SA",sum!B527,"*")</f>
        <v/>
      </c>
      <c r="BB534" s="1" t="n"/>
      <c r="BC534" s="1">
        <f>IF(sum!A527="SA",sum!J527,"*")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2050</v>
      </c>
      <c r="J535" s="1" t="inlineStr">
        <is>
          <t>NCAP_BND</t>
        </is>
      </c>
      <c r="K535" s="1" t="inlineStr">
        <is>
          <t>FX</t>
        </is>
      </c>
      <c r="L535" s="1" t="n">
        <v>2050</v>
      </c>
      <c r="M535" s="1">
        <f>IF(sum!A528="AT",sum!B528,"*")</f>
        <v/>
      </c>
      <c r="N535" s="1" t="n"/>
      <c r="O535" s="1">
        <f>IF(sum!A528="AT",sum!J528,"*")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2050</v>
      </c>
      <c r="U535" s="1">
        <f>IF(sum!A528="BC",sum!B528,"*")</f>
        <v/>
      </c>
      <c r="V535" s="1" t="n"/>
      <c r="W535" s="1">
        <f>IF(sum!A528="BC",sum!J528,"*")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2050</v>
      </c>
      <c r="AC535" s="1">
        <f>IF(sum!A528="MA",sum!B528,"*")</f>
        <v/>
      </c>
      <c r="AD535" s="1" t="n"/>
      <c r="AE535" s="1">
        <f>IF(sum!A528="MA",sum!J528,"*")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2050</v>
      </c>
      <c r="AK535" s="1">
        <f>IF(sum!A528="ON",sum!B528,"*")</f>
        <v/>
      </c>
      <c r="AL535" s="1" t="n"/>
      <c r="AM535" s="1">
        <f>IF(sum!A528="ON",sum!J528,"*")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2050</v>
      </c>
      <c r="AS535" s="1">
        <f>IF(sum!A528="QU",sum!B528,"*")</f>
        <v/>
      </c>
      <c r="AT535" s="1" t="n"/>
      <c r="AU535" s="1">
        <f>IF(sum!A528="QU",sum!J528,"*")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2050</v>
      </c>
      <c r="BA535" s="1">
        <f>IF(sum!A528="SA",sum!B528,"*")</f>
        <v/>
      </c>
      <c r="BB535" s="1" t="n"/>
      <c r="BC535" s="1">
        <f>IF(sum!A528="SA",sum!J528,"*")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2050</v>
      </c>
      <c r="J536" s="1" t="inlineStr">
        <is>
          <t>NCAP_BND</t>
        </is>
      </c>
      <c r="K536" s="1" t="inlineStr">
        <is>
          <t>FX</t>
        </is>
      </c>
      <c r="L536" s="1" t="n">
        <v>2050</v>
      </c>
      <c r="M536" s="1">
        <f>IF(sum!A529="AT",sum!B529,"*")</f>
        <v/>
      </c>
      <c r="N536" s="1" t="n"/>
      <c r="O536" s="1">
        <f>IF(sum!A529="AT",sum!J529,"*")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2050</v>
      </c>
      <c r="U536" s="1">
        <f>IF(sum!A529="BC",sum!B529,"*")</f>
        <v/>
      </c>
      <c r="V536" s="1" t="n"/>
      <c r="W536" s="1">
        <f>IF(sum!A529="BC",sum!J529,"*")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2050</v>
      </c>
      <c r="AC536" s="1">
        <f>IF(sum!A529="MA",sum!B529,"*")</f>
        <v/>
      </c>
      <c r="AD536" s="1" t="n"/>
      <c r="AE536" s="1">
        <f>IF(sum!A529="MA",sum!J529,"*")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2050</v>
      </c>
      <c r="AK536" s="1">
        <f>IF(sum!A529="ON",sum!B529,"*")</f>
        <v/>
      </c>
      <c r="AL536" s="1" t="n"/>
      <c r="AM536" s="1">
        <f>IF(sum!A529="ON",sum!J529,"*")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2050</v>
      </c>
      <c r="AS536" s="1">
        <f>IF(sum!A529="QU",sum!B529,"*")</f>
        <v/>
      </c>
      <c r="AT536" s="1" t="n"/>
      <c r="AU536" s="1">
        <f>IF(sum!A529="QU",sum!J529,"*")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2050</v>
      </c>
      <c r="BA536" s="1">
        <f>IF(sum!A529="SA",sum!B529,"*")</f>
        <v/>
      </c>
      <c r="BB536" s="1" t="n"/>
      <c r="BC536" s="1">
        <f>IF(sum!A529="SA",sum!J529,"*")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2050</v>
      </c>
      <c r="J537" s="4" t="inlineStr">
        <is>
          <t>NCAP_BND</t>
        </is>
      </c>
      <c r="K537" s="4" t="inlineStr">
        <is>
          <t>FX</t>
        </is>
      </c>
      <c r="L537" s="4" t="n">
        <v>2050</v>
      </c>
      <c r="M537" s="1">
        <f>IF(sum!A530="AT",sum!B530,"*")</f>
        <v/>
      </c>
      <c r="N537" s="1" t="n"/>
      <c r="O537" s="1">
        <f>IF(sum!A530="AT",sum!J530,"*")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2050</v>
      </c>
      <c r="U537" s="1">
        <f>IF(sum!A530="BC",sum!B530,"*")</f>
        <v/>
      </c>
      <c r="V537" s="1" t="n"/>
      <c r="W537" s="1">
        <f>IF(sum!A530="BC",sum!J530,"*")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2050</v>
      </c>
      <c r="AC537" s="1">
        <f>IF(sum!A530="MA",sum!B530,"*")</f>
        <v/>
      </c>
      <c r="AD537" s="1" t="n"/>
      <c r="AE537" s="1">
        <f>IF(sum!A530="MA",sum!J530,"*")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2050</v>
      </c>
      <c r="AK537" s="1">
        <f>IF(sum!A530="ON",sum!B530,"*")</f>
        <v/>
      </c>
      <c r="AL537" s="1" t="n"/>
      <c r="AM537" s="1">
        <f>IF(sum!A530="ON",sum!J530,"*")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2050</v>
      </c>
      <c r="AS537" s="1">
        <f>IF(sum!A530="QU",sum!B530,"*")</f>
        <v/>
      </c>
      <c r="AT537" s="1" t="n"/>
      <c r="AU537" s="1">
        <f>IF(sum!A530="QU",sum!J530,"*")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2050</v>
      </c>
      <c r="BA537" s="1">
        <f>IF(sum!A530="SA",sum!B530,"*")</f>
        <v/>
      </c>
      <c r="BB537" s="1" t="n"/>
      <c r="BC537" s="1">
        <f>IF(sum!A530="SA",sum!J530,"*")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2050</v>
      </c>
      <c r="J538" s="1" t="inlineStr">
        <is>
          <t>NCAP_BND</t>
        </is>
      </c>
      <c r="K538" s="1" t="inlineStr">
        <is>
          <t>FX</t>
        </is>
      </c>
      <c r="L538" s="1" t="n">
        <v>2050</v>
      </c>
      <c r="M538" s="1">
        <f>IF(sum!A531="AT",sum!B531,"*")</f>
        <v/>
      </c>
      <c r="N538" s="1" t="n"/>
      <c r="O538" s="1">
        <f>IF(sum!A531="AT",sum!J531,"*")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2050</v>
      </c>
      <c r="U538" s="1">
        <f>IF(sum!A531="BC",sum!B531,"*")</f>
        <v/>
      </c>
      <c r="V538" s="1" t="n"/>
      <c r="W538" s="1">
        <f>IF(sum!A531="BC",sum!J531,"*")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2050</v>
      </c>
      <c r="AC538" s="1">
        <f>IF(sum!A531="MA",sum!B531,"*")</f>
        <v/>
      </c>
      <c r="AD538" s="1" t="n"/>
      <c r="AE538" s="1">
        <f>IF(sum!A531="MA",sum!J531,"*")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2050</v>
      </c>
      <c r="AK538" s="1">
        <f>IF(sum!A531="ON",sum!B531,"*")</f>
        <v/>
      </c>
      <c r="AL538" s="1" t="n"/>
      <c r="AM538" s="1">
        <f>IF(sum!A531="ON",sum!J531,"*")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2050</v>
      </c>
      <c r="AS538" s="1">
        <f>IF(sum!A531="QU",sum!B531,"*")</f>
        <v/>
      </c>
      <c r="AT538" s="1" t="n"/>
      <c r="AU538" s="1">
        <f>IF(sum!A531="QU",sum!J531,"*")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2050</v>
      </c>
      <c r="BA538" s="1">
        <f>IF(sum!A531="SA",sum!B531,"*")</f>
        <v/>
      </c>
      <c r="BB538" s="1" t="n"/>
      <c r="BC538" s="1">
        <f>IF(sum!A531="SA",sum!J531,"*")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2050</v>
      </c>
      <c r="J539" s="1" t="inlineStr">
        <is>
          <t>NCAP_BND</t>
        </is>
      </c>
      <c r="K539" s="1" t="inlineStr">
        <is>
          <t>FX</t>
        </is>
      </c>
      <c r="L539" s="1" t="n">
        <v>2050</v>
      </c>
      <c r="M539" s="1">
        <f>IF(sum!A532="AT",sum!B532,"*")</f>
        <v/>
      </c>
      <c r="N539" s="1" t="n"/>
      <c r="O539" s="1">
        <f>IF(sum!A532="AT",sum!J532,"*")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2050</v>
      </c>
      <c r="U539" s="1">
        <f>IF(sum!A532="BC",sum!B532,"*")</f>
        <v/>
      </c>
      <c r="V539" s="1" t="n"/>
      <c r="W539" s="1">
        <f>IF(sum!A532="BC",sum!J532,"*")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2050</v>
      </c>
      <c r="AC539" s="1">
        <f>IF(sum!A532="MA",sum!B532,"*")</f>
        <v/>
      </c>
      <c r="AD539" s="1" t="n"/>
      <c r="AE539" s="1">
        <f>IF(sum!A532="MA",sum!J532,"*")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2050</v>
      </c>
      <c r="AK539" s="1">
        <f>IF(sum!A532="ON",sum!B532,"*")</f>
        <v/>
      </c>
      <c r="AL539" s="1" t="n"/>
      <c r="AM539" s="1">
        <f>IF(sum!A532="ON",sum!J532,"*")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2050</v>
      </c>
      <c r="AS539" s="1">
        <f>IF(sum!A532="QU",sum!B532,"*")</f>
        <v/>
      </c>
      <c r="AT539" s="1" t="n"/>
      <c r="AU539" s="1">
        <f>IF(sum!A532="QU",sum!J532,"*")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2050</v>
      </c>
      <c r="BA539" s="1">
        <f>IF(sum!A532="SA",sum!B532,"*")</f>
        <v/>
      </c>
      <c r="BB539" s="1" t="n"/>
      <c r="BC539" s="1">
        <f>IF(sum!A532="SA",sum!J532,"*")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2050</v>
      </c>
      <c r="J540" s="4" t="inlineStr">
        <is>
          <t>NCAP_BND</t>
        </is>
      </c>
      <c r="K540" s="4" t="inlineStr">
        <is>
          <t>FX</t>
        </is>
      </c>
      <c r="L540" s="4" t="n">
        <v>2050</v>
      </c>
      <c r="M540" s="1">
        <f>IF(sum!A533="AT",sum!B533,"*")</f>
        <v/>
      </c>
      <c r="N540" s="1" t="n"/>
      <c r="O540" s="1">
        <f>IF(sum!A533="AT",sum!J533,"*")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2050</v>
      </c>
      <c r="U540" s="1">
        <f>IF(sum!A533="BC",sum!B533,"*")</f>
        <v/>
      </c>
      <c r="V540" s="1" t="n"/>
      <c r="W540" s="1">
        <f>IF(sum!A533="BC",sum!J533,"*")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2050</v>
      </c>
      <c r="AC540" s="1">
        <f>IF(sum!A533="MA",sum!B533,"*")</f>
        <v/>
      </c>
      <c r="AD540" s="1" t="n"/>
      <c r="AE540" s="1">
        <f>IF(sum!A533="MA",sum!J533,"*")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2050</v>
      </c>
      <c r="AK540" s="1">
        <f>IF(sum!A533="ON",sum!B533,"*")</f>
        <v/>
      </c>
      <c r="AL540" s="1" t="n"/>
      <c r="AM540" s="1">
        <f>IF(sum!A533="ON",sum!J533,"*")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2050</v>
      </c>
      <c r="AS540" s="1">
        <f>IF(sum!A533="QU",sum!B533,"*")</f>
        <v/>
      </c>
      <c r="AT540" s="1" t="n"/>
      <c r="AU540" s="1">
        <f>IF(sum!A533="QU",sum!J533,"*")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2050</v>
      </c>
      <c r="BA540" s="1">
        <f>IF(sum!A533="SA",sum!B533,"*")</f>
        <v/>
      </c>
      <c r="BB540" s="1" t="n"/>
      <c r="BC540" s="1">
        <f>IF(sum!A533="SA",sum!J533,"*")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2050</v>
      </c>
      <c r="J541" s="1" t="inlineStr">
        <is>
          <t>NCAP_BND</t>
        </is>
      </c>
      <c r="K541" s="1" t="inlineStr">
        <is>
          <t>FX</t>
        </is>
      </c>
      <c r="L541" s="1" t="n">
        <v>2050</v>
      </c>
      <c r="M541" s="1">
        <f>IF(sum!A534="AT",sum!B534,"*")</f>
        <v/>
      </c>
      <c r="N541" s="1" t="n"/>
      <c r="O541" s="1">
        <f>IF(sum!A534="AT",sum!J534,"*")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2050</v>
      </c>
      <c r="U541" s="1">
        <f>IF(sum!A534="BC",sum!B534,"*")</f>
        <v/>
      </c>
      <c r="V541" s="1" t="n"/>
      <c r="W541" s="1">
        <f>IF(sum!A534="BC",sum!J534,"*")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2050</v>
      </c>
      <c r="AC541" s="1">
        <f>IF(sum!A534="MA",sum!B534,"*")</f>
        <v/>
      </c>
      <c r="AD541" s="1" t="n"/>
      <c r="AE541" s="1">
        <f>IF(sum!A534="MA",sum!J534,"*")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2050</v>
      </c>
      <c r="AK541" s="1">
        <f>IF(sum!A534="ON",sum!B534,"*")</f>
        <v/>
      </c>
      <c r="AL541" s="1" t="n"/>
      <c r="AM541" s="1">
        <f>IF(sum!A534="ON",sum!J534,"*")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2050</v>
      </c>
      <c r="AS541" s="1">
        <f>IF(sum!A534="QU",sum!B534,"*")</f>
        <v/>
      </c>
      <c r="AT541" s="1" t="n"/>
      <c r="AU541" s="1">
        <f>IF(sum!A534="QU",sum!J534,"*")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2050</v>
      </c>
      <c r="BA541" s="1">
        <f>IF(sum!A534="SA",sum!B534,"*")</f>
        <v/>
      </c>
      <c r="BB541" s="1" t="n"/>
      <c r="BC541" s="1">
        <f>IF(sum!A534="SA",sum!J534,"*")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2050</v>
      </c>
      <c r="J542" s="1" t="inlineStr">
        <is>
          <t>NCAP_BND</t>
        </is>
      </c>
      <c r="K542" s="1" t="inlineStr">
        <is>
          <t>FX</t>
        </is>
      </c>
      <c r="L542" s="1" t="n">
        <v>2050</v>
      </c>
      <c r="M542" s="1">
        <f>IF(sum!A535="AT",sum!B535,"*")</f>
        <v/>
      </c>
      <c r="N542" s="1" t="n"/>
      <c r="O542" s="1">
        <f>IF(sum!A535="AT",sum!J535,"*")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2050</v>
      </c>
      <c r="U542" s="1">
        <f>IF(sum!A535="BC",sum!B535,"*")</f>
        <v/>
      </c>
      <c r="V542" s="1" t="n"/>
      <c r="W542" s="1">
        <f>IF(sum!A535="BC",sum!J535,"*")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2050</v>
      </c>
      <c r="AC542" s="1">
        <f>IF(sum!A535="MA",sum!B535,"*")</f>
        <v/>
      </c>
      <c r="AD542" s="1" t="n"/>
      <c r="AE542" s="1">
        <f>IF(sum!A535="MA",sum!J535,"*")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2050</v>
      </c>
      <c r="AK542" s="1">
        <f>IF(sum!A535="ON",sum!B535,"*")</f>
        <v/>
      </c>
      <c r="AL542" s="1" t="n"/>
      <c r="AM542" s="1">
        <f>IF(sum!A535="ON",sum!J535,"*")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2050</v>
      </c>
      <c r="AS542" s="1">
        <f>IF(sum!A535="QU",sum!B535,"*")</f>
        <v/>
      </c>
      <c r="AT542" s="1" t="n"/>
      <c r="AU542" s="1">
        <f>IF(sum!A535="QU",sum!J535,"*")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2050</v>
      </c>
      <c r="BA542" s="1">
        <f>IF(sum!A535="SA",sum!B535,"*")</f>
        <v/>
      </c>
      <c r="BB542" s="1" t="n"/>
      <c r="BC542" s="1">
        <f>IF(sum!A535="SA",sum!J535,"*")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2050</v>
      </c>
      <c r="J543" s="4" t="inlineStr">
        <is>
          <t>NCAP_BND</t>
        </is>
      </c>
      <c r="K543" s="4" t="inlineStr">
        <is>
          <t>FX</t>
        </is>
      </c>
      <c r="L543" s="4" t="n">
        <v>2050</v>
      </c>
      <c r="M543" s="1">
        <f>IF(sum!A536="AT",sum!B536,"*")</f>
        <v/>
      </c>
      <c r="N543" s="1" t="n"/>
      <c r="O543" s="1">
        <f>IF(sum!A536="AT",sum!J536,"*")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2050</v>
      </c>
      <c r="U543" s="1">
        <f>IF(sum!A536="BC",sum!B536,"*")</f>
        <v/>
      </c>
      <c r="V543" s="1" t="n"/>
      <c r="W543" s="1">
        <f>IF(sum!A536="BC",sum!J536,"*")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2050</v>
      </c>
      <c r="AC543" s="1">
        <f>IF(sum!A536="MA",sum!B536,"*")</f>
        <v/>
      </c>
      <c r="AD543" s="1" t="n"/>
      <c r="AE543" s="1">
        <f>IF(sum!A536="MA",sum!J536,"*")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2050</v>
      </c>
      <c r="AK543" s="1">
        <f>IF(sum!A536="ON",sum!B536,"*")</f>
        <v/>
      </c>
      <c r="AL543" s="1" t="n"/>
      <c r="AM543" s="1">
        <f>IF(sum!A536="ON",sum!J536,"*")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2050</v>
      </c>
      <c r="AS543" s="1">
        <f>IF(sum!A536="QU",sum!B536,"*")</f>
        <v/>
      </c>
      <c r="AT543" s="1" t="n"/>
      <c r="AU543" s="1">
        <f>IF(sum!A536="QU",sum!J536,"*")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2050</v>
      </c>
      <c r="BA543" s="1">
        <f>IF(sum!A536="SA",sum!B536,"*")</f>
        <v/>
      </c>
      <c r="BB543" s="1" t="n"/>
      <c r="BC543" s="1">
        <f>IF(sum!A536="SA",sum!J536,"*")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2050</v>
      </c>
      <c r="J544" s="1" t="inlineStr">
        <is>
          <t>NCAP_BND</t>
        </is>
      </c>
      <c r="K544" s="1" t="inlineStr">
        <is>
          <t>FX</t>
        </is>
      </c>
      <c r="L544" s="1" t="n">
        <v>2050</v>
      </c>
      <c r="M544" s="1">
        <f>IF(sum!A537="AT",sum!B537,"*")</f>
        <v/>
      </c>
      <c r="N544" s="1" t="n"/>
      <c r="O544" s="1">
        <f>IF(sum!A537="AT",sum!J537,"*")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2050</v>
      </c>
      <c r="U544" s="1">
        <f>IF(sum!A537="BC",sum!B537,"*")</f>
        <v/>
      </c>
      <c r="V544" s="1" t="n"/>
      <c r="W544" s="1">
        <f>IF(sum!A537="BC",sum!J537,"*")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2050</v>
      </c>
      <c r="AC544" s="1">
        <f>IF(sum!A537="MA",sum!B537,"*")</f>
        <v/>
      </c>
      <c r="AD544" s="1" t="n"/>
      <c r="AE544" s="1">
        <f>IF(sum!A537="MA",sum!J537,"*")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2050</v>
      </c>
      <c r="AK544" s="1">
        <f>IF(sum!A537="ON",sum!B537,"*")</f>
        <v/>
      </c>
      <c r="AL544" s="1" t="n"/>
      <c r="AM544" s="1">
        <f>IF(sum!A537="ON",sum!J537,"*")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2050</v>
      </c>
      <c r="AS544" s="1">
        <f>IF(sum!A537="QU",sum!B537,"*")</f>
        <v/>
      </c>
      <c r="AT544" s="1" t="n"/>
      <c r="AU544" s="1">
        <f>IF(sum!A537="QU",sum!J537,"*")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2050</v>
      </c>
      <c r="BA544" s="1">
        <f>IF(sum!A537="SA",sum!B537,"*")</f>
        <v/>
      </c>
      <c r="BB544" s="1" t="n"/>
      <c r="BC544" s="1">
        <f>IF(sum!A537="SA",sum!J537,"*")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2050</v>
      </c>
      <c r="J545" s="1" t="inlineStr">
        <is>
          <t>NCAP_BND</t>
        </is>
      </c>
      <c r="K545" s="1" t="inlineStr">
        <is>
          <t>FX</t>
        </is>
      </c>
      <c r="L545" s="1" t="n">
        <v>2050</v>
      </c>
      <c r="M545" s="1">
        <f>IF(sum!A538="AT",sum!B538,"*")</f>
        <v/>
      </c>
      <c r="N545" s="1" t="n"/>
      <c r="O545" s="1">
        <f>IF(sum!A538="AT",sum!J538,"*")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2050</v>
      </c>
      <c r="U545" s="1">
        <f>IF(sum!A538="BC",sum!B538,"*")</f>
        <v/>
      </c>
      <c r="V545" s="1" t="n"/>
      <c r="W545" s="1">
        <f>IF(sum!A538="BC",sum!J538,"*")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2050</v>
      </c>
      <c r="AC545" s="1">
        <f>IF(sum!A538="MA",sum!B538,"*")</f>
        <v/>
      </c>
      <c r="AD545" s="1" t="n"/>
      <c r="AE545" s="1">
        <f>IF(sum!A538="MA",sum!J538,"*")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2050</v>
      </c>
      <c r="AK545" s="1">
        <f>IF(sum!A538="ON",sum!B538,"*")</f>
        <v/>
      </c>
      <c r="AL545" s="1" t="n"/>
      <c r="AM545" s="1">
        <f>IF(sum!A538="ON",sum!J538,"*")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2050</v>
      </c>
      <c r="AS545" s="1">
        <f>IF(sum!A538="QU",sum!B538,"*")</f>
        <v/>
      </c>
      <c r="AT545" s="1" t="n"/>
      <c r="AU545" s="1">
        <f>IF(sum!A538="QU",sum!J538,"*")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2050</v>
      </c>
      <c r="BA545" s="1">
        <f>IF(sum!A538="SA",sum!B538,"*")</f>
        <v/>
      </c>
      <c r="BB545" s="1" t="n"/>
      <c r="BC545" s="1">
        <f>IF(sum!A538="SA",sum!J538,"*")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2050</v>
      </c>
      <c r="J546" s="4" t="inlineStr">
        <is>
          <t>NCAP_BND</t>
        </is>
      </c>
      <c r="K546" s="4" t="inlineStr">
        <is>
          <t>FX</t>
        </is>
      </c>
      <c r="L546" s="4" t="n">
        <v>2050</v>
      </c>
      <c r="M546" s="1">
        <f>IF(sum!A539="AT",sum!B539,"*")</f>
        <v/>
      </c>
      <c r="N546" s="1" t="n"/>
      <c r="O546" s="1">
        <f>IF(sum!A539="AT",sum!J539,"*")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2050</v>
      </c>
      <c r="U546" s="1">
        <f>IF(sum!A539="BC",sum!B539,"*")</f>
        <v/>
      </c>
      <c r="V546" s="1" t="n"/>
      <c r="W546" s="1">
        <f>IF(sum!A539="BC",sum!J539,"*")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2050</v>
      </c>
      <c r="AC546" s="1">
        <f>IF(sum!A539="MA",sum!B539,"*")</f>
        <v/>
      </c>
      <c r="AD546" s="1" t="n"/>
      <c r="AE546" s="1">
        <f>IF(sum!A539="MA",sum!J539,"*")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2050</v>
      </c>
      <c r="AK546" s="1">
        <f>IF(sum!A539="ON",sum!B539,"*")</f>
        <v/>
      </c>
      <c r="AL546" s="1" t="n"/>
      <c r="AM546" s="1">
        <f>IF(sum!A539="ON",sum!J539,"*")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2050</v>
      </c>
      <c r="AS546" s="1">
        <f>IF(sum!A539="QU",sum!B539,"*")</f>
        <v/>
      </c>
      <c r="AT546" s="1" t="n"/>
      <c r="AU546" s="1">
        <f>IF(sum!A539="QU",sum!J539,"*")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2050</v>
      </c>
      <c r="BA546" s="1">
        <f>IF(sum!A539="SA",sum!B539,"*")</f>
        <v/>
      </c>
      <c r="BB546" s="1" t="n"/>
      <c r="BC546" s="1">
        <f>IF(sum!A539="SA",sum!J539,"*")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2050</v>
      </c>
      <c r="J547" s="1" t="inlineStr">
        <is>
          <t>NCAP_BND</t>
        </is>
      </c>
      <c r="K547" s="1" t="inlineStr">
        <is>
          <t>FX</t>
        </is>
      </c>
      <c r="L547" s="1" t="n">
        <v>2050</v>
      </c>
      <c r="M547" s="1">
        <f>IF(sum!A540="AT",sum!B540,"*")</f>
        <v/>
      </c>
      <c r="N547" s="1" t="n"/>
      <c r="O547" s="1">
        <f>IF(sum!A540="AT",sum!J540,"*")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2050</v>
      </c>
      <c r="U547" s="1">
        <f>IF(sum!A540="BC",sum!B540,"*")</f>
        <v/>
      </c>
      <c r="V547" s="1" t="n"/>
      <c r="W547" s="1">
        <f>IF(sum!A540="BC",sum!J540,"*")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2050</v>
      </c>
      <c r="AC547" s="1">
        <f>IF(sum!A540="MA",sum!B540,"*")</f>
        <v/>
      </c>
      <c r="AD547" s="1" t="n"/>
      <c r="AE547" s="1">
        <f>IF(sum!A540="MA",sum!J540,"*")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2050</v>
      </c>
      <c r="AK547" s="1">
        <f>IF(sum!A540="ON",sum!B540,"*")</f>
        <v/>
      </c>
      <c r="AL547" s="1" t="n"/>
      <c r="AM547" s="1">
        <f>IF(sum!A540="ON",sum!J540,"*")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2050</v>
      </c>
      <c r="AS547" s="1">
        <f>IF(sum!A540="QU",sum!B540,"*")</f>
        <v/>
      </c>
      <c r="AT547" s="1" t="n"/>
      <c r="AU547" s="1">
        <f>IF(sum!A540="QU",sum!J540,"*")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2050</v>
      </c>
      <c r="BA547" s="1">
        <f>IF(sum!A540="SA",sum!B540,"*")</f>
        <v/>
      </c>
      <c r="BB547" s="1" t="n"/>
      <c r="BC547" s="1">
        <f>IF(sum!A540="SA",sum!J540,"*")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2050</v>
      </c>
      <c r="J548" s="1" t="inlineStr">
        <is>
          <t>NCAP_BND</t>
        </is>
      </c>
      <c r="K548" s="1" t="inlineStr">
        <is>
          <t>FX</t>
        </is>
      </c>
      <c r="L548" s="1" t="n">
        <v>2050</v>
      </c>
      <c r="M548" s="1">
        <f>IF(sum!A541="AT",sum!B541,"*")</f>
        <v/>
      </c>
      <c r="N548" s="1" t="n"/>
      <c r="O548" s="1">
        <f>IF(sum!A541="AT",sum!J541,"*")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2050</v>
      </c>
      <c r="U548" s="1">
        <f>IF(sum!A541="BC",sum!B541,"*")</f>
        <v/>
      </c>
      <c r="V548" s="1" t="n"/>
      <c r="W548" s="1">
        <f>IF(sum!A541="BC",sum!J541,"*")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2050</v>
      </c>
      <c r="AC548" s="1">
        <f>IF(sum!A541="MA",sum!B541,"*")</f>
        <v/>
      </c>
      <c r="AD548" s="1" t="n"/>
      <c r="AE548" s="1">
        <f>IF(sum!A541="MA",sum!J541,"*")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2050</v>
      </c>
      <c r="AK548" s="1">
        <f>IF(sum!A541="ON",sum!B541,"*")</f>
        <v/>
      </c>
      <c r="AL548" s="1" t="n"/>
      <c r="AM548" s="1">
        <f>IF(sum!A541="ON",sum!J541,"*")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2050</v>
      </c>
      <c r="AS548" s="1">
        <f>IF(sum!A541="QU",sum!B541,"*")</f>
        <v/>
      </c>
      <c r="AT548" s="1" t="n"/>
      <c r="AU548" s="1">
        <f>IF(sum!A541="QU",sum!J541,"*")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2050</v>
      </c>
      <c r="BA548" s="1">
        <f>IF(sum!A541="SA",sum!B541,"*")</f>
        <v/>
      </c>
      <c r="BB548" s="1" t="n"/>
      <c r="BC548" s="1">
        <f>IF(sum!A541="SA",sum!J541,"*")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2050</v>
      </c>
      <c r="J549" s="4" t="inlineStr">
        <is>
          <t>NCAP_BND</t>
        </is>
      </c>
      <c r="K549" s="4" t="inlineStr">
        <is>
          <t>FX</t>
        </is>
      </c>
      <c r="L549" s="4" t="n">
        <v>2050</v>
      </c>
      <c r="M549" s="1">
        <f>IF(sum!A542="AT",sum!B542,"*")</f>
        <v/>
      </c>
      <c r="N549" s="1" t="n"/>
      <c r="O549" s="1">
        <f>IF(sum!A542="AT",sum!J542,"*")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2050</v>
      </c>
      <c r="U549" s="1">
        <f>IF(sum!A542="BC",sum!B542,"*")</f>
        <v/>
      </c>
      <c r="V549" s="1" t="n"/>
      <c r="W549" s="1">
        <f>IF(sum!A542="BC",sum!J542,"*")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2050</v>
      </c>
      <c r="AC549" s="1">
        <f>IF(sum!A542="MA",sum!B542,"*")</f>
        <v/>
      </c>
      <c r="AD549" s="1" t="n"/>
      <c r="AE549" s="1">
        <f>IF(sum!A542="MA",sum!J542,"*")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2050</v>
      </c>
      <c r="AK549" s="1">
        <f>IF(sum!A542="ON",sum!B542,"*")</f>
        <v/>
      </c>
      <c r="AL549" s="1" t="n"/>
      <c r="AM549" s="1">
        <f>IF(sum!A542="ON",sum!J542,"*")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2050</v>
      </c>
      <c r="AS549" s="1">
        <f>IF(sum!A542="QU",sum!B542,"*")</f>
        <v/>
      </c>
      <c r="AT549" s="1" t="n"/>
      <c r="AU549" s="1">
        <f>IF(sum!A542="QU",sum!J542,"*")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2050</v>
      </c>
      <c r="BA549" s="1">
        <f>IF(sum!A542="SA",sum!B542,"*")</f>
        <v/>
      </c>
      <c r="BB549" s="1" t="n"/>
      <c r="BC549" s="1">
        <f>IF(sum!A542="SA",sum!J542,"*")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2050</v>
      </c>
      <c r="J550" s="1" t="inlineStr">
        <is>
          <t>NCAP_BND</t>
        </is>
      </c>
      <c r="K550" s="1" t="inlineStr">
        <is>
          <t>FX</t>
        </is>
      </c>
      <c r="L550" s="1" t="n">
        <v>2050</v>
      </c>
      <c r="M550" s="1">
        <f>IF(sum!A543="AT",sum!B543,"*")</f>
        <v/>
      </c>
      <c r="N550" s="1" t="n"/>
      <c r="O550" s="1">
        <f>IF(sum!A543="AT",sum!J543,"*")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2050</v>
      </c>
      <c r="U550" s="1">
        <f>IF(sum!A543="BC",sum!B543,"*")</f>
        <v/>
      </c>
      <c r="V550" s="1" t="n"/>
      <c r="W550" s="1">
        <f>IF(sum!A543="BC",sum!J543,"*")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2050</v>
      </c>
      <c r="AC550" s="1">
        <f>IF(sum!A543="MA",sum!B543,"*")</f>
        <v/>
      </c>
      <c r="AD550" s="1" t="n"/>
      <c r="AE550" s="1">
        <f>IF(sum!A543="MA",sum!J543,"*")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2050</v>
      </c>
      <c r="AK550" s="1">
        <f>IF(sum!A543="ON",sum!B543,"*")</f>
        <v/>
      </c>
      <c r="AL550" s="1" t="n"/>
      <c r="AM550" s="1">
        <f>IF(sum!A543="ON",sum!J543,"*")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2050</v>
      </c>
      <c r="AS550" s="1">
        <f>IF(sum!A543="QU",sum!B543,"*")</f>
        <v/>
      </c>
      <c r="AT550" s="1" t="n"/>
      <c r="AU550" s="1">
        <f>IF(sum!A543="QU",sum!J543,"*")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2050</v>
      </c>
      <c r="BA550" s="1">
        <f>IF(sum!A543="SA",sum!B543,"*")</f>
        <v/>
      </c>
      <c r="BB550" s="1" t="n"/>
      <c r="BC550" s="1">
        <f>IF(sum!A543="SA",sum!J543,"*")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2050</v>
      </c>
      <c r="J551" s="1" t="inlineStr">
        <is>
          <t>NCAP_BND</t>
        </is>
      </c>
      <c r="K551" s="1" t="inlineStr">
        <is>
          <t>FX</t>
        </is>
      </c>
      <c r="L551" s="1" t="n">
        <v>2050</v>
      </c>
      <c r="M551" s="1">
        <f>IF(sum!A544="AT",sum!B544,"*")</f>
        <v/>
      </c>
      <c r="N551" s="1" t="n"/>
      <c r="O551" s="1">
        <f>IF(sum!A544="AT",sum!J544,"*")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2050</v>
      </c>
      <c r="U551" s="1">
        <f>IF(sum!A544="BC",sum!B544,"*")</f>
        <v/>
      </c>
      <c r="V551" s="1" t="n"/>
      <c r="W551" s="1">
        <f>IF(sum!A544="BC",sum!J544,"*")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2050</v>
      </c>
      <c r="AC551" s="1">
        <f>IF(sum!A544="MA",sum!B544,"*")</f>
        <v/>
      </c>
      <c r="AD551" s="1" t="n"/>
      <c r="AE551" s="1">
        <f>IF(sum!A544="MA",sum!J544,"*")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2050</v>
      </c>
      <c r="AK551" s="1">
        <f>IF(sum!A544="ON",sum!B544,"*")</f>
        <v/>
      </c>
      <c r="AL551" s="1" t="n"/>
      <c r="AM551" s="1">
        <f>IF(sum!A544="ON",sum!J544,"*")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2050</v>
      </c>
      <c r="AS551" s="1">
        <f>IF(sum!A544="QU",sum!B544,"*")</f>
        <v/>
      </c>
      <c r="AT551" s="1" t="n"/>
      <c r="AU551" s="1">
        <f>IF(sum!A544="QU",sum!J544,"*")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2050</v>
      </c>
      <c r="BA551" s="1">
        <f>IF(sum!A544="SA",sum!B544,"*")</f>
        <v/>
      </c>
      <c r="BB551" s="1" t="n"/>
      <c r="BC551" s="1">
        <f>IF(sum!A544="SA",sum!J544,"*")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2050</v>
      </c>
      <c r="J552" s="4" t="inlineStr">
        <is>
          <t>NCAP_BND</t>
        </is>
      </c>
      <c r="K552" s="4" t="inlineStr">
        <is>
          <t>FX</t>
        </is>
      </c>
      <c r="L552" s="4" t="n">
        <v>2050</v>
      </c>
      <c r="M552" s="1">
        <f>IF(sum!A545="AT",sum!B545,"*")</f>
        <v/>
      </c>
      <c r="N552" s="1" t="n"/>
      <c r="O552" s="1">
        <f>IF(sum!A545="AT",sum!J545,"*")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2050</v>
      </c>
      <c r="U552" s="1">
        <f>IF(sum!A545="BC",sum!B545,"*")</f>
        <v/>
      </c>
      <c r="V552" s="1" t="n"/>
      <c r="W552" s="1">
        <f>IF(sum!A545="BC",sum!J545,"*")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2050</v>
      </c>
      <c r="AC552" s="1">
        <f>IF(sum!A545="MA",sum!B545,"*")</f>
        <v/>
      </c>
      <c r="AD552" s="1" t="n"/>
      <c r="AE552" s="1">
        <f>IF(sum!A545="MA",sum!J545,"*")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2050</v>
      </c>
      <c r="AK552" s="1">
        <f>IF(sum!A545="ON",sum!B545,"*")</f>
        <v/>
      </c>
      <c r="AL552" s="1" t="n"/>
      <c r="AM552" s="1">
        <f>IF(sum!A545="ON",sum!J545,"*")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2050</v>
      </c>
      <c r="AS552" s="1">
        <f>IF(sum!A545="QU",sum!B545,"*")</f>
        <v/>
      </c>
      <c r="AT552" s="1" t="n"/>
      <c r="AU552" s="1">
        <f>IF(sum!A545="QU",sum!J545,"*")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2050</v>
      </c>
      <c r="BA552" s="1">
        <f>IF(sum!A545="SA",sum!B545,"*")</f>
        <v/>
      </c>
      <c r="BB552" s="1" t="n"/>
      <c r="BC552" s="1">
        <f>IF(sum!A545="SA",sum!J545,"*")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2050</v>
      </c>
      <c r="J553" s="1" t="inlineStr">
        <is>
          <t>NCAP_BND</t>
        </is>
      </c>
      <c r="K553" s="1" t="inlineStr">
        <is>
          <t>FX</t>
        </is>
      </c>
      <c r="L553" s="1" t="n">
        <v>2050</v>
      </c>
      <c r="M553" s="1">
        <f>IF(sum!A546="AT",sum!B546,"*")</f>
        <v/>
      </c>
      <c r="N553" s="1" t="n"/>
      <c r="O553" s="1">
        <f>IF(sum!A546="AT",sum!J546,"*")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2050</v>
      </c>
      <c r="U553" s="1">
        <f>IF(sum!A546="BC",sum!B546,"*")</f>
        <v/>
      </c>
      <c r="V553" s="1" t="n"/>
      <c r="W553" s="1">
        <f>IF(sum!A546="BC",sum!J546,"*")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2050</v>
      </c>
      <c r="AC553" s="1">
        <f>IF(sum!A546="MA",sum!B546,"*")</f>
        <v/>
      </c>
      <c r="AD553" s="1" t="n"/>
      <c r="AE553" s="1">
        <f>IF(sum!A546="MA",sum!J546,"*")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2050</v>
      </c>
      <c r="AK553" s="1">
        <f>IF(sum!A546="ON",sum!B546,"*")</f>
        <v/>
      </c>
      <c r="AL553" s="1" t="n"/>
      <c r="AM553" s="1">
        <f>IF(sum!A546="ON",sum!J546,"*")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2050</v>
      </c>
      <c r="AS553" s="1">
        <f>IF(sum!A546="QU",sum!B546,"*")</f>
        <v/>
      </c>
      <c r="AT553" s="1" t="n"/>
      <c r="AU553" s="1">
        <f>IF(sum!A546="QU",sum!J546,"*")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2050</v>
      </c>
      <c r="BA553" s="1">
        <f>IF(sum!A546="SA",sum!B546,"*")</f>
        <v/>
      </c>
      <c r="BB553" s="1" t="n"/>
      <c r="BC553" s="1">
        <f>IF(sum!A546="SA",sum!J546,"*")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2050</v>
      </c>
      <c r="J554" s="1" t="inlineStr">
        <is>
          <t>NCAP_BND</t>
        </is>
      </c>
      <c r="K554" s="1" t="inlineStr">
        <is>
          <t>FX</t>
        </is>
      </c>
      <c r="L554" s="1" t="n">
        <v>2050</v>
      </c>
      <c r="M554" s="1">
        <f>IF(sum!A547="AT",sum!B547,"*")</f>
        <v/>
      </c>
      <c r="N554" s="1" t="n"/>
      <c r="O554" s="1">
        <f>IF(sum!A547="AT",sum!J547,"*")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2050</v>
      </c>
      <c r="U554" s="1">
        <f>IF(sum!A547="BC",sum!B547,"*")</f>
        <v/>
      </c>
      <c r="V554" s="1" t="n"/>
      <c r="W554" s="1">
        <f>IF(sum!A547="BC",sum!J547,"*")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2050</v>
      </c>
      <c r="AC554" s="1">
        <f>IF(sum!A547="MA",sum!B547,"*")</f>
        <v/>
      </c>
      <c r="AD554" s="1" t="n"/>
      <c r="AE554" s="1">
        <f>IF(sum!A547="MA",sum!J547,"*")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2050</v>
      </c>
      <c r="AK554" s="1">
        <f>IF(sum!A547="ON",sum!B547,"*")</f>
        <v/>
      </c>
      <c r="AL554" s="1" t="n"/>
      <c r="AM554" s="1">
        <f>IF(sum!A547="ON",sum!J547,"*")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2050</v>
      </c>
      <c r="AS554" s="1">
        <f>IF(sum!A547="QU",sum!B547,"*")</f>
        <v/>
      </c>
      <c r="AT554" s="1" t="n"/>
      <c r="AU554" s="1">
        <f>IF(sum!A547="QU",sum!J547,"*")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2050</v>
      </c>
      <c r="BA554" s="1">
        <f>IF(sum!A547="SA",sum!B547,"*")</f>
        <v/>
      </c>
      <c r="BB554" s="1" t="n"/>
      <c r="BC554" s="1">
        <f>IF(sum!A547="SA",sum!J547,"*")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2050</v>
      </c>
      <c r="J555" s="4" t="inlineStr">
        <is>
          <t>NCAP_BND</t>
        </is>
      </c>
      <c r="K555" s="4" t="inlineStr">
        <is>
          <t>FX</t>
        </is>
      </c>
      <c r="L555" s="4" t="n">
        <v>2050</v>
      </c>
      <c r="M555" s="1">
        <f>IF(sum!A548="AT",sum!B548,"*")</f>
        <v/>
      </c>
      <c r="N555" s="1" t="n"/>
      <c r="O555" s="1">
        <f>IF(sum!A548="AT",sum!J548,"*")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2050</v>
      </c>
      <c r="U555" s="1">
        <f>IF(sum!A548="BC",sum!B548,"*")</f>
        <v/>
      </c>
      <c r="V555" s="1" t="n"/>
      <c r="W555" s="1">
        <f>IF(sum!A548="BC",sum!J548,"*")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2050</v>
      </c>
      <c r="AC555" s="1">
        <f>IF(sum!A548="MA",sum!B548,"*")</f>
        <v/>
      </c>
      <c r="AD555" s="1" t="n"/>
      <c r="AE555" s="1">
        <f>IF(sum!A548="MA",sum!J548,"*")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2050</v>
      </c>
      <c r="AK555" s="1">
        <f>IF(sum!A548="ON",sum!B548,"*")</f>
        <v/>
      </c>
      <c r="AL555" s="1" t="n"/>
      <c r="AM555" s="1">
        <f>IF(sum!A548="ON",sum!J548,"*")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2050</v>
      </c>
      <c r="AS555" s="1">
        <f>IF(sum!A548="QU",sum!B548,"*")</f>
        <v/>
      </c>
      <c r="AT555" s="1" t="n"/>
      <c r="AU555" s="1">
        <f>IF(sum!A548="QU",sum!J548,"*")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2050</v>
      </c>
      <c r="BA555" s="1">
        <f>IF(sum!A548="SA",sum!B548,"*")</f>
        <v/>
      </c>
      <c r="BB555" s="1" t="n"/>
      <c r="BC555" s="1">
        <f>IF(sum!A548="SA",sum!J548,"*")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2050</v>
      </c>
      <c r="J556" s="1" t="inlineStr">
        <is>
          <t>NCAP_BND</t>
        </is>
      </c>
      <c r="K556" s="1" t="inlineStr">
        <is>
          <t>FX</t>
        </is>
      </c>
      <c r="L556" s="1" t="n">
        <v>2050</v>
      </c>
      <c r="M556" s="1">
        <f>IF(sum!A549="AT",sum!B549,"*")</f>
        <v/>
      </c>
      <c r="N556" s="1" t="n"/>
      <c r="O556" s="1">
        <f>IF(sum!A549="AT",sum!J549,"*")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2050</v>
      </c>
      <c r="U556" s="1">
        <f>IF(sum!A549="BC",sum!B549,"*")</f>
        <v/>
      </c>
      <c r="V556" s="1" t="n"/>
      <c r="W556" s="1">
        <f>IF(sum!A549="BC",sum!J549,"*")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2050</v>
      </c>
      <c r="AC556" s="1">
        <f>IF(sum!A549="MA",sum!B549,"*")</f>
        <v/>
      </c>
      <c r="AD556" s="1" t="n"/>
      <c r="AE556" s="1">
        <f>IF(sum!A549="MA",sum!J549,"*")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2050</v>
      </c>
      <c r="AK556" s="1">
        <f>IF(sum!A549="ON",sum!B549,"*")</f>
        <v/>
      </c>
      <c r="AL556" s="1" t="n"/>
      <c r="AM556" s="1">
        <f>IF(sum!A549="ON",sum!J549,"*")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2050</v>
      </c>
      <c r="AS556" s="1">
        <f>IF(sum!A549="QU",sum!B549,"*")</f>
        <v/>
      </c>
      <c r="AT556" s="1" t="n"/>
      <c r="AU556" s="1">
        <f>IF(sum!A549="QU",sum!J549,"*")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2050</v>
      </c>
      <c r="BA556" s="1">
        <f>IF(sum!A549="SA",sum!B549,"*")</f>
        <v/>
      </c>
      <c r="BB556" s="1" t="n"/>
      <c r="BC556" s="1">
        <f>IF(sum!A549="SA",sum!J549,"*")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2050</v>
      </c>
      <c r="J557" s="1" t="inlineStr">
        <is>
          <t>NCAP_BND</t>
        </is>
      </c>
      <c r="K557" s="1" t="inlineStr">
        <is>
          <t>FX</t>
        </is>
      </c>
      <c r="L557" s="1" t="n">
        <v>2050</v>
      </c>
      <c r="M557" s="1">
        <f>IF(sum!A550="AT",sum!B550,"*")</f>
        <v/>
      </c>
      <c r="N557" s="1" t="n"/>
      <c r="O557" s="1">
        <f>IF(sum!A550="AT",sum!J550,"*")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2050</v>
      </c>
      <c r="U557" s="1">
        <f>IF(sum!A550="BC",sum!B550,"*")</f>
        <v/>
      </c>
      <c r="V557" s="1" t="n"/>
      <c r="W557" s="1">
        <f>IF(sum!A550="BC",sum!J550,"*")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2050</v>
      </c>
      <c r="AC557" s="1">
        <f>IF(sum!A550="MA",sum!B550,"*")</f>
        <v/>
      </c>
      <c r="AD557" s="1" t="n"/>
      <c r="AE557" s="1">
        <f>IF(sum!A550="MA",sum!J550,"*")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2050</v>
      </c>
      <c r="AK557" s="1">
        <f>IF(sum!A550="ON",sum!B550,"*")</f>
        <v/>
      </c>
      <c r="AL557" s="1" t="n"/>
      <c r="AM557" s="1">
        <f>IF(sum!A550="ON",sum!J550,"*")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2050</v>
      </c>
      <c r="AS557" s="1">
        <f>IF(sum!A550="QU",sum!B550,"*")</f>
        <v/>
      </c>
      <c r="AT557" s="1" t="n"/>
      <c r="AU557" s="1">
        <f>IF(sum!A550="QU",sum!J550,"*")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2050</v>
      </c>
      <c r="BA557" s="1">
        <f>IF(sum!A550="SA",sum!B550,"*")</f>
        <v/>
      </c>
      <c r="BB557" s="1" t="n"/>
      <c r="BC557" s="1">
        <f>IF(sum!A550="SA",sum!J550,"*")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2050</v>
      </c>
      <c r="J558" s="4" t="inlineStr">
        <is>
          <t>NCAP_BND</t>
        </is>
      </c>
      <c r="K558" s="4" t="inlineStr">
        <is>
          <t>FX</t>
        </is>
      </c>
      <c r="L558" s="4" t="n">
        <v>2050</v>
      </c>
      <c r="M558" s="1">
        <f>IF(sum!A551="AT",sum!B551,"*")</f>
        <v/>
      </c>
      <c r="N558" s="1" t="n"/>
      <c r="O558" s="1">
        <f>IF(sum!A551="AT",sum!J551,"*")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2050</v>
      </c>
      <c r="U558" s="1">
        <f>IF(sum!A551="BC",sum!B551,"*")</f>
        <v/>
      </c>
      <c r="V558" s="1" t="n"/>
      <c r="W558" s="1">
        <f>IF(sum!A551="BC",sum!J551,"*")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2050</v>
      </c>
      <c r="AC558" s="1">
        <f>IF(sum!A551="MA",sum!B551,"*")</f>
        <v/>
      </c>
      <c r="AD558" s="1" t="n"/>
      <c r="AE558" s="1">
        <f>IF(sum!A551="MA",sum!J551,"*")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2050</v>
      </c>
      <c r="AK558" s="1">
        <f>IF(sum!A551="ON",sum!B551,"*")</f>
        <v/>
      </c>
      <c r="AL558" s="1" t="n"/>
      <c r="AM558" s="1">
        <f>IF(sum!A551="ON",sum!J551,"*")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2050</v>
      </c>
      <c r="AS558" s="1">
        <f>IF(sum!A551="QU",sum!B551,"*")</f>
        <v/>
      </c>
      <c r="AT558" s="1" t="n"/>
      <c r="AU558" s="1">
        <f>IF(sum!A551="QU",sum!J551,"*")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2050</v>
      </c>
      <c r="BA558" s="1">
        <f>IF(sum!A551="SA",sum!B551,"*")</f>
        <v/>
      </c>
      <c r="BB558" s="1" t="n"/>
      <c r="BC558" s="1">
        <f>IF(sum!A551="SA",sum!J551,"*")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2050</v>
      </c>
      <c r="J559" s="1" t="inlineStr">
        <is>
          <t>NCAP_BND</t>
        </is>
      </c>
      <c r="K559" s="1" t="inlineStr">
        <is>
          <t>FX</t>
        </is>
      </c>
      <c r="L559" s="1" t="n">
        <v>2050</v>
      </c>
      <c r="M559" s="1">
        <f>IF(sum!A552="AT",sum!B552,"*")</f>
        <v/>
      </c>
      <c r="N559" s="1" t="n"/>
      <c r="O559" s="1">
        <f>IF(sum!A552="AT",sum!J552,"*")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2050</v>
      </c>
      <c r="U559" s="1">
        <f>IF(sum!A552="BC",sum!B552,"*")</f>
        <v/>
      </c>
      <c r="V559" s="1" t="n"/>
      <c r="W559" s="1">
        <f>IF(sum!A552="BC",sum!J552,"*")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2050</v>
      </c>
      <c r="AC559" s="1">
        <f>IF(sum!A552="MA",sum!B552,"*")</f>
        <v/>
      </c>
      <c r="AD559" s="1" t="n"/>
      <c r="AE559" s="1">
        <f>IF(sum!A552="MA",sum!J552,"*")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2050</v>
      </c>
      <c r="AK559" s="1">
        <f>IF(sum!A552="ON",sum!B552,"*")</f>
        <v/>
      </c>
      <c r="AL559" s="1" t="n"/>
      <c r="AM559" s="1">
        <f>IF(sum!A552="ON",sum!J552,"*")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2050</v>
      </c>
      <c r="AS559" s="1">
        <f>IF(sum!A552="QU",sum!B552,"*")</f>
        <v/>
      </c>
      <c r="AT559" s="1" t="n"/>
      <c r="AU559" s="1">
        <f>IF(sum!A552="QU",sum!J552,"*")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2050</v>
      </c>
      <c r="BA559" s="1">
        <f>IF(sum!A552="SA",sum!B552,"*")</f>
        <v/>
      </c>
      <c r="BB559" s="1" t="n"/>
      <c r="BC559" s="1">
        <f>IF(sum!A552="SA",sum!J552,"*")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2050</v>
      </c>
      <c r="J560" s="1" t="inlineStr">
        <is>
          <t>NCAP_BND</t>
        </is>
      </c>
      <c r="K560" s="1" t="inlineStr">
        <is>
          <t>FX</t>
        </is>
      </c>
      <c r="L560" s="1" t="n">
        <v>2050</v>
      </c>
      <c r="M560" s="1">
        <f>IF(sum!A553="AT",sum!B553,"*")</f>
        <v/>
      </c>
      <c r="N560" s="1" t="n"/>
      <c r="O560" s="1">
        <f>IF(sum!A553="AT",sum!J553,"*")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2050</v>
      </c>
      <c r="U560" s="1">
        <f>IF(sum!A553="BC",sum!B553,"*")</f>
        <v/>
      </c>
      <c r="V560" s="1" t="n"/>
      <c r="W560" s="1">
        <f>IF(sum!A553="BC",sum!J553,"*")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2050</v>
      </c>
      <c r="AC560" s="1">
        <f>IF(sum!A553="MA",sum!B553,"*")</f>
        <v/>
      </c>
      <c r="AD560" s="1" t="n"/>
      <c r="AE560" s="1">
        <f>IF(sum!A553="MA",sum!J553,"*")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2050</v>
      </c>
      <c r="AK560" s="1">
        <f>IF(sum!A553="ON",sum!B553,"*")</f>
        <v/>
      </c>
      <c r="AL560" s="1" t="n"/>
      <c r="AM560" s="1">
        <f>IF(sum!A553="ON",sum!J553,"*")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2050</v>
      </c>
      <c r="AS560" s="1">
        <f>IF(sum!A553="QU",sum!B553,"*")</f>
        <v/>
      </c>
      <c r="AT560" s="1" t="n"/>
      <c r="AU560" s="1">
        <f>IF(sum!A553="QU",sum!J553,"*")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2050</v>
      </c>
      <c r="BA560" s="1">
        <f>IF(sum!A553="SA",sum!B553,"*")</f>
        <v/>
      </c>
      <c r="BB560" s="1" t="n"/>
      <c r="BC560" s="1">
        <f>IF(sum!A553="SA",sum!J553,"*")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2050</v>
      </c>
      <c r="J561" s="4" t="inlineStr">
        <is>
          <t>NCAP_BND</t>
        </is>
      </c>
      <c r="K561" s="4" t="inlineStr">
        <is>
          <t>FX</t>
        </is>
      </c>
      <c r="L561" s="4" t="n">
        <v>2050</v>
      </c>
      <c r="M561" s="1">
        <f>IF(sum!A554="AT",sum!B554,"*")</f>
        <v/>
      </c>
      <c r="N561" s="1" t="n"/>
      <c r="O561" s="1">
        <f>IF(sum!A554="AT",sum!J554,"*")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2050</v>
      </c>
      <c r="U561" s="1">
        <f>IF(sum!A554="BC",sum!B554,"*")</f>
        <v/>
      </c>
      <c r="V561" s="1" t="n"/>
      <c r="W561" s="1">
        <f>IF(sum!A554="BC",sum!J554,"*")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2050</v>
      </c>
      <c r="AC561" s="1">
        <f>IF(sum!A554="MA",sum!B554,"*")</f>
        <v/>
      </c>
      <c r="AD561" s="1" t="n"/>
      <c r="AE561" s="1">
        <f>IF(sum!A554="MA",sum!J554,"*")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2050</v>
      </c>
      <c r="AK561" s="1">
        <f>IF(sum!A554="ON",sum!B554,"*")</f>
        <v/>
      </c>
      <c r="AL561" s="1" t="n"/>
      <c r="AM561" s="1">
        <f>IF(sum!A554="ON",sum!J554,"*")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2050</v>
      </c>
      <c r="AS561" s="1">
        <f>IF(sum!A554="QU",sum!B554,"*")</f>
        <v/>
      </c>
      <c r="AT561" s="1" t="n"/>
      <c r="AU561" s="1">
        <f>IF(sum!A554="QU",sum!J554,"*")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2050</v>
      </c>
      <c r="BA561" s="1">
        <f>IF(sum!A554="SA",sum!B554,"*")</f>
        <v/>
      </c>
      <c r="BB561" s="1" t="n"/>
      <c r="BC561" s="1">
        <f>IF(sum!A554="SA",sum!J554,"*")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2050</v>
      </c>
      <c r="J562" s="1" t="inlineStr">
        <is>
          <t>NCAP_BND</t>
        </is>
      </c>
      <c r="K562" s="1" t="inlineStr">
        <is>
          <t>FX</t>
        </is>
      </c>
      <c r="L562" s="1" t="n">
        <v>2050</v>
      </c>
      <c r="M562" s="1">
        <f>IF(sum!A555="AT",sum!B555,"*")</f>
        <v/>
      </c>
      <c r="N562" s="1" t="n"/>
      <c r="O562" s="1">
        <f>IF(sum!A555="AT",sum!J555,"*")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2050</v>
      </c>
      <c r="U562" s="1">
        <f>IF(sum!A555="BC",sum!B555,"*")</f>
        <v/>
      </c>
      <c r="V562" s="1" t="n"/>
      <c r="W562" s="1">
        <f>IF(sum!A555="BC",sum!J555,"*")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2050</v>
      </c>
      <c r="AC562" s="1">
        <f>IF(sum!A555="MA",sum!B555,"*")</f>
        <v/>
      </c>
      <c r="AD562" s="1" t="n"/>
      <c r="AE562" s="1">
        <f>IF(sum!A555="MA",sum!J555,"*")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2050</v>
      </c>
      <c r="AK562" s="1">
        <f>IF(sum!A555="ON",sum!B555,"*")</f>
        <v/>
      </c>
      <c r="AL562" s="1" t="n"/>
      <c r="AM562" s="1">
        <f>IF(sum!A555="ON",sum!J555,"*")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2050</v>
      </c>
      <c r="AS562" s="1">
        <f>IF(sum!A555="QU",sum!B555,"*")</f>
        <v/>
      </c>
      <c r="AT562" s="1" t="n"/>
      <c r="AU562" s="1">
        <f>IF(sum!A555="QU",sum!J555,"*")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2050</v>
      </c>
      <c r="BA562" s="1">
        <f>IF(sum!A555="SA",sum!B555,"*")</f>
        <v/>
      </c>
      <c r="BB562" s="1" t="n"/>
      <c r="BC562" s="1">
        <f>IF(sum!A555="SA",sum!J555,"*")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2050</v>
      </c>
      <c r="J563" s="1" t="inlineStr">
        <is>
          <t>NCAP_BND</t>
        </is>
      </c>
      <c r="K563" s="1" t="inlineStr">
        <is>
          <t>FX</t>
        </is>
      </c>
      <c r="L563" s="1" t="n">
        <v>2050</v>
      </c>
      <c r="M563" s="1">
        <f>IF(sum!A556="AT",sum!B556,"*")</f>
        <v/>
      </c>
      <c r="N563" s="1" t="n"/>
      <c r="O563" s="1">
        <f>IF(sum!A556="AT",sum!J556,"*")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2050</v>
      </c>
      <c r="U563" s="1">
        <f>IF(sum!A556="BC",sum!B556,"*")</f>
        <v/>
      </c>
      <c r="V563" s="1" t="n"/>
      <c r="W563" s="1">
        <f>IF(sum!A556="BC",sum!J556,"*")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2050</v>
      </c>
      <c r="AC563" s="1">
        <f>IF(sum!A556="MA",sum!B556,"*")</f>
        <v/>
      </c>
      <c r="AD563" s="1" t="n"/>
      <c r="AE563" s="1">
        <f>IF(sum!A556="MA",sum!J556,"*")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2050</v>
      </c>
      <c r="AK563" s="1">
        <f>IF(sum!A556="ON",sum!B556,"*")</f>
        <v/>
      </c>
      <c r="AL563" s="1" t="n"/>
      <c r="AM563" s="1">
        <f>IF(sum!A556="ON",sum!J556,"*")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2050</v>
      </c>
      <c r="AS563" s="1">
        <f>IF(sum!A556="QU",sum!B556,"*")</f>
        <v/>
      </c>
      <c r="AT563" s="1" t="n"/>
      <c r="AU563" s="1">
        <f>IF(sum!A556="QU",sum!J556,"*")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2050</v>
      </c>
      <c r="BA563" s="1">
        <f>IF(sum!A556="SA",sum!B556,"*")</f>
        <v/>
      </c>
      <c r="BB563" s="1" t="n"/>
      <c r="BC563" s="1">
        <f>IF(sum!A556="SA",sum!J556,"*")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2050</v>
      </c>
      <c r="J564" s="4" t="inlineStr">
        <is>
          <t>NCAP_BND</t>
        </is>
      </c>
      <c r="K564" s="4" t="inlineStr">
        <is>
          <t>FX</t>
        </is>
      </c>
      <c r="L564" s="4" t="n">
        <v>2050</v>
      </c>
      <c r="M564" s="1">
        <f>IF(sum!A557="AT",sum!B557,"*")</f>
        <v/>
      </c>
      <c r="N564" s="1" t="n"/>
      <c r="O564" s="1">
        <f>IF(sum!A557="AT",sum!J557,"*")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2050</v>
      </c>
      <c r="U564" s="1">
        <f>IF(sum!A557="BC",sum!B557,"*")</f>
        <v/>
      </c>
      <c r="V564" s="1" t="n"/>
      <c r="W564" s="1">
        <f>IF(sum!A557="BC",sum!J557,"*")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2050</v>
      </c>
      <c r="AC564" s="1">
        <f>IF(sum!A557="MA",sum!B557,"*")</f>
        <v/>
      </c>
      <c r="AD564" s="1" t="n"/>
      <c r="AE564" s="1">
        <f>IF(sum!A557="MA",sum!J557,"*")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2050</v>
      </c>
      <c r="AK564" s="1">
        <f>IF(sum!A557="ON",sum!B557,"*")</f>
        <v/>
      </c>
      <c r="AL564" s="1" t="n"/>
      <c r="AM564" s="1">
        <f>IF(sum!A557="ON",sum!J557,"*")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2050</v>
      </c>
      <c r="AS564" s="1">
        <f>IF(sum!A557="QU",sum!B557,"*")</f>
        <v/>
      </c>
      <c r="AT564" s="1" t="n"/>
      <c r="AU564" s="1">
        <f>IF(sum!A557="QU",sum!J557,"*")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2050</v>
      </c>
      <c r="BA564" s="1">
        <f>IF(sum!A557="SA",sum!B557,"*")</f>
        <v/>
      </c>
      <c r="BB564" s="1" t="n"/>
      <c r="BC564" s="1">
        <f>IF(sum!A557="SA",sum!J557,"*")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2050</v>
      </c>
      <c r="J565" s="1" t="inlineStr">
        <is>
          <t>NCAP_BND</t>
        </is>
      </c>
      <c r="K565" s="1" t="inlineStr">
        <is>
          <t>FX</t>
        </is>
      </c>
      <c r="L565" s="1" t="n">
        <v>2050</v>
      </c>
      <c r="M565" s="1">
        <f>IF(sum!A558="AT",sum!B558,"*")</f>
        <v/>
      </c>
      <c r="N565" s="1" t="n"/>
      <c r="O565" s="1">
        <f>IF(sum!A558="AT",sum!J558,"*")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2050</v>
      </c>
      <c r="U565" s="1">
        <f>IF(sum!A558="BC",sum!B558,"*")</f>
        <v/>
      </c>
      <c r="V565" s="1" t="n"/>
      <c r="W565" s="1">
        <f>IF(sum!A558="BC",sum!J558,"*")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2050</v>
      </c>
      <c r="AC565" s="1">
        <f>IF(sum!A558="MA",sum!B558,"*")</f>
        <v/>
      </c>
      <c r="AD565" s="1" t="n"/>
      <c r="AE565" s="1">
        <f>IF(sum!A558="MA",sum!J558,"*")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2050</v>
      </c>
      <c r="AK565" s="1">
        <f>IF(sum!A558="ON",sum!B558,"*")</f>
        <v/>
      </c>
      <c r="AL565" s="1" t="n"/>
      <c r="AM565" s="1">
        <f>IF(sum!A558="ON",sum!J558,"*")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2050</v>
      </c>
      <c r="AS565" s="1">
        <f>IF(sum!A558="QU",sum!B558,"*")</f>
        <v/>
      </c>
      <c r="AT565" s="1" t="n"/>
      <c r="AU565" s="1">
        <f>IF(sum!A558="QU",sum!J558,"*")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2050</v>
      </c>
      <c r="BA565" s="1">
        <f>IF(sum!A558="SA",sum!B558,"*")</f>
        <v/>
      </c>
      <c r="BB565" s="1" t="n"/>
      <c r="BC565" s="1">
        <f>IF(sum!A558="SA",sum!J558,"*")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2050</v>
      </c>
      <c r="J566" s="1" t="inlineStr">
        <is>
          <t>NCAP_BND</t>
        </is>
      </c>
      <c r="K566" s="1" t="inlineStr">
        <is>
          <t>FX</t>
        </is>
      </c>
      <c r="L566" s="1" t="n">
        <v>2050</v>
      </c>
      <c r="M566" s="1">
        <f>IF(sum!A559="AT",sum!B559,"*")</f>
        <v/>
      </c>
      <c r="N566" s="1" t="n"/>
      <c r="O566" s="1">
        <f>IF(sum!A559="AT",sum!J559,"*")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2050</v>
      </c>
      <c r="U566" s="1">
        <f>IF(sum!A559="BC",sum!B559,"*")</f>
        <v/>
      </c>
      <c r="V566" s="1" t="n"/>
      <c r="W566" s="1">
        <f>IF(sum!A559="BC",sum!J559,"*")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2050</v>
      </c>
      <c r="AC566" s="1">
        <f>IF(sum!A559="MA",sum!B559,"*")</f>
        <v/>
      </c>
      <c r="AD566" s="1" t="n"/>
      <c r="AE566" s="1">
        <f>IF(sum!A559="MA",sum!J559,"*")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2050</v>
      </c>
      <c r="AK566" s="1">
        <f>IF(sum!A559="ON",sum!B559,"*")</f>
        <v/>
      </c>
      <c r="AL566" s="1" t="n"/>
      <c r="AM566" s="1">
        <f>IF(sum!A559="ON",sum!J559,"*")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2050</v>
      </c>
      <c r="AS566" s="1">
        <f>IF(sum!A559="QU",sum!B559,"*")</f>
        <v/>
      </c>
      <c r="AT566" s="1" t="n"/>
      <c r="AU566" s="1">
        <f>IF(sum!A559="QU",sum!J559,"*")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2050</v>
      </c>
      <c r="BA566" s="1">
        <f>IF(sum!A559="SA",sum!B559,"*")</f>
        <v/>
      </c>
      <c r="BB566" s="1" t="n"/>
      <c r="BC566" s="1">
        <f>IF(sum!A559="SA",sum!J559,"*")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2050</v>
      </c>
      <c r="J567" s="4" t="inlineStr">
        <is>
          <t>NCAP_BND</t>
        </is>
      </c>
      <c r="K567" s="4" t="inlineStr">
        <is>
          <t>FX</t>
        </is>
      </c>
      <c r="L567" s="4" t="n">
        <v>2050</v>
      </c>
      <c r="M567" s="1">
        <f>IF(sum!A560="AT",sum!B560,"*")</f>
        <v/>
      </c>
      <c r="N567" s="1" t="n"/>
      <c r="O567" s="1">
        <f>IF(sum!A560="AT",sum!J560,"*")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2050</v>
      </c>
      <c r="U567" s="1">
        <f>IF(sum!A560="BC",sum!B560,"*")</f>
        <v/>
      </c>
      <c r="V567" s="1" t="n"/>
      <c r="W567" s="1">
        <f>IF(sum!A560="BC",sum!J560,"*")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2050</v>
      </c>
      <c r="AC567" s="1">
        <f>IF(sum!A560="MA",sum!B560,"*")</f>
        <v/>
      </c>
      <c r="AD567" s="1" t="n"/>
      <c r="AE567" s="1">
        <f>IF(sum!A560="MA",sum!J560,"*")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2050</v>
      </c>
      <c r="AK567" s="1">
        <f>IF(sum!A560="ON",sum!B560,"*")</f>
        <v/>
      </c>
      <c r="AL567" s="1" t="n"/>
      <c r="AM567" s="1">
        <f>IF(sum!A560="ON",sum!J560,"*")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2050</v>
      </c>
      <c r="AS567" s="1">
        <f>IF(sum!A560="QU",sum!B560,"*")</f>
        <v/>
      </c>
      <c r="AT567" s="1" t="n"/>
      <c r="AU567" s="1">
        <f>IF(sum!A560="QU",sum!J560,"*")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2050</v>
      </c>
      <c r="BA567" s="1">
        <f>IF(sum!A560="SA",sum!B560,"*")</f>
        <v/>
      </c>
      <c r="BB567" s="1" t="n"/>
      <c r="BC567" s="1">
        <f>IF(sum!A560="SA",sum!J560,"*")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2050</v>
      </c>
      <c r="J568" s="1" t="inlineStr">
        <is>
          <t>NCAP_BND</t>
        </is>
      </c>
      <c r="K568" s="1" t="inlineStr">
        <is>
          <t>FX</t>
        </is>
      </c>
      <c r="L568" s="1" t="n">
        <v>2050</v>
      </c>
      <c r="M568" s="1">
        <f>IF(sum!A561="AT",sum!B561,"*")</f>
        <v/>
      </c>
      <c r="N568" s="1" t="n"/>
      <c r="O568" s="1">
        <f>IF(sum!A561="AT",sum!J561,"*")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2050</v>
      </c>
      <c r="U568" s="1">
        <f>IF(sum!A561="BC",sum!B561,"*")</f>
        <v/>
      </c>
      <c r="V568" s="1" t="n"/>
      <c r="W568" s="1">
        <f>IF(sum!A561="BC",sum!J561,"*")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2050</v>
      </c>
      <c r="AC568" s="1">
        <f>IF(sum!A561="MA",sum!B561,"*")</f>
        <v/>
      </c>
      <c r="AD568" s="1" t="n"/>
      <c r="AE568" s="1">
        <f>IF(sum!A561="MA",sum!J561,"*")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2050</v>
      </c>
      <c r="AK568" s="1">
        <f>IF(sum!A561="ON",sum!B561,"*")</f>
        <v/>
      </c>
      <c r="AL568" s="1" t="n"/>
      <c r="AM568" s="1">
        <f>IF(sum!A561="ON",sum!J561,"*")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2050</v>
      </c>
      <c r="AS568" s="1">
        <f>IF(sum!A561="QU",sum!B561,"*")</f>
        <v/>
      </c>
      <c r="AT568" s="1" t="n"/>
      <c r="AU568" s="1">
        <f>IF(sum!A561="QU",sum!J561,"*")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2050</v>
      </c>
      <c r="BA568" s="1">
        <f>IF(sum!A561="SA",sum!B561,"*")</f>
        <v/>
      </c>
      <c r="BB568" s="1" t="n"/>
      <c r="BC568" s="1">
        <f>IF(sum!A561="SA",sum!J561,"*")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2050</v>
      </c>
      <c r="J569" s="1" t="inlineStr">
        <is>
          <t>NCAP_BND</t>
        </is>
      </c>
      <c r="K569" s="1" t="inlineStr">
        <is>
          <t>FX</t>
        </is>
      </c>
      <c r="L569" s="1" t="n">
        <v>2050</v>
      </c>
      <c r="M569" s="1">
        <f>IF(sum!A562="AT",sum!B562,"*")</f>
        <v/>
      </c>
      <c r="N569" s="1" t="n"/>
      <c r="O569" s="1">
        <f>IF(sum!A562="AT",sum!J562,"*")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2050</v>
      </c>
      <c r="U569" s="1">
        <f>IF(sum!A562="BC",sum!B562,"*")</f>
        <v/>
      </c>
      <c r="V569" s="1" t="n"/>
      <c r="W569" s="1">
        <f>IF(sum!A562="BC",sum!J562,"*")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2050</v>
      </c>
      <c r="AC569" s="1">
        <f>IF(sum!A562="MA",sum!B562,"*")</f>
        <v/>
      </c>
      <c r="AD569" s="1" t="n"/>
      <c r="AE569" s="1">
        <f>IF(sum!A562="MA",sum!J562,"*")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2050</v>
      </c>
      <c r="AK569" s="1">
        <f>IF(sum!A562="ON",sum!B562,"*")</f>
        <v/>
      </c>
      <c r="AL569" s="1" t="n"/>
      <c r="AM569" s="1">
        <f>IF(sum!A562="ON",sum!J562,"*")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2050</v>
      </c>
      <c r="AS569" s="1">
        <f>IF(sum!A562="QU",sum!B562,"*")</f>
        <v/>
      </c>
      <c r="AT569" s="1" t="n"/>
      <c r="AU569" s="1">
        <f>IF(sum!A562="QU",sum!J562,"*")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2050</v>
      </c>
      <c r="BA569" s="1">
        <f>IF(sum!A562="SA",sum!B562,"*")</f>
        <v/>
      </c>
      <c r="BB569" s="1" t="n"/>
      <c r="BC569" s="1">
        <f>IF(sum!A562="SA",sum!J562,"*")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2050</v>
      </c>
      <c r="J570" s="4" t="inlineStr">
        <is>
          <t>NCAP_BND</t>
        </is>
      </c>
      <c r="K570" s="4" t="inlineStr">
        <is>
          <t>FX</t>
        </is>
      </c>
      <c r="L570" s="4" t="n">
        <v>2050</v>
      </c>
      <c r="M570" s="1">
        <f>IF(sum!A563="AT",sum!B563,"*")</f>
        <v/>
      </c>
      <c r="N570" s="1" t="n"/>
      <c r="O570" s="1">
        <f>IF(sum!A563="AT",sum!J563,"*")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2050</v>
      </c>
      <c r="U570" s="1">
        <f>IF(sum!A563="BC",sum!B563,"*")</f>
        <v/>
      </c>
      <c r="V570" s="1" t="n"/>
      <c r="W570" s="1">
        <f>IF(sum!A563="BC",sum!J563,"*")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2050</v>
      </c>
      <c r="AC570" s="1">
        <f>IF(sum!A563="MA",sum!B563,"*")</f>
        <v/>
      </c>
      <c r="AD570" s="1" t="n"/>
      <c r="AE570" s="1">
        <f>IF(sum!A563="MA",sum!J563,"*")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2050</v>
      </c>
      <c r="AK570" s="1">
        <f>IF(sum!A563="ON",sum!B563,"*")</f>
        <v/>
      </c>
      <c r="AL570" s="1" t="n"/>
      <c r="AM570" s="1">
        <f>IF(sum!A563="ON",sum!J563,"*")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2050</v>
      </c>
      <c r="AS570" s="1">
        <f>IF(sum!A563="QU",sum!B563,"*")</f>
        <v/>
      </c>
      <c r="AT570" s="1" t="n"/>
      <c r="AU570" s="1">
        <f>IF(sum!A563="QU",sum!J563,"*")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2050</v>
      </c>
      <c r="BA570" s="1">
        <f>IF(sum!A563="SA",sum!B563,"*")</f>
        <v/>
      </c>
      <c r="BB570" s="1" t="n"/>
      <c r="BC570" s="1">
        <f>IF(sum!A563="SA",sum!J563,"*")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2050</v>
      </c>
      <c r="J571" s="1" t="inlineStr">
        <is>
          <t>NCAP_BND</t>
        </is>
      </c>
      <c r="K571" s="1" t="inlineStr">
        <is>
          <t>FX</t>
        </is>
      </c>
      <c r="L571" s="1" t="n">
        <v>2050</v>
      </c>
      <c r="M571" s="1">
        <f>IF(sum!A564="AT",sum!B564,"*")</f>
        <v/>
      </c>
      <c r="N571" s="1" t="n"/>
      <c r="O571" s="1">
        <f>IF(sum!A564="AT",sum!J564,"*")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2050</v>
      </c>
      <c r="U571" s="1">
        <f>IF(sum!A564="BC",sum!B564,"*")</f>
        <v/>
      </c>
      <c r="V571" s="1" t="n"/>
      <c r="W571" s="1">
        <f>IF(sum!A564="BC",sum!J564,"*")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2050</v>
      </c>
      <c r="AC571" s="1">
        <f>IF(sum!A564="MA",sum!B564,"*")</f>
        <v/>
      </c>
      <c r="AD571" s="1" t="n"/>
      <c r="AE571" s="1">
        <f>IF(sum!A564="MA",sum!J564,"*")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2050</v>
      </c>
      <c r="AK571" s="1">
        <f>IF(sum!A564="ON",sum!B564,"*")</f>
        <v/>
      </c>
      <c r="AL571" s="1" t="n"/>
      <c r="AM571" s="1">
        <f>IF(sum!A564="ON",sum!J564,"*")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2050</v>
      </c>
      <c r="AS571" s="1">
        <f>IF(sum!A564="QU",sum!B564,"*")</f>
        <v/>
      </c>
      <c r="AT571" s="1" t="n"/>
      <c r="AU571" s="1">
        <f>IF(sum!A564="QU",sum!J564,"*")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2050</v>
      </c>
      <c r="BA571" s="1">
        <f>IF(sum!A564="SA",sum!B564,"*")</f>
        <v/>
      </c>
      <c r="BB571" s="1" t="n"/>
      <c r="BC571" s="1">
        <f>IF(sum!A564="SA",sum!J564,"*")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2050</v>
      </c>
      <c r="J572" s="1" t="inlineStr">
        <is>
          <t>NCAP_BND</t>
        </is>
      </c>
      <c r="K572" s="1" t="inlineStr">
        <is>
          <t>FX</t>
        </is>
      </c>
      <c r="L572" s="1" t="n">
        <v>2050</v>
      </c>
      <c r="M572" s="1">
        <f>IF(sum!A565="AT",sum!B565,"*")</f>
        <v/>
      </c>
      <c r="N572" s="1" t="n"/>
      <c r="O572" s="1">
        <f>IF(sum!A565="AT",sum!J565,"*")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2050</v>
      </c>
      <c r="U572" s="1">
        <f>IF(sum!A565="BC",sum!B565,"*")</f>
        <v/>
      </c>
      <c r="V572" s="1" t="n"/>
      <c r="W572" s="1">
        <f>IF(sum!A565="BC",sum!J565,"*")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2050</v>
      </c>
      <c r="AC572" s="1">
        <f>IF(sum!A565="MA",sum!B565,"*")</f>
        <v/>
      </c>
      <c r="AD572" s="1" t="n"/>
      <c r="AE572" s="1">
        <f>IF(sum!A565="MA",sum!J565,"*")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2050</v>
      </c>
      <c r="AK572" s="1">
        <f>IF(sum!A565="ON",sum!B565,"*")</f>
        <v/>
      </c>
      <c r="AL572" s="1" t="n"/>
      <c r="AM572" s="1">
        <f>IF(sum!A565="ON",sum!J565,"*")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2050</v>
      </c>
      <c r="AS572" s="1">
        <f>IF(sum!A565="QU",sum!B565,"*")</f>
        <v/>
      </c>
      <c r="AT572" s="1" t="n"/>
      <c r="AU572" s="1">
        <f>IF(sum!A565="QU",sum!J565,"*")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2050</v>
      </c>
      <c r="BA572" s="1">
        <f>IF(sum!A565="SA",sum!B565,"*")</f>
        <v/>
      </c>
      <c r="BB572" s="1" t="n"/>
      <c r="BC572" s="1">
        <f>IF(sum!A565="SA",sum!J565,"*")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2050</v>
      </c>
      <c r="J573" s="4" t="inlineStr">
        <is>
          <t>NCAP_BND</t>
        </is>
      </c>
      <c r="K573" s="4" t="inlineStr">
        <is>
          <t>FX</t>
        </is>
      </c>
      <c r="L573" s="4" t="n">
        <v>2050</v>
      </c>
      <c r="M573" s="1">
        <f>IF(sum!A566="AT",sum!B566,"*")</f>
        <v/>
      </c>
      <c r="N573" s="1" t="n"/>
      <c r="O573" s="1">
        <f>IF(sum!A566="AT",sum!J566,"*")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2050</v>
      </c>
      <c r="U573" s="1">
        <f>IF(sum!A566="BC",sum!B566,"*")</f>
        <v/>
      </c>
      <c r="V573" s="1" t="n"/>
      <c r="W573" s="1">
        <f>IF(sum!A566="BC",sum!J566,"*")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2050</v>
      </c>
      <c r="AC573" s="1">
        <f>IF(sum!A566="MA",sum!B566,"*")</f>
        <v/>
      </c>
      <c r="AD573" s="1" t="n"/>
      <c r="AE573" s="1">
        <f>IF(sum!A566="MA",sum!J566,"*")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2050</v>
      </c>
      <c r="AK573" s="1">
        <f>IF(sum!A566="ON",sum!B566,"*")</f>
        <v/>
      </c>
      <c r="AL573" s="1" t="n"/>
      <c r="AM573" s="1">
        <f>IF(sum!A566="ON",sum!J566,"*")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2050</v>
      </c>
      <c r="AS573" s="1">
        <f>IF(sum!A566="QU",sum!B566,"*")</f>
        <v/>
      </c>
      <c r="AT573" s="1" t="n"/>
      <c r="AU573" s="1">
        <f>IF(sum!A566="QU",sum!J566,"*")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2050</v>
      </c>
      <c r="BA573" s="1">
        <f>IF(sum!A566="SA",sum!B566,"*")</f>
        <v/>
      </c>
      <c r="BB573" s="1" t="n"/>
      <c r="BC573" s="1">
        <f>IF(sum!A566="SA",sum!J566,"*")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2050</v>
      </c>
      <c r="J574" s="1" t="inlineStr">
        <is>
          <t>NCAP_BND</t>
        </is>
      </c>
      <c r="K574" s="1" t="inlineStr">
        <is>
          <t>FX</t>
        </is>
      </c>
      <c r="L574" s="1" t="n">
        <v>2050</v>
      </c>
      <c r="M574" s="1">
        <f>IF(sum!A567="AT",sum!B567,"*")</f>
        <v/>
      </c>
      <c r="N574" s="1" t="n"/>
      <c r="O574" s="1">
        <f>IF(sum!A567="AT",sum!J567,"*")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2050</v>
      </c>
      <c r="U574" s="1">
        <f>IF(sum!A567="BC",sum!B567,"*")</f>
        <v/>
      </c>
      <c r="V574" s="1" t="n"/>
      <c r="W574" s="1">
        <f>IF(sum!A567="BC",sum!J567,"*")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2050</v>
      </c>
      <c r="AC574" s="1">
        <f>IF(sum!A567="MA",sum!B567,"*")</f>
        <v/>
      </c>
      <c r="AD574" s="1" t="n"/>
      <c r="AE574" s="1">
        <f>IF(sum!A567="MA",sum!J567,"*")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2050</v>
      </c>
      <c r="AK574" s="1">
        <f>IF(sum!A567="ON",sum!B567,"*")</f>
        <v/>
      </c>
      <c r="AL574" s="1" t="n"/>
      <c r="AM574" s="1">
        <f>IF(sum!A567="ON",sum!J567,"*")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2050</v>
      </c>
      <c r="AS574" s="1">
        <f>IF(sum!A567="QU",sum!B567,"*")</f>
        <v/>
      </c>
      <c r="AT574" s="1" t="n"/>
      <c r="AU574" s="1">
        <f>IF(sum!A567="QU",sum!J567,"*")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2050</v>
      </c>
      <c r="BA574" s="1">
        <f>IF(sum!A567="SA",sum!B567,"*")</f>
        <v/>
      </c>
      <c r="BB574" s="1" t="n"/>
      <c r="BC574" s="1">
        <f>IF(sum!A567="SA",sum!J567,"*")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2050</v>
      </c>
      <c r="J575" s="1" t="inlineStr">
        <is>
          <t>NCAP_BND</t>
        </is>
      </c>
      <c r="K575" s="1" t="inlineStr">
        <is>
          <t>FX</t>
        </is>
      </c>
      <c r="L575" s="1" t="n">
        <v>2050</v>
      </c>
      <c r="M575" s="1">
        <f>IF(sum!A568="AT",sum!B568,"*")</f>
        <v/>
      </c>
      <c r="N575" s="1" t="n"/>
      <c r="O575" s="1">
        <f>IF(sum!A568="AT",sum!J568,"*")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2050</v>
      </c>
      <c r="U575" s="1">
        <f>IF(sum!A568="BC",sum!B568,"*")</f>
        <v/>
      </c>
      <c r="V575" s="1" t="n"/>
      <c r="W575" s="1">
        <f>IF(sum!A568="BC",sum!J568,"*")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2050</v>
      </c>
      <c r="AC575" s="1">
        <f>IF(sum!A568="MA",sum!B568,"*")</f>
        <v/>
      </c>
      <c r="AD575" s="1" t="n"/>
      <c r="AE575" s="1">
        <f>IF(sum!A568="MA",sum!J568,"*")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2050</v>
      </c>
      <c r="AK575" s="1">
        <f>IF(sum!A568="ON",sum!B568,"*")</f>
        <v/>
      </c>
      <c r="AL575" s="1" t="n"/>
      <c r="AM575" s="1">
        <f>IF(sum!A568="ON",sum!J568,"*")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2050</v>
      </c>
      <c r="AS575" s="1">
        <f>IF(sum!A568="QU",sum!B568,"*")</f>
        <v/>
      </c>
      <c r="AT575" s="1" t="n"/>
      <c r="AU575" s="1">
        <f>IF(sum!A568="QU",sum!J568,"*")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2050</v>
      </c>
      <c r="BA575" s="1">
        <f>IF(sum!A568="SA",sum!B568,"*")</f>
        <v/>
      </c>
      <c r="BB575" s="1" t="n"/>
      <c r="BC575" s="1">
        <f>IF(sum!A568="SA",sum!J568,"*")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2050</v>
      </c>
      <c r="J576" s="4" t="inlineStr">
        <is>
          <t>NCAP_BND</t>
        </is>
      </c>
      <c r="K576" s="4" t="inlineStr">
        <is>
          <t>FX</t>
        </is>
      </c>
      <c r="L576" s="4" t="n">
        <v>2050</v>
      </c>
      <c r="M576" s="1">
        <f>IF(sum!A569="AT",sum!B569,"*")</f>
        <v/>
      </c>
      <c r="N576" s="1" t="n"/>
      <c r="O576" s="1">
        <f>IF(sum!A569="AT",sum!J569,"*")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2050</v>
      </c>
      <c r="U576" s="1">
        <f>IF(sum!A569="BC",sum!B569,"*")</f>
        <v/>
      </c>
      <c r="V576" s="1" t="n"/>
      <c r="W576" s="1">
        <f>IF(sum!A569="BC",sum!J569,"*")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2050</v>
      </c>
      <c r="AC576" s="1">
        <f>IF(sum!A569="MA",sum!B569,"*")</f>
        <v/>
      </c>
      <c r="AD576" s="1" t="n"/>
      <c r="AE576" s="1">
        <f>IF(sum!A569="MA",sum!J569,"*")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2050</v>
      </c>
      <c r="AK576" s="1">
        <f>IF(sum!A569="ON",sum!B569,"*")</f>
        <v/>
      </c>
      <c r="AL576" s="1" t="n"/>
      <c r="AM576" s="1">
        <f>IF(sum!A569="ON",sum!J569,"*")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2050</v>
      </c>
      <c r="AS576" s="1">
        <f>IF(sum!A569="QU",sum!B569,"*")</f>
        <v/>
      </c>
      <c r="AT576" s="1" t="n"/>
      <c r="AU576" s="1">
        <f>IF(sum!A569="QU",sum!J569,"*")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2050</v>
      </c>
      <c r="BA576" s="1">
        <f>IF(sum!A569="SA",sum!B569,"*")</f>
        <v/>
      </c>
      <c r="BB576" s="1" t="n"/>
      <c r="BC576" s="1">
        <f>IF(sum!A569="SA",sum!J569,"*")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2050</v>
      </c>
      <c r="J577" s="1" t="inlineStr">
        <is>
          <t>NCAP_BND</t>
        </is>
      </c>
      <c r="K577" s="1" t="inlineStr">
        <is>
          <t>FX</t>
        </is>
      </c>
      <c r="L577" s="1" t="n">
        <v>2050</v>
      </c>
      <c r="M577" s="1">
        <f>IF(sum!A570="AT",sum!B570,"*")</f>
        <v/>
      </c>
      <c r="N577" s="1" t="n"/>
      <c r="O577" s="1">
        <f>IF(sum!A570="AT",sum!J570,"*")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2050</v>
      </c>
      <c r="U577" s="1">
        <f>IF(sum!A570="BC",sum!B570,"*")</f>
        <v/>
      </c>
      <c r="V577" s="1" t="n"/>
      <c r="W577" s="1">
        <f>IF(sum!A570="BC",sum!J570,"*")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2050</v>
      </c>
      <c r="AC577" s="1">
        <f>IF(sum!A570="MA",sum!B570,"*")</f>
        <v/>
      </c>
      <c r="AD577" s="1" t="n"/>
      <c r="AE577" s="1">
        <f>IF(sum!A570="MA",sum!J570,"*")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2050</v>
      </c>
      <c r="AK577" s="1">
        <f>IF(sum!A570="ON",sum!B570,"*")</f>
        <v/>
      </c>
      <c r="AL577" s="1" t="n"/>
      <c r="AM577" s="1">
        <f>IF(sum!A570="ON",sum!J570,"*")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2050</v>
      </c>
      <c r="AS577" s="1">
        <f>IF(sum!A570="QU",sum!B570,"*")</f>
        <v/>
      </c>
      <c r="AT577" s="1" t="n"/>
      <c r="AU577" s="1">
        <f>IF(sum!A570="QU",sum!J570,"*")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2050</v>
      </c>
      <c r="BA577" s="1">
        <f>IF(sum!A570="SA",sum!B570,"*")</f>
        <v/>
      </c>
      <c r="BB577" s="1" t="n"/>
      <c r="BC577" s="1">
        <f>IF(sum!A570="SA",sum!J570,"*")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2050</v>
      </c>
      <c r="J578" s="1" t="inlineStr">
        <is>
          <t>NCAP_BND</t>
        </is>
      </c>
      <c r="K578" s="1" t="inlineStr">
        <is>
          <t>FX</t>
        </is>
      </c>
      <c r="L578" s="1" t="n">
        <v>2050</v>
      </c>
      <c r="M578" s="1">
        <f>IF(sum!A571="AT",sum!B571,"*")</f>
        <v/>
      </c>
      <c r="N578" s="1" t="n"/>
      <c r="O578" s="1">
        <f>IF(sum!A571="AT",sum!J571,"*")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2050</v>
      </c>
      <c r="U578" s="1">
        <f>IF(sum!A571="BC",sum!B571,"*")</f>
        <v/>
      </c>
      <c r="V578" s="1" t="n"/>
      <c r="W578" s="1">
        <f>IF(sum!A571="BC",sum!J571,"*")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2050</v>
      </c>
      <c r="AC578" s="1">
        <f>IF(sum!A571="MA",sum!B571,"*")</f>
        <v/>
      </c>
      <c r="AD578" s="1" t="n"/>
      <c r="AE578" s="1">
        <f>IF(sum!A571="MA",sum!J571,"*")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2050</v>
      </c>
      <c r="AK578" s="1">
        <f>IF(sum!A571="ON",sum!B571,"*")</f>
        <v/>
      </c>
      <c r="AL578" s="1" t="n"/>
      <c r="AM578" s="1">
        <f>IF(sum!A571="ON",sum!J571,"*")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2050</v>
      </c>
      <c r="AS578" s="1">
        <f>IF(sum!A571="QU",sum!B571,"*")</f>
        <v/>
      </c>
      <c r="AT578" s="1" t="n"/>
      <c r="AU578" s="1">
        <f>IF(sum!A571="QU",sum!J571,"*")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2050</v>
      </c>
      <c r="BA578" s="1">
        <f>IF(sum!A571="SA",sum!B571,"*")</f>
        <v/>
      </c>
      <c r="BB578" s="1" t="n"/>
      <c r="BC578" s="1">
        <f>IF(sum!A571="SA",sum!J571,"*")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2050</v>
      </c>
      <c r="J579" s="4" t="inlineStr">
        <is>
          <t>NCAP_BND</t>
        </is>
      </c>
      <c r="K579" s="4" t="inlineStr">
        <is>
          <t>FX</t>
        </is>
      </c>
      <c r="L579" s="4" t="n">
        <v>2050</v>
      </c>
      <c r="M579" s="1">
        <f>IF(sum!A572="AT",sum!B572,"*")</f>
        <v/>
      </c>
      <c r="N579" s="1" t="n"/>
      <c r="O579" s="1">
        <f>IF(sum!A572="AT",sum!J572,"*")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2050</v>
      </c>
      <c r="U579" s="1">
        <f>IF(sum!A572="BC",sum!B572,"*")</f>
        <v/>
      </c>
      <c r="V579" s="1" t="n"/>
      <c r="W579" s="1">
        <f>IF(sum!A572="BC",sum!J572,"*")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2050</v>
      </c>
      <c r="AC579" s="1">
        <f>IF(sum!A572="MA",sum!B572,"*")</f>
        <v/>
      </c>
      <c r="AD579" s="1" t="n"/>
      <c r="AE579" s="1">
        <f>IF(sum!A572="MA",sum!J572,"*")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2050</v>
      </c>
      <c r="AK579" s="1">
        <f>IF(sum!A572="ON",sum!B572,"*")</f>
        <v/>
      </c>
      <c r="AL579" s="1" t="n"/>
      <c r="AM579" s="1">
        <f>IF(sum!A572="ON",sum!J572,"*")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2050</v>
      </c>
      <c r="AS579" s="1">
        <f>IF(sum!A572="QU",sum!B572,"*")</f>
        <v/>
      </c>
      <c r="AT579" s="1" t="n"/>
      <c r="AU579" s="1">
        <f>IF(sum!A572="QU",sum!J572,"*")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2050</v>
      </c>
      <c r="BA579" s="1">
        <f>IF(sum!A572="SA",sum!B572,"*")</f>
        <v/>
      </c>
      <c r="BB579" s="1" t="n"/>
      <c r="BC579" s="1">
        <f>IF(sum!A572="SA",sum!J572,"*")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2050</v>
      </c>
      <c r="J580" s="1" t="inlineStr">
        <is>
          <t>NCAP_BND</t>
        </is>
      </c>
      <c r="K580" s="1" t="inlineStr">
        <is>
          <t>FX</t>
        </is>
      </c>
      <c r="L580" s="1" t="n">
        <v>2050</v>
      </c>
      <c r="M580" s="1">
        <f>IF(sum!A573="AT",sum!B573,"*")</f>
        <v/>
      </c>
      <c r="N580" s="1" t="n"/>
      <c r="O580" s="1">
        <f>IF(sum!A573="AT",sum!J573,"*")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2050</v>
      </c>
      <c r="U580" s="1">
        <f>IF(sum!A573="BC",sum!B573,"*")</f>
        <v/>
      </c>
      <c r="V580" s="1" t="n"/>
      <c r="W580" s="1">
        <f>IF(sum!A573="BC",sum!J573,"*")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2050</v>
      </c>
      <c r="AC580" s="1">
        <f>IF(sum!A573="MA",sum!B573,"*")</f>
        <v/>
      </c>
      <c r="AD580" s="1" t="n"/>
      <c r="AE580" s="1">
        <f>IF(sum!A573="MA",sum!J573,"*")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2050</v>
      </c>
      <c r="AK580" s="1">
        <f>IF(sum!A573="ON",sum!B573,"*")</f>
        <v/>
      </c>
      <c r="AL580" s="1" t="n"/>
      <c r="AM580" s="1">
        <f>IF(sum!A573="ON",sum!J573,"*")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2050</v>
      </c>
      <c r="AS580" s="1">
        <f>IF(sum!A573="QU",sum!B573,"*")</f>
        <v/>
      </c>
      <c r="AT580" s="1" t="n"/>
      <c r="AU580" s="1">
        <f>IF(sum!A573="QU",sum!J573,"*")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2050</v>
      </c>
      <c r="BA580" s="1">
        <f>IF(sum!A573="SA",sum!B573,"*")</f>
        <v/>
      </c>
      <c r="BB580" s="1" t="n"/>
      <c r="BC580" s="1">
        <f>IF(sum!A573="SA",sum!J573,"*")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2050</v>
      </c>
      <c r="J581" s="1" t="inlineStr">
        <is>
          <t>NCAP_BND</t>
        </is>
      </c>
      <c r="K581" s="1" t="inlineStr">
        <is>
          <t>FX</t>
        </is>
      </c>
      <c r="L581" s="1" t="n">
        <v>2050</v>
      </c>
      <c r="M581" s="1">
        <f>IF(sum!A574="AT",sum!B574,"*")</f>
        <v/>
      </c>
      <c r="N581" s="1" t="n"/>
      <c r="O581" s="1">
        <f>IF(sum!A574="AT",sum!J574,"*")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2050</v>
      </c>
      <c r="U581" s="1">
        <f>IF(sum!A574="BC",sum!B574,"*")</f>
        <v/>
      </c>
      <c r="V581" s="1" t="n"/>
      <c r="W581" s="1">
        <f>IF(sum!A574="BC",sum!J574,"*")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2050</v>
      </c>
      <c r="AC581" s="1">
        <f>IF(sum!A574="MA",sum!B574,"*")</f>
        <v/>
      </c>
      <c r="AD581" s="1" t="n"/>
      <c r="AE581" s="1">
        <f>IF(sum!A574="MA",sum!J574,"*")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2050</v>
      </c>
      <c r="AK581" s="1">
        <f>IF(sum!A574="ON",sum!B574,"*")</f>
        <v/>
      </c>
      <c r="AL581" s="1" t="n"/>
      <c r="AM581" s="1">
        <f>IF(sum!A574="ON",sum!J574,"*")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2050</v>
      </c>
      <c r="AS581" s="1">
        <f>IF(sum!A574="QU",sum!B574,"*")</f>
        <v/>
      </c>
      <c r="AT581" s="1" t="n"/>
      <c r="AU581" s="1">
        <f>IF(sum!A574="QU",sum!J574,"*")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2050</v>
      </c>
      <c r="BA581" s="1">
        <f>IF(sum!A574="SA",sum!B574,"*")</f>
        <v/>
      </c>
      <c r="BB581" s="1" t="n"/>
      <c r="BC581" s="1">
        <f>IF(sum!A574="SA",sum!J574,"*")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2050</v>
      </c>
      <c r="J582" s="4" t="inlineStr">
        <is>
          <t>NCAP_BND</t>
        </is>
      </c>
      <c r="K582" s="4" t="inlineStr">
        <is>
          <t>FX</t>
        </is>
      </c>
      <c r="L582" s="4" t="n">
        <v>2050</v>
      </c>
      <c r="M582" s="1">
        <f>IF(sum!A575="AT",sum!B575,"*")</f>
        <v/>
      </c>
      <c r="N582" s="1" t="n"/>
      <c r="O582" s="1">
        <f>IF(sum!A575="AT",sum!J575,"*")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2050</v>
      </c>
      <c r="U582" s="1">
        <f>IF(sum!A575="BC",sum!B575,"*")</f>
        <v/>
      </c>
      <c r="V582" s="1" t="n"/>
      <c r="W582" s="1">
        <f>IF(sum!A575="BC",sum!J575,"*")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2050</v>
      </c>
      <c r="AC582" s="1">
        <f>IF(sum!A575="MA",sum!B575,"*")</f>
        <v/>
      </c>
      <c r="AD582" s="1" t="n"/>
      <c r="AE582" s="1">
        <f>IF(sum!A575="MA",sum!J575,"*")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2050</v>
      </c>
      <c r="AK582" s="1">
        <f>IF(sum!A575="ON",sum!B575,"*")</f>
        <v/>
      </c>
      <c r="AL582" s="1" t="n"/>
      <c r="AM582" s="1">
        <f>IF(sum!A575="ON",sum!J575,"*")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2050</v>
      </c>
      <c r="AS582" s="1">
        <f>IF(sum!A575="QU",sum!B575,"*")</f>
        <v/>
      </c>
      <c r="AT582" s="1" t="n"/>
      <c r="AU582" s="1">
        <f>IF(sum!A575="QU",sum!J575,"*")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2050</v>
      </c>
      <c r="BA582" s="1">
        <f>IF(sum!A575="SA",sum!B575,"*")</f>
        <v/>
      </c>
      <c r="BB582" s="1" t="n"/>
      <c r="BC582" s="1">
        <f>IF(sum!A575="SA",sum!J575,"*")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2050</v>
      </c>
      <c r="J583" s="1" t="inlineStr">
        <is>
          <t>NCAP_BND</t>
        </is>
      </c>
      <c r="K583" s="1" t="inlineStr">
        <is>
          <t>FX</t>
        </is>
      </c>
      <c r="L583" s="1" t="n">
        <v>2050</v>
      </c>
      <c r="M583" s="1">
        <f>IF(sum!A576="AT",sum!B576,"*")</f>
        <v/>
      </c>
      <c r="N583" s="1" t="n"/>
      <c r="O583" s="1">
        <f>IF(sum!A576="AT",sum!J576,"*")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2050</v>
      </c>
      <c r="U583" s="1">
        <f>IF(sum!A576="BC",sum!B576,"*")</f>
        <v/>
      </c>
      <c r="V583" s="1" t="n"/>
      <c r="W583" s="1">
        <f>IF(sum!A576="BC",sum!J576,"*")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2050</v>
      </c>
      <c r="AC583" s="1">
        <f>IF(sum!A576="MA",sum!B576,"*")</f>
        <v/>
      </c>
      <c r="AD583" s="1" t="n"/>
      <c r="AE583" s="1">
        <f>IF(sum!A576="MA",sum!J576,"*")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2050</v>
      </c>
      <c r="AK583" s="1">
        <f>IF(sum!A576="ON",sum!B576,"*")</f>
        <v/>
      </c>
      <c r="AL583" s="1" t="n"/>
      <c r="AM583" s="1">
        <f>IF(sum!A576="ON",sum!J576,"*")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2050</v>
      </c>
      <c r="AS583" s="1">
        <f>IF(sum!A576="QU",sum!B576,"*")</f>
        <v/>
      </c>
      <c r="AT583" s="1" t="n"/>
      <c r="AU583" s="1">
        <f>IF(sum!A576="QU",sum!J576,"*")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2050</v>
      </c>
      <c r="BA583" s="1">
        <f>IF(sum!A576="SA",sum!B576,"*")</f>
        <v/>
      </c>
      <c r="BB583" s="1" t="n"/>
      <c r="BC583" s="1">
        <f>IF(sum!A576="SA",sum!J576,"*")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2050</v>
      </c>
      <c r="J584" s="1" t="inlineStr">
        <is>
          <t>NCAP_BND</t>
        </is>
      </c>
      <c r="K584" s="1" t="inlineStr">
        <is>
          <t>FX</t>
        </is>
      </c>
      <c r="L584" s="1" t="n">
        <v>2050</v>
      </c>
      <c r="M584" s="1">
        <f>IF(sum!A577="AT",sum!B577,"*")</f>
        <v/>
      </c>
      <c r="N584" s="1" t="n"/>
      <c r="O584" s="1">
        <f>IF(sum!A577="AT",sum!J577,"*")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2050</v>
      </c>
      <c r="U584" s="1">
        <f>IF(sum!A577="BC",sum!B577,"*")</f>
        <v/>
      </c>
      <c r="V584" s="1" t="n"/>
      <c r="W584" s="1">
        <f>IF(sum!A577="BC",sum!J577,"*")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2050</v>
      </c>
      <c r="AC584" s="1">
        <f>IF(sum!A577="MA",sum!B577,"*")</f>
        <v/>
      </c>
      <c r="AD584" s="1" t="n"/>
      <c r="AE584" s="1">
        <f>IF(sum!A577="MA",sum!J577,"*")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2050</v>
      </c>
      <c r="AK584" s="1">
        <f>IF(sum!A577="ON",sum!B577,"*")</f>
        <v/>
      </c>
      <c r="AL584" s="1" t="n"/>
      <c r="AM584" s="1">
        <f>IF(sum!A577="ON",sum!J577,"*")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2050</v>
      </c>
      <c r="AS584" s="1">
        <f>IF(sum!A577="QU",sum!B577,"*")</f>
        <v/>
      </c>
      <c r="AT584" s="1" t="n"/>
      <c r="AU584" s="1">
        <f>IF(sum!A577="QU",sum!J577,"*")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2050</v>
      </c>
      <c r="BA584" s="1">
        <f>IF(sum!A577="SA",sum!B577,"*")</f>
        <v/>
      </c>
      <c r="BB584" s="1" t="n"/>
      <c r="BC584" s="1">
        <f>IF(sum!A577="SA",sum!J577,"*")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2050</v>
      </c>
      <c r="J585" s="4" t="inlineStr">
        <is>
          <t>NCAP_BND</t>
        </is>
      </c>
      <c r="K585" s="4" t="inlineStr">
        <is>
          <t>FX</t>
        </is>
      </c>
      <c r="L585" s="4" t="n">
        <v>2050</v>
      </c>
      <c r="M585" s="1">
        <f>IF(sum!A578="AT",sum!B578,"*")</f>
        <v/>
      </c>
      <c r="N585" s="1" t="n"/>
      <c r="O585" s="1">
        <f>IF(sum!A578="AT",sum!J578,"*")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2050</v>
      </c>
      <c r="U585" s="1">
        <f>IF(sum!A578="BC",sum!B578,"*")</f>
        <v/>
      </c>
      <c r="V585" s="1" t="n"/>
      <c r="W585" s="1">
        <f>IF(sum!A578="BC",sum!J578,"*")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2050</v>
      </c>
      <c r="AC585" s="1">
        <f>IF(sum!A578="MA",sum!B578,"*")</f>
        <v/>
      </c>
      <c r="AD585" s="1" t="n"/>
      <c r="AE585" s="1">
        <f>IF(sum!A578="MA",sum!J578,"*")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2050</v>
      </c>
      <c r="AK585" s="1">
        <f>IF(sum!A578="ON",sum!B578,"*")</f>
        <v/>
      </c>
      <c r="AL585" s="1" t="n"/>
      <c r="AM585" s="1">
        <f>IF(sum!A578="ON",sum!J578,"*")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2050</v>
      </c>
      <c r="AS585" s="1">
        <f>IF(sum!A578="QU",sum!B578,"*")</f>
        <v/>
      </c>
      <c r="AT585" s="1" t="n"/>
      <c r="AU585" s="1">
        <f>IF(sum!A578="QU",sum!J578,"*")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2050</v>
      </c>
      <c r="BA585" s="1">
        <f>IF(sum!A578="SA",sum!B578,"*")</f>
        <v/>
      </c>
      <c r="BB585" s="1" t="n"/>
      <c r="BC585" s="1">
        <f>IF(sum!A578="SA",sum!J578,"*")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2050</v>
      </c>
      <c r="J586" s="1" t="inlineStr">
        <is>
          <t>NCAP_BND</t>
        </is>
      </c>
      <c r="K586" s="1" t="inlineStr">
        <is>
          <t>FX</t>
        </is>
      </c>
      <c r="L586" s="1" t="n">
        <v>2050</v>
      </c>
      <c r="M586" s="1">
        <f>IF(sum!A579="AT",sum!B579,"*")</f>
        <v/>
      </c>
      <c r="N586" s="1" t="n"/>
      <c r="O586" s="1">
        <f>IF(sum!A579="AT",sum!J579,"*")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2050</v>
      </c>
      <c r="U586" s="1">
        <f>IF(sum!A579="BC",sum!B579,"*")</f>
        <v/>
      </c>
      <c r="V586" s="1" t="n"/>
      <c r="W586" s="1">
        <f>IF(sum!A579="BC",sum!J579,"*")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2050</v>
      </c>
      <c r="AC586" s="1">
        <f>IF(sum!A579="MA",sum!B579,"*")</f>
        <v/>
      </c>
      <c r="AD586" s="1" t="n"/>
      <c r="AE586" s="1">
        <f>IF(sum!A579="MA",sum!J579,"*")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2050</v>
      </c>
      <c r="AK586" s="1">
        <f>IF(sum!A579="ON",sum!B579,"*")</f>
        <v/>
      </c>
      <c r="AL586" s="1" t="n"/>
      <c r="AM586" s="1">
        <f>IF(sum!A579="ON",sum!J579,"*")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2050</v>
      </c>
      <c r="AS586" s="1">
        <f>IF(sum!A579="QU",sum!B579,"*")</f>
        <v/>
      </c>
      <c r="AT586" s="1" t="n"/>
      <c r="AU586" s="1">
        <f>IF(sum!A579="QU",sum!J579,"*")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2050</v>
      </c>
      <c r="BA586" s="1">
        <f>IF(sum!A579="SA",sum!B579,"*")</f>
        <v/>
      </c>
      <c r="BB586" s="1" t="n"/>
      <c r="BC586" s="1">
        <f>IF(sum!A579="SA",sum!J579,"*")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2050</v>
      </c>
      <c r="J587" s="1" t="inlineStr">
        <is>
          <t>NCAP_BND</t>
        </is>
      </c>
      <c r="K587" s="1" t="inlineStr">
        <is>
          <t>FX</t>
        </is>
      </c>
      <c r="L587" s="1" t="n">
        <v>2050</v>
      </c>
      <c r="M587" s="1">
        <f>IF(sum!A580="AT",sum!B580,"*")</f>
        <v/>
      </c>
      <c r="N587" s="1" t="n"/>
      <c r="O587" s="1">
        <f>IF(sum!A580="AT",sum!J580,"*")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2050</v>
      </c>
      <c r="U587" s="1">
        <f>IF(sum!A580="BC",sum!B580,"*")</f>
        <v/>
      </c>
      <c r="V587" s="1" t="n"/>
      <c r="W587" s="1">
        <f>IF(sum!A580="BC",sum!J580,"*")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2050</v>
      </c>
      <c r="AC587" s="1">
        <f>IF(sum!A580="MA",sum!B580,"*")</f>
        <v/>
      </c>
      <c r="AD587" s="1" t="n"/>
      <c r="AE587" s="1">
        <f>IF(sum!A580="MA",sum!J580,"*")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2050</v>
      </c>
      <c r="AK587" s="1">
        <f>IF(sum!A580="ON",sum!B580,"*")</f>
        <v/>
      </c>
      <c r="AL587" s="1" t="n"/>
      <c r="AM587" s="1">
        <f>IF(sum!A580="ON",sum!J580,"*")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2050</v>
      </c>
      <c r="AS587" s="1">
        <f>IF(sum!A580="QU",sum!B580,"*")</f>
        <v/>
      </c>
      <c r="AT587" s="1" t="n"/>
      <c r="AU587" s="1">
        <f>IF(sum!A580="QU",sum!J580,"*")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2050</v>
      </c>
      <c r="BA587" s="1">
        <f>IF(sum!A580="SA",sum!B580,"*")</f>
        <v/>
      </c>
      <c r="BB587" s="1" t="n"/>
      <c r="BC587" s="1">
        <f>IF(sum!A580="SA",sum!J580,"*")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2050</v>
      </c>
      <c r="J588" s="4" t="inlineStr">
        <is>
          <t>NCAP_BND</t>
        </is>
      </c>
      <c r="K588" s="4" t="inlineStr">
        <is>
          <t>FX</t>
        </is>
      </c>
      <c r="L588" s="4" t="n">
        <v>2050</v>
      </c>
      <c r="M588" s="1">
        <f>IF(sum!A581="AT",sum!B581,"*")</f>
        <v/>
      </c>
      <c r="N588" s="1" t="n"/>
      <c r="O588" s="1">
        <f>IF(sum!A581="AT",sum!J581,"*")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2050</v>
      </c>
      <c r="U588" s="1">
        <f>IF(sum!A581="BC",sum!B581,"*")</f>
        <v/>
      </c>
      <c r="V588" s="1" t="n"/>
      <c r="W588" s="1">
        <f>IF(sum!A581="BC",sum!J581,"*")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2050</v>
      </c>
      <c r="AC588" s="1">
        <f>IF(sum!A581="MA",sum!B581,"*")</f>
        <v/>
      </c>
      <c r="AD588" s="1" t="n"/>
      <c r="AE588" s="1">
        <f>IF(sum!A581="MA",sum!J581,"*")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2050</v>
      </c>
      <c r="AK588" s="1">
        <f>IF(sum!A581="ON",sum!B581,"*")</f>
        <v/>
      </c>
      <c r="AL588" s="1" t="n"/>
      <c r="AM588" s="1">
        <f>IF(sum!A581="ON",sum!J581,"*")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2050</v>
      </c>
      <c r="AS588" s="1">
        <f>IF(sum!A581="QU",sum!B581,"*")</f>
        <v/>
      </c>
      <c r="AT588" s="1" t="n"/>
      <c r="AU588" s="1">
        <f>IF(sum!A581="QU",sum!J581,"*")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2050</v>
      </c>
      <c r="BA588" s="1">
        <f>IF(sum!A581="SA",sum!B581,"*")</f>
        <v/>
      </c>
      <c r="BB588" s="1" t="n"/>
      <c r="BC588" s="1">
        <f>IF(sum!A581="SA",sum!J581,"*")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2050</v>
      </c>
      <c r="J589" s="1" t="inlineStr">
        <is>
          <t>NCAP_BND</t>
        </is>
      </c>
      <c r="K589" s="1" t="inlineStr">
        <is>
          <t>FX</t>
        </is>
      </c>
      <c r="L589" s="1" t="n">
        <v>2050</v>
      </c>
      <c r="M589" s="1">
        <f>IF(sum!A582="AT",sum!B582,"*")</f>
        <v/>
      </c>
      <c r="N589" s="1" t="n"/>
      <c r="O589" s="1">
        <f>IF(sum!A582="AT",sum!J582,"*")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2050</v>
      </c>
      <c r="U589" s="1">
        <f>IF(sum!A582="BC",sum!B582,"*")</f>
        <v/>
      </c>
      <c r="V589" s="1" t="n"/>
      <c r="W589" s="1">
        <f>IF(sum!A582="BC",sum!J582,"*")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2050</v>
      </c>
      <c r="AC589" s="1">
        <f>IF(sum!A582="MA",sum!B582,"*")</f>
        <v/>
      </c>
      <c r="AD589" s="1" t="n"/>
      <c r="AE589" s="1">
        <f>IF(sum!A582="MA",sum!J582,"*")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2050</v>
      </c>
      <c r="AK589" s="1">
        <f>IF(sum!A582="ON",sum!B582,"*")</f>
        <v/>
      </c>
      <c r="AL589" s="1" t="n"/>
      <c r="AM589" s="1">
        <f>IF(sum!A582="ON",sum!J582,"*")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2050</v>
      </c>
      <c r="AS589" s="1">
        <f>IF(sum!A582="QU",sum!B582,"*")</f>
        <v/>
      </c>
      <c r="AT589" s="1" t="n"/>
      <c r="AU589" s="1">
        <f>IF(sum!A582="QU",sum!J582,"*")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2050</v>
      </c>
      <c r="BA589" s="1">
        <f>IF(sum!A582="SA",sum!B582,"*")</f>
        <v/>
      </c>
      <c r="BB589" s="1" t="n"/>
      <c r="BC589" s="1">
        <f>IF(sum!A582="SA",sum!J582,"*")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2050</v>
      </c>
      <c r="J590" s="1" t="inlineStr">
        <is>
          <t>NCAP_BND</t>
        </is>
      </c>
      <c r="K590" s="1" t="inlineStr">
        <is>
          <t>FX</t>
        </is>
      </c>
      <c r="L590" s="1" t="n">
        <v>2050</v>
      </c>
      <c r="M590" s="1">
        <f>IF(sum!A583="AT",sum!B583,"*")</f>
        <v/>
      </c>
      <c r="N590" s="1" t="n"/>
      <c r="O590" s="1">
        <f>IF(sum!A583="AT",sum!J583,"*")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2050</v>
      </c>
      <c r="U590" s="1">
        <f>IF(sum!A583="BC",sum!B583,"*")</f>
        <v/>
      </c>
      <c r="V590" s="1" t="n"/>
      <c r="W590" s="1">
        <f>IF(sum!A583="BC",sum!J583,"*")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2050</v>
      </c>
      <c r="AC590" s="1">
        <f>IF(sum!A583="MA",sum!B583,"*")</f>
        <v/>
      </c>
      <c r="AD590" s="1" t="n"/>
      <c r="AE590" s="1">
        <f>IF(sum!A583="MA",sum!J583,"*")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2050</v>
      </c>
      <c r="AK590" s="1">
        <f>IF(sum!A583="ON",sum!B583,"*")</f>
        <v/>
      </c>
      <c r="AL590" s="1" t="n"/>
      <c r="AM590" s="1">
        <f>IF(sum!A583="ON",sum!J583,"*")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2050</v>
      </c>
      <c r="AS590" s="1">
        <f>IF(sum!A583="QU",sum!B583,"*")</f>
        <v/>
      </c>
      <c r="AT590" s="1" t="n"/>
      <c r="AU590" s="1">
        <f>IF(sum!A583="QU",sum!J583,"*")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2050</v>
      </c>
      <c r="BA590" s="1">
        <f>IF(sum!A583="SA",sum!B583,"*")</f>
        <v/>
      </c>
      <c r="BB590" s="1" t="n"/>
      <c r="BC590" s="1">
        <f>IF(sum!A583="SA",sum!J583,"*")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2050</v>
      </c>
      <c r="J591" s="4" t="inlineStr">
        <is>
          <t>NCAP_BND</t>
        </is>
      </c>
      <c r="K591" s="4" t="inlineStr">
        <is>
          <t>FX</t>
        </is>
      </c>
      <c r="L591" s="4" t="n">
        <v>2050</v>
      </c>
      <c r="M591" s="1">
        <f>IF(sum!A584="AT",sum!B584,"*")</f>
        <v/>
      </c>
      <c r="N591" s="1" t="n"/>
      <c r="O591" s="1">
        <f>IF(sum!A584="AT",sum!J584,"*")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2050</v>
      </c>
      <c r="U591" s="1">
        <f>IF(sum!A584="BC",sum!B584,"*")</f>
        <v/>
      </c>
      <c r="V591" s="1" t="n"/>
      <c r="W591" s="1">
        <f>IF(sum!A584="BC",sum!J584,"*")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2050</v>
      </c>
      <c r="AC591" s="1">
        <f>IF(sum!A584="MA",sum!B584,"*")</f>
        <v/>
      </c>
      <c r="AD591" s="1" t="n"/>
      <c r="AE591" s="1">
        <f>IF(sum!A584="MA",sum!J584,"*")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2050</v>
      </c>
      <c r="AK591" s="1">
        <f>IF(sum!A584="ON",sum!B584,"*")</f>
        <v/>
      </c>
      <c r="AL591" s="1" t="n"/>
      <c r="AM591" s="1">
        <f>IF(sum!A584="ON",sum!J584,"*")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2050</v>
      </c>
      <c r="AS591" s="1">
        <f>IF(sum!A584="QU",sum!B584,"*")</f>
        <v/>
      </c>
      <c r="AT591" s="1" t="n"/>
      <c r="AU591" s="1">
        <f>IF(sum!A584="QU",sum!J584,"*")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2050</v>
      </c>
      <c r="BA591" s="1">
        <f>IF(sum!A584="SA",sum!B584,"*")</f>
        <v/>
      </c>
      <c r="BB591" s="1" t="n"/>
      <c r="BC591" s="1">
        <f>IF(sum!A584="SA",sum!J584,"*")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2050</v>
      </c>
      <c r="J592" s="1" t="inlineStr">
        <is>
          <t>NCAP_BND</t>
        </is>
      </c>
      <c r="K592" s="1" t="inlineStr">
        <is>
          <t>FX</t>
        </is>
      </c>
      <c r="L592" s="1" t="n">
        <v>2050</v>
      </c>
      <c r="M592" s="1">
        <f>IF(sum!A585="AT",sum!B585,"*")</f>
        <v/>
      </c>
      <c r="N592" s="1" t="n"/>
      <c r="O592" s="1">
        <f>IF(sum!A585="AT",sum!J585,"*")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2050</v>
      </c>
      <c r="U592" s="1">
        <f>IF(sum!A585="BC",sum!B585,"*")</f>
        <v/>
      </c>
      <c r="V592" s="1" t="n"/>
      <c r="W592" s="1">
        <f>IF(sum!A585="BC",sum!J585,"*")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2050</v>
      </c>
      <c r="AC592" s="1">
        <f>IF(sum!A585="MA",sum!B585,"*")</f>
        <v/>
      </c>
      <c r="AD592" s="1" t="n"/>
      <c r="AE592" s="1">
        <f>IF(sum!A585="MA",sum!J585,"*")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2050</v>
      </c>
      <c r="AK592" s="1">
        <f>IF(sum!A585="ON",sum!B585,"*")</f>
        <v/>
      </c>
      <c r="AL592" s="1" t="n"/>
      <c r="AM592" s="1">
        <f>IF(sum!A585="ON",sum!J585,"*")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2050</v>
      </c>
      <c r="AS592" s="1">
        <f>IF(sum!A585="QU",sum!B585,"*")</f>
        <v/>
      </c>
      <c r="AT592" s="1" t="n"/>
      <c r="AU592" s="1">
        <f>IF(sum!A585="QU",sum!J585,"*")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2050</v>
      </c>
      <c r="BA592" s="1">
        <f>IF(sum!A585="SA",sum!B585,"*")</f>
        <v/>
      </c>
      <c r="BB592" s="1" t="n"/>
      <c r="BC592" s="1">
        <f>IF(sum!A585="SA",sum!J585,"*")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2050</v>
      </c>
      <c r="J593" s="1" t="inlineStr">
        <is>
          <t>NCAP_BND</t>
        </is>
      </c>
      <c r="K593" s="1" t="inlineStr">
        <is>
          <t>FX</t>
        </is>
      </c>
      <c r="L593" s="1" t="n">
        <v>2050</v>
      </c>
      <c r="M593" s="1">
        <f>IF(sum!A586="AT",sum!B586,"*")</f>
        <v/>
      </c>
      <c r="N593" s="1" t="n"/>
      <c r="O593" s="1">
        <f>IF(sum!A586="AT",sum!J586,"*")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2050</v>
      </c>
      <c r="U593" s="1">
        <f>IF(sum!A586="BC",sum!B586,"*")</f>
        <v/>
      </c>
      <c r="V593" s="1" t="n"/>
      <c r="W593" s="1">
        <f>IF(sum!A586="BC",sum!J586,"*")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2050</v>
      </c>
      <c r="AC593" s="1">
        <f>IF(sum!A586="MA",sum!B586,"*")</f>
        <v/>
      </c>
      <c r="AD593" s="1" t="n"/>
      <c r="AE593" s="1">
        <f>IF(sum!A586="MA",sum!J586,"*")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2050</v>
      </c>
      <c r="AK593" s="1">
        <f>IF(sum!A586="ON",sum!B586,"*")</f>
        <v/>
      </c>
      <c r="AL593" s="1" t="n"/>
      <c r="AM593" s="1">
        <f>IF(sum!A586="ON",sum!J586,"*")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2050</v>
      </c>
      <c r="AS593" s="1">
        <f>IF(sum!A586="QU",sum!B586,"*")</f>
        <v/>
      </c>
      <c r="AT593" s="1" t="n"/>
      <c r="AU593" s="1">
        <f>IF(sum!A586="QU",sum!J586,"*")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2050</v>
      </c>
      <c r="BA593" s="1">
        <f>IF(sum!A586="SA",sum!B586,"*")</f>
        <v/>
      </c>
      <c r="BB593" s="1" t="n"/>
      <c r="BC593" s="1">
        <f>IF(sum!A586="SA",sum!J586,"*")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2050</v>
      </c>
      <c r="J594" s="4" t="inlineStr">
        <is>
          <t>NCAP_BND</t>
        </is>
      </c>
      <c r="K594" s="4" t="inlineStr">
        <is>
          <t>FX</t>
        </is>
      </c>
      <c r="L594" s="4" t="n">
        <v>2050</v>
      </c>
      <c r="M594" s="1">
        <f>IF(sum!A587="AT",sum!B587,"*")</f>
        <v/>
      </c>
      <c r="N594" s="1" t="n"/>
      <c r="O594" s="1">
        <f>IF(sum!A587="AT",sum!J587,"*")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2050</v>
      </c>
      <c r="U594" s="1">
        <f>IF(sum!A587="BC",sum!B587,"*")</f>
        <v/>
      </c>
      <c r="V594" s="1" t="n"/>
      <c r="W594" s="1">
        <f>IF(sum!A587="BC",sum!J587,"*")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2050</v>
      </c>
      <c r="AC594" s="1">
        <f>IF(sum!A587="MA",sum!B587,"*")</f>
        <v/>
      </c>
      <c r="AD594" s="1" t="n"/>
      <c r="AE594" s="1">
        <f>IF(sum!A587="MA",sum!J587,"*")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2050</v>
      </c>
      <c r="AK594" s="1">
        <f>IF(sum!A587="ON",sum!B587,"*")</f>
        <v/>
      </c>
      <c r="AL594" s="1" t="n"/>
      <c r="AM594" s="1">
        <f>IF(sum!A587="ON",sum!J587,"*")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2050</v>
      </c>
      <c r="AS594" s="1">
        <f>IF(sum!A587="QU",sum!B587,"*")</f>
        <v/>
      </c>
      <c r="AT594" s="1" t="n"/>
      <c r="AU594" s="1">
        <f>IF(sum!A587="QU",sum!J587,"*")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2050</v>
      </c>
      <c r="BA594" s="1">
        <f>IF(sum!A587="SA",sum!B587,"*")</f>
        <v/>
      </c>
      <c r="BB594" s="1" t="n"/>
      <c r="BC594" s="1">
        <f>IF(sum!A587="SA",sum!J587,"*")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2050</v>
      </c>
      <c r="J595" s="1" t="inlineStr">
        <is>
          <t>NCAP_BND</t>
        </is>
      </c>
      <c r="K595" s="1" t="inlineStr">
        <is>
          <t>FX</t>
        </is>
      </c>
      <c r="L595" s="1" t="n">
        <v>2050</v>
      </c>
      <c r="M595" s="1">
        <f>IF(sum!A588="AT",sum!B588,"*")</f>
        <v/>
      </c>
      <c r="N595" s="1" t="n"/>
      <c r="O595" s="1">
        <f>IF(sum!A588="AT",sum!J588,"*")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2050</v>
      </c>
      <c r="U595" s="1">
        <f>IF(sum!A588="BC",sum!B588,"*")</f>
        <v/>
      </c>
      <c r="V595" s="1" t="n"/>
      <c r="W595" s="1">
        <f>IF(sum!A588="BC",sum!J588,"*")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2050</v>
      </c>
      <c r="AC595" s="1">
        <f>IF(sum!A588="MA",sum!B588,"*")</f>
        <v/>
      </c>
      <c r="AD595" s="1" t="n"/>
      <c r="AE595" s="1">
        <f>IF(sum!A588="MA",sum!J588,"*")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2050</v>
      </c>
      <c r="AK595" s="1">
        <f>IF(sum!A588="ON",sum!B588,"*")</f>
        <v/>
      </c>
      <c r="AL595" s="1" t="n"/>
      <c r="AM595" s="1">
        <f>IF(sum!A588="ON",sum!J588,"*")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2050</v>
      </c>
      <c r="AS595" s="1">
        <f>IF(sum!A588="QU",sum!B588,"*")</f>
        <v/>
      </c>
      <c r="AT595" s="1" t="n"/>
      <c r="AU595" s="1">
        <f>IF(sum!A588="QU",sum!J588,"*")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2050</v>
      </c>
      <c r="BA595" s="1">
        <f>IF(sum!A588="SA",sum!B588,"*")</f>
        <v/>
      </c>
      <c r="BB595" s="1" t="n"/>
      <c r="BC595" s="1">
        <f>IF(sum!A588="SA",sum!J588,"*")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2050</v>
      </c>
      <c r="J596" s="1" t="inlineStr">
        <is>
          <t>NCAP_BND</t>
        </is>
      </c>
      <c r="K596" s="1" t="inlineStr">
        <is>
          <t>FX</t>
        </is>
      </c>
      <c r="L596" s="1" t="n">
        <v>2050</v>
      </c>
      <c r="M596" s="1">
        <f>IF(sum!A589="AT",sum!B589,"*")</f>
        <v/>
      </c>
      <c r="N596" s="1" t="n"/>
      <c r="O596" s="1">
        <f>IF(sum!A589="AT",sum!J589,"*")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2050</v>
      </c>
      <c r="U596" s="1">
        <f>IF(sum!A589="BC",sum!B589,"*")</f>
        <v/>
      </c>
      <c r="V596" s="1" t="n"/>
      <c r="W596" s="1">
        <f>IF(sum!A589="BC",sum!J589,"*")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2050</v>
      </c>
      <c r="AC596" s="1">
        <f>IF(sum!A589="MA",sum!B589,"*")</f>
        <v/>
      </c>
      <c r="AD596" s="1" t="n"/>
      <c r="AE596" s="1">
        <f>IF(sum!A589="MA",sum!J589,"*")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2050</v>
      </c>
      <c r="AK596" s="1">
        <f>IF(sum!A589="ON",sum!B589,"*")</f>
        <v/>
      </c>
      <c r="AL596" s="1" t="n"/>
      <c r="AM596" s="1">
        <f>IF(sum!A589="ON",sum!J589,"*")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2050</v>
      </c>
      <c r="AS596" s="1">
        <f>IF(sum!A589="QU",sum!B589,"*")</f>
        <v/>
      </c>
      <c r="AT596" s="1" t="n"/>
      <c r="AU596" s="1">
        <f>IF(sum!A589="QU",sum!J589,"*")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2050</v>
      </c>
      <c r="BA596" s="1">
        <f>IF(sum!A589="SA",sum!B589,"*")</f>
        <v/>
      </c>
      <c r="BB596" s="1" t="n"/>
      <c r="BC596" s="1">
        <f>IF(sum!A589="SA",sum!J589,"*")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2050</v>
      </c>
      <c r="J597" s="4" t="inlineStr">
        <is>
          <t>NCAP_BND</t>
        </is>
      </c>
      <c r="K597" s="4" t="inlineStr">
        <is>
          <t>FX</t>
        </is>
      </c>
      <c r="L597" s="4" t="n">
        <v>2050</v>
      </c>
      <c r="M597" s="1">
        <f>IF(sum!A590="AT",sum!B590,"*")</f>
        <v/>
      </c>
      <c r="N597" s="1" t="n"/>
      <c r="O597" s="1">
        <f>IF(sum!A590="AT",sum!J590,"*")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2050</v>
      </c>
      <c r="U597" s="1">
        <f>IF(sum!A590="BC",sum!B590,"*")</f>
        <v/>
      </c>
      <c r="V597" s="1" t="n"/>
      <c r="W597" s="1">
        <f>IF(sum!A590="BC",sum!J590,"*")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2050</v>
      </c>
      <c r="AC597" s="1">
        <f>IF(sum!A590="MA",sum!B590,"*")</f>
        <v/>
      </c>
      <c r="AD597" s="1" t="n"/>
      <c r="AE597" s="1">
        <f>IF(sum!A590="MA",sum!J590,"*")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2050</v>
      </c>
      <c r="AK597" s="1">
        <f>IF(sum!A590="ON",sum!B590,"*")</f>
        <v/>
      </c>
      <c r="AL597" s="1" t="n"/>
      <c r="AM597" s="1">
        <f>IF(sum!A590="ON",sum!J590,"*")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2050</v>
      </c>
      <c r="AS597" s="1">
        <f>IF(sum!A590="QU",sum!B590,"*")</f>
        <v/>
      </c>
      <c r="AT597" s="1" t="n"/>
      <c r="AU597" s="1">
        <f>IF(sum!A590="QU",sum!J590,"*")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2050</v>
      </c>
      <c r="BA597" s="1">
        <f>IF(sum!A590="SA",sum!B590,"*")</f>
        <v/>
      </c>
      <c r="BB597" s="1" t="n"/>
      <c r="BC597" s="1">
        <f>IF(sum!A590="SA",sum!J590,"*")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2050</v>
      </c>
      <c r="J598" s="1" t="inlineStr">
        <is>
          <t>NCAP_BND</t>
        </is>
      </c>
      <c r="K598" s="1" t="inlineStr">
        <is>
          <t>FX</t>
        </is>
      </c>
      <c r="L598" s="1" t="n">
        <v>2050</v>
      </c>
      <c r="M598" s="1">
        <f>IF(sum!A591="AT",sum!B591,"*")</f>
        <v/>
      </c>
      <c r="N598" s="1" t="n"/>
      <c r="O598" s="1">
        <f>IF(sum!A591="AT",sum!J591,"*")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2050</v>
      </c>
      <c r="U598" s="1">
        <f>IF(sum!A591="BC",sum!B591,"*")</f>
        <v/>
      </c>
      <c r="V598" s="1" t="n"/>
      <c r="W598" s="1">
        <f>IF(sum!A591="BC",sum!J591,"*")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2050</v>
      </c>
      <c r="AC598" s="1">
        <f>IF(sum!A591="MA",sum!B591,"*")</f>
        <v/>
      </c>
      <c r="AD598" s="1" t="n"/>
      <c r="AE598" s="1">
        <f>IF(sum!A591="MA",sum!J591,"*")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2050</v>
      </c>
      <c r="AK598" s="1">
        <f>IF(sum!A591="ON",sum!B591,"*")</f>
        <v/>
      </c>
      <c r="AL598" s="1" t="n"/>
      <c r="AM598" s="1">
        <f>IF(sum!A591="ON",sum!J591,"*")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2050</v>
      </c>
      <c r="AS598" s="1">
        <f>IF(sum!A591="QU",sum!B591,"*")</f>
        <v/>
      </c>
      <c r="AT598" s="1" t="n"/>
      <c r="AU598" s="1">
        <f>IF(sum!A591="QU",sum!J591,"*")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2050</v>
      </c>
      <c r="BA598" s="1">
        <f>IF(sum!A591="SA",sum!B591,"*")</f>
        <v/>
      </c>
      <c r="BB598" s="1" t="n"/>
      <c r="BC598" s="1">
        <f>IF(sum!A591="SA",sum!J591,"*")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2050</v>
      </c>
      <c r="J599" s="1" t="inlineStr">
        <is>
          <t>NCAP_BND</t>
        </is>
      </c>
      <c r="K599" s="1" t="inlineStr">
        <is>
          <t>FX</t>
        </is>
      </c>
      <c r="L599" s="1" t="n">
        <v>2050</v>
      </c>
      <c r="M599" s="1">
        <f>IF(sum!A592="AT",sum!B592,"*")</f>
        <v/>
      </c>
      <c r="N599" s="1" t="n"/>
      <c r="O599" s="1">
        <f>IF(sum!A592="AT",sum!J592,"*")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2050</v>
      </c>
      <c r="U599" s="1">
        <f>IF(sum!A592="BC",sum!B592,"*")</f>
        <v/>
      </c>
      <c r="V599" s="1" t="n"/>
      <c r="W599" s="1">
        <f>IF(sum!A592="BC",sum!J592,"*")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2050</v>
      </c>
      <c r="AC599" s="1">
        <f>IF(sum!A592="MA",sum!B592,"*")</f>
        <v/>
      </c>
      <c r="AD599" s="1" t="n"/>
      <c r="AE599" s="1">
        <f>IF(sum!A592="MA",sum!J592,"*")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2050</v>
      </c>
      <c r="AK599" s="1">
        <f>IF(sum!A592="ON",sum!B592,"*")</f>
        <v/>
      </c>
      <c r="AL599" s="1" t="n"/>
      <c r="AM599" s="1">
        <f>IF(sum!A592="ON",sum!J592,"*")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2050</v>
      </c>
      <c r="AS599" s="1">
        <f>IF(sum!A592="QU",sum!B592,"*")</f>
        <v/>
      </c>
      <c r="AT599" s="1" t="n"/>
      <c r="AU599" s="1">
        <f>IF(sum!A592="QU",sum!J592,"*")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2050</v>
      </c>
      <c r="BA599" s="1">
        <f>IF(sum!A592="SA",sum!B592,"*")</f>
        <v/>
      </c>
      <c r="BB599" s="1" t="n"/>
      <c r="BC599" s="1">
        <f>IF(sum!A592="SA",sum!J592,"*")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2050</v>
      </c>
      <c r="J600" s="4" t="inlineStr">
        <is>
          <t>NCAP_BND</t>
        </is>
      </c>
      <c r="K600" s="4" t="inlineStr">
        <is>
          <t>FX</t>
        </is>
      </c>
      <c r="L600" s="4" t="n">
        <v>2050</v>
      </c>
      <c r="M600" s="1">
        <f>IF(sum!A593="AT",sum!B593,"*")</f>
        <v/>
      </c>
      <c r="N600" s="1" t="n"/>
      <c r="O600" s="1">
        <f>IF(sum!A593="AT",sum!J593,"*")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2050</v>
      </c>
      <c r="U600" s="1">
        <f>IF(sum!A593="BC",sum!B593,"*")</f>
        <v/>
      </c>
      <c r="V600" s="1" t="n"/>
      <c r="W600" s="1">
        <f>IF(sum!A593="BC",sum!J593,"*")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2050</v>
      </c>
      <c r="AC600" s="1">
        <f>IF(sum!A593="MA",sum!B593,"*")</f>
        <v/>
      </c>
      <c r="AD600" s="1" t="n"/>
      <c r="AE600" s="1">
        <f>IF(sum!A593="MA",sum!J593,"*")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2050</v>
      </c>
      <c r="AK600" s="1">
        <f>IF(sum!A593="ON",sum!B593,"*")</f>
        <v/>
      </c>
      <c r="AL600" s="1" t="n"/>
      <c r="AM600" s="1">
        <f>IF(sum!A593="ON",sum!J593,"*")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2050</v>
      </c>
      <c r="AS600" s="1">
        <f>IF(sum!A593="QU",sum!B593,"*")</f>
        <v/>
      </c>
      <c r="AT600" s="1" t="n"/>
      <c r="AU600" s="1">
        <f>IF(sum!A593="QU",sum!J593,"*")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2050</v>
      </c>
      <c r="BA600" s="1">
        <f>IF(sum!A593="SA",sum!B593,"*")</f>
        <v/>
      </c>
      <c r="BB600" s="1" t="n"/>
      <c r="BC600" s="1">
        <f>IF(sum!A593="SA",sum!J593,"*")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2050</v>
      </c>
      <c r="J601" s="1" t="inlineStr">
        <is>
          <t>NCAP_BND</t>
        </is>
      </c>
      <c r="K601" s="1" t="inlineStr">
        <is>
          <t>FX</t>
        </is>
      </c>
      <c r="L601" s="1" t="n">
        <v>2050</v>
      </c>
      <c r="M601" s="1">
        <f>IF(sum!A594="AT",sum!B594,"*")</f>
        <v/>
      </c>
      <c r="N601" s="1" t="n"/>
      <c r="O601" s="1">
        <f>IF(sum!A594="AT",sum!J594,"*")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2050</v>
      </c>
      <c r="U601" s="1">
        <f>IF(sum!A594="BC",sum!B594,"*")</f>
        <v/>
      </c>
      <c r="V601" s="1" t="n"/>
      <c r="W601" s="1">
        <f>IF(sum!A594="BC",sum!J594,"*")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2050</v>
      </c>
      <c r="AC601" s="1">
        <f>IF(sum!A594="MA",sum!B594,"*")</f>
        <v/>
      </c>
      <c r="AD601" s="1" t="n"/>
      <c r="AE601" s="1">
        <f>IF(sum!A594="MA",sum!J594,"*")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2050</v>
      </c>
      <c r="AK601" s="1">
        <f>IF(sum!A594="ON",sum!B594,"*")</f>
        <v/>
      </c>
      <c r="AL601" s="1" t="n"/>
      <c r="AM601" s="1">
        <f>IF(sum!A594="ON",sum!J594,"*")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2050</v>
      </c>
      <c r="AS601" s="1">
        <f>IF(sum!A594="QU",sum!B594,"*")</f>
        <v/>
      </c>
      <c r="AT601" s="1" t="n"/>
      <c r="AU601" s="1">
        <f>IF(sum!A594="QU",sum!J594,"*")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2050</v>
      </c>
      <c r="BA601" s="1">
        <f>IF(sum!A594="SA",sum!B594,"*")</f>
        <v/>
      </c>
      <c r="BB601" s="1" t="n"/>
      <c r="BC601" s="1">
        <f>IF(sum!A594="SA",sum!J594,"*")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2050</v>
      </c>
      <c r="J602" s="1" t="inlineStr">
        <is>
          <t>NCAP_BND</t>
        </is>
      </c>
      <c r="K602" s="1" t="inlineStr">
        <is>
          <t>FX</t>
        </is>
      </c>
      <c r="L602" s="1" t="n">
        <v>2050</v>
      </c>
      <c r="M602" s="1">
        <f>IF(sum!A595="AT",sum!B595,"*")</f>
        <v/>
      </c>
      <c r="N602" s="1" t="n"/>
      <c r="O602" s="1">
        <f>IF(sum!A595="AT",sum!J595,"*")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2050</v>
      </c>
      <c r="U602" s="1">
        <f>IF(sum!A595="BC",sum!B595,"*")</f>
        <v/>
      </c>
      <c r="V602" s="1" t="n"/>
      <c r="W602" s="1">
        <f>IF(sum!A595="BC",sum!J595,"*")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2050</v>
      </c>
      <c r="AC602" s="1">
        <f>IF(sum!A595="MA",sum!B595,"*")</f>
        <v/>
      </c>
      <c r="AD602" s="1" t="n"/>
      <c r="AE602" s="1">
        <f>IF(sum!A595="MA",sum!J595,"*")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2050</v>
      </c>
      <c r="AK602" s="1">
        <f>IF(sum!A595="ON",sum!B595,"*")</f>
        <v/>
      </c>
      <c r="AL602" s="1" t="n"/>
      <c r="AM602" s="1">
        <f>IF(sum!A595="ON",sum!J595,"*")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2050</v>
      </c>
      <c r="AS602" s="1">
        <f>IF(sum!A595="QU",sum!B595,"*")</f>
        <v/>
      </c>
      <c r="AT602" s="1" t="n"/>
      <c r="AU602" s="1">
        <f>IF(sum!A595="QU",sum!J595,"*")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2050</v>
      </c>
      <c r="BA602" s="1">
        <f>IF(sum!A595="SA",sum!B595,"*")</f>
        <v/>
      </c>
      <c r="BB602" s="1" t="n"/>
      <c r="BC602" s="1">
        <f>IF(sum!A595="SA",sum!J595,"*")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2050</v>
      </c>
      <c r="J603" s="4" t="inlineStr">
        <is>
          <t>NCAP_BND</t>
        </is>
      </c>
      <c r="K603" s="4" t="inlineStr">
        <is>
          <t>FX</t>
        </is>
      </c>
      <c r="L603" s="4" t="n">
        <v>2050</v>
      </c>
      <c r="M603" s="1">
        <f>IF(sum!A596="AT",sum!B596,"*")</f>
        <v/>
      </c>
      <c r="N603" s="1" t="n"/>
      <c r="O603" s="1">
        <f>IF(sum!A596="AT",sum!J596,"*")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2050</v>
      </c>
      <c r="U603" s="1">
        <f>IF(sum!A596="BC",sum!B596,"*")</f>
        <v/>
      </c>
      <c r="V603" s="1" t="n"/>
      <c r="W603" s="1">
        <f>IF(sum!A596="BC",sum!J596,"*")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2050</v>
      </c>
      <c r="AC603" s="1">
        <f>IF(sum!A596="MA",sum!B596,"*")</f>
        <v/>
      </c>
      <c r="AD603" s="1" t="n"/>
      <c r="AE603" s="1">
        <f>IF(sum!A596="MA",sum!J596,"*")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2050</v>
      </c>
      <c r="AK603" s="1">
        <f>IF(sum!A596="ON",sum!B596,"*")</f>
        <v/>
      </c>
      <c r="AL603" s="1" t="n"/>
      <c r="AM603" s="1">
        <f>IF(sum!A596="ON",sum!J596,"*")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2050</v>
      </c>
      <c r="AS603" s="1">
        <f>IF(sum!A596="QU",sum!B596,"*")</f>
        <v/>
      </c>
      <c r="AT603" s="1" t="n"/>
      <c r="AU603" s="1">
        <f>IF(sum!A596="QU",sum!J596,"*")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2050</v>
      </c>
      <c r="BA603" s="1">
        <f>IF(sum!A596="SA",sum!B596,"*")</f>
        <v/>
      </c>
      <c r="BB603" s="1" t="n"/>
      <c r="BC603" s="1">
        <f>IF(sum!A596="SA",sum!J596,"*")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2050</v>
      </c>
      <c r="J604" s="1" t="inlineStr">
        <is>
          <t>NCAP_BND</t>
        </is>
      </c>
      <c r="K604" s="1" t="inlineStr">
        <is>
          <t>FX</t>
        </is>
      </c>
      <c r="L604" s="1" t="n">
        <v>2050</v>
      </c>
      <c r="M604" s="1">
        <f>IF(sum!A597="AT",sum!B597,"*")</f>
        <v/>
      </c>
      <c r="N604" s="1" t="n"/>
      <c r="O604" s="1">
        <f>IF(sum!A597="AT",sum!J597,"*")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2050</v>
      </c>
      <c r="U604" s="1">
        <f>IF(sum!A597="BC",sum!B597,"*")</f>
        <v/>
      </c>
      <c r="V604" s="1" t="n"/>
      <c r="W604" s="1">
        <f>IF(sum!A597="BC",sum!J597,"*")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2050</v>
      </c>
      <c r="AC604" s="1">
        <f>IF(sum!A597="MA",sum!B597,"*")</f>
        <v/>
      </c>
      <c r="AD604" s="1" t="n"/>
      <c r="AE604" s="1">
        <f>IF(sum!A597="MA",sum!J597,"*")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2050</v>
      </c>
      <c r="AK604" s="1">
        <f>IF(sum!A597="ON",sum!B597,"*")</f>
        <v/>
      </c>
      <c r="AL604" s="1" t="n"/>
      <c r="AM604" s="1">
        <f>IF(sum!A597="ON",sum!J597,"*")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2050</v>
      </c>
      <c r="AS604" s="1">
        <f>IF(sum!A597="QU",sum!B597,"*")</f>
        <v/>
      </c>
      <c r="AT604" s="1" t="n"/>
      <c r="AU604" s="1">
        <f>IF(sum!A597="QU",sum!J597,"*")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2050</v>
      </c>
      <c r="BA604" s="1">
        <f>IF(sum!A597="SA",sum!B597,"*")</f>
        <v/>
      </c>
      <c r="BB604" s="1" t="n"/>
      <c r="BC604" s="1">
        <f>IF(sum!A597="SA",sum!J597,"*")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2050</v>
      </c>
      <c r="J605" s="1" t="inlineStr">
        <is>
          <t>NCAP_BND</t>
        </is>
      </c>
      <c r="K605" s="1" t="inlineStr">
        <is>
          <t>FX</t>
        </is>
      </c>
      <c r="L605" s="1" t="n">
        <v>2050</v>
      </c>
      <c r="M605" s="1">
        <f>IF(sum!A598="AT",sum!B598,"*")</f>
        <v/>
      </c>
      <c r="N605" s="1" t="n"/>
      <c r="O605" s="1">
        <f>IF(sum!A598="AT",sum!J598,"*")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2050</v>
      </c>
      <c r="U605" s="1">
        <f>IF(sum!A598="BC",sum!B598,"*")</f>
        <v/>
      </c>
      <c r="V605" s="1" t="n"/>
      <c r="W605" s="1">
        <f>IF(sum!A598="BC",sum!J598,"*")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2050</v>
      </c>
      <c r="AC605" s="1">
        <f>IF(sum!A598="MA",sum!B598,"*")</f>
        <v/>
      </c>
      <c r="AD605" s="1" t="n"/>
      <c r="AE605" s="1">
        <f>IF(sum!A598="MA",sum!J598,"*")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2050</v>
      </c>
      <c r="AK605" s="1">
        <f>IF(sum!A598="ON",sum!B598,"*")</f>
        <v/>
      </c>
      <c r="AL605" s="1" t="n"/>
      <c r="AM605" s="1">
        <f>IF(sum!A598="ON",sum!J598,"*")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2050</v>
      </c>
      <c r="AS605" s="1">
        <f>IF(sum!A598="QU",sum!B598,"*")</f>
        <v/>
      </c>
      <c r="AT605" s="1" t="n"/>
      <c r="AU605" s="1">
        <f>IF(sum!A598="QU",sum!J598,"*")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2050</v>
      </c>
      <c r="BA605" s="1">
        <f>IF(sum!A598="SA",sum!B598,"*")</f>
        <v/>
      </c>
      <c r="BB605" s="1" t="n"/>
      <c r="BC605" s="1">
        <f>IF(sum!A598="SA",sum!J598,"*")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2050</v>
      </c>
      <c r="J606" s="4" t="inlineStr">
        <is>
          <t>NCAP_BND</t>
        </is>
      </c>
      <c r="K606" s="4" t="inlineStr">
        <is>
          <t>FX</t>
        </is>
      </c>
      <c r="L606" s="4" t="n">
        <v>2050</v>
      </c>
      <c r="M606" s="1">
        <f>IF(sum!A599="AT",sum!B599,"*")</f>
        <v/>
      </c>
      <c r="N606" s="1" t="n"/>
      <c r="O606" s="1">
        <f>IF(sum!A599="AT",sum!J599,"*")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2050</v>
      </c>
      <c r="U606" s="1">
        <f>IF(sum!A599="BC",sum!B599,"*")</f>
        <v/>
      </c>
      <c r="V606" s="1" t="n"/>
      <c r="W606" s="1">
        <f>IF(sum!A599="BC",sum!J599,"*")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2050</v>
      </c>
      <c r="AC606" s="1">
        <f>IF(sum!A599="MA",sum!B599,"*")</f>
        <v/>
      </c>
      <c r="AD606" s="1" t="n"/>
      <c r="AE606" s="1">
        <f>IF(sum!A599="MA",sum!J599,"*")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2050</v>
      </c>
      <c r="AK606" s="1">
        <f>IF(sum!A599="ON",sum!B599,"*")</f>
        <v/>
      </c>
      <c r="AL606" s="1" t="n"/>
      <c r="AM606" s="1">
        <f>IF(sum!A599="ON",sum!J599,"*")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2050</v>
      </c>
      <c r="AS606" s="1">
        <f>IF(sum!A599="QU",sum!B599,"*")</f>
        <v/>
      </c>
      <c r="AT606" s="1" t="n"/>
      <c r="AU606" s="1">
        <f>IF(sum!A599="QU",sum!J599,"*")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2050</v>
      </c>
      <c r="BA606" s="1">
        <f>IF(sum!A599="SA",sum!B599,"*")</f>
        <v/>
      </c>
      <c r="BB606" s="1" t="n"/>
      <c r="BC606" s="1">
        <f>IF(sum!A599="SA",sum!J599,"*")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2050</v>
      </c>
      <c r="J607" s="1" t="inlineStr">
        <is>
          <t>NCAP_BND</t>
        </is>
      </c>
      <c r="K607" s="1" t="inlineStr">
        <is>
          <t>FX</t>
        </is>
      </c>
      <c r="L607" s="1" t="n">
        <v>2050</v>
      </c>
      <c r="M607" s="1">
        <f>IF(sum!A600="AT",sum!B600,"*")</f>
        <v/>
      </c>
      <c r="N607" s="1" t="n"/>
      <c r="O607" s="1">
        <f>IF(sum!A600="AT",sum!J600,"*")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2050</v>
      </c>
      <c r="U607" s="1">
        <f>IF(sum!A600="BC",sum!B600,"*")</f>
        <v/>
      </c>
      <c r="V607" s="1" t="n"/>
      <c r="W607" s="1">
        <f>IF(sum!A600="BC",sum!J600,"*")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2050</v>
      </c>
      <c r="AC607" s="1">
        <f>IF(sum!A600="MA",sum!B600,"*")</f>
        <v/>
      </c>
      <c r="AD607" s="1" t="n"/>
      <c r="AE607" s="1">
        <f>IF(sum!A600="MA",sum!J600,"*")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2050</v>
      </c>
      <c r="AK607" s="1">
        <f>IF(sum!A600="ON",sum!B600,"*")</f>
        <v/>
      </c>
      <c r="AL607" s="1" t="n"/>
      <c r="AM607" s="1">
        <f>IF(sum!A600="ON",sum!J600,"*")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2050</v>
      </c>
      <c r="AS607" s="1">
        <f>IF(sum!A600="QU",sum!B600,"*")</f>
        <v/>
      </c>
      <c r="AT607" s="1" t="n"/>
      <c r="AU607" s="1">
        <f>IF(sum!A600="QU",sum!J600,"*")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2050</v>
      </c>
      <c r="BA607" s="1">
        <f>IF(sum!A600="SA",sum!B600,"*")</f>
        <v/>
      </c>
      <c r="BB607" s="1" t="n"/>
      <c r="BC607" s="1">
        <f>IF(sum!A600="SA",sum!J600,"*")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2050</v>
      </c>
      <c r="J608" s="1" t="inlineStr">
        <is>
          <t>NCAP_BND</t>
        </is>
      </c>
      <c r="K608" s="1" t="inlineStr">
        <is>
          <t>FX</t>
        </is>
      </c>
      <c r="L608" s="1" t="n">
        <v>2050</v>
      </c>
      <c r="M608" s="1">
        <f>IF(sum!A601="AT",sum!B601,"*")</f>
        <v/>
      </c>
      <c r="N608" s="1" t="n"/>
      <c r="O608" s="1">
        <f>IF(sum!A601="AT",sum!J601,"*")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2050</v>
      </c>
      <c r="U608" s="1">
        <f>IF(sum!A601="BC",sum!B601,"*")</f>
        <v/>
      </c>
      <c r="V608" s="1" t="n"/>
      <c r="W608" s="1">
        <f>IF(sum!A601="BC",sum!J601,"*")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2050</v>
      </c>
      <c r="AC608" s="1">
        <f>IF(sum!A601="MA",sum!B601,"*")</f>
        <v/>
      </c>
      <c r="AD608" s="1" t="n"/>
      <c r="AE608" s="1">
        <f>IF(sum!A601="MA",sum!J601,"*")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2050</v>
      </c>
      <c r="AK608" s="1">
        <f>IF(sum!A601="ON",sum!B601,"*")</f>
        <v/>
      </c>
      <c r="AL608" s="1" t="n"/>
      <c r="AM608" s="1">
        <f>IF(sum!A601="ON",sum!J601,"*")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2050</v>
      </c>
      <c r="AS608" s="1">
        <f>IF(sum!A601="QU",sum!B601,"*")</f>
        <v/>
      </c>
      <c r="AT608" s="1" t="n"/>
      <c r="AU608" s="1">
        <f>IF(sum!A601="QU",sum!J601,"*")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2050</v>
      </c>
      <c r="BA608" s="1">
        <f>IF(sum!A601="SA",sum!B601,"*")</f>
        <v/>
      </c>
      <c r="BB608" s="1" t="n"/>
      <c r="BC608" s="1">
        <f>IF(sum!A601="SA",sum!J601,"*")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2050</v>
      </c>
      <c r="J609" s="4" t="inlineStr">
        <is>
          <t>NCAP_BND</t>
        </is>
      </c>
      <c r="K609" s="4" t="inlineStr">
        <is>
          <t>FX</t>
        </is>
      </c>
      <c r="L609" s="4" t="n">
        <v>2050</v>
      </c>
      <c r="M609" s="1">
        <f>IF(sum!A602="AT",sum!B602,"*")</f>
        <v/>
      </c>
      <c r="N609" s="1" t="n"/>
      <c r="O609" s="1">
        <f>IF(sum!A602="AT",sum!J602,"*")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2050</v>
      </c>
      <c r="U609" s="1">
        <f>IF(sum!A602="BC",sum!B602,"*")</f>
        <v/>
      </c>
      <c r="V609" s="1" t="n"/>
      <c r="W609" s="1">
        <f>IF(sum!A602="BC",sum!J602,"*")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2050</v>
      </c>
      <c r="AC609" s="1">
        <f>IF(sum!A602="MA",sum!B602,"*")</f>
        <v/>
      </c>
      <c r="AD609" s="1" t="n"/>
      <c r="AE609" s="1">
        <f>IF(sum!A602="MA",sum!J602,"*")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2050</v>
      </c>
      <c r="AK609" s="1">
        <f>IF(sum!A602="ON",sum!B602,"*")</f>
        <v/>
      </c>
      <c r="AL609" s="1" t="n"/>
      <c r="AM609" s="1">
        <f>IF(sum!A602="ON",sum!J602,"*")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2050</v>
      </c>
      <c r="AS609" s="1">
        <f>IF(sum!A602="QU",sum!B602,"*")</f>
        <v/>
      </c>
      <c r="AT609" s="1" t="n"/>
      <c r="AU609" s="1">
        <f>IF(sum!A602="QU",sum!J602,"*")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2050</v>
      </c>
      <c r="BA609" s="1">
        <f>IF(sum!A602="SA",sum!B602,"*")</f>
        <v/>
      </c>
      <c r="BB609" s="1" t="n"/>
      <c r="BC609" s="1">
        <f>IF(sum!A602="SA",sum!J602,"*")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2050</v>
      </c>
      <c r="J610" s="1" t="inlineStr">
        <is>
          <t>NCAP_BND</t>
        </is>
      </c>
      <c r="K610" s="1" t="inlineStr">
        <is>
          <t>FX</t>
        </is>
      </c>
      <c r="L610" s="1" t="n">
        <v>2050</v>
      </c>
      <c r="M610" s="1">
        <f>IF(sum!A603="AT",sum!B603,"*")</f>
        <v/>
      </c>
      <c r="N610" s="1" t="n"/>
      <c r="O610" s="1">
        <f>IF(sum!A603="AT",sum!J603,"*")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2050</v>
      </c>
      <c r="U610" s="1">
        <f>IF(sum!A603="BC",sum!B603,"*")</f>
        <v/>
      </c>
      <c r="V610" s="1" t="n"/>
      <c r="W610" s="1">
        <f>IF(sum!A603="BC",sum!J603,"*")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2050</v>
      </c>
      <c r="AC610" s="1">
        <f>IF(sum!A603="MA",sum!B603,"*")</f>
        <v/>
      </c>
      <c r="AD610" s="1" t="n"/>
      <c r="AE610" s="1">
        <f>IF(sum!A603="MA",sum!J603,"*")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2050</v>
      </c>
      <c r="AK610" s="1">
        <f>IF(sum!A603="ON",sum!B603,"*")</f>
        <v/>
      </c>
      <c r="AL610" s="1" t="n"/>
      <c r="AM610" s="1">
        <f>IF(sum!A603="ON",sum!J603,"*")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2050</v>
      </c>
      <c r="AS610" s="1">
        <f>IF(sum!A603="QU",sum!B603,"*")</f>
        <v/>
      </c>
      <c r="AT610" s="1" t="n"/>
      <c r="AU610" s="1">
        <f>IF(sum!A603="QU",sum!J603,"*")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2050</v>
      </c>
      <c r="BA610" s="1">
        <f>IF(sum!A603="SA",sum!B603,"*")</f>
        <v/>
      </c>
      <c r="BB610" s="1" t="n"/>
      <c r="BC610" s="1">
        <f>IF(sum!A603="SA",sum!J603,"*")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2050</v>
      </c>
      <c r="J611" s="1" t="inlineStr">
        <is>
          <t>NCAP_BND</t>
        </is>
      </c>
      <c r="K611" s="1" t="inlineStr">
        <is>
          <t>FX</t>
        </is>
      </c>
      <c r="L611" s="1" t="n">
        <v>2050</v>
      </c>
      <c r="M611" s="1">
        <f>IF(sum!A604="AT",sum!B604,"*")</f>
        <v/>
      </c>
      <c r="N611" s="1" t="n"/>
      <c r="O611" s="1">
        <f>IF(sum!A604="AT",sum!J604,"*")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2050</v>
      </c>
      <c r="U611" s="1">
        <f>IF(sum!A604="BC",sum!B604,"*")</f>
        <v/>
      </c>
      <c r="V611" s="1" t="n"/>
      <c r="W611" s="1">
        <f>IF(sum!A604="BC",sum!J604,"*")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2050</v>
      </c>
      <c r="AC611" s="1">
        <f>IF(sum!A604="MA",sum!B604,"*")</f>
        <v/>
      </c>
      <c r="AD611" s="1" t="n"/>
      <c r="AE611" s="1">
        <f>IF(sum!A604="MA",sum!J604,"*")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2050</v>
      </c>
      <c r="AK611" s="1">
        <f>IF(sum!A604="ON",sum!B604,"*")</f>
        <v/>
      </c>
      <c r="AL611" s="1" t="n"/>
      <c r="AM611" s="1">
        <f>IF(sum!A604="ON",sum!J604,"*")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2050</v>
      </c>
      <c r="AS611" s="1">
        <f>IF(sum!A604="QU",sum!B604,"*")</f>
        <v/>
      </c>
      <c r="AT611" s="1" t="n"/>
      <c r="AU611" s="1">
        <f>IF(sum!A604="QU",sum!J604,"*")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2050</v>
      </c>
      <c r="BA611" s="1">
        <f>IF(sum!A604="SA",sum!B604,"*")</f>
        <v/>
      </c>
      <c r="BB611" s="1" t="n"/>
      <c r="BC611" s="1">
        <f>IF(sum!A604="SA",sum!J604,"*")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2050</v>
      </c>
      <c r="J612" s="4" t="inlineStr">
        <is>
          <t>NCAP_BND</t>
        </is>
      </c>
      <c r="K612" s="4" t="inlineStr">
        <is>
          <t>FX</t>
        </is>
      </c>
      <c r="L612" s="4" t="n">
        <v>2050</v>
      </c>
      <c r="M612" s="1">
        <f>IF(sum!A605="AT",sum!B605,"*")</f>
        <v/>
      </c>
      <c r="N612" s="1" t="n"/>
      <c r="O612" s="1">
        <f>IF(sum!A605="AT",sum!J605,"*")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2050</v>
      </c>
      <c r="U612" s="1">
        <f>IF(sum!A605="BC",sum!B605,"*")</f>
        <v/>
      </c>
      <c r="V612" s="1" t="n"/>
      <c r="W612" s="1">
        <f>IF(sum!A605="BC",sum!J605,"*")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2050</v>
      </c>
      <c r="AC612" s="1">
        <f>IF(sum!A605="MA",sum!B605,"*")</f>
        <v/>
      </c>
      <c r="AD612" s="1" t="n"/>
      <c r="AE612" s="1">
        <f>IF(sum!A605="MA",sum!J605,"*")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2050</v>
      </c>
      <c r="AK612" s="1">
        <f>IF(sum!A605="ON",sum!B605,"*")</f>
        <v/>
      </c>
      <c r="AL612" s="1" t="n"/>
      <c r="AM612" s="1">
        <f>IF(sum!A605="ON",sum!J605,"*")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2050</v>
      </c>
      <c r="AS612" s="1">
        <f>IF(sum!A605="QU",sum!B605,"*")</f>
        <v/>
      </c>
      <c r="AT612" s="1" t="n"/>
      <c r="AU612" s="1">
        <f>IF(sum!A605="QU",sum!J605,"*")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2050</v>
      </c>
      <c r="BA612" s="1">
        <f>IF(sum!A605="SA",sum!B605,"*")</f>
        <v/>
      </c>
      <c r="BB612" s="1" t="n"/>
      <c r="BC612" s="1">
        <f>IF(sum!A605="SA",sum!J605,"*")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2050</v>
      </c>
      <c r="J613" s="1" t="inlineStr">
        <is>
          <t>NCAP_BND</t>
        </is>
      </c>
      <c r="K613" s="1" t="inlineStr">
        <is>
          <t>FX</t>
        </is>
      </c>
      <c r="L613" s="1" t="n">
        <v>2050</v>
      </c>
      <c r="M613" s="1">
        <f>IF(sum!A606="AT",sum!B606,"*")</f>
        <v/>
      </c>
      <c r="N613" s="1" t="n"/>
      <c r="O613" s="1">
        <f>IF(sum!A606="AT",sum!J606,"*")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2050</v>
      </c>
      <c r="U613" s="1">
        <f>IF(sum!A606="BC",sum!B606,"*")</f>
        <v/>
      </c>
      <c r="V613" s="1" t="n"/>
      <c r="W613" s="1">
        <f>IF(sum!A606="BC",sum!J606,"*")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2050</v>
      </c>
      <c r="AC613" s="1">
        <f>IF(sum!A606="MA",sum!B606,"*")</f>
        <v/>
      </c>
      <c r="AD613" s="1" t="n"/>
      <c r="AE613" s="1">
        <f>IF(sum!A606="MA",sum!J606,"*")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2050</v>
      </c>
      <c r="AK613" s="1">
        <f>IF(sum!A606="ON",sum!B606,"*")</f>
        <v/>
      </c>
      <c r="AL613" s="1" t="n"/>
      <c r="AM613" s="1">
        <f>IF(sum!A606="ON",sum!J606,"*")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2050</v>
      </c>
      <c r="AS613" s="1">
        <f>IF(sum!A606="QU",sum!B606,"*")</f>
        <v/>
      </c>
      <c r="AT613" s="1" t="n"/>
      <c r="AU613" s="1">
        <f>IF(sum!A606="QU",sum!J606,"*")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2050</v>
      </c>
      <c r="BA613" s="1">
        <f>IF(sum!A606="SA",sum!B606,"*")</f>
        <v/>
      </c>
      <c r="BB613" s="1" t="n"/>
      <c r="BC613" s="1">
        <f>IF(sum!A606="SA",sum!J606,"*")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2050</v>
      </c>
      <c r="J614" s="1" t="inlineStr">
        <is>
          <t>NCAP_BND</t>
        </is>
      </c>
      <c r="K614" s="1" t="inlineStr">
        <is>
          <t>FX</t>
        </is>
      </c>
      <c r="L614" s="1" t="n">
        <v>2050</v>
      </c>
      <c r="M614" s="1">
        <f>IF(sum!A607="AT",sum!B607,"*")</f>
        <v/>
      </c>
      <c r="N614" s="1" t="n"/>
      <c r="O614" s="1">
        <f>IF(sum!A607="AT",sum!J607,"*")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2050</v>
      </c>
      <c r="U614" s="1">
        <f>IF(sum!A607="BC",sum!B607,"*")</f>
        <v/>
      </c>
      <c r="V614" s="1" t="n"/>
      <c r="W614" s="1">
        <f>IF(sum!A607="BC",sum!J607,"*")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2050</v>
      </c>
      <c r="AC614" s="1">
        <f>IF(sum!A607="MA",sum!B607,"*")</f>
        <v/>
      </c>
      <c r="AD614" s="1" t="n"/>
      <c r="AE614" s="1">
        <f>IF(sum!A607="MA",sum!J607,"*")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2050</v>
      </c>
      <c r="AK614" s="1">
        <f>IF(sum!A607="ON",sum!B607,"*")</f>
        <v/>
      </c>
      <c r="AL614" s="1" t="n"/>
      <c r="AM614" s="1">
        <f>IF(sum!A607="ON",sum!J607,"*")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2050</v>
      </c>
      <c r="AS614" s="1">
        <f>IF(sum!A607="QU",sum!B607,"*")</f>
        <v/>
      </c>
      <c r="AT614" s="1" t="n"/>
      <c r="AU614" s="1">
        <f>IF(sum!A607="QU",sum!J607,"*")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2050</v>
      </c>
      <c r="BA614" s="1">
        <f>IF(sum!A607="SA",sum!B607,"*")</f>
        <v/>
      </c>
      <c r="BB614" s="1" t="n"/>
      <c r="BC614" s="1">
        <f>IF(sum!A607="SA",sum!J607,"*")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2050</v>
      </c>
      <c r="J615" s="4" t="inlineStr">
        <is>
          <t>NCAP_BND</t>
        </is>
      </c>
      <c r="K615" s="4" t="inlineStr">
        <is>
          <t>FX</t>
        </is>
      </c>
      <c r="L615" s="4" t="n">
        <v>2050</v>
      </c>
      <c r="M615" s="1">
        <f>IF(sum!A608="AT",sum!B608,"*")</f>
        <v/>
      </c>
      <c r="N615" s="1" t="n"/>
      <c r="O615" s="1">
        <f>IF(sum!A608="AT",sum!J608,"*")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2050</v>
      </c>
      <c r="U615" s="1">
        <f>IF(sum!A608="BC",sum!B608,"*")</f>
        <v/>
      </c>
      <c r="V615" s="1" t="n"/>
      <c r="W615" s="1">
        <f>IF(sum!A608="BC",sum!J608,"*")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2050</v>
      </c>
      <c r="AC615" s="1">
        <f>IF(sum!A608="MA",sum!B608,"*")</f>
        <v/>
      </c>
      <c r="AD615" s="1" t="n"/>
      <c r="AE615" s="1">
        <f>IF(sum!A608="MA",sum!J608,"*")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2050</v>
      </c>
      <c r="AK615" s="1">
        <f>IF(sum!A608="ON",sum!B608,"*")</f>
        <v/>
      </c>
      <c r="AL615" s="1" t="n"/>
      <c r="AM615" s="1">
        <f>IF(sum!A608="ON",sum!J608,"*")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2050</v>
      </c>
      <c r="AS615" s="1">
        <f>IF(sum!A608="QU",sum!B608,"*")</f>
        <v/>
      </c>
      <c r="AT615" s="1" t="n"/>
      <c r="AU615" s="1">
        <f>IF(sum!A608="QU",sum!J608,"*")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2050</v>
      </c>
      <c r="BA615" s="1">
        <f>IF(sum!A608="SA",sum!B608,"*")</f>
        <v/>
      </c>
      <c r="BB615" s="1" t="n"/>
      <c r="BC615" s="1">
        <f>IF(sum!A608="SA",sum!J608,"*")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2050</v>
      </c>
      <c r="J616" s="1" t="inlineStr">
        <is>
          <t>NCAP_BND</t>
        </is>
      </c>
      <c r="K616" s="1" t="inlineStr">
        <is>
          <t>FX</t>
        </is>
      </c>
      <c r="L616" s="1" t="n">
        <v>2050</v>
      </c>
      <c r="M616" s="1">
        <f>IF(sum!A609="AT",sum!B609,"*")</f>
        <v/>
      </c>
      <c r="N616" s="1" t="n"/>
      <c r="O616" s="1">
        <f>IF(sum!A609="AT",sum!J609,"*")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2050</v>
      </c>
      <c r="U616" s="1">
        <f>IF(sum!A609="BC",sum!B609,"*")</f>
        <v/>
      </c>
      <c r="V616" s="1" t="n"/>
      <c r="W616" s="1">
        <f>IF(sum!A609="BC",sum!J609,"*")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2050</v>
      </c>
      <c r="AC616" s="1">
        <f>IF(sum!A609="MA",sum!B609,"*")</f>
        <v/>
      </c>
      <c r="AD616" s="1" t="n"/>
      <c r="AE616" s="1">
        <f>IF(sum!A609="MA",sum!J609,"*")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2050</v>
      </c>
      <c r="AK616" s="1">
        <f>IF(sum!A609="ON",sum!B609,"*")</f>
        <v/>
      </c>
      <c r="AL616" s="1" t="n"/>
      <c r="AM616" s="1">
        <f>IF(sum!A609="ON",sum!J609,"*")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2050</v>
      </c>
      <c r="AS616" s="1">
        <f>IF(sum!A609="QU",sum!B609,"*")</f>
        <v/>
      </c>
      <c r="AT616" s="1" t="n"/>
      <c r="AU616" s="1">
        <f>IF(sum!A609="QU",sum!J609,"*")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2050</v>
      </c>
      <c r="BA616" s="1">
        <f>IF(sum!A609="SA",sum!B609,"*")</f>
        <v/>
      </c>
      <c r="BB616" s="1" t="n"/>
      <c r="BC616" s="1">
        <f>IF(sum!A609="SA",sum!J609,"*")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2050</v>
      </c>
      <c r="J617" s="1" t="inlineStr">
        <is>
          <t>NCAP_BND</t>
        </is>
      </c>
      <c r="K617" s="1" t="inlineStr">
        <is>
          <t>FX</t>
        </is>
      </c>
      <c r="L617" s="1" t="n">
        <v>2050</v>
      </c>
      <c r="M617" s="1">
        <f>IF(sum!A610="AT",sum!B610,"*")</f>
        <v/>
      </c>
      <c r="N617" s="1" t="n"/>
      <c r="O617" s="1">
        <f>IF(sum!A610="AT",sum!J610,"*")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2050</v>
      </c>
      <c r="U617" s="1">
        <f>IF(sum!A610="BC",sum!B610,"*")</f>
        <v/>
      </c>
      <c r="V617" s="1" t="n"/>
      <c r="W617" s="1">
        <f>IF(sum!A610="BC",sum!J610,"*")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2050</v>
      </c>
      <c r="AC617" s="1">
        <f>IF(sum!A610="MA",sum!B610,"*")</f>
        <v/>
      </c>
      <c r="AD617" s="1" t="n"/>
      <c r="AE617" s="1">
        <f>IF(sum!A610="MA",sum!J610,"*")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2050</v>
      </c>
      <c r="AK617" s="1">
        <f>IF(sum!A610="ON",sum!B610,"*")</f>
        <v/>
      </c>
      <c r="AL617" s="1" t="n"/>
      <c r="AM617" s="1">
        <f>IF(sum!A610="ON",sum!J610,"*")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2050</v>
      </c>
      <c r="AS617" s="1">
        <f>IF(sum!A610="QU",sum!B610,"*")</f>
        <v/>
      </c>
      <c r="AT617" s="1" t="n"/>
      <c r="AU617" s="1">
        <f>IF(sum!A610="QU",sum!J610,"*")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2050</v>
      </c>
      <c r="BA617" s="1">
        <f>IF(sum!A610="SA",sum!B610,"*")</f>
        <v/>
      </c>
      <c r="BB617" s="1" t="n"/>
      <c r="BC617" s="1">
        <f>IF(sum!A610="SA",sum!J610,"*")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2050</v>
      </c>
      <c r="J618" s="4" t="inlineStr">
        <is>
          <t>NCAP_BND</t>
        </is>
      </c>
      <c r="K618" s="4" t="inlineStr">
        <is>
          <t>FX</t>
        </is>
      </c>
      <c r="L618" s="4" t="n">
        <v>2050</v>
      </c>
      <c r="M618" s="1">
        <f>IF(sum!A611="AT",sum!B611,"*")</f>
        <v/>
      </c>
      <c r="N618" s="1" t="n"/>
      <c r="O618" s="1">
        <f>IF(sum!A611="AT",sum!J611,"*")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2050</v>
      </c>
      <c r="U618" s="1">
        <f>IF(sum!A611="BC",sum!B611,"*")</f>
        <v/>
      </c>
      <c r="V618" s="1" t="n"/>
      <c r="W618" s="1">
        <f>IF(sum!A611="BC",sum!J611,"*")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2050</v>
      </c>
      <c r="AC618" s="1">
        <f>IF(sum!A611="MA",sum!B611,"*")</f>
        <v/>
      </c>
      <c r="AD618" s="1" t="n"/>
      <c r="AE618" s="1">
        <f>IF(sum!A611="MA",sum!J611,"*")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2050</v>
      </c>
      <c r="AK618" s="1">
        <f>IF(sum!A611="ON",sum!B611,"*")</f>
        <v/>
      </c>
      <c r="AL618" s="1" t="n"/>
      <c r="AM618" s="1">
        <f>IF(sum!A611="ON",sum!J611,"*")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2050</v>
      </c>
      <c r="AS618" s="1">
        <f>IF(sum!A611="QU",sum!B611,"*")</f>
        <v/>
      </c>
      <c r="AT618" s="1" t="n"/>
      <c r="AU618" s="1">
        <f>IF(sum!A611="QU",sum!J611,"*")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2050</v>
      </c>
      <c r="BA618" s="1">
        <f>IF(sum!A611="SA",sum!B611,"*")</f>
        <v/>
      </c>
      <c r="BB618" s="1" t="n"/>
      <c r="BC618" s="1">
        <f>IF(sum!A611="SA",sum!J611,"*")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2050</v>
      </c>
      <c r="J619" s="1" t="inlineStr">
        <is>
          <t>NCAP_BND</t>
        </is>
      </c>
      <c r="K619" s="1" t="inlineStr">
        <is>
          <t>FX</t>
        </is>
      </c>
      <c r="L619" s="1" t="n">
        <v>2050</v>
      </c>
      <c r="M619" s="1">
        <f>IF(sum!A612="AT",sum!B612,"*")</f>
        <v/>
      </c>
      <c r="N619" s="1" t="n"/>
      <c r="O619" s="1">
        <f>IF(sum!A612="AT",sum!J612,"*")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2050</v>
      </c>
      <c r="U619" s="1">
        <f>IF(sum!A612="BC",sum!B612,"*")</f>
        <v/>
      </c>
      <c r="V619" s="1" t="n"/>
      <c r="W619" s="1">
        <f>IF(sum!A612="BC",sum!J612,"*")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2050</v>
      </c>
      <c r="AC619" s="1">
        <f>IF(sum!A612="MA",sum!B612,"*")</f>
        <v/>
      </c>
      <c r="AD619" s="1" t="n"/>
      <c r="AE619" s="1">
        <f>IF(sum!A612="MA",sum!J612,"*")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2050</v>
      </c>
      <c r="AK619" s="1">
        <f>IF(sum!A612="ON",sum!B612,"*")</f>
        <v/>
      </c>
      <c r="AL619" s="1" t="n"/>
      <c r="AM619" s="1">
        <f>IF(sum!A612="ON",sum!J612,"*")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2050</v>
      </c>
      <c r="AS619" s="1">
        <f>IF(sum!A612="QU",sum!B612,"*")</f>
        <v/>
      </c>
      <c r="AT619" s="1" t="n"/>
      <c r="AU619" s="1">
        <f>IF(sum!A612="QU",sum!J612,"*")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2050</v>
      </c>
      <c r="BA619" s="1">
        <f>IF(sum!A612="SA",sum!B612,"*")</f>
        <v/>
      </c>
      <c r="BB619" s="1" t="n"/>
      <c r="BC619" s="1">
        <f>IF(sum!A612="SA",sum!J612,"*")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2050</v>
      </c>
      <c r="J620" s="1" t="inlineStr">
        <is>
          <t>NCAP_BND</t>
        </is>
      </c>
      <c r="K620" s="1" t="inlineStr">
        <is>
          <t>FX</t>
        </is>
      </c>
      <c r="L620" s="1" t="n">
        <v>2050</v>
      </c>
      <c r="M620" s="1">
        <f>IF(sum!A613="AT",sum!B613,"*")</f>
        <v/>
      </c>
      <c r="N620" s="1" t="n"/>
      <c r="O620" s="1">
        <f>IF(sum!A613="AT",sum!J613,"*")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2050</v>
      </c>
      <c r="U620" s="1">
        <f>IF(sum!A613="BC",sum!B613,"*")</f>
        <v/>
      </c>
      <c r="V620" s="1" t="n"/>
      <c r="W620" s="1">
        <f>IF(sum!A613="BC",sum!J613,"*")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2050</v>
      </c>
      <c r="AC620" s="1">
        <f>IF(sum!A613="MA",sum!B613,"*")</f>
        <v/>
      </c>
      <c r="AD620" s="1" t="n"/>
      <c r="AE620" s="1">
        <f>IF(sum!A613="MA",sum!J613,"*")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2050</v>
      </c>
      <c r="AK620" s="1">
        <f>IF(sum!A613="ON",sum!B613,"*")</f>
        <v/>
      </c>
      <c r="AL620" s="1" t="n"/>
      <c r="AM620" s="1">
        <f>IF(sum!A613="ON",sum!J613,"*")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2050</v>
      </c>
      <c r="AS620" s="1">
        <f>IF(sum!A613="QU",sum!B613,"*")</f>
        <v/>
      </c>
      <c r="AT620" s="1" t="n"/>
      <c r="AU620" s="1">
        <f>IF(sum!A613="QU",sum!J613,"*")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2050</v>
      </c>
      <c r="BA620" s="1">
        <f>IF(sum!A613="SA",sum!B613,"*")</f>
        <v/>
      </c>
      <c r="BB620" s="1" t="n"/>
      <c r="BC620" s="1">
        <f>IF(sum!A613="SA",sum!J613,"*")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2050</v>
      </c>
      <c r="J621" s="4" t="inlineStr">
        <is>
          <t>NCAP_BND</t>
        </is>
      </c>
      <c r="K621" s="4" t="inlineStr">
        <is>
          <t>FX</t>
        </is>
      </c>
      <c r="L621" s="4" t="n">
        <v>2050</v>
      </c>
      <c r="M621" s="1">
        <f>IF(sum!A614="AT",sum!B614,"*")</f>
        <v/>
      </c>
      <c r="N621" s="1" t="n"/>
      <c r="O621" s="1">
        <f>IF(sum!A614="AT",sum!J614,"*")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2050</v>
      </c>
      <c r="U621" s="1">
        <f>IF(sum!A614="BC",sum!B614,"*")</f>
        <v/>
      </c>
      <c r="V621" s="1" t="n"/>
      <c r="W621" s="1">
        <f>IF(sum!A614="BC",sum!J614,"*")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2050</v>
      </c>
      <c r="AC621" s="1">
        <f>IF(sum!A614="MA",sum!B614,"*")</f>
        <v/>
      </c>
      <c r="AD621" s="1" t="n"/>
      <c r="AE621" s="1">
        <f>IF(sum!A614="MA",sum!J614,"*")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2050</v>
      </c>
      <c r="AK621" s="1">
        <f>IF(sum!A614="ON",sum!B614,"*")</f>
        <v/>
      </c>
      <c r="AL621" s="1" t="n"/>
      <c r="AM621" s="1">
        <f>IF(sum!A614="ON",sum!J614,"*")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2050</v>
      </c>
      <c r="AS621" s="1">
        <f>IF(sum!A614="QU",sum!B614,"*")</f>
        <v/>
      </c>
      <c r="AT621" s="1" t="n"/>
      <c r="AU621" s="1">
        <f>IF(sum!A614="QU",sum!J614,"*")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2050</v>
      </c>
      <c r="BA621" s="1">
        <f>IF(sum!A614="SA",sum!B614,"*")</f>
        <v/>
      </c>
      <c r="BB621" s="1" t="n"/>
      <c r="BC621" s="1">
        <f>IF(sum!A614="SA",sum!J614,"*")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2050</v>
      </c>
      <c r="J622" s="1" t="inlineStr">
        <is>
          <t>NCAP_BND</t>
        </is>
      </c>
      <c r="K622" s="1" t="inlineStr">
        <is>
          <t>FX</t>
        </is>
      </c>
      <c r="L622" s="1" t="n">
        <v>2050</v>
      </c>
      <c r="M622" s="1">
        <f>IF(sum!A615="AT",sum!B615,"*")</f>
        <v/>
      </c>
      <c r="N622" s="1" t="n"/>
      <c r="O622" s="1">
        <f>IF(sum!A615="AT",sum!J615,"*")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2050</v>
      </c>
      <c r="U622" s="1">
        <f>IF(sum!A615="BC",sum!B615,"*")</f>
        <v/>
      </c>
      <c r="V622" s="1" t="n"/>
      <c r="W622" s="1">
        <f>IF(sum!A615="BC",sum!J615,"*")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2050</v>
      </c>
      <c r="AC622" s="1">
        <f>IF(sum!A615="MA",sum!B615,"*")</f>
        <v/>
      </c>
      <c r="AD622" s="1" t="n"/>
      <c r="AE622" s="1">
        <f>IF(sum!A615="MA",sum!J615,"*")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2050</v>
      </c>
      <c r="AK622" s="1">
        <f>IF(sum!A615="ON",sum!B615,"*")</f>
        <v/>
      </c>
      <c r="AL622" s="1" t="n"/>
      <c r="AM622" s="1">
        <f>IF(sum!A615="ON",sum!J615,"*")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2050</v>
      </c>
      <c r="AS622" s="1">
        <f>IF(sum!A615="QU",sum!B615,"*")</f>
        <v/>
      </c>
      <c r="AT622" s="1" t="n"/>
      <c r="AU622" s="1">
        <f>IF(sum!A615="QU",sum!J615,"*")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2050</v>
      </c>
      <c r="BA622" s="1">
        <f>IF(sum!A615="SA",sum!B615,"*")</f>
        <v/>
      </c>
      <c r="BB622" s="1" t="n"/>
      <c r="BC622" s="1">
        <f>IF(sum!A615="SA",sum!J615,"*")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2050</v>
      </c>
      <c r="J623" s="1" t="inlineStr">
        <is>
          <t>NCAP_BND</t>
        </is>
      </c>
      <c r="K623" s="1" t="inlineStr">
        <is>
          <t>FX</t>
        </is>
      </c>
      <c r="L623" s="1" t="n">
        <v>2050</v>
      </c>
      <c r="M623" s="1">
        <f>IF(sum!A616="AT",sum!B616,"*")</f>
        <v/>
      </c>
      <c r="N623" s="1" t="n"/>
      <c r="O623" s="1">
        <f>IF(sum!A616="AT",sum!J616,"*")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2050</v>
      </c>
      <c r="U623" s="1">
        <f>IF(sum!A616="BC",sum!B616,"*")</f>
        <v/>
      </c>
      <c r="V623" s="1" t="n"/>
      <c r="W623" s="1">
        <f>IF(sum!A616="BC",sum!J616,"*")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2050</v>
      </c>
      <c r="AC623" s="1">
        <f>IF(sum!A616="MA",sum!B616,"*")</f>
        <v/>
      </c>
      <c r="AD623" s="1" t="n"/>
      <c r="AE623" s="1">
        <f>IF(sum!A616="MA",sum!J616,"*")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2050</v>
      </c>
      <c r="AK623" s="1">
        <f>IF(sum!A616="ON",sum!B616,"*")</f>
        <v/>
      </c>
      <c r="AL623" s="1" t="n"/>
      <c r="AM623" s="1">
        <f>IF(sum!A616="ON",sum!J616,"*")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2050</v>
      </c>
      <c r="AS623" s="1">
        <f>IF(sum!A616="QU",sum!B616,"*")</f>
        <v/>
      </c>
      <c r="AT623" s="1" t="n"/>
      <c r="AU623" s="1">
        <f>IF(sum!A616="QU",sum!J616,"*")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2050</v>
      </c>
      <c r="BA623" s="1">
        <f>IF(sum!A616="SA",sum!B616,"*")</f>
        <v/>
      </c>
      <c r="BB623" s="1" t="n"/>
      <c r="BC623" s="1">
        <f>IF(sum!A616="SA",sum!J616,"*")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2050</v>
      </c>
      <c r="J624" s="4" t="inlineStr">
        <is>
          <t>NCAP_BND</t>
        </is>
      </c>
      <c r="K624" s="4" t="inlineStr">
        <is>
          <t>FX</t>
        </is>
      </c>
      <c r="L624" s="4" t="n">
        <v>2050</v>
      </c>
      <c r="M624" s="1">
        <f>IF(sum!A617="AT",sum!B617,"*")</f>
        <v/>
      </c>
      <c r="N624" s="1" t="n"/>
      <c r="O624" s="1">
        <f>IF(sum!A617="AT",sum!J617,"*")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2050</v>
      </c>
      <c r="U624" s="1">
        <f>IF(sum!A617="BC",sum!B617,"*")</f>
        <v/>
      </c>
      <c r="V624" s="1" t="n"/>
      <c r="W624" s="1">
        <f>IF(sum!A617="BC",sum!J617,"*")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2050</v>
      </c>
      <c r="AC624" s="1">
        <f>IF(sum!A617="MA",sum!B617,"*")</f>
        <v/>
      </c>
      <c r="AD624" s="1" t="n"/>
      <c r="AE624" s="1">
        <f>IF(sum!A617="MA",sum!J617,"*")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2050</v>
      </c>
      <c r="AK624" s="1">
        <f>IF(sum!A617="ON",sum!B617,"*")</f>
        <v/>
      </c>
      <c r="AL624" s="1" t="n"/>
      <c r="AM624" s="1">
        <f>IF(sum!A617="ON",sum!J617,"*")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2050</v>
      </c>
      <c r="AS624" s="1">
        <f>IF(sum!A617="QU",sum!B617,"*")</f>
        <v/>
      </c>
      <c r="AT624" s="1" t="n"/>
      <c r="AU624" s="1">
        <f>IF(sum!A617="QU",sum!J617,"*")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2050</v>
      </c>
      <c r="BA624" s="1">
        <f>IF(sum!A617="SA",sum!B617,"*")</f>
        <v/>
      </c>
      <c r="BB624" s="1" t="n"/>
      <c r="BC624" s="1">
        <f>IF(sum!A617="SA",sum!J617,"*")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2050</v>
      </c>
      <c r="J625" s="1" t="inlineStr">
        <is>
          <t>NCAP_BND</t>
        </is>
      </c>
      <c r="K625" s="1" t="inlineStr">
        <is>
          <t>FX</t>
        </is>
      </c>
      <c r="L625" s="1" t="n">
        <v>2050</v>
      </c>
      <c r="M625" s="1">
        <f>IF(sum!A618="AT",sum!B618,"*")</f>
        <v/>
      </c>
      <c r="N625" s="1" t="n"/>
      <c r="O625" s="1">
        <f>IF(sum!A618="AT",sum!J618,"*")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2050</v>
      </c>
      <c r="U625" s="1">
        <f>IF(sum!A618="BC",sum!B618,"*")</f>
        <v/>
      </c>
      <c r="V625" s="1" t="n"/>
      <c r="W625" s="1">
        <f>IF(sum!A618="BC",sum!J618,"*")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2050</v>
      </c>
      <c r="AC625" s="1">
        <f>IF(sum!A618="MA",sum!B618,"*")</f>
        <v/>
      </c>
      <c r="AD625" s="1" t="n"/>
      <c r="AE625" s="1">
        <f>IF(sum!A618="MA",sum!J618,"*")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2050</v>
      </c>
      <c r="AK625" s="1">
        <f>IF(sum!A618="ON",sum!B618,"*")</f>
        <v/>
      </c>
      <c r="AL625" s="1" t="n"/>
      <c r="AM625" s="1">
        <f>IF(sum!A618="ON",sum!J618,"*")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2050</v>
      </c>
      <c r="AS625" s="1">
        <f>IF(sum!A618="QU",sum!B618,"*")</f>
        <v/>
      </c>
      <c r="AT625" s="1" t="n"/>
      <c r="AU625" s="1">
        <f>IF(sum!A618="QU",sum!J618,"*")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2050</v>
      </c>
      <c r="BA625" s="1">
        <f>IF(sum!A618="SA",sum!B618,"*")</f>
        <v/>
      </c>
      <c r="BB625" s="1" t="n"/>
      <c r="BC625" s="1">
        <f>IF(sum!A618="SA",sum!J618,"*")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2050</v>
      </c>
      <c r="J626" s="1" t="inlineStr">
        <is>
          <t>NCAP_BND</t>
        </is>
      </c>
      <c r="K626" s="1" t="inlineStr">
        <is>
          <t>FX</t>
        </is>
      </c>
      <c r="L626" s="1" t="n">
        <v>2050</v>
      </c>
      <c r="M626" s="1">
        <f>IF(sum!A619="AT",sum!B619,"*")</f>
        <v/>
      </c>
      <c r="N626" s="1" t="n"/>
      <c r="O626" s="1">
        <f>IF(sum!A619="AT",sum!J619,"*")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2050</v>
      </c>
      <c r="U626" s="1">
        <f>IF(sum!A619="BC",sum!B619,"*")</f>
        <v/>
      </c>
      <c r="V626" s="1" t="n"/>
      <c r="W626" s="1">
        <f>IF(sum!A619="BC",sum!J619,"*")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2050</v>
      </c>
      <c r="AC626" s="1">
        <f>IF(sum!A619="MA",sum!B619,"*")</f>
        <v/>
      </c>
      <c r="AD626" s="1" t="n"/>
      <c r="AE626" s="1">
        <f>IF(sum!A619="MA",sum!J619,"*")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2050</v>
      </c>
      <c r="AK626" s="1">
        <f>IF(sum!A619="ON",sum!B619,"*")</f>
        <v/>
      </c>
      <c r="AL626" s="1" t="n"/>
      <c r="AM626" s="1">
        <f>IF(sum!A619="ON",sum!J619,"*")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2050</v>
      </c>
      <c r="AS626" s="1">
        <f>IF(sum!A619="QU",sum!B619,"*")</f>
        <v/>
      </c>
      <c r="AT626" s="1" t="n"/>
      <c r="AU626" s="1">
        <f>IF(sum!A619="QU",sum!J619,"*")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2050</v>
      </c>
      <c r="BA626" s="1">
        <f>IF(sum!A619="SA",sum!B619,"*")</f>
        <v/>
      </c>
      <c r="BB626" s="1" t="n"/>
      <c r="BC626" s="1">
        <f>IF(sum!A619="SA",sum!J619,"*")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2050</v>
      </c>
      <c r="J627" s="4" t="inlineStr">
        <is>
          <t>NCAP_BND</t>
        </is>
      </c>
      <c r="K627" s="4" t="inlineStr">
        <is>
          <t>FX</t>
        </is>
      </c>
      <c r="L627" s="4" t="n">
        <v>2050</v>
      </c>
      <c r="M627" s="1">
        <f>IF(sum!A620="AT",sum!B620,"*")</f>
        <v/>
      </c>
      <c r="N627" s="1" t="n"/>
      <c r="O627" s="1">
        <f>IF(sum!A620="AT",sum!J620,"*")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2050</v>
      </c>
      <c r="U627" s="1">
        <f>IF(sum!A620="BC",sum!B620,"*")</f>
        <v/>
      </c>
      <c r="V627" s="1" t="n"/>
      <c r="W627" s="1">
        <f>IF(sum!A620="BC",sum!J620,"*")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2050</v>
      </c>
      <c r="AC627" s="1">
        <f>IF(sum!A620="MA",sum!B620,"*")</f>
        <v/>
      </c>
      <c r="AD627" s="1" t="n"/>
      <c r="AE627" s="1">
        <f>IF(sum!A620="MA",sum!J620,"*")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2050</v>
      </c>
      <c r="AK627" s="1">
        <f>IF(sum!A620="ON",sum!B620,"*")</f>
        <v/>
      </c>
      <c r="AL627" s="1" t="n"/>
      <c r="AM627" s="1">
        <f>IF(sum!A620="ON",sum!J620,"*")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2050</v>
      </c>
      <c r="AS627" s="1">
        <f>IF(sum!A620="QU",sum!B620,"*")</f>
        <v/>
      </c>
      <c r="AT627" s="1" t="n"/>
      <c r="AU627" s="1">
        <f>IF(sum!A620="QU",sum!J620,"*")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2050</v>
      </c>
      <c r="BA627" s="1">
        <f>IF(sum!A620="SA",sum!B620,"*")</f>
        <v/>
      </c>
      <c r="BB627" s="1" t="n"/>
      <c r="BC627" s="1">
        <f>IF(sum!A620="SA",sum!J620,"*")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2050</v>
      </c>
      <c r="J628" s="1" t="inlineStr">
        <is>
          <t>NCAP_BND</t>
        </is>
      </c>
      <c r="K628" s="1" t="inlineStr">
        <is>
          <t>FX</t>
        </is>
      </c>
      <c r="L628" s="1" t="n">
        <v>2050</v>
      </c>
      <c r="M628" s="1">
        <f>IF(sum!A621="AT",sum!B621,"*")</f>
        <v/>
      </c>
      <c r="N628" s="1" t="n"/>
      <c r="O628" s="1">
        <f>IF(sum!A621="AT",sum!J621,"*")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2050</v>
      </c>
      <c r="U628" s="1">
        <f>IF(sum!A621="BC",sum!B621,"*")</f>
        <v/>
      </c>
      <c r="V628" s="1" t="n"/>
      <c r="W628" s="1">
        <f>IF(sum!A621="BC",sum!J621,"*")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2050</v>
      </c>
      <c r="AC628" s="1">
        <f>IF(sum!A621="MA",sum!B621,"*")</f>
        <v/>
      </c>
      <c r="AD628" s="1" t="n"/>
      <c r="AE628" s="1">
        <f>IF(sum!A621="MA",sum!J621,"*")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2050</v>
      </c>
      <c r="AK628" s="1">
        <f>IF(sum!A621="ON",sum!B621,"*")</f>
        <v/>
      </c>
      <c r="AL628" s="1" t="n"/>
      <c r="AM628" s="1">
        <f>IF(sum!A621="ON",sum!J621,"*")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2050</v>
      </c>
      <c r="AS628" s="1">
        <f>IF(sum!A621="QU",sum!B621,"*")</f>
        <v/>
      </c>
      <c r="AT628" s="1" t="n"/>
      <c r="AU628" s="1">
        <f>IF(sum!A621="QU",sum!J621,"*")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2050</v>
      </c>
      <c r="BA628" s="1">
        <f>IF(sum!A621="SA",sum!B621,"*")</f>
        <v/>
      </c>
      <c r="BB628" s="1" t="n"/>
      <c r="BC628" s="1">
        <f>IF(sum!A621="SA",sum!J621,"*")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2050</v>
      </c>
      <c r="J629" s="1" t="inlineStr">
        <is>
          <t>NCAP_BND</t>
        </is>
      </c>
      <c r="K629" s="1" t="inlineStr">
        <is>
          <t>FX</t>
        </is>
      </c>
      <c r="L629" s="1" t="n">
        <v>2050</v>
      </c>
      <c r="M629" s="1">
        <f>IF(sum!A622="AT",sum!B622,"*")</f>
        <v/>
      </c>
      <c r="N629" s="1" t="n"/>
      <c r="O629" s="1">
        <f>IF(sum!A622="AT",sum!J622,"*")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2050</v>
      </c>
      <c r="U629" s="1">
        <f>IF(sum!A622="BC",sum!B622,"*")</f>
        <v/>
      </c>
      <c r="V629" s="1" t="n"/>
      <c r="W629" s="1">
        <f>IF(sum!A622="BC",sum!J622,"*")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2050</v>
      </c>
      <c r="AC629" s="1">
        <f>IF(sum!A622="MA",sum!B622,"*")</f>
        <v/>
      </c>
      <c r="AD629" s="1" t="n"/>
      <c r="AE629" s="1">
        <f>IF(sum!A622="MA",sum!J622,"*")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2050</v>
      </c>
      <c r="AK629" s="1">
        <f>IF(sum!A622="ON",sum!B622,"*")</f>
        <v/>
      </c>
      <c r="AL629" s="1" t="n"/>
      <c r="AM629" s="1">
        <f>IF(sum!A622="ON",sum!J622,"*")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2050</v>
      </c>
      <c r="AS629" s="1">
        <f>IF(sum!A622="QU",sum!B622,"*")</f>
        <v/>
      </c>
      <c r="AT629" s="1" t="n"/>
      <c r="AU629" s="1">
        <f>IF(sum!A622="QU",sum!J622,"*")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2050</v>
      </c>
      <c r="BA629" s="1">
        <f>IF(sum!A622="SA",sum!B622,"*")</f>
        <v/>
      </c>
      <c r="BB629" s="1" t="n"/>
      <c r="BC629" s="1">
        <f>IF(sum!A622="SA",sum!J622,"*")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2050</v>
      </c>
      <c r="J630" s="4" t="inlineStr">
        <is>
          <t>NCAP_BND</t>
        </is>
      </c>
      <c r="K630" s="4" t="inlineStr">
        <is>
          <t>FX</t>
        </is>
      </c>
      <c r="L630" s="4" t="n">
        <v>2050</v>
      </c>
      <c r="M630" s="1">
        <f>IF(sum!A623="AT",sum!B623,"*")</f>
        <v/>
      </c>
      <c r="N630" s="1" t="n"/>
      <c r="O630" s="1">
        <f>IF(sum!A623="AT",sum!J623,"*")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2050</v>
      </c>
      <c r="U630" s="1">
        <f>IF(sum!A623="BC",sum!B623,"*")</f>
        <v/>
      </c>
      <c r="V630" s="1" t="n"/>
      <c r="W630" s="1">
        <f>IF(sum!A623="BC",sum!J623,"*")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2050</v>
      </c>
      <c r="AC630" s="1">
        <f>IF(sum!A623="MA",sum!B623,"*")</f>
        <v/>
      </c>
      <c r="AD630" s="1" t="n"/>
      <c r="AE630" s="1">
        <f>IF(sum!A623="MA",sum!J623,"*")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2050</v>
      </c>
      <c r="AK630" s="1">
        <f>IF(sum!A623="ON",sum!B623,"*")</f>
        <v/>
      </c>
      <c r="AL630" s="1" t="n"/>
      <c r="AM630" s="1">
        <f>IF(sum!A623="ON",sum!J623,"*")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2050</v>
      </c>
      <c r="AS630" s="1">
        <f>IF(sum!A623="QU",sum!B623,"*")</f>
        <v/>
      </c>
      <c r="AT630" s="1" t="n"/>
      <c r="AU630" s="1">
        <f>IF(sum!A623="QU",sum!J623,"*")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2050</v>
      </c>
      <c r="BA630" s="1">
        <f>IF(sum!A623="SA",sum!B623,"*")</f>
        <v/>
      </c>
      <c r="BB630" s="1" t="n"/>
      <c r="BC630" s="1">
        <f>IF(sum!A623="SA",sum!J623,"*")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2050</v>
      </c>
      <c r="J631" s="1" t="inlineStr">
        <is>
          <t>NCAP_BND</t>
        </is>
      </c>
      <c r="K631" s="1" t="inlineStr">
        <is>
          <t>FX</t>
        </is>
      </c>
      <c r="L631" s="1" t="n">
        <v>2050</v>
      </c>
      <c r="M631" s="1">
        <f>IF(sum!A624="AT",sum!B624,"*")</f>
        <v/>
      </c>
      <c r="N631" s="1" t="n"/>
      <c r="O631" s="1">
        <f>IF(sum!A624="AT",sum!J624,"*")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2050</v>
      </c>
      <c r="U631" s="1">
        <f>IF(sum!A624="BC",sum!B624,"*")</f>
        <v/>
      </c>
      <c r="V631" s="1" t="n"/>
      <c r="W631" s="1">
        <f>IF(sum!A624="BC",sum!J624,"*")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2050</v>
      </c>
      <c r="AC631" s="1">
        <f>IF(sum!A624="MA",sum!B624,"*")</f>
        <v/>
      </c>
      <c r="AD631" s="1" t="n"/>
      <c r="AE631" s="1">
        <f>IF(sum!A624="MA",sum!J624,"*")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2050</v>
      </c>
      <c r="AK631" s="1">
        <f>IF(sum!A624="ON",sum!B624,"*")</f>
        <v/>
      </c>
      <c r="AL631" s="1" t="n"/>
      <c r="AM631" s="1">
        <f>IF(sum!A624="ON",sum!J624,"*")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2050</v>
      </c>
      <c r="AS631" s="1">
        <f>IF(sum!A624="QU",sum!B624,"*")</f>
        <v/>
      </c>
      <c r="AT631" s="1" t="n"/>
      <c r="AU631" s="1">
        <f>IF(sum!A624="QU",sum!J624,"*")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2050</v>
      </c>
      <c r="BA631" s="1">
        <f>IF(sum!A624="SA",sum!B624,"*")</f>
        <v/>
      </c>
      <c r="BB631" s="1" t="n"/>
      <c r="BC631" s="1">
        <f>IF(sum!A624="SA",sum!J624,"*")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2050</v>
      </c>
      <c r="J632" s="1" t="inlineStr">
        <is>
          <t>NCAP_BND</t>
        </is>
      </c>
      <c r="K632" s="1" t="inlineStr">
        <is>
          <t>FX</t>
        </is>
      </c>
      <c r="L632" s="1" t="n">
        <v>2050</v>
      </c>
      <c r="M632" s="1">
        <f>IF(sum!A625="AT",sum!B625,"*")</f>
        <v/>
      </c>
      <c r="N632" s="1" t="n"/>
      <c r="O632" s="1">
        <f>IF(sum!A625="AT",sum!J625,"*")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2050</v>
      </c>
      <c r="U632" s="1">
        <f>IF(sum!A625="BC",sum!B625,"*")</f>
        <v/>
      </c>
      <c r="V632" s="1" t="n"/>
      <c r="W632" s="1">
        <f>IF(sum!A625="BC",sum!J625,"*")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2050</v>
      </c>
      <c r="AC632" s="1">
        <f>IF(sum!A625="MA",sum!B625,"*")</f>
        <v/>
      </c>
      <c r="AD632" s="1" t="n"/>
      <c r="AE632" s="1">
        <f>IF(sum!A625="MA",sum!J625,"*")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2050</v>
      </c>
      <c r="AK632" s="1">
        <f>IF(sum!A625="ON",sum!B625,"*")</f>
        <v/>
      </c>
      <c r="AL632" s="1" t="n"/>
      <c r="AM632" s="1">
        <f>IF(sum!A625="ON",sum!J625,"*")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2050</v>
      </c>
      <c r="AS632" s="1">
        <f>IF(sum!A625="QU",sum!B625,"*")</f>
        <v/>
      </c>
      <c r="AT632" s="1" t="n"/>
      <c r="AU632" s="1">
        <f>IF(sum!A625="QU",sum!J625,"*")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2050</v>
      </c>
      <c r="BA632" s="1">
        <f>IF(sum!A625="SA",sum!B625,"*")</f>
        <v/>
      </c>
      <c r="BB632" s="1" t="n"/>
      <c r="BC632" s="1">
        <f>IF(sum!A625="SA",sum!J625,"*")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2050</v>
      </c>
      <c r="J633" s="4" t="inlineStr">
        <is>
          <t>NCAP_BND</t>
        </is>
      </c>
      <c r="K633" s="4" t="inlineStr">
        <is>
          <t>FX</t>
        </is>
      </c>
      <c r="L633" s="4" t="n">
        <v>2050</v>
      </c>
      <c r="M633" s="1">
        <f>IF(sum!A626="AT",sum!B626,"*")</f>
        <v/>
      </c>
      <c r="N633" s="1" t="n"/>
      <c r="O633" s="1">
        <f>IF(sum!A626="AT",sum!J626,"*")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2050</v>
      </c>
      <c r="U633" s="1">
        <f>IF(sum!A626="BC",sum!B626,"*")</f>
        <v/>
      </c>
      <c r="V633" s="1" t="n"/>
      <c r="W633" s="1">
        <f>IF(sum!A626="BC",sum!J626,"*")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2050</v>
      </c>
      <c r="AC633" s="1">
        <f>IF(sum!A626="MA",sum!B626,"*")</f>
        <v/>
      </c>
      <c r="AD633" s="1" t="n"/>
      <c r="AE633" s="1">
        <f>IF(sum!A626="MA",sum!J626,"*")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2050</v>
      </c>
      <c r="AK633" s="1">
        <f>IF(sum!A626="ON",sum!B626,"*")</f>
        <v/>
      </c>
      <c r="AL633" s="1" t="n"/>
      <c r="AM633" s="1">
        <f>IF(sum!A626="ON",sum!J626,"*")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2050</v>
      </c>
      <c r="AS633" s="1">
        <f>IF(sum!A626="QU",sum!B626,"*")</f>
        <v/>
      </c>
      <c r="AT633" s="1" t="n"/>
      <c r="AU633" s="1">
        <f>IF(sum!A626="QU",sum!J626,"*")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2050</v>
      </c>
      <c r="BA633" s="1">
        <f>IF(sum!A626="SA",sum!B626,"*")</f>
        <v/>
      </c>
      <c r="BB633" s="1" t="n"/>
      <c r="BC633" s="1">
        <f>IF(sum!A626="SA",sum!J626,"*")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2050</v>
      </c>
      <c r="J634" s="1" t="inlineStr">
        <is>
          <t>NCAP_BND</t>
        </is>
      </c>
      <c r="K634" s="1" t="inlineStr">
        <is>
          <t>FX</t>
        </is>
      </c>
      <c r="L634" s="1" t="n">
        <v>2050</v>
      </c>
      <c r="M634" s="1">
        <f>IF(sum!A627="AT",sum!B627,"*")</f>
        <v/>
      </c>
      <c r="N634" s="1" t="n"/>
      <c r="O634" s="1">
        <f>IF(sum!A627="AT",sum!J627,"*")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2050</v>
      </c>
      <c r="U634" s="1">
        <f>IF(sum!A627="BC",sum!B627,"*")</f>
        <v/>
      </c>
      <c r="V634" s="1" t="n"/>
      <c r="W634" s="1">
        <f>IF(sum!A627="BC",sum!J627,"*")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2050</v>
      </c>
      <c r="AC634" s="1">
        <f>IF(sum!A627="MA",sum!B627,"*")</f>
        <v/>
      </c>
      <c r="AD634" s="1" t="n"/>
      <c r="AE634" s="1">
        <f>IF(sum!A627="MA",sum!J627,"*")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2050</v>
      </c>
      <c r="AK634" s="1">
        <f>IF(sum!A627="ON",sum!B627,"*")</f>
        <v/>
      </c>
      <c r="AL634" s="1" t="n"/>
      <c r="AM634" s="1">
        <f>IF(sum!A627="ON",sum!J627,"*")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2050</v>
      </c>
      <c r="AS634" s="1">
        <f>IF(sum!A627="QU",sum!B627,"*")</f>
        <v/>
      </c>
      <c r="AT634" s="1" t="n"/>
      <c r="AU634" s="1">
        <f>IF(sum!A627="QU",sum!J627,"*")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2050</v>
      </c>
      <c r="BA634" s="1">
        <f>IF(sum!A627="SA",sum!B627,"*")</f>
        <v/>
      </c>
      <c r="BB634" s="1" t="n"/>
      <c r="BC634" s="1">
        <f>IF(sum!A627="SA",sum!J627,"*")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2050</v>
      </c>
      <c r="J635" s="1" t="inlineStr">
        <is>
          <t>NCAP_BND</t>
        </is>
      </c>
      <c r="K635" s="1" t="inlineStr">
        <is>
          <t>FX</t>
        </is>
      </c>
      <c r="L635" s="1" t="n">
        <v>2050</v>
      </c>
      <c r="M635" s="1">
        <f>IF(sum!A628="AT",sum!B628,"*")</f>
        <v/>
      </c>
      <c r="N635" s="1" t="n"/>
      <c r="O635" s="1">
        <f>IF(sum!A628="AT",sum!J628,"*")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2050</v>
      </c>
      <c r="U635" s="1">
        <f>IF(sum!A628="BC",sum!B628,"*")</f>
        <v/>
      </c>
      <c r="V635" s="1" t="n"/>
      <c r="W635" s="1">
        <f>IF(sum!A628="BC",sum!J628,"*")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2050</v>
      </c>
      <c r="AC635" s="1">
        <f>IF(sum!A628="MA",sum!B628,"*")</f>
        <v/>
      </c>
      <c r="AD635" s="1" t="n"/>
      <c r="AE635" s="1">
        <f>IF(sum!A628="MA",sum!J628,"*")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2050</v>
      </c>
      <c r="AK635" s="1">
        <f>IF(sum!A628="ON",sum!B628,"*")</f>
        <v/>
      </c>
      <c r="AL635" s="1" t="n"/>
      <c r="AM635" s="1">
        <f>IF(sum!A628="ON",sum!J628,"*")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2050</v>
      </c>
      <c r="AS635" s="1">
        <f>IF(sum!A628="QU",sum!B628,"*")</f>
        <v/>
      </c>
      <c r="AT635" s="1" t="n"/>
      <c r="AU635" s="1">
        <f>IF(sum!A628="QU",sum!J628,"*")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2050</v>
      </c>
      <c r="BA635" s="1">
        <f>IF(sum!A628="SA",sum!B628,"*")</f>
        <v/>
      </c>
      <c r="BB635" s="1" t="n"/>
      <c r="BC635" s="1">
        <f>IF(sum!A628="SA",sum!J628,"*")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2050</v>
      </c>
      <c r="J636" s="4" t="inlineStr">
        <is>
          <t>NCAP_BND</t>
        </is>
      </c>
      <c r="K636" s="4" t="inlineStr">
        <is>
          <t>FX</t>
        </is>
      </c>
      <c r="L636" s="4" t="n">
        <v>2050</v>
      </c>
      <c r="M636" s="1">
        <f>IF(sum!A629="AT",sum!B629,"*")</f>
        <v/>
      </c>
      <c r="N636" s="1" t="n"/>
      <c r="O636" s="1">
        <f>IF(sum!A629="AT",sum!J629,"*")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2050</v>
      </c>
      <c r="U636" s="1">
        <f>IF(sum!A629="BC",sum!B629,"*")</f>
        <v/>
      </c>
      <c r="V636" s="1" t="n"/>
      <c r="W636" s="1">
        <f>IF(sum!A629="BC",sum!J629,"*")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2050</v>
      </c>
      <c r="AC636" s="1">
        <f>IF(sum!A629="MA",sum!B629,"*")</f>
        <v/>
      </c>
      <c r="AD636" s="1" t="n"/>
      <c r="AE636" s="1">
        <f>IF(sum!A629="MA",sum!J629,"*")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2050</v>
      </c>
      <c r="AK636" s="1">
        <f>IF(sum!A629="ON",sum!B629,"*")</f>
        <v/>
      </c>
      <c r="AL636" s="1" t="n"/>
      <c r="AM636" s="1">
        <f>IF(sum!A629="ON",sum!J629,"*")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2050</v>
      </c>
      <c r="AS636" s="1">
        <f>IF(sum!A629="QU",sum!B629,"*")</f>
        <v/>
      </c>
      <c r="AT636" s="1" t="n"/>
      <c r="AU636" s="1">
        <f>IF(sum!A629="QU",sum!J629,"*")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2050</v>
      </c>
      <c r="BA636" s="1">
        <f>IF(sum!A629="SA",sum!B629,"*")</f>
        <v/>
      </c>
      <c r="BB636" s="1" t="n"/>
      <c r="BC636" s="1">
        <f>IF(sum!A629="SA",sum!J629,"*")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2050</v>
      </c>
      <c r="J637" s="1" t="inlineStr">
        <is>
          <t>NCAP_BND</t>
        </is>
      </c>
      <c r="K637" s="1" t="inlineStr">
        <is>
          <t>FX</t>
        </is>
      </c>
      <c r="L637" s="1" t="n">
        <v>2050</v>
      </c>
      <c r="M637" s="1">
        <f>IF(sum!A630="AT",sum!B630,"*")</f>
        <v/>
      </c>
      <c r="N637" s="1" t="n"/>
      <c r="O637" s="1">
        <f>IF(sum!A630="AT",sum!J630,"*")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2050</v>
      </c>
      <c r="U637" s="1">
        <f>IF(sum!A630="BC",sum!B630,"*")</f>
        <v/>
      </c>
      <c r="V637" s="1" t="n"/>
      <c r="W637" s="1">
        <f>IF(sum!A630="BC",sum!J630,"*")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2050</v>
      </c>
      <c r="AC637" s="1">
        <f>IF(sum!A630="MA",sum!B630,"*")</f>
        <v/>
      </c>
      <c r="AD637" s="1" t="n"/>
      <c r="AE637" s="1">
        <f>IF(sum!A630="MA",sum!J630,"*")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2050</v>
      </c>
      <c r="AK637" s="1">
        <f>IF(sum!A630="ON",sum!B630,"*")</f>
        <v/>
      </c>
      <c r="AL637" s="1" t="n"/>
      <c r="AM637" s="1">
        <f>IF(sum!A630="ON",sum!J630,"*")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2050</v>
      </c>
      <c r="AS637" s="1">
        <f>IF(sum!A630="QU",sum!B630,"*")</f>
        <v/>
      </c>
      <c r="AT637" s="1" t="n"/>
      <c r="AU637" s="1">
        <f>IF(sum!A630="QU",sum!J630,"*")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2050</v>
      </c>
      <c r="BA637" s="1">
        <f>IF(sum!A630="SA",sum!B630,"*")</f>
        <v/>
      </c>
      <c r="BB637" s="1" t="n"/>
      <c r="BC637" s="1">
        <f>IF(sum!A630="SA",sum!J630,"*")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2050</v>
      </c>
      <c r="J638" s="1" t="inlineStr">
        <is>
          <t>NCAP_BND</t>
        </is>
      </c>
      <c r="K638" s="1" t="inlineStr">
        <is>
          <t>FX</t>
        </is>
      </c>
      <c r="L638" s="1" t="n">
        <v>2050</v>
      </c>
      <c r="M638" s="1">
        <f>IF(sum!A631="AT",sum!B631,"*")</f>
        <v/>
      </c>
      <c r="N638" s="1" t="n"/>
      <c r="O638" s="1">
        <f>IF(sum!A631="AT",sum!J631,"*")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2050</v>
      </c>
      <c r="U638" s="1">
        <f>IF(sum!A631="BC",sum!B631,"*")</f>
        <v/>
      </c>
      <c r="V638" s="1" t="n"/>
      <c r="W638" s="1">
        <f>IF(sum!A631="BC",sum!J631,"*")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2050</v>
      </c>
      <c r="AC638" s="1">
        <f>IF(sum!A631="MA",sum!B631,"*")</f>
        <v/>
      </c>
      <c r="AD638" s="1" t="n"/>
      <c r="AE638" s="1">
        <f>IF(sum!A631="MA",sum!J631,"*")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2050</v>
      </c>
      <c r="AK638" s="1">
        <f>IF(sum!A631="ON",sum!B631,"*")</f>
        <v/>
      </c>
      <c r="AL638" s="1" t="n"/>
      <c r="AM638" s="1">
        <f>IF(sum!A631="ON",sum!J631,"*")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2050</v>
      </c>
      <c r="AS638" s="1">
        <f>IF(sum!A631="QU",sum!B631,"*")</f>
        <v/>
      </c>
      <c r="AT638" s="1" t="n"/>
      <c r="AU638" s="1">
        <f>IF(sum!A631="QU",sum!J631,"*")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2050</v>
      </c>
      <c r="BA638" s="1">
        <f>IF(sum!A631="SA",sum!B631,"*")</f>
        <v/>
      </c>
      <c r="BB638" s="1" t="n"/>
      <c r="BC638" s="1">
        <f>IF(sum!A631="SA",sum!J631,"*")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2050</v>
      </c>
      <c r="J639" s="4" t="inlineStr">
        <is>
          <t>NCAP_BND</t>
        </is>
      </c>
      <c r="K639" s="4" t="inlineStr">
        <is>
          <t>FX</t>
        </is>
      </c>
      <c r="L639" s="4" t="n">
        <v>2050</v>
      </c>
      <c r="M639" s="1">
        <f>IF(sum!A632="AT",sum!B632,"*")</f>
        <v/>
      </c>
      <c r="N639" s="1" t="n"/>
      <c r="O639" s="1">
        <f>IF(sum!A632="AT",sum!J632,"*")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2050</v>
      </c>
      <c r="U639" s="1">
        <f>IF(sum!A632="BC",sum!B632,"*")</f>
        <v/>
      </c>
      <c r="V639" s="1" t="n"/>
      <c r="W639" s="1">
        <f>IF(sum!A632="BC",sum!J632,"*")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2050</v>
      </c>
      <c r="AC639" s="1">
        <f>IF(sum!A632="MA",sum!B632,"*")</f>
        <v/>
      </c>
      <c r="AD639" s="1" t="n"/>
      <c r="AE639" s="1">
        <f>IF(sum!A632="MA",sum!J632,"*")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2050</v>
      </c>
      <c r="AK639" s="1">
        <f>IF(sum!A632="ON",sum!B632,"*")</f>
        <v/>
      </c>
      <c r="AL639" s="1" t="n"/>
      <c r="AM639" s="1">
        <f>IF(sum!A632="ON",sum!J632,"*")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2050</v>
      </c>
      <c r="AS639" s="1">
        <f>IF(sum!A632="QU",sum!B632,"*")</f>
        <v/>
      </c>
      <c r="AT639" s="1" t="n"/>
      <c r="AU639" s="1">
        <f>IF(sum!A632="QU",sum!J632,"*")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2050</v>
      </c>
      <c r="BA639" s="1">
        <f>IF(sum!A632="SA",sum!B632,"*")</f>
        <v/>
      </c>
      <c r="BB639" s="1" t="n"/>
      <c r="BC639" s="1">
        <f>IF(sum!A632="SA",sum!J632,"*")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2050</v>
      </c>
      <c r="J640" s="1" t="inlineStr">
        <is>
          <t>NCAP_BND</t>
        </is>
      </c>
      <c r="K640" s="1" t="inlineStr">
        <is>
          <t>FX</t>
        </is>
      </c>
      <c r="L640" s="1" t="n">
        <v>2050</v>
      </c>
      <c r="M640" s="1">
        <f>IF(sum!A633="AT",sum!B633,"*")</f>
        <v/>
      </c>
      <c r="N640" s="1" t="n"/>
      <c r="O640" s="1">
        <f>IF(sum!A633="AT",sum!J633,"*")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2050</v>
      </c>
      <c r="U640" s="1">
        <f>IF(sum!A633="BC",sum!B633,"*")</f>
        <v/>
      </c>
      <c r="V640" s="1" t="n"/>
      <c r="W640" s="1">
        <f>IF(sum!A633="BC",sum!J633,"*")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2050</v>
      </c>
      <c r="AC640" s="1">
        <f>IF(sum!A633="MA",sum!B633,"*")</f>
        <v/>
      </c>
      <c r="AD640" s="1" t="n"/>
      <c r="AE640" s="1">
        <f>IF(sum!A633="MA",sum!J633,"*")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2050</v>
      </c>
      <c r="AK640" s="1">
        <f>IF(sum!A633="ON",sum!B633,"*")</f>
        <v/>
      </c>
      <c r="AL640" s="1" t="n"/>
      <c r="AM640" s="1">
        <f>IF(sum!A633="ON",sum!J633,"*")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2050</v>
      </c>
      <c r="AS640" s="1">
        <f>IF(sum!A633="QU",sum!B633,"*")</f>
        <v/>
      </c>
      <c r="AT640" s="1" t="n"/>
      <c r="AU640" s="1">
        <f>IF(sum!A633="QU",sum!J633,"*")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2050</v>
      </c>
      <c r="BA640" s="1">
        <f>IF(sum!A633="SA",sum!B633,"*")</f>
        <v/>
      </c>
      <c r="BB640" s="1" t="n"/>
      <c r="BC640" s="1">
        <f>IF(sum!A633="SA",sum!J633,"*")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2050</v>
      </c>
      <c r="J641" s="1" t="inlineStr">
        <is>
          <t>NCAP_BND</t>
        </is>
      </c>
      <c r="K641" s="1" t="inlineStr">
        <is>
          <t>FX</t>
        </is>
      </c>
      <c r="L641" s="1" t="n">
        <v>2050</v>
      </c>
      <c r="M641" s="1">
        <f>IF(sum!A634="AT",sum!B634,"*")</f>
        <v/>
      </c>
      <c r="N641" s="1" t="n"/>
      <c r="O641" s="1">
        <f>IF(sum!A634="AT",sum!J634,"*")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2050</v>
      </c>
      <c r="U641" s="1">
        <f>IF(sum!A634="BC",sum!B634,"*")</f>
        <v/>
      </c>
      <c r="V641" s="1" t="n"/>
      <c r="W641" s="1">
        <f>IF(sum!A634="BC",sum!J634,"*")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2050</v>
      </c>
      <c r="AC641" s="1">
        <f>IF(sum!A634="MA",sum!B634,"*")</f>
        <v/>
      </c>
      <c r="AD641" s="1" t="n"/>
      <c r="AE641" s="1">
        <f>IF(sum!A634="MA",sum!J634,"*")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2050</v>
      </c>
      <c r="AK641" s="1">
        <f>IF(sum!A634="ON",sum!B634,"*")</f>
        <v/>
      </c>
      <c r="AL641" s="1" t="n"/>
      <c r="AM641" s="1">
        <f>IF(sum!A634="ON",sum!J634,"*")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2050</v>
      </c>
      <c r="AS641" s="1">
        <f>IF(sum!A634="QU",sum!B634,"*")</f>
        <v/>
      </c>
      <c r="AT641" s="1" t="n"/>
      <c r="AU641" s="1">
        <f>IF(sum!A634="QU",sum!J634,"*")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2050</v>
      </c>
      <c r="BA641" s="1">
        <f>IF(sum!A634="SA",sum!B634,"*")</f>
        <v/>
      </c>
      <c r="BB641" s="1" t="n"/>
      <c r="BC641" s="1">
        <f>IF(sum!A634="SA",sum!J634,"*")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2050</v>
      </c>
      <c r="J642" s="4" t="inlineStr">
        <is>
          <t>NCAP_BND</t>
        </is>
      </c>
      <c r="K642" s="4" t="inlineStr">
        <is>
          <t>FX</t>
        </is>
      </c>
      <c r="L642" s="4" t="n">
        <v>2050</v>
      </c>
      <c r="M642" s="1">
        <f>IF(sum!A635="AT",sum!B635,"*")</f>
        <v/>
      </c>
      <c r="N642" s="1" t="n"/>
      <c r="O642" s="1">
        <f>IF(sum!A635="AT",sum!J635,"*")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2050</v>
      </c>
      <c r="U642" s="1">
        <f>IF(sum!A635="BC",sum!B635,"*")</f>
        <v/>
      </c>
      <c r="V642" s="1" t="n"/>
      <c r="W642" s="1">
        <f>IF(sum!A635="BC",sum!J635,"*")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2050</v>
      </c>
      <c r="AC642" s="1">
        <f>IF(sum!A635="MA",sum!B635,"*")</f>
        <v/>
      </c>
      <c r="AD642" s="1" t="n"/>
      <c r="AE642" s="1">
        <f>IF(sum!A635="MA",sum!J635,"*")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2050</v>
      </c>
      <c r="AK642" s="1">
        <f>IF(sum!A635="ON",sum!B635,"*")</f>
        <v/>
      </c>
      <c r="AL642" s="1" t="n"/>
      <c r="AM642" s="1">
        <f>IF(sum!A635="ON",sum!J635,"*")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2050</v>
      </c>
      <c r="AS642" s="1">
        <f>IF(sum!A635="QU",sum!B635,"*")</f>
        <v/>
      </c>
      <c r="AT642" s="1" t="n"/>
      <c r="AU642" s="1">
        <f>IF(sum!A635="QU",sum!J635,"*")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2050</v>
      </c>
      <c r="BA642" s="1">
        <f>IF(sum!A635="SA",sum!B635,"*")</f>
        <v/>
      </c>
      <c r="BB642" s="1" t="n"/>
      <c r="BC642" s="1">
        <f>IF(sum!A635="SA",sum!J635,"*")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2050</v>
      </c>
      <c r="J643" s="1" t="inlineStr">
        <is>
          <t>NCAP_BND</t>
        </is>
      </c>
      <c r="K643" s="1" t="inlineStr">
        <is>
          <t>FX</t>
        </is>
      </c>
      <c r="L643" s="1" t="n">
        <v>2050</v>
      </c>
      <c r="M643" s="1">
        <f>IF(sum!A636="AT",sum!B636,"*")</f>
        <v/>
      </c>
      <c r="N643" s="1" t="n"/>
      <c r="O643" s="1">
        <f>IF(sum!A636="AT",sum!J636,"*")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2050</v>
      </c>
      <c r="U643" s="1">
        <f>IF(sum!A636="BC",sum!B636,"*")</f>
        <v/>
      </c>
      <c r="V643" s="1" t="n"/>
      <c r="W643" s="1">
        <f>IF(sum!A636="BC",sum!J636,"*")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2050</v>
      </c>
      <c r="AC643" s="1">
        <f>IF(sum!A636="MA",sum!B636,"*")</f>
        <v/>
      </c>
      <c r="AD643" s="1" t="n"/>
      <c r="AE643" s="1">
        <f>IF(sum!A636="MA",sum!J636,"*")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2050</v>
      </c>
      <c r="AK643" s="1">
        <f>IF(sum!A636="ON",sum!B636,"*")</f>
        <v/>
      </c>
      <c r="AL643" s="1" t="n"/>
      <c r="AM643" s="1">
        <f>IF(sum!A636="ON",sum!J636,"*")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2050</v>
      </c>
      <c r="AS643" s="1">
        <f>IF(sum!A636="QU",sum!B636,"*")</f>
        <v/>
      </c>
      <c r="AT643" s="1" t="n"/>
      <c r="AU643" s="1">
        <f>IF(sum!A636="QU",sum!J636,"*")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2050</v>
      </c>
      <c r="BA643" s="1">
        <f>IF(sum!A636="SA",sum!B636,"*")</f>
        <v/>
      </c>
      <c r="BB643" s="1" t="n"/>
      <c r="BC643" s="1">
        <f>IF(sum!A636="SA",sum!J636,"*")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2050</v>
      </c>
      <c r="J644" s="1" t="inlineStr">
        <is>
          <t>NCAP_BND</t>
        </is>
      </c>
      <c r="K644" s="1" t="inlineStr">
        <is>
          <t>FX</t>
        </is>
      </c>
      <c r="L644" s="1" t="n">
        <v>2050</v>
      </c>
      <c r="M644" s="1">
        <f>IF(sum!A637="AT",sum!B637,"*")</f>
        <v/>
      </c>
      <c r="N644" s="1" t="n"/>
      <c r="O644" s="1">
        <f>IF(sum!A637="AT",sum!J637,"*")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2050</v>
      </c>
      <c r="U644" s="1">
        <f>IF(sum!A637="BC",sum!B637,"*")</f>
        <v/>
      </c>
      <c r="V644" s="1" t="n"/>
      <c r="W644" s="1">
        <f>IF(sum!A637="BC",sum!J637,"*")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2050</v>
      </c>
      <c r="AC644" s="1">
        <f>IF(sum!A637="MA",sum!B637,"*")</f>
        <v/>
      </c>
      <c r="AD644" s="1" t="n"/>
      <c r="AE644" s="1">
        <f>IF(sum!A637="MA",sum!J637,"*")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2050</v>
      </c>
      <c r="AK644" s="1">
        <f>IF(sum!A637="ON",sum!B637,"*")</f>
        <v/>
      </c>
      <c r="AL644" s="1" t="n"/>
      <c r="AM644" s="1">
        <f>IF(sum!A637="ON",sum!J637,"*")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2050</v>
      </c>
      <c r="AS644" s="1">
        <f>IF(sum!A637="QU",sum!B637,"*")</f>
        <v/>
      </c>
      <c r="AT644" s="1" t="n"/>
      <c r="AU644" s="1">
        <f>IF(sum!A637="QU",sum!J637,"*")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2050</v>
      </c>
      <c r="BA644" s="1">
        <f>IF(sum!A637="SA",sum!B637,"*")</f>
        <v/>
      </c>
      <c r="BB644" s="1" t="n"/>
      <c r="BC644" s="1">
        <f>IF(sum!A637="SA",sum!J637,"*")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2050</v>
      </c>
      <c r="J645" s="4" t="inlineStr">
        <is>
          <t>NCAP_BND</t>
        </is>
      </c>
      <c r="K645" s="4" t="inlineStr">
        <is>
          <t>FX</t>
        </is>
      </c>
      <c r="L645" s="4" t="n">
        <v>2050</v>
      </c>
      <c r="M645" s="1">
        <f>IF(sum!A638="AT",sum!B638,"*")</f>
        <v/>
      </c>
      <c r="N645" s="1" t="n"/>
      <c r="O645" s="1">
        <f>IF(sum!A638="AT",sum!J638,"*")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2050</v>
      </c>
      <c r="U645" s="1">
        <f>IF(sum!A638="BC",sum!B638,"*")</f>
        <v/>
      </c>
      <c r="V645" s="1" t="n"/>
      <c r="W645" s="1">
        <f>IF(sum!A638="BC",sum!J638,"*")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2050</v>
      </c>
      <c r="AC645" s="1">
        <f>IF(sum!A638="MA",sum!B638,"*")</f>
        <v/>
      </c>
      <c r="AD645" s="1" t="n"/>
      <c r="AE645" s="1">
        <f>IF(sum!A638="MA",sum!J638,"*")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2050</v>
      </c>
      <c r="AK645" s="1">
        <f>IF(sum!A638="ON",sum!B638,"*")</f>
        <v/>
      </c>
      <c r="AL645" s="1" t="n"/>
      <c r="AM645" s="1">
        <f>IF(sum!A638="ON",sum!J638,"*")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2050</v>
      </c>
      <c r="AS645" s="1">
        <f>IF(sum!A638="QU",sum!B638,"*")</f>
        <v/>
      </c>
      <c r="AT645" s="1" t="n"/>
      <c r="AU645" s="1">
        <f>IF(sum!A638="QU",sum!J638,"*")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2050</v>
      </c>
      <c r="BA645" s="1">
        <f>IF(sum!A638="SA",sum!B638,"*")</f>
        <v/>
      </c>
      <c r="BB645" s="1" t="n"/>
      <c r="BC645" s="1">
        <f>IF(sum!A638="SA",sum!J638,"*")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2050</v>
      </c>
      <c r="J646" s="1" t="inlineStr">
        <is>
          <t>NCAP_BND</t>
        </is>
      </c>
      <c r="K646" s="1" t="inlineStr">
        <is>
          <t>FX</t>
        </is>
      </c>
      <c r="L646" s="1" t="n">
        <v>2050</v>
      </c>
      <c r="M646" s="1">
        <f>IF(sum!A639="AT",sum!B639,"*")</f>
        <v/>
      </c>
      <c r="N646" s="1" t="n"/>
      <c r="O646" s="1">
        <f>IF(sum!A639="AT",sum!J639,"*")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2050</v>
      </c>
      <c r="U646" s="1">
        <f>IF(sum!A639="BC",sum!B639,"*")</f>
        <v/>
      </c>
      <c r="V646" s="1" t="n"/>
      <c r="W646" s="1">
        <f>IF(sum!A639="BC",sum!J639,"*")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2050</v>
      </c>
      <c r="AC646" s="1">
        <f>IF(sum!A639="MA",sum!B639,"*")</f>
        <v/>
      </c>
      <c r="AD646" s="1" t="n"/>
      <c r="AE646" s="1">
        <f>IF(sum!A639="MA",sum!J639,"*")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2050</v>
      </c>
      <c r="AK646" s="1">
        <f>IF(sum!A639="ON",sum!B639,"*")</f>
        <v/>
      </c>
      <c r="AL646" s="1" t="n"/>
      <c r="AM646" s="1">
        <f>IF(sum!A639="ON",sum!J639,"*")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2050</v>
      </c>
      <c r="AS646" s="1">
        <f>IF(sum!A639="QU",sum!B639,"*")</f>
        <v/>
      </c>
      <c r="AT646" s="1" t="n"/>
      <c r="AU646" s="1">
        <f>IF(sum!A639="QU",sum!J639,"*")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2050</v>
      </c>
      <c r="BA646" s="1">
        <f>IF(sum!A639="SA",sum!B639,"*")</f>
        <v/>
      </c>
      <c r="BB646" s="1" t="n"/>
      <c r="BC646" s="1">
        <f>IF(sum!A639="SA",sum!J639,"*")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2050</v>
      </c>
      <c r="J647" s="1" t="inlineStr">
        <is>
          <t>NCAP_BND</t>
        </is>
      </c>
      <c r="K647" s="1" t="inlineStr">
        <is>
          <t>FX</t>
        </is>
      </c>
      <c r="L647" s="1" t="n">
        <v>2050</v>
      </c>
      <c r="M647" s="1">
        <f>IF(sum!A640="AT",sum!B640,"*")</f>
        <v/>
      </c>
      <c r="N647" s="1" t="n"/>
      <c r="O647" s="1">
        <f>IF(sum!A640="AT",sum!J640,"*")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2050</v>
      </c>
      <c r="U647" s="1">
        <f>IF(sum!A640="BC",sum!B640,"*")</f>
        <v/>
      </c>
      <c r="V647" s="1" t="n"/>
      <c r="W647" s="1">
        <f>IF(sum!A640="BC",sum!J640,"*")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2050</v>
      </c>
      <c r="AC647" s="1">
        <f>IF(sum!A640="MA",sum!B640,"*")</f>
        <v/>
      </c>
      <c r="AD647" s="1" t="n"/>
      <c r="AE647" s="1">
        <f>IF(sum!A640="MA",sum!J640,"*")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2050</v>
      </c>
      <c r="AK647" s="1">
        <f>IF(sum!A640="ON",sum!B640,"*")</f>
        <v/>
      </c>
      <c r="AL647" s="1" t="n"/>
      <c r="AM647" s="1">
        <f>IF(sum!A640="ON",sum!J640,"*")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2050</v>
      </c>
      <c r="AS647" s="1">
        <f>IF(sum!A640="QU",sum!B640,"*")</f>
        <v/>
      </c>
      <c r="AT647" s="1" t="n"/>
      <c r="AU647" s="1">
        <f>IF(sum!A640="QU",sum!J640,"*")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2050</v>
      </c>
      <c r="BA647" s="1">
        <f>IF(sum!A640="SA",sum!B640,"*")</f>
        <v/>
      </c>
      <c r="BB647" s="1" t="n"/>
      <c r="BC647" s="1">
        <f>IF(sum!A640="SA",sum!J640,"*")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2050</v>
      </c>
      <c r="J648" s="4" t="inlineStr">
        <is>
          <t>NCAP_BND</t>
        </is>
      </c>
      <c r="K648" s="4" t="inlineStr">
        <is>
          <t>FX</t>
        </is>
      </c>
      <c r="L648" s="4" t="n">
        <v>2050</v>
      </c>
      <c r="M648" s="1">
        <f>IF(sum!A641="AT",sum!B641,"*")</f>
        <v/>
      </c>
      <c r="N648" s="1" t="n"/>
      <c r="O648" s="1">
        <f>IF(sum!A641="AT",sum!J641,"*")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2050</v>
      </c>
      <c r="U648" s="1">
        <f>IF(sum!A641="BC",sum!B641,"*")</f>
        <v/>
      </c>
      <c r="V648" s="1" t="n"/>
      <c r="W648" s="1">
        <f>IF(sum!A641="BC",sum!J641,"*")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2050</v>
      </c>
      <c r="AC648" s="1">
        <f>IF(sum!A641="MA",sum!B641,"*")</f>
        <v/>
      </c>
      <c r="AD648" s="1" t="n"/>
      <c r="AE648" s="1">
        <f>IF(sum!A641="MA",sum!J641,"*")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2050</v>
      </c>
      <c r="AK648" s="1">
        <f>IF(sum!A641="ON",sum!B641,"*")</f>
        <v/>
      </c>
      <c r="AL648" s="1" t="n"/>
      <c r="AM648" s="1">
        <f>IF(sum!A641="ON",sum!J641,"*")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2050</v>
      </c>
      <c r="AS648" s="1">
        <f>IF(sum!A641="QU",sum!B641,"*")</f>
        <v/>
      </c>
      <c r="AT648" s="1" t="n"/>
      <c r="AU648" s="1">
        <f>IF(sum!A641="QU",sum!J641,"*")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2050</v>
      </c>
      <c r="BA648" s="1">
        <f>IF(sum!A641="SA",sum!B641,"*")</f>
        <v/>
      </c>
      <c r="BB648" s="1" t="n"/>
      <c r="BC648" s="1">
        <f>IF(sum!A641="SA",sum!J641,"*")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2050</v>
      </c>
      <c r="J649" s="1" t="inlineStr">
        <is>
          <t>NCAP_BND</t>
        </is>
      </c>
      <c r="K649" s="1" t="inlineStr">
        <is>
          <t>FX</t>
        </is>
      </c>
      <c r="L649" s="1" t="n">
        <v>2050</v>
      </c>
      <c r="M649" s="1">
        <f>IF(sum!A642="AT",sum!B642,"*")</f>
        <v/>
      </c>
      <c r="N649" s="1" t="n"/>
      <c r="O649" s="1">
        <f>IF(sum!A642="AT",sum!J642,"*")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2050</v>
      </c>
      <c r="U649" s="1">
        <f>IF(sum!A642="BC",sum!B642,"*")</f>
        <v/>
      </c>
      <c r="V649" s="1" t="n"/>
      <c r="W649" s="1">
        <f>IF(sum!A642="BC",sum!J642,"*")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2050</v>
      </c>
      <c r="AC649" s="1">
        <f>IF(sum!A642="MA",sum!B642,"*")</f>
        <v/>
      </c>
      <c r="AD649" s="1" t="n"/>
      <c r="AE649" s="1">
        <f>IF(sum!A642="MA",sum!J642,"*")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2050</v>
      </c>
      <c r="AK649" s="1">
        <f>IF(sum!A642="ON",sum!B642,"*")</f>
        <v/>
      </c>
      <c r="AL649" s="1" t="n"/>
      <c r="AM649" s="1">
        <f>IF(sum!A642="ON",sum!J642,"*")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2050</v>
      </c>
      <c r="AS649" s="1">
        <f>IF(sum!A642="QU",sum!B642,"*")</f>
        <v/>
      </c>
      <c r="AT649" s="1" t="n"/>
      <c r="AU649" s="1">
        <f>IF(sum!A642="QU",sum!J642,"*")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2050</v>
      </c>
      <c r="BA649" s="1">
        <f>IF(sum!A642="SA",sum!B642,"*")</f>
        <v/>
      </c>
      <c r="BB649" s="1" t="n"/>
      <c r="BC649" s="1">
        <f>IF(sum!A642="SA",sum!J642,"*")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2050</v>
      </c>
      <c r="J650" s="1" t="inlineStr">
        <is>
          <t>NCAP_BND</t>
        </is>
      </c>
      <c r="K650" s="1" t="inlineStr">
        <is>
          <t>FX</t>
        </is>
      </c>
      <c r="L650" s="1" t="n">
        <v>2050</v>
      </c>
      <c r="M650" s="1">
        <f>IF(sum!A643="AT",sum!B643,"*")</f>
        <v/>
      </c>
      <c r="N650" s="1" t="n"/>
      <c r="O650" s="1">
        <f>IF(sum!A643="AT",sum!J643,"*")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2050</v>
      </c>
      <c r="U650" s="1">
        <f>IF(sum!A643="BC",sum!B643,"*")</f>
        <v/>
      </c>
      <c r="V650" s="1" t="n"/>
      <c r="W650" s="1">
        <f>IF(sum!A643="BC",sum!J643,"*")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2050</v>
      </c>
      <c r="AC650" s="1">
        <f>IF(sum!A643="MA",sum!B643,"*")</f>
        <v/>
      </c>
      <c r="AD650" s="1" t="n"/>
      <c r="AE650" s="1">
        <f>IF(sum!A643="MA",sum!J643,"*")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2050</v>
      </c>
      <c r="AK650" s="1">
        <f>IF(sum!A643="ON",sum!B643,"*")</f>
        <v/>
      </c>
      <c r="AL650" s="1" t="n"/>
      <c r="AM650" s="1">
        <f>IF(sum!A643="ON",sum!J643,"*")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2050</v>
      </c>
      <c r="AS650" s="1">
        <f>IF(sum!A643="QU",sum!B643,"*")</f>
        <v/>
      </c>
      <c r="AT650" s="1" t="n"/>
      <c r="AU650" s="1">
        <f>IF(sum!A643="QU",sum!J643,"*")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2050</v>
      </c>
      <c r="BA650" s="1">
        <f>IF(sum!A643="SA",sum!B643,"*")</f>
        <v/>
      </c>
      <c r="BB650" s="1" t="n"/>
      <c r="BC650" s="1">
        <f>IF(sum!A643="SA",sum!J643,"*")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2050</v>
      </c>
      <c r="J651" s="4" t="inlineStr">
        <is>
          <t>NCAP_BND</t>
        </is>
      </c>
      <c r="K651" s="4" t="inlineStr">
        <is>
          <t>FX</t>
        </is>
      </c>
      <c r="L651" s="4" t="n">
        <v>2050</v>
      </c>
      <c r="M651" s="1">
        <f>IF(sum!A644="AT",sum!B644,"*")</f>
        <v/>
      </c>
      <c r="N651" s="1" t="n"/>
      <c r="O651" s="1">
        <f>IF(sum!A644="AT",sum!J644,"*")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2050</v>
      </c>
      <c r="U651" s="1">
        <f>IF(sum!A644="BC",sum!B644,"*")</f>
        <v/>
      </c>
      <c r="V651" s="1" t="n"/>
      <c r="W651" s="1">
        <f>IF(sum!A644="BC",sum!J644,"*")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2050</v>
      </c>
      <c r="AC651" s="1">
        <f>IF(sum!A644="MA",sum!B644,"*")</f>
        <v/>
      </c>
      <c r="AD651" s="1" t="n"/>
      <c r="AE651" s="1">
        <f>IF(sum!A644="MA",sum!J644,"*")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2050</v>
      </c>
      <c r="AK651" s="1">
        <f>IF(sum!A644="ON",sum!B644,"*")</f>
        <v/>
      </c>
      <c r="AL651" s="1" t="n"/>
      <c r="AM651" s="1">
        <f>IF(sum!A644="ON",sum!J644,"*")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2050</v>
      </c>
      <c r="AS651" s="1">
        <f>IF(sum!A644="QU",sum!B644,"*")</f>
        <v/>
      </c>
      <c r="AT651" s="1" t="n"/>
      <c r="AU651" s="1">
        <f>IF(sum!A644="QU",sum!J644,"*")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2050</v>
      </c>
      <c r="BA651" s="1">
        <f>IF(sum!A644="SA",sum!B644,"*")</f>
        <v/>
      </c>
      <c r="BB651" s="1" t="n"/>
      <c r="BC651" s="1">
        <f>IF(sum!A644="SA",sum!J644,"*")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2050</v>
      </c>
      <c r="J652" s="1" t="inlineStr">
        <is>
          <t>NCAP_BND</t>
        </is>
      </c>
      <c r="K652" s="1" t="inlineStr">
        <is>
          <t>FX</t>
        </is>
      </c>
      <c r="L652" s="1" t="n">
        <v>2050</v>
      </c>
      <c r="M652" s="1">
        <f>IF(sum!A645="AT",sum!B645,"*")</f>
        <v/>
      </c>
      <c r="N652" s="1" t="n"/>
      <c r="O652" s="1">
        <f>IF(sum!A645="AT",sum!J645,"*")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2050</v>
      </c>
      <c r="U652" s="1">
        <f>IF(sum!A645="BC",sum!B645,"*")</f>
        <v/>
      </c>
      <c r="V652" s="1" t="n"/>
      <c r="W652" s="1">
        <f>IF(sum!A645="BC",sum!J645,"*")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2050</v>
      </c>
      <c r="AC652" s="1">
        <f>IF(sum!A645="MA",sum!B645,"*")</f>
        <v/>
      </c>
      <c r="AD652" s="1" t="n"/>
      <c r="AE652" s="1">
        <f>IF(sum!A645="MA",sum!J645,"*")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2050</v>
      </c>
      <c r="AK652" s="1">
        <f>IF(sum!A645="ON",sum!B645,"*")</f>
        <v/>
      </c>
      <c r="AL652" s="1" t="n"/>
      <c r="AM652" s="1">
        <f>IF(sum!A645="ON",sum!J645,"*")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2050</v>
      </c>
      <c r="AS652" s="1">
        <f>IF(sum!A645="QU",sum!B645,"*")</f>
        <v/>
      </c>
      <c r="AT652" s="1" t="n"/>
      <c r="AU652" s="1">
        <f>IF(sum!A645="QU",sum!J645,"*")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2050</v>
      </c>
      <c r="BA652" s="1">
        <f>IF(sum!A645="SA",sum!B645,"*")</f>
        <v/>
      </c>
      <c r="BB652" s="1" t="n"/>
      <c r="BC652" s="1">
        <f>IF(sum!A645="SA",sum!J645,"*")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2050</v>
      </c>
      <c r="J653" s="1" t="inlineStr">
        <is>
          <t>NCAP_BND</t>
        </is>
      </c>
      <c r="K653" s="1" t="inlineStr">
        <is>
          <t>FX</t>
        </is>
      </c>
      <c r="L653" s="1" t="n">
        <v>2050</v>
      </c>
      <c r="M653" s="1">
        <f>IF(sum!A646="AT",sum!B646,"*")</f>
        <v/>
      </c>
      <c r="N653" s="1" t="n"/>
      <c r="O653" s="1">
        <f>IF(sum!A646="AT",sum!J646,"*")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2050</v>
      </c>
      <c r="U653" s="1">
        <f>IF(sum!A646="BC",sum!B646,"*")</f>
        <v/>
      </c>
      <c r="V653" s="1" t="n"/>
      <c r="W653" s="1">
        <f>IF(sum!A646="BC",sum!J646,"*")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2050</v>
      </c>
      <c r="AC653" s="1">
        <f>IF(sum!A646="MA",sum!B646,"*")</f>
        <v/>
      </c>
      <c r="AD653" s="1" t="n"/>
      <c r="AE653" s="1">
        <f>IF(sum!A646="MA",sum!J646,"*")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2050</v>
      </c>
      <c r="AK653" s="1">
        <f>IF(sum!A646="ON",sum!B646,"*")</f>
        <v/>
      </c>
      <c r="AL653" s="1" t="n"/>
      <c r="AM653" s="1">
        <f>IF(sum!A646="ON",sum!J646,"*")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2050</v>
      </c>
      <c r="AS653" s="1">
        <f>IF(sum!A646="QU",sum!B646,"*")</f>
        <v/>
      </c>
      <c r="AT653" s="1" t="n"/>
      <c r="AU653" s="1">
        <f>IF(sum!A646="QU",sum!J646,"*")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2050</v>
      </c>
      <c r="BA653" s="1">
        <f>IF(sum!A646="SA",sum!B646,"*")</f>
        <v/>
      </c>
      <c r="BB653" s="1" t="n"/>
      <c r="BC653" s="1">
        <f>IF(sum!A646="SA",sum!J646,"*")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2050</v>
      </c>
      <c r="J654" s="4" t="inlineStr">
        <is>
          <t>NCAP_BND</t>
        </is>
      </c>
      <c r="K654" s="4" t="inlineStr">
        <is>
          <t>FX</t>
        </is>
      </c>
      <c r="L654" s="4" t="n">
        <v>2050</v>
      </c>
      <c r="M654" s="1">
        <f>IF(sum!A647="AT",sum!B647,"*")</f>
        <v/>
      </c>
      <c r="N654" s="1" t="n"/>
      <c r="O654" s="1">
        <f>IF(sum!A647="AT",sum!J647,"*")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2050</v>
      </c>
      <c r="U654" s="1">
        <f>IF(sum!A647="BC",sum!B647,"*")</f>
        <v/>
      </c>
      <c r="V654" s="1" t="n"/>
      <c r="W654" s="1">
        <f>IF(sum!A647="BC",sum!J647,"*")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2050</v>
      </c>
      <c r="AC654" s="1">
        <f>IF(sum!A647="MA",sum!B647,"*")</f>
        <v/>
      </c>
      <c r="AD654" s="1" t="n"/>
      <c r="AE654" s="1">
        <f>IF(sum!A647="MA",sum!J647,"*")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2050</v>
      </c>
      <c r="AK654" s="1">
        <f>IF(sum!A647="ON",sum!B647,"*")</f>
        <v/>
      </c>
      <c r="AL654" s="1" t="n"/>
      <c r="AM654" s="1">
        <f>IF(sum!A647="ON",sum!J647,"*")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2050</v>
      </c>
      <c r="AS654" s="1">
        <f>IF(sum!A647="QU",sum!B647,"*")</f>
        <v/>
      </c>
      <c r="AT654" s="1" t="n"/>
      <c r="AU654" s="1">
        <f>IF(sum!A647="QU",sum!J647,"*")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2050</v>
      </c>
      <c r="BA654" s="1">
        <f>IF(sum!A647="SA",sum!B647,"*")</f>
        <v/>
      </c>
      <c r="BB654" s="1" t="n"/>
      <c r="BC654" s="1">
        <f>IF(sum!A647="SA",sum!J647,"*")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2050</v>
      </c>
      <c r="J655" s="1" t="inlineStr">
        <is>
          <t>NCAP_BND</t>
        </is>
      </c>
      <c r="K655" s="1" t="inlineStr">
        <is>
          <t>FX</t>
        </is>
      </c>
      <c r="L655" s="1" t="n">
        <v>2050</v>
      </c>
      <c r="M655" s="1">
        <f>IF(sum!A648="AT",sum!B648,"*")</f>
        <v/>
      </c>
      <c r="N655" s="1" t="n"/>
      <c r="O655" s="1">
        <f>IF(sum!A648="AT",sum!J648,"*")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2050</v>
      </c>
      <c r="U655" s="1">
        <f>IF(sum!A648="BC",sum!B648,"*")</f>
        <v/>
      </c>
      <c r="V655" s="1" t="n"/>
      <c r="W655" s="1">
        <f>IF(sum!A648="BC",sum!J648,"*")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2050</v>
      </c>
      <c r="AC655" s="1">
        <f>IF(sum!A648="MA",sum!B648,"*")</f>
        <v/>
      </c>
      <c r="AD655" s="1" t="n"/>
      <c r="AE655" s="1">
        <f>IF(sum!A648="MA",sum!J648,"*")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2050</v>
      </c>
      <c r="AK655" s="1">
        <f>IF(sum!A648="ON",sum!B648,"*")</f>
        <v/>
      </c>
      <c r="AL655" s="1" t="n"/>
      <c r="AM655" s="1">
        <f>IF(sum!A648="ON",sum!J648,"*")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2050</v>
      </c>
      <c r="AS655" s="1">
        <f>IF(sum!A648="QU",sum!B648,"*")</f>
        <v/>
      </c>
      <c r="AT655" s="1" t="n"/>
      <c r="AU655" s="1">
        <f>IF(sum!A648="QU",sum!J648,"*")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2050</v>
      </c>
      <c r="BA655" s="1">
        <f>IF(sum!A648="SA",sum!B648,"*")</f>
        <v/>
      </c>
      <c r="BB655" s="1" t="n"/>
      <c r="BC655" s="1">
        <f>IF(sum!A648="SA",sum!J648,"*")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2050</v>
      </c>
      <c r="J656" s="1" t="inlineStr">
        <is>
          <t>NCAP_BND</t>
        </is>
      </c>
      <c r="K656" s="1" t="inlineStr">
        <is>
          <t>FX</t>
        </is>
      </c>
      <c r="L656" s="1" t="n">
        <v>2050</v>
      </c>
      <c r="M656" s="1">
        <f>IF(sum!A649="AT",sum!B649,"*")</f>
        <v/>
      </c>
      <c r="N656" s="1" t="n"/>
      <c r="O656" s="1">
        <f>IF(sum!A649="AT",sum!J649,"*")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2050</v>
      </c>
      <c r="U656" s="1">
        <f>IF(sum!A649="BC",sum!B649,"*")</f>
        <v/>
      </c>
      <c r="V656" s="1" t="n"/>
      <c r="W656" s="1">
        <f>IF(sum!A649="BC",sum!J649,"*")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2050</v>
      </c>
      <c r="AC656" s="1">
        <f>IF(sum!A649="MA",sum!B649,"*")</f>
        <v/>
      </c>
      <c r="AD656" s="1" t="n"/>
      <c r="AE656" s="1">
        <f>IF(sum!A649="MA",sum!J649,"*")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2050</v>
      </c>
      <c r="AK656" s="1">
        <f>IF(sum!A649="ON",sum!B649,"*")</f>
        <v/>
      </c>
      <c r="AL656" s="1" t="n"/>
      <c r="AM656" s="1">
        <f>IF(sum!A649="ON",sum!J649,"*")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2050</v>
      </c>
      <c r="AS656" s="1">
        <f>IF(sum!A649="QU",sum!B649,"*")</f>
        <v/>
      </c>
      <c r="AT656" s="1" t="n"/>
      <c r="AU656" s="1">
        <f>IF(sum!A649="QU",sum!J649,"*")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2050</v>
      </c>
      <c r="BA656" s="1">
        <f>IF(sum!A649="SA",sum!B649,"*")</f>
        <v/>
      </c>
      <c r="BB656" s="1" t="n"/>
      <c r="BC656" s="1">
        <f>IF(sum!A649="SA",sum!J649,"*")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2050</v>
      </c>
      <c r="J657" s="4" t="inlineStr">
        <is>
          <t>NCAP_BND</t>
        </is>
      </c>
      <c r="K657" s="4" t="inlineStr">
        <is>
          <t>FX</t>
        </is>
      </c>
      <c r="L657" s="4" t="n">
        <v>2050</v>
      </c>
      <c r="M657" s="1">
        <f>IF(sum!A650="AT",sum!B650,"*")</f>
        <v/>
      </c>
      <c r="N657" s="1" t="n"/>
      <c r="O657" s="1">
        <f>IF(sum!A650="AT",sum!J650,"*")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2050</v>
      </c>
      <c r="U657" s="1">
        <f>IF(sum!A650="BC",sum!B650,"*")</f>
        <v/>
      </c>
      <c r="V657" s="1" t="n"/>
      <c r="W657" s="1">
        <f>IF(sum!A650="BC",sum!J650,"*")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2050</v>
      </c>
      <c r="AC657" s="1">
        <f>IF(sum!A650="MA",sum!B650,"*")</f>
        <v/>
      </c>
      <c r="AD657" s="1" t="n"/>
      <c r="AE657" s="1">
        <f>IF(sum!A650="MA",sum!J650,"*")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2050</v>
      </c>
      <c r="AK657" s="1">
        <f>IF(sum!A650="ON",sum!B650,"*")</f>
        <v/>
      </c>
      <c r="AL657" s="1" t="n"/>
      <c r="AM657" s="1">
        <f>IF(sum!A650="ON",sum!J650,"*")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2050</v>
      </c>
      <c r="AS657" s="1">
        <f>IF(sum!A650="QU",sum!B650,"*")</f>
        <v/>
      </c>
      <c r="AT657" s="1" t="n"/>
      <c r="AU657" s="1">
        <f>IF(sum!A650="QU",sum!J650,"*")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2050</v>
      </c>
      <c r="BA657" s="1">
        <f>IF(sum!A650="SA",sum!B650,"*")</f>
        <v/>
      </c>
      <c r="BB657" s="1" t="n"/>
      <c r="BC657" s="1">
        <f>IF(sum!A650="SA",sum!J650,"*")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2050</v>
      </c>
      <c r="J658" s="1" t="inlineStr">
        <is>
          <t>NCAP_BND</t>
        </is>
      </c>
      <c r="K658" s="1" t="inlineStr">
        <is>
          <t>FX</t>
        </is>
      </c>
      <c r="L658" s="1" t="n">
        <v>2050</v>
      </c>
      <c r="M658" s="1">
        <f>IF(sum!A651="AT",sum!B651,"*")</f>
        <v/>
      </c>
      <c r="N658" s="1" t="n"/>
      <c r="O658" s="1">
        <f>IF(sum!A651="AT",sum!J651,"*")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2050</v>
      </c>
      <c r="U658" s="1">
        <f>IF(sum!A651="BC",sum!B651,"*")</f>
        <v/>
      </c>
      <c r="V658" s="1" t="n"/>
      <c r="W658" s="1">
        <f>IF(sum!A651="BC",sum!J651,"*")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2050</v>
      </c>
      <c r="AC658" s="1">
        <f>IF(sum!A651="MA",sum!B651,"*")</f>
        <v/>
      </c>
      <c r="AD658" s="1" t="n"/>
      <c r="AE658" s="1">
        <f>IF(sum!A651="MA",sum!J651,"*")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2050</v>
      </c>
      <c r="AK658" s="1">
        <f>IF(sum!A651="ON",sum!B651,"*")</f>
        <v/>
      </c>
      <c r="AL658" s="1" t="n"/>
      <c r="AM658" s="1">
        <f>IF(sum!A651="ON",sum!J651,"*")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2050</v>
      </c>
      <c r="AS658" s="1">
        <f>IF(sum!A651="QU",sum!B651,"*")</f>
        <v/>
      </c>
      <c r="AT658" s="1" t="n"/>
      <c r="AU658" s="1">
        <f>IF(sum!A651="QU",sum!J651,"*")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2050</v>
      </c>
      <c r="BA658" s="1">
        <f>IF(sum!A651="SA",sum!B651,"*")</f>
        <v/>
      </c>
      <c r="BB658" s="1" t="n"/>
      <c r="BC658" s="1">
        <f>IF(sum!A651="SA",sum!J651,"*")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2050</v>
      </c>
      <c r="J659" s="1" t="inlineStr">
        <is>
          <t>NCAP_BND</t>
        </is>
      </c>
      <c r="K659" s="1" t="inlineStr">
        <is>
          <t>FX</t>
        </is>
      </c>
      <c r="L659" s="1" t="n">
        <v>2050</v>
      </c>
      <c r="M659" s="1">
        <f>IF(sum!A652="AT",sum!B652,"*")</f>
        <v/>
      </c>
      <c r="N659" s="1" t="n"/>
      <c r="O659" s="1">
        <f>IF(sum!A652="AT",sum!J652,"*")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2050</v>
      </c>
      <c r="U659" s="1">
        <f>IF(sum!A652="BC",sum!B652,"*")</f>
        <v/>
      </c>
      <c r="V659" s="1" t="n"/>
      <c r="W659" s="1">
        <f>IF(sum!A652="BC",sum!J652,"*")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2050</v>
      </c>
      <c r="AC659" s="1">
        <f>IF(sum!A652="MA",sum!B652,"*")</f>
        <v/>
      </c>
      <c r="AD659" s="1" t="n"/>
      <c r="AE659" s="1">
        <f>IF(sum!A652="MA",sum!J652,"*")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2050</v>
      </c>
      <c r="AK659" s="1">
        <f>IF(sum!A652="ON",sum!B652,"*")</f>
        <v/>
      </c>
      <c r="AL659" s="1" t="n"/>
      <c r="AM659" s="1">
        <f>IF(sum!A652="ON",sum!J652,"*")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2050</v>
      </c>
      <c r="AS659" s="1">
        <f>IF(sum!A652="QU",sum!B652,"*")</f>
        <v/>
      </c>
      <c r="AT659" s="1" t="n"/>
      <c r="AU659" s="1">
        <f>IF(sum!A652="QU",sum!J652,"*")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2050</v>
      </c>
      <c r="BA659" s="1">
        <f>IF(sum!A652="SA",sum!B652,"*")</f>
        <v/>
      </c>
      <c r="BB659" s="1" t="n"/>
      <c r="BC659" s="1">
        <f>IF(sum!A652="SA",sum!J652,"*")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2050</v>
      </c>
      <c r="J660" s="4" t="inlineStr">
        <is>
          <t>NCAP_BND</t>
        </is>
      </c>
      <c r="K660" s="4" t="inlineStr">
        <is>
          <t>FX</t>
        </is>
      </c>
      <c r="L660" s="4" t="n">
        <v>2050</v>
      </c>
      <c r="M660" s="1">
        <f>IF(sum!A653="AT",sum!B653,"*")</f>
        <v/>
      </c>
      <c r="N660" s="1" t="n"/>
      <c r="O660" s="1">
        <f>IF(sum!A653="AT",sum!J653,"*")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2050</v>
      </c>
      <c r="U660" s="1">
        <f>IF(sum!A653="BC",sum!B653,"*")</f>
        <v/>
      </c>
      <c r="V660" s="1" t="n"/>
      <c r="W660" s="1">
        <f>IF(sum!A653="BC",sum!J653,"*")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2050</v>
      </c>
      <c r="AC660" s="1">
        <f>IF(sum!A653="MA",sum!B653,"*")</f>
        <v/>
      </c>
      <c r="AD660" s="1" t="n"/>
      <c r="AE660" s="1">
        <f>IF(sum!A653="MA",sum!J653,"*")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2050</v>
      </c>
      <c r="AK660" s="1">
        <f>IF(sum!A653="ON",sum!B653,"*")</f>
        <v/>
      </c>
      <c r="AL660" s="1" t="n"/>
      <c r="AM660" s="1">
        <f>IF(sum!A653="ON",sum!J653,"*")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2050</v>
      </c>
      <c r="AS660" s="1">
        <f>IF(sum!A653="QU",sum!B653,"*")</f>
        <v/>
      </c>
      <c r="AT660" s="1" t="n"/>
      <c r="AU660" s="1">
        <f>IF(sum!A653="QU",sum!J653,"*")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2050</v>
      </c>
      <c r="BA660" s="1">
        <f>IF(sum!A653="SA",sum!B653,"*")</f>
        <v/>
      </c>
      <c r="BB660" s="1" t="n"/>
      <c r="BC660" s="1">
        <f>IF(sum!A653="SA",sum!J653,"*")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2050</v>
      </c>
      <c r="J661" s="1" t="inlineStr">
        <is>
          <t>NCAP_BND</t>
        </is>
      </c>
      <c r="K661" s="1" t="inlineStr">
        <is>
          <t>FX</t>
        </is>
      </c>
      <c r="L661" s="1" t="n">
        <v>2050</v>
      </c>
      <c r="M661" s="1">
        <f>IF(sum!A654="AT",sum!B654,"*")</f>
        <v/>
      </c>
      <c r="N661" s="1" t="n"/>
      <c r="O661" s="1">
        <f>IF(sum!A654="AT",sum!J654,"*")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2050</v>
      </c>
      <c r="U661" s="1">
        <f>IF(sum!A654="BC",sum!B654,"*")</f>
        <v/>
      </c>
      <c r="V661" s="1" t="n"/>
      <c r="W661" s="1">
        <f>IF(sum!A654="BC",sum!J654,"*")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2050</v>
      </c>
      <c r="AC661" s="1">
        <f>IF(sum!A654="MA",sum!B654,"*")</f>
        <v/>
      </c>
      <c r="AD661" s="1" t="n"/>
      <c r="AE661" s="1">
        <f>IF(sum!A654="MA",sum!J654,"*")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2050</v>
      </c>
      <c r="AK661" s="1">
        <f>IF(sum!A654="ON",sum!B654,"*")</f>
        <v/>
      </c>
      <c r="AL661" s="1" t="n"/>
      <c r="AM661" s="1">
        <f>IF(sum!A654="ON",sum!J654,"*")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2050</v>
      </c>
      <c r="AS661" s="1">
        <f>IF(sum!A654="QU",sum!B654,"*")</f>
        <v/>
      </c>
      <c r="AT661" s="1" t="n"/>
      <c r="AU661" s="1">
        <f>IF(sum!A654="QU",sum!J654,"*")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2050</v>
      </c>
      <c r="BA661" s="1">
        <f>IF(sum!A654="SA",sum!B654,"*")</f>
        <v/>
      </c>
      <c r="BB661" s="1" t="n"/>
      <c r="BC661" s="1">
        <f>IF(sum!A654="SA",sum!J654,"*")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2050</v>
      </c>
      <c r="J662" s="1" t="inlineStr">
        <is>
          <t>NCAP_BND</t>
        </is>
      </c>
      <c r="K662" s="1" t="inlineStr">
        <is>
          <t>FX</t>
        </is>
      </c>
      <c r="L662" s="1" t="n">
        <v>2050</v>
      </c>
      <c r="M662" s="1">
        <f>IF(sum!A655="AT",sum!B655,"*")</f>
        <v/>
      </c>
      <c r="N662" s="1" t="n"/>
      <c r="O662" s="1">
        <f>IF(sum!A655="AT",sum!J655,"*")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2050</v>
      </c>
      <c r="U662" s="1">
        <f>IF(sum!A655="BC",sum!B655,"*")</f>
        <v/>
      </c>
      <c r="V662" s="1" t="n"/>
      <c r="W662" s="1">
        <f>IF(sum!A655="BC",sum!J655,"*")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2050</v>
      </c>
      <c r="AC662" s="1">
        <f>IF(sum!A655="MA",sum!B655,"*")</f>
        <v/>
      </c>
      <c r="AD662" s="1" t="n"/>
      <c r="AE662" s="1">
        <f>IF(sum!A655="MA",sum!J655,"*")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2050</v>
      </c>
      <c r="AK662" s="1">
        <f>IF(sum!A655="ON",sum!B655,"*")</f>
        <v/>
      </c>
      <c r="AL662" s="1" t="n"/>
      <c r="AM662" s="1">
        <f>IF(sum!A655="ON",sum!J655,"*")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2050</v>
      </c>
      <c r="AS662" s="1">
        <f>IF(sum!A655="QU",sum!B655,"*")</f>
        <v/>
      </c>
      <c r="AT662" s="1" t="n"/>
      <c r="AU662" s="1">
        <f>IF(sum!A655="QU",sum!J655,"*")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2050</v>
      </c>
      <c r="BA662" s="1">
        <f>IF(sum!A655="SA",sum!B655,"*")</f>
        <v/>
      </c>
      <c r="BB662" s="1" t="n"/>
      <c r="BC662" s="1">
        <f>IF(sum!A655="SA",sum!J655,"*")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2050</v>
      </c>
      <c r="J663" s="4" t="inlineStr">
        <is>
          <t>NCAP_BND</t>
        </is>
      </c>
      <c r="K663" s="4" t="inlineStr">
        <is>
          <t>FX</t>
        </is>
      </c>
      <c r="L663" s="4" t="n">
        <v>2050</v>
      </c>
      <c r="M663" s="1">
        <f>IF(sum!A656="AT",sum!B656,"*")</f>
        <v/>
      </c>
      <c r="N663" s="1" t="n"/>
      <c r="O663" s="1">
        <f>IF(sum!A656="AT",sum!J656,"*")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2050</v>
      </c>
      <c r="U663" s="1">
        <f>IF(sum!A656="BC",sum!B656,"*")</f>
        <v/>
      </c>
      <c r="V663" s="1" t="n"/>
      <c r="W663" s="1">
        <f>IF(sum!A656="BC",sum!J656,"*")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2050</v>
      </c>
      <c r="AC663" s="1">
        <f>IF(sum!A656="MA",sum!B656,"*")</f>
        <v/>
      </c>
      <c r="AD663" s="1" t="n"/>
      <c r="AE663" s="1">
        <f>IF(sum!A656="MA",sum!J656,"*")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2050</v>
      </c>
      <c r="AK663" s="1">
        <f>IF(sum!A656="ON",sum!B656,"*")</f>
        <v/>
      </c>
      <c r="AL663" s="1" t="n"/>
      <c r="AM663" s="1">
        <f>IF(sum!A656="ON",sum!J656,"*")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2050</v>
      </c>
      <c r="AS663" s="1">
        <f>IF(sum!A656="QU",sum!B656,"*")</f>
        <v/>
      </c>
      <c r="AT663" s="1" t="n"/>
      <c r="AU663" s="1">
        <f>IF(sum!A656="QU",sum!J656,"*")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2050</v>
      </c>
      <c r="BA663" s="1">
        <f>IF(sum!A656="SA",sum!B656,"*")</f>
        <v/>
      </c>
      <c r="BB663" s="1" t="n"/>
      <c r="BC663" s="1">
        <f>IF(sum!A656="SA",sum!J656,"*")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2050</v>
      </c>
      <c r="J664" s="1" t="inlineStr">
        <is>
          <t>NCAP_BND</t>
        </is>
      </c>
      <c r="K664" s="1" t="inlineStr">
        <is>
          <t>FX</t>
        </is>
      </c>
      <c r="L664" s="1" t="n">
        <v>2050</v>
      </c>
      <c r="M664" s="1">
        <f>IF(sum!A657="AT",sum!B657,"*")</f>
        <v/>
      </c>
      <c r="N664" s="1" t="n"/>
      <c r="O664" s="1">
        <f>IF(sum!A657="AT",sum!J657,"*")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2050</v>
      </c>
      <c r="U664" s="1">
        <f>IF(sum!A657="BC",sum!B657,"*")</f>
        <v/>
      </c>
      <c r="V664" s="1" t="n"/>
      <c r="W664" s="1">
        <f>IF(sum!A657="BC",sum!J657,"*")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2050</v>
      </c>
      <c r="AC664" s="1">
        <f>IF(sum!A657="MA",sum!B657,"*")</f>
        <v/>
      </c>
      <c r="AD664" s="1" t="n"/>
      <c r="AE664" s="1">
        <f>IF(sum!A657="MA",sum!J657,"*")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2050</v>
      </c>
      <c r="AK664" s="1">
        <f>IF(sum!A657="ON",sum!B657,"*")</f>
        <v/>
      </c>
      <c r="AL664" s="1" t="n"/>
      <c r="AM664" s="1">
        <f>IF(sum!A657="ON",sum!J657,"*")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2050</v>
      </c>
      <c r="AS664" s="1">
        <f>IF(sum!A657="QU",sum!B657,"*")</f>
        <v/>
      </c>
      <c r="AT664" s="1" t="n"/>
      <c r="AU664" s="1">
        <f>IF(sum!A657="QU",sum!J657,"*")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2050</v>
      </c>
      <c r="BA664" s="1">
        <f>IF(sum!A657="SA",sum!B657,"*")</f>
        <v/>
      </c>
      <c r="BB664" s="1" t="n"/>
      <c r="BC664" s="1">
        <f>IF(sum!A657="SA",sum!J657,"*")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2050</v>
      </c>
      <c r="J665" s="1" t="inlineStr">
        <is>
          <t>NCAP_BND</t>
        </is>
      </c>
      <c r="K665" s="1" t="inlineStr">
        <is>
          <t>FX</t>
        </is>
      </c>
      <c r="L665" s="1" t="n">
        <v>2050</v>
      </c>
      <c r="M665" s="1">
        <f>IF(sum!A658="AT",sum!B658,"*")</f>
        <v/>
      </c>
      <c r="N665" s="1" t="n"/>
      <c r="O665" s="1">
        <f>IF(sum!A658="AT",sum!J658,"*")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2050</v>
      </c>
      <c r="U665" s="1">
        <f>IF(sum!A658="BC",sum!B658,"*")</f>
        <v/>
      </c>
      <c r="V665" s="1" t="n"/>
      <c r="W665" s="1">
        <f>IF(sum!A658="BC",sum!J658,"*")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2050</v>
      </c>
      <c r="AC665" s="1">
        <f>IF(sum!A658="MA",sum!B658,"*")</f>
        <v/>
      </c>
      <c r="AD665" s="1" t="n"/>
      <c r="AE665" s="1">
        <f>IF(sum!A658="MA",sum!J658,"*")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2050</v>
      </c>
      <c r="AK665" s="1">
        <f>IF(sum!A658="ON",sum!B658,"*")</f>
        <v/>
      </c>
      <c r="AL665" s="1" t="n"/>
      <c r="AM665" s="1">
        <f>IF(sum!A658="ON",sum!J658,"*")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2050</v>
      </c>
      <c r="AS665" s="1">
        <f>IF(sum!A658="QU",sum!B658,"*")</f>
        <v/>
      </c>
      <c r="AT665" s="1" t="n"/>
      <c r="AU665" s="1">
        <f>IF(sum!A658="QU",sum!J658,"*")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2050</v>
      </c>
      <c r="BA665" s="1">
        <f>IF(sum!A658="SA",sum!B658,"*")</f>
        <v/>
      </c>
      <c r="BB665" s="1" t="n"/>
      <c r="BC665" s="1">
        <f>IF(sum!A658="SA",sum!J658,"*")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2050</v>
      </c>
      <c r="J666" s="4" t="inlineStr">
        <is>
          <t>NCAP_BND</t>
        </is>
      </c>
      <c r="K666" s="4" t="inlineStr">
        <is>
          <t>FX</t>
        </is>
      </c>
      <c r="L666" s="4" t="n">
        <v>2050</v>
      </c>
      <c r="M666" s="1">
        <f>IF(sum!A659="AT",sum!B659,"*")</f>
        <v/>
      </c>
      <c r="N666" s="1" t="n"/>
      <c r="O666" s="1">
        <f>IF(sum!A659="AT",sum!J659,"*")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2050</v>
      </c>
      <c r="U666" s="1">
        <f>IF(sum!A659="BC",sum!B659,"*")</f>
        <v/>
      </c>
      <c r="V666" s="1" t="n"/>
      <c r="W666" s="1">
        <f>IF(sum!A659="BC",sum!J659,"*")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2050</v>
      </c>
      <c r="AC666" s="1">
        <f>IF(sum!A659="MA",sum!B659,"*")</f>
        <v/>
      </c>
      <c r="AD666" s="1" t="n"/>
      <c r="AE666" s="1">
        <f>IF(sum!A659="MA",sum!J659,"*")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2050</v>
      </c>
      <c r="AK666" s="1">
        <f>IF(sum!A659="ON",sum!B659,"*")</f>
        <v/>
      </c>
      <c r="AL666" s="1" t="n"/>
      <c r="AM666" s="1">
        <f>IF(sum!A659="ON",sum!J659,"*")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2050</v>
      </c>
      <c r="AS666" s="1">
        <f>IF(sum!A659="QU",sum!B659,"*")</f>
        <v/>
      </c>
      <c r="AT666" s="1" t="n"/>
      <c r="AU666" s="1">
        <f>IF(sum!A659="QU",sum!J659,"*")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2050</v>
      </c>
      <c r="BA666" s="1">
        <f>IF(sum!A659="SA",sum!B659,"*")</f>
        <v/>
      </c>
      <c r="BB666" s="1" t="n"/>
      <c r="BC666" s="1">
        <f>IF(sum!A659="SA",sum!J659,"*")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2050</v>
      </c>
      <c r="J667" s="1" t="inlineStr">
        <is>
          <t>NCAP_BND</t>
        </is>
      </c>
      <c r="K667" s="1" t="inlineStr">
        <is>
          <t>FX</t>
        </is>
      </c>
      <c r="L667" s="1" t="n">
        <v>2050</v>
      </c>
      <c r="M667" s="1">
        <f>IF(sum!A660="AT",sum!B660,"*")</f>
        <v/>
      </c>
      <c r="N667" s="1" t="n"/>
      <c r="O667" s="1">
        <f>IF(sum!A660="AT",sum!J660,"*")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2050</v>
      </c>
      <c r="U667" s="1">
        <f>IF(sum!A660="BC",sum!B660,"*")</f>
        <v/>
      </c>
      <c r="V667" s="1" t="n"/>
      <c r="W667" s="1">
        <f>IF(sum!A660="BC",sum!J660,"*")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2050</v>
      </c>
      <c r="AC667" s="1">
        <f>IF(sum!A660="MA",sum!B660,"*")</f>
        <v/>
      </c>
      <c r="AD667" s="1" t="n"/>
      <c r="AE667" s="1">
        <f>IF(sum!A660="MA",sum!J660,"*")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2050</v>
      </c>
      <c r="AK667" s="1">
        <f>IF(sum!A660="ON",sum!B660,"*")</f>
        <v/>
      </c>
      <c r="AL667" s="1" t="n"/>
      <c r="AM667" s="1">
        <f>IF(sum!A660="ON",sum!J660,"*")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2050</v>
      </c>
      <c r="AS667" s="1">
        <f>IF(sum!A660="QU",sum!B660,"*")</f>
        <v/>
      </c>
      <c r="AT667" s="1" t="n"/>
      <c r="AU667" s="1">
        <f>IF(sum!A660="QU",sum!J660,"*")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2050</v>
      </c>
      <c r="BA667" s="1">
        <f>IF(sum!A660="SA",sum!B660,"*")</f>
        <v/>
      </c>
      <c r="BB667" s="1" t="n"/>
      <c r="BC667" s="1">
        <f>IF(sum!A660="SA",sum!J660,"*")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2050</v>
      </c>
      <c r="J668" s="1" t="inlineStr">
        <is>
          <t>NCAP_BND</t>
        </is>
      </c>
      <c r="K668" s="1" t="inlineStr">
        <is>
          <t>FX</t>
        </is>
      </c>
      <c r="L668" s="1" t="n">
        <v>2050</v>
      </c>
      <c r="M668" s="1">
        <f>IF(sum!A661="AT",sum!B661,"*")</f>
        <v/>
      </c>
      <c r="N668" s="1" t="n"/>
      <c r="O668" s="1">
        <f>IF(sum!A661="AT",sum!J661,"*")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2050</v>
      </c>
      <c r="U668" s="1">
        <f>IF(sum!A661="BC",sum!B661,"*")</f>
        <v/>
      </c>
      <c r="V668" s="1" t="n"/>
      <c r="W668" s="1">
        <f>IF(sum!A661="BC",sum!J661,"*")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2050</v>
      </c>
      <c r="AC668" s="1">
        <f>IF(sum!A661="MA",sum!B661,"*")</f>
        <v/>
      </c>
      <c r="AD668" s="1" t="n"/>
      <c r="AE668" s="1">
        <f>IF(sum!A661="MA",sum!J661,"*")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2050</v>
      </c>
      <c r="AK668" s="1">
        <f>IF(sum!A661="ON",sum!B661,"*")</f>
        <v/>
      </c>
      <c r="AL668" s="1" t="n"/>
      <c r="AM668" s="1">
        <f>IF(sum!A661="ON",sum!J661,"*")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2050</v>
      </c>
      <c r="AS668" s="1">
        <f>IF(sum!A661="QU",sum!B661,"*")</f>
        <v/>
      </c>
      <c r="AT668" s="1" t="n"/>
      <c r="AU668" s="1">
        <f>IF(sum!A661="QU",sum!J661,"*")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2050</v>
      </c>
      <c r="BA668" s="1">
        <f>IF(sum!A661="SA",sum!B661,"*")</f>
        <v/>
      </c>
      <c r="BB668" s="1" t="n"/>
      <c r="BC668" s="1">
        <f>IF(sum!A661="SA",sum!J661,"*")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2050</v>
      </c>
      <c r="J669" s="4" t="inlineStr">
        <is>
          <t>NCAP_BND</t>
        </is>
      </c>
      <c r="K669" s="4" t="inlineStr">
        <is>
          <t>FX</t>
        </is>
      </c>
      <c r="L669" s="4" t="n">
        <v>2050</v>
      </c>
      <c r="M669" s="1">
        <f>IF(sum!A662="AT",sum!B662,"*")</f>
        <v/>
      </c>
      <c r="N669" s="1" t="n"/>
      <c r="O669" s="1">
        <f>IF(sum!A662="AT",sum!J662,"*")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2050</v>
      </c>
      <c r="U669" s="1">
        <f>IF(sum!A662="BC",sum!B662,"*")</f>
        <v/>
      </c>
      <c r="V669" s="1" t="n"/>
      <c r="W669" s="1">
        <f>IF(sum!A662="BC",sum!J662,"*")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2050</v>
      </c>
      <c r="AC669" s="1">
        <f>IF(sum!A662="MA",sum!B662,"*")</f>
        <v/>
      </c>
      <c r="AD669" s="1" t="n"/>
      <c r="AE669" s="1">
        <f>IF(sum!A662="MA",sum!J662,"*")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2050</v>
      </c>
      <c r="AK669" s="1">
        <f>IF(sum!A662="ON",sum!B662,"*")</f>
        <v/>
      </c>
      <c r="AL669" s="1" t="n"/>
      <c r="AM669" s="1">
        <f>IF(sum!A662="ON",sum!J662,"*")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2050</v>
      </c>
      <c r="AS669" s="1">
        <f>IF(sum!A662="QU",sum!B662,"*")</f>
        <v/>
      </c>
      <c r="AT669" s="1" t="n"/>
      <c r="AU669" s="1">
        <f>IF(sum!A662="QU",sum!J662,"*")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2050</v>
      </c>
      <c r="BA669" s="1">
        <f>IF(sum!A662="SA",sum!B662,"*")</f>
        <v/>
      </c>
      <c r="BB669" s="1" t="n"/>
      <c r="BC669" s="1">
        <f>IF(sum!A662="SA",sum!J662,"*")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2050</v>
      </c>
      <c r="J670" s="1" t="inlineStr">
        <is>
          <t>NCAP_BND</t>
        </is>
      </c>
      <c r="K670" s="1" t="inlineStr">
        <is>
          <t>FX</t>
        </is>
      </c>
      <c r="L670" s="1" t="n">
        <v>2050</v>
      </c>
      <c r="M670" s="1">
        <f>IF(sum!A663="AT",sum!B663,"*")</f>
        <v/>
      </c>
      <c r="N670" s="1" t="n"/>
      <c r="O670" s="1">
        <f>IF(sum!A663="AT",sum!J663,"*")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2050</v>
      </c>
      <c r="U670" s="1">
        <f>IF(sum!A663="BC",sum!B663,"*")</f>
        <v/>
      </c>
      <c r="V670" s="1" t="n"/>
      <c r="W670" s="1">
        <f>IF(sum!A663="BC",sum!J663,"*")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2050</v>
      </c>
      <c r="AC670" s="1">
        <f>IF(sum!A663="MA",sum!B663,"*")</f>
        <v/>
      </c>
      <c r="AD670" s="1" t="n"/>
      <c r="AE670" s="1">
        <f>IF(sum!A663="MA",sum!J663,"*")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2050</v>
      </c>
      <c r="AK670" s="1">
        <f>IF(sum!A663="ON",sum!B663,"*")</f>
        <v/>
      </c>
      <c r="AL670" s="1" t="n"/>
      <c r="AM670" s="1">
        <f>IF(sum!A663="ON",sum!J663,"*")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2050</v>
      </c>
      <c r="AS670" s="1">
        <f>IF(sum!A663="QU",sum!B663,"*")</f>
        <v/>
      </c>
      <c r="AT670" s="1" t="n"/>
      <c r="AU670" s="1">
        <f>IF(sum!A663="QU",sum!J663,"*")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2050</v>
      </c>
      <c r="BA670" s="1">
        <f>IF(sum!A663="SA",sum!B663,"*")</f>
        <v/>
      </c>
      <c r="BB670" s="1" t="n"/>
      <c r="BC670" s="1">
        <f>IF(sum!A663="SA",sum!J663,"*")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2050</v>
      </c>
      <c r="J671" s="1" t="inlineStr">
        <is>
          <t>NCAP_BND</t>
        </is>
      </c>
      <c r="K671" s="1" t="inlineStr">
        <is>
          <t>FX</t>
        </is>
      </c>
      <c r="L671" s="1" t="n">
        <v>2050</v>
      </c>
      <c r="M671" s="1">
        <f>IF(sum!A664="AT",sum!B664,"*")</f>
        <v/>
      </c>
      <c r="N671" s="1" t="n"/>
      <c r="O671" s="1">
        <f>IF(sum!A664="AT",sum!J664,"*")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2050</v>
      </c>
      <c r="U671" s="1">
        <f>IF(sum!A664="BC",sum!B664,"*")</f>
        <v/>
      </c>
      <c r="V671" s="1" t="n"/>
      <c r="W671" s="1">
        <f>IF(sum!A664="BC",sum!J664,"*")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2050</v>
      </c>
      <c r="AC671" s="1">
        <f>IF(sum!A664="MA",sum!B664,"*")</f>
        <v/>
      </c>
      <c r="AD671" s="1" t="n"/>
      <c r="AE671" s="1">
        <f>IF(sum!A664="MA",sum!J664,"*")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2050</v>
      </c>
      <c r="AK671" s="1">
        <f>IF(sum!A664="ON",sum!B664,"*")</f>
        <v/>
      </c>
      <c r="AL671" s="1" t="n"/>
      <c r="AM671" s="1">
        <f>IF(sum!A664="ON",sum!J664,"*")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2050</v>
      </c>
      <c r="AS671" s="1">
        <f>IF(sum!A664="QU",sum!B664,"*")</f>
        <v/>
      </c>
      <c r="AT671" s="1" t="n"/>
      <c r="AU671" s="1">
        <f>IF(sum!A664="QU",sum!J664,"*")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2050</v>
      </c>
      <c r="BA671" s="1">
        <f>IF(sum!A664="SA",sum!B664,"*")</f>
        <v/>
      </c>
      <c r="BB671" s="1" t="n"/>
      <c r="BC671" s="1">
        <f>IF(sum!A664="SA",sum!J664,"*")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2050</v>
      </c>
      <c r="J672" s="4" t="inlineStr">
        <is>
          <t>NCAP_BND</t>
        </is>
      </c>
      <c r="K672" s="4" t="inlineStr">
        <is>
          <t>FX</t>
        </is>
      </c>
      <c r="L672" s="4" t="n">
        <v>2050</v>
      </c>
      <c r="M672" s="1">
        <f>IF(sum!A665="AT",sum!B665,"*")</f>
        <v/>
      </c>
      <c r="N672" s="1" t="n"/>
      <c r="O672" s="1">
        <f>IF(sum!A665="AT",sum!J665,"*")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2050</v>
      </c>
      <c r="U672" s="1">
        <f>IF(sum!A665="BC",sum!B665,"*")</f>
        <v/>
      </c>
      <c r="V672" s="1" t="n"/>
      <c r="W672" s="1">
        <f>IF(sum!A665="BC",sum!J665,"*")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2050</v>
      </c>
      <c r="AC672" s="1">
        <f>IF(sum!A665="MA",sum!B665,"*")</f>
        <v/>
      </c>
      <c r="AD672" s="1" t="n"/>
      <c r="AE672" s="1">
        <f>IF(sum!A665="MA",sum!J665,"*")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2050</v>
      </c>
      <c r="AK672" s="1">
        <f>IF(sum!A665="ON",sum!B665,"*")</f>
        <v/>
      </c>
      <c r="AL672" s="1" t="n"/>
      <c r="AM672" s="1">
        <f>IF(sum!A665="ON",sum!J665,"*")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2050</v>
      </c>
      <c r="AS672" s="1">
        <f>IF(sum!A665="QU",sum!B665,"*")</f>
        <v/>
      </c>
      <c r="AT672" s="1" t="n"/>
      <c r="AU672" s="1">
        <f>IF(sum!A665="QU",sum!J665,"*")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2050</v>
      </c>
      <c r="BA672" s="1">
        <f>IF(sum!A665="SA",sum!B665,"*")</f>
        <v/>
      </c>
      <c r="BB672" s="1" t="n"/>
      <c r="BC672" s="1">
        <f>IF(sum!A665="SA",sum!J665,"*")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2050</v>
      </c>
      <c r="J673" s="1" t="inlineStr">
        <is>
          <t>NCAP_BND</t>
        </is>
      </c>
      <c r="K673" s="1" t="inlineStr">
        <is>
          <t>FX</t>
        </is>
      </c>
      <c r="L673" s="1" t="n">
        <v>2050</v>
      </c>
      <c r="M673" s="1">
        <f>IF(sum!A666="AT",sum!B666,"*")</f>
        <v/>
      </c>
      <c r="N673" s="1" t="n"/>
      <c r="O673" s="1">
        <f>IF(sum!A666="AT",sum!J666,"*")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2050</v>
      </c>
      <c r="U673" s="1">
        <f>IF(sum!A666="BC",sum!B666,"*")</f>
        <v/>
      </c>
      <c r="V673" s="1" t="n"/>
      <c r="W673" s="1">
        <f>IF(sum!A666="BC",sum!J666,"*")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2050</v>
      </c>
      <c r="AC673" s="1">
        <f>IF(sum!A666="MA",sum!B666,"*")</f>
        <v/>
      </c>
      <c r="AD673" s="1" t="n"/>
      <c r="AE673" s="1">
        <f>IF(sum!A666="MA",sum!J666,"*")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2050</v>
      </c>
      <c r="AK673" s="1">
        <f>IF(sum!A666="ON",sum!B666,"*")</f>
        <v/>
      </c>
      <c r="AL673" s="1" t="n"/>
      <c r="AM673" s="1">
        <f>IF(sum!A666="ON",sum!J666,"*")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2050</v>
      </c>
      <c r="AS673" s="1">
        <f>IF(sum!A666="QU",sum!B666,"*")</f>
        <v/>
      </c>
      <c r="AT673" s="1" t="n"/>
      <c r="AU673" s="1">
        <f>IF(sum!A666="QU",sum!J666,"*")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2050</v>
      </c>
      <c r="BA673" s="1">
        <f>IF(sum!A666="SA",sum!B666,"*")</f>
        <v/>
      </c>
      <c r="BB673" s="1" t="n"/>
      <c r="BC673" s="1">
        <f>IF(sum!A666="SA",sum!J666,"*")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2050</v>
      </c>
      <c r="J674" s="1" t="inlineStr">
        <is>
          <t>NCAP_BND</t>
        </is>
      </c>
      <c r="K674" s="1" t="inlineStr">
        <is>
          <t>FX</t>
        </is>
      </c>
      <c r="L674" s="1" t="n">
        <v>2050</v>
      </c>
      <c r="M674" s="1">
        <f>IF(sum!A667="AT",sum!B667,"*")</f>
        <v/>
      </c>
      <c r="N674" s="1" t="n"/>
      <c r="O674" s="1">
        <f>IF(sum!A667="AT",sum!J667,"*")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2050</v>
      </c>
      <c r="U674" s="1">
        <f>IF(sum!A667="BC",sum!B667,"*")</f>
        <v/>
      </c>
      <c r="V674" s="1" t="n"/>
      <c r="W674" s="1">
        <f>IF(sum!A667="BC",sum!J667,"*")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2050</v>
      </c>
      <c r="AC674" s="1">
        <f>IF(sum!A667="MA",sum!B667,"*")</f>
        <v/>
      </c>
      <c r="AD674" s="1" t="n"/>
      <c r="AE674" s="1">
        <f>IF(sum!A667="MA",sum!J667,"*")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2050</v>
      </c>
      <c r="AK674" s="1">
        <f>IF(sum!A667="ON",sum!B667,"*")</f>
        <v/>
      </c>
      <c r="AL674" s="1" t="n"/>
      <c r="AM674" s="1">
        <f>IF(sum!A667="ON",sum!J667,"*")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2050</v>
      </c>
      <c r="AS674" s="1">
        <f>IF(sum!A667="QU",sum!B667,"*")</f>
        <v/>
      </c>
      <c r="AT674" s="1" t="n"/>
      <c r="AU674" s="1">
        <f>IF(sum!A667="QU",sum!J667,"*")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2050</v>
      </c>
      <c r="BA674" s="1">
        <f>IF(sum!A667="SA",sum!B667,"*")</f>
        <v/>
      </c>
      <c r="BB674" s="1" t="n"/>
      <c r="BC674" s="1">
        <f>IF(sum!A667="SA",sum!J667,"*")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2050</v>
      </c>
      <c r="J675" s="4" t="inlineStr">
        <is>
          <t>NCAP_BND</t>
        </is>
      </c>
      <c r="K675" s="4" t="inlineStr">
        <is>
          <t>FX</t>
        </is>
      </c>
      <c r="L675" s="4" t="n">
        <v>2050</v>
      </c>
      <c r="M675" s="1">
        <f>IF(sum!A668="AT",sum!B668,"*")</f>
        <v/>
      </c>
      <c r="N675" s="1" t="n"/>
      <c r="O675" s="1">
        <f>IF(sum!A668="AT",sum!J668,"*")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2050</v>
      </c>
      <c r="U675" s="1">
        <f>IF(sum!A668="BC",sum!B668,"*")</f>
        <v/>
      </c>
      <c r="V675" s="1" t="n"/>
      <c r="W675" s="1">
        <f>IF(sum!A668="BC",sum!J668,"*")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2050</v>
      </c>
      <c r="AC675" s="1">
        <f>IF(sum!A668="MA",sum!B668,"*")</f>
        <v/>
      </c>
      <c r="AD675" s="1" t="n"/>
      <c r="AE675" s="1">
        <f>IF(sum!A668="MA",sum!J668,"*")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2050</v>
      </c>
      <c r="AK675" s="1">
        <f>IF(sum!A668="ON",sum!B668,"*")</f>
        <v/>
      </c>
      <c r="AL675" s="1" t="n"/>
      <c r="AM675" s="1">
        <f>IF(sum!A668="ON",sum!J668,"*")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2050</v>
      </c>
      <c r="AS675" s="1">
        <f>IF(sum!A668="QU",sum!B668,"*")</f>
        <v/>
      </c>
      <c r="AT675" s="1" t="n"/>
      <c r="AU675" s="1">
        <f>IF(sum!A668="QU",sum!J668,"*")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2050</v>
      </c>
      <c r="BA675" s="1">
        <f>IF(sum!A668="SA",sum!B668,"*")</f>
        <v/>
      </c>
      <c r="BB675" s="1" t="n"/>
      <c r="BC675" s="1">
        <f>IF(sum!A668="SA",sum!J668,"*")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2050</v>
      </c>
      <c r="J676" s="1" t="inlineStr">
        <is>
          <t>NCAP_BND</t>
        </is>
      </c>
      <c r="K676" s="1" t="inlineStr">
        <is>
          <t>FX</t>
        </is>
      </c>
      <c r="L676" s="1" t="n">
        <v>2050</v>
      </c>
      <c r="M676" s="1">
        <f>IF(sum!A669="AT",sum!B669,"*")</f>
        <v/>
      </c>
      <c r="N676" s="1" t="n"/>
      <c r="O676" s="1">
        <f>IF(sum!A669="AT",sum!J669,"*")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2050</v>
      </c>
      <c r="U676" s="1">
        <f>IF(sum!A669="BC",sum!B669,"*")</f>
        <v/>
      </c>
      <c r="V676" s="1" t="n"/>
      <c r="W676" s="1">
        <f>IF(sum!A669="BC",sum!J669,"*")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2050</v>
      </c>
      <c r="AC676" s="1">
        <f>IF(sum!A669="MA",sum!B669,"*")</f>
        <v/>
      </c>
      <c r="AD676" s="1" t="n"/>
      <c r="AE676" s="1">
        <f>IF(sum!A669="MA",sum!J669,"*")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2050</v>
      </c>
      <c r="AK676" s="1">
        <f>IF(sum!A669="ON",sum!B669,"*")</f>
        <v/>
      </c>
      <c r="AL676" s="1" t="n"/>
      <c r="AM676" s="1">
        <f>IF(sum!A669="ON",sum!J669,"*")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2050</v>
      </c>
      <c r="AS676" s="1">
        <f>IF(sum!A669="QU",sum!B669,"*")</f>
        <v/>
      </c>
      <c r="AT676" s="1" t="n"/>
      <c r="AU676" s="1">
        <f>IF(sum!A669="QU",sum!J669,"*")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2050</v>
      </c>
      <c r="BA676" s="1">
        <f>IF(sum!A669="SA",sum!B669,"*")</f>
        <v/>
      </c>
      <c r="BB676" s="1" t="n"/>
      <c r="BC676" s="1">
        <f>IF(sum!A669="SA",sum!J669,"*")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2050</v>
      </c>
      <c r="J677" s="1" t="inlineStr">
        <is>
          <t>NCAP_BND</t>
        </is>
      </c>
      <c r="K677" s="1" t="inlineStr">
        <is>
          <t>FX</t>
        </is>
      </c>
      <c r="L677" s="1" t="n">
        <v>2050</v>
      </c>
      <c r="M677" s="1">
        <f>IF(sum!A670="AT",sum!B670,"*")</f>
        <v/>
      </c>
      <c r="N677" s="1" t="n"/>
      <c r="O677" s="1">
        <f>IF(sum!A670="AT",sum!J670,"*")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2050</v>
      </c>
      <c r="U677" s="1">
        <f>IF(sum!A670="BC",sum!B670,"*")</f>
        <v/>
      </c>
      <c r="V677" s="1" t="n"/>
      <c r="W677" s="1">
        <f>IF(sum!A670="BC",sum!J670,"*")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2050</v>
      </c>
      <c r="AC677" s="1">
        <f>IF(sum!A670="MA",sum!B670,"*")</f>
        <v/>
      </c>
      <c r="AD677" s="1" t="n"/>
      <c r="AE677" s="1">
        <f>IF(sum!A670="MA",sum!J670,"*")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2050</v>
      </c>
      <c r="AK677" s="1">
        <f>IF(sum!A670="ON",sum!B670,"*")</f>
        <v/>
      </c>
      <c r="AL677" s="1" t="n"/>
      <c r="AM677" s="1">
        <f>IF(sum!A670="ON",sum!J670,"*")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2050</v>
      </c>
      <c r="AS677" s="1">
        <f>IF(sum!A670="QU",sum!B670,"*")</f>
        <v/>
      </c>
      <c r="AT677" s="1" t="n"/>
      <c r="AU677" s="1">
        <f>IF(sum!A670="QU",sum!J670,"*")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2050</v>
      </c>
      <c r="BA677" s="1">
        <f>IF(sum!A670="SA",sum!B670,"*")</f>
        <v/>
      </c>
      <c r="BB677" s="1" t="n"/>
      <c r="BC677" s="1">
        <f>IF(sum!A670="SA",sum!J670,"*")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2050</v>
      </c>
      <c r="J678" s="4" t="inlineStr">
        <is>
          <t>NCAP_BND</t>
        </is>
      </c>
      <c r="K678" s="4" t="inlineStr">
        <is>
          <t>FX</t>
        </is>
      </c>
      <c r="L678" s="4" t="n">
        <v>2050</v>
      </c>
      <c r="M678" s="1">
        <f>IF(sum!A671="AT",sum!B671,"*")</f>
        <v/>
      </c>
      <c r="N678" s="1" t="n"/>
      <c r="O678" s="1">
        <f>IF(sum!A671="AT",sum!J671,"*")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2050</v>
      </c>
      <c r="U678" s="1">
        <f>IF(sum!A671="BC",sum!B671,"*")</f>
        <v/>
      </c>
      <c r="V678" s="1" t="n"/>
      <c r="W678" s="1">
        <f>IF(sum!A671="BC",sum!J671,"*")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2050</v>
      </c>
      <c r="AC678" s="1">
        <f>IF(sum!A671="MA",sum!B671,"*")</f>
        <v/>
      </c>
      <c r="AD678" s="1" t="n"/>
      <c r="AE678" s="1">
        <f>IF(sum!A671="MA",sum!J671,"*")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2050</v>
      </c>
      <c r="AK678" s="1">
        <f>IF(sum!A671="ON",sum!B671,"*")</f>
        <v/>
      </c>
      <c r="AL678" s="1" t="n"/>
      <c r="AM678" s="1">
        <f>IF(sum!A671="ON",sum!J671,"*")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2050</v>
      </c>
      <c r="AS678" s="1">
        <f>IF(sum!A671="QU",sum!B671,"*")</f>
        <v/>
      </c>
      <c r="AT678" s="1" t="n"/>
      <c r="AU678" s="1">
        <f>IF(sum!A671="QU",sum!J671,"*")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2050</v>
      </c>
      <c r="BA678" s="1">
        <f>IF(sum!A671="SA",sum!B671,"*")</f>
        <v/>
      </c>
      <c r="BB678" s="1" t="n"/>
      <c r="BC678" s="1">
        <f>IF(sum!A671="SA",sum!J671,"*")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2050</v>
      </c>
      <c r="J679" s="1" t="inlineStr">
        <is>
          <t>NCAP_BND</t>
        </is>
      </c>
      <c r="K679" s="1" t="inlineStr">
        <is>
          <t>FX</t>
        </is>
      </c>
      <c r="L679" s="1" t="n">
        <v>2050</v>
      </c>
      <c r="M679" s="1">
        <f>IF(sum!A672="AT",sum!B672,"*")</f>
        <v/>
      </c>
      <c r="N679" s="1" t="n"/>
      <c r="O679" s="1">
        <f>IF(sum!A672="AT",sum!J672,"*")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2050</v>
      </c>
      <c r="U679" s="1">
        <f>IF(sum!A672="BC",sum!B672,"*")</f>
        <v/>
      </c>
      <c r="V679" s="1" t="n"/>
      <c r="W679" s="1">
        <f>IF(sum!A672="BC",sum!J672,"*")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2050</v>
      </c>
      <c r="AC679" s="1">
        <f>IF(sum!A672="MA",sum!B672,"*")</f>
        <v/>
      </c>
      <c r="AD679" s="1" t="n"/>
      <c r="AE679" s="1">
        <f>IF(sum!A672="MA",sum!J672,"*")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2050</v>
      </c>
      <c r="AK679" s="1">
        <f>IF(sum!A672="ON",sum!B672,"*")</f>
        <v/>
      </c>
      <c r="AL679" s="1" t="n"/>
      <c r="AM679" s="1">
        <f>IF(sum!A672="ON",sum!J672,"*")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2050</v>
      </c>
      <c r="AS679" s="1">
        <f>IF(sum!A672="QU",sum!B672,"*")</f>
        <v/>
      </c>
      <c r="AT679" s="1" t="n"/>
      <c r="AU679" s="1">
        <f>IF(sum!A672="QU",sum!J672,"*")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2050</v>
      </c>
      <c r="BA679" s="1">
        <f>IF(sum!A672="SA",sum!B672,"*")</f>
        <v/>
      </c>
      <c r="BB679" s="1" t="n"/>
      <c r="BC679" s="1">
        <f>IF(sum!A672="SA",sum!J672,"*")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2050</v>
      </c>
      <c r="J680" s="4" t="inlineStr">
        <is>
          <t>NCAP_BND</t>
        </is>
      </c>
      <c r="K680" s="4" t="inlineStr">
        <is>
          <t>FX</t>
        </is>
      </c>
      <c r="L680" s="4" t="n">
        <v>2050</v>
      </c>
      <c r="M680" s="1">
        <f>IF(sum!A673="AT",sum!B673,"*")</f>
        <v/>
      </c>
      <c r="N680" s="1" t="n"/>
      <c r="O680" s="1">
        <f>IF(sum!A673="AT",sum!J673,"*")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2050</v>
      </c>
      <c r="U680" s="1">
        <f>IF(sum!A673="BC",sum!B673,"*")</f>
        <v/>
      </c>
      <c r="V680" s="1" t="n"/>
      <c r="W680" s="1">
        <f>IF(sum!A673="BC",sum!J673,"*")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2050</v>
      </c>
      <c r="AC680" s="1">
        <f>IF(sum!A673="MA",sum!B673,"*")</f>
        <v/>
      </c>
      <c r="AD680" s="1" t="n"/>
      <c r="AE680" s="1">
        <f>IF(sum!A673="MA",sum!J673,"*")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2050</v>
      </c>
      <c r="AK680" s="1">
        <f>IF(sum!A673="ON",sum!B673,"*")</f>
        <v/>
      </c>
      <c r="AL680" s="1" t="n"/>
      <c r="AM680" s="1">
        <f>IF(sum!A673="ON",sum!J673,"*")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2050</v>
      </c>
      <c r="AS680" s="1">
        <f>IF(sum!A673="QU",sum!B673,"*")</f>
        <v/>
      </c>
      <c r="AT680" s="1" t="n"/>
      <c r="AU680" s="1">
        <f>IF(sum!A673="QU",sum!J673,"*")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2050</v>
      </c>
      <c r="BA680" s="1">
        <f>IF(sum!A673="SA",sum!B673,"*")</f>
        <v/>
      </c>
      <c r="BB680" s="1" t="n"/>
      <c r="BC680" s="1">
        <f>IF(sum!A673="SA",sum!J673,"*")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2050</v>
      </c>
      <c r="J681" s="1" t="inlineStr">
        <is>
          <t>NCAP_BND</t>
        </is>
      </c>
      <c r="K681" s="1" t="inlineStr">
        <is>
          <t>FX</t>
        </is>
      </c>
      <c r="L681" s="1" t="n">
        <v>2050</v>
      </c>
      <c r="M681" s="1">
        <f>IF(sum!A674="AT",sum!B674,"*")</f>
        <v/>
      </c>
      <c r="N681" s="1" t="n"/>
      <c r="O681" s="1">
        <f>IF(sum!A674="AT",sum!J674,"*")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2050</v>
      </c>
      <c r="U681" s="1">
        <f>IF(sum!A674="BC",sum!B674,"*")</f>
        <v/>
      </c>
      <c r="V681" s="1" t="n"/>
      <c r="W681" s="1">
        <f>IF(sum!A674="BC",sum!J674,"*")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2050</v>
      </c>
      <c r="AC681" s="1">
        <f>IF(sum!A674="MA",sum!B674,"*")</f>
        <v/>
      </c>
      <c r="AD681" s="1" t="n"/>
      <c r="AE681" s="1">
        <f>IF(sum!A674="MA",sum!J674,"*")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2050</v>
      </c>
      <c r="AK681" s="1">
        <f>IF(sum!A674="ON",sum!B674,"*")</f>
        <v/>
      </c>
      <c r="AL681" s="1" t="n"/>
      <c r="AM681" s="1">
        <f>IF(sum!A674="ON",sum!J674,"*")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2050</v>
      </c>
      <c r="AS681" s="1">
        <f>IF(sum!A674="QU",sum!B674,"*")</f>
        <v/>
      </c>
      <c r="AT681" s="1" t="n"/>
      <c r="AU681" s="1">
        <f>IF(sum!A674="QU",sum!J674,"*")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2050</v>
      </c>
      <c r="BA681" s="1">
        <f>IF(sum!A674="SA",sum!B674,"*")</f>
        <v/>
      </c>
      <c r="BB681" s="1" t="n"/>
      <c r="BC681" s="1">
        <f>IF(sum!A674="SA",sum!J674,"*")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2050</v>
      </c>
      <c r="J682" s="4" t="inlineStr">
        <is>
          <t>NCAP_BND</t>
        </is>
      </c>
      <c r="K682" s="4" t="inlineStr">
        <is>
          <t>FX</t>
        </is>
      </c>
      <c r="L682" s="4" t="n">
        <v>2050</v>
      </c>
      <c r="M682" s="1">
        <f>IF(sum!A675="AT",sum!B675,"*")</f>
        <v/>
      </c>
      <c r="N682" s="1" t="n"/>
      <c r="O682" s="1">
        <f>IF(sum!A675="AT",sum!J675,"*")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2050</v>
      </c>
      <c r="U682" s="1">
        <f>IF(sum!A675="BC",sum!B675,"*")</f>
        <v/>
      </c>
      <c r="V682" s="1" t="n"/>
      <c r="W682" s="1">
        <f>IF(sum!A675="BC",sum!J675,"*")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2050</v>
      </c>
      <c r="AC682" s="1">
        <f>IF(sum!A675="MA",sum!B675,"*")</f>
        <v/>
      </c>
      <c r="AD682" s="1" t="n"/>
      <c r="AE682" s="1">
        <f>IF(sum!A675="MA",sum!J675,"*")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2050</v>
      </c>
      <c r="AK682" s="1">
        <f>IF(sum!A675="ON",sum!B675,"*")</f>
        <v/>
      </c>
      <c r="AL682" s="1" t="n"/>
      <c r="AM682" s="1">
        <f>IF(sum!A675="ON",sum!J675,"*")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2050</v>
      </c>
      <c r="AS682" s="1">
        <f>IF(sum!A675="QU",sum!B675,"*")</f>
        <v/>
      </c>
      <c r="AT682" s="1" t="n"/>
      <c r="AU682" s="1">
        <f>IF(sum!A675="QU",sum!J675,"*")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2050</v>
      </c>
      <c r="BA682" s="1">
        <f>IF(sum!A675="SA",sum!B675,"*")</f>
        <v/>
      </c>
      <c r="BB682" s="1" t="n"/>
      <c r="BC682" s="1">
        <f>IF(sum!A675="SA",sum!J675,"*")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2050</v>
      </c>
      <c r="J683" s="1" t="inlineStr">
        <is>
          <t>NCAP_BND</t>
        </is>
      </c>
      <c r="K683" s="1" t="inlineStr">
        <is>
          <t>FX</t>
        </is>
      </c>
      <c r="L683" s="1" t="n">
        <v>2050</v>
      </c>
      <c r="M683" s="1">
        <f>IF(sum!A676="AT",sum!B676,"*")</f>
        <v/>
      </c>
      <c r="N683" s="1" t="n"/>
      <c r="O683" s="1">
        <f>IF(sum!A676="AT",sum!J676,"*")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2050</v>
      </c>
      <c r="U683" s="1">
        <f>IF(sum!A676="BC",sum!B676,"*")</f>
        <v/>
      </c>
      <c r="V683" s="1" t="n"/>
      <c r="W683" s="1">
        <f>IF(sum!A676="BC",sum!J676,"*")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2050</v>
      </c>
      <c r="AC683" s="1">
        <f>IF(sum!A676="MA",sum!B676,"*")</f>
        <v/>
      </c>
      <c r="AD683" s="1" t="n"/>
      <c r="AE683" s="1">
        <f>IF(sum!A676="MA",sum!J676,"*")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2050</v>
      </c>
      <c r="AK683" s="1">
        <f>IF(sum!A676="ON",sum!B676,"*")</f>
        <v/>
      </c>
      <c r="AL683" s="1" t="n"/>
      <c r="AM683" s="1">
        <f>IF(sum!A676="ON",sum!J676,"*")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2050</v>
      </c>
      <c r="AS683" s="1">
        <f>IF(sum!A676="QU",sum!B676,"*")</f>
        <v/>
      </c>
      <c r="AT683" s="1" t="n"/>
      <c r="AU683" s="1">
        <f>IF(sum!A676="QU",sum!J676,"*")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2050</v>
      </c>
      <c r="BA683" s="1">
        <f>IF(sum!A676="SA",sum!B676,"*")</f>
        <v/>
      </c>
      <c r="BB683" s="1" t="n"/>
      <c r="BC683" s="1">
        <f>IF(sum!A676="SA",sum!J676,"*")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2050</v>
      </c>
      <c r="J684" s="4" t="inlineStr">
        <is>
          <t>NCAP_BND</t>
        </is>
      </c>
      <c r="K684" s="4" t="inlineStr">
        <is>
          <t>FX</t>
        </is>
      </c>
      <c r="L684" s="4" t="n">
        <v>2050</v>
      </c>
      <c r="M684" s="1">
        <f>IF(sum!A677="AT",sum!B677,"*")</f>
        <v/>
      </c>
      <c r="N684" s="1" t="n"/>
      <c r="O684" s="1">
        <f>IF(sum!A677="AT",sum!J677,"*")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2050</v>
      </c>
      <c r="U684" s="1">
        <f>IF(sum!A677="BC",sum!B677,"*")</f>
        <v/>
      </c>
      <c r="V684" s="1" t="n"/>
      <c r="W684" s="1">
        <f>IF(sum!A677="BC",sum!J677,"*")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2050</v>
      </c>
      <c r="AC684" s="1">
        <f>IF(sum!A677="MA",sum!B677,"*")</f>
        <v/>
      </c>
      <c r="AD684" s="1" t="n"/>
      <c r="AE684" s="1">
        <f>IF(sum!A677="MA",sum!J677,"*")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2050</v>
      </c>
      <c r="AK684" s="1">
        <f>IF(sum!A677="ON",sum!B677,"*")</f>
        <v/>
      </c>
      <c r="AL684" s="1" t="n"/>
      <c r="AM684" s="1">
        <f>IF(sum!A677="ON",sum!J677,"*")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2050</v>
      </c>
      <c r="AS684" s="1">
        <f>IF(sum!A677="QU",sum!B677,"*")</f>
        <v/>
      </c>
      <c r="AT684" s="1" t="n"/>
      <c r="AU684" s="1">
        <f>IF(sum!A677="QU",sum!J677,"*")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2050</v>
      </c>
      <c r="BA684" s="1">
        <f>IF(sum!A677="SA",sum!B677,"*")</f>
        <v/>
      </c>
      <c r="BB684" s="1" t="n"/>
      <c r="BC684" s="1">
        <f>IF(sum!A677="SA",sum!J677,"*")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2050</v>
      </c>
      <c r="J685" s="1" t="inlineStr">
        <is>
          <t>NCAP_BND</t>
        </is>
      </c>
      <c r="K685" s="1" t="inlineStr">
        <is>
          <t>FX</t>
        </is>
      </c>
      <c r="L685" s="1" t="n">
        <v>2050</v>
      </c>
      <c r="M685" s="1">
        <f>IF(sum!A678="AT",sum!B678,"*")</f>
        <v/>
      </c>
      <c r="N685" s="1" t="n"/>
      <c r="O685" s="1">
        <f>IF(sum!A678="AT",sum!J678,"*")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2050</v>
      </c>
      <c r="U685" s="1">
        <f>IF(sum!A678="BC",sum!B678,"*")</f>
        <v/>
      </c>
      <c r="V685" s="1" t="n"/>
      <c r="W685" s="1">
        <f>IF(sum!A678="BC",sum!J678,"*")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2050</v>
      </c>
      <c r="AC685" s="1">
        <f>IF(sum!A678="MA",sum!B678,"*")</f>
        <v/>
      </c>
      <c r="AD685" s="1" t="n"/>
      <c r="AE685" s="1">
        <f>IF(sum!A678="MA",sum!J678,"*")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2050</v>
      </c>
      <c r="AK685" s="1">
        <f>IF(sum!A678="ON",sum!B678,"*")</f>
        <v/>
      </c>
      <c r="AL685" s="1" t="n"/>
      <c r="AM685" s="1">
        <f>IF(sum!A678="ON",sum!J678,"*")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2050</v>
      </c>
      <c r="AS685" s="1">
        <f>IF(sum!A678="QU",sum!B678,"*")</f>
        <v/>
      </c>
      <c r="AT685" s="1" t="n"/>
      <c r="AU685" s="1">
        <f>IF(sum!A678="QU",sum!J678,"*")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2050</v>
      </c>
      <c r="BA685" s="1">
        <f>IF(sum!A678="SA",sum!B678,"*")</f>
        <v/>
      </c>
      <c r="BB685" s="1" t="n"/>
      <c r="BC685" s="1">
        <f>IF(sum!A678="SA",sum!J678,"*")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2050</v>
      </c>
      <c r="J686" s="4" t="inlineStr">
        <is>
          <t>NCAP_BND</t>
        </is>
      </c>
      <c r="K686" s="4" t="inlineStr">
        <is>
          <t>FX</t>
        </is>
      </c>
      <c r="L686" s="4" t="n">
        <v>2050</v>
      </c>
      <c r="M686" s="1">
        <f>IF(sum!A679="AT",sum!B679,"*")</f>
        <v/>
      </c>
      <c r="N686" s="1" t="n"/>
      <c r="O686" s="1">
        <f>IF(sum!A679="AT",sum!J679,"*")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2050</v>
      </c>
      <c r="U686" s="1">
        <f>IF(sum!A679="BC",sum!B679,"*")</f>
        <v/>
      </c>
      <c r="V686" s="1" t="n"/>
      <c r="W686" s="1">
        <f>IF(sum!A679="BC",sum!J679,"*")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2050</v>
      </c>
      <c r="AC686" s="1">
        <f>IF(sum!A679="MA",sum!B679,"*")</f>
        <v/>
      </c>
      <c r="AD686" s="1" t="n"/>
      <c r="AE686" s="1">
        <f>IF(sum!A679="MA",sum!J679,"*")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2050</v>
      </c>
      <c r="AK686" s="1">
        <f>IF(sum!A679="ON",sum!B679,"*")</f>
        <v/>
      </c>
      <c r="AL686" s="1" t="n"/>
      <c r="AM686" s="1">
        <f>IF(sum!A679="ON",sum!J679,"*")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2050</v>
      </c>
      <c r="AS686" s="1">
        <f>IF(sum!A679="QU",sum!B679,"*")</f>
        <v/>
      </c>
      <c r="AT686" s="1" t="n"/>
      <c r="AU686" s="1">
        <f>IF(sum!A679="QU",sum!J679,"*")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2050</v>
      </c>
      <c r="BA686" s="1">
        <f>IF(sum!A679="SA",sum!B679,"*")</f>
        <v/>
      </c>
      <c r="BB686" s="1" t="n"/>
      <c r="BC686" s="1">
        <f>IF(sum!A679="SA",sum!J679,"*")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2050</v>
      </c>
      <c r="J687" s="1" t="inlineStr">
        <is>
          <t>NCAP_BND</t>
        </is>
      </c>
      <c r="K687" s="1" t="inlineStr">
        <is>
          <t>FX</t>
        </is>
      </c>
      <c r="L687" s="1" t="n">
        <v>2050</v>
      </c>
      <c r="M687" s="1">
        <f>IF(sum!A680="AT",sum!B680,"*")</f>
        <v/>
      </c>
      <c r="N687" s="1" t="n"/>
      <c r="O687" s="1">
        <f>IF(sum!A680="AT",sum!J680,"*")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2050</v>
      </c>
      <c r="U687" s="1">
        <f>IF(sum!A680="BC",sum!B680,"*")</f>
        <v/>
      </c>
      <c r="V687" s="1" t="n"/>
      <c r="W687" s="1">
        <f>IF(sum!A680="BC",sum!J680,"*")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2050</v>
      </c>
      <c r="AC687" s="1">
        <f>IF(sum!A680="MA",sum!B680,"*")</f>
        <v/>
      </c>
      <c r="AD687" s="1" t="n"/>
      <c r="AE687" s="1">
        <f>IF(sum!A680="MA",sum!J680,"*")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2050</v>
      </c>
      <c r="AK687" s="1">
        <f>IF(sum!A680="ON",sum!B680,"*")</f>
        <v/>
      </c>
      <c r="AL687" s="1" t="n"/>
      <c r="AM687" s="1">
        <f>IF(sum!A680="ON",sum!J680,"*")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2050</v>
      </c>
      <c r="AS687" s="1">
        <f>IF(sum!A680="QU",sum!B680,"*")</f>
        <v/>
      </c>
      <c r="AT687" s="1" t="n"/>
      <c r="AU687" s="1">
        <f>IF(sum!A680="QU",sum!J680,"*")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2050</v>
      </c>
      <c r="BA687" s="1">
        <f>IF(sum!A680="SA",sum!B680,"*")</f>
        <v/>
      </c>
      <c r="BB687" s="1" t="n"/>
      <c r="BC687" s="1">
        <f>IF(sum!A680="SA",sum!J680,"*")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2050</v>
      </c>
      <c r="J688" s="4" t="inlineStr">
        <is>
          <t>NCAP_BND</t>
        </is>
      </c>
      <c r="K688" s="4" t="inlineStr">
        <is>
          <t>FX</t>
        </is>
      </c>
      <c r="L688" s="4" t="n">
        <v>2050</v>
      </c>
      <c r="M688" s="1">
        <f>IF(sum!A681="AT",sum!B681,"*")</f>
        <v/>
      </c>
      <c r="N688" s="1" t="n"/>
      <c r="O688" s="1">
        <f>IF(sum!A681="AT",sum!J681,"*")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2050</v>
      </c>
      <c r="U688" s="1">
        <f>IF(sum!A681="BC",sum!B681,"*")</f>
        <v/>
      </c>
      <c r="V688" s="1" t="n"/>
      <c r="W688" s="1">
        <f>IF(sum!A681="BC",sum!J681,"*")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2050</v>
      </c>
      <c r="AC688" s="1">
        <f>IF(sum!A681="MA",sum!B681,"*")</f>
        <v/>
      </c>
      <c r="AD688" s="1" t="n"/>
      <c r="AE688" s="1">
        <f>IF(sum!A681="MA",sum!J681,"*")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2050</v>
      </c>
      <c r="AK688" s="1">
        <f>IF(sum!A681="ON",sum!B681,"*")</f>
        <v/>
      </c>
      <c r="AL688" s="1" t="n"/>
      <c r="AM688" s="1">
        <f>IF(sum!A681="ON",sum!J681,"*")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2050</v>
      </c>
      <c r="AS688" s="1">
        <f>IF(sum!A681="QU",sum!B681,"*")</f>
        <v/>
      </c>
      <c r="AT688" s="1" t="n"/>
      <c r="AU688" s="1">
        <f>IF(sum!A681="QU",sum!J681,"*")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2050</v>
      </c>
      <c r="BA688" s="1">
        <f>IF(sum!A681="SA",sum!B681,"*")</f>
        <v/>
      </c>
      <c r="BB688" s="1" t="n"/>
      <c r="BC688" s="1">
        <f>IF(sum!A681="SA",sum!J681,"*")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2050</v>
      </c>
      <c r="J689" s="1" t="inlineStr">
        <is>
          <t>NCAP_BND</t>
        </is>
      </c>
      <c r="K689" s="1" t="inlineStr">
        <is>
          <t>FX</t>
        </is>
      </c>
      <c r="L689" s="1" t="n">
        <v>2050</v>
      </c>
      <c r="M689" s="1">
        <f>IF(sum!A682="AT",sum!B682,"*")</f>
        <v/>
      </c>
      <c r="N689" s="1" t="n"/>
      <c r="O689" s="1">
        <f>IF(sum!A682="AT",sum!J682,"*")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2050</v>
      </c>
      <c r="U689" s="1">
        <f>IF(sum!A682="BC",sum!B682,"*")</f>
        <v/>
      </c>
      <c r="V689" s="1" t="n"/>
      <c r="W689" s="1">
        <f>IF(sum!A682="BC",sum!J682,"*")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2050</v>
      </c>
      <c r="AC689" s="1">
        <f>IF(sum!A682="MA",sum!B682,"*")</f>
        <v/>
      </c>
      <c r="AD689" s="1" t="n"/>
      <c r="AE689" s="1">
        <f>IF(sum!A682="MA",sum!J682,"*")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2050</v>
      </c>
      <c r="AK689" s="1">
        <f>IF(sum!A682="ON",sum!B682,"*")</f>
        <v/>
      </c>
      <c r="AL689" s="1" t="n"/>
      <c r="AM689" s="1">
        <f>IF(sum!A682="ON",sum!J682,"*")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2050</v>
      </c>
      <c r="AS689" s="1">
        <f>IF(sum!A682="QU",sum!B682,"*")</f>
        <v/>
      </c>
      <c r="AT689" s="1" t="n"/>
      <c r="AU689" s="1">
        <f>IF(sum!A682="QU",sum!J682,"*")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2050</v>
      </c>
      <c r="BA689" s="1">
        <f>IF(sum!A682="SA",sum!B682,"*")</f>
        <v/>
      </c>
      <c r="BB689" s="1" t="n"/>
      <c r="BC689" s="1">
        <f>IF(sum!A682="SA",sum!J682,"*")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2050</v>
      </c>
      <c r="J690" s="4" t="inlineStr">
        <is>
          <t>NCAP_BND</t>
        </is>
      </c>
      <c r="K690" s="4" t="inlineStr">
        <is>
          <t>FX</t>
        </is>
      </c>
      <c r="L690" s="4" t="n">
        <v>2050</v>
      </c>
      <c r="M690" s="1">
        <f>IF(sum!A683="AT",sum!B683,"*")</f>
        <v/>
      </c>
      <c r="N690" s="1" t="n"/>
      <c r="O690" s="1">
        <f>IF(sum!A683="AT",sum!J683,"*")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2050</v>
      </c>
      <c r="U690" s="1">
        <f>IF(sum!A683="BC",sum!B683,"*")</f>
        <v/>
      </c>
      <c r="V690" s="1" t="n"/>
      <c r="W690" s="1">
        <f>IF(sum!A683="BC",sum!J683,"*")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2050</v>
      </c>
      <c r="AC690" s="1">
        <f>IF(sum!A683="MA",sum!B683,"*")</f>
        <v/>
      </c>
      <c r="AD690" s="1" t="n"/>
      <c r="AE690" s="1">
        <f>IF(sum!A683="MA",sum!J683,"*")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2050</v>
      </c>
      <c r="AK690" s="1">
        <f>IF(sum!A683="ON",sum!B683,"*")</f>
        <v/>
      </c>
      <c r="AL690" s="1" t="n"/>
      <c r="AM690" s="1">
        <f>IF(sum!A683="ON",sum!J683,"*")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2050</v>
      </c>
      <c r="AS690" s="1">
        <f>IF(sum!A683="QU",sum!B683,"*")</f>
        <v/>
      </c>
      <c r="AT690" s="1" t="n"/>
      <c r="AU690" s="1">
        <f>IF(sum!A683="QU",sum!J683,"*")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2050</v>
      </c>
      <c r="BA690" s="1">
        <f>IF(sum!A683="SA",sum!B683,"*")</f>
        <v/>
      </c>
      <c r="BB690" s="1" t="n"/>
      <c r="BC690" s="1">
        <f>IF(sum!A683="SA",sum!J683,"*")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2050</v>
      </c>
      <c r="J691" s="1" t="inlineStr">
        <is>
          <t>NCAP_BND</t>
        </is>
      </c>
      <c r="K691" s="1" t="inlineStr">
        <is>
          <t>FX</t>
        </is>
      </c>
      <c r="L691" s="1" t="n">
        <v>2050</v>
      </c>
      <c r="M691" s="1">
        <f>IF(sum!A684="AT",sum!B684,"*")</f>
        <v/>
      </c>
      <c r="N691" s="1" t="n"/>
      <c r="O691" s="1">
        <f>IF(sum!A684="AT",sum!J684,"*")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2050</v>
      </c>
      <c r="U691" s="1">
        <f>IF(sum!A684="BC",sum!B684,"*")</f>
        <v/>
      </c>
      <c r="V691" s="1" t="n"/>
      <c r="W691" s="1">
        <f>IF(sum!A684="BC",sum!J684,"*")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2050</v>
      </c>
      <c r="AC691" s="1">
        <f>IF(sum!A684="MA",sum!B684,"*")</f>
        <v/>
      </c>
      <c r="AD691" s="1" t="n"/>
      <c r="AE691" s="1">
        <f>IF(sum!A684="MA",sum!J684,"*")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2050</v>
      </c>
      <c r="AK691" s="1">
        <f>IF(sum!A684="ON",sum!B684,"*")</f>
        <v/>
      </c>
      <c r="AL691" s="1" t="n"/>
      <c r="AM691" s="1">
        <f>IF(sum!A684="ON",sum!J684,"*")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2050</v>
      </c>
      <c r="AS691" s="1">
        <f>IF(sum!A684="QU",sum!B684,"*")</f>
        <v/>
      </c>
      <c r="AT691" s="1" t="n"/>
      <c r="AU691" s="1">
        <f>IF(sum!A684="QU",sum!J684,"*")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2050</v>
      </c>
      <c r="BA691" s="1">
        <f>IF(sum!A684="SA",sum!B684,"*")</f>
        <v/>
      </c>
      <c r="BB691" s="1" t="n"/>
      <c r="BC691" s="1">
        <f>IF(sum!A684="SA",sum!J684,"*")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2050</v>
      </c>
      <c r="J692" s="4" t="inlineStr">
        <is>
          <t>NCAP_BND</t>
        </is>
      </c>
      <c r="K692" s="4" t="inlineStr">
        <is>
          <t>FX</t>
        </is>
      </c>
      <c r="L692" s="4" t="n">
        <v>2050</v>
      </c>
      <c r="M692" s="1">
        <f>IF(sum!A685="AT",sum!B685,"*")</f>
        <v/>
      </c>
      <c r="N692" s="1" t="n"/>
      <c r="O692" s="1">
        <f>IF(sum!A685="AT",sum!J685,"*")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2050</v>
      </c>
      <c r="U692" s="1">
        <f>IF(sum!A685="BC",sum!B685,"*")</f>
        <v/>
      </c>
      <c r="V692" s="1" t="n"/>
      <c r="W692" s="1">
        <f>IF(sum!A685="BC",sum!J685,"*")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2050</v>
      </c>
      <c r="AC692" s="1">
        <f>IF(sum!A685="MA",sum!B685,"*")</f>
        <v/>
      </c>
      <c r="AD692" s="1" t="n"/>
      <c r="AE692" s="1">
        <f>IF(sum!A685="MA",sum!J685,"*")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2050</v>
      </c>
      <c r="AK692" s="1">
        <f>IF(sum!A685="ON",sum!B685,"*")</f>
        <v/>
      </c>
      <c r="AL692" s="1" t="n"/>
      <c r="AM692" s="1">
        <f>IF(sum!A685="ON",sum!J685,"*")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2050</v>
      </c>
      <c r="AS692" s="1">
        <f>IF(sum!A685="QU",sum!B685,"*")</f>
        <v/>
      </c>
      <c r="AT692" s="1" t="n"/>
      <c r="AU692" s="1">
        <f>IF(sum!A685="QU",sum!J685,"*")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2050</v>
      </c>
      <c r="BA692" s="1">
        <f>IF(sum!A685="SA",sum!B685,"*")</f>
        <v/>
      </c>
      <c r="BB692" s="1" t="n"/>
      <c r="BC692" s="1">
        <f>IF(sum!A685="SA",sum!J685,"*")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2050</v>
      </c>
      <c r="J693" s="1" t="inlineStr">
        <is>
          <t>NCAP_BND</t>
        </is>
      </c>
      <c r="K693" s="1" t="inlineStr">
        <is>
          <t>FX</t>
        </is>
      </c>
      <c r="L693" s="1" t="n">
        <v>2050</v>
      </c>
      <c r="M693" s="1">
        <f>IF(sum!A686="AT",sum!B686,"*")</f>
        <v/>
      </c>
      <c r="N693" s="1" t="n"/>
      <c r="O693" s="1">
        <f>IF(sum!A686="AT",sum!J686,"*")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2050</v>
      </c>
      <c r="U693" s="1">
        <f>IF(sum!A686="BC",sum!B686,"*")</f>
        <v/>
      </c>
      <c r="V693" s="1" t="n"/>
      <c r="W693" s="1">
        <f>IF(sum!A686="BC",sum!J686,"*")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2050</v>
      </c>
      <c r="AC693" s="1">
        <f>IF(sum!A686="MA",sum!B686,"*")</f>
        <v/>
      </c>
      <c r="AD693" s="1" t="n"/>
      <c r="AE693" s="1">
        <f>IF(sum!A686="MA",sum!J686,"*")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2050</v>
      </c>
      <c r="AK693" s="1">
        <f>IF(sum!A686="ON",sum!B686,"*")</f>
        <v/>
      </c>
      <c r="AL693" s="1" t="n"/>
      <c r="AM693" s="1">
        <f>IF(sum!A686="ON",sum!J686,"*")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2050</v>
      </c>
      <c r="AS693" s="1">
        <f>IF(sum!A686="QU",sum!B686,"*")</f>
        <v/>
      </c>
      <c r="AT693" s="1" t="n"/>
      <c r="AU693" s="1">
        <f>IF(sum!A686="QU",sum!J686,"*")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2050</v>
      </c>
      <c r="BA693" s="1">
        <f>IF(sum!A686="SA",sum!B686,"*")</f>
        <v/>
      </c>
      <c r="BB693" s="1" t="n"/>
      <c r="BC693" s="1">
        <f>IF(sum!A686="SA",sum!J686,"*")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2050</v>
      </c>
      <c r="J694" s="4" t="inlineStr">
        <is>
          <t>NCAP_BND</t>
        </is>
      </c>
      <c r="K694" s="4" t="inlineStr">
        <is>
          <t>FX</t>
        </is>
      </c>
      <c r="L694" s="4" t="n">
        <v>2050</v>
      </c>
      <c r="M694" s="1">
        <f>IF(sum!A687="AT",sum!B687,"*")</f>
        <v/>
      </c>
      <c r="N694" s="1" t="n"/>
      <c r="O694" s="1">
        <f>IF(sum!A687="AT",sum!J687,"*")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2050</v>
      </c>
      <c r="U694" s="1">
        <f>IF(sum!A687="BC",sum!B687,"*")</f>
        <v/>
      </c>
      <c r="V694" s="1" t="n"/>
      <c r="W694" s="1">
        <f>IF(sum!A687="BC",sum!J687,"*")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2050</v>
      </c>
      <c r="AC694" s="1">
        <f>IF(sum!A687="MA",sum!B687,"*")</f>
        <v/>
      </c>
      <c r="AD694" s="1" t="n"/>
      <c r="AE694" s="1">
        <f>IF(sum!A687="MA",sum!J687,"*")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2050</v>
      </c>
      <c r="AK694" s="1">
        <f>IF(sum!A687="ON",sum!B687,"*")</f>
        <v/>
      </c>
      <c r="AL694" s="1" t="n"/>
      <c r="AM694" s="1">
        <f>IF(sum!A687="ON",sum!J687,"*")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2050</v>
      </c>
      <c r="AS694" s="1">
        <f>IF(sum!A687="QU",sum!B687,"*")</f>
        <v/>
      </c>
      <c r="AT694" s="1" t="n"/>
      <c r="AU694" s="1">
        <f>IF(sum!A687="QU",sum!J687,"*")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2050</v>
      </c>
      <c r="BA694" s="1">
        <f>IF(sum!A687="SA",sum!B687,"*")</f>
        <v/>
      </c>
      <c r="BB694" s="1" t="n"/>
      <c r="BC694" s="1">
        <f>IF(sum!A687="SA",sum!J687,"*")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2050</v>
      </c>
      <c r="J695" s="1" t="inlineStr">
        <is>
          <t>NCAP_BND</t>
        </is>
      </c>
      <c r="K695" s="1" t="inlineStr">
        <is>
          <t>FX</t>
        </is>
      </c>
      <c r="L695" s="1" t="n">
        <v>2050</v>
      </c>
      <c r="M695" s="1">
        <f>IF(sum!A688="AT",sum!B688,"*")</f>
        <v/>
      </c>
      <c r="N695" s="1" t="n"/>
      <c r="O695" s="1">
        <f>IF(sum!A688="AT",sum!J688,"*")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2050</v>
      </c>
      <c r="U695" s="1">
        <f>IF(sum!A688="BC",sum!B688,"*")</f>
        <v/>
      </c>
      <c r="V695" s="1" t="n"/>
      <c r="W695" s="1">
        <f>IF(sum!A688="BC",sum!J688,"*")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2050</v>
      </c>
      <c r="AC695" s="1">
        <f>IF(sum!A688="MA",sum!B688,"*")</f>
        <v/>
      </c>
      <c r="AD695" s="1" t="n"/>
      <c r="AE695" s="1">
        <f>IF(sum!A688="MA",sum!J688,"*")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2050</v>
      </c>
      <c r="AK695" s="1">
        <f>IF(sum!A688="ON",sum!B688,"*")</f>
        <v/>
      </c>
      <c r="AL695" s="1" t="n"/>
      <c r="AM695" s="1">
        <f>IF(sum!A688="ON",sum!J688,"*")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2050</v>
      </c>
      <c r="AS695" s="1">
        <f>IF(sum!A688="QU",sum!B688,"*")</f>
        <v/>
      </c>
      <c r="AT695" s="1" t="n"/>
      <c r="AU695" s="1">
        <f>IF(sum!A688="QU",sum!J688,"*")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2050</v>
      </c>
      <c r="BA695" s="1">
        <f>IF(sum!A688="SA",sum!B688,"*")</f>
        <v/>
      </c>
      <c r="BB695" s="1" t="n"/>
      <c r="BC695" s="1">
        <f>IF(sum!A688="SA",sum!J688,"*")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2050</v>
      </c>
      <c r="J696" s="4" t="inlineStr">
        <is>
          <t>NCAP_BND</t>
        </is>
      </c>
      <c r="K696" s="4" t="inlineStr">
        <is>
          <t>FX</t>
        </is>
      </c>
      <c r="L696" s="4" t="n">
        <v>2050</v>
      </c>
      <c r="M696" s="1">
        <f>IF(sum!A689="AT",sum!B689,"*")</f>
        <v/>
      </c>
      <c r="N696" s="1" t="n"/>
      <c r="O696" s="1">
        <f>IF(sum!A689="AT",sum!J689,"*")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2050</v>
      </c>
      <c r="U696" s="1">
        <f>IF(sum!A689="BC",sum!B689,"*")</f>
        <v/>
      </c>
      <c r="V696" s="1" t="n"/>
      <c r="W696" s="1">
        <f>IF(sum!A689="BC",sum!J689,"*")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2050</v>
      </c>
      <c r="AC696" s="1">
        <f>IF(sum!A689="MA",sum!B689,"*")</f>
        <v/>
      </c>
      <c r="AD696" s="1" t="n"/>
      <c r="AE696" s="1">
        <f>IF(sum!A689="MA",sum!J689,"*")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2050</v>
      </c>
      <c r="AK696" s="1">
        <f>IF(sum!A689="ON",sum!B689,"*")</f>
        <v/>
      </c>
      <c r="AL696" s="1" t="n"/>
      <c r="AM696" s="1">
        <f>IF(sum!A689="ON",sum!J689,"*")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2050</v>
      </c>
      <c r="AS696" s="1">
        <f>IF(sum!A689="QU",sum!B689,"*")</f>
        <v/>
      </c>
      <c r="AT696" s="1" t="n"/>
      <c r="AU696" s="1">
        <f>IF(sum!A689="QU",sum!J689,"*")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2050</v>
      </c>
      <c r="BA696" s="1">
        <f>IF(sum!A689="SA",sum!B689,"*")</f>
        <v/>
      </c>
      <c r="BB696" s="1" t="n"/>
      <c r="BC696" s="1">
        <f>IF(sum!A689="SA",sum!J689,"*")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2050</v>
      </c>
      <c r="J697" s="1" t="inlineStr">
        <is>
          <t>NCAP_BND</t>
        </is>
      </c>
      <c r="K697" s="1" t="inlineStr">
        <is>
          <t>FX</t>
        </is>
      </c>
      <c r="L697" s="1" t="n">
        <v>2050</v>
      </c>
      <c r="M697" s="1">
        <f>IF(sum!A690="AT",sum!B690,"*")</f>
        <v/>
      </c>
      <c r="N697" s="1" t="n"/>
      <c r="O697" s="1">
        <f>IF(sum!A690="AT",sum!J690,"*")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2050</v>
      </c>
      <c r="U697" s="1">
        <f>IF(sum!A690="BC",sum!B690,"*")</f>
        <v/>
      </c>
      <c r="V697" s="1" t="n"/>
      <c r="W697" s="1">
        <f>IF(sum!A690="BC",sum!J690,"*")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2050</v>
      </c>
      <c r="AC697" s="1">
        <f>IF(sum!A690="MA",sum!B690,"*")</f>
        <v/>
      </c>
      <c r="AD697" s="1" t="n"/>
      <c r="AE697" s="1">
        <f>IF(sum!A690="MA",sum!J690,"*")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2050</v>
      </c>
      <c r="AK697" s="1">
        <f>IF(sum!A690="ON",sum!B690,"*")</f>
        <v/>
      </c>
      <c r="AL697" s="1" t="n"/>
      <c r="AM697" s="1">
        <f>IF(sum!A690="ON",sum!J690,"*")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2050</v>
      </c>
      <c r="AS697" s="1">
        <f>IF(sum!A690="QU",sum!B690,"*")</f>
        <v/>
      </c>
      <c r="AT697" s="1" t="n"/>
      <c r="AU697" s="1">
        <f>IF(sum!A690="QU",sum!J690,"*")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2050</v>
      </c>
      <c r="BA697" s="1">
        <f>IF(sum!A690="SA",sum!B690,"*")</f>
        <v/>
      </c>
      <c r="BB697" s="1" t="n"/>
      <c r="BC697" s="1">
        <f>IF(sum!A690="SA",sum!J690,"*")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2050</v>
      </c>
      <c r="J698" s="4" t="inlineStr">
        <is>
          <t>NCAP_BND</t>
        </is>
      </c>
      <c r="K698" s="4" t="inlineStr">
        <is>
          <t>FX</t>
        </is>
      </c>
      <c r="L698" s="4" t="n">
        <v>2050</v>
      </c>
      <c r="M698" s="1">
        <f>IF(sum!A691="AT",sum!B691,"*")</f>
        <v/>
      </c>
      <c r="N698" s="1" t="n"/>
      <c r="O698" s="1">
        <f>IF(sum!A691="AT",sum!J691,"*")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2050</v>
      </c>
      <c r="U698" s="1">
        <f>IF(sum!A691="BC",sum!B691,"*")</f>
        <v/>
      </c>
      <c r="V698" s="1" t="n"/>
      <c r="W698" s="1">
        <f>IF(sum!A691="BC",sum!J691,"*")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2050</v>
      </c>
      <c r="AC698" s="1">
        <f>IF(sum!A691="MA",sum!B691,"*")</f>
        <v/>
      </c>
      <c r="AD698" s="1" t="n"/>
      <c r="AE698" s="1">
        <f>IF(sum!A691="MA",sum!J691,"*")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2050</v>
      </c>
      <c r="AK698" s="1">
        <f>IF(sum!A691="ON",sum!B691,"*")</f>
        <v/>
      </c>
      <c r="AL698" s="1" t="n"/>
      <c r="AM698" s="1">
        <f>IF(sum!A691="ON",sum!J691,"*")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2050</v>
      </c>
      <c r="AS698" s="1">
        <f>IF(sum!A691="QU",sum!B691,"*")</f>
        <v/>
      </c>
      <c r="AT698" s="1" t="n"/>
      <c r="AU698" s="1">
        <f>IF(sum!A691="QU",sum!J691,"*")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2050</v>
      </c>
      <c r="BA698" s="1">
        <f>IF(sum!A691="SA",sum!B691,"*")</f>
        <v/>
      </c>
      <c r="BB698" s="1" t="n"/>
      <c r="BC698" s="1">
        <f>IF(sum!A691="SA",sum!J691,"*")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2050</v>
      </c>
      <c r="J699" s="1" t="inlineStr">
        <is>
          <t>NCAP_BND</t>
        </is>
      </c>
      <c r="K699" s="1" t="inlineStr">
        <is>
          <t>FX</t>
        </is>
      </c>
      <c r="L699" s="1" t="n">
        <v>2050</v>
      </c>
      <c r="M699" s="1">
        <f>IF(sum!A692="AT",sum!B692,"*")</f>
        <v/>
      </c>
      <c r="N699" s="1" t="n"/>
      <c r="O699" s="1">
        <f>IF(sum!A692="AT",sum!J692,"*")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2050</v>
      </c>
      <c r="U699" s="1">
        <f>IF(sum!A692="BC",sum!B692,"*")</f>
        <v/>
      </c>
      <c r="V699" s="1" t="n"/>
      <c r="W699" s="1">
        <f>IF(sum!A692="BC",sum!J692,"*")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2050</v>
      </c>
      <c r="AC699" s="1">
        <f>IF(sum!A692="MA",sum!B692,"*")</f>
        <v/>
      </c>
      <c r="AD699" s="1" t="n"/>
      <c r="AE699" s="1">
        <f>IF(sum!A692="MA",sum!J692,"*")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2050</v>
      </c>
      <c r="AK699" s="1">
        <f>IF(sum!A692="ON",sum!B692,"*")</f>
        <v/>
      </c>
      <c r="AL699" s="1" t="n"/>
      <c r="AM699" s="1">
        <f>IF(sum!A692="ON",sum!J692,"*")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2050</v>
      </c>
      <c r="AS699" s="1">
        <f>IF(sum!A692="QU",sum!B692,"*")</f>
        <v/>
      </c>
      <c r="AT699" s="1" t="n"/>
      <c r="AU699" s="1">
        <f>IF(sum!A692="QU",sum!J692,"*")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2050</v>
      </c>
      <c r="BA699" s="1">
        <f>IF(sum!A692="SA",sum!B692,"*")</f>
        <v/>
      </c>
      <c r="BB699" s="1" t="n"/>
      <c r="BC699" s="1">
        <f>IF(sum!A692="SA",sum!J692,"*")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2050</v>
      </c>
      <c r="J700" s="4" t="inlineStr">
        <is>
          <t>NCAP_BND</t>
        </is>
      </c>
      <c r="K700" s="4" t="inlineStr">
        <is>
          <t>FX</t>
        </is>
      </c>
      <c r="L700" s="4" t="n">
        <v>2050</v>
      </c>
      <c r="M700" s="1">
        <f>IF(sum!A693="AT",sum!B693,"*")</f>
        <v/>
      </c>
      <c r="N700" s="1" t="n"/>
      <c r="O700" s="1">
        <f>IF(sum!A693="AT",sum!J693,"*")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2050</v>
      </c>
      <c r="U700" s="1">
        <f>IF(sum!A693="BC",sum!B693,"*")</f>
        <v/>
      </c>
      <c r="V700" s="1" t="n"/>
      <c r="W700" s="1">
        <f>IF(sum!A693="BC",sum!J693,"*")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2050</v>
      </c>
      <c r="AC700" s="1">
        <f>IF(sum!A693="MA",sum!B693,"*")</f>
        <v/>
      </c>
      <c r="AD700" s="1" t="n"/>
      <c r="AE700" s="1">
        <f>IF(sum!A693="MA",sum!J693,"*")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2050</v>
      </c>
      <c r="AK700" s="1">
        <f>IF(sum!A693="ON",sum!B693,"*")</f>
        <v/>
      </c>
      <c r="AL700" s="1" t="n"/>
      <c r="AM700" s="1">
        <f>IF(sum!A693="ON",sum!J693,"*")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2050</v>
      </c>
      <c r="AS700" s="1">
        <f>IF(sum!A693="QU",sum!B693,"*")</f>
        <v/>
      </c>
      <c r="AT700" s="1" t="n"/>
      <c r="AU700" s="1">
        <f>IF(sum!A693="QU",sum!J693,"*")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2050</v>
      </c>
      <c r="BA700" s="1">
        <f>IF(sum!A693="SA",sum!B693,"*")</f>
        <v/>
      </c>
      <c r="BB700" s="1" t="n"/>
      <c r="BC700" s="1">
        <f>IF(sum!A693="SA",sum!J693,"*")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2050</v>
      </c>
      <c r="J701" s="1" t="inlineStr">
        <is>
          <t>NCAP_BND</t>
        </is>
      </c>
      <c r="K701" s="1" t="inlineStr">
        <is>
          <t>FX</t>
        </is>
      </c>
      <c r="L701" s="1" t="n">
        <v>2050</v>
      </c>
      <c r="M701" s="1">
        <f>IF(sum!A694="AT",sum!B694,"*")</f>
        <v/>
      </c>
      <c r="N701" s="1" t="n"/>
      <c r="O701" s="1">
        <f>IF(sum!A694="AT",sum!J694,"*")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2050</v>
      </c>
      <c r="U701" s="1">
        <f>IF(sum!A694="BC",sum!B694,"*")</f>
        <v/>
      </c>
      <c r="V701" s="1" t="n"/>
      <c r="W701" s="1">
        <f>IF(sum!A694="BC",sum!J694,"*")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2050</v>
      </c>
      <c r="AC701" s="1">
        <f>IF(sum!A694="MA",sum!B694,"*")</f>
        <v/>
      </c>
      <c r="AD701" s="1" t="n"/>
      <c r="AE701" s="1">
        <f>IF(sum!A694="MA",sum!J694,"*")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2050</v>
      </c>
      <c r="AK701" s="1">
        <f>IF(sum!A694="ON",sum!B694,"*")</f>
        <v/>
      </c>
      <c r="AL701" s="1" t="n"/>
      <c r="AM701" s="1">
        <f>IF(sum!A694="ON",sum!J694,"*")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2050</v>
      </c>
      <c r="AS701" s="1">
        <f>IF(sum!A694="QU",sum!B694,"*")</f>
        <v/>
      </c>
      <c r="AT701" s="1" t="n"/>
      <c r="AU701" s="1">
        <f>IF(sum!A694="QU",sum!J694,"*")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2050</v>
      </c>
      <c r="BA701" s="1">
        <f>IF(sum!A694="SA",sum!B694,"*")</f>
        <v/>
      </c>
      <c r="BB701" s="1" t="n"/>
      <c r="BC701" s="1">
        <f>IF(sum!A694="SA",sum!J694,"*")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2050</v>
      </c>
      <c r="J702" s="4" t="inlineStr">
        <is>
          <t>NCAP_BND</t>
        </is>
      </c>
      <c r="K702" s="4" t="inlineStr">
        <is>
          <t>FX</t>
        </is>
      </c>
      <c r="L702" s="4" t="n">
        <v>2050</v>
      </c>
      <c r="M702" s="1">
        <f>IF(sum!A695="AT",sum!B695,"*")</f>
        <v/>
      </c>
      <c r="N702" s="1" t="n"/>
      <c r="O702" s="1">
        <f>IF(sum!A695="AT",sum!J695,"*")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2050</v>
      </c>
      <c r="U702" s="1">
        <f>IF(sum!A695="BC",sum!B695,"*")</f>
        <v/>
      </c>
      <c r="V702" s="1" t="n"/>
      <c r="W702" s="1">
        <f>IF(sum!A695="BC",sum!J695,"*")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2050</v>
      </c>
      <c r="AC702" s="1">
        <f>IF(sum!A695="MA",sum!B695,"*")</f>
        <v/>
      </c>
      <c r="AD702" s="1" t="n"/>
      <c r="AE702" s="1">
        <f>IF(sum!A695="MA",sum!J695,"*")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2050</v>
      </c>
      <c r="AK702" s="1">
        <f>IF(sum!A695="ON",sum!B695,"*")</f>
        <v/>
      </c>
      <c r="AL702" s="1" t="n"/>
      <c r="AM702" s="1">
        <f>IF(sum!A695="ON",sum!J695,"*")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2050</v>
      </c>
      <c r="AS702" s="1">
        <f>IF(sum!A695="QU",sum!B695,"*")</f>
        <v/>
      </c>
      <c r="AT702" s="1" t="n"/>
      <c r="AU702" s="1">
        <f>IF(sum!A695="QU",sum!J695,"*")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2050</v>
      </c>
      <c r="BA702" s="1">
        <f>IF(sum!A695="SA",sum!B695,"*")</f>
        <v/>
      </c>
      <c r="BB702" s="1" t="n"/>
      <c r="BC702" s="1">
        <f>IF(sum!A695="SA",sum!J695,"*")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2050</v>
      </c>
      <c r="J703" s="1" t="inlineStr">
        <is>
          <t>NCAP_BND</t>
        </is>
      </c>
      <c r="K703" s="1" t="inlineStr">
        <is>
          <t>FX</t>
        </is>
      </c>
      <c r="L703" s="1" t="n">
        <v>2050</v>
      </c>
      <c r="M703" s="1">
        <f>IF(sum!A696="AT",sum!B696,"*")</f>
        <v/>
      </c>
      <c r="N703" s="1" t="n"/>
      <c r="O703" s="1">
        <f>IF(sum!A696="AT",sum!J696,"*")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2050</v>
      </c>
      <c r="U703" s="1">
        <f>IF(sum!A696="BC",sum!B696,"*")</f>
        <v/>
      </c>
      <c r="V703" s="1" t="n"/>
      <c r="W703" s="1">
        <f>IF(sum!A696="BC",sum!J696,"*")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2050</v>
      </c>
      <c r="AC703" s="1">
        <f>IF(sum!A696="MA",sum!B696,"*")</f>
        <v/>
      </c>
      <c r="AD703" s="1" t="n"/>
      <c r="AE703" s="1">
        <f>IF(sum!A696="MA",sum!J696,"*")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2050</v>
      </c>
      <c r="AK703" s="1">
        <f>IF(sum!A696="ON",sum!B696,"*")</f>
        <v/>
      </c>
      <c r="AL703" s="1" t="n"/>
      <c r="AM703" s="1">
        <f>IF(sum!A696="ON",sum!J696,"*")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2050</v>
      </c>
      <c r="AS703" s="1">
        <f>IF(sum!A696="QU",sum!B696,"*")</f>
        <v/>
      </c>
      <c r="AT703" s="1" t="n"/>
      <c r="AU703" s="1">
        <f>IF(sum!A696="QU",sum!J696,"*")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2050</v>
      </c>
      <c r="BA703" s="1">
        <f>IF(sum!A696="SA",sum!B696,"*")</f>
        <v/>
      </c>
      <c r="BB703" s="1" t="n"/>
      <c r="BC703" s="1">
        <f>IF(sum!A696="SA",sum!J696,"*")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2050</v>
      </c>
      <c r="J704" s="4" t="inlineStr">
        <is>
          <t>NCAP_BND</t>
        </is>
      </c>
      <c r="K704" s="4" t="inlineStr">
        <is>
          <t>FX</t>
        </is>
      </c>
      <c r="L704" s="4" t="n">
        <v>2050</v>
      </c>
      <c r="M704" s="1">
        <f>IF(sum!A697="AT",sum!B697,"*")</f>
        <v/>
      </c>
      <c r="N704" s="1" t="n"/>
      <c r="O704" s="1">
        <f>IF(sum!A697="AT",sum!J697,"*")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2050</v>
      </c>
      <c r="U704" s="1">
        <f>IF(sum!A697="BC",sum!B697,"*")</f>
        <v/>
      </c>
      <c r="V704" s="1" t="n"/>
      <c r="W704" s="1">
        <f>IF(sum!A697="BC",sum!J697,"*")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2050</v>
      </c>
      <c r="AC704" s="1">
        <f>IF(sum!A697="MA",sum!B697,"*")</f>
        <v/>
      </c>
      <c r="AD704" s="1" t="n"/>
      <c r="AE704" s="1">
        <f>IF(sum!A697="MA",sum!J697,"*")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2050</v>
      </c>
      <c r="AK704" s="1">
        <f>IF(sum!A697="ON",sum!B697,"*")</f>
        <v/>
      </c>
      <c r="AL704" s="1" t="n"/>
      <c r="AM704" s="1">
        <f>IF(sum!A697="ON",sum!J697,"*")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2050</v>
      </c>
      <c r="AS704" s="1">
        <f>IF(sum!A697="QU",sum!B697,"*")</f>
        <v/>
      </c>
      <c r="AT704" s="1" t="n"/>
      <c r="AU704" s="1">
        <f>IF(sum!A697="QU",sum!J697,"*")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2050</v>
      </c>
      <c r="BA704" s="1">
        <f>IF(sum!A697="SA",sum!B697,"*")</f>
        <v/>
      </c>
      <c r="BB704" s="1" t="n"/>
      <c r="BC704" s="1">
        <f>IF(sum!A697="SA",sum!J697,"*")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2050</v>
      </c>
      <c r="J705" s="1" t="inlineStr">
        <is>
          <t>NCAP_BND</t>
        </is>
      </c>
      <c r="K705" s="1" t="inlineStr">
        <is>
          <t>FX</t>
        </is>
      </c>
      <c r="L705" s="1" t="n">
        <v>2050</v>
      </c>
      <c r="M705" s="1">
        <f>IF(sum!A698="AT",sum!B698,"*")</f>
        <v/>
      </c>
      <c r="N705" s="1" t="n"/>
      <c r="O705" s="1">
        <f>IF(sum!A698="AT",sum!J698,"*")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2050</v>
      </c>
      <c r="U705" s="1">
        <f>IF(sum!A698="BC",sum!B698,"*")</f>
        <v/>
      </c>
      <c r="V705" s="1" t="n"/>
      <c r="W705" s="1">
        <f>IF(sum!A698="BC",sum!J698,"*")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2050</v>
      </c>
      <c r="AC705" s="1">
        <f>IF(sum!A698="MA",sum!B698,"*")</f>
        <v/>
      </c>
      <c r="AD705" s="1" t="n"/>
      <c r="AE705" s="1">
        <f>IF(sum!A698="MA",sum!J698,"*")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2050</v>
      </c>
      <c r="AK705" s="1">
        <f>IF(sum!A698="ON",sum!B698,"*")</f>
        <v/>
      </c>
      <c r="AL705" s="1" t="n"/>
      <c r="AM705" s="1">
        <f>IF(sum!A698="ON",sum!J698,"*")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2050</v>
      </c>
      <c r="AS705" s="1">
        <f>IF(sum!A698="QU",sum!B698,"*")</f>
        <v/>
      </c>
      <c r="AT705" s="1" t="n"/>
      <c r="AU705" s="1">
        <f>IF(sum!A698="QU",sum!J698,"*")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2050</v>
      </c>
      <c r="BA705" s="1">
        <f>IF(sum!A698="SA",sum!B698,"*")</f>
        <v/>
      </c>
      <c r="BB705" s="1" t="n"/>
      <c r="BC705" s="1">
        <f>IF(sum!A698="SA",sum!J698,"*")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2050</v>
      </c>
      <c r="J706" s="4" t="inlineStr">
        <is>
          <t>NCAP_BND</t>
        </is>
      </c>
      <c r="K706" s="4" t="inlineStr">
        <is>
          <t>FX</t>
        </is>
      </c>
      <c r="L706" s="4" t="n">
        <v>2050</v>
      </c>
      <c r="M706" s="1">
        <f>IF(sum!A699="AT",sum!B699,"*")</f>
        <v/>
      </c>
      <c r="N706" s="1" t="n"/>
      <c r="O706" s="1">
        <f>IF(sum!A699="AT",sum!J699,"*")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2050</v>
      </c>
      <c r="U706" s="1">
        <f>IF(sum!A699="BC",sum!B699,"*")</f>
        <v/>
      </c>
      <c r="V706" s="1" t="n"/>
      <c r="W706" s="1">
        <f>IF(sum!A699="BC",sum!J699,"*")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2050</v>
      </c>
      <c r="AC706" s="1">
        <f>IF(sum!A699="MA",sum!B699,"*")</f>
        <v/>
      </c>
      <c r="AD706" s="1" t="n"/>
      <c r="AE706" s="1">
        <f>IF(sum!A699="MA",sum!J699,"*")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2050</v>
      </c>
      <c r="AK706" s="1">
        <f>IF(sum!A699="ON",sum!B699,"*")</f>
        <v/>
      </c>
      <c r="AL706" s="1" t="n"/>
      <c r="AM706" s="1">
        <f>IF(sum!A699="ON",sum!J699,"*")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2050</v>
      </c>
      <c r="AS706" s="1">
        <f>IF(sum!A699="QU",sum!B699,"*")</f>
        <v/>
      </c>
      <c r="AT706" s="1" t="n"/>
      <c r="AU706" s="1">
        <f>IF(sum!A699="QU",sum!J699,"*")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2050</v>
      </c>
      <c r="BA706" s="1">
        <f>IF(sum!A699="SA",sum!B699,"*")</f>
        <v/>
      </c>
      <c r="BB706" s="1" t="n"/>
      <c r="BC706" s="1">
        <f>IF(sum!A699="SA",sum!J699,"*")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2050</v>
      </c>
      <c r="J707" s="1" t="inlineStr">
        <is>
          <t>NCAP_BND</t>
        </is>
      </c>
      <c r="K707" s="1" t="inlineStr">
        <is>
          <t>FX</t>
        </is>
      </c>
      <c r="L707" s="1" t="n">
        <v>2050</v>
      </c>
      <c r="M707" s="1">
        <f>IF(sum!A700="AT",sum!B700,"*")</f>
        <v/>
      </c>
      <c r="N707" s="1" t="n"/>
      <c r="O707" s="1">
        <f>IF(sum!A700="AT",sum!J700,"*")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2050</v>
      </c>
      <c r="U707" s="1">
        <f>IF(sum!A700="BC",sum!B700,"*")</f>
        <v/>
      </c>
      <c r="V707" s="1" t="n"/>
      <c r="W707" s="1">
        <f>IF(sum!A700="BC",sum!J700,"*")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2050</v>
      </c>
      <c r="AC707" s="1">
        <f>IF(sum!A700="MA",sum!B700,"*")</f>
        <v/>
      </c>
      <c r="AD707" s="1" t="n"/>
      <c r="AE707" s="1">
        <f>IF(sum!A700="MA",sum!J700,"*")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2050</v>
      </c>
      <c r="AK707" s="1">
        <f>IF(sum!A700="ON",sum!B700,"*")</f>
        <v/>
      </c>
      <c r="AL707" s="1" t="n"/>
      <c r="AM707" s="1">
        <f>IF(sum!A700="ON",sum!J700,"*")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2050</v>
      </c>
      <c r="AS707" s="1">
        <f>IF(sum!A700="QU",sum!B700,"*")</f>
        <v/>
      </c>
      <c r="AT707" s="1" t="n"/>
      <c r="AU707" s="1">
        <f>IF(sum!A700="QU",sum!J700,"*")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2050</v>
      </c>
      <c r="BA707" s="1">
        <f>IF(sum!A700="SA",sum!B700,"*")</f>
        <v/>
      </c>
      <c r="BB707" s="1" t="n"/>
      <c r="BC707" s="1">
        <f>IF(sum!A700="SA",sum!J700,"*")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2050</v>
      </c>
      <c r="J708" s="4" t="inlineStr">
        <is>
          <t>NCAP_BND</t>
        </is>
      </c>
      <c r="K708" s="4" t="inlineStr">
        <is>
          <t>FX</t>
        </is>
      </c>
      <c r="L708" s="4" t="n">
        <v>2050</v>
      </c>
      <c r="M708" s="1">
        <f>IF(sum!A701="AT",sum!B701,"*")</f>
        <v/>
      </c>
      <c r="N708" s="1" t="n"/>
      <c r="O708" s="1">
        <f>IF(sum!A701="AT",sum!J701,"*")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2050</v>
      </c>
      <c r="U708" s="1">
        <f>IF(sum!A701="BC",sum!B701,"*")</f>
        <v/>
      </c>
      <c r="V708" s="1" t="n"/>
      <c r="W708" s="1">
        <f>IF(sum!A701="BC",sum!J701,"*")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2050</v>
      </c>
      <c r="AC708" s="1">
        <f>IF(sum!A701="MA",sum!B701,"*")</f>
        <v/>
      </c>
      <c r="AD708" s="1" t="n"/>
      <c r="AE708" s="1">
        <f>IF(sum!A701="MA",sum!J701,"*")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2050</v>
      </c>
      <c r="AK708" s="1">
        <f>IF(sum!A701="ON",sum!B701,"*")</f>
        <v/>
      </c>
      <c r="AL708" s="1" t="n"/>
      <c r="AM708" s="1">
        <f>IF(sum!A701="ON",sum!J701,"*")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2050</v>
      </c>
      <c r="AS708" s="1">
        <f>IF(sum!A701="QU",sum!B701,"*")</f>
        <v/>
      </c>
      <c r="AT708" s="1" t="n"/>
      <c r="AU708" s="1">
        <f>IF(sum!A701="QU",sum!J701,"*")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2050</v>
      </c>
      <c r="BA708" s="1">
        <f>IF(sum!A701="SA",sum!B701,"*")</f>
        <v/>
      </c>
      <c r="BB708" s="1" t="n"/>
      <c r="BC708" s="1">
        <f>IF(sum!A701="SA",sum!J701,"*")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2050</v>
      </c>
      <c r="J709" s="1" t="inlineStr">
        <is>
          <t>NCAP_BND</t>
        </is>
      </c>
      <c r="K709" s="1" t="inlineStr">
        <is>
          <t>FX</t>
        </is>
      </c>
      <c r="L709" s="1" t="n">
        <v>2050</v>
      </c>
      <c r="M709" s="1">
        <f>IF(sum!A702="AT",sum!B702,"*")</f>
        <v/>
      </c>
      <c r="N709" s="1" t="n"/>
      <c r="O709" s="1">
        <f>IF(sum!A702="AT",sum!J702,"*")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2050</v>
      </c>
      <c r="U709" s="1">
        <f>IF(sum!A702="BC",sum!B702,"*")</f>
        <v/>
      </c>
      <c r="V709" s="1" t="n"/>
      <c r="W709" s="1">
        <f>IF(sum!A702="BC",sum!J702,"*")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2050</v>
      </c>
      <c r="AC709" s="1">
        <f>IF(sum!A702="MA",sum!B702,"*")</f>
        <v/>
      </c>
      <c r="AD709" s="1" t="n"/>
      <c r="AE709" s="1">
        <f>IF(sum!A702="MA",sum!J702,"*")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2050</v>
      </c>
      <c r="AK709" s="1">
        <f>IF(sum!A702="ON",sum!B702,"*")</f>
        <v/>
      </c>
      <c r="AL709" s="1" t="n"/>
      <c r="AM709" s="1">
        <f>IF(sum!A702="ON",sum!J702,"*")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2050</v>
      </c>
      <c r="AS709" s="1">
        <f>IF(sum!A702="QU",sum!B702,"*")</f>
        <v/>
      </c>
      <c r="AT709" s="1" t="n"/>
      <c r="AU709" s="1">
        <f>IF(sum!A702="QU",sum!J702,"*")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2050</v>
      </c>
      <c r="BA709" s="1">
        <f>IF(sum!A702="SA",sum!B702,"*")</f>
        <v/>
      </c>
      <c r="BB709" s="1" t="n"/>
      <c r="BC709" s="1">
        <f>IF(sum!A702="SA",sum!J702,"*")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2050</v>
      </c>
      <c r="J710" s="4" t="inlineStr">
        <is>
          <t>NCAP_BND</t>
        </is>
      </c>
      <c r="K710" s="4" t="inlineStr">
        <is>
          <t>FX</t>
        </is>
      </c>
      <c r="L710" s="4" t="n">
        <v>2050</v>
      </c>
      <c r="M710" s="1">
        <f>IF(sum!A703="AT",sum!B703,"*")</f>
        <v/>
      </c>
      <c r="N710" s="1" t="n"/>
      <c r="O710" s="1">
        <f>IF(sum!A703="AT",sum!J703,"*")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2050</v>
      </c>
      <c r="U710" s="1">
        <f>IF(sum!A703="BC",sum!B703,"*")</f>
        <v/>
      </c>
      <c r="V710" s="1" t="n"/>
      <c r="W710" s="1">
        <f>IF(sum!A703="BC",sum!J703,"*")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2050</v>
      </c>
      <c r="AC710" s="1">
        <f>IF(sum!A703="MA",sum!B703,"*")</f>
        <v/>
      </c>
      <c r="AD710" s="1" t="n"/>
      <c r="AE710" s="1">
        <f>IF(sum!A703="MA",sum!J703,"*")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2050</v>
      </c>
      <c r="AK710" s="1">
        <f>IF(sum!A703="ON",sum!B703,"*")</f>
        <v/>
      </c>
      <c r="AL710" s="1" t="n"/>
      <c r="AM710" s="1">
        <f>IF(sum!A703="ON",sum!J703,"*")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2050</v>
      </c>
      <c r="AS710" s="1">
        <f>IF(sum!A703="QU",sum!B703,"*")</f>
        <v/>
      </c>
      <c r="AT710" s="1" t="n"/>
      <c r="AU710" s="1">
        <f>IF(sum!A703="QU",sum!J703,"*")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2050</v>
      </c>
      <c r="BA710" s="1">
        <f>IF(sum!A703="SA",sum!B703,"*")</f>
        <v/>
      </c>
      <c r="BB710" s="1" t="n"/>
      <c r="BC710" s="1">
        <f>IF(sum!A703="SA",sum!J703,"*")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2050</v>
      </c>
      <c r="J711" s="1" t="inlineStr">
        <is>
          <t>NCAP_BND</t>
        </is>
      </c>
      <c r="K711" s="1" t="inlineStr">
        <is>
          <t>FX</t>
        </is>
      </c>
      <c r="L711" s="1" t="n">
        <v>2050</v>
      </c>
      <c r="M711" s="1">
        <f>IF(sum!A704="AT",sum!B704,"*")</f>
        <v/>
      </c>
      <c r="N711" s="1" t="n"/>
      <c r="O711" s="1">
        <f>IF(sum!A704="AT",sum!J704,"*")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2050</v>
      </c>
      <c r="U711" s="1">
        <f>IF(sum!A704="BC",sum!B704,"*")</f>
        <v/>
      </c>
      <c r="V711" s="1" t="n"/>
      <c r="W711" s="1">
        <f>IF(sum!A704="BC",sum!J704,"*")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2050</v>
      </c>
      <c r="AC711" s="1">
        <f>IF(sum!A704="MA",sum!B704,"*")</f>
        <v/>
      </c>
      <c r="AD711" s="1" t="n"/>
      <c r="AE711" s="1">
        <f>IF(sum!A704="MA",sum!J704,"*")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2050</v>
      </c>
      <c r="AK711" s="1">
        <f>IF(sum!A704="ON",sum!B704,"*")</f>
        <v/>
      </c>
      <c r="AL711" s="1" t="n"/>
      <c r="AM711" s="1">
        <f>IF(sum!A704="ON",sum!J704,"*")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2050</v>
      </c>
      <c r="AS711" s="1">
        <f>IF(sum!A704="QU",sum!B704,"*")</f>
        <v/>
      </c>
      <c r="AT711" s="1" t="n"/>
      <c r="AU711" s="1">
        <f>IF(sum!A704="QU",sum!J704,"*")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2050</v>
      </c>
      <c r="BA711" s="1">
        <f>IF(sum!A704="SA",sum!B704,"*")</f>
        <v/>
      </c>
      <c r="BB711" s="1" t="n"/>
      <c r="BC711" s="1">
        <f>IF(sum!A704="SA",sum!J704,"*")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2050</v>
      </c>
      <c r="J712" s="4" t="inlineStr">
        <is>
          <t>NCAP_BND</t>
        </is>
      </c>
      <c r="K712" s="4" t="inlineStr">
        <is>
          <t>FX</t>
        </is>
      </c>
      <c r="L712" s="4" t="n">
        <v>2050</v>
      </c>
      <c r="M712" s="1">
        <f>IF(sum!A705="AT",sum!B705,"*")</f>
        <v/>
      </c>
      <c r="N712" s="1" t="n"/>
      <c r="O712" s="1">
        <f>IF(sum!A705="AT",sum!J705,"*")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2050</v>
      </c>
      <c r="U712" s="1">
        <f>IF(sum!A705="BC",sum!B705,"*")</f>
        <v/>
      </c>
      <c r="V712" s="1" t="n"/>
      <c r="W712" s="1">
        <f>IF(sum!A705="BC",sum!J705,"*")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2050</v>
      </c>
      <c r="AC712" s="1">
        <f>IF(sum!A705="MA",sum!B705,"*")</f>
        <v/>
      </c>
      <c r="AD712" s="1" t="n"/>
      <c r="AE712" s="1">
        <f>IF(sum!A705="MA",sum!J705,"*")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2050</v>
      </c>
      <c r="AK712" s="1">
        <f>IF(sum!A705="ON",sum!B705,"*")</f>
        <v/>
      </c>
      <c r="AL712" s="1" t="n"/>
      <c r="AM712" s="1">
        <f>IF(sum!A705="ON",sum!J705,"*")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2050</v>
      </c>
      <c r="AS712" s="1">
        <f>IF(sum!A705="QU",sum!B705,"*")</f>
        <v/>
      </c>
      <c r="AT712" s="1" t="n"/>
      <c r="AU712" s="1">
        <f>IF(sum!A705="QU",sum!J705,"*")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2050</v>
      </c>
      <c r="BA712" s="1">
        <f>IF(sum!A705="SA",sum!B705,"*")</f>
        <v/>
      </c>
      <c r="BB712" s="1" t="n"/>
      <c r="BC712" s="1">
        <f>IF(sum!A705="SA",sum!J705,"*")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2050</v>
      </c>
      <c r="J713" s="1" t="inlineStr">
        <is>
          <t>NCAP_BND</t>
        </is>
      </c>
      <c r="K713" s="1" t="inlineStr">
        <is>
          <t>FX</t>
        </is>
      </c>
      <c r="L713" s="1" t="n">
        <v>2050</v>
      </c>
      <c r="M713" s="1">
        <f>IF(sum!A706="AT",sum!B706,"*")</f>
        <v/>
      </c>
      <c r="N713" s="1" t="n"/>
      <c r="O713" s="1">
        <f>IF(sum!A706="AT",sum!J706,"*")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2050</v>
      </c>
      <c r="U713" s="1">
        <f>IF(sum!A706="BC",sum!B706,"*")</f>
        <v/>
      </c>
      <c r="V713" s="1" t="n"/>
      <c r="W713" s="1">
        <f>IF(sum!A706="BC",sum!J706,"*")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2050</v>
      </c>
      <c r="AC713" s="1">
        <f>IF(sum!A706="MA",sum!B706,"*")</f>
        <v/>
      </c>
      <c r="AD713" s="1" t="n"/>
      <c r="AE713" s="1">
        <f>IF(sum!A706="MA",sum!J706,"*")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2050</v>
      </c>
      <c r="AK713" s="1">
        <f>IF(sum!A706="ON",sum!B706,"*")</f>
        <v/>
      </c>
      <c r="AL713" s="1" t="n"/>
      <c r="AM713" s="1">
        <f>IF(sum!A706="ON",sum!J706,"*")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2050</v>
      </c>
      <c r="AS713" s="1">
        <f>IF(sum!A706="QU",sum!B706,"*")</f>
        <v/>
      </c>
      <c r="AT713" s="1" t="n"/>
      <c r="AU713" s="1">
        <f>IF(sum!A706="QU",sum!J706,"*")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2050</v>
      </c>
      <c r="BA713" s="1">
        <f>IF(sum!A706="SA",sum!B706,"*")</f>
        <v/>
      </c>
      <c r="BB713" s="1" t="n"/>
      <c r="BC713" s="1">
        <f>IF(sum!A706="SA",sum!J706,"*")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2050</v>
      </c>
      <c r="J714" s="4" t="inlineStr">
        <is>
          <t>NCAP_BND</t>
        </is>
      </c>
      <c r="K714" s="4" t="inlineStr">
        <is>
          <t>FX</t>
        </is>
      </c>
      <c r="L714" s="4" t="n">
        <v>2050</v>
      </c>
      <c r="M714" s="1">
        <f>IF(sum!A707="AT",sum!B707,"*")</f>
        <v/>
      </c>
      <c r="N714" s="1" t="n"/>
      <c r="O714" s="1">
        <f>IF(sum!A707="AT",sum!J707,"*")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2050</v>
      </c>
      <c r="U714" s="1">
        <f>IF(sum!A707="BC",sum!B707,"*")</f>
        <v/>
      </c>
      <c r="V714" s="1" t="n"/>
      <c r="W714" s="1">
        <f>IF(sum!A707="BC",sum!J707,"*")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2050</v>
      </c>
      <c r="AC714" s="1">
        <f>IF(sum!A707="MA",sum!B707,"*")</f>
        <v/>
      </c>
      <c r="AD714" s="1" t="n"/>
      <c r="AE714" s="1">
        <f>IF(sum!A707="MA",sum!J707,"*")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2050</v>
      </c>
      <c r="AK714" s="1">
        <f>IF(sum!A707="ON",sum!B707,"*")</f>
        <v/>
      </c>
      <c r="AL714" s="1" t="n"/>
      <c r="AM714" s="1">
        <f>IF(sum!A707="ON",sum!J707,"*")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2050</v>
      </c>
      <c r="AS714" s="1">
        <f>IF(sum!A707="QU",sum!B707,"*")</f>
        <v/>
      </c>
      <c r="AT714" s="1" t="n"/>
      <c r="AU714" s="1">
        <f>IF(sum!A707="QU",sum!J707,"*")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2050</v>
      </c>
      <c r="BA714" s="1">
        <f>IF(sum!A707="SA",sum!B707,"*")</f>
        <v/>
      </c>
      <c r="BB714" s="1" t="n"/>
      <c r="BC714" s="1">
        <f>IF(sum!A707="SA",sum!J707,"*")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2050</v>
      </c>
      <c r="J715" s="1" t="inlineStr">
        <is>
          <t>NCAP_BND</t>
        </is>
      </c>
      <c r="K715" s="1" t="inlineStr">
        <is>
          <t>FX</t>
        </is>
      </c>
      <c r="L715" s="1" t="n">
        <v>2050</v>
      </c>
      <c r="M715" s="1">
        <f>IF(sum!A708="AT",sum!B708,"*")</f>
        <v/>
      </c>
      <c r="N715" s="1" t="n"/>
      <c r="O715" s="1">
        <f>IF(sum!A708="AT",sum!J708,"*")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2050</v>
      </c>
      <c r="U715" s="1">
        <f>IF(sum!A708="BC",sum!B708,"*")</f>
        <v/>
      </c>
      <c r="V715" s="1" t="n"/>
      <c r="W715" s="1">
        <f>IF(sum!A708="BC",sum!J708,"*")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2050</v>
      </c>
      <c r="AC715" s="1">
        <f>IF(sum!A708="MA",sum!B708,"*")</f>
        <v/>
      </c>
      <c r="AD715" s="1" t="n"/>
      <c r="AE715" s="1">
        <f>IF(sum!A708="MA",sum!J708,"*")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2050</v>
      </c>
      <c r="AK715" s="1">
        <f>IF(sum!A708="ON",sum!B708,"*")</f>
        <v/>
      </c>
      <c r="AL715" s="1" t="n"/>
      <c r="AM715" s="1">
        <f>IF(sum!A708="ON",sum!J708,"*")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2050</v>
      </c>
      <c r="AS715" s="1">
        <f>IF(sum!A708="QU",sum!B708,"*")</f>
        <v/>
      </c>
      <c r="AT715" s="1" t="n"/>
      <c r="AU715" s="1">
        <f>IF(sum!A708="QU",sum!J708,"*")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2050</v>
      </c>
      <c r="BA715" s="1">
        <f>IF(sum!A708="SA",sum!B708,"*")</f>
        <v/>
      </c>
      <c r="BB715" s="1" t="n"/>
      <c r="BC715" s="1">
        <f>IF(sum!A708="SA",sum!J708,"*")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2050</v>
      </c>
      <c r="J716" s="4" t="inlineStr">
        <is>
          <t>NCAP_BND</t>
        </is>
      </c>
      <c r="K716" s="4" t="inlineStr">
        <is>
          <t>FX</t>
        </is>
      </c>
      <c r="L716" s="4" t="n">
        <v>2050</v>
      </c>
      <c r="M716" s="1">
        <f>IF(sum!A709="AT",sum!B709,"*")</f>
        <v/>
      </c>
      <c r="N716" s="1" t="n"/>
      <c r="O716" s="1">
        <f>IF(sum!A709="AT",sum!J709,"*")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2050</v>
      </c>
      <c r="U716" s="1">
        <f>IF(sum!A709="BC",sum!B709,"*")</f>
        <v/>
      </c>
      <c r="V716" s="1" t="n"/>
      <c r="W716" s="1">
        <f>IF(sum!A709="BC",sum!J709,"*")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2050</v>
      </c>
      <c r="AC716" s="1">
        <f>IF(sum!A709="MA",sum!B709,"*")</f>
        <v/>
      </c>
      <c r="AD716" s="1" t="n"/>
      <c r="AE716" s="1">
        <f>IF(sum!A709="MA",sum!J709,"*")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2050</v>
      </c>
      <c r="AK716" s="1">
        <f>IF(sum!A709="ON",sum!B709,"*")</f>
        <v/>
      </c>
      <c r="AL716" s="1" t="n"/>
      <c r="AM716" s="1">
        <f>IF(sum!A709="ON",sum!J709,"*")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2050</v>
      </c>
      <c r="AS716" s="1">
        <f>IF(sum!A709="QU",sum!B709,"*")</f>
        <v/>
      </c>
      <c r="AT716" s="1" t="n"/>
      <c r="AU716" s="1">
        <f>IF(sum!A709="QU",sum!J709,"*")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2050</v>
      </c>
      <c r="BA716" s="1">
        <f>IF(sum!A709="SA",sum!B709,"*")</f>
        <v/>
      </c>
      <c r="BB716" s="1" t="n"/>
      <c r="BC716" s="1">
        <f>IF(sum!A709="SA",sum!J709,"*")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2050</v>
      </c>
      <c r="J717" s="1" t="inlineStr">
        <is>
          <t>NCAP_BND</t>
        </is>
      </c>
      <c r="K717" s="1" t="inlineStr">
        <is>
          <t>FX</t>
        </is>
      </c>
      <c r="L717" s="1" t="n">
        <v>2050</v>
      </c>
      <c r="M717" s="1">
        <f>IF(sum!A710="AT",sum!B710,"*")</f>
        <v/>
      </c>
      <c r="N717" s="1" t="n"/>
      <c r="O717" s="1">
        <f>IF(sum!A710="AT",sum!J710,"*")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2050</v>
      </c>
      <c r="U717" s="1">
        <f>IF(sum!A710="BC",sum!B710,"*")</f>
        <v/>
      </c>
      <c r="V717" s="1" t="n"/>
      <c r="W717" s="1">
        <f>IF(sum!A710="BC",sum!J710,"*")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2050</v>
      </c>
      <c r="AC717" s="1">
        <f>IF(sum!A710="MA",sum!B710,"*")</f>
        <v/>
      </c>
      <c r="AD717" s="1" t="n"/>
      <c r="AE717" s="1">
        <f>IF(sum!A710="MA",sum!J710,"*")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2050</v>
      </c>
      <c r="AK717" s="1">
        <f>IF(sum!A710="ON",sum!B710,"*")</f>
        <v/>
      </c>
      <c r="AL717" s="1" t="n"/>
      <c r="AM717" s="1">
        <f>IF(sum!A710="ON",sum!J710,"*")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2050</v>
      </c>
      <c r="AS717" s="1">
        <f>IF(sum!A710="QU",sum!B710,"*")</f>
        <v/>
      </c>
      <c r="AT717" s="1" t="n"/>
      <c r="AU717" s="1">
        <f>IF(sum!A710="QU",sum!J710,"*")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2050</v>
      </c>
      <c r="BA717" s="1">
        <f>IF(sum!A710="SA",sum!B710,"*")</f>
        <v/>
      </c>
      <c r="BB717" s="1" t="n"/>
      <c r="BC717" s="1">
        <f>IF(sum!A710="SA",sum!J710,"*")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2050</v>
      </c>
      <c r="J718" s="4" t="inlineStr">
        <is>
          <t>NCAP_BND</t>
        </is>
      </c>
      <c r="K718" s="4" t="inlineStr">
        <is>
          <t>FX</t>
        </is>
      </c>
      <c r="L718" s="4" t="n">
        <v>2050</v>
      </c>
      <c r="M718" s="1">
        <f>IF(sum!A711="AT",sum!B711,"*")</f>
        <v/>
      </c>
      <c r="N718" s="1" t="n"/>
      <c r="O718" s="1">
        <f>IF(sum!A711="AT",sum!J711,"*")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2050</v>
      </c>
      <c r="U718" s="1">
        <f>IF(sum!A711="BC",sum!B711,"*")</f>
        <v/>
      </c>
      <c r="V718" s="1" t="n"/>
      <c r="W718" s="1">
        <f>IF(sum!A711="BC",sum!J711,"*")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2050</v>
      </c>
      <c r="AC718" s="1">
        <f>IF(sum!A711="MA",sum!B711,"*")</f>
        <v/>
      </c>
      <c r="AD718" s="1" t="n"/>
      <c r="AE718" s="1">
        <f>IF(sum!A711="MA",sum!J711,"*")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2050</v>
      </c>
      <c r="AK718" s="1">
        <f>IF(sum!A711="ON",sum!B711,"*")</f>
        <v/>
      </c>
      <c r="AL718" s="1" t="n"/>
      <c r="AM718" s="1">
        <f>IF(sum!A711="ON",sum!J711,"*")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2050</v>
      </c>
      <c r="AS718" s="1">
        <f>IF(sum!A711="QU",sum!B711,"*")</f>
        <v/>
      </c>
      <c r="AT718" s="1" t="n"/>
      <c r="AU718" s="1">
        <f>IF(sum!A711="QU",sum!J711,"*")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2050</v>
      </c>
      <c r="BA718" s="1">
        <f>IF(sum!A711="SA",sum!B711,"*")</f>
        <v/>
      </c>
      <c r="BB718" s="1" t="n"/>
      <c r="BC718" s="1">
        <f>IF(sum!A711="SA",sum!J711,"*")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2050</v>
      </c>
      <c r="J719" s="1" t="inlineStr">
        <is>
          <t>NCAP_BND</t>
        </is>
      </c>
      <c r="K719" s="1" t="inlineStr">
        <is>
          <t>FX</t>
        </is>
      </c>
      <c r="L719" s="1" t="n">
        <v>2050</v>
      </c>
      <c r="M719" s="1">
        <f>IF(sum!A712="AT",sum!B712,"*")</f>
        <v/>
      </c>
      <c r="N719" s="1" t="n"/>
      <c r="O719" s="1">
        <f>IF(sum!A712="AT",sum!J712,"*")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2050</v>
      </c>
      <c r="U719" s="1">
        <f>IF(sum!A712="BC",sum!B712,"*")</f>
        <v/>
      </c>
      <c r="V719" s="1" t="n"/>
      <c r="W719" s="1">
        <f>IF(sum!A712="BC",sum!J712,"*")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2050</v>
      </c>
      <c r="AC719" s="1">
        <f>IF(sum!A712="MA",sum!B712,"*")</f>
        <v/>
      </c>
      <c r="AD719" s="1" t="n"/>
      <c r="AE719" s="1">
        <f>IF(sum!A712="MA",sum!J712,"*")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2050</v>
      </c>
      <c r="AK719" s="1">
        <f>IF(sum!A712="ON",sum!B712,"*")</f>
        <v/>
      </c>
      <c r="AL719" s="1" t="n"/>
      <c r="AM719" s="1">
        <f>IF(sum!A712="ON",sum!J712,"*")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2050</v>
      </c>
      <c r="AS719" s="1">
        <f>IF(sum!A712="QU",sum!B712,"*")</f>
        <v/>
      </c>
      <c r="AT719" s="1" t="n"/>
      <c r="AU719" s="1">
        <f>IF(sum!A712="QU",sum!J712,"*")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2050</v>
      </c>
      <c r="BA719" s="1">
        <f>IF(sum!A712="SA",sum!B712,"*")</f>
        <v/>
      </c>
      <c r="BB719" s="1" t="n"/>
      <c r="BC719" s="1">
        <f>IF(sum!A712="SA",sum!J712,"*")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2050</v>
      </c>
      <c r="J720" s="4" t="inlineStr">
        <is>
          <t>NCAP_BND</t>
        </is>
      </c>
      <c r="K720" s="4" t="inlineStr">
        <is>
          <t>FX</t>
        </is>
      </c>
      <c r="L720" s="4" t="n">
        <v>2050</v>
      </c>
      <c r="M720" s="1">
        <f>IF(sum!A713="AT",sum!B713,"*")</f>
        <v/>
      </c>
      <c r="N720" s="1" t="n"/>
      <c r="O720" s="1">
        <f>IF(sum!A713="AT",sum!J713,"*")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2050</v>
      </c>
      <c r="U720" s="1">
        <f>IF(sum!A713="BC",sum!B713,"*")</f>
        <v/>
      </c>
      <c r="V720" s="1" t="n"/>
      <c r="W720" s="1">
        <f>IF(sum!A713="BC",sum!J713,"*")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2050</v>
      </c>
      <c r="AC720" s="1">
        <f>IF(sum!A713="MA",sum!B713,"*")</f>
        <v/>
      </c>
      <c r="AD720" s="1" t="n"/>
      <c r="AE720" s="1">
        <f>IF(sum!A713="MA",sum!J713,"*")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2050</v>
      </c>
      <c r="AK720" s="1">
        <f>IF(sum!A713="ON",sum!B713,"*")</f>
        <v/>
      </c>
      <c r="AL720" s="1" t="n"/>
      <c r="AM720" s="1">
        <f>IF(sum!A713="ON",sum!J713,"*")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2050</v>
      </c>
      <c r="AS720" s="1">
        <f>IF(sum!A713="QU",sum!B713,"*")</f>
        <v/>
      </c>
      <c r="AT720" s="1" t="n"/>
      <c r="AU720" s="1">
        <f>IF(sum!A713="QU",sum!J713,"*")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2050</v>
      </c>
      <c r="BA720" s="1">
        <f>IF(sum!A713="SA",sum!B713,"*")</f>
        <v/>
      </c>
      <c r="BB720" s="1" t="n"/>
      <c r="BC720" s="1">
        <f>IF(sum!A713="SA",sum!J713,"*")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2050</v>
      </c>
      <c r="J721" s="1" t="inlineStr">
        <is>
          <t>NCAP_BND</t>
        </is>
      </c>
      <c r="K721" s="1" t="inlineStr">
        <is>
          <t>FX</t>
        </is>
      </c>
      <c r="L721" s="1" t="n">
        <v>2050</v>
      </c>
      <c r="M721" s="1">
        <f>IF(sum!A714="AT",sum!B714,"*")</f>
        <v/>
      </c>
      <c r="N721" s="1" t="n"/>
      <c r="O721" s="1">
        <f>IF(sum!A714="AT",sum!J714,"*")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2050</v>
      </c>
      <c r="U721" s="1">
        <f>IF(sum!A714="BC",sum!B714,"*")</f>
        <v/>
      </c>
      <c r="V721" s="1" t="n"/>
      <c r="W721" s="1">
        <f>IF(sum!A714="BC",sum!J714,"*")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2050</v>
      </c>
      <c r="AC721" s="1">
        <f>IF(sum!A714="MA",sum!B714,"*")</f>
        <v/>
      </c>
      <c r="AD721" s="1" t="n"/>
      <c r="AE721" s="1">
        <f>IF(sum!A714="MA",sum!J714,"*")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2050</v>
      </c>
      <c r="AK721" s="1">
        <f>IF(sum!A714="ON",sum!B714,"*")</f>
        <v/>
      </c>
      <c r="AL721" s="1" t="n"/>
      <c r="AM721" s="1">
        <f>IF(sum!A714="ON",sum!J714,"*")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2050</v>
      </c>
      <c r="AS721" s="1">
        <f>IF(sum!A714="QU",sum!B714,"*")</f>
        <v/>
      </c>
      <c r="AT721" s="1" t="n"/>
      <c r="AU721" s="1">
        <f>IF(sum!A714="QU",sum!J714,"*")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2050</v>
      </c>
      <c r="BA721" s="1">
        <f>IF(sum!A714="SA",sum!B714,"*")</f>
        <v/>
      </c>
      <c r="BB721" s="1" t="n"/>
      <c r="BC721" s="1">
        <f>IF(sum!A714="SA",sum!J714,"*")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2050</v>
      </c>
      <c r="J722" s="4" t="inlineStr">
        <is>
          <t>NCAP_BND</t>
        </is>
      </c>
      <c r="K722" s="4" t="inlineStr">
        <is>
          <t>FX</t>
        </is>
      </c>
      <c r="L722" s="4" t="n">
        <v>2050</v>
      </c>
      <c r="M722" s="1">
        <f>IF(sum!A715="AT",sum!B715,"*")</f>
        <v/>
      </c>
      <c r="N722" s="1" t="n"/>
      <c r="O722" s="1">
        <f>IF(sum!A715="AT",sum!J715,"*")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2050</v>
      </c>
      <c r="U722" s="1">
        <f>IF(sum!A715="BC",sum!B715,"*")</f>
        <v/>
      </c>
      <c r="V722" s="1" t="n"/>
      <c r="W722" s="1">
        <f>IF(sum!A715="BC",sum!J715,"*")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2050</v>
      </c>
      <c r="AC722" s="1">
        <f>IF(sum!A715="MA",sum!B715,"*")</f>
        <v/>
      </c>
      <c r="AD722" s="1" t="n"/>
      <c r="AE722" s="1">
        <f>IF(sum!A715="MA",sum!J715,"*")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2050</v>
      </c>
      <c r="AK722" s="1">
        <f>IF(sum!A715="ON",sum!B715,"*")</f>
        <v/>
      </c>
      <c r="AL722" s="1" t="n"/>
      <c r="AM722" s="1">
        <f>IF(sum!A715="ON",sum!J715,"*")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2050</v>
      </c>
      <c r="AS722" s="1">
        <f>IF(sum!A715="QU",sum!B715,"*")</f>
        <v/>
      </c>
      <c r="AT722" s="1" t="n"/>
      <c r="AU722" s="1">
        <f>IF(sum!A715="QU",sum!J715,"*")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2050</v>
      </c>
      <c r="BA722" s="1">
        <f>IF(sum!A715="SA",sum!B715,"*")</f>
        <v/>
      </c>
      <c r="BB722" s="1" t="n"/>
      <c r="BC722" s="1">
        <f>IF(sum!A715="SA",sum!J715,"*")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2050</v>
      </c>
      <c r="J723" s="1" t="inlineStr">
        <is>
          <t>NCAP_BND</t>
        </is>
      </c>
      <c r="K723" s="1" t="inlineStr">
        <is>
          <t>FX</t>
        </is>
      </c>
      <c r="L723" s="1" t="n">
        <v>2050</v>
      </c>
      <c r="M723" s="1">
        <f>IF(sum!A716="AT",sum!B716,"*")</f>
        <v/>
      </c>
      <c r="N723" s="1" t="n"/>
      <c r="O723" s="1">
        <f>IF(sum!A716="AT",sum!J716,"*")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2050</v>
      </c>
      <c r="U723" s="1">
        <f>IF(sum!A716="BC",sum!B716,"*")</f>
        <v/>
      </c>
      <c r="V723" s="1" t="n"/>
      <c r="W723" s="1">
        <f>IF(sum!A716="BC",sum!J716,"*")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2050</v>
      </c>
      <c r="AC723" s="1">
        <f>IF(sum!A716="MA",sum!B716,"*")</f>
        <v/>
      </c>
      <c r="AD723" s="1" t="n"/>
      <c r="AE723" s="1">
        <f>IF(sum!A716="MA",sum!J716,"*")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2050</v>
      </c>
      <c r="AK723" s="1">
        <f>IF(sum!A716="ON",sum!B716,"*")</f>
        <v/>
      </c>
      <c r="AL723" s="1" t="n"/>
      <c r="AM723" s="1">
        <f>IF(sum!A716="ON",sum!J716,"*")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2050</v>
      </c>
      <c r="AS723" s="1">
        <f>IF(sum!A716="QU",sum!B716,"*")</f>
        <v/>
      </c>
      <c r="AT723" s="1" t="n"/>
      <c r="AU723" s="1">
        <f>IF(sum!A716="QU",sum!J716,"*")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2050</v>
      </c>
      <c r="BA723" s="1">
        <f>IF(sum!A716="SA",sum!B716,"*")</f>
        <v/>
      </c>
      <c r="BB723" s="1" t="n"/>
      <c r="BC723" s="1">
        <f>IF(sum!A716="SA",sum!J716,"*")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2050</v>
      </c>
      <c r="J724" s="4" t="inlineStr">
        <is>
          <t>NCAP_BND</t>
        </is>
      </c>
      <c r="K724" s="4" t="inlineStr">
        <is>
          <t>FX</t>
        </is>
      </c>
      <c r="L724" s="4" t="n">
        <v>2050</v>
      </c>
      <c r="M724" s="1">
        <f>IF(sum!A717="AT",sum!B717,"*")</f>
        <v/>
      </c>
      <c r="N724" s="1" t="n"/>
      <c r="O724" s="1">
        <f>IF(sum!A717="AT",sum!J717,"*")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2050</v>
      </c>
      <c r="U724" s="1">
        <f>IF(sum!A717="BC",sum!B717,"*")</f>
        <v/>
      </c>
      <c r="V724" s="1" t="n"/>
      <c r="W724" s="1">
        <f>IF(sum!A717="BC",sum!J717,"*")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2050</v>
      </c>
      <c r="AC724" s="1">
        <f>IF(sum!A717="MA",sum!B717,"*")</f>
        <v/>
      </c>
      <c r="AD724" s="1" t="n"/>
      <c r="AE724" s="1">
        <f>IF(sum!A717="MA",sum!J717,"*")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2050</v>
      </c>
      <c r="AK724" s="1">
        <f>IF(sum!A717="ON",sum!B717,"*")</f>
        <v/>
      </c>
      <c r="AL724" s="1" t="n"/>
      <c r="AM724" s="1">
        <f>IF(sum!A717="ON",sum!J717,"*")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2050</v>
      </c>
      <c r="AS724" s="1">
        <f>IF(sum!A717="QU",sum!B717,"*")</f>
        <v/>
      </c>
      <c r="AT724" s="1" t="n"/>
      <c r="AU724" s="1">
        <f>IF(sum!A717="QU",sum!J717,"*")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2050</v>
      </c>
      <c r="BA724" s="1">
        <f>IF(sum!A717="SA",sum!B717,"*")</f>
        <v/>
      </c>
      <c r="BB724" s="1" t="n"/>
      <c r="BC724" s="1">
        <f>IF(sum!A717="SA",sum!J717,"*")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2050</v>
      </c>
      <c r="J725" s="1" t="inlineStr">
        <is>
          <t>NCAP_BND</t>
        </is>
      </c>
      <c r="K725" s="1" t="inlineStr">
        <is>
          <t>FX</t>
        </is>
      </c>
      <c r="L725" s="1" t="n">
        <v>2050</v>
      </c>
      <c r="M725" s="1">
        <f>IF(sum!A718="AT",sum!B718,"*")</f>
        <v/>
      </c>
      <c r="N725" s="1" t="n"/>
      <c r="O725" s="1">
        <f>IF(sum!A718="AT",sum!J718,"*")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2050</v>
      </c>
      <c r="U725" s="1">
        <f>IF(sum!A718="BC",sum!B718,"*")</f>
        <v/>
      </c>
      <c r="V725" s="1" t="n"/>
      <c r="W725" s="1">
        <f>IF(sum!A718="BC",sum!J718,"*")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2050</v>
      </c>
      <c r="AC725" s="1">
        <f>IF(sum!A718="MA",sum!B718,"*")</f>
        <v/>
      </c>
      <c r="AD725" s="1" t="n"/>
      <c r="AE725" s="1">
        <f>IF(sum!A718="MA",sum!J718,"*")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2050</v>
      </c>
      <c r="AK725" s="1">
        <f>IF(sum!A718="ON",sum!B718,"*")</f>
        <v/>
      </c>
      <c r="AL725" s="1" t="n"/>
      <c r="AM725" s="1">
        <f>IF(sum!A718="ON",sum!J718,"*")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2050</v>
      </c>
      <c r="AS725" s="1">
        <f>IF(sum!A718="QU",sum!B718,"*")</f>
        <v/>
      </c>
      <c r="AT725" s="1" t="n"/>
      <c r="AU725" s="1">
        <f>IF(sum!A718="QU",sum!J718,"*")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2050</v>
      </c>
      <c r="BA725" s="1">
        <f>IF(sum!A718="SA",sum!B718,"*")</f>
        <v/>
      </c>
      <c r="BB725" s="1" t="n"/>
      <c r="BC725" s="1">
        <f>IF(sum!A718="SA",sum!J718,"*")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2050</v>
      </c>
      <c r="J726" s="4" t="inlineStr">
        <is>
          <t>NCAP_BND</t>
        </is>
      </c>
      <c r="K726" s="4" t="inlineStr">
        <is>
          <t>FX</t>
        </is>
      </c>
      <c r="L726" s="4" t="n">
        <v>2050</v>
      </c>
      <c r="M726" s="1">
        <f>IF(sum!A719="AT",sum!B719,"*")</f>
        <v/>
      </c>
      <c r="N726" s="1" t="n"/>
      <c r="O726" s="1">
        <f>IF(sum!A719="AT",sum!J719,"*")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2050</v>
      </c>
      <c r="U726" s="1">
        <f>IF(sum!A719="BC",sum!B719,"*")</f>
        <v/>
      </c>
      <c r="V726" s="1" t="n"/>
      <c r="W726" s="1">
        <f>IF(sum!A719="BC",sum!J719,"*")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2050</v>
      </c>
      <c r="AC726" s="1">
        <f>IF(sum!A719="MA",sum!B719,"*")</f>
        <v/>
      </c>
      <c r="AD726" s="1" t="n"/>
      <c r="AE726" s="1">
        <f>IF(sum!A719="MA",sum!J719,"*")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2050</v>
      </c>
      <c r="AK726" s="1">
        <f>IF(sum!A719="ON",sum!B719,"*")</f>
        <v/>
      </c>
      <c r="AL726" s="1" t="n"/>
      <c r="AM726" s="1">
        <f>IF(sum!A719="ON",sum!J719,"*")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2050</v>
      </c>
      <c r="AS726" s="1">
        <f>IF(sum!A719="QU",sum!B719,"*")</f>
        <v/>
      </c>
      <c r="AT726" s="1" t="n"/>
      <c r="AU726" s="1">
        <f>IF(sum!A719="QU",sum!J719,"*")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2050</v>
      </c>
      <c r="BA726" s="1">
        <f>IF(sum!A719="SA",sum!B719,"*")</f>
        <v/>
      </c>
      <c r="BB726" s="1" t="n"/>
      <c r="BC726" s="1">
        <f>IF(sum!A719="SA",sum!J719,"*")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2050</v>
      </c>
      <c r="J727" s="1" t="inlineStr">
        <is>
          <t>NCAP_BND</t>
        </is>
      </c>
      <c r="K727" s="1" t="inlineStr">
        <is>
          <t>FX</t>
        </is>
      </c>
      <c r="L727" s="1" t="n">
        <v>2050</v>
      </c>
      <c r="M727" s="1">
        <f>IF(sum!A720="AT",sum!B720,"*")</f>
        <v/>
      </c>
      <c r="N727" s="1" t="n"/>
      <c r="O727" s="1">
        <f>IF(sum!A720="AT",sum!J720,"*")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2050</v>
      </c>
      <c r="U727" s="1">
        <f>IF(sum!A720="BC",sum!B720,"*")</f>
        <v/>
      </c>
      <c r="V727" s="1" t="n"/>
      <c r="W727" s="1">
        <f>IF(sum!A720="BC",sum!J720,"*")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2050</v>
      </c>
      <c r="AC727" s="1">
        <f>IF(sum!A720="MA",sum!B720,"*")</f>
        <v/>
      </c>
      <c r="AD727" s="1" t="n"/>
      <c r="AE727" s="1">
        <f>IF(sum!A720="MA",sum!J720,"*")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2050</v>
      </c>
      <c r="AK727" s="1">
        <f>IF(sum!A720="ON",sum!B720,"*")</f>
        <v/>
      </c>
      <c r="AL727" s="1" t="n"/>
      <c r="AM727" s="1">
        <f>IF(sum!A720="ON",sum!J720,"*")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2050</v>
      </c>
      <c r="AS727" s="1">
        <f>IF(sum!A720="QU",sum!B720,"*")</f>
        <v/>
      </c>
      <c r="AT727" s="1" t="n"/>
      <c r="AU727" s="1">
        <f>IF(sum!A720="QU",sum!J720,"*")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2050</v>
      </c>
      <c r="BA727" s="1">
        <f>IF(sum!A720="SA",sum!B720,"*")</f>
        <v/>
      </c>
      <c r="BB727" s="1" t="n"/>
      <c r="BC727" s="1">
        <f>IF(sum!A720="SA",sum!J720,"*")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2050</v>
      </c>
      <c r="J728" s="4" t="inlineStr">
        <is>
          <t>NCAP_BND</t>
        </is>
      </c>
      <c r="K728" s="4" t="inlineStr">
        <is>
          <t>FX</t>
        </is>
      </c>
      <c r="L728" s="4" t="n">
        <v>2050</v>
      </c>
      <c r="M728" s="1">
        <f>IF(sum!A721="AT",sum!B721,"*")</f>
        <v/>
      </c>
      <c r="N728" s="1" t="n"/>
      <c r="O728" s="1">
        <f>IF(sum!A721="AT",sum!J721,"*")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2050</v>
      </c>
      <c r="U728" s="1">
        <f>IF(sum!A721="BC",sum!B721,"*")</f>
        <v/>
      </c>
      <c r="V728" s="1" t="n"/>
      <c r="W728" s="1">
        <f>IF(sum!A721="BC",sum!J721,"*")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2050</v>
      </c>
      <c r="AC728" s="1">
        <f>IF(sum!A721="MA",sum!B721,"*")</f>
        <v/>
      </c>
      <c r="AD728" s="1" t="n"/>
      <c r="AE728" s="1">
        <f>IF(sum!A721="MA",sum!J721,"*")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2050</v>
      </c>
      <c r="AK728" s="1">
        <f>IF(sum!A721="ON",sum!B721,"*")</f>
        <v/>
      </c>
      <c r="AL728" s="1" t="n"/>
      <c r="AM728" s="1">
        <f>IF(sum!A721="ON",sum!J721,"*")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2050</v>
      </c>
      <c r="AS728" s="1">
        <f>IF(sum!A721="QU",sum!B721,"*")</f>
        <v/>
      </c>
      <c r="AT728" s="1" t="n"/>
      <c r="AU728" s="1">
        <f>IF(sum!A721="QU",sum!J721,"*")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2050</v>
      </c>
      <c r="BA728" s="1">
        <f>IF(sum!A721="SA",sum!B721,"*")</f>
        <v/>
      </c>
      <c r="BB728" s="1" t="n"/>
      <c r="BC728" s="1">
        <f>IF(sum!A721="SA",sum!J721,"*")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2050</v>
      </c>
      <c r="J729" s="1" t="inlineStr">
        <is>
          <t>NCAP_BND</t>
        </is>
      </c>
      <c r="K729" s="1" t="inlineStr">
        <is>
          <t>FX</t>
        </is>
      </c>
      <c r="L729" s="1" t="n">
        <v>2050</v>
      </c>
      <c r="M729" s="1">
        <f>IF(sum!A722="AT",sum!B722,"*")</f>
        <v/>
      </c>
      <c r="N729" s="1" t="n"/>
      <c r="O729" s="1">
        <f>IF(sum!A722="AT",sum!J722,"*")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2050</v>
      </c>
      <c r="U729" s="1">
        <f>IF(sum!A722="BC",sum!B722,"*")</f>
        <v/>
      </c>
      <c r="V729" s="1" t="n"/>
      <c r="W729" s="1">
        <f>IF(sum!A722="BC",sum!J722,"*")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2050</v>
      </c>
      <c r="AC729" s="1">
        <f>IF(sum!A722="MA",sum!B722,"*")</f>
        <v/>
      </c>
      <c r="AD729" s="1" t="n"/>
      <c r="AE729" s="1">
        <f>IF(sum!A722="MA",sum!J722,"*")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2050</v>
      </c>
      <c r="AK729" s="1">
        <f>IF(sum!A722="ON",sum!B722,"*")</f>
        <v/>
      </c>
      <c r="AL729" s="1" t="n"/>
      <c r="AM729" s="1">
        <f>IF(sum!A722="ON",sum!J722,"*")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2050</v>
      </c>
      <c r="AS729" s="1">
        <f>IF(sum!A722="QU",sum!B722,"*")</f>
        <v/>
      </c>
      <c r="AT729" s="1" t="n"/>
      <c r="AU729" s="1">
        <f>IF(sum!A722="QU",sum!J722,"*")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2050</v>
      </c>
      <c r="BA729" s="1">
        <f>IF(sum!A722="SA",sum!B722,"*")</f>
        <v/>
      </c>
      <c r="BB729" s="1" t="n"/>
      <c r="BC729" s="1">
        <f>IF(sum!A722="SA",sum!J722,"*")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2050</v>
      </c>
      <c r="J730" s="4" t="inlineStr">
        <is>
          <t>NCAP_BND</t>
        </is>
      </c>
      <c r="K730" s="4" t="inlineStr">
        <is>
          <t>FX</t>
        </is>
      </c>
      <c r="L730" s="4" t="n">
        <v>2050</v>
      </c>
      <c r="M730" s="1">
        <f>IF(sum!A723="AT",sum!B723,"*")</f>
        <v/>
      </c>
      <c r="N730" s="1" t="n"/>
      <c r="O730" s="1">
        <f>IF(sum!A723="AT",sum!J723,"*")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2050</v>
      </c>
      <c r="U730" s="1">
        <f>IF(sum!A723="BC",sum!B723,"*")</f>
        <v/>
      </c>
      <c r="V730" s="1" t="n"/>
      <c r="W730" s="1">
        <f>IF(sum!A723="BC",sum!J723,"*")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2050</v>
      </c>
      <c r="AC730" s="1">
        <f>IF(sum!A723="MA",sum!B723,"*")</f>
        <v/>
      </c>
      <c r="AD730" s="1" t="n"/>
      <c r="AE730" s="1">
        <f>IF(sum!A723="MA",sum!J723,"*")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2050</v>
      </c>
      <c r="AK730" s="1">
        <f>IF(sum!A723="ON",sum!B723,"*")</f>
        <v/>
      </c>
      <c r="AL730" s="1" t="n"/>
      <c r="AM730" s="1">
        <f>IF(sum!A723="ON",sum!J723,"*")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2050</v>
      </c>
      <c r="AS730" s="1">
        <f>IF(sum!A723="QU",sum!B723,"*")</f>
        <v/>
      </c>
      <c r="AT730" s="1" t="n"/>
      <c r="AU730" s="1">
        <f>IF(sum!A723="QU",sum!J723,"*")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2050</v>
      </c>
      <c r="BA730" s="1">
        <f>IF(sum!A723="SA",sum!B723,"*")</f>
        <v/>
      </c>
      <c r="BB730" s="1" t="n"/>
      <c r="BC730" s="1">
        <f>IF(sum!A723="SA",sum!J723,"*")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2050</v>
      </c>
      <c r="J731" s="1" t="inlineStr">
        <is>
          <t>NCAP_BND</t>
        </is>
      </c>
      <c r="K731" s="1" t="inlineStr">
        <is>
          <t>FX</t>
        </is>
      </c>
      <c r="L731" s="1" t="n">
        <v>2050</v>
      </c>
      <c r="M731" s="1">
        <f>IF(sum!A724="AT",sum!B724,"*")</f>
        <v/>
      </c>
      <c r="N731" s="1" t="n"/>
      <c r="O731" s="1">
        <f>IF(sum!A724="AT",sum!J724,"*")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2050</v>
      </c>
      <c r="U731" s="1">
        <f>IF(sum!A724="BC",sum!B724,"*")</f>
        <v/>
      </c>
      <c r="V731" s="1" t="n"/>
      <c r="W731" s="1">
        <f>IF(sum!A724="BC",sum!J724,"*")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2050</v>
      </c>
      <c r="AC731" s="1">
        <f>IF(sum!A724="MA",sum!B724,"*")</f>
        <v/>
      </c>
      <c r="AD731" s="1" t="n"/>
      <c r="AE731" s="1">
        <f>IF(sum!A724="MA",sum!J724,"*")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2050</v>
      </c>
      <c r="AK731" s="1">
        <f>IF(sum!A724="ON",sum!B724,"*")</f>
        <v/>
      </c>
      <c r="AL731" s="1" t="n"/>
      <c r="AM731" s="1">
        <f>IF(sum!A724="ON",sum!J724,"*")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2050</v>
      </c>
      <c r="AS731" s="1">
        <f>IF(sum!A724="QU",sum!B724,"*")</f>
        <v/>
      </c>
      <c r="AT731" s="1" t="n"/>
      <c r="AU731" s="1">
        <f>IF(sum!A724="QU",sum!J724,"*")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2050</v>
      </c>
      <c r="BA731" s="1">
        <f>IF(sum!A724="SA",sum!B724,"*")</f>
        <v/>
      </c>
      <c r="BB731" s="1" t="n"/>
      <c r="BC731" s="1">
        <f>IF(sum!A724="SA",sum!J724,"*")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2050</v>
      </c>
      <c r="J732" s="4" t="inlineStr">
        <is>
          <t>NCAP_BND</t>
        </is>
      </c>
      <c r="K732" s="4" t="inlineStr">
        <is>
          <t>FX</t>
        </is>
      </c>
      <c r="L732" s="4" t="n">
        <v>2050</v>
      </c>
      <c r="M732" s="1">
        <f>IF(sum!A725="AT",sum!B725,"*")</f>
        <v/>
      </c>
      <c r="N732" s="1" t="n"/>
      <c r="O732" s="1">
        <f>IF(sum!A725="AT",sum!J725,"*")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2050</v>
      </c>
      <c r="U732" s="1">
        <f>IF(sum!A725="BC",sum!B725,"*")</f>
        <v/>
      </c>
      <c r="V732" s="1" t="n"/>
      <c r="W732" s="1">
        <f>IF(sum!A725="BC",sum!J725,"*")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2050</v>
      </c>
      <c r="AC732" s="1">
        <f>IF(sum!A725="MA",sum!B725,"*")</f>
        <v/>
      </c>
      <c r="AD732" s="1" t="n"/>
      <c r="AE732" s="1">
        <f>IF(sum!A725="MA",sum!J725,"*")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2050</v>
      </c>
      <c r="AK732" s="1">
        <f>IF(sum!A725="ON",sum!B725,"*")</f>
        <v/>
      </c>
      <c r="AL732" s="1" t="n"/>
      <c r="AM732" s="1">
        <f>IF(sum!A725="ON",sum!J725,"*")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2050</v>
      </c>
      <c r="AS732" s="1">
        <f>IF(sum!A725="QU",sum!B725,"*")</f>
        <v/>
      </c>
      <c r="AT732" s="1" t="n"/>
      <c r="AU732" s="1">
        <f>IF(sum!A725="QU",sum!J725,"*")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2050</v>
      </c>
      <c r="BA732" s="1">
        <f>IF(sum!A725="SA",sum!B725,"*")</f>
        <v/>
      </c>
      <c r="BB732" s="1" t="n"/>
      <c r="BC732" s="1">
        <f>IF(sum!A725="SA",sum!J725,"*")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2050</v>
      </c>
      <c r="J733" s="1" t="inlineStr">
        <is>
          <t>NCAP_BND</t>
        </is>
      </c>
      <c r="K733" s="1" t="inlineStr">
        <is>
          <t>FX</t>
        </is>
      </c>
      <c r="L733" s="1" t="n">
        <v>2050</v>
      </c>
      <c r="M733" s="1">
        <f>IF(sum!A726="AT",sum!B726,"*")</f>
        <v/>
      </c>
      <c r="N733" s="1" t="n"/>
      <c r="O733" s="1">
        <f>IF(sum!A726="AT",sum!J726,"*")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2050</v>
      </c>
      <c r="U733" s="1">
        <f>IF(sum!A726="BC",sum!B726,"*")</f>
        <v/>
      </c>
      <c r="V733" s="1" t="n"/>
      <c r="W733" s="1">
        <f>IF(sum!A726="BC",sum!J726,"*")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2050</v>
      </c>
      <c r="AC733" s="1">
        <f>IF(sum!A726="MA",sum!B726,"*")</f>
        <v/>
      </c>
      <c r="AD733" s="1" t="n"/>
      <c r="AE733" s="1">
        <f>IF(sum!A726="MA",sum!J726,"*")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2050</v>
      </c>
      <c r="AK733" s="1">
        <f>IF(sum!A726="ON",sum!B726,"*")</f>
        <v/>
      </c>
      <c r="AL733" s="1" t="n"/>
      <c r="AM733" s="1">
        <f>IF(sum!A726="ON",sum!J726,"*")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2050</v>
      </c>
      <c r="AS733" s="1">
        <f>IF(sum!A726="QU",sum!B726,"*")</f>
        <v/>
      </c>
      <c r="AT733" s="1" t="n"/>
      <c r="AU733" s="1">
        <f>IF(sum!A726="QU",sum!J726,"*")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2050</v>
      </c>
      <c r="BA733" s="1">
        <f>IF(sum!A726="SA",sum!B726,"*")</f>
        <v/>
      </c>
      <c r="BB733" s="1" t="n"/>
      <c r="BC733" s="1">
        <f>IF(sum!A726="SA",sum!J726,"*")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2050</v>
      </c>
      <c r="J734" s="4" t="inlineStr">
        <is>
          <t>NCAP_BND</t>
        </is>
      </c>
      <c r="K734" s="4" t="inlineStr">
        <is>
          <t>FX</t>
        </is>
      </c>
      <c r="L734" s="4" t="n">
        <v>2050</v>
      </c>
      <c r="M734" s="1">
        <f>IF(sum!A727="AT",sum!B727,"*")</f>
        <v/>
      </c>
      <c r="N734" s="1" t="n"/>
      <c r="O734" s="1">
        <f>IF(sum!A727="AT",sum!J727,"*")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2050</v>
      </c>
      <c r="U734" s="1">
        <f>IF(sum!A727="BC",sum!B727,"*")</f>
        <v/>
      </c>
      <c r="V734" s="1" t="n"/>
      <c r="W734" s="1">
        <f>IF(sum!A727="BC",sum!J727,"*")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2050</v>
      </c>
      <c r="AC734" s="1">
        <f>IF(sum!A727="MA",sum!B727,"*")</f>
        <v/>
      </c>
      <c r="AD734" s="1" t="n"/>
      <c r="AE734" s="1">
        <f>IF(sum!A727="MA",sum!J727,"*")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2050</v>
      </c>
      <c r="AK734" s="1">
        <f>IF(sum!A727="ON",sum!B727,"*")</f>
        <v/>
      </c>
      <c r="AL734" s="1" t="n"/>
      <c r="AM734" s="1">
        <f>IF(sum!A727="ON",sum!J727,"*")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2050</v>
      </c>
      <c r="AS734" s="1">
        <f>IF(sum!A727="QU",sum!B727,"*")</f>
        <v/>
      </c>
      <c r="AT734" s="1" t="n"/>
      <c r="AU734" s="1">
        <f>IF(sum!A727="QU",sum!J727,"*")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2050</v>
      </c>
      <c r="BA734" s="1">
        <f>IF(sum!A727="SA",sum!B727,"*")</f>
        <v/>
      </c>
      <c r="BB734" s="1" t="n"/>
      <c r="BC734" s="1">
        <f>IF(sum!A727="SA",sum!J727,"*")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2050</v>
      </c>
      <c r="J735" s="1" t="inlineStr">
        <is>
          <t>NCAP_BND</t>
        </is>
      </c>
      <c r="K735" s="1" t="inlineStr">
        <is>
          <t>FX</t>
        </is>
      </c>
      <c r="L735" s="1" t="n">
        <v>2050</v>
      </c>
      <c r="M735" s="1">
        <f>IF(sum!A728="AT",sum!B728,"*")</f>
        <v/>
      </c>
      <c r="N735" s="1" t="n"/>
      <c r="O735" s="1">
        <f>IF(sum!A728="AT",sum!J728,"*")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2050</v>
      </c>
      <c r="U735" s="1">
        <f>IF(sum!A728="BC",sum!B728,"*")</f>
        <v/>
      </c>
      <c r="V735" s="1" t="n"/>
      <c r="W735" s="1">
        <f>IF(sum!A728="BC",sum!J728,"*")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2050</v>
      </c>
      <c r="AC735" s="1">
        <f>IF(sum!A728="MA",sum!B728,"*")</f>
        <v/>
      </c>
      <c r="AD735" s="1" t="n"/>
      <c r="AE735" s="1">
        <f>IF(sum!A728="MA",sum!J728,"*")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2050</v>
      </c>
      <c r="AK735" s="1">
        <f>IF(sum!A728="ON",sum!B728,"*")</f>
        <v/>
      </c>
      <c r="AL735" s="1" t="n"/>
      <c r="AM735" s="1">
        <f>IF(sum!A728="ON",sum!J728,"*")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2050</v>
      </c>
      <c r="AS735" s="1">
        <f>IF(sum!A728="QU",sum!B728,"*")</f>
        <v/>
      </c>
      <c r="AT735" s="1" t="n"/>
      <c r="AU735" s="1">
        <f>IF(sum!A728="QU",sum!J728,"*")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2050</v>
      </c>
      <c r="BA735" s="1">
        <f>IF(sum!A728="SA",sum!B728,"*")</f>
        <v/>
      </c>
      <c r="BB735" s="1" t="n"/>
      <c r="BC735" s="1">
        <f>IF(sum!A728="SA",sum!J728,"*")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2050</v>
      </c>
      <c r="J736" s="4" t="inlineStr">
        <is>
          <t>NCAP_BND</t>
        </is>
      </c>
      <c r="K736" s="4" t="inlineStr">
        <is>
          <t>FX</t>
        </is>
      </c>
      <c r="L736" s="4" t="n">
        <v>2050</v>
      </c>
      <c r="M736" s="1">
        <f>IF(sum!A729="AT",sum!B729,"*")</f>
        <v/>
      </c>
      <c r="N736" s="1" t="n"/>
      <c r="O736" s="1">
        <f>IF(sum!A729="AT",sum!J729,"*")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2050</v>
      </c>
      <c r="U736" s="1">
        <f>IF(sum!A729="BC",sum!B729,"*")</f>
        <v/>
      </c>
      <c r="V736" s="1" t="n"/>
      <c r="W736" s="1">
        <f>IF(sum!A729="BC",sum!J729,"*")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2050</v>
      </c>
      <c r="AC736" s="1">
        <f>IF(sum!A729="MA",sum!B729,"*")</f>
        <v/>
      </c>
      <c r="AD736" s="1" t="n"/>
      <c r="AE736" s="1">
        <f>IF(sum!A729="MA",sum!J729,"*")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2050</v>
      </c>
      <c r="AK736" s="1">
        <f>IF(sum!A729="ON",sum!B729,"*")</f>
        <v/>
      </c>
      <c r="AL736" s="1" t="n"/>
      <c r="AM736" s="1">
        <f>IF(sum!A729="ON",sum!J729,"*")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2050</v>
      </c>
      <c r="AS736" s="1">
        <f>IF(sum!A729="QU",sum!B729,"*")</f>
        <v/>
      </c>
      <c r="AT736" s="1" t="n"/>
      <c r="AU736" s="1">
        <f>IF(sum!A729="QU",sum!J729,"*")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2050</v>
      </c>
      <c r="BA736" s="1">
        <f>IF(sum!A729="SA",sum!B729,"*")</f>
        <v/>
      </c>
      <c r="BB736" s="1" t="n"/>
      <c r="BC736" s="1">
        <f>IF(sum!A729="SA",sum!J729,"*")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2050</v>
      </c>
      <c r="J737" s="1" t="inlineStr">
        <is>
          <t>NCAP_BND</t>
        </is>
      </c>
      <c r="K737" s="1" t="inlineStr">
        <is>
          <t>FX</t>
        </is>
      </c>
      <c r="L737" s="1" t="n">
        <v>2050</v>
      </c>
      <c r="M737" s="1">
        <f>IF(sum!A730="AT",sum!B730,"*")</f>
        <v/>
      </c>
      <c r="N737" s="1" t="n"/>
      <c r="O737" s="1">
        <f>IF(sum!A730="AT",sum!J730,"*")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2050</v>
      </c>
      <c r="U737" s="1">
        <f>IF(sum!A730="BC",sum!B730,"*")</f>
        <v/>
      </c>
      <c r="V737" s="1" t="n"/>
      <c r="W737" s="1">
        <f>IF(sum!A730="BC",sum!J730,"*")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2050</v>
      </c>
      <c r="AC737" s="1">
        <f>IF(sum!A730="MA",sum!B730,"*")</f>
        <v/>
      </c>
      <c r="AD737" s="1" t="n"/>
      <c r="AE737" s="1">
        <f>IF(sum!A730="MA",sum!J730,"*")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2050</v>
      </c>
      <c r="AK737" s="1">
        <f>IF(sum!A730="ON",sum!B730,"*")</f>
        <v/>
      </c>
      <c r="AL737" s="1" t="n"/>
      <c r="AM737" s="1">
        <f>IF(sum!A730="ON",sum!J730,"*")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2050</v>
      </c>
      <c r="AS737" s="1">
        <f>IF(sum!A730="QU",sum!B730,"*")</f>
        <v/>
      </c>
      <c r="AT737" s="1" t="n"/>
      <c r="AU737" s="1">
        <f>IF(sum!A730="QU",sum!J730,"*")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2050</v>
      </c>
      <c r="BA737" s="1">
        <f>IF(sum!A730="SA",sum!B730,"*")</f>
        <v/>
      </c>
      <c r="BB737" s="1" t="n"/>
      <c r="BC737" s="1">
        <f>IF(sum!A730="SA",sum!J730,"*")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2050</v>
      </c>
      <c r="J738" s="4" t="inlineStr">
        <is>
          <t>NCAP_BND</t>
        </is>
      </c>
      <c r="K738" s="4" t="inlineStr">
        <is>
          <t>FX</t>
        </is>
      </c>
      <c r="L738" s="4" t="n">
        <v>2050</v>
      </c>
      <c r="M738" s="1">
        <f>IF(sum!A731="AT",sum!B731,"*")</f>
        <v/>
      </c>
      <c r="N738" s="1" t="n"/>
      <c r="O738" s="1">
        <f>IF(sum!A731="AT",sum!J731,"*")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2050</v>
      </c>
      <c r="U738" s="1">
        <f>IF(sum!A731="BC",sum!B731,"*")</f>
        <v/>
      </c>
      <c r="V738" s="1" t="n"/>
      <c r="W738" s="1">
        <f>IF(sum!A731="BC",sum!J731,"*")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2050</v>
      </c>
      <c r="AC738" s="1">
        <f>IF(sum!A731="MA",sum!B731,"*")</f>
        <v/>
      </c>
      <c r="AD738" s="1" t="n"/>
      <c r="AE738" s="1">
        <f>IF(sum!A731="MA",sum!J731,"*")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2050</v>
      </c>
      <c r="AK738" s="1">
        <f>IF(sum!A731="ON",sum!B731,"*")</f>
        <v/>
      </c>
      <c r="AL738" s="1" t="n"/>
      <c r="AM738" s="1">
        <f>IF(sum!A731="ON",sum!J731,"*")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2050</v>
      </c>
      <c r="AS738" s="1">
        <f>IF(sum!A731="QU",sum!B731,"*")</f>
        <v/>
      </c>
      <c r="AT738" s="1" t="n"/>
      <c r="AU738" s="1">
        <f>IF(sum!A731="QU",sum!J731,"*")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2050</v>
      </c>
      <c r="BA738" s="1">
        <f>IF(sum!A731="SA",sum!B731,"*")</f>
        <v/>
      </c>
      <c r="BB738" s="1" t="n"/>
      <c r="BC738" s="1">
        <f>IF(sum!A731="SA",sum!J731,"*")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2050</v>
      </c>
      <c r="J739" s="1" t="inlineStr">
        <is>
          <t>NCAP_BND</t>
        </is>
      </c>
      <c r="K739" s="1" t="inlineStr">
        <is>
          <t>FX</t>
        </is>
      </c>
      <c r="L739" s="1" t="n">
        <v>2050</v>
      </c>
      <c r="M739" s="1">
        <f>IF(sum!A732="AT",sum!B732,"*")</f>
        <v/>
      </c>
      <c r="N739" s="1" t="n"/>
      <c r="O739" s="1">
        <f>IF(sum!A732="AT",sum!J732,"*")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2050</v>
      </c>
      <c r="U739" s="1">
        <f>IF(sum!A732="BC",sum!B732,"*")</f>
        <v/>
      </c>
      <c r="V739" s="1" t="n"/>
      <c r="W739" s="1">
        <f>IF(sum!A732="BC",sum!J732,"*")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2050</v>
      </c>
      <c r="AC739" s="1">
        <f>IF(sum!A732="MA",sum!B732,"*")</f>
        <v/>
      </c>
      <c r="AD739" s="1" t="n"/>
      <c r="AE739" s="1">
        <f>IF(sum!A732="MA",sum!J732,"*")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2050</v>
      </c>
      <c r="AK739" s="1">
        <f>IF(sum!A732="ON",sum!B732,"*")</f>
        <v/>
      </c>
      <c r="AL739" s="1" t="n"/>
      <c r="AM739" s="1">
        <f>IF(sum!A732="ON",sum!J732,"*")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2050</v>
      </c>
      <c r="AS739" s="1">
        <f>IF(sum!A732="QU",sum!B732,"*")</f>
        <v/>
      </c>
      <c r="AT739" s="1" t="n"/>
      <c r="AU739" s="1">
        <f>IF(sum!A732="QU",sum!J732,"*")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2050</v>
      </c>
      <c r="BA739" s="1">
        <f>IF(sum!A732="SA",sum!B732,"*")</f>
        <v/>
      </c>
      <c r="BB739" s="1" t="n"/>
      <c r="BC739" s="1">
        <f>IF(sum!A732="SA",sum!J732,"*")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2050</v>
      </c>
      <c r="J740" s="4" t="inlineStr">
        <is>
          <t>NCAP_BND</t>
        </is>
      </c>
      <c r="K740" s="4" t="inlineStr">
        <is>
          <t>FX</t>
        </is>
      </c>
      <c r="L740" s="4" t="n">
        <v>2050</v>
      </c>
      <c r="M740" s="1">
        <f>IF(sum!A733="AT",sum!B733,"*")</f>
        <v/>
      </c>
      <c r="N740" s="1" t="n"/>
      <c r="O740" s="1">
        <f>IF(sum!A733="AT",sum!J733,"*")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2050</v>
      </c>
      <c r="U740" s="1">
        <f>IF(sum!A733="BC",sum!B733,"*")</f>
        <v/>
      </c>
      <c r="V740" s="1" t="n"/>
      <c r="W740" s="1">
        <f>IF(sum!A733="BC",sum!J733,"*")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2050</v>
      </c>
      <c r="AC740" s="1">
        <f>IF(sum!A733="MA",sum!B733,"*")</f>
        <v/>
      </c>
      <c r="AD740" s="1" t="n"/>
      <c r="AE740" s="1">
        <f>IF(sum!A733="MA",sum!J733,"*")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2050</v>
      </c>
      <c r="AK740" s="1">
        <f>IF(sum!A733="ON",sum!B733,"*")</f>
        <v/>
      </c>
      <c r="AL740" s="1" t="n"/>
      <c r="AM740" s="1">
        <f>IF(sum!A733="ON",sum!J733,"*")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2050</v>
      </c>
      <c r="AS740" s="1">
        <f>IF(sum!A733="QU",sum!B733,"*")</f>
        <v/>
      </c>
      <c r="AT740" s="1" t="n"/>
      <c r="AU740" s="1">
        <f>IF(sum!A733="QU",sum!J733,"*")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2050</v>
      </c>
      <c r="BA740" s="1">
        <f>IF(sum!A733="SA",sum!B733,"*")</f>
        <v/>
      </c>
      <c r="BB740" s="1" t="n"/>
      <c r="BC740" s="1">
        <f>IF(sum!A733="SA",sum!J733,"*")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2050</v>
      </c>
      <c r="J741" s="1" t="inlineStr">
        <is>
          <t>NCAP_BND</t>
        </is>
      </c>
      <c r="K741" s="1" t="inlineStr">
        <is>
          <t>FX</t>
        </is>
      </c>
      <c r="L741" s="1" t="n">
        <v>2050</v>
      </c>
      <c r="M741" s="1">
        <f>IF(sum!A734="AT",sum!B734,"*")</f>
        <v/>
      </c>
      <c r="N741" s="1" t="n"/>
      <c r="O741" s="1">
        <f>IF(sum!A734="AT",sum!J734,"*")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2050</v>
      </c>
      <c r="U741" s="1">
        <f>IF(sum!A734="BC",sum!B734,"*")</f>
        <v/>
      </c>
      <c r="V741" s="1" t="n"/>
      <c r="W741" s="1">
        <f>IF(sum!A734="BC",sum!J734,"*")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2050</v>
      </c>
      <c r="AC741" s="1">
        <f>IF(sum!A734="MA",sum!B734,"*")</f>
        <v/>
      </c>
      <c r="AD741" s="1" t="n"/>
      <c r="AE741" s="1">
        <f>IF(sum!A734="MA",sum!J734,"*")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2050</v>
      </c>
      <c r="AK741" s="1">
        <f>IF(sum!A734="ON",sum!B734,"*")</f>
        <v/>
      </c>
      <c r="AL741" s="1" t="n"/>
      <c r="AM741" s="1">
        <f>IF(sum!A734="ON",sum!J734,"*")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2050</v>
      </c>
      <c r="AS741" s="1">
        <f>IF(sum!A734="QU",sum!B734,"*")</f>
        <v/>
      </c>
      <c r="AT741" s="1" t="n"/>
      <c r="AU741" s="1">
        <f>IF(sum!A734="QU",sum!J734,"*")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2050</v>
      </c>
      <c r="BA741" s="1">
        <f>IF(sum!A734="SA",sum!B734,"*")</f>
        <v/>
      </c>
      <c r="BB741" s="1" t="n"/>
      <c r="BC741" s="1">
        <f>IF(sum!A734="SA",sum!J734,"*")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2050</v>
      </c>
      <c r="J742" s="4" t="inlineStr">
        <is>
          <t>NCAP_BND</t>
        </is>
      </c>
      <c r="K742" s="4" t="inlineStr">
        <is>
          <t>FX</t>
        </is>
      </c>
      <c r="L742" s="4" t="n">
        <v>2050</v>
      </c>
      <c r="M742" s="1">
        <f>IF(sum!A735="AT",sum!B735,"*")</f>
        <v/>
      </c>
      <c r="N742" s="1" t="n"/>
      <c r="O742" s="1">
        <f>IF(sum!A735="AT",sum!J735,"*")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2050</v>
      </c>
      <c r="U742" s="1">
        <f>IF(sum!A735="BC",sum!B735,"*")</f>
        <v/>
      </c>
      <c r="V742" s="1" t="n"/>
      <c r="W742" s="1">
        <f>IF(sum!A735="BC",sum!J735,"*")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2050</v>
      </c>
      <c r="AC742" s="1">
        <f>IF(sum!A735="MA",sum!B735,"*")</f>
        <v/>
      </c>
      <c r="AD742" s="1" t="n"/>
      <c r="AE742" s="1">
        <f>IF(sum!A735="MA",sum!J735,"*")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2050</v>
      </c>
      <c r="AK742" s="1">
        <f>IF(sum!A735="ON",sum!B735,"*")</f>
        <v/>
      </c>
      <c r="AL742" s="1" t="n"/>
      <c r="AM742" s="1">
        <f>IF(sum!A735="ON",sum!J735,"*")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2050</v>
      </c>
      <c r="AS742" s="1">
        <f>IF(sum!A735="QU",sum!B735,"*")</f>
        <v/>
      </c>
      <c r="AT742" s="1" t="n"/>
      <c r="AU742" s="1">
        <f>IF(sum!A735="QU",sum!J735,"*")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2050</v>
      </c>
      <c r="BA742" s="1">
        <f>IF(sum!A735="SA",sum!B735,"*")</f>
        <v/>
      </c>
      <c r="BB742" s="1" t="n"/>
      <c r="BC742" s="1">
        <f>IF(sum!A735="SA",sum!J735,"*")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2050</v>
      </c>
      <c r="J743" s="1" t="inlineStr">
        <is>
          <t>NCAP_BND</t>
        </is>
      </c>
      <c r="K743" s="1" t="inlineStr">
        <is>
          <t>FX</t>
        </is>
      </c>
      <c r="L743" s="1" t="n">
        <v>2050</v>
      </c>
      <c r="M743" s="1">
        <f>IF(sum!A736="AT",sum!B736,"*")</f>
        <v/>
      </c>
      <c r="N743" s="1" t="n"/>
      <c r="O743" s="1">
        <f>IF(sum!A736="AT",sum!J736,"*")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2050</v>
      </c>
      <c r="U743" s="1">
        <f>IF(sum!A736="BC",sum!B736,"*")</f>
        <v/>
      </c>
      <c r="V743" s="1" t="n"/>
      <c r="W743" s="1">
        <f>IF(sum!A736="BC",sum!J736,"*")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2050</v>
      </c>
      <c r="AC743" s="1">
        <f>IF(sum!A736="MA",sum!B736,"*")</f>
        <v/>
      </c>
      <c r="AD743" s="1" t="n"/>
      <c r="AE743" s="1">
        <f>IF(sum!A736="MA",sum!J736,"*")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2050</v>
      </c>
      <c r="AK743" s="1">
        <f>IF(sum!A736="ON",sum!B736,"*")</f>
        <v/>
      </c>
      <c r="AL743" s="1" t="n"/>
      <c r="AM743" s="1">
        <f>IF(sum!A736="ON",sum!J736,"*")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2050</v>
      </c>
      <c r="AS743" s="1">
        <f>IF(sum!A736="QU",sum!B736,"*")</f>
        <v/>
      </c>
      <c r="AT743" s="1" t="n"/>
      <c r="AU743" s="1">
        <f>IF(sum!A736="QU",sum!J736,"*")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2050</v>
      </c>
      <c r="BA743" s="1">
        <f>IF(sum!A736="SA",sum!B736,"*")</f>
        <v/>
      </c>
      <c r="BB743" s="1" t="n"/>
      <c r="BC743" s="1">
        <f>IF(sum!A736="SA",sum!J736,"*")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2050</v>
      </c>
      <c r="J744" s="4" t="inlineStr">
        <is>
          <t>NCAP_BND</t>
        </is>
      </c>
      <c r="K744" s="4" t="inlineStr">
        <is>
          <t>FX</t>
        </is>
      </c>
      <c r="L744" s="4" t="n">
        <v>2050</v>
      </c>
      <c r="M744" s="1">
        <f>IF(sum!A737="AT",sum!B737,"*")</f>
        <v/>
      </c>
      <c r="N744" s="1" t="n"/>
      <c r="O744" s="1">
        <f>IF(sum!A737="AT",sum!J737,"*")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2050</v>
      </c>
      <c r="U744" s="1">
        <f>IF(sum!A737="BC",sum!B737,"*")</f>
        <v/>
      </c>
      <c r="V744" s="1" t="n"/>
      <c r="W744" s="1">
        <f>IF(sum!A737="BC",sum!J737,"*")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2050</v>
      </c>
      <c r="AC744" s="1">
        <f>IF(sum!A737="MA",sum!B737,"*")</f>
        <v/>
      </c>
      <c r="AD744" s="1" t="n"/>
      <c r="AE744" s="1">
        <f>IF(sum!A737="MA",sum!J737,"*")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2050</v>
      </c>
      <c r="AK744" s="1">
        <f>IF(sum!A737="ON",sum!B737,"*")</f>
        <v/>
      </c>
      <c r="AL744" s="1" t="n"/>
      <c r="AM744" s="1">
        <f>IF(sum!A737="ON",sum!J737,"*")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2050</v>
      </c>
      <c r="AS744" s="1">
        <f>IF(sum!A737="QU",sum!B737,"*")</f>
        <v/>
      </c>
      <c r="AT744" s="1" t="n"/>
      <c r="AU744" s="1">
        <f>IF(sum!A737="QU",sum!J737,"*")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2050</v>
      </c>
      <c r="BA744" s="1">
        <f>IF(sum!A737="SA",sum!B737,"*")</f>
        <v/>
      </c>
      <c r="BB744" s="1" t="n"/>
      <c r="BC744" s="1">
        <f>IF(sum!A737="SA",sum!J737,"*")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2050</v>
      </c>
      <c r="J745" s="1" t="inlineStr">
        <is>
          <t>NCAP_BND</t>
        </is>
      </c>
      <c r="K745" s="1" t="inlineStr">
        <is>
          <t>FX</t>
        </is>
      </c>
      <c r="L745" s="1" t="n">
        <v>2050</v>
      </c>
      <c r="M745" s="1">
        <f>IF(sum!A738="AT",sum!B738,"*")</f>
        <v/>
      </c>
      <c r="N745" s="1" t="n"/>
      <c r="O745" s="1">
        <f>IF(sum!A738="AT",sum!J738,"*")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2050</v>
      </c>
      <c r="U745" s="1">
        <f>IF(sum!A738="BC",sum!B738,"*")</f>
        <v/>
      </c>
      <c r="V745" s="1" t="n"/>
      <c r="W745" s="1">
        <f>IF(sum!A738="BC",sum!J738,"*")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2050</v>
      </c>
      <c r="AC745" s="1">
        <f>IF(sum!A738="MA",sum!B738,"*")</f>
        <v/>
      </c>
      <c r="AD745" s="1" t="n"/>
      <c r="AE745" s="1">
        <f>IF(sum!A738="MA",sum!J738,"*")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2050</v>
      </c>
      <c r="AK745" s="1">
        <f>IF(sum!A738="ON",sum!B738,"*")</f>
        <v/>
      </c>
      <c r="AL745" s="1" t="n"/>
      <c r="AM745" s="1">
        <f>IF(sum!A738="ON",sum!J738,"*")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2050</v>
      </c>
      <c r="AS745" s="1">
        <f>IF(sum!A738="QU",sum!B738,"*")</f>
        <v/>
      </c>
      <c r="AT745" s="1" t="n"/>
      <c r="AU745" s="1">
        <f>IF(sum!A738="QU",sum!J738,"*")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2050</v>
      </c>
      <c r="BA745" s="1">
        <f>IF(sum!A738="SA",sum!B738,"*")</f>
        <v/>
      </c>
      <c r="BB745" s="1" t="n"/>
      <c r="BC745" s="1">
        <f>IF(sum!A738="SA",sum!J738,"*")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2050</v>
      </c>
      <c r="J746" s="4" t="inlineStr">
        <is>
          <t>NCAP_BND</t>
        </is>
      </c>
      <c r="K746" s="4" t="inlineStr">
        <is>
          <t>FX</t>
        </is>
      </c>
      <c r="L746" s="4" t="n">
        <v>2050</v>
      </c>
      <c r="M746" s="1">
        <f>IF(sum!A739="AT",sum!B739,"*")</f>
        <v/>
      </c>
      <c r="N746" s="1" t="n"/>
      <c r="O746" s="1">
        <f>IF(sum!A739="AT",sum!J739,"*")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2050</v>
      </c>
      <c r="U746" s="1">
        <f>IF(sum!A739="BC",sum!B739,"*")</f>
        <v/>
      </c>
      <c r="V746" s="1" t="n"/>
      <c r="W746" s="1">
        <f>IF(sum!A739="BC",sum!J739,"*")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2050</v>
      </c>
      <c r="AC746" s="1">
        <f>IF(sum!A739="MA",sum!B739,"*")</f>
        <v/>
      </c>
      <c r="AD746" s="1" t="n"/>
      <c r="AE746" s="1">
        <f>IF(sum!A739="MA",sum!J739,"*")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2050</v>
      </c>
      <c r="AK746" s="1">
        <f>IF(sum!A739="ON",sum!B739,"*")</f>
        <v/>
      </c>
      <c r="AL746" s="1" t="n"/>
      <c r="AM746" s="1">
        <f>IF(sum!A739="ON",sum!J739,"*")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2050</v>
      </c>
      <c r="AS746" s="1">
        <f>IF(sum!A739="QU",sum!B739,"*")</f>
        <v/>
      </c>
      <c r="AT746" s="1" t="n"/>
      <c r="AU746" s="1">
        <f>IF(sum!A739="QU",sum!J739,"*")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2050</v>
      </c>
      <c r="BA746" s="1">
        <f>IF(sum!A739="SA",sum!B739,"*")</f>
        <v/>
      </c>
      <c r="BB746" s="1" t="n"/>
      <c r="BC746" s="1">
        <f>IF(sum!A739="SA",sum!J739,"*")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2050</v>
      </c>
      <c r="J747" s="1" t="inlineStr">
        <is>
          <t>NCAP_BND</t>
        </is>
      </c>
      <c r="K747" s="1" t="inlineStr">
        <is>
          <t>FX</t>
        </is>
      </c>
      <c r="L747" s="1" t="n">
        <v>2050</v>
      </c>
      <c r="M747" s="1">
        <f>IF(sum!A740="AT",sum!B740,"*")</f>
        <v/>
      </c>
      <c r="N747" s="1" t="n"/>
      <c r="O747" s="1">
        <f>IF(sum!A740="AT",sum!J740,"*")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2050</v>
      </c>
      <c r="U747" s="1">
        <f>IF(sum!A740="BC",sum!B740,"*")</f>
        <v/>
      </c>
      <c r="V747" s="1" t="n"/>
      <c r="W747" s="1">
        <f>IF(sum!A740="BC",sum!J740,"*")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2050</v>
      </c>
      <c r="AC747" s="1">
        <f>IF(sum!A740="MA",sum!B740,"*")</f>
        <v/>
      </c>
      <c r="AD747" s="1" t="n"/>
      <c r="AE747" s="1">
        <f>IF(sum!A740="MA",sum!J740,"*")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2050</v>
      </c>
      <c r="AK747" s="1">
        <f>IF(sum!A740="ON",sum!B740,"*")</f>
        <v/>
      </c>
      <c r="AL747" s="1" t="n"/>
      <c r="AM747" s="1">
        <f>IF(sum!A740="ON",sum!J740,"*")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2050</v>
      </c>
      <c r="AS747" s="1">
        <f>IF(sum!A740="QU",sum!B740,"*")</f>
        <v/>
      </c>
      <c r="AT747" s="1" t="n"/>
      <c r="AU747" s="1">
        <f>IF(sum!A740="QU",sum!J740,"*")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2050</v>
      </c>
      <c r="BA747" s="1">
        <f>IF(sum!A740="SA",sum!B740,"*")</f>
        <v/>
      </c>
      <c r="BB747" s="1" t="n"/>
      <c r="BC747" s="1">
        <f>IF(sum!A740="SA",sum!J740,"*")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2050</v>
      </c>
      <c r="J748" s="4" t="inlineStr">
        <is>
          <t>NCAP_BND</t>
        </is>
      </c>
      <c r="K748" s="4" t="inlineStr">
        <is>
          <t>FX</t>
        </is>
      </c>
      <c r="L748" s="4" t="n">
        <v>2050</v>
      </c>
      <c r="M748" s="1">
        <f>IF(sum!A741="AT",sum!B741,"*")</f>
        <v/>
      </c>
      <c r="N748" s="1" t="n"/>
      <c r="O748" s="1">
        <f>IF(sum!A741="AT",sum!J741,"*")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2050</v>
      </c>
      <c r="U748" s="1">
        <f>IF(sum!A741="BC",sum!B741,"*")</f>
        <v/>
      </c>
      <c r="V748" s="1" t="n"/>
      <c r="W748" s="1">
        <f>IF(sum!A741="BC",sum!J741,"*")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2050</v>
      </c>
      <c r="AC748" s="1">
        <f>IF(sum!A741="MA",sum!B741,"*")</f>
        <v/>
      </c>
      <c r="AD748" s="1" t="n"/>
      <c r="AE748" s="1">
        <f>IF(sum!A741="MA",sum!J741,"*")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2050</v>
      </c>
      <c r="AK748" s="1">
        <f>IF(sum!A741="ON",sum!B741,"*")</f>
        <v/>
      </c>
      <c r="AL748" s="1" t="n"/>
      <c r="AM748" s="1">
        <f>IF(sum!A741="ON",sum!J741,"*")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2050</v>
      </c>
      <c r="AS748" s="1">
        <f>IF(sum!A741="QU",sum!B741,"*")</f>
        <v/>
      </c>
      <c r="AT748" s="1" t="n"/>
      <c r="AU748" s="1">
        <f>IF(sum!A741="QU",sum!J741,"*")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2050</v>
      </c>
      <c r="BA748" s="1">
        <f>IF(sum!A741="SA",sum!B741,"*")</f>
        <v/>
      </c>
      <c r="BB748" s="1" t="n"/>
      <c r="BC748" s="1">
        <f>IF(sum!A741="SA",sum!J741,"*")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2050</v>
      </c>
      <c r="J749" s="1" t="inlineStr">
        <is>
          <t>NCAP_BND</t>
        </is>
      </c>
      <c r="K749" s="1" t="inlineStr">
        <is>
          <t>FX</t>
        </is>
      </c>
      <c r="L749" s="1" t="n">
        <v>2050</v>
      </c>
      <c r="M749" s="1">
        <f>IF(sum!A742="AT",sum!B742,"*")</f>
        <v/>
      </c>
      <c r="N749" s="1" t="n"/>
      <c r="O749" s="1">
        <f>IF(sum!A742="AT",sum!J742,"*")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2050</v>
      </c>
      <c r="U749" s="1">
        <f>IF(sum!A742="BC",sum!B742,"*")</f>
        <v/>
      </c>
      <c r="V749" s="1" t="n"/>
      <c r="W749" s="1">
        <f>IF(sum!A742="BC",sum!J742,"*")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2050</v>
      </c>
      <c r="AC749" s="1">
        <f>IF(sum!A742="MA",sum!B742,"*")</f>
        <v/>
      </c>
      <c r="AD749" s="1" t="n"/>
      <c r="AE749" s="1">
        <f>IF(sum!A742="MA",sum!J742,"*")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2050</v>
      </c>
      <c r="AK749" s="1">
        <f>IF(sum!A742="ON",sum!B742,"*")</f>
        <v/>
      </c>
      <c r="AL749" s="1" t="n"/>
      <c r="AM749" s="1">
        <f>IF(sum!A742="ON",sum!J742,"*")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2050</v>
      </c>
      <c r="AS749" s="1">
        <f>IF(sum!A742="QU",sum!B742,"*")</f>
        <v/>
      </c>
      <c r="AT749" s="1" t="n"/>
      <c r="AU749" s="1">
        <f>IF(sum!A742="QU",sum!J742,"*")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2050</v>
      </c>
      <c r="BA749" s="1">
        <f>IF(sum!A742="SA",sum!B742,"*")</f>
        <v/>
      </c>
      <c r="BB749" s="1" t="n"/>
      <c r="BC749" s="1">
        <f>IF(sum!A742="SA",sum!J742,"*")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2050</v>
      </c>
      <c r="J750" s="4" t="inlineStr">
        <is>
          <t>NCAP_BND</t>
        </is>
      </c>
      <c r="K750" s="4" t="inlineStr">
        <is>
          <t>FX</t>
        </is>
      </c>
      <c r="L750" s="4" t="n">
        <v>2050</v>
      </c>
      <c r="M750" s="1">
        <f>IF(sum!A743="AT",sum!B743,"*")</f>
        <v/>
      </c>
      <c r="N750" s="1" t="n"/>
      <c r="O750" s="1">
        <f>IF(sum!A743="AT",sum!J743,"*")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2050</v>
      </c>
      <c r="U750" s="1">
        <f>IF(sum!A743="BC",sum!B743,"*")</f>
        <v/>
      </c>
      <c r="V750" s="1" t="n"/>
      <c r="W750" s="1">
        <f>IF(sum!A743="BC",sum!J743,"*")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2050</v>
      </c>
      <c r="AC750" s="1">
        <f>IF(sum!A743="MA",sum!B743,"*")</f>
        <v/>
      </c>
      <c r="AD750" s="1" t="n"/>
      <c r="AE750" s="1">
        <f>IF(sum!A743="MA",sum!J743,"*")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2050</v>
      </c>
      <c r="AK750" s="1">
        <f>IF(sum!A743="ON",sum!B743,"*")</f>
        <v/>
      </c>
      <c r="AL750" s="1" t="n"/>
      <c r="AM750" s="1">
        <f>IF(sum!A743="ON",sum!J743,"*")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2050</v>
      </c>
      <c r="AS750" s="1">
        <f>IF(sum!A743="QU",sum!B743,"*")</f>
        <v/>
      </c>
      <c r="AT750" s="1" t="n"/>
      <c r="AU750" s="1">
        <f>IF(sum!A743="QU",sum!J743,"*")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2050</v>
      </c>
      <c r="BA750" s="1">
        <f>IF(sum!A743="SA",sum!B743,"*")</f>
        <v/>
      </c>
      <c r="BB750" s="1" t="n"/>
      <c r="BC750" s="1">
        <f>IF(sum!A743="SA",sum!J743,"*")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2050</v>
      </c>
      <c r="J751" s="1" t="inlineStr">
        <is>
          <t>NCAP_BND</t>
        </is>
      </c>
      <c r="K751" s="1" t="inlineStr">
        <is>
          <t>FX</t>
        </is>
      </c>
      <c r="L751" s="1" t="n">
        <v>2050</v>
      </c>
      <c r="M751" s="1">
        <f>IF(sum!A744="AT",sum!B744,"*")</f>
        <v/>
      </c>
      <c r="N751" s="1" t="n"/>
      <c r="O751" s="1">
        <f>IF(sum!A744="AT",sum!J744,"*")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2050</v>
      </c>
      <c r="U751" s="1">
        <f>IF(sum!A744="BC",sum!B744,"*")</f>
        <v/>
      </c>
      <c r="V751" s="1" t="n"/>
      <c r="W751" s="1">
        <f>IF(sum!A744="BC",sum!J744,"*")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2050</v>
      </c>
      <c r="AC751" s="1">
        <f>IF(sum!A744="MA",sum!B744,"*")</f>
        <v/>
      </c>
      <c r="AD751" s="1" t="n"/>
      <c r="AE751" s="1">
        <f>IF(sum!A744="MA",sum!J744,"*")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2050</v>
      </c>
      <c r="AK751" s="1">
        <f>IF(sum!A744="ON",sum!B744,"*")</f>
        <v/>
      </c>
      <c r="AL751" s="1" t="n"/>
      <c r="AM751" s="1">
        <f>IF(sum!A744="ON",sum!J744,"*")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2050</v>
      </c>
      <c r="AS751" s="1">
        <f>IF(sum!A744="QU",sum!B744,"*")</f>
        <v/>
      </c>
      <c r="AT751" s="1" t="n"/>
      <c r="AU751" s="1">
        <f>IF(sum!A744="QU",sum!J744,"*")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2050</v>
      </c>
      <c r="BA751" s="1">
        <f>IF(sum!A744="SA",sum!B744,"*")</f>
        <v/>
      </c>
      <c r="BB751" s="1" t="n"/>
      <c r="BC751" s="1">
        <f>IF(sum!A744="SA",sum!J744,"*")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2050</v>
      </c>
      <c r="J752" s="4" t="inlineStr">
        <is>
          <t>NCAP_BND</t>
        </is>
      </c>
      <c r="K752" s="4" t="inlineStr">
        <is>
          <t>FX</t>
        </is>
      </c>
      <c r="L752" s="4" t="n">
        <v>2050</v>
      </c>
      <c r="M752" s="1">
        <f>IF(sum!A745="AT",sum!B745,"*")</f>
        <v/>
      </c>
      <c r="N752" s="1" t="n"/>
      <c r="O752" s="1">
        <f>IF(sum!A745="AT",sum!J745,"*")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2050</v>
      </c>
      <c r="U752" s="1">
        <f>IF(sum!A745="BC",sum!B745,"*")</f>
        <v/>
      </c>
      <c r="V752" s="1" t="n"/>
      <c r="W752" s="1">
        <f>IF(sum!A745="BC",sum!J745,"*")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2050</v>
      </c>
      <c r="AC752" s="1">
        <f>IF(sum!A745="MA",sum!B745,"*")</f>
        <v/>
      </c>
      <c r="AD752" s="1" t="n"/>
      <c r="AE752" s="1">
        <f>IF(sum!A745="MA",sum!J745,"*")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2050</v>
      </c>
      <c r="AK752" s="1">
        <f>IF(sum!A745="ON",sum!B745,"*")</f>
        <v/>
      </c>
      <c r="AL752" s="1" t="n"/>
      <c r="AM752" s="1">
        <f>IF(sum!A745="ON",sum!J745,"*")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2050</v>
      </c>
      <c r="AS752" s="1">
        <f>IF(sum!A745="QU",sum!B745,"*")</f>
        <v/>
      </c>
      <c r="AT752" s="1" t="n"/>
      <c r="AU752" s="1">
        <f>IF(sum!A745="QU",sum!J745,"*")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2050</v>
      </c>
      <c r="BA752" s="1">
        <f>IF(sum!A745="SA",sum!B745,"*")</f>
        <v/>
      </c>
      <c r="BB752" s="1" t="n"/>
      <c r="BC752" s="1">
        <f>IF(sum!A745="SA",sum!J745,"*")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2050</v>
      </c>
      <c r="J753" s="1" t="inlineStr">
        <is>
          <t>NCAP_BND</t>
        </is>
      </c>
      <c r="K753" s="1" t="inlineStr">
        <is>
          <t>FX</t>
        </is>
      </c>
      <c r="L753" s="1" t="n">
        <v>2050</v>
      </c>
      <c r="M753" s="1">
        <f>IF(sum!A746="AT",sum!B746,"*")</f>
        <v/>
      </c>
      <c r="N753" s="1" t="n"/>
      <c r="O753" s="1">
        <f>IF(sum!A746="AT",sum!J746,"*")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2050</v>
      </c>
      <c r="U753" s="1">
        <f>IF(sum!A746="BC",sum!B746,"*")</f>
        <v/>
      </c>
      <c r="V753" s="1" t="n"/>
      <c r="W753" s="1">
        <f>IF(sum!A746="BC",sum!J746,"*")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2050</v>
      </c>
      <c r="AC753" s="1">
        <f>IF(sum!A746="MA",sum!B746,"*")</f>
        <v/>
      </c>
      <c r="AD753" s="1" t="n"/>
      <c r="AE753" s="1">
        <f>IF(sum!A746="MA",sum!J746,"*")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2050</v>
      </c>
      <c r="AK753" s="1">
        <f>IF(sum!A746="ON",sum!B746,"*")</f>
        <v/>
      </c>
      <c r="AL753" s="1" t="n"/>
      <c r="AM753" s="1">
        <f>IF(sum!A746="ON",sum!J746,"*")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2050</v>
      </c>
      <c r="AS753" s="1">
        <f>IF(sum!A746="QU",sum!B746,"*")</f>
        <v/>
      </c>
      <c r="AT753" s="1" t="n"/>
      <c r="AU753" s="1">
        <f>IF(sum!A746="QU",sum!J746,"*")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2050</v>
      </c>
      <c r="BA753" s="1">
        <f>IF(sum!A746="SA",sum!B746,"*")</f>
        <v/>
      </c>
      <c r="BB753" s="1" t="n"/>
      <c r="BC753" s="1">
        <f>IF(sum!A746="SA",sum!J746,"*")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2050</v>
      </c>
      <c r="J754" s="4" t="inlineStr">
        <is>
          <t>NCAP_BND</t>
        </is>
      </c>
      <c r="K754" s="4" t="inlineStr">
        <is>
          <t>FX</t>
        </is>
      </c>
      <c r="L754" s="4" t="n">
        <v>2050</v>
      </c>
      <c r="M754" s="1">
        <f>IF(sum!A747="AT",sum!B747,"*")</f>
        <v/>
      </c>
      <c r="N754" s="1" t="n"/>
      <c r="O754" s="1">
        <f>IF(sum!A747="AT",sum!J747,"*")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2050</v>
      </c>
      <c r="U754" s="1">
        <f>IF(sum!A747="BC",sum!B747,"*")</f>
        <v/>
      </c>
      <c r="V754" s="1" t="n"/>
      <c r="W754" s="1">
        <f>IF(sum!A747="BC",sum!J747,"*")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2050</v>
      </c>
      <c r="AC754" s="1">
        <f>IF(sum!A747="MA",sum!B747,"*")</f>
        <v/>
      </c>
      <c r="AD754" s="1" t="n"/>
      <c r="AE754" s="1">
        <f>IF(sum!A747="MA",sum!J747,"*")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2050</v>
      </c>
      <c r="AK754" s="1">
        <f>IF(sum!A747="ON",sum!B747,"*")</f>
        <v/>
      </c>
      <c r="AL754" s="1" t="n"/>
      <c r="AM754" s="1">
        <f>IF(sum!A747="ON",sum!J747,"*")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2050</v>
      </c>
      <c r="AS754" s="1">
        <f>IF(sum!A747="QU",sum!B747,"*")</f>
        <v/>
      </c>
      <c r="AT754" s="1" t="n"/>
      <c r="AU754" s="1">
        <f>IF(sum!A747="QU",sum!J747,"*")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2050</v>
      </c>
      <c r="BA754" s="1">
        <f>IF(sum!A747="SA",sum!B747,"*")</f>
        <v/>
      </c>
      <c r="BB754" s="1" t="n"/>
      <c r="BC754" s="1">
        <f>IF(sum!A747="SA",sum!J747,"*")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2050</v>
      </c>
      <c r="J755" s="1" t="inlineStr">
        <is>
          <t>NCAP_BND</t>
        </is>
      </c>
      <c r="K755" s="1" t="inlineStr">
        <is>
          <t>FX</t>
        </is>
      </c>
      <c r="L755" s="1" t="n">
        <v>2050</v>
      </c>
      <c r="M755" s="1">
        <f>IF(sum!A748="AT",sum!B748,"*")</f>
        <v/>
      </c>
      <c r="N755" s="1" t="n"/>
      <c r="O755" s="1">
        <f>IF(sum!A748="AT",sum!J748,"*")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2050</v>
      </c>
      <c r="U755" s="1">
        <f>IF(sum!A748="BC",sum!B748,"*")</f>
        <v/>
      </c>
      <c r="V755" s="1" t="n"/>
      <c r="W755" s="1">
        <f>IF(sum!A748="BC",sum!J748,"*")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2050</v>
      </c>
      <c r="AC755" s="1">
        <f>IF(sum!A748="MA",sum!B748,"*")</f>
        <v/>
      </c>
      <c r="AD755" s="1" t="n"/>
      <c r="AE755" s="1">
        <f>IF(sum!A748="MA",sum!J748,"*")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2050</v>
      </c>
      <c r="AK755" s="1">
        <f>IF(sum!A748="ON",sum!B748,"*")</f>
        <v/>
      </c>
      <c r="AL755" s="1" t="n"/>
      <c r="AM755" s="1">
        <f>IF(sum!A748="ON",sum!J748,"*")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2050</v>
      </c>
      <c r="AS755" s="1">
        <f>IF(sum!A748="QU",sum!B748,"*")</f>
        <v/>
      </c>
      <c r="AT755" s="1" t="n"/>
      <c r="AU755" s="1">
        <f>IF(sum!A748="QU",sum!J748,"*")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2050</v>
      </c>
      <c r="BA755" s="1">
        <f>IF(sum!A748="SA",sum!B748,"*")</f>
        <v/>
      </c>
      <c r="BB755" s="1" t="n"/>
      <c r="BC755" s="1">
        <f>IF(sum!A748="SA",sum!J748,"*")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2050</v>
      </c>
      <c r="J756" s="4" t="inlineStr">
        <is>
          <t>NCAP_BND</t>
        </is>
      </c>
      <c r="K756" s="4" t="inlineStr">
        <is>
          <t>FX</t>
        </is>
      </c>
      <c r="L756" s="4" t="n">
        <v>2050</v>
      </c>
      <c r="M756" s="1">
        <f>IF(sum!A749="AT",sum!B749,"*")</f>
        <v/>
      </c>
      <c r="N756" s="1" t="n"/>
      <c r="O756" s="1">
        <f>IF(sum!A749="AT",sum!J749,"*")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2050</v>
      </c>
      <c r="U756" s="1">
        <f>IF(sum!A749="BC",sum!B749,"*")</f>
        <v/>
      </c>
      <c r="V756" s="1" t="n"/>
      <c r="W756" s="1">
        <f>IF(sum!A749="BC",sum!J749,"*")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2050</v>
      </c>
      <c r="AC756" s="1">
        <f>IF(sum!A749="MA",sum!B749,"*")</f>
        <v/>
      </c>
      <c r="AD756" s="1" t="n"/>
      <c r="AE756" s="1">
        <f>IF(sum!A749="MA",sum!J749,"*")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2050</v>
      </c>
      <c r="AK756" s="1">
        <f>IF(sum!A749="ON",sum!B749,"*")</f>
        <v/>
      </c>
      <c r="AL756" s="1" t="n"/>
      <c r="AM756" s="1">
        <f>IF(sum!A749="ON",sum!J749,"*")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2050</v>
      </c>
      <c r="AS756" s="1">
        <f>IF(sum!A749="QU",sum!B749,"*")</f>
        <v/>
      </c>
      <c r="AT756" s="1" t="n"/>
      <c r="AU756" s="1">
        <f>IF(sum!A749="QU",sum!J749,"*")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2050</v>
      </c>
      <c r="BA756" s="1">
        <f>IF(sum!A749="SA",sum!B749,"*")</f>
        <v/>
      </c>
      <c r="BB756" s="1" t="n"/>
      <c r="BC756" s="1">
        <f>IF(sum!A749="SA",sum!J749,"*")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2050</v>
      </c>
      <c r="J757" s="1" t="inlineStr">
        <is>
          <t>NCAP_BND</t>
        </is>
      </c>
      <c r="K757" s="1" t="inlineStr">
        <is>
          <t>FX</t>
        </is>
      </c>
      <c r="L757" s="1" t="n">
        <v>2050</v>
      </c>
      <c r="M757" s="1">
        <f>IF(sum!A750="AT",sum!B750,"*")</f>
        <v/>
      </c>
      <c r="N757" s="1" t="n"/>
      <c r="O757" s="1">
        <f>IF(sum!A750="AT",sum!J750,"*")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2050</v>
      </c>
      <c r="U757" s="1">
        <f>IF(sum!A750="BC",sum!B750,"*")</f>
        <v/>
      </c>
      <c r="V757" s="1" t="n"/>
      <c r="W757" s="1">
        <f>IF(sum!A750="BC",sum!J750,"*")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2050</v>
      </c>
      <c r="AC757" s="1">
        <f>IF(sum!A750="MA",sum!B750,"*")</f>
        <v/>
      </c>
      <c r="AD757" s="1" t="n"/>
      <c r="AE757" s="1">
        <f>IF(sum!A750="MA",sum!J750,"*")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2050</v>
      </c>
      <c r="AK757" s="1">
        <f>IF(sum!A750="ON",sum!B750,"*")</f>
        <v/>
      </c>
      <c r="AL757" s="1" t="n"/>
      <c r="AM757" s="1">
        <f>IF(sum!A750="ON",sum!J750,"*")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2050</v>
      </c>
      <c r="AS757" s="1">
        <f>IF(sum!A750="QU",sum!B750,"*")</f>
        <v/>
      </c>
      <c r="AT757" s="1" t="n"/>
      <c r="AU757" s="1">
        <f>IF(sum!A750="QU",sum!J750,"*")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2050</v>
      </c>
      <c r="BA757" s="1">
        <f>IF(sum!A750="SA",sum!B750,"*")</f>
        <v/>
      </c>
      <c r="BB757" s="1" t="n"/>
      <c r="BC757" s="1">
        <f>IF(sum!A750="SA",sum!J750,"*")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2050</v>
      </c>
      <c r="J758" s="4" t="inlineStr">
        <is>
          <t>NCAP_BND</t>
        </is>
      </c>
      <c r="K758" s="4" t="inlineStr">
        <is>
          <t>FX</t>
        </is>
      </c>
      <c r="L758" s="4" t="n">
        <v>2050</v>
      </c>
      <c r="M758" s="1">
        <f>IF(sum!A751="AT",sum!B751,"*")</f>
        <v/>
      </c>
      <c r="N758" s="1" t="n"/>
      <c r="O758" s="1">
        <f>IF(sum!A751="AT",sum!J751,"*")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2050</v>
      </c>
      <c r="U758" s="1">
        <f>IF(sum!A751="BC",sum!B751,"*")</f>
        <v/>
      </c>
      <c r="V758" s="1" t="n"/>
      <c r="W758" s="1">
        <f>IF(sum!A751="BC",sum!J751,"*")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2050</v>
      </c>
      <c r="AC758" s="1">
        <f>IF(sum!A751="MA",sum!B751,"*")</f>
        <v/>
      </c>
      <c r="AD758" s="1" t="n"/>
      <c r="AE758" s="1">
        <f>IF(sum!A751="MA",sum!J751,"*")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2050</v>
      </c>
      <c r="AK758" s="1">
        <f>IF(sum!A751="ON",sum!B751,"*")</f>
        <v/>
      </c>
      <c r="AL758" s="1" t="n"/>
      <c r="AM758" s="1">
        <f>IF(sum!A751="ON",sum!J751,"*")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2050</v>
      </c>
      <c r="AS758" s="1">
        <f>IF(sum!A751="QU",sum!B751,"*")</f>
        <v/>
      </c>
      <c r="AT758" s="1" t="n"/>
      <c r="AU758" s="1">
        <f>IF(sum!A751="QU",sum!J751,"*")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2050</v>
      </c>
      <c r="BA758" s="1">
        <f>IF(sum!A751="SA",sum!B751,"*")</f>
        <v/>
      </c>
      <c r="BB758" s="1" t="n"/>
      <c r="BC758" s="1">
        <f>IF(sum!A751="SA",sum!J751,"*")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2050</v>
      </c>
      <c r="J759" s="1" t="inlineStr">
        <is>
          <t>NCAP_BND</t>
        </is>
      </c>
      <c r="K759" s="1" t="inlineStr">
        <is>
          <t>FX</t>
        </is>
      </c>
      <c r="L759" s="1" t="n">
        <v>2050</v>
      </c>
      <c r="M759" s="1">
        <f>IF(sum!A752="AT",sum!B752,"*")</f>
        <v/>
      </c>
      <c r="N759" s="1" t="n"/>
      <c r="O759" s="1">
        <f>IF(sum!A752="AT",sum!J752,"*")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2050</v>
      </c>
      <c r="U759" s="1">
        <f>IF(sum!A752="BC",sum!B752,"*")</f>
        <v/>
      </c>
      <c r="V759" s="1" t="n"/>
      <c r="W759" s="1">
        <f>IF(sum!A752="BC",sum!J752,"*")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2050</v>
      </c>
      <c r="AC759" s="1">
        <f>IF(sum!A752="MA",sum!B752,"*")</f>
        <v/>
      </c>
      <c r="AD759" s="1" t="n"/>
      <c r="AE759" s="1">
        <f>IF(sum!A752="MA",sum!J752,"*")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2050</v>
      </c>
      <c r="AK759" s="1">
        <f>IF(sum!A752="ON",sum!B752,"*")</f>
        <v/>
      </c>
      <c r="AL759" s="1" t="n"/>
      <c r="AM759" s="1">
        <f>IF(sum!A752="ON",sum!J752,"*")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2050</v>
      </c>
      <c r="AS759" s="1">
        <f>IF(sum!A752="QU",sum!B752,"*")</f>
        <v/>
      </c>
      <c r="AT759" s="1" t="n"/>
      <c r="AU759" s="1">
        <f>IF(sum!A752="QU",sum!J752,"*")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2050</v>
      </c>
      <c r="BA759" s="1">
        <f>IF(sum!A752="SA",sum!B752,"*")</f>
        <v/>
      </c>
      <c r="BB759" s="1" t="n"/>
      <c r="BC759" s="1">
        <f>IF(sum!A752="SA",sum!J752,"*")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2050</v>
      </c>
      <c r="J760" s="4" t="inlineStr">
        <is>
          <t>NCAP_BND</t>
        </is>
      </c>
      <c r="K760" s="4" t="inlineStr">
        <is>
          <t>FX</t>
        </is>
      </c>
      <c r="L760" s="4" t="n">
        <v>2050</v>
      </c>
      <c r="M760" s="1">
        <f>IF(sum!A753="AT",sum!B753,"*")</f>
        <v/>
      </c>
      <c r="N760" s="1" t="n"/>
      <c r="O760" s="1">
        <f>IF(sum!A753="AT",sum!J753,"*")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2050</v>
      </c>
      <c r="U760" s="1">
        <f>IF(sum!A753="BC",sum!B753,"*")</f>
        <v/>
      </c>
      <c r="V760" s="1" t="n"/>
      <c r="W760" s="1">
        <f>IF(sum!A753="BC",sum!J753,"*")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2050</v>
      </c>
      <c r="AC760" s="1">
        <f>IF(sum!A753="MA",sum!B753,"*")</f>
        <v/>
      </c>
      <c r="AD760" s="1" t="n"/>
      <c r="AE760" s="1">
        <f>IF(sum!A753="MA",sum!J753,"*")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2050</v>
      </c>
      <c r="AK760" s="1">
        <f>IF(sum!A753="ON",sum!B753,"*")</f>
        <v/>
      </c>
      <c r="AL760" s="1" t="n"/>
      <c r="AM760" s="1">
        <f>IF(sum!A753="ON",sum!J753,"*")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2050</v>
      </c>
      <c r="AS760" s="1">
        <f>IF(sum!A753="QU",sum!B753,"*")</f>
        <v/>
      </c>
      <c r="AT760" s="1" t="n"/>
      <c r="AU760" s="1">
        <f>IF(sum!A753="QU",sum!J753,"*")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2050</v>
      </c>
      <c r="BA760" s="1">
        <f>IF(sum!A753="SA",sum!B753,"*")</f>
        <v/>
      </c>
      <c r="BB760" s="1" t="n"/>
      <c r="BC760" s="1">
        <f>IF(sum!A753="SA",sum!J753,"*")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2050</v>
      </c>
      <c r="J761" s="1" t="inlineStr">
        <is>
          <t>NCAP_BND</t>
        </is>
      </c>
      <c r="K761" s="1" t="inlineStr">
        <is>
          <t>FX</t>
        </is>
      </c>
      <c r="L761" s="1" t="n">
        <v>2050</v>
      </c>
      <c r="M761" s="1">
        <f>IF(sum!A754="AT",sum!B754,"*")</f>
        <v/>
      </c>
      <c r="N761" s="1" t="n"/>
      <c r="O761" s="1">
        <f>IF(sum!A754="AT",sum!J754,"*")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2050</v>
      </c>
      <c r="U761" s="1">
        <f>IF(sum!A754="BC",sum!B754,"*")</f>
        <v/>
      </c>
      <c r="V761" s="1" t="n"/>
      <c r="W761" s="1">
        <f>IF(sum!A754="BC",sum!J754,"*")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2050</v>
      </c>
      <c r="AC761" s="1">
        <f>IF(sum!A754="MA",sum!B754,"*")</f>
        <v/>
      </c>
      <c r="AD761" s="1" t="n"/>
      <c r="AE761" s="1">
        <f>IF(sum!A754="MA",sum!J754,"*")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2050</v>
      </c>
      <c r="AK761" s="1">
        <f>IF(sum!A754="ON",sum!B754,"*")</f>
        <v/>
      </c>
      <c r="AL761" s="1" t="n"/>
      <c r="AM761" s="1">
        <f>IF(sum!A754="ON",sum!J754,"*")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2050</v>
      </c>
      <c r="AS761" s="1">
        <f>IF(sum!A754="QU",sum!B754,"*")</f>
        <v/>
      </c>
      <c r="AT761" s="1" t="n"/>
      <c r="AU761" s="1">
        <f>IF(sum!A754="QU",sum!J754,"*")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2050</v>
      </c>
      <c r="BA761" s="1">
        <f>IF(sum!A754="SA",sum!B754,"*")</f>
        <v/>
      </c>
      <c r="BB761" s="1" t="n"/>
      <c r="BC761" s="1">
        <f>IF(sum!A754="SA",sum!J754,"*")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2050</v>
      </c>
      <c r="J762" s="4" t="inlineStr">
        <is>
          <t>NCAP_BND</t>
        </is>
      </c>
      <c r="K762" s="4" t="inlineStr">
        <is>
          <t>FX</t>
        </is>
      </c>
      <c r="L762" s="4" t="n">
        <v>2050</v>
      </c>
      <c r="M762" s="1">
        <f>IF(sum!A755="AT",sum!B755,"*")</f>
        <v/>
      </c>
      <c r="N762" s="1" t="n"/>
      <c r="O762" s="1">
        <f>IF(sum!A755="AT",sum!J755,"*")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2050</v>
      </c>
      <c r="U762" s="1">
        <f>IF(sum!A755="BC",sum!B755,"*")</f>
        <v/>
      </c>
      <c r="V762" s="1" t="n"/>
      <c r="W762" s="1">
        <f>IF(sum!A755="BC",sum!J755,"*")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2050</v>
      </c>
      <c r="AC762" s="1">
        <f>IF(sum!A755="MA",sum!B755,"*")</f>
        <v/>
      </c>
      <c r="AD762" s="1" t="n"/>
      <c r="AE762" s="1">
        <f>IF(sum!A755="MA",sum!J755,"*")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2050</v>
      </c>
      <c r="AK762" s="1">
        <f>IF(sum!A755="ON",sum!B755,"*")</f>
        <v/>
      </c>
      <c r="AL762" s="1" t="n"/>
      <c r="AM762" s="1">
        <f>IF(sum!A755="ON",sum!J755,"*")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2050</v>
      </c>
      <c r="AS762" s="1">
        <f>IF(sum!A755="QU",sum!B755,"*")</f>
        <v/>
      </c>
      <c r="AT762" s="1" t="n"/>
      <c r="AU762" s="1">
        <f>IF(sum!A755="QU",sum!J755,"*")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2050</v>
      </c>
      <c r="BA762" s="1">
        <f>IF(sum!A755="SA",sum!B755,"*")</f>
        <v/>
      </c>
      <c r="BB762" s="1" t="n"/>
      <c r="BC762" s="1">
        <f>IF(sum!A755="SA",sum!J755,"*")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2050</v>
      </c>
      <c r="J763" s="1" t="inlineStr">
        <is>
          <t>NCAP_BND</t>
        </is>
      </c>
      <c r="K763" s="1" t="inlineStr">
        <is>
          <t>FX</t>
        </is>
      </c>
      <c r="L763" s="1" t="n">
        <v>2050</v>
      </c>
      <c r="M763" s="1">
        <f>IF(sum!A756="AT",sum!B756,"*")</f>
        <v/>
      </c>
      <c r="N763" s="1" t="n"/>
      <c r="O763" s="1">
        <f>IF(sum!A756="AT",sum!J756,"*")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2050</v>
      </c>
      <c r="U763" s="1">
        <f>IF(sum!A756="BC",sum!B756,"*")</f>
        <v/>
      </c>
      <c r="V763" s="1" t="n"/>
      <c r="W763" s="1">
        <f>IF(sum!A756="BC",sum!J756,"*")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2050</v>
      </c>
      <c r="AC763" s="1">
        <f>IF(sum!A756="MA",sum!B756,"*")</f>
        <v/>
      </c>
      <c r="AD763" s="1" t="n"/>
      <c r="AE763" s="1">
        <f>IF(sum!A756="MA",sum!J756,"*")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2050</v>
      </c>
      <c r="AK763" s="1">
        <f>IF(sum!A756="ON",sum!B756,"*")</f>
        <v/>
      </c>
      <c r="AL763" s="1" t="n"/>
      <c r="AM763" s="1">
        <f>IF(sum!A756="ON",sum!J756,"*")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2050</v>
      </c>
      <c r="AS763" s="1">
        <f>IF(sum!A756="QU",sum!B756,"*")</f>
        <v/>
      </c>
      <c r="AT763" s="1" t="n"/>
      <c r="AU763" s="1">
        <f>IF(sum!A756="QU",sum!J756,"*")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2050</v>
      </c>
      <c r="BA763" s="1">
        <f>IF(sum!A756="SA",sum!B756,"*")</f>
        <v/>
      </c>
      <c r="BB763" s="1" t="n"/>
      <c r="BC763" s="1">
        <f>IF(sum!A756="SA",sum!J756,"*")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2050</v>
      </c>
      <c r="J764" s="4" t="inlineStr">
        <is>
          <t>NCAP_BND</t>
        </is>
      </c>
      <c r="K764" s="4" t="inlineStr">
        <is>
          <t>FX</t>
        </is>
      </c>
      <c r="L764" s="4" t="n">
        <v>2050</v>
      </c>
      <c r="M764" s="1">
        <f>IF(sum!A757="AT",sum!B757,"*")</f>
        <v/>
      </c>
      <c r="N764" s="1" t="n"/>
      <c r="O764" s="1">
        <f>IF(sum!A757="AT",sum!J757,"*")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2050</v>
      </c>
      <c r="U764" s="1">
        <f>IF(sum!A757="BC",sum!B757,"*")</f>
        <v/>
      </c>
      <c r="V764" s="1" t="n"/>
      <c r="W764" s="1">
        <f>IF(sum!A757="BC",sum!J757,"*")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2050</v>
      </c>
      <c r="AC764" s="1">
        <f>IF(sum!A757="MA",sum!B757,"*")</f>
        <v/>
      </c>
      <c r="AD764" s="1" t="n"/>
      <c r="AE764" s="1">
        <f>IF(sum!A757="MA",sum!J757,"*")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2050</v>
      </c>
      <c r="AK764" s="1">
        <f>IF(sum!A757="ON",sum!B757,"*")</f>
        <v/>
      </c>
      <c r="AL764" s="1" t="n"/>
      <c r="AM764" s="1">
        <f>IF(sum!A757="ON",sum!J757,"*")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2050</v>
      </c>
      <c r="AS764" s="1">
        <f>IF(sum!A757="QU",sum!B757,"*")</f>
        <v/>
      </c>
      <c r="AT764" s="1" t="n"/>
      <c r="AU764" s="1">
        <f>IF(sum!A757="QU",sum!J757,"*")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2050</v>
      </c>
      <c r="BA764" s="1">
        <f>IF(sum!A757="SA",sum!B757,"*")</f>
        <v/>
      </c>
      <c r="BB764" s="1" t="n"/>
      <c r="BC764" s="1">
        <f>IF(sum!A757="SA",sum!J757,"*")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2050</v>
      </c>
      <c r="J765" s="1" t="inlineStr">
        <is>
          <t>NCAP_BND</t>
        </is>
      </c>
      <c r="K765" s="1" t="inlineStr">
        <is>
          <t>FX</t>
        </is>
      </c>
      <c r="L765" s="1" t="n">
        <v>2050</v>
      </c>
      <c r="M765" s="1">
        <f>IF(sum!A758="AT",sum!B758,"*")</f>
        <v/>
      </c>
      <c r="N765" s="1" t="n"/>
      <c r="O765" s="1">
        <f>IF(sum!A758="AT",sum!J758,"*")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2050</v>
      </c>
      <c r="U765" s="1">
        <f>IF(sum!A758="BC",sum!B758,"*")</f>
        <v/>
      </c>
      <c r="V765" s="1" t="n"/>
      <c r="W765" s="1">
        <f>IF(sum!A758="BC",sum!J758,"*")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2050</v>
      </c>
      <c r="AC765" s="1">
        <f>IF(sum!A758="MA",sum!B758,"*")</f>
        <v/>
      </c>
      <c r="AD765" s="1" t="n"/>
      <c r="AE765" s="1">
        <f>IF(sum!A758="MA",sum!J758,"*")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2050</v>
      </c>
      <c r="AK765" s="1">
        <f>IF(sum!A758="ON",sum!B758,"*")</f>
        <v/>
      </c>
      <c r="AL765" s="1" t="n"/>
      <c r="AM765" s="1">
        <f>IF(sum!A758="ON",sum!J758,"*")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2050</v>
      </c>
      <c r="AS765" s="1">
        <f>IF(sum!A758="QU",sum!B758,"*")</f>
        <v/>
      </c>
      <c r="AT765" s="1" t="n"/>
      <c r="AU765" s="1">
        <f>IF(sum!A758="QU",sum!J758,"*")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2050</v>
      </c>
      <c r="BA765" s="1">
        <f>IF(sum!A758="SA",sum!B758,"*")</f>
        <v/>
      </c>
      <c r="BB765" s="1" t="n"/>
      <c r="BC765" s="1">
        <f>IF(sum!A758="SA",sum!J758,"*")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2050</v>
      </c>
      <c r="J766" s="4" t="inlineStr">
        <is>
          <t>NCAP_BND</t>
        </is>
      </c>
      <c r="K766" s="4" t="inlineStr">
        <is>
          <t>FX</t>
        </is>
      </c>
      <c r="L766" s="4" t="n">
        <v>2050</v>
      </c>
      <c r="M766" s="1">
        <f>IF(sum!A759="AT",sum!B759,"*")</f>
        <v/>
      </c>
      <c r="N766" s="1" t="n"/>
      <c r="O766" s="1">
        <f>IF(sum!A759="AT",sum!J759,"*")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2050</v>
      </c>
      <c r="U766" s="1">
        <f>IF(sum!A759="BC",sum!B759,"*")</f>
        <v/>
      </c>
      <c r="V766" s="1" t="n"/>
      <c r="W766" s="1">
        <f>IF(sum!A759="BC",sum!J759,"*")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2050</v>
      </c>
      <c r="AC766" s="1">
        <f>IF(sum!A759="MA",sum!B759,"*")</f>
        <v/>
      </c>
      <c r="AD766" s="1" t="n"/>
      <c r="AE766" s="1">
        <f>IF(sum!A759="MA",sum!J759,"*")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2050</v>
      </c>
      <c r="AK766" s="1">
        <f>IF(sum!A759="ON",sum!B759,"*")</f>
        <v/>
      </c>
      <c r="AL766" s="1" t="n"/>
      <c r="AM766" s="1">
        <f>IF(sum!A759="ON",sum!J759,"*")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2050</v>
      </c>
      <c r="AS766" s="1">
        <f>IF(sum!A759="QU",sum!B759,"*")</f>
        <v/>
      </c>
      <c r="AT766" s="1" t="n"/>
      <c r="AU766" s="1">
        <f>IF(sum!A759="QU",sum!J759,"*")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2050</v>
      </c>
      <c r="BA766" s="1">
        <f>IF(sum!A759="SA",sum!B759,"*")</f>
        <v/>
      </c>
      <c r="BB766" s="1" t="n"/>
      <c r="BC766" s="1">
        <f>IF(sum!A759="SA",sum!J759,"*")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2050</v>
      </c>
      <c r="J767" s="1" t="inlineStr">
        <is>
          <t>NCAP_BND</t>
        </is>
      </c>
      <c r="K767" s="1" t="inlineStr">
        <is>
          <t>FX</t>
        </is>
      </c>
      <c r="L767" s="1" t="n">
        <v>2050</v>
      </c>
      <c r="M767" s="1">
        <f>IF(sum!A760="AT",sum!B760,"*")</f>
        <v/>
      </c>
      <c r="N767" s="1" t="n"/>
      <c r="O767" s="1">
        <f>IF(sum!A760="AT",sum!J760,"*")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2050</v>
      </c>
      <c r="U767" s="1">
        <f>IF(sum!A760="BC",sum!B760,"*")</f>
        <v/>
      </c>
      <c r="V767" s="1" t="n"/>
      <c r="W767" s="1">
        <f>IF(sum!A760="BC",sum!J760,"*")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2050</v>
      </c>
      <c r="AC767" s="1">
        <f>IF(sum!A760="MA",sum!B760,"*")</f>
        <v/>
      </c>
      <c r="AD767" s="1" t="n"/>
      <c r="AE767" s="1">
        <f>IF(sum!A760="MA",sum!J760,"*")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2050</v>
      </c>
      <c r="AK767" s="1">
        <f>IF(sum!A760="ON",sum!B760,"*")</f>
        <v/>
      </c>
      <c r="AL767" s="1" t="n"/>
      <c r="AM767" s="1">
        <f>IF(sum!A760="ON",sum!J760,"*")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2050</v>
      </c>
      <c r="AS767" s="1">
        <f>IF(sum!A760="QU",sum!B760,"*")</f>
        <v/>
      </c>
      <c r="AT767" s="1" t="n"/>
      <c r="AU767" s="1">
        <f>IF(sum!A760="QU",sum!J760,"*")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2050</v>
      </c>
      <c r="BA767" s="1">
        <f>IF(sum!A760="SA",sum!B760,"*")</f>
        <v/>
      </c>
      <c r="BB767" s="1" t="n"/>
      <c r="BC767" s="1">
        <f>IF(sum!A760="SA",sum!J760,"*")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2050</v>
      </c>
      <c r="J768" s="4" t="inlineStr">
        <is>
          <t>NCAP_BND</t>
        </is>
      </c>
      <c r="K768" s="4" t="inlineStr">
        <is>
          <t>FX</t>
        </is>
      </c>
      <c r="L768" s="4" t="n">
        <v>2050</v>
      </c>
      <c r="M768" s="1">
        <f>IF(sum!A761="AT",sum!B761,"*")</f>
        <v/>
      </c>
      <c r="N768" s="1" t="n"/>
      <c r="O768" s="1">
        <f>IF(sum!A761="AT",sum!J761,"*")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2050</v>
      </c>
      <c r="U768" s="1">
        <f>IF(sum!A761="BC",sum!B761,"*")</f>
        <v/>
      </c>
      <c r="V768" s="1" t="n"/>
      <c r="W768" s="1">
        <f>IF(sum!A761="BC",sum!J761,"*")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2050</v>
      </c>
      <c r="AC768" s="1">
        <f>IF(sum!A761="MA",sum!B761,"*")</f>
        <v/>
      </c>
      <c r="AD768" s="1" t="n"/>
      <c r="AE768" s="1">
        <f>IF(sum!A761="MA",sum!J761,"*")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2050</v>
      </c>
      <c r="AK768" s="1">
        <f>IF(sum!A761="ON",sum!B761,"*")</f>
        <v/>
      </c>
      <c r="AL768" s="1" t="n"/>
      <c r="AM768" s="1">
        <f>IF(sum!A761="ON",sum!J761,"*")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2050</v>
      </c>
      <c r="AS768" s="1">
        <f>IF(sum!A761="QU",sum!B761,"*")</f>
        <v/>
      </c>
      <c r="AT768" s="1" t="n"/>
      <c r="AU768" s="1">
        <f>IF(sum!A761="QU",sum!J761,"*")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2050</v>
      </c>
      <c r="BA768" s="1">
        <f>IF(sum!A761="SA",sum!B761,"*")</f>
        <v/>
      </c>
      <c r="BB768" s="1" t="n"/>
      <c r="BC768" s="1">
        <f>IF(sum!A761="SA",sum!J761,"*")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2050</v>
      </c>
      <c r="J769" s="1" t="inlineStr">
        <is>
          <t>NCAP_BND</t>
        </is>
      </c>
      <c r="K769" s="1" t="inlineStr">
        <is>
          <t>FX</t>
        </is>
      </c>
      <c r="L769" s="1" t="n">
        <v>2050</v>
      </c>
      <c r="M769" s="1">
        <f>IF(sum!A762="AT",sum!B762,"*")</f>
        <v/>
      </c>
      <c r="N769" s="1" t="n"/>
      <c r="O769" s="1">
        <f>IF(sum!A762="AT",sum!J762,"*")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2050</v>
      </c>
      <c r="U769" s="1">
        <f>IF(sum!A762="BC",sum!B762,"*")</f>
        <v/>
      </c>
      <c r="V769" s="1" t="n"/>
      <c r="W769" s="1">
        <f>IF(sum!A762="BC",sum!J762,"*")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2050</v>
      </c>
      <c r="AC769" s="1">
        <f>IF(sum!A762="MA",sum!B762,"*")</f>
        <v/>
      </c>
      <c r="AD769" s="1" t="n"/>
      <c r="AE769" s="1">
        <f>IF(sum!A762="MA",sum!J762,"*")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2050</v>
      </c>
      <c r="AK769" s="1">
        <f>IF(sum!A762="ON",sum!B762,"*")</f>
        <v/>
      </c>
      <c r="AL769" s="1" t="n"/>
      <c r="AM769" s="1">
        <f>IF(sum!A762="ON",sum!J762,"*")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2050</v>
      </c>
      <c r="AS769" s="1">
        <f>IF(sum!A762="QU",sum!B762,"*")</f>
        <v/>
      </c>
      <c r="AT769" s="1" t="n"/>
      <c r="AU769" s="1">
        <f>IF(sum!A762="QU",sum!J762,"*")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2050</v>
      </c>
      <c r="BA769" s="1">
        <f>IF(sum!A762="SA",sum!B762,"*")</f>
        <v/>
      </c>
      <c r="BB769" s="1" t="n"/>
      <c r="BC769" s="1">
        <f>IF(sum!A762="SA",sum!J762,"*")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2050</v>
      </c>
      <c r="J770" s="4" t="inlineStr">
        <is>
          <t>NCAP_BND</t>
        </is>
      </c>
      <c r="K770" s="4" t="inlineStr">
        <is>
          <t>FX</t>
        </is>
      </c>
      <c r="L770" s="4" t="n">
        <v>2050</v>
      </c>
      <c r="M770" s="1">
        <f>IF(sum!A763="AT",sum!B763,"*")</f>
        <v/>
      </c>
      <c r="N770" s="1" t="n"/>
      <c r="O770" s="1">
        <f>IF(sum!A763="AT",sum!J763,"*")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2050</v>
      </c>
      <c r="U770" s="1">
        <f>IF(sum!A763="BC",sum!B763,"*")</f>
        <v/>
      </c>
      <c r="V770" s="1" t="n"/>
      <c r="W770" s="1">
        <f>IF(sum!A763="BC",sum!J763,"*")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2050</v>
      </c>
      <c r="AC770" s="1">
        <f>IF(sum!A763="MA",sum!B763,"*")</f>
        <v/>
      </c>
      <c r="AD770" s="1" t="n"/>
      <c r="AE770" s="1">
        <f>IF(sum!A763="MA",sum!J763,"*")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2050</v>
      </c>
      <c r="AK770" s="1">
        <f>IF(sum!A763="ON",sum!B763,"*")</f>
        <v/>
      </c>
      <c r="AL770" s="1" t="n"/>
      <c r="AM770" s="1">
        <f>IF(sum!A763="ON",sum!J763,"*")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2050</v>
      </c>
      <c r="AS770" s="1">
        <f>IF(sum!A763="QU",sum!B763,"*")</f>
        <v/>
      </c>
      <c r="AT770" s="1" t="n"/>
      <c r="AU770" s="1">
        <f>IF(sum!A763="QU",sum!J763,"*")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2050</v>
      </c>
      <c r="BA770" s="1">
        <f>IF(sum!A763="SA",sum!B763,"*")</f>
        <v/>
      </c>
      <c r="BB770" s="1" t="n"/>
      <c r="BC770" s="1">
        <f>IF(sum!A763="SA",sum!J763,"*")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2050</v>
      </c>
      <c r="J771" s="1" t="inlineStr">
        <is>
          <t>NCAP_BND</t>
        </is>
      </c>
      <c r="K771" s="1" t="inlineStr">
        <is>
          <t>FX</t>
        </is>
      </c>
      <c r="L771" s="1" t="n">
        <v>2050</v>
      </c>
      <c r="M771" s="1">
        <f>IF(sum!A764="AT",sum!B764,"*")</f>
        <v/>
      </c>
      <c r="N771" s="1" t="n"/>
      <c r="O771" s="1">
        <f>IF(sum!A764="AT",sum!J764,"*")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2050</v>
      </c>
      <c r="U771" s="1">
        <f>IF(sum!A764="BC",sum!B764,"*")</f>
        <v/>
      </c>
      <c r="V771" s="1" t="n"/>
      <c r="W771" s="1">
        <f>IF(sum!A764="BC",sum!J764,"*")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2050</v>
      </c>
      <c r="AC771" s="1">
        <f>IF(sum!A764="MA",sum!B764,"*")</f>
        <v/>
      </c>
      <c r="AD771" s="1" t="n"/>
      <c r="AE771" s="1">
        <f>IF(sum!A764="MA",sum!J764,"*")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2050</v>
      </c>
      <c r="AK771" s="1">
        <f>IF(sum!A764="ON",sum!B764,"*")</f>
        <v/>
      </c>
      <c r="AL771" s="1" t="n"/>
      <c r="AM771" s="1">
        <f>IF(sum!A764="ON",sum!J764,"*")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2050</v>
      </c>
      <c r="AS771" s="1">
        <f>IF(sum!A764="QU",sum!B764,"*")</f>
        <v/>
      </c>
      <c r="AT771" s="1" t="n"/>
      <c r="AU771" s="1">
        <f>IF(sum!A764="QU",sum!J764,"*")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2050</v>
      </c>
      <c r="BA771" s="1">
        <f>IF(sum!A764="SA",sum!B764,"*")</f>
        <v/>
      </c>
      <c r="BB771" s="1" t="n"/>
      <c r="BC771" s="1">
        <f>IF(sum!A764="SA",sum!J764,"*")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2050</v>
      </c>
      <c r="J772" s="4" t="inlineStr">
        <is>
          <t>NCAP_BND</t>
        </is>
      </c>
      <c r="K772" s="4" t="inlineStr">
        <is>
          <t>FX</t>
        </is>
      </c>
      <c r="L772" s="4" t="n">
        <v>2050</v>
      </c>
      <c r="M772" s="1">
        <f>IF(sum!A765="AT",sum!B765,"*")</f>
        <v/>
      </c>
      <c r="N772" s="1" t="n"/>
      <c r="O772" s="1">
        <f>IF(sum!A765="AT",sum!J765,"*")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2050</v>
      </c>
      <c r="U772" s="1">
        <f>IF(sum!A765="BC",sum!B765,"*")</f>
        <v/>
      </c>
      <c r="V772" s="1" t="n"/>
      <c r="W772" s="1">
        <f>IF(sum!A765="BC",sum!J765,"*")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2050</v>
      </c>
      <c r="AC772" s="1">
        <f>IF(sum!A765="MA",sum!B765,"*")</f>
        <v/>
      </c>
      <c r="AD772" s="1" t="n"/>
      <c r="AE772" s="1">
        <f>IF(sum!A765="MA",sum!J765,"*")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2050</v>
      </c>
      <c r="AK772" s="1">
        <f>IF(sum!A765="ON",sum!B765,"*")</f>
        <v/>
      </c>
      <c r="AL772" s="1" t="n"/>
      <c r="AM772" s="1">
        <f>IF(sum!A765="ON",sum!J765,"*")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2050</v>
      </c>
      <c r="AS772" s="1">
        <f>IF(sum!A765="QU",sum!B765,"*")</f>
        <v/>
      </c>
      <c r="AT772" s="1" t="n"/>
      <c r="AU772" s="1">
        <f>IF(sum!A765="QU",sum!J765,"*")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2050</v>
      </c>
      <c r="BA772" s="1">
        <f>IF(sum!A765="SA",sum!B765,"*")</f>
        <v/>
      </c>
      <c r="BB772" s="1" t="n"/>
      <c r="BC772" s="1">
        <f>IF(sum!A765="SA",sum!J765,"*")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2050</v>
      </c>
      <c r="J773" s="1" t="inlineStr">
        <is>
          <t>NCAP_BND</t>
        </is>
      </c>
      <c r="K773" s="1" t="inlineStr">
        <is>
          <t>FX</t>
        </is>
      </c>
      <c r="L773" s="1" t="n">
        <v>2050</v>
      </c>
      <c r="M773" s="1">
        <f>IF(sum!A766="AT",sum!B766,"*")</f>
        <v/>
      </c>
      <c r="N773" s="1" t="n"/>
      <c r="O773" s="1">
        <f>IF(sum!A766="AT",sum!J766,"*")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2050</v>
      </c>
      <c r="U773" s="1">
        <f>IF(sum!A766="BC",sum!B766,"*")</f>
        <v/>
      </c>
      <c r="V773" s="1" t="n"/>
      <c r="W773" s="1">
        <f>IF(sum!A766="BC",sum!J766,"*")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2050</v>
      </c>
      <c r="AC773" s="1">
        <f>IF(sum!A766="MA",sum!B766,"*")</f>
        <v/>
      </c>
      <c r="AD773" s="1" t="n"/>
      <c r="AE773" s="1">
        <f>IF(sum!A766="MA",sum!J766,"*")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2050</v>
      </c>
      <c r="AK773" s="1">
        <f>IF(sum!A766="ON",sum!B766,"*")</f>
        <v/>
      </c>
      <c r="AL773" s="1" t="n"/>
      <c r="AM773" s="1">
        <f>IF(sum!A766="ON",sum!J766,"*")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2050</v>
      </c>
      <c r="AS773" s="1">
        <f>IF(sum!A766="QU",sum!B766,"*")</f>
        <v/>
      </c>
      <c r="AT773" s="1" t="n"/>
      <c r="AU773" s="1">
        <f>IF(sum!A766="QU",sum!J766,"*")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2050</v>
      </c>
      <c r="BA773" s="1">
        <f>IF(sum!A766="SA",sum!B766,"*")</f>
        <v/>
      </c>
      <c r="BB773" s="1" t="n"/>
      <c r="BC773" s="1">
        <f>IF(sum!A766="SA",sum!J766,"*")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2050</v>
      </c>
      <c r="J774" s="4" t="inlineStr">
        <is>
          <t>NCAP_BND</t>
        </is>
      </c>
      <c r="K774" s="4" t="inlineStr">
        <is>
          <t>FX</t>
        </is>
      </c>
      <c r="L774" s="4" t="n">
        <v>2050</v>
      </c>
      <c r="M774" s="1">
        <f>IF(sum!A767="AT",sum!B767,"*")</f>
        <v/>
      </c>
      <c r="N774" s="1" t="n"/>
      <c r="O774" s="1">
        <f>IF(sum!A767="AT",sum!J767,"*")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2050</v>
      </c>
      <c r="U774" s="1">
        <f>IF(sum!A767="BC",sum!B767,"*")</f>
        <v/>
      </c>
      <c r="V774" s="1" t="n"/>
      <c r="W774" s="1">
        <f>IF(sum!A767="BC",sum!J767,"*")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2050</v>
      </c>
      <c r="AC774" s="1">
        <f>IF(sum!A767="MA",sum!B767,"*")</f>
        <v/>
      </c>
      <c r="AD774" s="1" t="n"/>
      <c r="AE774" s="1">
        <f>IF(sum!A767="MA",sum!J767,"*")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2050</v>
      </c>
      <c r="AK774" s="1">
        <f>IF(sum!A767="ON",sum!B767,"*")</f>
        <v/>
      </c>
      <c r="AL774" s="1" t="n"/>
      <c r="AM774" s="1">
        <f>IF(sum!A767="ON",sum!J767,"*")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2050</v>
      </c>
      <c r="AS774" s="1">
        <f>IF(sum!A767="QU",sum!B767,"*")</f>
        <v/>
      </c>
      <c r="AT774" s="1" t="n"/>
      <c r="AU774" s="1">
        <f>IF(sum!A767="QU",sum!J767,"*")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2050</v>
      </c>
      <c r="BA774" s="1">
        <f>IF(sum!A767="SA",sum!B767,"*")</f>
        <v/>
      </c>
      <c r="BB774" s="1" t="n"/>
      <c r="BC774" s="1">
        <f>IF(sum!A767="SA",sum!J767,"*")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2050</v>
      </c>
      <c r="J775" s="1" t="inlineStr">
        <is>
          <t>NCAP_BND</t>
        </is>
      </c>
      <c r="K775" s="1" t="inlineStr">
        <is>
          <t>FX</t>
        </is>
      </c>
      <c r="L775" s="1" t="n">
        <v>2050</v>
      </c>
      <c r="M775" s="1">
        <f>IF(sum!A768="AT",sum!B768,"*")</f>
        <v/>
      </c>
      <c r="N775" s="1" t="n"/>
      <c r="O775" s="1">
        <f>IF(sum!A768="AT",sum!J768,"*")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2050</v>
      </c>
      <c r="U775" s="1">
        <f>IF(sum!A768="BC",sum!B768,"*")</f>
        <v/>
      </c>
      <c r="V775" s="1" t="n"/>
      <c r="W775" s="1">
        <f>IF(sum!A768="BC",sum!J768,"*")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2050</v>
      </c>
      <c r="AC775" s="1">
        <f>IF(sum!A768="MA",sum!B768,"*")</f>
        <v/>
      </c>
      <c r="AD775" s="1" t="n"/>
      <c r="AE775" s="1">
        <f>IF(sum!A768="MA",sum!J768,"*")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2050</v>
      </c>
      <c r="AK775" s="1">
        <f>IF(sum!A768="ON",sum!B768,"*")</f>
        <v/>
      </c>
      <c r="AL775" s="1" t="n"/>
      <c r="AM775" s="1">
        <f>IF(sum!A768="ON",sum!J768,"*")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2050</v>
      </c>
      <c r="AS775" s="1">
        <f>IF(sum!A768="QU",sum!B768,"*")</f>
        <v/>
      </c>
      <c r="AT775" s="1" t="n"/>
      <c r="AU775" s="1">
        <f>IF(sum!A768="QU",sum!J768,"*")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2050</v>
      </c>
      <c r="BA775" s="1">
        <f>IF(sum!A768="SA",sum!B768,"*")</f>
        <v/>
      </c>
      <c r="BB775" s="1" t="n"/>
      <c r="BC775" s="1">
        <f>IF(sum!A768="SA",sum!J768,"*")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2050</v>
      </c>
      <c r="J776" s="4" t="inlineStr">
        <is>
          <t>NCAP_BND</t>
        </is>
      </c>
      <c r="K776" s="4" t="inlineStr">
        <is>
          <t>FX</t>
        </is>
      </c>
      <c r="L776" s="4" t="n">
        <v>2050</v>
      </c>
      <c r="M776" s="1">
        <f>IF(sum!A769="AT",sum!B769,"*")</f>
        <v/>
      </c>
      <c r="N776" s="1" t="n"/>
      <c r="O776" s="1">
        <f>IF(sum!A769="AT",sum!J769,"*")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2050</v>
      </c>
      <c r="U776" s="1">
        <f>IF(sum!A769="BC",sum!B769,"*")</f>
        <v/>
      </c>
      <c r="V776" s="1" t="n"/>
      <c r="W776" s="1">
        <f>IF(sum!A769="BC",sum!J769,"*")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2050</v>
      </c>
      <c r="AC776" s="1">
        <f>IF(sum!A769="MA",sum!B769,"*")</f>
        <v/>
      </c>
      <c r="AD776" s="1" t="n"/>
      <c r="AE776" s="1">
        <f>IF(sum!A769="MA",sum!J769,"*")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2050</v>
      </c>
      <c r="AK776" s="1">
        <f>IF(sum!A769="ON",sum!B769,"*")</f>
        <v/>
      </c>
      <c r="AL776" s="1" t="n"/>
      <c r="AM776" s="1">
        <f>IF(sum!A769="ON",sum!J769,"*")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2050</v>
      </c>
      <c r="AS776" s="1">
        <f>IF(sum!A769="QU",sum!B769,"*")</f>
        <v/>
      </c>
      <c r="AT776" s="1" t="n"/>
      <c r="AU776" s="1">
        <f>IF(sum!A769="QU",sum!J769,"*")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2050</v>
      </c>
      <c r="BA776" s="1">
        <f>IF(sum!A769="SA",sum!B769,"*")</f>
        <v/>
      </c>
      <c r="BB776" s="1" t="n"/>
      <c r="BC776" s="1">
        <f>IF(sum!A769="SA",sum!J769,"*")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2050</v>
      </c>
      <c r="J777" s="1" t="inlineStr">
        <is>
          <t>NCAP_BND</t>
        </is>
      </c>
      <c r="K777" s="1" t="inlineStr">
        <is>
          <t>FX</t>
        </is>
      </c>
      <c r="L777" s="1" t="n">
        <v>2050</v>
      </c>
      <c r="M777" s="1">
        <f>IF(sum!A770="AT",sum!B770,"*")</f>
        <v/>
      </c>
      <c r="N777" s="1" t="n"/>
      <c r="O777" s="1">
        <f>IF(sum!A770="AT",sum!J770,"*")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2050</v>
      </c>
      <c r="U777" s="1">
        <f>IF(sum!A770="BC",sum!B770,"*")</f>
        <v/>
      </c>
      <c r="V777" s="1" t="n"/>
      <c r="W777" s="1">
        <f>IF(sum!A770="BC",sum!J770,"*")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2050</v>
      </c>
      <c r="AC777" s="1">
        <f>IF(sum!A770="MA",sum!B770,"*")</f>
        <v/>
      </c>
      <c r="AD777" s="1" t="n"/>
      <c r="AE777" s="1">
        <f>IF(sum!A770="MA",sum!J770,"*")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2050</v>
      </c>
      <c r="AK777" s="1">
        <f>IF(sum!A770="ON",sum!B770,"*")</f>
        <v/>
      </c>
      <c r="AL777" s="1" t="n"/>
      <c r="AM777" s="1">
        <f>IF(sum!A770="ON",sum!J770,"*")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2050</v>
      </c>
      <c r="AS777" s="1">
        <f>IF(sum!A770="QU",sum!B770,"*")</f>
        <v/>
      </c>
      <c r="AT777" s="1" t="n"/>
      <c r="AU777" s="1">
        <f>IF(sum!A770="QU",sum!J770,"*")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2050</v>
      </c>
      <c r="BA777" s="1">
        <f>IF(sum!A770="SA",sum!B770,"*")</f>
        <v/>
      </c>
      <c r="BB777" s="1" t="n"/>
      <c r="BC777" s="1">
        <f>IF(sum!A770="SA",sum!J770,"*")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2050</v>
      </c>
      <c r="J778" s="4" t="inlineStr">
        <is>
          <t>NCAP_BND</t>
        </is>
      </c>
      <c r="K778" s="4" t="inlineStr">
        <is>
          <t>FX</t>
        </is>
      </c>
      <c r="L778" s="4" t="n">
        <v>2050</v>
      </c>
      <c r="M778" s="1">
        <f>IF(sum!A771="AT",sum!B771,"*")</f>
        <v/>
      </c>
      <c r="N778" s="1" t="n"/>
      <c r="O778" s="1">
        <f>IF(sum!A771="AT",sum!J771,"*")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2050</v>
      </c>
      <c r="U778" s="1">
        <f>IF(sum!A771="BC",sum!B771,"*")</f>
        <v/>
      </c>
      <c r="V778" s="1" t="n"/>
      <c r="W778" s="1">
        <f>IF(sum!A771="BC",sum!J771,"*")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2050</v>
      </c>
      <c r="AC778" s="1">
        <f>IF(sum!A771="MA",sum!B771,"*")</f>
        <v/>
      </c>
      <c r="AD778" s="1" t="n"/>
      <c r="AE778" s="1">
        <f>IF(sum!A771="MA",sum!J771,"*")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2050</v>
      </c>
      <c r="AK778" s="1">
        <f>IF(sum!A771="ON",sum!B771,"*")</f>
        <v/>
      </c>
      <c r="AL778" s="1" t="n"/>
      <c r="AM778" s="1">
        <f>IF(sum!A771="ON",sum!J771,"*")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2050</v>
      </c>
      <c r="AS778" s="1">
        <f>IF(sum!A771="QU",sum!B771,"*")</f>
        <v/>
      </c>
      <c r="AT778" s="1" t="n"/>
      <c r="AU778" s="1">
        <f>IF(sum!A771="QU",sum!J771,"*")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2050</v>
      </c>
      <c r="BA778" s="1">
        <f>IF(sum!A771="SA",sum!B771,"*")</f>
        <v/>
      </c>
      <c r="BB778" s="1" t="n"/>
      <c r="BC778" s="1">
        <f>IF(sum!A771="SA",sum!J771,"*")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2050</v>
      </c>
      <c r="J779" s="1" t="inlineStr">
        <is>
          <t>NCAP_BND</t>
        </is>
      </c>
      <c r="K779" s="1" t="inlineStr">
        <is>
          <t>FX</t>
        </is>
      </c>
      <c r="L779" s="1" t="n">
        <v>2050</v>
      </c>
      <c r="M779" s="1">
        <f>IF(sum!A772="AT",sum!B772,"*")</f>
        <v/>
      </c>
      <c r="N779" s="1" t="n"/>
      <c r="O779" s="1">
        <f>IF(sum!A772="AT",sum!J772,"*")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2050</v>
      </c>
      <c r="U779" s="1">
        <f>IF(sum!A772="BC",sum!B772,"*")</f>
        <v/>
      </c>
      <c r="V779" s="1" t="n"/>
      <c r="W779" s="1">
        <f>IF(sum!A772="BC",sum!J772,"*")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2050</v>
      </c>
      <c r="AC779" s="1">
        <f>IF(sum!A772="MA",sum!B772,"*")</f>
        <v/>
      </c>
      <c r="AD779" s="1" t="n"/>
      <c r="AE779" s="1">
        <f>IF(sum!A772="MA",sum!J772,"*")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2050</v>
      </c>
      <c r="AK779" s="1">
        <f>IF(sum!A772="ON",sum!B772,"*")</f>
        <v/>
      </c>
      <c r="AL779" s="1" t="n"/>
      <c r="AM779" s="1">
        <f>IF(sum!A772="ON",sum!J772,"*")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2050</v>
      </c>
      <c r="AS779" s="1">
        <f>IF(sum!A772="QU",sum!B772,"*")</f>
        <v/>
      </c>
      <c r="AT779" s="1" t="n"/>
      <c r="AU779" s="1">
        <f>IF(sum!A772="QU",sum!J772,"*")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2050</v>
      </c>
      <c r="BA779" s="1">
        <f>IF(sum!A772="SA",sum!B772,"*")</f>
        <v/>
      </c>
      <c r="BB779" s="1" t="n"/>
      <c r="BC779" s="1">
        <f>IF(sum!A772="SA",sum!J772,"*")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2050</v>
      </c>
      <c r="J780" s="4" t="inlineStr">
        <is>
          <t>NCAP_BND</t>
        </is>
      </c>
      <c r="K780" s="4" t="inlineStr">
        <is>
          <t>FX</t>
        </is>
      </c>
      <c r="L780" s="4" t="n">
        <v>2050</v>
      </c>
      <c r="M780" s="1">
        <f>IF(sum!A773="AT",sum!B773,"*")</f>
        <v/>
      </c>
      <c r="N780" s="1" t="n"/>
      <c r="O780" s="1">
        <f>IF(sum!A773="AT",sum!J773,"*")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2050</v>
      </c>
      <c r="U780" s="1">
        <f>IF(sum!A773="BC",sum!B773,"*")</f>
        <v/>
      </c>
      <c r="V780" s="1" t="n"/>
      <c r="W780" s="1">
        <f>IF(sum!A773="BC",sum!J773,"*")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2050</v>
      </c>
      <c r="AC780" s="1">
        <f>IF(sum!A773="MA",sum!B773,"*")</f>
        <v/>
      </c>
      <c r="AD780" s="1" t="n"/>
      <c r="AE780" s="1">
        <f>IF(sum!A773="MA",sum!J773,"*")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2050</v>
      </c>
      <c r="AK780" s="1">
        <f>IF(sum!A773="ON",sum!B773,"*")</f>
        <v/>
      </c>
      <c r="AL780" s="1" t="n"/>
      <c r="AM780" s="1">
        <f>IF(sum!A773="ON",sum!J773,"*")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2050</v>
      </c>
      <c r="AS780" s="1">
        <f>IF(sum!A773="QU",sum!B773,"*")</f>
        <v/>
      </c>
      <c r="AT780" s="1" t="n"/>
      <c r="AU780" s="1">
        <f>IF(sum!A773="QU",sum!J773,"*")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2050</v>
      </c>
      <c r="BA780" s="1">
        <f>IF(sum!A773="SA",sum!B773,"*")</f>
        <v/>
      </c>
      <c r="BB780" s="1" t="n"/>
      <c r="BC780" s="1">
        <f>IF(sum!A773="SA",sum!J773,"*")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2050</v>
      </c>
      <c r="J781" s="1" t="inlineStr">
        <is>
          <t>NCAP_BND</t>
        </is>
      </c>
      <c r="K781" s="1" t="inlineStr">
        <is>
          <t>FX</t>
        </is>
      </c>
      <c r="L781" s="1" t="n">
        <v>2050</v>
      </c>
      <c r="M781" s="1">
        <f>IF(sum!A774="AT",sum!B774,"*")</f>
        <v/>
      </c>
      <c r="N781" s="1" t="n"/>
      <c r="O781" s="1">
        <f>IF(sum!A774="AT",sum!J774,"*")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2050</v>
      </c>
      <c r="U781" s="1">
        <f>IF(sum!A774="BC",sum!B774,"*")</f>
        <v/>
      </c>
      <c r="V781" s="1" t="n"/>
      <c r="W781" s="1">
        <f>IF(sum!A774="BC",sum!J774,"*")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2050</v>
      </c>
      <c r="AC781" s="1">
        <f>IF(sum!A774="MA",sum!B774,"*")</f>
        <v/>
      </c>
      <c r="AD781" s="1" t="n"/>
      <c r="AE781" s="1">
        <f>IF(sum!A774="MA",sum!J774,"*")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2050</v>
      </c>
      <c r="AK781" s="1">
        <f>IF(sum!A774="ON",sum!B774,"*")</f>
        <v/>
      </c>
      <c r="AL781" s="1" t="n"/>
      <c r="AM781" s="1">
        <f>IF(sum!A774="ON",sum!J774,"*")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2050</v>
      </c>
      <c r="AS781" s="1">
        <f>IF(sum!A774="QU",sum!B774,"*")</f>
        <v/>
      </c>
      <c r="AT781" s="1" t="n"/>
      <c r="AU781" s="1">
        <f>IF(sum!A774="QU",sum!J774,"*")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2050</v>
      </c>
      <c r="BA781" s="1">
        <f>IF(sum!A774="SA",sum!B774,"*")</f>
        <v/>
      </c>
      <c r="BB781" s="1" t="n"/>
      <c r="BC781" s="1">
        <f>IF(sum!A774="SA",sum!J774,"*")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2050</v>
      </c>
      <c r="J782" s="4" t="inlineStr">
        <is>
          <t>NCAP_BND</t>
        </is>
      </c>
      <c r="K782" s="4" t="inlineStr">
        <is>
          <t>FX</t>
        </is>
      </c>
      <c r="L782" s="4" t="n">
        <v>2050</v>
      </c>
      <c r="M782" s="1">
        <f>IF(sum!A775="AT",sum!B775,"*")</f>
        <v/>
      </c>
      <c r="N782" s="1" t="n"/>
      <c r="O782" s="1">
        <f>IF(sum!A775="AT",sum!J775,"*")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2050</v>
      </c>
      <c r="U782" s="1">
        <f>IF(sum!A775="BC",sum!B775,"*")</f>
        <v/>
      </c>
      <c r="V782" s="1" t="n"/>
      <c r="W782" s="1">
        <f>IF(sum!A775="BC",sum!J775,"*")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2050</v>
      </c>
      <c r="AC782" s="1">
        <f>IF(sum!A775="MA",sum!B775,"*")</f>
        <v/>
      </c>
      <c r="AD782" s="1" t="n"/>
      <c r="AE782" s="1">
        <f>IF(sum!A775="MA",sum!J775,"*")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2050</v>
      </c>
      <c r="AK782" s="1">
        <f>IF(sum!A775="ON",sum!B775,"*")</f>
        <v/>
      </c>
      <c r="AL782" s="1" t="n"/>
      <c r="AM782" s="1">
        <f>IF(sum!A775="ON",sum!J775,"*")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2050</v>
      </c>
      <c r="AS782" s="1">
        <f>IF(sum!A775="QU",sum!B775,"*")</f>
        <v/>
      </c>
      <c r="AT782" s="1" t="n"/>
      <c r="AU782" s="1">
        <f>IF(sum!A775="QU",sum!J775,"*")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2050</v>
      </c>
      <c r="BA782" s="1">
        <f>IF(sum!A775="SA",sum!B775,"*")</f>
        <v/>
      </c>
      <c r="BB782" s="1" t="n"/>
      <c r="BC782" s="1">
        <f>IF(sum!A775="SA",sum!J775,"*")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2050</v>
      </c>
      <c r="J783" s="1" t="inlineStr">
        <is>
          <t>NCAP_BND</t>
        </is>
      </c>
      <c r="K783" s="1" t="inlineStr">
        <is>
          <t>FX</t>
        </is>
      </c>
      <c r="L783" s="1" t="n">
        <v>2050</v>
      </c>
      <c r="M783" s="1">
        <f>IF(sum!A776="AT",sum!B776,"*")</f>
        <v/>
      </c>
      <c r="N783" s="1" t="n"/>
      <c r="O783" s="1">
        <f>IF(sum!A776="AT",sum!J776,"*")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2050</v>
      </c>
      <c r="U783" s="1">
        <f>IF(sum!A776="BC",sum!B776,"*")</f>
        <v/>
      </c>
      <c r="V783" s="1" t="n"/>
      <c r="W783" s="1">
        <f>IF(sum!A776="BC",sum!J776,"*")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2050</v>
      </c>
      <c r="AC783" s="1">
        <f>IF(sum!A776="MA",sum!B776,"*")</f>
        <v/>
      </c>
      <c r="AD783" s="1" t="n"/>
      <c r="AE783" s="1">
        <f>IF(sum!A776="MA",sum!J776,"*")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2050</v>
      </c>
      <c r="AK783" s="1">
        <f>IF(sum!A776="ON",sum!B776,"*")</f>
        <v/>
      </c>
      <c r="AL783" s="1" t="n"/>
      <c r="AM783" s="1">
        <f>IF(sum!A776="ON",sum!J776,"*")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2050</v>
      </c>
      <c r="AS783" s="1">
        <f>IF(sum!A776="QU",sum!B776,"*")</f>
        <v/>
      </c>
      <c r="AT783" s="1" t="n"/>
      <c r="AU783" s="1">
        <f>IF(sum!A776="QU",sum!J776,"*")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2050</v>
      </c>
      <c r="BA783" s="1">
        <f>IF(sum!A776="SA",sum!B776,"*")</f>
        <v/>
      </c>
      <c r="BB783" s="1" t="n"/>
      <c r="BC783" s="1">
        <f>IF(sum!A776="SA",sum!J776,"*")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2050</v>
      </c>
      <c r="J784" s="4" t="inlineStr">
        <is>
          <t>NCAP_BND</t>
        </is>
      </c>
      <c r="K784" s="4" t="inlineStr">
        <is>
          <t>FX</t>
        </is>
      </c>
      <c r="L784" s="4" t="n">
        <v>2050</v>
      </c>
      <c r="M784" s="1">
        <f>IF(sum!A777="AT",sum!B777,"*")</f>
        <v/>
      </c>
      <c r="N784" s="1" t="n"/>
      <c r="O784" s="1">
        <f>IF(sum!A777="AT",sum!J777,"*")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2050</v>
      </c>
      <c r="U784" s="1">
        <f>IF(sum!A777="BC",sum!B777,"*")</f>
        <v/>
      </c>
      <c r="V784" s="1" t="n"/>
      <c r="W784" s="1">
        <f>IF(sum!A777="BC",sum!J777,"*")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2050</v>
      </c>
      <c r="AC784" s="1">
        <f>IF(sum!A777="MA",sum!B777,"*")</f>
        <v/>
      </c>
      <c r="AD784" s="1" t="n"/>
      <c r="AE784" s="1">
        <f>IF(sum!A777="MA",sum!J777,"*")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2050</v>
      </c>
      <c r="AK784" s="1">
        <f>IF(sum!A777="ON",sum!B777,"*")</f>
        <v/>
      </c>
      <c r="AL784" s="1" t="n"/>
      <c r="AM784" s="1">
        <f>IF(sum!A777="ON",sum!J777,"*")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2050</v>
      </c>
      <c r="AS784" s="1">
        <f>IF(sum!A777="QU",sum!B777,"*")</f>
        <v/>
      </c>
      <c r="AT784" s="1" t="n"/>
      <c r="AU784" s="1">
        <f>IF(sum!A777="QU",sum!J777,"*")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2050</v>
      </c>
      <c r="BA784" s="1">
        <f>IF(sum!A777="SA",sum!B777,"*")</f>
        <v/>
      </c>
      <c r="BB784" s="1" t="n"/>
      <c r="BC784" s="1">
        <f>IF(sum!A777="SA",sum!J777,"*")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2050</v>
      </c>
      <c r="J785" s="1" t="inlineStr">
        <is>
          <t>NCAP_BND</t>
        </is>
      </c>
      <c r="K785" s="1" t="inlineStr">
        <is>
          <t>FX</t>
        </is>
      </c>
      <c r="L785" s="1" t="n">
        <v>2050</v>
      </c>
      <c r="M785" s="1">
        <f>IF(sum!A778="AT",sum!B778,"*")</f>
        <v/>
      </c>
      <c r="N785" s="1" t="n"/>
      <c r="O785" s="1">
        <f>IF(sum!A778="AT",sum!J778,"*")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2050</v>
      </c>
      <c r="U785" s="1">
        <f>IF(sum!A778="BC",sum!B778,"*")</f>
        <v/>
      </c>
      <c r="V785" s="1" t="n"/>
      <c r="W785" s="1">
        <f>IF(sum!A778="BC",sum!J778,"*")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2050</v>
      </c>
      <c r="AC785" s="1">
        <f>IF(sum!A778="MA",sum!B778,"*")</f>
        <v/>
      </c>
      <c r="AD785" s="1" t="n"/>
      <c r="AE785" s="1">
        <f>IF(sum!A778="MA",sum!J778,"*")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2050</v>
      </c>
      <c r="AK785" s="1">
        <f>IF(sum!A778="ON",sum!B778,"*")</f>
        <v/>
      </c>
      <c r="AL785" s="1" t="n"/>
      <c r="AM785" s="1">
        <f>IF(sum!A778="ON",sum!J778,"*")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2050</v>
      </c>
      <c r="AS785" s="1">
        <f>IF(sum!A778="QU",sum!B778,"*")</f>
        <v/>
      </c>
      <c r="AT785" s="1" t="n"/>
      <c r="AU785" s="1">
        <f>IF(sum!A778="QU",sum!J778,"*")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2050</v>
      </c>
      <c r="BA785" s="1">
        <f>IF(sum!A778="SA",sum!B778,"*")</f>
        <v/>
      </c>
      <c r="BB785" s="1" t="n"/>
      <c r="BC785" s="1">
        <f>IF(sum!A778="SA",sum!J778,"*")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2050</v>
      </c>
      <c r="J786" s="4" t="inlineStr">
        <is>
          <t>NCAP_BND</t>
        </is>
      </c>
      <c r="K786" s="4" t="inlineStr">
        <is>
          <t>FX</t>
        </is>
      </c>
      <c r="L786" s="4" t="n">
        <v>2050</v>
      </c>
      <c r="M786" s="1">
        <f>IF(sum!A779="AT",sum!B779,"*")</f>
        <v/>
      </c>
      <c r="N786" s="1" t="n"/>
      <c r="O786" s="1">
        <f>IF(sum!A779="AT",sum!J779,"*")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2050</v>
      </c>
      <c r="U786" s="1">
        <f>IF(sum!A779="BC",sum!B779,"*")</f>
        <v/>
      </c>
      <c r="V786" s="1" t="n"/>
      <c r="W786" s="1">
        <f>IF(sum!A779="BC",sum!J779,"*")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2050</v>
      </c>
      <c r="AC786" s="1">
        <f>IF(sum!A779="MA",sum!B779,"*")</f>
        <v/>
      </c>
      <c r="AD786" s="1" t="n"/>
      <c r="AE786" s="1">
        <f>IF(sum!A779="MA",sum!J779,"*")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2050</v>
      </c>
      <c r="AK786" s="1">
        <f>IF(sum!A779="ON",sum!B779,"*")</f>
        <v/>
      </c>
      <c r="AL786" s="1" t="n"/>
      <c r="AM786" s="1">
        <f>IF(sum!A779="ON",sum!J779,"*")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2050</v>
      </c>
      <c r="AS786" s="1">
        <f>IF(sum!A779="QU",sum!B779,"*")</f>
        <v/>
      </c>
      <c r="AT786" s="1" t="n"/>
      <c r="AU786" s="1">
        <f>IF(sum!A779="QU",sum!J779,"*")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2050</v>
      </c>
      <c r="BA786" s="1">
        <f>IF(sum!A779="SA",sum!B779,"*")</f>
        <v/>
      </c>
      <c r="BB786" s="1" t="n"/>
      <c r="BC786" s="1">
        <f>IF(sum!A779="SA",sum!J779,"*")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2050</v>
      </c>
      <c r="J787" s="1" t="inlineStr">
        <is>
          <t>NCAP_BND</t>
        </is>
      </c>
      <c r="K787" s="1" t="inlineStr">
        <is>
          <t>FX</t>
        </is>
      </c>
      <c r="L787" s="1" t="n">
        <v>2050</v>
      </c>
      <c r="M787" s="1">
        <f>IF(sum!A780="AT",sum!B780,"*")</f>
        <v/>
      </c>
      <c r="N787" s="1" t="n"/>
      <c r="O787" s="1">
        <f>IF(sum!A780="AT",sum!J780,"*")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2050</v>
      </c>
      <c r="U787" s="1">
        <f>IF(sum!A780="BC",sum!B780,"*")</f>
        <v/>
      </c>
      <c r="V787" s="1" t="n"/>
      <c r="W787" s="1">
        <f>IF(sum!A780="BC",sum!J780,"*")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2050</v>
      </c>
      <c r="AC787" s="1">
        <f>IF(sum!A780="MA",sum!B780,"*")</f>
        <v/>
      </c>
      <c r="AD787" s="1" t="n"/>
      <c r="AE787" s="1">
        <f>IF(sum!A780="MA",sum!J780,"*")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2050</v>
      </c>
      <c r="AK787" s="1">
        <f>IF(sum!A780="ON",sum!B780,"*")</f>
        <v/>
      </c>
      <c r="AL787" s="1" t="n"/>
      <c r="AM787" s="1">
        <f>IF(sum!A780="ON",sum!J780,"*")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2050</v>
      </c>
      <c r="AS787" s="1">
        <f>IF(sum!A780="QU",sum!B780,"*")</f>
        <v/>
      </c>
      <c r="AT787" s="1" t="n"/>
      <c r="AU787" s="1">
        <f>IF(sum!A780="QU",sum!J780,"*")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2050</v>
      </c>
      <c r="BA787" s="1">
        <f>IF(sum!A780="SA",sum!B780,"*")</f>
        <v/>
      </c>
      <c r="BB787" s="1" t="n"/>
      <c r="BC787" s="1">
        <f>IF(sum!A780="SA",sum!J780,"*")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2050</v>
      </c>
      <c r="J788" s="4" t="inlineStr">
        <is>
          <t>NCAP_BND</t>
        </is>
      </c>
      <c r="K788" s="4" t="inlineStr">
        <is>
          <t>FX</t>
        </is>
      </c>
      <c r="L788" s="4" t="n">
        <v>2050</v>
      </c>
      <c r="M788" s="1">
        <f>IF(sum!A781="AT",sum!B781,"*")</f>
        <v/>
      </c>
      <c r="N788" s="1" t="n"/>
      <c r="O788" s="1">
        <f>IF(sum!A781="AT",sum!J781,"*")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2050</v>
      </c>
      <c r="U788" s="1">
        <f>IF(sum!A781="BC",sum!B781,"*")</f>
        <v/>
      </c>
      <c r="V788" s="1" t="n"/>
      <c r="W788" s="1">
        <f>IF(sum!A781="BC",sum!J781,"*")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2050</v>
      </c>
      <c r="AC788" s="1">
        <f>IF(sum!A781="MA",sum!B781,"*")</f>
        <v/>
      </c>
      <c r="AD788" s="1" t="n"/>
      <c r="AE788" s="1">
        <f>IF(sum!A781="MA",sum!J781,"*")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2050</v>
      </c>
      <c r="AK788" s="1">
        <f>IF(sum!A781="ON",sum!B781,"*")</f>
        <v/>
      </c>
      <c r="AL788" s="1" t="n"/>
      <c r="AM788" s="1">
        <f>IF(sum!A781="ON",sum!J781,"*")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2050</v>
      </c>
      <c r="AS788" s="1">
        <f>IF(sum!A781="QU",sum!B781,"*")</f>
        <v/>
      </c>
      <c r="AT788" s="1" t="n"/>
      <c r="AU788" s="1">
        <f>IF(sum!A781="QU",sum!J781,"*")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2050</v>
      </c>
      <c r="BA788" s="1">
        <f>IF(sum!A781="SA",sum!B781,"*")</f>
        <v/>
      </c>
      <c r="BB788" s="1" t="n"/>
      <c r="BC788" s="1">
        <f>IF(sum!A781="SA",sum!J781,"*")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2050</v>
      </c>
      <c r="J789" s="1" t="inlineStr">
        <is>
          <t>NCAP_BND</t>
        </is>
      </c>
      <c r="K789" s="1" t="inlineStr">
        <is>
          <t>FX</t>
        </is>
      </c>
      <c r="L789" s="1" t="n">
        <v>2050</v>
      </c>
      <c r="M789" s="1">
        <f>IF(sum!A782="AT",sum!B782,"*")</f>
        <v/>
      </c>
      <c r="N789" s="1" t="n"/>
      <c r="O789" s="1">
        <f>IF(sum!A782="AT",sum!J782,"*")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2050</v>
      </c>
      <c r="U789" s="1">
        <f>IF(sum!A782="BC",sum!B782,"*")</f>
        <v/>
      </c>
      <c r="V789" s="1" t="n"/>
      <c r="W789" s="1">
        <f>IF(sum!A782="BC",sum!J782,"*")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2050</v>
      </c>
      <c r="AC789" s="1">
        <f>IF(sum!A782="MA",sum!B782,"*")</f>
        <v/>
      </c>
      <c r="AD789" s="1" t="n"/>
      <c r="AE789" s="1">
        <f>IF(sum!A782="MA",sum!J782,"*")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2050</v>
      </c>
      <c r="AK789" s="1">
        <f>IF(sum!A782="ON",sum!B782,"*")</f>
        <v/>
      </c>
      <c r="AL789" s="1" t="n"/>
      <c r="AM789" s="1">
        <f>IF(sum!A782="ON",sum!J782,"*")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2050</v>
      </c>
      <c r="AS789" s="1">
        <f>IF(sum!A782="QU",sum!B782,"*")</f>
        <v/>
      </c>
      <c r="AT789" s="1" t="n"/>
      <c r="AU789" s="1">
        <f>IF(sum!A782="QU",sum!J782,"*")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2050</v>
      </c>
      <c r="BA789" s="1">
        <f>IF(sum!A782="SA",sum!B782,"*")</f>
        <v/>
      </c>
      <c r="BB789" s="1" t="n"/>
      <c r="BC789" s="1">
        <f>IF(sum!A782="SA",sum!J782,"*")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2050</v>
      </c>
      <c r="J790" s="4" t="inlineStr">
        <is>
          <t>NCAP_BND</t>
        </is>
      </c>
      <c r="K790" s="4" t="inlineStr">
        <is>
          <t>FX</t>
        </is>
      </c>
      <c r="L790" s="4" t="n">
        <v>2050</v>
      </c>
      <c r="M790" s="1">
        <f>IF(sum!A783="AT",sum!B783,"*")</f>
        <v/>
      </c>
      <c r="N790" s="1" t="n"/>
      <c r="O790" s="1">
        <f>IF(sum!A783="AT",sum!J783,"*")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2050</v>
      </c>
      <c r="U790" s="1">
        <f>IF(sum!A783="BC",sum!B783,"*")</f>
        <v/>
      </c>
      <c r="V790" s="1" t="n"/>
      <c r="W790" s="1">
        <f>IF(sum!A783="BC",sum!J783,"*")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2050</v>
      </c>
      <c r="AC790" s="1">
        <f>IF(sum!A783="MA",sum!B783,"*")</f>
        <v/>
      </c>
      <c r="AD790" s="1" t="n"/>
      <c r="AE790" s="1">
        <f>IF(sum!A783="MA",sum!J783,"*")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2050</v>
      </c>
      <c r="AK790" s="1">
        <f>IF(sum!A783="ON",sum!B783,"*")</f>
        <v/>
      </c>
      <c r="AL790" s="1" t="n"/>
      <c r="AM790" s="1">
        <f>IF(sum!A783="ON",sum!J783,"*")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2050</v>
      </c>
      <c r="AS790" s="1">
        <f>IF(sum!A783="QU",sum!B783,"*")</f>
        <v/>
      </c>
      <c r="AT790" s="1" t="n"/>
      <c r="AU790" s="1">
        <f>IF(sum!A783="QU",sum!J783,"*")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2050</v>
      </c>
      <c r="BA790" s="1">
        <f>IF(sum!A783="SA",sum!B783,"*")</f>
        <v/>
      </c>
      <c r="BB790" s="1" t="n"/>
      <c r="BC790" s="1">
        <f>IF(sum!A783="SA",sum!J783,"*")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2050</v>
      </c>
      <c r="J791" s="1" t="inlineStr">
        <is>
          <t>NCAP_BND</t>
        </is>
      </c>
      <c r="K791" s="1" t="inlineStr">
        <is>
          <t>FX</t>
        </is>
      </c>
      <c r="L791" s="1" t="n">
        <v>2050</v>
      </c>
      <c r="M791" s="1">
        <f>IF(sum!A784="AT",sum!B784,"*")</f>
        <v/>
      </c>
      <c r="N791" s="1" t="n"/>
      <c r="O791" s="1">
        <f>IF(sum!A784="AT",sum!J784,"*")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2050</v>
      </c>
      <c r="U791" s="1">
        <f>IF(sum!A784="BC",sum!B784,"*")</f>
        <v/>
      </c>
      <c r="V791" s="1" t="n"/>
      <c r="W791" s="1">
        <f>IF(sum!A784="BC",sum!J784,"*")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2050</v>
      </c>
      <c r="AC791" s="1">
        <f>IF(sum!A784="MA",sum!B784,"*")</f>
        <v/>
      </c>
      <c r="AD791" s="1" t="n"/>
      <c r="AE791" s="1">
        <f>IF(sum!A784="MA",sum!J784,"*")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2050</v>
      </c>
      <c r="AK791" s="1">
        <f>IF(sum!A784="ON",sum!B784,"*")</f>
        <v/>
      </c>
      <c r="AL791" s="1" t="n"/>
      <c r="AM791" s="1">
        <f>IF(sum!A784="ON",sum!J784,"*")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2050</v>
      </c>
      <c r="AS791" s="1">
        <f>IF(sum!A784="QU",sum!B784,"*")</f>
        <v/>
      </c>
      <c r="AT791" s="1" t="n"/>
      <c r="AU791" s="1">
        <f>IF(sum!A784="QU",sum!J784,"*")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2050</v>
      </c>
      <c r="BA791" s="1">
        <f>IF(sum!A784="SA",sum!B784,"*")</f>
        <v/>
      </c>
      <c r="BB791" s="1" t="n"/>
      <c r="BC791" s="1">
        <f>IF(sum!A784="SA",sum!J784,"*")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2050</v>
      </c>
      <c r="J792" s="4" t="inlineStr">
        <is>
          <t>NCAP_BND</t>
        </is>
      </c>
      <c r="K792" s="4" t="inlineStr">
        <is>
          <t>FX</t>
        </is>
      </c>
      <c r="L792" s="4" t="n">
        <v>2050</v>
      </c>
      <c r="M792" s="1">
        <f>IF(sum!A785="AT",sum!B785,"*")</f>
        <v/>
      </c>
      <c r="N792" s="1" t="n"/>
      <c r="O792" s="1">
        <f>IF(sum!A785="AT",sum!J785,"*")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2050</v>
      </c>
      <c r="U792" s="1">
        <f>IF(sum!A785="BC",sum!B785,"*")</f>
        <v/>
      </c>
      <c r="V792" s="1" t="n"/>
      <c r="W792" s="1">
        <f>IF(sum!A785="BC",sum!J785,"*")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2050</v>
      </c>
      <c r="AC792" s="1">
        <f>IF(sum!A785="MA",sum!B785,"*")</f>
        <v/>
      </c>
      <c r="AD792" s="1" t="n"/>
      <c r="AE792" s="1">
        <f>IF(sum!A785="MA",sum!J785,"*")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2050</v>
      </c>
      <c r="AK792" s="1">
        <f>IF(sum!A785="ON",sum!B785,"*")</f>
        <v/>
      </c>
      <c r="AL792" s="1" t="n"/>
      <c r="AM792" s="1">
        <f>IF(sum!A785="ON",sum!J785,"*")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2050</v>
      </c>
      <c r="AS792" s="1">
        <f>IF(sum!A785="QU",sum!B785,"*")</f>
        <v/>
      </c>
      <c r="AT792" s="1" t="n"/>
      <c r="AU792" s="1">
        <f>IF(sum!A785="QU",sum!J785,"*")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2050</v>
      </c>
      <c r="BA792" s="1">
        <f>IF(sum!A785="SA",sum!B785,"*")</f>
        <v/>
      </c>
      <c r="BB792" s="1" t="n"/>
      <c r="BC792" s="1">
        <f>IF(sum!A785="SA",sum!J785,"*")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2050</v>
      </c>
      <c r="J793" s="1" t="inlineStr">
        <is>
          <t>NCAP_BND</t>
        </is>
      </c>
      <c r="K793" s="1" t="inlineStr">
        <is>
          <t>FX</t>
        </is>
      </c>
      <c r="L793" s="1" t="n">
        <v>2050</v>
      </c>
      <c r="M793" s="1">
        <f>IF(sum!A786="AT",sum!B786,"*")</f>
        <v/>
      </c>
      <c r="N793" s="1" t="n"/>
      <c r="O793" s="1">
        <f>IF(sum!A786="AT",sum!J786,"*")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2050</v>
      </c>
      <c r="U793" s="1">
        <f>IF(sum!A786="BC",sum!B786,"*")</f>
        <v/>
      </c>
      <c r="V793" s="1" t="n"/>
      <c r="W793" s="1">
        <f>IF(sum!A786="BC",sum!J786,"*")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2050</v>
      </c>
      <c r="AC793" s="1">
        <f>IF(sum!A786="MA",sum!B786,"*")</f>
        <v/>
      </c>
      <c r="AD793" s="1" t="n"/>
      <c r="AE793" s="1">
        <f>IF(sum!A786="MA",sum!J786,"*")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2050</v>
      </c>
      <c r="AK793" s="1">
        <f>IF(sum!A786="ON",sum!B786,"*")</f>
        <v/>
      </c>
      <c r="AL793" s="1" t="n"/>
      <c r="AM793" s="1">
        <f>IF(sum!A786="ON",sum!J786,"*")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2050</v>
      </c>
      <c r="AS793" s="1">
        <f>IF(sum!A786="QU",sum!B786,"*")</f>
        <v/>
      </c>
      <c r="AT793" s="1" t="n"/>
      <c r="AU793" s="1">
        <f>IF(sum!A786="QU",sum!J786,"*")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2050</v>
      </c>
      <c r="BA793" s="1">
        <f>IF(sum!A786="SA",sum!B786,"*")</f>
        <v/>
      </c>
      <c r="BB793" s="1" t="n"/>
      <c r="BC793" s="1">
        <f>IF(sum!A786="SA",sum!J786,"*")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2050</v>
      </c>
      <c r="J794" s="4" t="inlineStr">
        <is>
          <t>NCAP_BND</t>
        </is>
      </c>
      <c r="K794" s="4" t="inlineStr">
        <is>
          <t>FX</t>
        </is>
      </c>
      <c r="L794" s="4" t="n">
        <v>2050</v>
      </c>
      <c r="M794" s="1">
        <f>IF(sum!A787="AT",sum!B787,"*")</f>
        <v/>
      </c>
      <c r="N794" s="1" t="n"/>
      <c r="O794" s="1">
        <f>IF(sum!A787="AT",sum!J787,"*")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2050</v>
      </c>
      <c r="U794" s="1">
        <f>IF(sum!A787="BC",sum!B787,"*")</f>
        <v/>
      </c>
      <c r="V794" s="1" t="n"/>
      <c r="W794" s="1">
        <f>IF(sum!A787="BC",sum!J787,"*")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2050</v>
      </c>
      <c r="AC794" s="1">
        <f>IF(sum!A787="MA",sum!B787,"*")</f>
        <v/>
      </c>
      <c r="AD794" s="1" t="n"/>
      <c r="AE794" s="1">
        <f>IF(sum!A787="MA",sum!J787,"*")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2050</v>
      </c>
      <c r="AK794" s="1">
        <f>IF(sum!A787="ON",sum!B787,"*")</f>
        <v/>
      </c>
      <c r="AL794" s="1" t="n"/>
      <c r="AM794" s="1">
        <f>IF(sum!A787="ON",sum!J787,"*")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2050</v>
      </c>
      <c r="AS794" s="1">
        <f>IF(sum!A787="QU",sum!B787,"*")</f>
        <v/>
      </c>
      <c r="AT794" s="1" t="n"/>
      <c r="AU794" s="1">
        <f>IF(sum!A787="QU",sum!J787,"*")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2050</v>
      </c>
      <c r="BA794" s="1">
        <f>IF(sum!A787="SA",sum!B787,"*")</f>
        <v/>
      </c>
      <c r="BB794" s="1" t="n"/>
      <c r="BC794" s="1">
        <f>IF(sum!A787="SA",sum!J787,"*")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2050</v>
      </c>
      <c r="J795" s="1" t="inlineStr">
        <is>
          <t>NCAP_BND</t>
        </is>
      </c>
      <c r="K795" s="1" t="inlineStr">
        <is>
          <t>FX</t>
        </is>
      </c>
      <c r="L795" s="1" t="n">
        <v>2050</v>
      </c>
      <c r="M795" s="1">
        <f>IF(sum!A788="AT",sum!B788,"*")</f>
        <v/>
      </c>
      <c r="N795" s="1" t="n"/>
      <c r="O795" s="1">
        <f>IF(sum!A788="AT",sum!J788,"*")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2050</v>
      </c>
      <c r="U795" s="1">
        <f>IF(sum!A788="BC",sum!B788,"*")</f>
        <v/>
      </c>
      <c r="V795" s="1" t="n"/>
      <c r="W795" s="1">
        <f>IF(sum!A788="BC",sum!J788,"*")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2050</v>
      </c>
      <c r="AC795" s="1">
        <f>IF(sum!A788="MA",sum!B788,"*")</f>
        <v/>
      </c>
      <c r="AD795" s="1" t="n"/>
      <c r="AE795" s="1">
        <f>IF(sum!A788="MA",sum!J788,"*")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2050</v>
      </c>
      <c r="AK795" s="1">
        <f>IF(sum!A788="ON",sum!B788,"*")</f>
        <v/>
      </c>
      <c r="AL795" s="1" t="n"/>
      <c r="AM795" s="1">
        <f>IF(sum!A788="ON",sum!J788,"*")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2050</v>
      </c>
      <c r="AS795" s="1">
        <f>IF(sum!A788="QU",sum!B788,"*")</f>
        <v/>
      </c>
      <c r="AT795" s="1" t="n"/>
      <c r="AU795" s="1">
        <f>IF(sum!A788="QU",sum!J788,"*")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2050</v>
      </c>
      <c r="BA795" s="1">
        <f>IF(sum!A788="SA",sum!B788,"*")</f>
        <v/>
      </c>
      <c r="BB795" s="1" t="n"/>
      <c r="BC795" s="1">
        <f>IF(sum!A788="SA",sum!J788,"*")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2050</v>
      </c>
      <c r="J796" s="4" t="inlineStr">
        <is>
          <t>NCAP_BND</t>
        </is>
      </c>
      <c r="K796" s="4" t="inlineStr">
        <is>
          <t>FX</t>
        </is>
      </c>
      <c r="L796" s="4" t="n">
        <v>2050</v>
      </c>
      <c r="M796" s="1">
        <f>IF(sum!A789="AT",sum!B789,"*")</f>
        <v/>
      </c>
      <c r="N796" s="1" t="n"/>
      <c r="O796" s="1">
        <f>IF(sum!A789="AT",sum!J789,"*")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2050</v>
      </c>
      <c r="U796" s="1">
        <f>IF(sum!A789="BC",sum!B789,"*")</f>
        <v/>
      </c>
      <c r="V796" s="1" t="n"/>
      <c r="W796" s="1">
        <f>IF(sum!A789="BC",sum!J789,"*")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2050</v>
      </c>
      <c r="AC796" s="1">
        <f>IF(sum!A789="MA",sum!B789,"*")</f>
        <v/>
      </c>
      <c r="AD796" s="1" t="n"/>
      <c r="AE796" s="1">
        <f>IF(sum!A789="MA",sum!J789,"*")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2050</v>
      </c>
      <c r="AK796" s="1">
        <f>IF(sum!A789="ON",sum!B789,"*")</f>
        <v/>
      </c>
      <c r="AL796" s="1" t="n"/>
      <c r="AM796" s="1">
        <f>IF(sum!A789="ON",sum!J789,"*")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2050</v>
      </c>
      <c r="AS796" s="1">
        <f>IF(sum!A789="QU",sum!B789,"*")</f>
        <v/>
      </c>
      <c r="AT796" s="1" t="n"/>
      <c r="AU796" s="1">
        <f>IF(sum!A789="QU",sum!J789,"*")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2050</v>
      </c>
      <c r="BA796" s="1">
        <f>IF(sum!A789="SA",sum!B789,"*")</f>
        <v/>
      </c>
      <c r="BB796" s="1" t="n"/>
      <c r="BC796" s="1">
        <f>IF(sum!A789="SA",sum!J789,"*")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2050</v>
      </c>
      <c r="J797" s="1" t="inlineStr">
        <is>
          <t>NCAP_BND</t>
        </is>
      </c>
      <c r="K797" s="1" t="inlineStr">
        <is>
          <t>FX</t>
        </is>
      </c>
      <c r="L797" s="1" t="n">
        <v>2050</v>
      </c>
      <c r="M797" s="1">
        <f>IF(sum!A790="AT",sum!B790,"*")</f>
        <v/>
      </c>
      <c r="N797" s="1" t="n"/>
      <c r="O797" s="1">
        <f>IF(sum!A790="AT",sum!J790,"*")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2050</v>
      </c>
      <c r="U797" s="1">
        <f>IF(sum!A790="BC",sum!B790,"*")</f>
        <v/>
      </c>
      <c r="V797" s="1" t="n"/>
      <c r="W797" s="1">
        <f>IF(sum!A790="BC",sum!J790,"*")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2050</v>
      </c>
      <c r="AC797" s="1">
        <f>IF(sum!A790="MA",sum!B790,"*")</f>
        <v/>
      </c>
      <c r="AD797" s="1" t="n"/>
      <c r="AE797" s="1">
        <f>IF(sum!A790="MA",sum!J790,"*")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2050</v>
      </c>
      <c r="AK797" s="1">
        <f>IF(sum!A790="ON",sum!B790,"*")</f>
        <v/>
      </c>
      <c r="AL797" s="1" t="n"/>
      <c r="AM797" s="1">
        <f>IF(sum!A790="ON",sum!J790,"*")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2050</v>
      </c>
      <c r="AS797" s="1">
        <f>IF(sum!A790="QU",sum!B790,"*")</f>
        <v/>
      </c>
      <c r="AT797" s="1" t="n"/>
      <c r="AU797" s="1">
        <f>IF(sum!A790="QU",sum!J790,"*")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2050</v>
      </c>
      <c r="BA797" s="1">
        <f>IF(sum!A790="SA",sum!B790,"*")</f>
        <v/>
      </c>
      <c r="BB797" s="1" t="n"/>
      <c r="BC797" s="1">
        <f>IF(sum!A790="SA",sum!J790,"*")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2050</v>
      </c>
      <c r="J798" s="4" t="inlineStr">
        <is>
          <t>NCAP_BND</t>
        </is>
      </c>
      <c r="K798" s="4" t="inlineStr">
        <is>
          <t>FX</t>
        </is>
      </c>
      <c r="L798" s="4" t="n">
        <v>2050</v>
      </c>
      <c r="M798" s="1">
        <f>IF(sum!A791="AT",sum!B791,"*")</f>
        <v/>
      </c>
      <c r="N798" s="1" t="n"/>
      <c r="O798" s="1">
        <f>IF(sum!A791="AT",sum!J791,"*")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2050</v>
      </c>
      <c r="U798" s="1">
        <f>IF(sum!A791="BC",sum!B791,"*")</f>
        <v/>
      </c>
      <c r="V798" s="1" t="n"/>
      <c r="W798" s="1">
        <f>IF(sum!A791="BC",sum!J791,"*")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2050</v>
      </c>
      <c r="AC798" s="1">
        <f>IF(sum!A791="MA",sum!B791,"*")</f>
        <v/>
      </c>
      <c r="AD798" s="1" t="n"/>
      <c r="AE798" s="1">
        <f>IF(sum!A791="MA",sum!J791,"*")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2050</v>
      </c>
      <c r="AK798" s="1">
        <f>IF(sum!A791="ON",sum!B791,"*")</f>
        <v/>
      </c>
      <c r="AL798" s="1" t="n"/>
      <c r="AM798" s="1">
        <f>IF(sum!A791="ON",sum!J791,"*")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2050</v>
      </c>
      <c r="AS798" s="1">
        <f>IF(sum!A791="QU",sum!B791,"*")</f>
        <v/>
      </c>
      <c r="AT798" s="1" t="n"/>
      <c r="AU798" s="1">
        <f>IF(sum!A791="QU",sum!J791,"*")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2050</v>
      </c>
      <c r="BA798" s="1">
        <f>IF(sum!A791="SA",sum!B791,"*")</f>
        <v/>
      </c>
      <c r="BB798" s="1" t="n"/>
      <c r="BC798" s="1">
        <f>IF(sum!A791="SA",sum!J791,"*")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2050</v>
      </c>
      <c r="J799" s="1" t="inlineStr">
        <is>
          <t>NCAP_BND</t>
        </is>
      </c>
      <c r="K799" s="1" t="inlineStr">
        <is>
          <t>FX</t>
        </is>
      </c>
      <c r="L799" s="1" t="n">
        <v>2050</v>
      </c>
      <c r="M799" s="1">
        <f>IF(sum!A792="AT",sum!B792,"*")</f>
        <v/>
      </c>
      <c r="N799" s="1" t="n"/>
      <c r="O799" s="1">
        <f>IF(sum!A792="AT",sum!J792,"*")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2050</v>
      </c>
      <c r="U799" s="1">
        <f>IF(sum!A792="BC",sum!B792,"*")</f>
        <v/>
      </c>
      <c r="V799" s="1" t="n"/>
      <c r="W799" s="1">
        <f>IF(sum!A792="BC",sum!J792,"*")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2050</v>
      </c>
      <c r="AC799" s="1">
        <f>IF(sum!A792="MA",sum!B792,"*")</f>
        <v/>
      </c>
      <c r="AD799" s="1" t="n"/>
      <c r="AE799" s="1">
        <f>IF(sum!A792="MA",sum!J792,"*")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2050</v>
      </c>
      <c r="AK799" s="1">
        <f>IF(sum!A792="ON",sum!B792,"*")</f>
        <v/>
      </c>
      <c r="AL799" s="1" t="n"/>
      <c r="AM799" s="1">
        <f>IF(sum!A792="ON",sum!J792,"*")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2050</v>
      </c>
      <c r="AS799" s="1">
        <f>IF(sum!A792="QU",sum!B792,"*")</f>
        <v/>
      </c>
      <c r="AT799" s="1" t="n"/>
      <c r="AU799" s="1">
        <f>IF(sum!A792="QU",sum!J792,"*")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2050</v>
      </c>
      <c r="BA799" s="1">
        <f>IF(sum!A792="SA",sum!B792,"*")</f>
        <v/>
      </c>
      <c r="BB799" s="1" t="n"/>
      <c r="BC799" s="1">
        <f>IF(sum!A792="SA",sum!J792,"*")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2050</v>
      </c>
      <c r="J800" s="4" t="inlineStr">
        <is>
          <t>NCAP_BND</t>
        </is>
      </c>
      <c r="K800" s="4" t="inlineStr">
        <is>
          <t>FX</t>
        </is>
      </c>
      <c r="L800" s="4" t="n">
        <v>2050</v>
      </c>
      <c r="M800" s="1">
        <f>IF(sum!A793="AT",sum!B793,"*")</f>
        <v/>
      </c>
      <c r="N800" s="1" t="n"/>
      <c r="O800" s="1">
        <f>IF(sum!A793="AT",sum!J793,"*")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2050</v>
      </c>
      <c r="U800" s="1">
        <f>IF(sum!A793="BC",sum!B793,"*")</f>
        <v/>
      </c>
      <c r="V800" s="1" t="n"/>
      <c r="W800" s="1">
        <f>IF(sum!A793="BC",sum!J793,"*")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2050</v>
      </c>
      <c r="AC800" s="1">
        <f>IF(sum!A793="MA",sum!B793,"*")</f>
        <v/>
      </c>
      <c r="AD800" s="1" t="n"/>
      <c r="AE800" s="1">
        <f>IF(sum!A793="MA",sum!J793,"*")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2050</v>
      </c>
      <c r="AK800" s="1">
        <f>IF(sum!A793="ON",sum!B793,"*")</f>
        <v/>
      </c>
      <c r="AL800" s="1" t="n"/>
      <c r="AM800" s="1">
        <f>IF(sum!A793="ON",sum!J793,"*")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2050</v>
      </c>
      <c r="AS800" s="1">
        <f>IF(sum!A793="QU",sum!B793,"*")</f>
        <v/>
      </c>
      <c r="AT800" s="1" t="n"/>
      <c r="AU800" s="1">
        <f>IF(sum!A793="QU",sum!J793,"*")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2050</v>
      </c>
      <c r="BA800" s="1">
        <f>IF(sum!A793="SA",sum!B793,"*")</f>
        <v/>
      </c>
      <c r="BB800" s="1" t="n"/>
      <c r="BC800" s="1">
        <f>IF(sum!A793="SA",sum!J793,"*")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2050</v>
      </c>
      <c r="J801" s="1" t="inlineStr">
        <is>
          <t>NCAP_BND</t>
        </is>
      </c>
      <c r="K801" s="1" t="inlineStr">
        <is>
          <t>FX</t>
        </is>
      </c>
      <c r="L801" s="1" t="n">
        <v>2050</v>
      </c>
      <c r="M801" s="1">
        <f>IF(sum!A794="AT",sum!B794,"*")</f>
        <v/>
      </c>
      <c r="N801" s="1" t="n"/>
      <c r="O801" s="1">
        <f>IF(sum!A794="AT",sum!J794,"*")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2050</v>
      </c>
      <c r="U801" s="1">
        <f>IF(sum!A794="BC",sum!B794,"*")</f>
        <v/>
      </c>
      <c r="V801" s="1" t="n"/>
      <c r="W801" s="1">
        <f>IF(sum!A794="BC",sum!J794,"*")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2050</v>
      </c>
      <c r="AC801" s="1">
        <f>IF(sum!A794="MA",sum!B794,"*")</f>
        <v/>
      </c>
      <c r="AD801" s="1" t="n"/>
      <c r="AE801" s="1">
        <f>IF(sum!A794="MA",sum!J794,"*")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2050</v>
      </c>
      <c r="AK801" s="1">
        <f>IF(sum!A794="ON",sum!B794,"*")</f>
        <v/>
      </c>
      <c r="AL801" s="1" t="n"/>
      <c r="AM801" s="1">
        <f>IF(sum!A794="ON",sum!J794,"*")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2050</v>
      </c>
      <c r="AS801" s="1">
        <f>IF(sum!A794="QU",sum!B794,"*")</f>
        <v/>
      </c>
      <c r="AT801" s="1" t="n"/>
      <c r="AU801" s="1">
        <f>IF(sum!A794="QU",sum!J794,"*")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2050</v>
      </c>
      <c r="BA801" s="1">
        <f>IF(sum!A794="SA",sum!B794,"*")</f>
        <v/>
      </c>
      <c r="BB801" s="1" t="n"/>
      <c r="BC801" s="1">
        <f>IF(sum!A794="SA",sum!J794,"*")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2050</v>
      </c>
      <c r="J802" s="4" t="inlineStr">
        <is>
          <t>NCAP_BND</t>
        </is>
      </c>
      <c r="K802" s="4" t="inlineStr">
        <is>
          <t>FX</t>
        </is>
      </c>
      <c r="L802" s="4" t="n">
        <v>2050</v>
      </c>
      <c r="M802" s="1">
        <f>IF(sum!A795="AT",sum!B795,"*")</f>
        <v/>
      </c>
      <c r="N802" s="1" t="n"/>
      <c r="O802" s="1">
        <f>IF(sum!A795="AT",sum!J795,"*")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2050</v>
      </c>
      <c r="U802" s="1">
        <f>IF(sum!A795="BC",sum!B795,"*")</f>
        <v/>
      </c>
      <c r="V802" s="1" t="n"/>
      <c r="W802" s="1">
        <f>IF(sum!A795="BC",sum!J795,"*")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2050</v>
      </c>
      <c r="AC802" s="1">
        <f>IF(sum!A795="MA",sum!B795,"*")</f>
        <v/>
      </c>
      <c r="AD802" s="1" t="n"/>
      <c r="AE802" s="1">
        <f>IF(sum!A795="MA",sum!J795,"*")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2050</v>
      </c>
      <c r="AK802" s="1">
        <f>IF(sum!A795="ON",sum!B795,"*")</f>
        <v/>
      </c>
      <c r="AL802" s="1" t="n"/>
      <c r="AM802" s="1">
        <f>IF(sum!A795="ON",sum!J795,"*")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2050</v>
      </c>
      <c r="AS802" s="1">
        <f>IF(sum!A795="QU",sum!B795,"*")</f>
        <v/>
      </c>
      <c r="AT802" s="1" t="n"/>
      <c r="AU802" s="1">
        <f>IF(sum!A795="QU",sum!J795,"*")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2050</v>
      </c>
      <c r="BA802" s="1">
        <f>IF(sum!A795="SA",sum!B795,"*")</f>
        <v/>
      </c>
      <c r="BB802" s="1" t="n"/>
      <c r="BC802" s="1">
        <f>IF(sum!A795="SA",sum!J795,"*")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2050</v>
      </c>
      <c r="J803" s="1" t="inlineStr">
        <is>
          <t>NCAP_BND</t>
        </is>
      </c>
      <c r="K803" s="1" t="inlineStr">
        <is>
          <t>FX</t>
        </is>
      </c>
      <c r="L803" s="1" t="n">
        <v>2050</v>
      </c>
      <c r="M803" s="1">
        <f>IF(sum!A796="AT",sum!B796,"*")</f>
        <v/>
      </c>
      <c r="N803" s="1" t="n"/>
      <c r="O803" s="1">
        <f>IF(sum!A796="AT",sum!J796,"*")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2050</v>
      </c>
      <c r="U803" s="1">
        <f>IF(sum!A796="BC",sum!B796,"*")</f>
        <v/>
      </c>
      <c r="V803" s="1" t="n"/>
      <c r="W803" s="1">
        <f>IF(sum!A796="BC",sum!J796,"*")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2050</v>
      </c>
      <c r="AC803" s="1">
        <f>IF(sum!A796="MA",sum!B796,"*")</f>
        <v/>
      </c>
      <c r="AD803" s="1" t="n"/>
      <c r="AE803" s="1">
        <f>IF(sum!A796="MA",sum!J796,"*")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2050</v>
      </c>
      <c r="AK803" s="1">
        <f>IF(sum!A796="ON",sum!B796,"*")</f>
        <v/>
      </c>
      <c r="AL803" s="1" t="n"/>
      <c r="AM803" s="1">
        <f>IF(sum!A796="ON",sum!J796,"*")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2050</v>
      </c>
      <c r="AS803" s="1">
        <f>IF(sum!A796="QU",sum!B796,"*")</f>
        <v/>
      </c>
      <c r="AT803" s="1" t="n"/>
      <c r="AU803" s="1">
        <f>IF(sum!A796="QU",sum!J796,"*")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2050</v>
      </c>
      <c r="BA803" s="1">
        <f>IF(sum!A796="SA",sum!B796,"*")</f>
        <v/>
      </c>
      <c r="BB803" s="1" t="n"/>
      <c r="BC803" s="1">
        <f>IF(sum!A796="SA",sum!J796,"*")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2050</v>
      </c>
      <c r="J804" s="4" t="inlineStr">
        <is>
          <t>NCAP_BND</t>
        </is>
      </c>
      <c r="K804" s="4" t="inlineStr">
        <is>
          <t>FX</t>
        </is>
      </c>
      <c r="L804" s="4" t="n">
        <v>2050</v>
      </c>
      <c r="M804" s="1">
        <f>IF(sum!A797="AT",sum!B797,"*")</f>
        <v/>
      </c>
      <c r="N804" s="1" t="n"/>
      <c r="O804" s="1">
        <f>IF(sum!A797="AT",sum!J797,"*")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2050</v>
      </c>
      <c r="U804" s="1">
        <f>IF(sum!A797="BC",sum!B797,"*")</f>
        <v/>
      </c>
      <c r="V804" s="1" t="n"/>
      <c r="W804" s="1">
        <f>IF(sum!A797="BC",sum!J797,"*")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2050</v>
      </c>
      <c r="AC804" s="1">
        <f>IF(sum!A797="MA",sum!B797,"*")</f>
        <v/>
      </c>
      <c r="AD804" s="1" t="n"/>
      <c r="AE804" s="1">
        <f>IF(sum!A797="MA",sum!J797,"*")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2050</v>
      </c>
      <c r="AK804" s="1">
        <f>IF(sum!A797="ON",sum!B797,"*")</f>
        <v/>
      </c>
      <c r="AL804" s="1" t="n"/>
      <c r="AM804" s="1">
        <f>IF(sum!A797="ON",sum!J797,"*")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2050</v>
      </c>
      <c r="AS804" s="1">
        <f>IF(sum!A797="QU",sum!B797,"*")</f>
        <v/>
      </c>
      <c r="AT804" s="1" t="n"/>
      <c r="AU804" s="1">
        <f>IF(sum!A797="QU",sum!J797,"*")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2050</v>
      </c>
      <c r="BA804" s="1">
        <f>IF(sum!A797="SA",sum!B797,"*")</f>
        <v/>
      </c>
      <c r="BB804" s="1" t="n"/>
      <c r="BC804" s="1">
        <f>IF(sum!A797="SA",sum!J797,"*")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2050</v>
      </c>
      <c r="J805" s="1" t="inlineStr">
        <is>
          <t>NCAP_BND</t>
        </is>
      </c>
      <c r="K805" s="1" t="inlineStr">
        <is>
          <t>FX</t>
        </is>
      </c>
      <c r="L805" s="1" t="n">
        <v>2050</v>
      </c>
      <c r="M805" s="1">
        <f>IF(sum!A798="AT",sum!B798,"*")</f>
        <v/>
      </c>
      <c r="N805" s="1" t="n"/>
      <c r="O805" s="1">
        <f>IF(sum!A798="AT",sum!J798,"*")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2050</v>
      </c>
      <c r="U805" s="1">
        <f>IF(sum!A798="BC",sum!B798,"*")</f>
        <v/>
      </c>
      <c r="V805" s="1" t="n"/>
      <c r="W805" s="1">
        <f>IF(sum!A798="BC",sum!J798,"*")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2050</v>
      </c>
      <c r="AC805" s="1">
        <f>IF(sum!A798="MA",sum!B798,"*")</f>
        <v/>
      </c>
      <c r="AD805" s="1" t="n"/>
      <c r="AE805" s="1">
        <f>IF(sum!A798="MA",sum!J798,"*")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2050</v>
      </c>
      <c r="AK805" s="1">
        <f>IF(sum!A798="ON",sum!B798,"*")</f>
        <v/>
      </c>
      <c r="AL805" s="1" t="n"/>
      <c r="AM805" s="1">
        <f>IF(sum!A798="ON",sum!J798,"*")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2050</v>
      </c>
      <c r="AS805" s="1">
        <f>IF(sum!A798="QU",sum!B798,"*")</f>
        <v/>
      </c>
      <c r="AT805" s="1" t="n"/>
      <c r="AU805" s="1">
        <f>IF(sum!A798="QU",sum!J798,"*")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2050</v>
      </c>
      <c r="BA805" s="1">
        <f>IF(sum!A798="SA",sum!B798,"*")</f>
        <v/>
      </c>
      <c r="BB805" s="1" t="n"/>
      <c r="BC805" s="1">
        <f>IF(sum!A798="SA",sum!J798,"*")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2050</v>
      </c>
      <c r="J806" s="4" t="inlineStr">
        <is>
          <t>NCAP_BND</t>
        </is>
      </c>
      <c r="K806" s="4" t="inlineStr">
        <is>
          <t>FX</t>
        </is>
      </c>
      <c r="L806" s="4" t="n">
        <v>2050</v>
      </c>
      <c r="M806" s="1">
        <f>IF(sum!A799="AT",sum!B799,"*")</f>
        <v/>
      </c>
      <c r="N806" s="1" t="n"/>
      <c r="O806" s="1">
        <f>IF(sum!A799="AT",sum!J799,"*")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2050</v>
      </c>
      <c r="U806" s="1">
        <f>IF(sum!A799="BC",sum!B799,"*")</f>
        <v/>
      </c>
      <c r="V806" s="1" t="n"/>
      <c r="W806" s="1">
        <f>IF(sum!A799="BC",sum!J799,"*")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2050</v>
      </c>
      <c r="AC806" s="1">
        <f>IF(sum!A799="MA",sum!B799,"*")</f>
        <v/>
      </c>
      <c r="AD806" s="1" t="n"/>
      <c r="AE806" s="1">
        <f>IF(sum!A799="MA",sum!J799,"*")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2050</v>
      </c>
      <c r="AK806" s="1">
        <f>IF(sum!A799="ON",sum!B799,"*")</f>
        <v/>
      </c>
      <c r="AL806" s="1" t="n"/>
      <c r="AM806" s="1">
        <f>IF(sum!A799="ON",sum!J799,"*")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2050</v>
      </c>
      <c r="AS806" s="1">
        <f>IF(sum!A799="QU",sum!B799,"*")</f>
        <v/>
      </c>
      <c r="AT806" s="1" t="n"/>
      <c r="AU806" s="1">
        <f>IF(sum!A799="QU",sum!J799,"*")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2050</v>
      </c>
      <c r="BA806" s="1">
        <f>IF(sum!A799="SA",sum!B799,"*")</f>
        <v/>
      </c>
      <c r="BB806" s="1" t="n"/>
      <c r="BC806" s="1">
        <f>IF(sum!A799="SA",sum!J799,"*")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2050</v>
      </c>
      <c r="J807" s="1" t="inlineStr">
        <is>
          <t>NCAP_BND</t>
        </is>
      </c>
      <c r="K807" s="1" t="inlineStr">
        <is>
          <t>FX</t>
        </is>
      </c>
      <c r="L807" s="1" t="n">
        <v>2050</v>
      </c>
      <c r="M807" s="1">
        <f>IF(sum!A800="AT",sum!B800,"*")</f>
        <v/>
      </c>
      <c r="N807" s="1" t="n"/>
      <c r="O807" s="1">
        <f>IF(sum!A800="AT",sum!J800,"*")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2050</v>
      </c>
      <c r="U807" s="1">
        <f>IF(sum!A800="BC",sum!B800,"*")</f>
        <v/>
      </c>
      <c r="V807" s="1" t="n"/>
      <c r="W807" s="1">
        <f>IF(sum!A800="BC",sum!J800,"*")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2050</v>
      </c>
      <c r="AC807" s="1">
        <f>IF(sum!A800="MA",sum!B800,"*")</f>
        <v/>
      </c>
      <c r="AD807" s="1" t="n"/>
      <c r="AE807" s="1">
        <f>IF(sum!A800="MA",sum!J800,"*")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2050</v>
      </c>
      <c r="AK807" s="1">
        <f>IF(sum!A800="ON",sum!B800,"*")</f>
        <v/>
      </c>
      <c r="AL807" s="1" t="n"/>
      <c r="AM807" s="1">
        <f>IF(sum!A800="ON",sum!J800,"*")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2050</v>
      </c>
      <c r="AS807" s="1">
        <f>IF(sum!A800="QU",sum!B800,"*")</f>
        <v/>
      </c>
      <c r="AT807" s="1" t="n"/>
      <c r="AU807" s="1">
        <f>IF(sum!A800="QU",sum!J800,"*")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2050</v>
      </c>
      <c r="BA807" s="1">
        <f>IF(sum!A800="SA",sum!B800,"*")</f>
        <v/>
      </c>
      <c r="BB807" s="1" t="n"/>
      <c r="BC807" s="1">
        <f>IF(sum!A800="SA",sum!J800,"*")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2050</v>
      </c>
      <c r="J808" s="4" t="inlineStr">
        <is>
          <t>NCAP_BND</t>
        </is>
      </c>
      <c r="K808" s="4" t="inlineStr">
        <is>
          <t>FX</t>
        </is>
      </c>
      <c r="L808" s="4" t="n">
        <v>2050</v>
      </c>
      <c r="M808" s="1">
        <f>IF(sum!A801="AT",sum!B801,"*")</f>
        <v/>
      </c>
      <c r="N808" s="1" t="n"/>
      <c r="O808" s="1">
        <f>IF(sum!A801="AT",sum!J801,"*")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2050</v>
      </c>
      <c r="U808" s="1">
        <f>IF(sum!A801="BC",sum!B801,"*")</f>
        <v/>
      </c>
      <c r="V808" s="1" t="n"/>
      <c r="W808" s="1">
        <f>IF(sum!A801="BC",sum!J801,"*")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2050</v>
      </c>
      <c r="AC808" s="1">
        <f>IF(sum!A801="MA",sum!B801,"*")</f>
        <v/>
      </c>
      <c r="AD808" s="1" t="n"/>
      <c r="AE808" s="1">
        <f>IF(sum!A801="MA",sum!J801,"*")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2050</v>
      </c>
      <c r="AK808" s="1">
        <f>IF(sum!A801="ON",sum!B801,"*")</f>
        <v/>
      </c>
      <c r="AL808" s="1" t="n"/>
      <c r="AM808" s="1">
        <f>IF(sum!A801="ON",sum!J801,"*")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2050</v>
      </c>
      <c r="AS808" s="1">
        <f>IF(sum!A801="QU",sum!B801,"*")</f>
        <v/>
      </c>
      <c r="AT808" s="1" t="n"/>
      <c r="AU808" s="1">
        <f>IF(sum!A801="QU",sum!J801,"*")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2050</v>
      </c>
      <c r="BA808" s="1">
        <f>IF(sum!A801="SA",sum!B801,"*")</f>
        <v/>
      </c>
      <c r="BB808" s="1" t="n"/>
      <c r="BC808" s="1">
        <f>IF(sum!A801="SA",sum!J801,"*")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2050</v>
      </c>
      <c r="J809" s="1" t="inlineStr">
        <is>
          <t>NCAP_BND</t>
        </is>
      </c>
      <c r="K809" s="1" t="inlineStr">
        <is>
          <t>FX</t>
        </is>
      </c>
      <c r="L809" s="1" t="n">
        <v>2050</v>
      </c>
      <c r="M809" s="1">
        <f>IF(sum!A802="AT",sum!B802,"*")</f>
        <v/>
      </c>
      <c r="N809" s="1" t="n"/>
      <c r="O809" s="1">
        <f>IF(sum!A802="AT",sum!J802,"*")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2050</v>
      </c>
      <c r="U809" s="1">
        <f>IF(sum!A802="BC",sum!B802,"*")</f>
        <v/>
      </c>
      <c r="V809" s="1" t="n"/>
      <c r="W809" s="1">
        <f>IF(sum!A802="BC",sum!J802,"*")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2050</v>
      </c>
      <c r="AC809" s="1">
        <f>IF(sum!A802="MA",sum!B802,"*")</f>
        <v/>
      </c>
      <c r="AD809" s="1" t="n"/>
      <c r="AE809" s="1">
        <f>IF(sum!A802="MA",sum!J802,"*")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2050</v>
      </c>
      <c r="AK809" s="1">
        <f>IF(sum!A802="ON",sum!B802,"*")</f>
        <v/>
      </c>
      <c r="AL809" s="1" t="n"/>
      <c r="AM809" s="1">
        <f>IF(sum!A802="ON",sum!J802,"*")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2050</v>
      </c>
      <c r="AS809" s="1">
        <f>IF(sum!A802="QU",sum!B802,"*")</f>
        <v/>
      </c>
      <c r="AT809" s="1" t="n"/>
      <c r="AU809" s="1">
        <f>IF(sum!A802="QU",sum!J802,"*")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2050</v>
      </c>
      <c r="BA809" s="1">
        <f>IF(sum!A802="SA",sum!B802,"*")</f>
        <v/>
      </c>
      <c r="BB809" s="1" t="n"/>
      <c r="BC809" s="1">
        <f>IF(sum!A802="SA",sum!J802,"*")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2050</v>
      </c>
      <c r="J810" s="4" t="inlineStr">
        <is>
          <t>NCAP_BND</t>
        </is>
      </c>
      <c r="K810" s="4" t="inlineStr">
        <is>
          <t>FX</t>
        </is>
      </c>
      <c r="L810" s="4" t="n">
        <v>2050</v>
      </c>
      <c r="M810" s="1">
        <f>IF(sum!A803="AT",sum!B803,"*")</f>
        <v/>
      </c>
      <c r="N810" s="1" t="n"/>
      <c r="O810" s="1">
        <f>IF(sum!A803="AT",sum!J803,"*")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2050</v>
      </c>
      <c r="U810" s="1">
        <f>IF(sum!A803="BC",sum!B803,"*")</f>
        <v/>
      </c>
      <c r="V810" s="1" t="n"/>
      <c r="W810" s="1">
        <f>IF(sum!A803="BC",sum!J803,"*")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2050</v>
      </c>
      <c r="AC810" s="1">
        <f>IF(sum!A803="MA",sum!B803,"*")</f>
        <v/>
      </c>
      <c r="AD810" s="1" t="n"/>
      <c r="AE810" s="1">
        <f>IF(sum!A803="MA",sum!J803,"*")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2050</v>
      </c>
      <c r="AK810" s="1">
        <f>IF(sum!A803="ON",sum!B803,"*")</f>
        <v/>
      </c>
      <c r="AL810" s="1" t="n"/>
      <c r="AM810" s="1">
        <f>IF(sum!A803="ON",sum!J803,"*")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2050</v>
      </c>
      <c r="AS810" s="1">
        <f>IF(sum!A803="QU",sum!B803,"*")</f>
        <v/>
      </c>
      <c r="AT810" s="1" t="n"/>
      <c r="AU810" s="1">
        <f>IF(sum!A803="QU",sum!J803,"*")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2050</v>
      </c>
      <c r="BA810" s="1">
        <f>IF(sum!A803="SA",sum!B803,"*")</f>
        <v/>
      </c>
      <c r="BB810" s="1" t="n"/>
      <c r="BC810" s="1">
        <f>IF(sum!A803="SA",sum!J803,"*")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2050</v>
      </c>
      <c r="J811" s="1" t="inlineStr">
        <is>
          <t>NCAP_BND</t>
        </is>
      </c>
      <c r="K811" s="1" t="inlineStr">
        <is>
          <t>FX</t>
        </is>
      </c>
      <c r="L811" s="1" t="n">
        <v>2050</v>
      </c>
      <c r="M811" s="1">
        <f>IF(sum!A804="AT",sum!B804,"*")</f>
        <v/>
      </c>
      <c r="N811" s="1" t="n"/>
      <c r="O811" s="1">
        <f>IF(sum!A804="AT",sum!J804,"*")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2050</v>
      </c>
      <c r="U811" s="1">
        <f>IF(sum!A804="BC",sum!B804,"*")</f>
        <v/>
      </c>
      <c r="V811" s="1" t="n"/>
      <c r="W811" s="1">
        <f>IF(sum!A804="BC",sum!J804,"*")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2050</v>
      </c>
      <c r="AC811" s="1">
        <f>IF(sum!A804="MA",sum!B804,"*")</f>
        <v/>
      </c>
      <c r="AD811" s="1" t="n"/>
      <c r="AE811" s="1">
        <f>IF(sum!A804="MA",sum!J804,"*")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2050</v>
      </c>
      <c r="AK811" s="1">
        <f>IF(sum!A804="ON",sum!B804,"*")</f>
        <v/>
      </c>
      <c r="AL811" s="1" t="n"/>
      <c r="AM811" s="1">
        <f>IF(sum!A804="ON",sum!J804,"*")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2050</v>
      </c>
      <c r="AS811" s="1">
        <f>IF(sum!A804="QU",sum!B804,"*")</f>
        <v/>
      </c>
      <c r="AT811" s="1" t="n"/>
      <c r="AU811" s="1">
        <f>IF(sum!A804="QU",sum!J804,"*")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2050</v>
      </c>
      <c r="BA811" s="1">
        <f>IF(sum!A804="SA",sum!B804,"*")</f>
        <v/>
      </c>
      <c r="BB811" s="1" t="n"/>
      <c r="BC811" s="1">
        <f>IF(sum!A804="SA",sum!J804,"*")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2050</v>
      </c>
      <c r="J812" s="4" t="inlineStr">
        <is>
          <t>NCAP_BND</t>
        </is>
      </c>
      <c r="K812" s="4" t="inlineStr">
        <is>
          <t>FX</t>
        </is>
      </c>
      <c r="L812" s="4" t="n">
        <v>2050</v>
      </c>
      <c r="M812" s="1">
        <f>IF(sum!A805="AT",sum!B805,"*")</f>
        <v/>
      </c>
      <c r="N812" s="1" t="n"/>
      <c r="O812" s="1">
        <f>IF(sum!A805="AT",sum!J805,"*")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2050</v>
      </c>
      <c r="U812" s="1">
        <f>IF(sum!A805="BC",sum!B805,"*")</f>
        <v/>
      </c>
      <c r="V812" s="1" t="n"/>
      <c r="W812" s="1">
        <f>IF(sum!A805="BC",sum!J805,"*")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2050</v>
      </c>
      <c r="AC812" s="1">
        <f>IF(sum!A805="MA",sum!B805,"*")</f>
        <v/>
      </c>
      <c r="AD812" s="1" t="n"/>
      <c r="AE812" s="1">
        <f>IF(sum!A805="MA",sum!J805,"*")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2050</v>
      </c>
      <c r="AK812" s="1">
        <f>IF(sum!A805="ON",sum!B805,"*")</f>
        <v/>
      </c>
      <c r="AL812" s="1" t="n"/>
      <c r="AM812" s="1">
        <f>IF(sum!A805="ON",sum!J805,"*")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2050</v>
      </c>
      <c r="AS812" s="1">
        <f>IF(sum!A805="QU",sum!B805,"*")</f>
        <v/>
      </c>
      <c r="AT812" s="1" t="n"/>
      <c r="AU812" s="1">
        <f>IF(sum!A805="QU",sum!J805,"*")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2050</v>
      </c>
      <c r="BA812" s="1">
        <f>IF(sum!A805="SA",sum!B805,"*")</f>
        <v/>
      </c>
      <c r="BB812" s="1" t="n"/>
      <c r="BC812" s="1">
        <f>IF(sum!A805="SA",sum!J805,"*")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2050</v>
      </c>
      <c r="J813" s="1" t="inlineStr">
        <is>
          <t>NCAP_BND</t>
        </is>
      </c>
      <c r="K813" s="1" t="inlineStr">
        <is>
          <t>FX</t>
        </is>
      </c>
      <c r="L813" s="1" t="n">
        <v>2050</v>
      </c>
      <c r="M813" s="1">
        <f>IF(sum!A806="AT",sum!B806,"*")</f>
        <v/>
      </c>
      <c r="N813" s="1" t="n"/>
      <c r="O813" s="1">
        <f>IF(sum!A806="AT",sum!J806,"*")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2050</v>
      </c>
      <c r="U813" s="1">
        <f>IF(sum!A806="BC",sum!B806,"*")</f>
        <v/>
      </c>
      <c r="V813" s="1" t="n"/>
      <c r="W813" s="1">
        <f>IF(sum!A806="BC",sum!J806,"*")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2050</v>
      </c>
      <c r="AC813" s="1">
        <f>IF(sum!A806="MA",sum!B806,"*")</f>
        <v/>
      </c>
      <c r="AD813" s="1" t="n"/>
      <c r="AE813" s="1">
        <f>IF(sum!A806="MA",sum!J806,"*")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2050</v>
      </c>
      <c r="AK813" s="1">
        <f>IF(sum!A806="ON",sum!B806,"*")</f>
        <v/>
      </c>
      <c r="AL813" s="1" t="n"/>
      <c r="AM813" s="1">
        <f>IF(sum!A806="ON",sum!J806,"*")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2050</v>
      </c>
      <c r="AS813" s="1">
        <f>IF(sum!A806="QU",sum!B806,"*")</f>
        <v/>
      </c>
      <c r="AT813" s="1" t="n"/>
      <c r="AU813" s="1">
        <f>IF(sum!A806="QU",sum!J806,"*")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2050</v>
      </c>
      <c r="BA813" s="1">
        <f>IF(sum!A806="SA",sum!B806,"*")</f>
        <v/>
      </c>
      <c r="BB813" s="1" t="n"/>
      <c r="BC813" s="1">
        <f>IF(sum!A806="SA",sum!J806,"*")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2050</v>
      </c>
      <c r="J814" s="4" t="inlineStr">
        <is>
          <t>NCAP_BND</t>
        </is>
      </c>
      <c r="K814" s="4" t="inlineStr">
        <is>
          <t>FX</t>
        </is>
      </c>
      <c r="L814" s="4" t="n">
        <v>2050</v>
      </c>
      <c r="M814" s="1">
        <f>IF(sum!A807="AT",sum!B807,"*")</f>
        <v/>
      </c>
      <c r="N814" s="1" t="n"/>
      <c r="O814" s="1">
        <f>IF(sum!A807="AT",sum!J807,"*")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2050</v>
      </c>
      <c r="U814" s="1">
        <f>IF(sum!A807="BC",sum!B807,"*")</f>
        <v/>
      </c>
      <c r="V814" s="1" t="n"/>
      <c r="W814" s="1">
        <f>IF(sum!A807="BC",sum!J807,"*")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2050</v>
      </c>
      <c r="AC814" s="1">
        <f>IF(sum!A807="MA",sum!B807,"*")</f>
        <v/>
      </c>
      <c r="AD814" s="1" t="n"/>
      <c r="AE814" s="1">
        <f>IF(sum!A807="MA",sum!J807,"*")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2050</v>
      </c>
      <c r="AK814" s="1">
        <f>IF(sum!A807="ON",sum!B807,"*")</f>
        <v/>
      </c>
      <c r="AL814" s="1" t="n"/>
      <c r="AM814" s="1">
        <f>IF(sum!A807="ON",sum!J807,"*")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2050</v>
      </c>
      <c r="AS814" s="1">
        <f>IF(sum!A807="QU",sum!B807,"*")</f>
        <v/>
      </c>
      <c r="AT814" s="1" t="n"/>
      <c r="AU814" s="1">
        <f>IF(sum!A807="QU",sum!J807,"*")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2050</v>
      </c>
      <c r="BA814" s="1">
        <f>IF(sum!A807="SA",sum!B807,"*")</f>
        <v/>
      </c>
      <c r="BB814" s="1" t="n"/>
      <c r="BC814" s="1">
        <f>IF(sum!A807="SA",sum!J807,"*")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2050</v>
      </c>
      <c r="J815" s="1" t="inlineStr">
        <is>
          <t>NCAP_BND</t>
        </is>
      </c>
      <c r="K815" s="1" t="inlineStr">
        <is>
          <t>FX</t>
        </is>
      </c>
      <c r="L815" s="1" t="n">
        <v>2050</v>
      </c>
      <c r="M815" s="1">
        <f>IF(sum!A808="AT",sum!B808,"*")</f>
        <v/>
      </c>
      <c r="N815" s="1" t="n"/>
      <c r="O815" s="1">
        <f>IF(sum!A808="AT",sum!J808,"*")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2050</v>
      </c>
      <c r="U815" s="1">
        <f>IF(sum!A808="BC",sum!B808,"*")</f>
        <v/>
      </c>
      <c r="V815" s="1" t="n"/>
      <c r="W815" s="1">
        <f>IF(sum!A808="BC",sum!J808,"*")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2050</v>
      </c>
      <c r="AC815" s="1">
        <f>IF(sum!A808="MA",sum!B808,"*")</f>
        <v/>
      </c>
      <c r="AD815" s="1" t="n"/>
      <c r="AE815" s="1">
        <f>IF(sum!A808="MA",sum!J808,"*")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2050</v>
      </c>
      <c r="AK815" s="1">
        <f>IF(sum!A808="ON",sum!B808,"*")</f>
        <v/>
      </c>
      <c r="AL815" s="1" t="n"/>
      <c r="AM815" s="1">
        <f>IF(sum!A808="ON",sum!J808,"*")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2050</v>
      </c>
      <c r="AS815" s="1">
        <f>IF(sum!A808="QU",sum!B808,"*")</f>
        <v/>
      </c>
      <c r="AT815" s="1" t="n"/>
      <c r="AU815" s="1">
        <f>IF(sum!A808="QU",sum!J808,"*")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2050</v>
      </c>
      <c r="BA815" s="1">
        <f>IF(sum!A808="SA",sum!B808,"*")</f>
        <v/>
      </c>
      <c r="BB815" s="1" t="n"/>
      <c r="BC815" s="1">
        <f>IF(sum!A808="SA",sum!J808,"*")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2050</v>
      </c>
      <c r="J816" s="4" t="inlineStr">
        <is>
          <t>NCAP_BND</t>
        </is>
      </c>
      <c r="K816" s="4" t="inlineStr">
        <is>
          <t>FX</t>
        </is>
      </c>
      <c r="L816" s="4" t="n">
        <v>2050</v>
      </c>
      <c r="M816" s="1">
        <f>IF(sum!A809="AT",sum!B809,"*")</f>
        <v/>
      </c>
      <c r="N816" s="1" t="n"/>
      <c r="O816" s="1">
        <f>IF(sum!A809="AT",sum!J809,"*")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2050</v>
      </c>
      <c r="U816" s="1">
        <f>IF(sum!A809="BC",sum!B809,"*")</f>
        <v/>
      </c>
      <c r="V816" s="1" t="n"/>
      <c r="W816" s="1">
        <f>IF(sum!A809="BC",sum!J809,"*")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2050</v>
      </c>
      <c r="AC816" s="1">
        <f>IF(sum!A809="MA",sum!B809,"*")</f>
        <v/>
      </c>
      <c r="AD816" s="1" t="n"/>
      <c r="AE816" s="1">
        <f>IF(sum!A809="MA",sum!J809,"*")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2050</v>
      </c>
      <c r="AK816" s="1">
        <f>IF(sum!A809="ON",sum!B809,"*")</f>
        <v/>
      </c>
      <c r="AL816" s="1" t="n"/>
      <c r="AM816" s="1">
        <f>IF(sum!A809="ON",sum!J809,"*")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2050</v>
      </c>
      <c r="AS816" s="1">
        <f>IF(sum!A809="QU",sum!B809,"*")</f>
        <v/>
      </c>
      <c r="AT816" s="1" t="n"/>
      <c r="AU816" s="1">
        <f>IF(sum!A809="QU",sum!J809,"*")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2050</v>
      </c>
      <c r="BA816" s="1">
        <f>IF(sum!A809="SA",sum!B809,"*")</f>
        <v/>
      </c>
      <c r="BB816" s="1" t="n"/>
      <c r="BC816" s="1">
        <f>IF(sum!A809="SA",sum!J809,"*")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2050</v>
      </c>
      <c r="J817" s="1" t="inlineStr">
        <is>
          <t>NCAP_BND</t>
        </is>
      </c>
      <c r="K817" s="1" t="inlineStr">
        <is>
          <t>FX</t>
        </is>
      </c>
      <c r="L817" s="1" t="n">
        <v>2050</v>
      </c>
      <c r="M817" s="1">
        <f>IF(sum!A810="AT",sum!B810,"*")</f>
        <v/>
      </c>
      <c r="N817" s="1" t="n"/>
      <c r="O817" s="1">
        <f>IF(sum!A810="AT",sum!J810,"*")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2050</v>
      </c>
      <c r="U817" s="1">
        <f>IF(sum!A810="BC",sum!B810,"*")</f>
        <v/>
      </c>
      <c r="V817" s="1" t="n"/>
      <c r="W817" s="1">
        <f>IF(sum!A810="BC",sum!J810,"*")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2050</v>
      </c>
      <c r="AC817" s="1">
        <f>IF(sum!A810="MA",sum!B810,"*")</f>
        <v/>
      </c>
      <c r="AD817" s="1" t="n"/>
      <c r="AE817" s="1">
        <f>IF(sum!A810="MA",sum!J810,"*")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2050</v>
      </c>
      <c r="AK817" s="1">
        <f>IF(sum!A810="ON",sum!B810,"*")</f>
        <v/>
      </c>
      <c r="AL817" s="1" t="n"/>
      <c r="AM817" s="1">
        <f>IF(sum!A810="ON",sum!J810,"*")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2050</v>
      </c>
      <c r="AS817" s="1">
        <f>IF(sum!A810="QU",sum!B810,"*")</f>
        <v/>
      </c>
      <c r="AT817" s="1" t="n"/>
      <c r="AU817" s="1">
        <f>IF(sum!A810="QU",sum!J810,"*")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2050</v>
      </c>
      <c r="BA817" s="1">
        <f>IF(sum!A810="SA",sum!B810,"*")</f>
        <v/>
      </c>
      <c r="BB817" s="1" t="n"/>
      <c r="BC817" s="1">
        <f>IF(sum!A810="SA",sum!J810,"*")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2050</v>
      </c>
      <c r="J818" s="4" t="inlineStr">
        <is>
          <t>NCAP_BND</t>
        </is>
      </c>
      <c r="K818" s="4" t="inlineStr">
        <is>
          <t>FX</t>
        </is>
      </c>
      <c r="L818" s="4" t="n">
        <v>2050</v>
      </c>
      <c r="M818" s="1">
        <f>IF(sum!A811="AT",sum!B811,"*")</f>
        <v/>
      </c>
      <c r="N818" s="1" t="n"/>
      <c r="O818" s="1">
        <f>IF(sum!A811="AT",sum!J811,"*")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2050</v>
      </c>
      <c r="U818" s="1">
        <f>IF(sum!A811="BC",sum!B811,"*")</f>
        <v/>
      </c>
      <c r="V818" s="1" t="n"/>
      <c r="W818" s="1">
        <f>IF(sum!A811="BC",sum!J811,"*")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2050</v>
      </c>
      <c r="AC818" s="1">
        <f>IF(sum!A811="MA",sum!B811,"*")</f>
        <v/>
      </c>
      <c r="AD818" s="1" t="n"/>
      <c r="AE818" s="1">
        <f>IF(sum!A811="MA",sum!J811,"*")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2050</v>
      </c>
      <c r="AK818" s="1">
        <f>IF(sum!A811="ON",sum!B811,"*")</f>
        <v/>
      </c>
      <c r="AL818" s="1" t="n"/>
      <c r="AM818" s="1">
        <f>IF(sum!A811="ON",sum!J811,"*")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2050</v>
      </c>
      <c r="AS818" s="1">
        <f>IF(sum!A811="QU",sum!B811,"*")</f>
        <v/>
      </c>
      <c r="AT818" s="1" t="n"/>
      <c r="AU818" s="1">
        <f>IF(sum!A811="QU",sum!J811,"*")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2050</v>
      </c>
      <c r="BA818" s="1">
        <f>IF(sum!A811="SA",sum!B811,"*")</f>
        <v/>
      </c>
      <c r="BB818" s="1" t="n"/>
      <c r="BC818" s="1">
        <f>IF(sum!A811="SA",sum!J811,"*")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2050</v>
      </c>
      <c r="J819" s="1" t="inlineStr">
        <is>
          <t>NCAP_BND</t>
        </is>
      </c>
      <c r="K819" s="1" t="inlineStr">
        <is>
          <t>FX</t>
        </is>
      </c>
      <c r="L819" s="1" t="n">
        <v>2050</v>
      </c>
      <c r="M819" s="1">
        <f>IF(sum!A812="AT",sum!B812,"*")</f>
        <v/>
      </c>
      <c r="N819" s="1" t="n"/>
      <c r="O819" s="1">
        <f>IF(sum!A812="AT",sum!J812,"*")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2050</v>
      </c>
      <c r="U819" s="1">
        <f>IF(sum!A812="BC",sum!B812,"*")</f>
        <v/>
      </c>
      <c r="V819" s="1" t="n"/>
      <c r="W819" s="1">
        <f>IF(sum!A812="BC",sum!J812,"*")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2050</v>
      </c>
      <c r="AC819" s="1">
        <f>IF(sum!A812="MA",sum!B812,"*")</f>
        <v/>
      </c>
      <c r="AD819" s="1" t="n"/>
      <c r="AE819" s="1">
        <f>IF(sum!A812="MA",sum!J812,"*")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2050</v>
      </c>
      <c r="AK819" s="1">
        <f>IF(sum!A812="ON",sum!B812,"*")</f>
        <v/>
      </c>
      <c r="AL819" s="1" t="n"/>
      <c r="AM819" s="1">
        <f>IF(sum!A812="ON",sum!J812,"*")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2050</v>
      </c>
      <c r="AS819" s="1">
        <f>IF(sum!A812="QU",sum!B812,"*")</f>
        <v/>
      </c>
      <c r="AT819" s="1" t="n"/>
      <c r="AU819" s="1">
        <f>IF(sum!A812="QU",sum!J812,"*")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2050</v>
      </c>
      <c r="BA819" s="1">
        <f>IF(sum!A812="SA",sum!B812,"*")</f>
        <v/>
      </c>
      <c r="BB819" s="1" t="n"/>
      <c r="BC819" s="1">
        <f>IF(sum!A812="SA",sum!J812,"*")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2050</v>
      </c>
      <c r="J820" s="4" t="inlineStr">
        <is>
          <t>NCAP_BND</t>
        </is>
      </c>
      <c r="K820" s="4" t="inlineStr">
        <is>
          <t>FX</t>
        </is>
      </c>
      <c r="L820" s="4" t="n">
        <v>2050</v>
      </c>
      <c r="M820" s="1">
        <f>IF(sum!A813="AT",sum!B813,"*")</f>
        <v/>
      </c>
      <c r="N820" s="1" t="n"/>
      <c r="O820" s="1">
        <f>IF(sum!A813="AT",sum!J813,"*")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2050</v>
      </c>
      <c r="U820" s="1">
        <f>IF(sum!A813="BC",sum!B813,"*")</f>
        <v/>
      </c>
      <c r="V820" s="1" t="n"/>
      <c r="W820" s="1">
        <f>IF(sum!A813="BC",sum!J813,"*")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2050</v>
      </c>
      <c r="AC820" s="1">
        <f>IF(sum!A813="MA",sum!B813,"*")</f>
        <v/>
      </c>
      <c r="AD820" s="1" t="n"/>
      <c r="AE820" s="1">
        <f>IF(sum!A813="MA",sum!J813,"*")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2050</v>
      </c>
      <c r="AK820" s="1">
        <f>IF(sum!A813="ON",sum!B813,"*")</f>
        <v/>
      </c>
      <c r="AL820" s="1" t="n"/>
      <c r="AM820" s="1">
        <f>IF(sum!A813="ON",sum!J813,"*")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2050</v>
      </c>
      <c r="AS820" s="1">
        <f>IF(sum!A813="QU",sum!B813,"*")</f>
        <v/>
      </c>
      <c r="AT820" s="1" t="n"/>
      <c r="AU820" s="1">
        <f>IF(sum!A813="QU",sum!J813,"*")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2050</v>
      </c>
      <c r="BA820" s="1">
        <f>IF(sum!A813="SA",sum!B813,"*")</f>
        <v/>
      </c>
      <c r="BB820" s="1" t="n"/>
      <c r="BC820" s="1">
        <f>IF(sum!A813="SA",sum!J813,"*")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2050</v>
      </c>
      <c r="J821" s="1" t="inlineStr">
        <is>
          <t>NCAP_BND</t>
        </is>
      </c>
      <c r="K821" s="1" t="inlineStr">
        <is>
          <t>FX</t>
        </is>
      </c>
      <c r="L821" s="1" t="n">
        <v>2050</v>
      </c>
      <c r="M821" s="1">
        <f>IF(sum!A814="AT",sum!B814,"*")</f>
        <v/>
      </c>
      <c r="N821" s="1" t="n"/>
      <c r="O821" s="1">
        <f>IF(sum!A814="AT",sum!J814,"*")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2050</v>
      </c>
      <c r="U821" s="1">
        <f>IF(sum!A814="BC",sum!B814,"*")</f>
        <v/>
      </c>
      <c r="V821" s="1" t="n"/>
      <c r="W821" s="1">
        <f>IF(sum!A814="BC",sum!J814,"*")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2050</v>
      </c>
      <c r="AC821" s="1">
        <f>IF(sum!A814="MA",sum!B814,"*")</f>
        <v/>
      </c>
      <c r="AD821" s="1" t="n"/>
      <c r="AE821" s="1">
        <f>IF(sum!A814="MA",sum!J814,"*")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2050</v>
      </c>
      <c r="AK821" s="1">
        <f>IF(sum!A814="ON",sum!B814,"*")</f>
        <v/>
      </c>
      <c r="AL821" s="1" t="n"/>
      <c r="AM821" s="1">
        <f>IF(sum!A814="ON",sum!J814,"*")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2050</v>
      </c>
      <c r="AS821" s="1">
        <f>IF(sum!A814="QU",sum!B814,"*")</f>
        <v/>
      </c>
      <c r="AT821" s="1" t="n"/>
      <c r="AU821" s="1">
        <f>IF(sum!A814="QU",sum!J814,"*")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2050</v>
      </c>
      <c r="BA821" s="1">
        <f>IF(sum!A814="SA",sum!B814,"*")</f>
        <v/>
      </c>
      <c r="BB821" s="1" t="n"/>
      <c r="BC821" s="1">
        <f>IF(sum!A814="SA",sum!J814,"*")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2050</v>
      </c>
      <c r="J822" s="4" t="inlineStr">
        <is>
          <t>NCAP_BND</t>
        </is>
      </c>
      <c r="K822" s="4" t="inlineStr">
        <is>
          <t>FX</t>
        </is>
      </c>
      <c r="L822" s="4" t="n">
        <v>2050</v>
      </c>
      <c r="M822" s="1">
        <f>IF(sum!A815="AT",sum!B815,"*")</f>
        <v/>
      </c>
      <c r="N822" s="1" t="n"/>
      <c r="O822" s="1">
        <f>IF(sum!A815="AT",sum!J815,"*")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2050</v>
      </c>
      <c r="U822" s="1">
        <f>IF(sum!A815="BC",sum!B815,"*")</f>
        <v/>
      </c>
      <c r="V822" s="1" t="n"/>
      <c r="W822" s="1">
        <f>IF(sum!A815="BC",sum!J815,"*")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2050</v>
      </c>
      <c r="AC822" s="1">
        <f>IF(sum!A815="MA",sum!B815,"*")</f>
        <v/>
      </c>
      <c r="AD822" s="1" t="n"/>
      <c r="AE822" s="1">
        <f>IF(sum!A815="MA",sum!J815,"*")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2050</v>
      </c>
      <c r="AK822" s="1">
        <f>IF(sum!A815="ON",sum!B815,"*")</f>
        <v/>
      </c>
      <c r="AL822" s="1" t="n"/>
      <c r="AM822" s="1">
        <f>IF(sum!A815="ON",sum!J815,"*")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2050</v>
      </c>
      <c r="AS822" s="1">
        <f>IF(sum!A815="QU",sum!B815,"*")</f>
        <v/>
      </c>
      <c r="AT822" s="1" t="n"/>
      <c r="AU822" s="1">
        <f>IF(sum!A815="QU",sum!J815,"*")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2050</v>
      </c>
      <c r="BA822" s="1">
        <f>IF(sum!A815="SA",sum!B815,"*")</f>
        <v/>
      </c>
      <c r="BB822" s="1" t="n"/>
      <c r="BC822" s="1">
        <f>IF(sum!A815="SA",sum!J815,"*")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2050</v>
      </c>
      <c r="J823" s="1" t="inlineStr">
        <is>
          <t>NCAP_BND</t>
        </is>
      </c>
      <c r="K823" s="1" t="inlineStr">
        <is>
          <t>FX</t>
        </is>
      </c>
      <c r="L823" s="1" t="n">
        <v>2050</v>
      </c>
      <c r="M823" s="1">
        <f>IF(sum!A816="AT",sum!B816,"*")</f>
        <v/>
      </c>
      <c r="N823" s="1" t="n"/>
      <c r="O823" s="1">
        <f>IF(sum!A816="AT",sum!J816,"*")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2050</v>
      </c>
      <c r="U823" s="1">
        <f>IF(sum!A816="BC",sum!B816,"*")</f>
        <v/>
      </c>
      <c r="V823" s="1" t="n"/>
      <c r="W823" s="1">
        <f>IF(sum!A816="BC",sum!J816,"*")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2050</v>
      </c>
      <c r="AC823" s="1">
        <f>IF(sum!A816="MA",sum!B816,"*")</f>
        <v/>
      </c>
      <c r="AD823" s="1" t="n"/>
      <c r="AE823" s="1">
        <f>IF(sum!A816="MA",sum!J816,"*")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2050</v>
      </c>
      <c r="AK823" s="1">
        <f>IF(sum!A816="ON",sum!B816,"*")</f>
        <v/>
      </c>
      <c r="AL823" s="1" t="n"/>
      <c r="AM823" s="1">
        <f>IF(sum!A816="ON",sum!J816,"*")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2050</v>
      </c>
      <c r="AS823" s="1">
        <f>IF(sum!A816="QU",sum!B816,"*")</f>
        <v/>
      </c>
      <c r="AT823" s="1" t="n"/>
      <c r="AU823" s="1">
        <f>IF(sum!A816="QU",sum!J816,"*")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2050</v>
      </c>
      <c r="BA823" s="1">
        <f>IF(sum!A816="SA",sum!B816,"*")</f>
        <v/>
      </c>
      <c r="BB823" s="1" t="n"/>
      <c r="BC823" s="1">
        <f>IF(sum!A816="SA",sum!J816,"*")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2050</v>
      </c>
      <c r="J824" s="4" t="inlineStr">
        <is>
          <t>NCAP_BND</t>
        </is>
      </c>
      <c r="K824" s="4" t="inlineStr">
        <is>
          <t>FX</t>
        </is>
      </c>
      <c r="L824" s="4" t="n">
        <v>2050</v>
      </c>
      <c r="M824" s="1">
        <f>IF(sum!A817="AT",sum!B817,"*")</f>
        <v/>
      </c>
      <c r="N824" s="1" t="n"/>
      <c r="O824" s="1">
        <f>IF(sum!A817="AT",sum!J817,"*")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2050</v>
      </c>
      <c r="U824" s="1">
        <f>IF(sum!A817="BC",sum!B817,"*")</f>
        <v/>
      </c>
      <c r="V824" s="1" t="n"/>
      <c r="W824" s="1">
        <f>IF(sum!A817="BC",sum!J817,"*")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2050</v>
      </c>
      <c r="AC824" s="1">
        <f>IF(sum!A817="MA",sum!B817,"*")</f>
        <v/>
      </c>
      <c r="AD824" s="1" t="n"/>
      <c r="AE824" s="1">
        <f>IF(sum!A817="MA",sum!J817,"*")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2050</v>
      </c>
      <c r="AK824" s="1">
        <f>IF(sum!A817="ON",sum!B817,"*")</f>
        <v/>
      </c>
      <c r="AL824" s="1" t="n"/>
      <c r="AM824" s="1">
        <f>IF(sum!A817="ON",sum!J817,"*")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2050</v>
      </c>
      <c r="AS824" s="1">
        <f>IF(sum!A817="QU",sum!B817,"*")</f>
        <v/>
      </c>
      <c r="AT824" s="1" t="n"/>
      <c r="AU824" s="1">
        <f>IF(sum!A817="QU",sum!J817,"*")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2050</v>
      </c>
      <c r="BA824" s="1">
        <f>IF(sum!A817="SA",sum!B817,"*")</f>
        <v/>
      </c>
      <c r="BB824" s="1" t="n"/>
      <c r="BC824" s="1">
        <f>IF(sum!A817="SA",sum!J817,"*")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2050</v>
      </c>
      <c r="J825" s="1" t="inlineStr">
        <is>
          <t>NCAP_BND</t>
        </is>
      </c>
      <c r="K825" s="1" t="inlineStr">
        <is>
          <t>FX</t>
        </is>
      </c>
      <c r="L825" s="1" t="n">
        <v>2050</v>
      </c>
      <c r="M825" s="1">
        <f>IF(sum!A818="AT",sum!B818,"*")</f>
        <v/>
      </c>
      <c r="N825" s="1" t="n"/>
      <c r="O825" s="1">
        <f>IF(sum!A818="AT",sum!J818,"*")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2050</v>
      </c>
      <c r="U825" s="1">
        <f>IF(sum!A818="BC",sum!B818,"*")</f>
        <v/>
      </c>
      <c r="V825" s="1" t="n"/>
      <c r="W825" s="1">
        <f>IF(sum!A818="BC",sum!J818,"*")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2050</v>
      </c>
      <c r="AC825" s="1">
        <f>IF(sum!A818="MA",sum!B818,"*")</f>
        <v/>
      </c>
      <c r="AD825" s="1" t="n"/>
      <c r="AE825" s="1">
        <f>IF(sum!A818="MA",sum!J818,"*")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2050</v>
      </c>
      <c r="AK825" s="1">
        <f>IF(sum!A818="ON",sum!B818,"*")</f>
        <v/>
      </c>
      <c r="AL825" s="1" t="n"/>
      <c r="AM825" s="1">
        <f>IF(sum!A818="ON",sum!J818,"*")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2050</v>
      </c>
      <c r="AS825" s="1">
        <f>IF(sum!A818="QU",sum!B818,"*")</f>
        <v/>
      </c>
      <c r="AT825" s="1" t="n"/>
      <c r="AU825" s="1">
        <f>IF(sum!A818="QU",sum!J818,"*")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2050</v>
      </c>
      <c r="BA825" s="1">
        <f>IF(sum!A818="SA",sum!B818,"*")</f>
        <v/>
      </c>
      <c r="BB825" s="1" t="n"/>
      <c r="BC825" s="1">
        <f>IF(sum!A818="SA",sum!J818,"*")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2050</v>
      </c>
      <c r="J826" s="4" t="inlineStr">
        <is>
          <t>NCAP_BND</t>
        </is>
      </c>
      <c r="K826" s="4" t="inlineStr">
        <is>
          <t>FX</t>
        </is>
      </c>
      <c r="L826" s="4" t="n">
        <v>2050</v>
      </c>
      <c r="M826" s="1">
        <f>IF(sum!A819="AT",sum!B819,"*")</f>
        <v/>
      </c>
      <c r="N826" s="1" t="n"/>
      <c r="O826" s="1">
        <f>IF(sum!A819="AT",sum!J819,"*")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2050</v>
      </c>
      <c r="U826" s="1">
        <f>IF(sum!A819="BC",sum!B819,"*")</f>
        <v/>
      </c>
      <c r="V826" s="1" t="n"/>
      <c r="W826" s="1">
        <f>IF(sum!A819="BC",sum!J819,"*")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2050</v>
      </c>
      <c r="AC826" s="1">
        <f>IF(sum!A819="MA",sum!B819,"*")</f>
        <v/>
      </c>
      <c r="AD826" s="1" t="n"/>
      <c r="AE826" s="1">
        <f>IF(sum!A819="MA",sum!J819,"*")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2050</v>
      </c>
      <c r="AK826" s="1">
        <f>IF(sum!A819="ON",sum!B819,"*")</f>
        <v/>
      </c>
      <c r="AL826" s="1" t="n"/>
      <c r="AM826" s="1">
        <f>IF(sum!A819="ON",sum!J819,"*")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2050</v>
      </c>
      <c r="AS826" s="1">
        <f>IF(sum!A819="QU",sum!B819,"*")</f>
        <v/>
      </c>
      <c r="AT826" s="1" t="n"/>
      <c r="AU826" s="1">
        <f>IF(sum!A819="QU",sum!J819,"*")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2050</v>
      </c>
      <c r="BA826" s="1">
        <f>IF(sum!A819="SA",sum!B819,"*")</f>
        <v/>
      </c>
      <c r="BB826" s="1" t="n"/>
      <c r="BC826" s="1">
        <f>IF(sum!A819="SA",sum!J819,"*")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2050</v>
      </c>
      <c r="J827" s="1" t="inlineStr">
        <is>
          <t>NCAP_BND</t>
        </is>
      </c>
      <c r="K827" s="1" t="inlineStr">
        <is>
          <t>FX</t>
        </is>
      </c>
      <c r="L827" s="1" t="n">
        <v>2050</v>
      </c>
      <c r="M827" s="1">
        <f>IF(sum!A820="AT",sum!B820,"*")</f>
        <v/>
      </c>
      <c r="N827" s="1" t="n"/>
      <c r="O827" s="1">
        <f>IF(sum!A820="AT",sum!J820,"*")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2050</v>
      </c>
      <c r="U827" s="1">
        <f>IF(sum!A820="BC",sum!B820,"*")</f>
        <v/>
      </c>
      <c r="V827" s="1" t="n"/>
      <c r="W827" s="1">
        <f>IF(sum!A820="BC",sum!J820,"*")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2050</v>
      </c>
      <c r="AC827" s="1">
        <f>IF(sum!A820="MA",sum!B820,"*")</f>
        <v/>
      </c>
      <c r="AD827" s="1" t="n"/>
      <c r="AE827" s="1">
        <f>IF(sum!A820="MA",sum!J820,"*")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2050</v>
      </c>
      <c r="AK827" s="1">
        <f>IF(sum!A820="ON",sum!B820,"*")</f>
        <v/>
      </c>
      <c r="AL827" s="1" t="n"/>
      <c r="AM827" s="1">
        <f>IF(sum!A820="ON",sum!J820,"*")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2050</v>
      </c>
      <c r="AS827" s="1">
        <f>IF(sum!A820="QU",sum!B820,"*")</f>
        <v/>
      </c>
      <c r="AT827" s="1" t="n"/>
      <c r="AU827" s="1">
        <f>IF(sum!A820="QU",sum!J820,"*")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2050</v>
      </c>
      <c r="BA827" s="1">
        <f>IF(sum!A820="SA",sum!B820,"*")</f>
        <v/>
      </c>
      <c r="BB827" s="1" t="n"/>
      <c r="BC827" s="1">
        <f>IF(sum!A820="SA",sum!J820,"*")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2050</v>
      </c>
      <c r="J828" s="4" t="inlineStr">
        <is>
          <t>NCAP_BND</t>
        </is>
      </c>
      <c r="K828" s="4" t="inlineStr">
        <is>
          <t>FX</t>
        </is>
      </c>
      <c r="L828" s="4" t="n">
        <v>2050</v>
      </c>
      <c r="M828" s="1">
        <f>IF(sum!A821="AT",sum!B821,"*")</f>
        <v/>
      </c>
      <c r="N828" s="1" t="n"/>
      <c r="O828" s="1">
        <f>IF(sum!A821="AT",sum!J821,"*")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2050</v>
      </c>
      <c r="U828" s="1">
        <f>IF(sum!A821="BC",sum!B821,"*")</f>
        <v/>
      </c>
      <c r="V828" s="1" t="n"/>
      <c r="W828" s="1">
        <f>IF(sum!A821="BC",sum!J821,"*")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2050</v>
      </c>
      <c r="AC828" s="1">
        <f>IF(sum!A821="MA",sum!B821,"*")</f>
        <v/>
      </c>
      <c r="AD828" s="1" t="n"/>
      <c r="AE828" s="1">
        <f>IF(sum!A821="MA",sum!J821,"*")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2050</v>
      </c>
      <c r="AK828" s="1">
        <f>IF(sum!A821="ON",sum!B821,"*")</f>
        <v/>
      </c>
      <c r="AL828" s="1" t="n"/>
      <c r="AM828" s="1">
        <f>IF(sum!A821="ON",sum!J821,"*")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2050</v>
      </c>
      <c r="AS828" s="1">
        <f>IF(sum!A821="QU",sum!B821,"*")</f>
        <v/>
      </c>
      <c r="AT828" s="1" t="n"/>
      <c r="AU828" s="1">
        <f>IF(sum!A821="QU",sum!J821,"*")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2050</v>
      </c>
      <c r="BA828" s="1">
        <f>IF(sum!A821="SA",sum!B821,"*")</f>
        <v/>
      </c>
      <c r="BB828" s="1" t="n"/>
      <c r="BC828" s="1">
        <f>IF(sum!A821="SA",sum!J821,"*")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2050</v>
      </c>
      <c r="J829" s="1" t="inlineStr">
        <is>
          <t>NCAP_BND</t>
        </is>
      </c>
      <c r="K829" s="1" t="inlineStr">
        <is>
          <t>FX</t>
        </is>
      </c>
      <c r="L829" s="1" t="n">
        <v>2050</v>
      </c>
      <c r="M829" s="1">
        <f>IF(sum!A822="AT",sum!B822,"*")</f>
        <v/>
      </c>
      <c r="N829" s="1" t="n"/>
      <c r="O829" s="1">
        <f>IF(sum!A822="AT",sum!J822,"*")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2050</v>
      </c>
      <c r="U829" s="1">
        <f>IF(sum!A822="BC",sum!B822,"*")</f>
        <v/>
      </c>
      <c r="V829" s="1" t="n"/>
      <c r="W829" s="1">
        <f>IF(sum!A822="BC",sum!J822,"*")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2050</v>
      </c>
      <c r="AC829" s="1">
        <f>IF(sum!A822="MA",sum!B822,"*")</f>
        <v/>
      </c>
      <c r="AD829" s="1" t="n"/>
      <c r="AE829" s="1">
        <f>IF(sum!A822="MA",sum!J822,"*")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2050</v>
      </c>
      <c r="AK829" s="1">
        <f>IF(sum!A822="ON",sum!B822,"*")</f>
        <v/>
      </c>
      <c r="AL829" s="1" t="n"/>
      <c r="AM829" s="1">
        <f>IF(sum!A822="ON",sum!J822,"*")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2050</v>
      </c>
      <c r="AS829" s="1">
        <f>IF(sum!A822="QU",sum!B822,"*")</f>
        <v/>
      </c>
      <c r="AT829" s="1" t="n"/>
      <c r="AU829" s="1">
        <f>IF(sum!A822="QU",sum!J822,"*")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2050</v>
      </c>
      <c r="BA829" s="1">
        <f>IF(sum!A822="SA",sum!B822,"*")</f>
        <v/>
      </c>
      <c r="BB829" s="1" t="n"/>
      <c r="BC829" s="1">
        <f>IF(sum!A822="SA",sum!J822,"*")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2050</v>
      </c>
      <c r="J830" s="4" t="inlineStr">
        <is>
          <t>NCAP_BND</t>
        </is>
      </c>
      <c r="K830" s="4" t="inlineStr">
        <is>
          <t>FX</t>
        </is>
      </c>
      <c r="L830" s="4" t="n">
        <v>2050</v>
      </c>
      <c r="M830" s="1">
        <f>IF(sum!A823="AT",sum!B823,"*")</f>
        <v/>
      </c>
      <c r="N830" s="1" t="n"/>
      <c r="O830" s="1">
        <f>IF(sum!A823="AT",sum!J823,"*")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2050</v>
      </c>
      <c r="U830" s="1">
        <f>IF(sum!A823="BC",sum!B823,"*")</f>
        <v/>
      </c>
      <c r="V830" s="1" t="n"/>
      <c r="W830" s="1">
        <f>IF(sum!A823="BC",sum!J823,"*")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2050</v>
      </c>
      <c r="AC830" s="1">
        <f>IF(sum!A823="MA",sum!B823,"*")</f>
        <v/>
      </c>
      <c r="AD830" s="1" t="n"/>
      <c r="AE830" s="1">
        <f>IF(sum!A823="MA",sum!J823,"*")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2050</v>
      </c>
      <c r="AK830" s="1">
        <f>IF(sum!A823="ON",sum!B823,"*")</f>
        <v/>
      </c>
      <c r="AL830" s="1" t="n"/>
      <c r="AM830" s="1">
        <f>IF(sum!A823="ON",sum!J823,"*")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2050</v>
      </c>
      <c r="AS830" s="1">
        <f>IF(sum!A823="QU",sum!B823,"*")</f>
        <v/>
      </c>
      <c r="AT830" s="1" t="n"/>
      <c r="AU830" s="1">
        <f>IF(sum!A823="QU",sum!J823,"*")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2050</v>
      </c>
      <c r="BA830" s="1">
        <f>IF(sum!A823="SA",sum!B823,"*")</f>
        <v/>
      </c>
      <c r="BB830" s="1" t="n"/>
      <c r="BC830" s="1">
        <f>IF(sum!A823="SA",sum!J823,"*")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2050</v>
      </c>
      <c r="J831" s="1" t="inlineStr">
        <is>
          <t>NCAP_BND</t>
        </is>
      </c>
      <c r="K831" s="1" t="inlineStr">
        <is>
          <t>FX</t>
        </is>
      </c>
      <c r="L831" s="1" t="n">
        <v>2050</v>
      </c>
      <c r="M831" s="1">
        <f>IF(sum!A824="AT",sum!B824,"*")</f>
        <v/>
      </c>
      <c r="N831" s="1" t="n"/>
      <c r="O831" s="1">
        <f>IF(sum!A824="AT",sum!J824,"*")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2050</v>
      </c>
      <c r="U831" s="1">
        <f>IF(sum!A824="BC",sum!B824,"*")</f>
        <v/>
      </c>
      <c r="V831" s="1" t="n"/>
      <c r="W831" s="1">
        <f>IF(sum!A824="BC",sum!J824,"*")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2050</v>
      </c>
      <c r="AC831" s="1">
        <f>IF(sum!A824="MA",sum!B824,"*")</f>
        <v/>
      </c>
      <c r="AD831" s="1" t="n"/>
      <c r="AE831" s="1">
        <f>IF(sum!A824="MA",sum!J824,"*")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2050</v>
      </c>
      <c r="AK831" s="1">
        <f>IF(sum!A824="ON",sum!B824,"*")</f>
        <v/>
      </c>
      <c r="AL831" s="1" t="n"/>
      <c r="AM831" s="1">
        <f>IF(sum!A824="ON",sum!J824,"*")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2050</v>
      </c>
      <c r="AS831" s="1">
        <f>IF(sum!A824="QU",sum!B824,"*")</f>
        <v/>
      </c>
      <c r="AT831" s="1" t="n"/>
      <c r="AU831" s="1">
        <f>IF(sum!A824="QU",sum!J824,"*")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2050</v>
      </c>
      <c r="BA831" s="1">
        <f>IF(sum!A824="SA",sum!B824,"*")</f>
        <v/>
      </c>
      <c r="BB831" s="1" t="n"/>
      <c r="BC831" s="1">
        <f>IF(sum!A824="SA",sum!J824,"*")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2050</v>
      </c>
      <c r="J832" s="4" t="inlineStr">
        <is>
          <t>NCAP_BND</t>
        </is>
      </c>
      <c r="K832" s="4" t="inlineStr">
        <is>
          <t>FX</t>
        </is>
      </c>
      <c r="L832" s="4" t="n">
        <v>2050</v>
      </c>
      <c r="M832" s="1">
        <f>IF(sum!A825="AT",sum!B825,"*")</f>
        <v/>
      </c>
      <c r="N832" s="1" t="n"/>
      <c r="O832" s="1">
        <f>IF(sum!A825="AT",sum!J825,"*")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2050</v>
      </c>
      <c r="U832" s="1">
        <f>IF(sum!A825="BC",sum!B825,"*")</f>
        <v/>
      </c>
      <c r="V832" s="1" t="n"/>
      <c r="W832" s="1">
        <f>IF(sum!A825="BC",sum!J825,"*")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2050</v>
      </c>
      <c r="AC832" s="1">
        <f>IF(sum!A825="MA",sum!B825,"*")</f>
        <v/>
      </c>
      <c r="AD832" s="1" t="n"/>
      <c r="AE832" s="1">
        <f>IF(sum!A825="MA",sum!J825,"*")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2050</v>
      </c>
      <c r="AK832" s="1">
        <f>IF(sum!A825="ON",sum!B825,"*")</f>
        <v/>
      </c>
      <c r="AL832" s="1" t="n"/>
      <c r="AM832" s="1">
        <f>IF(sum!A825="ON",sum!J825,"*")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2050</v>
      </c>
      <c r="AS832" s="1">
        <f>IF(sum!A825="QU",sum!B825,"*")</f>
        <v/>
      </c>
      <c r="AT832" s="1" t="n"/>
      <c r="AU832" s="1">
        <f>IF(sum!A825="QU",sum!J825,"*")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2050</v>
      </c>
      <c r="BA832" s="1">
        <f>IF(sum!A825="SA",sum!B825,"*")</f>
        <v/>
      </c>
      <c r="BB832" s="1" t="n"/>
      <c r="BC832" s="1">
        <f>IF(sum!A825="SA",sum!J825,"*")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2050</v>
      </c>
      <c r="J833" s="1" t="inlineStr">
        <is>
          <t>NCAP_BND</t>
        </is>
      </c>
      <c r="K833" s="1" t="inlineStr">
        <is>
          <t>FX</t>
        </is>
      </c>
      <c r="L833" s="1" t="n">
        <v>2050</v>
      </c>
      <c r="M833" s="1">
        <f>IF(sum!A826="AT",sum!B826,"*")</f>
        <v/>
      </c>
      <c r="N833" s="1" t="n"/>
      <c r="O833" s="1">
        <f>IF(sum!A826="AT",sum!J826,"*")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2050</v>
      </c>
      <c r="U833" s="1">
        <f>IF(sum!A826="BC",sum!B826,"*")</f>
        <v/>
      </c>
      <c r="V833" s="1" t="n"/>
      <c r="W833" s="1">
        <f>IF(sum!A826="BC",sum!J826,"*")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2050</v>
      </c>
      <c r="AC833" s="1">
        <f>IF(sum!A826="MA",sum!B826,"*")</f>
        <v/>
      </c>
      <c r="AD833" s="1" t="n"/>
      <c r="AE833" s="1">
        <f>IF(sum!A826="MA",sum!J826,"*")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2050</v>
      </c>
      <c r="AK833" s="1">
        <f>IF(sum!A826="ON",sum!B826,"*")</f>
        <v/>
      </c>
      <c r="AL833" s="1" t="n"/>
      <c r="AM833" s="1">
        <f>IF(sum!A826="ON",sum!J826,"*")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2050</v>
      </c>
      <c r="AS833" s="1">
        <f>IF(sum!A826="QU",sum!B826,"*")</f>
        <v/>
      </c>
      <c r="AT833" s="1" t="n"/>
      <c r="AU833" s="1">
        <f>IF(sum!A826="QU",sum!J826,"*")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2050</v>
      </c>
      <c r="BA833" s="1">
        <f>IF(sum!A826="SA",sum!B826,"*")</f>
        <v/>
      </c>
      <c r="BB833" s="1" t="n"/>
      <c r="BC833" s="1">
        <f>IF(sum!A826="SA",sum!J826,"*")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2050</v>
      </c>
      <c r="J834" s="4" t="inlineStr">
        <is>
          <t>NCAP_BND</t>
        </is>
      </c>
      <c r="K834" s="4" t="inlineStr">
        <is>
          <t>FX</t>
        </is>
      </c>
      <c r="L834" s="4" t="n">
        <v>2050</v>
      </c>
      <c r="M834" s="1">
        <f>IF(sum!A827="AT",sum!B827,"*")</f>
        <v/>
      </c>
      <c r="N834" s="1" t="n"/>
      <c r="O834" s="1">
        <f>IF(sum!A827="AT",sum!J827,"*")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2050</v>
      </c>
      <c r="U834" s="1">
        <f>IF(sum!A827="BC",sum!B827,"*")</f>
        <v/>
      </c>
      <c r="V834" s="1" t="n"/>
      <c r="W834" s="1">
        <f>IF(sum!A827="BC",sum!J827,"*")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2050</v>
      </c>
      <c r="AC834" s="1">
        <f>IF(sum!A827="MA",sum!B827,"*")</f>
        <v/>
      </c>
      <c r="AD834" s="1" t="n"/>
      <c r="AE834" s="1">
        <f>IF(sum!A827="MA",sum!J827,"*")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2050</v>
      </c>
      <c r="AK834" s="1">
        <f>IF(sum!A827="ON",sum!B827,"*")</f>
        <v/>
      </c>
      <c r="AL834" s="1" t="n"/>
      <c r="AM834" s="1">
        <f>IF(sum!A827="ON",sum!J827,"*")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2050</v>
      </c>
      <c r="AS834" s="1">
        <f>IF(sum!A827="QU",sum!B827,"*")</f>
        <v/>
      </c>
      <c r="AT834" s="1" t="n"/>
      <c r="AU834" s="1">
        <f>IF(sum!A827="QU",sum!J827,"*")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2050</v>
      </c>
      <c r="BA834" s="1">
        <f>IF(sum!A827="SA",sum!B827,"*")</f>
        <v/>
      </c>
      <c r="BB834" s="1" t="n"/>
      <c r="BC834" s="1">
        <f>IF(sum!A827="SA",sum!J827,"*")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2050</v>
      </c>
      <c r="J835" s="1" t="inlineStr">
        <is>
          <t>NCAP_BND</t>
        </is>
      </c>
      <c r="K835" s="1" t="inlineStr">
        <is>
          <t>FX</t>
        </is>
      </c>
      <c r="L835" s="1" t="n">
        <v>2050</v>
      </c>
      <c r="M835" s="1">
        <f>IF(sum!A828="AT",sum!B828,"*")</f>
        <v/>
      </c>
      <c r="N835" s="1" t="n"/>
      <c r="O835" s="1">
        <f>IF(sum!A828="AT",sum!J828,"*")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2050</v>
      </c>
      <c r="U835" s="1">
        <f>IF(sum!A828="BC",sum!B828,"*")</f>
        <v/>
      </c>
      <c r="V835" s="1" t="n"/>
      <c r="W835" s="1">
        <f>IF(sum!A828="BC",sum!J828,"*")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2050</v>
      </c>
      <c r="AC835" s="1">
        <f>IF(sum!A828="MA",sum!B828,"*")</f>
        <v/>
      </c>
      <c r="AD835" s="1" t="n"/>
      <c r="AE835" s="1">
        <f>IF(sum!A828="MA",sum!J828,"*")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2050</v>
      </c>
      <c r="AK835" s="1">
        <f>IF(sum!A828="ON",sum!B828,"*")</f>
        <v/>
      </c>
      <c r="AL835" s="1" t="n"/>
      <c r="AM835" s="1">
        <f>IF(sum!A828="ON",sum!J828,"*")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2050</v>
      </c>
      <c r="AS835" s="1">
        <f>IF(sum!A828="QU",sum!B828,"*")</f>
        <v/>
      </c>
      <c r="AT835" s="1" t="n"/>
      <c r="AU835" s="1">
        <f>IF(sum!A828="QU",sum!J828,"*")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2050</v>
      </c>
      <c r="BA835" s="1">
        <f>IF(sum!A828="SA",sum!B828,"*")</f>
        <v/>
      </c>
      <c r="BB835" s="1" t="n"/>
      <c r="BC835" s="1">
        <f>IF(sum!A828="SA",sum!J828,"*")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2050</v>
      </c>
      <c r="J836" s="4" t="inlineStr">
        <is>
          <t>NCAP_BND</t>
        </is>
      </c>
      <c r="K836" s="4" t="inlineStr">
        <is>
          <t>FX</t>
        </is>
      </c>
      <c r="L836" s="4" t="n">
        <v>2050</v>
      </c>
      <c r="M836" s="1">
        <f>IF(sum!A829="AT",sum!B829,"*")</f>
        <v/>
      </c>
      <c r="N836" s="1" t="n"/>
      <c r="O836" s="1">
        <f>IF(sum!A829="AT",sum!J829,"*")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2050</v>
      </c>
      <c r="U836" s="1">
        <f>IF(sum!A829="BC",sum!B829,"*")</f>
        <v/>
      </c>
      <c r="V836" s="1" t="n"/>
      <c r="W836" s="1">
        <f>IF(sum!A829="BC",sum!J829,"*")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2050</v>
      </c>
      <c r="AC836" s="1">
        <f>IF(sum!A829="MA",sum!B829,"*")</f>
        <v/>
      </c>
      <c r="AD836" s="1" t="n"/>
      <c r="AE836" s="1">
        <f>IF(sum!A829="MA",sum!J829,"*")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2050</v>
      </c>
      <c r="AK836" s="1">
        <f>IF(sum!A829="ON",sum!B829,"*")</f>
        <v/>
      </c>
      <c r="AL836" s="1" t="n"/>
      <c r="AM836" s="1">
        <f>IF(sum!A829="ON",sum!J829,"*")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2050</v>
      </c>
      <c r="AS836" s="1">
        <f>IF(sum!A829="QU",sum!B829,"*")</f>
        <v/>
      </c>
      <c r="AT836" s="1" t="n"/>
      <c r="AU836" s="1">
        <f>IF(sum!A829="QU",sum!J829,"*")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2050</v>
      </c>
      <c r="BA836" s="1">
        <f>IF(sum!A829="SA",sum!B829,"*")</f>
        <v/>
      </c>
      <c r="BB836" s="1" t="n"/>
      <c r="BC836" s="1">
        <f>IF(sum!A829="SA",sum!J829,"*")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2050</v>
      </c>
      <c r="J837" s="1" t="inlineStr">
        <is>
          <t>NCAP_BND</t>
        </is>
      </c>
      <c r="K837" s="1" t="inlineStr">
        <is>
          <t>FX</t>
        </is>
      </c>
      <c r="L837" s="1" t="n">
        <v>2050</v>
      </c>
      <c r="M837" s="1">
        <f>IF(sum!A830="AT",sum!B830,"*")</f>
        <v/>
      </c>
      <c r="N837" s="1" t="n"/>
      <c r="O837" s="1">
        <f>IF(sum!A830="AT",sum!J830,"*")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2050</v>
      </c>
      <c r="U837" s="1">
        <f>IF(sum!A830="BC",sum!B830,"*")</f>
        <v/>
      </c>
      <c r="V837" s="1" t="n"/>
      <c r="W837" s="1">
        <f>IF(sum!A830="BC",sum!J830,"*")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2050</v>
      </c>
      <c r="AC837" s="1">
        <f>IF(sum!A830="MA",sum!B830,"*")</f>
        <v/>
      </c>
      <c r="AD837" s="1" t="n"/>
      <c r="AE837" s="1">
        <f>IF(sum!A830="MA",sum!J830,"*")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2050</v>
      </c>
      <c r="AK837" s="1">
        <f>IF(sum!A830="ON",sum!B830,"*")</f>
        <v/>
      </c>
      <c r="AL837" s="1" t="n"/>
      <c r="AM837" s="1">
        <f>IF(sum!A830="ON",sum!J830,"*")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2050</v>
      </c>
      <c r="AS837" s="1">
        <f>IF(sum!A830="QU",sum!B830,"*")</f>
        <v/>
      </c>
      <c r="AT837" s="1" t="n"/>
      <c r="AU837" s="1">
        <f>IF(sum!A830="QU",sum!J830,"*")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2050</v>
      </c>
      <c r="BA837" s="1">
        <f>IF(sum!A830="SA",sum!B830,"*")</f>
        <v/>
      </c>
      <c r="BB837" s="1" t="n"/>
      <c r="BC837" s="1">
        <f>IF(sum!A830="SA",sum!J830,"*")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2050</v>
      </c>
      <c r="J838" s="4" t="inlineStr">
        <is>
          <t>NCAP_BND</t>
        </is>
      </c>
      <c r="K838" s="4" t="inlineStr">
        <is>
          <t>FX</t>
        </is>
      </c>
      <c r="L838" s="4" t="n">
        <v>2050</v>
      </c>
      <c r="M838" s="1">
        <f>IF(sum!A831="AT",sum!B831,"*")</f>
        <v/>
      </c>
      <c r="N838" s="1" t="n"/>
      <c r="O838" s="1">
        <f>IF(sum!A831="AT",sum!J831,"*")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2050</v>
      </c>
      <c r="U838" s="1">
        <f>IF(sum!A831="BC",sum!B831,"*")</f>
        <v/>
      </c>
      <c r="V838" s="1" t="n"/>
      <c r="W838" s="1">
        <f>IF(sum!A831="BC",sum!J831,"*")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2050</v>
      </c>
      <c r="AC838" s="1">
        <f>IF(sum!A831="MA",sum!B831,"*")</f>
        <v/>
      </c>
      <c r="AD838" s="1" t="n"/>
      <c r="AE838" s="1">
        <f>IF(sum!A831="MA",sum!J831,"*")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2050</v>
      </c>
      <c r="AK838" s="1">
        <f>IF(sum!A831="ON",sum!B831,"*")</f>
        <v/>
      </c>
      <c r="AL838" s="1" t="n"/>
      <c r="AM838" s="1">
        <f>IF(sum!A831="ON",sum!J831,"*")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2050</v>
      </c>
      <c r="AS838" s="1">
        <f>IF(sum!A831="QU",sum!B831,"*")</f>
        <v/>
      </c>
      <c r="AT838" s="1" t="n"/>
      <c r="AU838" s="1">
        <f>IF(sum!A831="QU",sum!J831,"*")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2050</v>
      </c>
      <c r="BA838" s="1">
        <f>IF(sum!A831="SA",sum!B831,"*")</f>
        <v/>
      </c>
      <c r="BB838" s="1" t="n"/>
      <c r="BC838" s="1">
        <f>IF(sum!A831="SA",sum!J831,"*")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2050</v>
      </c>
      <c r="J839" s="1" t="inlineStr">
        <is>
          <t>NCAP_BND</t>
        </is>
      </c>
      <c r="K839" s="1" t="inlineStr">
        <is>
          <t>FX</t>
        </is>
      </c>
      <c r="L839" s="1" t="n">
        <v>2050</v>
      </c>
      <c r="M839" s="1">
        <f>IF(sum!A832="AT",sum!B832,"*")</f>
        <v/>
      </c>
      <c r="N839" s="1" t="n"/>
      <c r="O839" s="1">
        <f>IF(sum!A832="AT",sum!J832,"*")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2050</v>
      </c>
      <c r="U839" s="1">
        <f>IF(sum!A832="BC",sum!B832,"*")</f>
        <v/>
      </c>
      <c r="V839" s="1" t="n"/>
      <c r="W839" s="1">
        <f>IF(sum!A832="BC",sum!J832,"*")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2050</v>
      </c>
      <c r="AC839" s="1">
        <f>IF(sum!A832="MA",sum!B832,"*")</f>
        <v/>
      </c>
      <c r="AD839" s="1" t="n"/>
      <c r="AE839" s="1">
        <f>IF(sum!A832="MA",sum!J832,"*")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2050</v>
      </c>
      <c r="AK839" s="1">
        <f>IF(sum!A832="ON",sum!B832,"*")</f>
        <v/>
      </c>
      <c r="AL839" s="1" t="n"/>
      <c r="AM839" s="1">
        <f>IF(sum!A832="ON",sum!J832,"*")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2050</v>
      </c>
      <c r="AS839" s="1">
        <f>IF(sum!A832="QU",sum!B832,"*")</f>
        <v/>
      </c>
      <c r="AT839" s="1" t="n"/>
      <c r="AU839" s="1">
        <f>IF(sum!A832="QU",sum!J832,"*")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2050</v>
      </c>
      <c r="BA839" s="1">
        <f>IF(sum!A832="SA",sum!B832,"*")</f>
        <v/>
      </c>
      <c r="BB839" s="1" t="n"/>
      <c r="BC839" s="1">
        <f>IF(sum!A832="SA",sum!J832,"*")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2050</v>
      </c>
      <c r="J840" s="4" t="inlineStr">
        <is>
          <t>NCAP_BND</t>
        </is>
      </c>
      <c r="K840" s="4" t="inlineStr">
        <is>
          <t>FX</t>
        </is>
      </c>
      <c r="L840" s="4" t="n">
        <v>2050</v>
      </c>
      <c r="M840" s="1">
        <f>IF(sum!A833="AT",sum!B833,"*")</f>
        <v/>
      </c>
      <c r="N840" s="1" t="n"/>
      <c r="O840" s="1">
        <f>IF(sum!A833="AT",sum!J833,"*")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2050</v>
      </c>
      <c r="U840" s="1">
        <f>IF(sum!A833="BC",sum!B833,"*")</f>
        <v/>
      </c>
      <c r="V840" s="1" t="n"/>
      <c r="W840" s="1">
        <f>IF(sum!A833="BC",sum!J833,"*")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2050</v>
      </c>
      <c r="AC840" s="1">
        <f>IF(sum!A833="MA",sum!B833,"*")</f>
        <v/>
      </c>
      <c r="AD840" s="1" t="n"/>
      <c r="AE840" s="1">
        <f>IF(sum!A833="MA",sum!J833,"*")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2050</v>
      </c>
      <c r="AK840" s="1">
        <f>IF(sum!A833="ON",sum!B833,"*")</f>
        <v/>
      </c>
      <c r="AL840" s="1" t="n"/>
      <c r="AM840" s="1">
        <f>IF(sum!A833="ON",sum!J833,"*")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2050</v>
      </c>
      <c r="AS840" s="1">
        <f>IF(sum!A833="QU",sum!B833,"*")</f>
        <v/>
      </c>
      <c r="AT840" s="1" t="n"/>
      <c r="AU840" s="1">
        <f>IF(sum!A833="QU",sum!J833,"*")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2050</v>
      </c>
      <c r="BA840" s="1">
        <f>IF(sum!A833="SA",sum!B833,"*")</f>
        <v/>
      </c>
      <c r="BB840" s="1" t="n"/>
      <c r="BC840" s="1">
        <f>IF(sum!A833="SA",sum!J833,"*")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2050</v>
      </c>
      <c r="J841" s="1" t="inlineStr">
        <is>
          <t>NCAP_BND</t>
        </is>
      </c>
      <c r="K841" s="1" t="inlineStr">
        <is>
          <t>FX</t>
        </is>
      </c>
      <c r="L841" s="1" t="n">
        <v>2050</v>
      </c>
      <c r="M841" s="1">
        <f>IF(sum!A834="AT",sum!B834,"*")</f>
        <v/>
      </c>
      <c r="N841" s="1" t="n"/>
      <c r="O841" s="1">
        <f>IF(sum!A834="AT",sum!J834,"*")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2050</v>
      </c>
      <c r="U841" s="1">
        <f>IF(sum!A834="BC",sum!B834,"*")</f>
        <v/>
      </c>
      <c r="V841" s="1" t="n"/>
      <c r="W841" s="1">
        <f>IF(sum!A834="BC",sum!J834,"*")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2050</v>
      </c>
      <c r="AC841" s="1">
        <f>IF(sum!A834="MA",sum!B834,"*")</f>
        <v/>
      </c>
      <c r="AD841" s="1" t="n"/>
      <c r="AE841" s="1">
        <f>IF(sum!A834="MA",sum!J834,"*")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2050</v>
      </c>
      <c r="AK841" s="1">
        <f>IF(sum!A834="ON",sum!B834,"*")</f>
        <v/>
      </c>
      <c r="AL841" s="1" t="n"/>
      <c r="AM841" s="1">
        <f>IF(sum!A834="ON",sum!J834,"*")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2050</v>
      </c>
      <c r="AS841" s="1">
        <f>IF(sum!A834="QU",sum!B834,"*")</f>
        <v/>
      </c>
      <c r="AT841" s="1" t="n"/>
      <c r="AU841" s="1">
        <f>IF(sum!A834="QU",sum!J834,"*")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2050</v>
      </c>
      <c r="BA841" s="1">
        <f>IF(sum!A834="SA",sum!B834,"*")</f>
        <v/>
      </c>
      <c r="BB841" s="1" t="n"/>
      <c r="BC841" s="1">
        <f>IF(sum!A834="SA",sum!J834,"*")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2050</v>
      </c>
      <c r="J842" s="4" t="inlineStr">
        <is>
          <t>NCAP_BND</t>
        </is>
      </c>
      <c r="K842" s="4" t="inlineStr">
        <is>
          <t>FX</t>
        </is>
      </c>
      <c r="L842" s="4" t="n">
        <v>2050</v>
      </c>
      <c r="M842" s="1">
        <f>IF(sum!A835="AT",sum!B835,"*")</f>
        <v/>
      </c>
      <c r="N842" s="1" t="n"/>
      <c r="O842" s="1">
        <f>IF(sum!A835="AT",sum!J835,"*")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2050</v>
      </c>
      <c r="U842" s="1">
        <f>IF(sum!A835="BC",sum!B835,"*")</f>
        <v/>
      </c>
      <c r="V842" s="1" t="n"/>
      <c r="W842" s="1">
        <f>IF(sum!A835="BC",sum!J835,"*")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2050</v>
      </c>
      <c r="AC842" s="1">
        <f>IF(sum!A835="MA",sum!B835,"*")</f>
        <v/>
      </c>
      <c r="AD842" s="1" t="n"/>
      <c r="AE842" s="1">
        <f>IF(sum!A835="MA",sum!J835,"*")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2050</v>
      </c>
      <c r="AK842" s="1">
        <f>IF(sum!A835="ON",sum!B835,"*")</f>
        <v/>
      </c>
      <c r="AL842" s="1" t="n"/>
      <c r="AM842" s="1">
        <f>IF(sum!A835="ON",sum!J835,"*")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2050</v>
      </c>
      <c r="AS842" s="1">
        <f>IF(sum!A835="QU",sum!B835,"*")</f>
        <v/>
      </c>
      <c r="AT842" s="1" t="n"/>
      <c r="AU842" s="1">
        <f>IF(sum!A835="QU",sum!J835,"*")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2050</v>
      </c>
      <c r="BA842" s="1">
        <f>IF(sum!A835="SA",sum!B835,"*")</f>
        <v/>
      </c>
      <c r="BB842" s="1" t="n"/>
      <c r="BC842" s="1">
        <f>IF(sum!A835="SA",sum!J835,"*")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2050</v>
      </c>
      <c r="J843" s="1" t="inlineStr">
        <is>
          <t>NCAP_BND</t>
        </is>
      </c>
      <c r="K843" s="1" t="inlineStr">
        <is>
          <t>FX</t>
        </is>
      </c>
      <c r="L843" s="1" t="n">
        <v>2050</v>
      </c>
      <c r="M843" s="1">
        <f>IF(sum!A836="AT",sum!B836,"*")</f>
        <v/>
      </c>
      <c r="N843" s="1" t="n"/>
      <c r="O843" s="1">
        <f>IF(sum!A836="AT",sum!J836,"*")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2050</v>
      </c>
      <c r="U843" s="1">
        <f>IF(sum!A836="BC",sum!B836,"*")</f>
        <v/>
      </c>
      <c r="V843" s="1" t="n"/>
      <c r="W843" s="1">
        <f>IF(sum!A836="BC",sum!J836,"*")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2050</v>
      </c>
      <c r="AC843" s="1">
        <f>IF(sum!A836="MA",sum!B836,"*")</f>
        <v/>
      </c>
      <c r="AD843" s="1" t="n"/>
      <c r="AE843" s="1">
        <f>IF(sum!A836="MA",sum!J836,"*")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2050</v>
      </c>
      <c r="AK843" s="1">
        <f>IF(sum!A836="ON",sum!B836,"*")</f>
        <v/>
      </c>
      <c r="AL843" s="1" t="n"/>
      <c r="AM843" s="1">
        <f>IF(sum!A836="ON",sum!J836,"*")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2050</v>
      </c>
      <c r="AS843" s="1">
        <f>IF(sum!A836="QU",sum!B836,"*")</f>
        <v/>
      </c>
      <c r="AT843" s="1" t="n"/>
      <c r="AU843" s="1">
        <f>IF(sum!A836="QU",sum!J836,"*")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2050</v>
      </c>
      <c r="BA843" s="1">
        <f>IF(sum!A836="SA",sum!B836,"*")</f>
        <v/>
      </c>
      <c r="BB843" s="1" t="n"/>
      <c r="BC843" s="1">
        <f>IF(sum!A836="SA",sum!J836,"*")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2050</v>
      </c>
      <c r="J844" s="4" t="inlineStr">
        <is>
          <t>NCAP_BND</t>
        </is>
      </c>
      <c r="K844" s="4" t="inlineStr">
        <is>
          <t>FX</t>
        </is>
      </c>
      <c r="L844" s="4" t="n">
        <v>2050</v>
      </c>
      <c r="M844" s="1">
        <f>IF(sum!A837="AT",sum!B837,"*")</f>
        <v/>
      </c>
      <c r="N844" s="1" t="n"/>
      <c r="O844" s="1">
        <f>IF(sum!A837="AT",sum!J837,"*")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2050</v>
      </c>
      <c r="U844" s="1">
        <f>IF(sum!A837="BC",sum!B837,"*")</f>
        <v/>
      </c>
      <c r="V844" s="1" t="n"/>
      <c r="W844" s="1">
        <f>IF(sum!A837="BC",sum!J837,"*")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2050</v>
      </c>
      <c r="AC844" s="1">
        <f>IF(sum!A837="MA",sum!B837,"*")</f>
        <v/>
      </c>
      <c r="AD844" s="1" t="n"/>
      <c r="AE844" s="1">
        <f>IF(sum!A837="MA",sum!J837,"*")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2050</v>
      </c>
      <c r="AK844" s="1">
        <f>IF(sum!A837="ON",sum!B837,"*")</f>
        <v/>
      </c>
      <c r="AL844" s="1" t="n"/>
      <c r="AM844" s="1">
        <f>IF(sum!A837="ON",sum!J837,"*")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2050</v>
      </c>
      <c r="AS844" s="1">
        <f>IF(sum!A837="QU",sum!B837,"*")</f>
        <v/>
      </c>
      <c r="AT844" s="1" t="n"/>
      <c r="AU844" s="1">
        <f>IF(sum!A837="QU",sum!J837,"*")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2050</v>
      </c>
      <c r="BA844" s="1">
        <f>IF(sum!A837="SA",sum!B837,"*")</f>
        <v/>
      </c>
      <c r="BB844" s="1" t="n"/>
      <c r="BC844" s="1">
        <f>IF(sum!A837="SA",sum!J837,"*")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2050</v>
      </c>
      <c r="J845" s="1" t="inlineStr">
        <is>
          <t>NCAP_BND</t>
        </is>
      </c>
      <c r="K845" s="1" t="inlineStr">
        <is>
          <t>FX</t>
        </is>
      </c>
      <c r="L845" s="1" t="n">
        <v>2050</v>
      </c>
      <c r="M845" s="1">
        <f>IF(sum!A838="AT",sum!B838,"*")</f>
        <v/>
      </c>
      <c r="N845" s="1" t="n"/>
      <c r="O845" s="1">
        <f>IF(sum!A838="AT",sum!J838,"*")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2050</v>
      </c>
      <c r="U845" s="1">
        <f>IF(sum!A838="BC",sum!B838,"*")</f>
        <v/>
      </c>
      <c r="V845" s="1" t="n"/>
      <c r="W845" s="1">
        <f>IF(sum!A838="BC",sum!J838,"*")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2050</v>
      </c>
      <c r="AC845" s="1">
        <f>IF(sum!A838="MA",sum!B838,"*")</f>
        <v/>
      </c>
      <c r="AD845" s="1" t="n"/>
      <c r="AE845" s="1">
        <f>IF(sum!A838="MA",sum!J838,"*")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2050</v>
      </c>
      <c r="AK845" s="1">
        <f>IF(sum!A838="ON",sum!B838,"*")</f>
        <v/>
      </c>
      <c r="AL845" s="1" t="n"/>
      <c r="AM845" s="1">
        <f>IF(sum!A838="ON",sum!J838,"*")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2050</v>
      </c>
      <c r="AS845" s="1">
        <f>IF(sum!A838="QU",sum!B838,"*")</f>
        <v/>
      </c>
      <c r="AT845" s="1" t="n"/>
      <c r="AU845" s="1">
        <f>IF(sum!A838="QU",sum!J838,"*")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2050</v>
      </c>
      <c r="BA845" s="1">
        <f>IF(sum!A838="SA",sum!B838,"*")</f>
        <v/>
      </c>
      <c r="BB845" s="1" t="n"/>
      <c r="BC845" s="1">
        <f>IF(sum!A838="SA",sum!J838,"*")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2050</v>
      </c>
      <c r="J846" s="4" t="inlineStr">
        <is>
          <t>NCAP_BND</t>
        </is>
      </c>
      <c r="K846" s="4" t="inlineStr">
        <is>
          <t>FX</t>
        </is>
      </c>
      <c r="L846" s="4" t="n">
        <v>2050</v>
      </c>
      <c r="M846" s="1">
        <f>IF(sum!A839="AT",sum!B839,"*")</f>
        <v/>
      </c>
      <c r="N846" s="1" t="n"/>
      <c r="O846" s="1">
        <f>IF(sum!A839="AT",sum!J839,"*")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2050</v>
      </c>
      <c r="U846" s="1">
        <f>IF(sum!A839="BC",sum!B839,"*")</f>
        <v/>
      </c>
      <c r="V846" s="1" t="n"/>
      <c r="W846" s="1">
        <f>IF(sum!A839="BC",sum!J839,"*")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2050</v>
      </c>
      <c r="AC846" s="1">
        <f>IF(sum!A839="MA",sum!B839,"*")</f>
        <v/>
      </c>
      <c r="AD846" s="1" t="n"/>
      <c r="AE846" s="1">
        <f>IF(sum!A839="MA",sum!J839,"*")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2050</v>
      </c>
      <c r="AK846" s="1">
        <f>IF(sum!A839="ON",sum!B839,"*")</f>
        <v/>
      </c>
      <c r="AL846" s="1" t="n"/>
      <c r="AM846" s="1">
        <f>IF(sum!A839="ON",sum!J839,"*")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2050</v>
      </c>
      <c r="AS846" s="1">
        <f>IF(sum!A839="QU",sum!B839,"*")</f>
        <v/>
      </c>
      <c r="AT846" s="1" t="n"/>
      <c r="AU846" s="1">
        <f>IF(sum!A839="QU",sum!J839,"*")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2050</v>
      </c>
      <c r="BA846" s="1">
        <f>IF(sum!A839="SA",sum!B839,"*")</f>
        <v/>
      </c>
      <c r="BB846" s="1" t="n"/>
      <c r="BC846" s="1">
        <f>IF(sum!A839="SA",sum!J839,"*")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2050</v>
      </c>
      <c r="J847" s="1" t="inlineStr">
        <is>
          <t>NCAP_BND</t>
        </is>
      </c>
      <c r="K847" s="1" t="inlineStr">
        <is>
          <t>FX</t>
        </is>
      </c>
      <c r="L847" s="1" t="n">
        <v>2050</v>
      </c>
      <c r="M847" s="1">
        <f>IF(sum!A840="AT",sum!B840,"*")</f>
        <v/>
      </c>
      <c r="N847" s="1" t="n"/>
      <c r="O847" s="1">
        <f>IF(sum!A840="AT",sum!J840,"*")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2050</v>
      </c>
      <c r="U847" s="1">
        <f>IF(sum!A840="BC",sum!B840,"*")</f>
        <v/>
      </c>
      <c r="V847" s="1" t="n"/>
      <c r="W847" s="1">
        <f>IF(sum!A840="BC",sum!J840,"*")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2050</v>
      </c>
      <c r="AC847" s="1">
        <f>IF(sum!A840="MA",sum!B840,"*")</f>
        <v/>
      </c>
      <c r="AD847" s="1" t="n"/>
      <c r="AE847" s="1">
        <f>IF(sum!A840="MA",sum!J840,"*")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2050</v>
      </c>
      <c r="AK847" s="1">
        <f>IF(sum!A840="ON",sum!B840,"*")</f>
        <v/>
      </c>
      <c r="AL847" s="1" t="n"/>
      <c r="AM847" s="1">
        <f>IF(sum!A840="ON",sum!J840,"*")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2050</v>
      </c>
      <c r="AS847" s="1">
        <f>IF(sum!A840="QU",sum!B840,"*")</f>
        <v/>
      </c>
      <c r="AT847" s="1" t="n"/>
      <c r="AU847" s="1">
        <f>IF(sum!A840="QU",sum!J840,"*")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2050</v>
      </c>
      <c r="BA847" s="1">
        <f>IF(sum!A840="SA",sum!B840,"*")</f>
        <v/>
      </c>
      <c r="BB847" s="1" t="n"/>
      <c r="BC847" s="1">
        <f>IF(sum!A840="SA",sum!J840,"*")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2050</v>
      </c>
      <c r="J848" s="4" t="inlineStr">
        <is>
          <t>NCAP_BND</t>
        </is>
      </c>
      <c r="K848" s="4" t="inlineStr">
        <is>
          <t>FX</t>
        </is>
      </c>
      <c r="L848" s="4" t="n">
        <v>2050</v>
      </c>
      <c r="M848" s="1">
        <f>IF(sum!A841="AT",sum!B841,"*")</f>
        <v/>
      </c>
      <c r="N848" s="1" t="n"/>
      <c r="O848" s="1">
        <f>IF(sum!A841="AT",sum!J841,"*")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2050</v>
      </c>
      <c r="U848" s="1">
        <f>IF(sum!A841="BC",sum!B841,"*")</f>
        <v/>
      </c>
      <c r="V848" s="1" t="n"/>
      <c r="W848" s="1">
        <f>IF(sum!A841="BC",sum!J841,"*")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2050</v>
      </c>
      <c r="AC848" s="1">
        <f>IF(sum!A841="MA",sum!B841,"*")</f>
        <v/>
      </c>
      <c r="AD848" s="1" t="n"/>
      <c r="AE848" s="1">
        <f>IF(sum!A841="MA",sum!J841,"*")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2050</v>
      </c>
      <c r="AK848" s="1">
        <f>IF(sum!A841="ON",sum!B841,"*")</f>
        <v/>
      </c>
      <c r="AL848" s="1" t="n"/>
      <c r="AM848" s="1">
        <f>IF(sum!A841="ON",sum!J841,"*")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2050</v>
      </c>
      <c r="AS848" s="1">
        <f>IF(sum!A841="QU",sum!B841,"*")</f>
        <v/>
      </c>
      <c r="AT848" s="1" t="n"/>
      <c r="AU848" s="1">
        <f>IF(sum!A841="QU",sum!J841,"*")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2050</v>
      </c>
      <c r="BA848" s="1">
        <f>IF(sum!A841="SA",sum!B841,"*")</f>
        <v/>
      </c>
      <c r="BB848" s="1" t="n"/>
      <c r="BC848" s="1">
        <f>IF(sum!A841="SA",sum!J841,"*")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2050</v>
      </c>
      <c r="J849" s="1" t="inlineStr">
        <is>
          <t>NCAP_BND</t>
        </is>
      </c>
      <c r="K849" s="1" t="inlineStr">
        <is>
          <t>FX</t>
        </is>
      </c>
      <c r="L849" s="1" t="n">
        <v>2050</v>
      </c>
      <c r="M849" s="1">
        <f>IF(sum!A842="AT",sum!B842,"*")</f>
        <v/>
      </c>
      <c r="N849" s="1" t="n"/>
      <c r="O849" s="1">
        <f>IF(sum!A842="AT",sum!J842,"*")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2050</v>
      </c>
      <c r="U849" s="1">
        <f>IF(sum!A842="BC",sum!B842,"*")</f>
        <v/>
      </c>
      <c r="V849" s="1" t="n"/>
      <c r="W849" s="1">
        <f>IF(sum!A842="BC",sum!J842,"*")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2050</v>
      </c>
      <c r="AC849" s="1">
        <f>IF(sum!A842="MA",sum!B842,"*")</f>
        <v/>
      </c>
      <c r="AD849" s="1" t="n"/>
      <c r="AE849" s="1">
        <f>IF(sum!A842="MA",sum!J842,"*")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2050</v>
      </c>
      <c r="AK849" s="1">
        <f>IF(sum!A842="ON",sum!B842,"*")</f>
        <v/>
      </c>
      <c r="AL849" s="1" t="n"/>
      <c r="AM849" s="1">
        <f>IF(sum!A842="ON",sum!J842,"*")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2050</v>
      </c>
      <c r="AS849" s="1">
        <f>IF(sum!A842="QU",sum!B842,"*")</f>
        <v/>
      </c>
      <c r="AT849" s="1" t="n"/>
      <c r="AU849" s="1">
        <f>IF(sum!A842="QU",sum!J842,"*")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2050</v>
      </c>
      <c r="BA849" s="1">
        <f>IF(sum!A842="SA",sum!B842,"*")</f>
        <v/>
      </c>
      <c r="BB849" s="1" t="n"/>
      <c r="BC849" s="1">
        <f>IF(sum!A842="SA",sum!J842,"*")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2050</v>
      </c>
      <c r="J850" s="4" t="inlineStr">
        <is>
          <t>NCAP_BND</t>
        </is>
      </c>
      <c r="K850" s="4" t="inlineStr">
        <is>
          <t>FX</t>
        </is>
      </c>
      <c r="L850" s="4" t="n">
        <v>2050</v>
      </c>
      <c r="M850" s="1">
        <f>IF(sum!A843="AT",sum!B843,"*")</f>
        <v/>
      </c>
      <c r="N850" s="1" t="n"/>
      <c r="O850" s="1">
        <f>IF(sum!A843="AT",sum!J843,"*")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2050</v>
      </c>
      <c r="U850" s="1">
        <f>IF(sum!A843="BC",sum!B843,"*")</f>
        <v/>
      </c>
      <c r="V850" s="1" t="n"/>
      <c r="W850" s="1">
        <f>IF(sum!A843="BC",sum!J843,"*")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2050</v>
      </c>
      <c r="AC850" s="1">
        <f>IF(sum!A843="MA",sum!B843,"*")</f>
        <v/>
      </c>
      <c r="AD850" s="1" t="n"/>
      <c r="AE850" s="1">
        <f>IF(sum!A843="MA",sum!J843,"*")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2050</v>
      </c>
      <c r="AK850" s="1">
        <f>IF(sum!A843="ON",sum!B843,"*")</f>
        <v/>
      </c>
      <c r="AL850" s="1" t="n"/>
      <c r="AM850" s="1">
        <f>IF(sum!A843="ON",sum!J843,"*")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2050</v>
      </c>
      <c r="AS850" s="1">
        <f>IF(sum!A843="QU",sum!B843,"*")</f>
        <v/>
      </c>
      <c r="AT850" s="1" t="n"/>
      <c r="AU850" s="1">
        <f>IF(sum!A843="QU",sum!J843,"*")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2050</v>
      </c>
      <c r="BA850" s="1">
        <f>IF(sum!A843="SA",sum!B843,"*")</f>
        <v/>
      </c>
      <c r="BB850" s="1" t="n"/>
      <c r="BC850" s="1">
        <f>IF(sum!A843="SA",sum!J843,"*")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2050</v>
      </c>
      <c r="J851" s="1" t="inlineStr">
        <is>
          <t>NCAP_BND</t>
        </is>
      </c>
      <c r="K851" s="1" t="inlineStr">
        <is>
          <t>FX</t>
        </is>
      </c>
      <c r="L851" s="1" t="n">
        <v>2050</v>
      </c>
      <c r="M851" s="1">
        <f>IF(sum!A844="AT",sum!B844,"*")</f>
        <v/>
      </c>
      <c r="N851" s="1" t="n"/>
      <c r="O851" s="1">
        <f>IF(sum!A844="AT",sum!J844,"*")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2050</v>
      </c>
      <c r="U851" s="1">
        <f>IF(sum!A844="BC",sum!B844,"*")</f>
        <v/>
      </c>
      <c r="V851" s="1" t="n"/>
      <c r="W851" s="1">
        <f>IF(sum!A844="BC",sum!J844,"*")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2050</v>
      </c>
      <c r="AC851" s="1">
        <f>IF(sum!A844="MA",sum!B844,"*")</f>
        <v/>
      </c>
      <c r="AD851" s="1" t="n"/>
      <c r="AE851" s="1">
        <f>IF(sum!A844="MA",sum!J844,"*")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2050</v>
      </c>
      <c r="AK851" s="1">
        <f>IF(sum!A844="ON",sum!B844,"*")</f>
        <v/>
      </c>
      <c r="AL851" s="1" t="n"/>
      <c r="AM851" s="1">
        <f>IF(sum!A844="ON",sum!J844,"*")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2050</v>
      </c>
      <c r="AS851" s="1">
        <f>IF(sum!A844="QU",sum!B844,"*")</f>
        <v/>
      </c>
      <c r="AT851" s="1" t="n"/>
      <c r="AU851" s="1">
        <f>IF(sum!A844="QU",sum!J844,"*")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2050</v>
      </c>
      <c r="BA851" s="1">
        <f>IF(sum!A844="SA",sum!B844,"*")</f>
        <v/>
      </c>
      <c r="BB851" s="1" t="n"/>
      <c r="BC851" s="1">
        <f>IF(sum!A844="SA",sum!J844,"*")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2050</v>
      </c>
      <c r="J852" s="4" t="inlineStr">
        <is>
          <t>NCAP_BND</t>
        </is>
      </c>
      <c r="K852" s="4" t="inlineStr">
        <is>
          <t>FX</t>
        </is>
      </c>
      <c r="L852" s="4" t="n">
        <v>2050</v>
      </c>
      <c r="M852" s="1">
        <f>IF(sum!A845="AT",sum!B845,"*")</f>
        <v/>
      </c>
      <c r="N852" s="1" t="n"/>
      <c r="O852" s="1">
        <f>IF(sum!A845="AT",sum!J845,"*")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2050</v>
      </c>
      <c r="U852" s="1">
        <f>IF(sum!A845="BC",sum!B845,"*")</f>
        <v/>
      </c>
      <c r="V852" s="1" t="n"/>
      <c r="W852" s="1">
        <f>IF(sum!A845="BC",sum!J845,"*")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2050</v>
      </c>
      <c r="AC852" s="1">
        <f>IF(sum!A845="MA",sum!B845,"*")</f>
        <v/>
      </c>
      <c r="AD852" s="1" t="n"/>
      <c r="AE852" s="1">
        <f>IF(sum!A845="MA",sum!J845,"*")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2050</v>
      </c>
      <c r="AK852" s="1">
        <f>IF(sum!A845="ON",sum!B845,"*")</f>
        <v/>
      </c>
      <c r="AL852" s="1" t="n"/>
      <c r="AM852" s="1">
        <f>IF(sum!A845="ON",sum!J845,"*")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2050</v>
      </c>
      <c r="AS852" s="1">
        <f>IF(sum!A845="QU",sum!B845,"*")</f>
        <v/>
      </c>
      <c r="AT852" s="1" t="n"/>
      <c r="AU852" s="1">
        <f>IF(sum!A845="QU",sum!J845,"*")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2050</v>
      </c>
      <c r="BA852" s="1">
        <f>IF(sum!A845="SA",sum!B845,"*")</f>
        <v/>
      </c>
      <c r="BB852" s="1" t="n"/>
      <c r="BC852" s="1">
        <f>IF(sum!A845="SA",sum!J845,"*")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2050</v>
      </c>
      <c r="J853" s="1" t="inlineStr">
        <is>
          <t>NCAP_BND</t>
        </is>
      </c>
      <c r="K853" s="1" t="inlineStr">
        <is>
          <t>FX</t>
        </is>
      </c>
      <c r="L853" s="1" t="n">
        <v>2050</v>
      </c>
      <c r="M853" s="1">
        <f>IF(sum!A846="AT",sum!B846,"*")</f>
        <v/>
      </c>
      <c r="N853" s="1" t="n"/>
      <c r="O853" s="1">
        <f>IF(sum!A846="AT",sum!J846,"*")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2050</v>
      </c>
      <c r="U853" s="1">
        <f>IF(sum!A846="BC",sum!B846,"*")</f>
        <v/>
      </c>
      <c r="V853" s="1" t="n"/>
      <c r="W853" s="1">
        <f>IF(sum!A846="BC",sum!J846,"*")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2050</v>
      </c>
      <c r="AC853" s="1">
        <f>IF(sum!A846="MA",sum!B846,"*")</f>
        <v/>
      </c>
      <c r="AD853" s="1" t="n"/>
      <c r="AE853" s="1">
        <f>IF(sum!A846="MA",sum!J846,"*")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2050</v>
      </c>
      <c r="AK853" s="1">
        <f>IF(sum!A846="ON",sum!B846,"*")</f>
        <v/>
      </c>
      <c r="AL853" s="1" t="n"/>
      <c r="AM853" s="1">
        <f>IF(sum!A846="ON",sum!J846,"*")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2050</v>
      </c>
      <c r="AS853" s="1">
        <f>IF(sum!A846="QU",sum!B846,"*")</f>
        <v/>
      </c>
      <c r="AT853" s="1" t="n"/>
      <c r="AU853" s="1">
        <f>IF(sum!A846="QU",sum!J846,"*")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2050</v>
      </c>
      <c r="BA853" s="1">
        <f>IF(sum!A846="SA",sum!B846,"*")</f>
        <v/>
      </c>
      <c r="BB853" s="1" t="n"/>
      <c r="BC853" s="1">
        <f>IF(sum!A846="SA",sum!J846,"*")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2050</v>
      </c>
      <c r="J854" s="4" t="inlineStr">
        <is>
          <t>NCAP_BND</t>
        </is>
      </c>
      <c r="K854" s="4" t="inlineStr">
        <is>
          <t>FX</t>
        </is>
      </c>
      <c r="L854" s="4" t="n">
        <v>2050</v>
      </c>
      <c r="M854" s="1">
        <f>IF(sum!A847="AT",sum!B847,"*")</f>
        <v/>
      </c>
      <c r="N854" s="1" t="n"/>
      <c r="O854" s="1">
        <f>IF(sum!A847="AT",sum!J847,"*")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2050</v>
      </c>
      <c r="U854" s="1">
        <f>IF(sum!A847="BC",sum!B847,"*")</f>
        <v/>
      </c>
      <c r="V854" s="1" t="n"/>
      <c r="W854" s="1">
        <f>IF(sum!A847="BC",sum!J847,"*")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2050</v>
      </c>
      <c r="AC854" s="1">
        <f>IF(sum!A847="MA",sum!B847,"*")</f>
        <v/>
      </c>
      <c r="AD854" s="1" t="n"/>
      <c r="AE854" s="1">
        <f>IF(sum!A847="MA",sum!J847,"*")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2050</v>
      </c>
      <c r="AK854" s="1">
        <f>IF(sum!A847="ON",sum!B847,"*")</f>
        <v/>
      </c>
      <c r="AL854" s="1" t="n"/>
      <c r="AM854" s="1">
        <f>IF(sum!A847="ON",sum!J847,"*")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2050</v>
      </c>
      <c r="AS854" s="1">
        <f>IF(sum!A847="QU",sum!B847,"*")</f>
        <v/>
      </c>
      <c r="AT854" s="1" t="n"/>
      <c r="AU854" s="1">
        <f>IF(sum!A847="QU",sum!J847,"*")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2050</v>
      </c>
      <c r="BA854" s="1">
        <f>IF(sum!A847="SA",sum!B847,"*")</f>
        <v/>
      </c>
      <c r="BB854" s="1" t="n"/>
      <c r="BC854" s="1">
        <f>IF(sum!A847="SA",sum!J847,"*")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2050</v>
      </c>
      <c r="J855" s="1" t="inlineStr">
        <is>
          <t>NCAP_BND</t>
        </is>
      </c>
      <c r="K855" s="1" t="inlineStr">
        <is>
          <t>FX</t>
        </is>
      </c>
      <c r="L855" s="1" t="n">
        <v>2050</v>
      </c>
      <c r="M855" s="1">
        <f>IF(sum!A848="AT",sum!B848,"*")</f>
        <v/>
      </c>
      <c r="N855" s="1" t="n"/>
      <c r="O855" s="1">
        <f>IF(sum!A848="AT",sum!J848,"*")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2050</v>
      </c>
      <c r="U855" s="1">
        <f>IF(sum!A848="BC",sum!B848,"*")</f>
        <v/>
      </c>
      <c r="V855" s="1" t="n"/>
      <c r="W855" s="1">
        <f>IF(sum!A848="BC",sum!J848,"*")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2050</v>
      </c>
      <c r="AC855" s="1">
        <f>IF(sum!A848="MA",sum!B848,"*")</f>
        <v/>
      </c>
      <c r="AD855" s="1" t="n"/>
      <c r="AE855" s="1">
        <f>IF(sum!A848="MA",sum!J848,"*")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2050</v>
      </c>
      <c r="AK855" s="1">
        <f>IF(sum!A848="ON",sum!B848,"*")</f>
        <v/>
      </c>
      <c r="AL855" s="1" t="n"/>
      <c r="AM855" s="1">
        <f>IF(sum!A848="ON",sum!J848,"*")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2050</v>
      </c>
      <c r="AS855" s="1">
        <f>IF(sum!A848="QU",sum!B848,"*")</f>
        <v/>
      </c>
      <c r="AT855" s="1" t="n"/>
      <c r="AU855" s="1">
        <f>IF(sum!A848="QU",sum!J848,"*")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2050</v>
      </c>
      <c r="BA855" s="1">
        <f>IF(sum!A848="SA",sum!B848,"*")</f>
        <v/>
      </c>
      <c r="BB855" s="1" t="n"/>
      <c r="BC855" s="1">
        <f>IF(sum!A848="SA",sum!J848,"*")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2050</v>
      </c>
      <c r="J856" s="4" t="inlineStr">
        <is>
          <t>NCAP_BND</t>
        </is>
      </c>
      <c r="K856" s="4" t="inlineStr">
        <is>
          <t>FX</t>
        </is>
      </c>
      <c r="L856" s="4" t="n">
        <v>2050</v>
      </c>
      <c r="M856" s="1">
        <f>IF(sum!A849="AT",sum!B849,"*")</f>
        <v/>
      </c>
      <c r="N856" s="1" t="n"/>
      <c r="O856" s="1">
        <f>IF(sum!A849="AT",sum!J849,"*")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2050</v>
      </c>
      <c r="U856" s="1">
        <f>IF(sum!A849="BC",sum!B849,"*")</f>
        <v/>
      </c>
      <c r="V856" s="1" t="n"/>
      <c r="W856" s="1">
        <f>IF(sum!A849="BC",sum!J849,"*")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2050</v>
      </c>
      <c r="AC856" s="1">
        <f>IF(sum!A849="MA",sum!B849,"*")</f>
        <v/>
      </c>
      <c r="AD856" s="1" t="n"/>
      <c r="AE856" s="1">
        <f>IF(sum!A849="MA",sum!J849,"*")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2050</v>
      </c>
      <c r="AK856" s="1">
        <f>IF(sum!A849="ON",sum!B849,"*")</f>
        <v/>
      </c>
      <c r="AL856" s="1" t="n"/>
      <c r="AM856" s="1">
        <f>IF(sum!A849="ON",sum!J849,"*")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2050</v>
      </c>
      <c r="AS856" s="1">
        <f>IF(sum!A849="QU",sum!B849,"*")</f>
        <v/>
      </c>
      <c r="AT856" s="1" t="n"/>
      <c r="AU856" s="1">
        <f>IF(sum!A849="QU",sum!J849,"*")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2050</v>
      </c>
      <c r="BA856" s="1">
        <f>IF(sum!A849="SA",sum!B849,"*")</f>
        <v/>
      </c>
      <c r="BB856" s="1" t="n"/>
      <c r="BC856" s="1">
        <f>IF(sum!A849="SA",sum!J849,"*")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2050</v>
      </c>
      <c r="J857" s="1" t="inlineStr">
        <is>
          <t>NCAP_BND</t>
        </is>
      </c>
      <c r="K857" s="1" t="inlineStr">
        <is>
          <t>FX</t>
        </is>
      </c>
      <c r="L857" s="1" t="n">
        <v>2050</v>
      </c>
      <c r="M857" s="1">
        <f>IF(sum!A850="AT",sum!B850,"*")</f>
        <v/>
      </c>
      <c r="N857" s="1" t="n"/>
      <c r="O857" s="1">
        <f>IF(sum!A850="AT",sum!J850,"*")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2050</v>
      </c>
      <c r="U857" s="1">
        <f>IF(sum!A850="BC",sum!B850,"*")</f>
        <v/>
      </c>
      <c r="V857" s="1" t="n"/>
      <c r="W857" s="1">
        <f>IF(sum!A850="BC",sum!J850,"*")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2050</v>
      </c>
      <c r="AC857" s="1">
        <f>IF(sum!A850="MA",sum!B850,"*")</f>
        <v/>
      </c>
      <c r="AD857" s="1" t="n"/>
      <c r="AE857" s="1">
        <f>IF(sum!A850="MA",sum!J850,"*")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2050</v>
      </c>
      <c r="AK857" s="1">
        <f>IF(sum!A850="ON",sum!B850,"*")</f>
        <v/>
      </c>
      <c r="AL857" s="1" t="n"/>
      <c r="AM857" s="1">
        <f>IF(sum!A850="ON",sum!J850,"*")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2050</v>
      </c>
      <c r="AS857" s="1">
        <f>IF(sum!A850="QU",sum!B850,"*")</f>
        <v/>
      </c>
      <c r="AT857" s="1" t="n"/>
      <c r="AU857" s="1">
        <f>IF(sum!A850="QU",sum!J850,"*")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2050</v>
      </c>
      <c r="BA857" s="1">
        <f>IF(sum!A850="SA",sum!B850,"*")</f>
        <v/>
      </c>
      <c r="BB857" s="1" t="n"/>
      <c r="BC857" s="1">
        <f>IF(sum!A850="SA",sum!J850,"*")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2050</v>
      </c>
      <c r="J858" s="4" t="inlineStr">
        <is>
          <t>NCAP_BND</t>
        </is>
      </c>
      <c r="K858" s="4" t="inlineStr">
        <is>
          <t>FX</t>
        </is>
      </c>
      <c r="L858" s="4" t="n">
        <v>2050</v>
      </c>
      <c r="M858" s="1">
        <f>IF(sum!A851="AT",sum!B851,"*")</f>
        <v/>
      </c>
      <c r="N858" s="1" t="n"/>
      <c r="O858" s="1">
        <f>IF(sum!A851="AT",sum!J851,"*")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2050</v>
      </c>
      <c r="U858" s="1">
        <f>IF(sum!A851="BC",sum!B851,"*")</f>
        <v/>
      </c>
      <c r="V858" s="1" t="n"/>
      <c r="W858" s="1">
        <f>IF(sum!A851="BC",sum!J851,"*")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2050</v>
      </c>
      <c r="AC858" s="1">
        <f>IF(sum!A851="MA",sum!B851,"*")</f>
        <v/>
      </c>
      <c r="AD858" s="1" t="n"/>
      <c r="AE858" s="1">
        <f>IF(sum!A851="MA",sum!J851,"*")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2050</v>
      </c>
      <c r="AK858" s="1">
        <f>IF(sum!A851="ON",sum!B851,"*")</f>
        <v/>
      </c>
      <c r="AL858" s="1" t="n"/>
      <c r="AM858" s="1">
        <f>IF(sum!A851="ON",sum!J851,"*")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2050</v>
      </c>
      <c r="AS858" s="1">
        <f>IF(sum!A851="QU",sum!B851,"*")</f>
        <v/>
      </c>
      <c r="AT858" s="1" t="n"/>
      <c r="AU858" s="1">
        <f>IF(sum!A851="QU",sum!J851,"*")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2050</v>
      </c>
      <c r="BA858" s="1">
        <f>IF(sum!A851="SA",sum!B851,"*")</f>
        <v/>
      </c>
      <c r="BB858" s="1" t="n"/>
      <c r="BC858" s="1">
        <f>IF(sum!A851="SA",sum!J851,"*")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2050</v>
      </c>
      <c r="J859" s="1" t="inlineStr">
        <is>
          <t>NCAP_BND</t>
        </is>
      </c>
      <c r="K859" s="1" t="inlineStr">
        <is>
          <t>FX</t>
        </is>
      </c>
      <c r="L859" s="1" t="n">
        <v>2050</v>
      </c>
      <c r="M859" s="1">
        <f>IF(sum!A852="AT",sum!B852,"*")</f>
        <v/>
      </c>
      <c r="N859" s="1" t="n"/>
      <c r="O859" s="1">
        <f>IF(sum!A852="AT",sum!J852,"*")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2050</v>
      </c>
      <c r="U859" s="1">
        <f>IF(sum!A852="BC",sum!B852,"*")</f>
        <v/>
      </c>
      <c r="V859" s="1" t="n"/>
      <c r="W859" s="1">
        <f>IF(sum!A852="BC",sum!J852,"*")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2050</v>
      </c>
      <c r="AC859" s="1">
        <f>IF(sum!A852="MA",sum!B852,"*")</f>
        <v/>
      </c>
      <c r="AD859" s="1" t="n"/>
      <c r="AE859" s="1">
        <f>IF(sum!A852="MA",sum!J852,"*")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2050</v>
      </c>
      <c r="AK859" s="1">
        <f>IF(sum!A852="ON",sum!B852,"*")</f>
        <v/>
      </c>
      <c r="AL859" s="1" t="n"/>
      <c r="AM859" s="1">
        <f>IF(sum!A852="ON",sum!J852,"*")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2050</v>
      </c>
      <c r="AS859" s="1">
        <f>IF(sum!A852="QU",sum!B852,"*")</f>
        <v/>
      </c>
      <c r="AT859" s="1" t="n"/>
      <c r="AU859" s="1">
        <f>IF(sum!A852="QU",sum!J852,"*")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2050</v>
      </c>
      <c r="BA859" s="1">
        <f>IF(sum!A852="SA",sum!B852,"*")</f>
        <v/>
      </c>
      <c r="BB859" s="1" t="n"/>
      <c r="BC859" s="1">
        <f>IF(sum!A852="SA",sum!J852,"*")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2050</v>
      </c>
      <c r="J860" s="4" t="inlineStr">
        <is>
          <t>NCAP_BND</t>
        </is>
      </c>
      <c r="K860" s="4" t="inlineStr">
        <is>
          <t>FX</t>
        </is>
      </c>
      <c r="L860" s="4" t="n">
        <v>2050</v>
      </c>
      <c r="M860" s="1">
        <f>IF(sum!A853="AT",sum!B853,"*")</f>
        <v/>
      </c>
      <c r="N860" s="1" t="n"/>
      <c r="O860" s="1">
        <f>IF(sum!A853="AT",sum!J853,"*")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2050</v>
      </c>
      <c r="U860" s="1">
        <f>IF(sum!A853="BC",sum!B853,"*")</f>
        <v/>
      </c>
      <c r="V860" s="1" t="n"/>
      <c r="W860" s="1">
        <f>IF(sum!A853="BC",sum!J853,"*")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2050</v>
      </c>
      <c r="AC860" s="1">
        <f>IF(sum!A853="MA",sum!B853,"*")</f>
        <v/>
      </c>
      <c r="AD860" s="1" t="n"/>
      <c r="AE860" s="1">
        <f>IF(sum!A853="MA",sum!J853,"*")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2050</v>
      </c>
      <c r="AK860" s="1">
        <f>IF(sum!A853="ON",sum!B853,"*")</f>
        <v/>
      </c>
      <c r="AL860" s="1" t="n"/>
      <c r="AM860" s="1">
        <f>IF(sum!A853="ON",sum!J853,"*")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2050</v>
      </c>
      <c r="AS860" s="1">
        <f>IF(sum!A853="QU",sum!B853,"*")</f>
        <v/>
      </c>
      <c r="AT860" s="1" t="n"/>
      <c r="AU860" s="1">
        <f>IF(sum!A853="QU",sum!J853,"*")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2050</v>
      </c>
      <c r="BA860" s="1">
        <f>IF(sum!A853="SA",sum!B853,"*")</f>
        <v/>
      </c>
      <c r="BB860" s="1" t="n"/>
      <c r="BC860" s="1">
        <f>IF(sum!A853="SA",sum!J853,"*")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2050</v>
      </c>
      <c r="J861" s="1" t="inlineStr">
        <is>
          <t>NCAP_BND</t>
        </is>
      </c>
      <c r="K861" s="1" t="inlineStr">
        <is>
          <t>FX</t>
        </is>
      </c>
      <c r="L861" s="1" t="n">
        <v>2050</v>
      </c>
      <c r="M861" s="1">
        <f>IF(sum!A854="AT",sum!B854,"*")</f>
        <v/>
      </c>
      <c r="N861" s="1" t="n"/>
      <c r="O861" s="1">
        <f>IF(sum!A854="AT",sum!J854,"*")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2050</v>
      </c>
      <c r="U861" s="1">
        <f>IF(sum!A854="BC",sum!B854,"*")</f>
        <v/>
      </c>
      <c r="V861" s="1" t="n"/>
      <c r="W861" s="1">
        <f>IF(sum!A854="BC",sum!J854,"*")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2050</v>
      </c>
      <c r="AC861" s="1">
        <f>IF(sum!A854="MA",sum!B854,"*")</f>
        <v/>
      </c>
      <c r="AD861" s="1" t="n"/>
      <c r="AE861" s="1">
        <f>IF(sum!A854="MA",sum!J854,"*")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2050</v>
      </c>
      <c r="AK861" s="1">
        <f>IF(sum!A854="ON",sum!B854,"*")</f>
        <v/>
      </c>
      <c r="AL861" s="1" t="n"/>
      <c r="AM861" s="1">
        <f>IF(sum!A854="ON",sum!J854,"*")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2050</v>
      </c>
      <c r="AS861" s="1">
        <f>IF(sum!A854="QU",sum!B854,"*")</f>
        <v/>
      </c>
      <c r="AT861" s="1" t="n"/>
      <c r="AU861" s="1">
        <f>IF(sum!A854="QU",sum!J854,"*")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2050</v>
      </c>
      <c r="BA861" s="1">
        <f>IF(sum!A854="SA",sum!B854,"*")</f>
        <v/>
      </c>
      <c r="BB861" s="1" t="n"/>
      <c r="BC861" s="1">
        <f>IF(sum!A854="SA",sum!J854,"*")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2050</v>
      </c>
      <c r="J862" s="4" t="inlineStr">
        <is>
          <t>NCAP_BND</t>
        </is>
      </c>
      <c r="K862" s="4" t="inlineStr">
        <is>
          <t>FX</t>
        </is>
      </c>
      <c r="L862" s="4" t="n">
        <v>2050</v>
      </c>
      <c r="M862" s="1">
        <f>IF(sum!A855="AT",sum!B855,"*")</f>
        <v/>
      </c>
      <c r="N862" s="1" t="n"/>
      <c r="O862" s="1">
        <f>IF(sum!A855="AT",sum!J855,"*")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2050</v>
      </c>
      <c r="U862" s="1">
        <f>IF(sum!A855="BC",sum!B855,"*")</f>
        <v/>
      </c>
      <c r="V862" s="1" t="n"/>
      <c r="W862" s="1">
        <f>IF(sum!A855="BC",sum!J855,"*")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2050</v>
      </c>
      <c r="AC862" s="1">
        <f>IF(sum!A855="MA",sum!B855,"*")</f>
        <v/>
      </c>
      <c r="AD862" s="1" t="n"/>
      <c r="AE862" s="1">
        <f>IF(sum!A855="MA",sum!J855,"*")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2050</v>
      </c>
      <c r="AK862" s="1">
        <f>IF(sum!A855="ON",sum!B855,"*")</f>
        <v/>
      </c>
      <c r="AL862" s="1" t="n"/>
      <c r="AM862" s="1">
        <f>IF(sum!A855="ON",sum!J855,"*")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2050</v>
      </c>
      <c r="AS862" s="1">
        <f>IF(sum!A855="QU",sum!B855,"*")</f>
        <v/>
      </c>
      <c r="AT862" s="1" t="n"/>
      <c r="AU862" s="1">
        <f>IF(sum!A855="QU",sum!J855,"*")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2050</v>
      </c>
      <c r="BA862" s="1">
        <f>IF(sum!A855="SA",sum!B855,"*")</f>
        <v/>
      </c>
      <c r="BB862" s="1" t="n"/>
      <c r="BC862" s="1">
        <f>IF(sum!A855="SA",sum!J855,"*")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2050</v>
      </c>
      <c r="J863" s="1" t="inlineStr">
        <is>
          <t>NCAP_BND</t>
        </is>
      </c>
      <c r="K863" s="1" t="inlineStr">
        <is>
          <t>FX</t>
        </is>
      </c>
      <c r="L863" s="1" t="n">
        <v>2050</v>
      </c>
      <c r="M863" s="1">
        <f>IF(sum!A856="AT",sum!B856,"*")</f>
        <v/>
      </c>
      <c r="N863" s="1" t="n"/>
      <c r="O863" s="1">
        <f>IF(sum!A856="AT",sum!J856,"*")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2050</v>
      </c>
      <c r="U863" s="1">
        <f>IF(sum!A856="BC",sum!B856,"*")</f>
        <v/>
      </c>
      <c r="V863" s="1" t="n"/>
      <c r="W863" s="1">
        <f>IF(sum!A856="BC",sum!J856,"*")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2050</v>
      </c>
      <c r="AC863" s="1">
        <f>IF(sum!A856="MA",sum!B856,"*")</f>
        <v/>
      </c>
      <c r="AD863" s="1" t="n"/>
      <c r="AE863" s="1">
        <f>IF(sum!A856="MA",sum!J856,"*")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2050</v>
      </c>
      <c r="AK863" s="1">
        <f>IF(sum!A856="ON",sum!B856,"*")</f>
        <v/>
      </c>
      <c r="AL863" s="1" t="n"/>
      <c r="AM863" s="1">
        <f>IF(sum!A856="ON",sum!J856,"*")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2050</v>
      </c>
      <c r="AS863" s="1">
        <f>IF(sum!A856="QU",sum!B856,"*")</f>
        <v/>
      </c>
      <c r="AT863" s="1" t="n"/>
      <c r="AU863" s="1">
        <f>IF(sum!A856="QU",sum!J856,"*")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2050</v>
      </c>
      <c r="BA863" s="1">
        <f>IF(sum!A856="SA",sum!B856,"*")</f>
        <v/>
      </c>
      <c r="BB863" s="1" t="n"/>
      <c r="BC863" s="1">
        <f>IF(sum!A856="SA",sum!J856,"*")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2050</v>
      </c>
      <c r="J864" s="4" t="inlineStr">
        <is>
          <t>NCAP_BND</t>
        </is>
      </c>
      <c r="K864" s="4" t="inlineStr">
        <is>
          <t>FX</t>
        </is>
      </c>
      <c r="L864" s="4" t="n">
        <v>2050</v>
      </c>
      <c r="M864" s="1">
        <f>IF(sum!A857="AT",sum!B857,"*")</f>
        <v/>
      </c>
      <c r="N864" s="1" t="n"/>
      <c r="O864" s="1">
        <f>IF(sum!A857="AT",sum!J857,"*")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2050</v>
      </c>
      <c r="U864" s="1">
        <f>IF(sum!A857="BC",sum!B857,"*")</f>
        <v/>
      </c>
      <c r="V864" s="1" t="n"/>
      <c r="W864" s="1">
        <f>IF(sum!A857="BC",sum!J857,"*")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2050</v>
      </c>
      <c r="AC864" s="1">
        <f>IF(sum!A857="MA",sum!B857,"*")</f>
        <v/>
      </c>
      <c r="AD864" s="1" t="n"/>
      <c r="AE864" s="1">
        <f>IF(sum!A857="MA",sum!J857,"*")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2050</v>
      </c>
      <c r="AK864" s="1">
        <f>IF(sum!A857="ON",sum!B857,"*")</f>
        <v/>
      </c>
      <c r="AL864" s="1" t="n"/>
      <c r="AM864" s="1">
        <f>IF(sum!A857="ON",sum!J857,"*")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2050</v>
      </c>
      <c r="AS864" s="1">
        <f>IF(sum!A857="QU",sum!B857,"*")</f>
        <v/>
      </c>
      <c r="AT864" s="1" t="n"/>
      <c r="AU864" s="1">
        <f>IF(sum!A857="QU",sum!J857,"*")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2050</v>
      </c>
      <c r="BA864" s="1">
        <f>IF(sum!A857="SA",sum!B857,"*")</f>
        <v/>
      </c>
      <c r="BB864" s="1" t="n"/>
      <c r="BC864" s="1">
        <f>IF(sum!A857="SA",sum!J857,"*")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2050</v>
      </c>
      <c r="J865" s="1" t="inlineStr">
        <is>
          <t>NCAP_BND</t>
        </is>
      </c>
      <c r="K865" s="1" t="inlineStr">
        <is>
          <t>FX</t>
        </is>
      </c>
      <c r="L865" s="1" t="n">
        <v>2050</v>
      </c>
      <c r="M865" s="1">
        <f>IF(sum!A858="AT",sum!B858,"*")</f>
        <v/>
      </c>
      <c r="N865" s="1" t="n"/>
      <c r="O865" s="1">
        <f>IF(sum!A858="AT",sum!J858,"*")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2050</v>
      </c>
      <c r="U865" s="1">
        <f>IF(sum!A858="BC",sum!B858,"*")</f>
        <v/>
      </c>
      <c r="V865" s="1" t="n"/>
      <c r="W865" s="1">
        <f>IF(sum!A858="BC",sum!J858,"*")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2050</v>
      </c>
      <c r="AC865" s="1">
        <f>IF(sum!A858="MA",sum!B858,"*")</f>
        <v/>
      </c>
      <c r="AD865" s="1" t="n"/>
      <c r="AE865" s="1">
        <f>IF(sum!A858="MA",sum!J858,"*")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2050</v>
      </c>
      <c r="AK865" s="1">
        <f>IF(sum!A858="ON",sum!B858,"*")</f>
        <v/>
      </c>
      <c r="AL865" s="1" t="n"/>
      <c r="AM865" s="1">
        <f>IF(sum!A858="ON",sum!J858,"*")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2050</v>
      </c>
      <c r="AS865" s="1">
        <f>IF(sum!A858="QU",sum!B858,"*")</f>
        <v/>
      </c>
      <c r="AT865" s="1" t="n"/>
      <c r="AU865" s="1">
        <f>IF(sum!A858="QU",sum!J858,"*")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2050</v>
      </c>
      <c r="BA865" s="1">
        <f>IF(sum!A858="SA",sum!B858,"*")</f>
        <v/>
      </c>
      <c r="BB865" s="1" t="n"/>
      <c r="BC865" s="1">
        <f>IF(sum!A858="SA",sum!J858,"*")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2050</v>
      </c>
      <c r="J866" s="4" t="inlineStr">
        <is>
          <t>NCAP_BND</t>
        </is>
      </c>
      <c r="K866" s="4" t="inlineStr">
        <is>
          <t>FX</t>
        </is>
      </c>
      <c r="L866" s="4" t="n">
        <v>2050</v>
      </c>
      <c r="M866" s="1">
        <f>IF(sum!A859="AT",sum!B859,"*")</f>
        <v/>
      </c>
      <c r="N866" s="1" t="n"/>
      <c r="O866" s="1">
        <f>IF(sum!A859="AT",sum!J859,"*")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2050</v>
      </c>
      <c r="U866" s="1">
        <f>IF(sum!A859="BC",sum!B859,"*")</f>
        <v/>
      </c>
      <c r="V866" s="1" t="n"/>
      <c r="W866" s="1">
        <f>IF(sum!A859="BC",sum!J859,"*")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2050</v>
      </c>
      <c r="AC866" s="1">
        <f>IF(sum!A859="MA",sum!B859,"*")</f>
        <v/>
      </c>
      <c r="AD866" s="1" t="n"/>
      <c r="AE866" s="1">
        <f>IF(sum!A859="MA",sum!J859,"*")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2050</v>
      </c>
      <c r="AK866" s="1">
        <f>IF(sum!A859="ON",sum!B859,"*")</f>
        <v/>
      </c>
      <c r="AL866" s="1" t="n"/>
      <c r="AM866" s="1">
        <f>IF(sum!A859="ON",sum!J859,"*")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2050</v>
      </c>
      <c r="AS866" s="1">
        <f>IF(sum!A859="QU",sum!B859,"*")</f>
        <v/>
      </c>
      <c r="AT866" s="1" t="n"/>
      <c r="AU866" s="1">
        <f>IF(sum!A859="QU",sum!J859,"*")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2050</v>
      </c>
      <c r="BA866" s="1">
        <f>IF(sum!A859="SA",sum!B859,"*")</f>
        <v/>
      </c>
      <c r="BB866" s="1" t="n"/>
      <c r="BC866" s="1">
        <f>IF(sum!A859="SA",sum!J859,"*")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2050</v>
      </c>
      <c r="J867" s="1" t="inlineStr">
        <is>
          <t>NCAP_BND</t>
        </is>
      </c>
      <c r="K867" s="1" t="inlineStr">
        <is>
          <t>FX</t>
        </is>
      </c>
      <c r="L867" s="1" t="n">
        <v>2050</v>
      </c>
      <c r="M867" s="1">
        <f>IF(sum!A860="AT",sum!B860,"*")</f>
        <v/>
      </c>
      <c r="N867" s="1" t="n"/>
      <c r="O867" s="1">
        <f>IF(sum!A860="AT",sum!J860,"*")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2050</v>
      </c>
      <c r="U867" s="1">
        <f>IF(sum!A860="BC",sum!B860,"*")</f>
        <v/>
      </c>
      <c r="V867" s="1" t="n"/>
      <c r="W867" s="1">
        <f>IF(sum!A860="BC",sum!J860,"*")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2050</v>
      </c>
      <c r="AC867" s="1">
        <f>IF(sum!A860="MA",sum!B860,"*")</f>
        <v/>
      </c>
      <c r="AD867" s="1" t="n"/>
      <c r="AE867" s="1">
        <f>IF(sum!A860="MA",sum!J860,"*")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2050</v>
      </c>
      <c r="AK867" s="1">
        <f>IF(sum!A860="ON",sum!B860,"*")</f>
        <v/>
      </c>
      <c r="AL867" s="1" t="n"/>
      <c r="AM867" s="1">
        <f>IF(sum!A860="ON",sum!J860,"*")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2050</v>
      </c>
      <c r="AS867" s="1">
        <f>IF(sum!A860="QU",sum!B860,"*")</f>
        <v/>
      </c>
      <c r="AT867" s="1" t="n"/>
      <c r="AU867" s="1">
        <f>IF(sum!A860="QU",sum!J860,"*")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2050</v>
      </c>
      <c r="BA867" s="1">
        <f>IF(sum!A860="SA",sum!B860,"*")</f>
        <v/>
      </c>
      <c r="BB867" s="1" t="n"/>
      <c r="BC867" s="1">
        <f>IF(sum!A860="SA",sum!J860,"*")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2050</v>
      </c>
      <c r="J868" s="4" t="inlineStr">
        <is>
          <t>NCAP_BND</t>
        </is>
      </c>
      <c r="K868" s="4" t="inlineStr">
        <is>
          <t>FX</t>
        </is>
      </c>
      <c r="L868" s="4" t="n">
        <v>2050</v>
      </c>
      <c r="M868" s="1">
        <f>IF(sum!A861="AT",sum!B861,"*")</f>
        <v/>
      </c>
      <c r="N868" s="1" t="n"/>
      <c r="O868" s="1">
        <f>IF(sum!A861="AT",sum!J861,"*")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2050</v>
      </c>
      <c r="U868" s="1">
        <f>IF(sum!A861="BC",sum!B861,"*")</f>
        <v/>
      </c>
      <c r="V868" s="1" t="n"/>
      <c r="W868" s="1">
        <f>IF(sum!A861="BC",sum!J861,"*")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2050</v>
      </c>
      <c r="AC868" s="1">
        <f>IF(sum!A861="MA",sum!B861,"*")</f>
        <v/>
      </c>
      <c r="AD868" s="1" t="n"/>
      <c r="AE868" s="1">
        <f>IF(sum!A861="MA",sum!J861,"*")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2050</v>
      </c>
      <c r="AK868" s="1">
        <f>IF(sum!A861="ON",sum!B861,"*")</f>
        <v/>
      </c>
      <c r="AL868" s="1" t="n"/>
      <c r="AM868" s="1">
        <f>IF(sum!A861="ON",sum!J861,"*")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2050</v>
      </c>
      <c r="AS868" s="1">
        <f>IF(sum!A861="QU",sum!B861,"*")</f>
        <v/>
      </c>
      <c r="AT868" s="1" t="n"/>
      <c r="AU868" s="1">
        <f>IF(sum!A861="QU",sum!J861,"*")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2050</v>
      </c>
      <c r="BA868" s="1">
        <f>IF(sum!A861="SA",sum!B861,"*")</f>
        <v/>
      </c>
      <c r="BB868" s="1" t="n"/>
      <c r="BC868" s="1">
        <f>IF(sum!A861="SA",sum!J861,"*")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2050</v>
      </c>
      <c r="J869" s="1" t="inlineStr">
        <is>
          <t>NCAP_BND</t>
        </is>
      </c>
      <c r="K869" s="1" t="inlineStr">
        <is>
          <t>FX</t>
        </is>
      </c>
      <c r="L869" s="1" t="n">
        <v>2050</v>
      </c>
      <c r="M869" s="1">
        <f>IF(sum!A862="AT",sum!B862,"*")</f>
        <v/>
      </c>
      <c r="N869" s="1" t="n"/>
      <c r="O869" s="1">
        <f>IF(sum!A862="AT",sum!J862,"*")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2050</v>
      </c>
      <c r="U869" s="1">
        <f>IF(sum!A862="BC",sum!B862,"*")</f>
        <v/>
      </c>
      <c r="V869" s="1" t="n"/>
      <c r="W869" s="1">
        <f>IF(sum!A862="BC",sum!J862,"*")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2050</v>
      </c>
      <c r="AC869" s="1">
        <f>IF(sum!A862="MA",sum!B862,"*")</f>
        <v/>
      </c>
      <c r="AD869" s="1" t="n"/>
      <c r="AE869" s="1">
        <f>IF(sum!A862="MA",sum!J862,"*")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2050</v>
      </c>
      <c r="AK869" s="1">
        <f>IF(sum!A862="ON",sum!B862,"*")</f>
        <v/>
      </c>
      <c r="AL869" s="1" t="n"/>
      <c r="AM869" s="1">
        <f>IF(sum!A862="ON",sum!J862,"*")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2050</v>
      </c>
      <c r="AS869" s="1">
        <f>IF(sum!A862="QU",sum!B862,"*")</f>
        <v/>
      </c>
      <c r="AT869" s="1" t="n"/>
      <c r="AU869" s="1">
        <f>IF(sum!A862="QU",sum!J862,"*")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2050</v>
      </c>
      <c r="BA869" s="1">
        <f>IF(sum!A862="SA",sum!B862,"*")</f>
        <v/>
      </c>
      <c r="BB869" s="1" t="n"/>
      <c r="BC869" s="1">
        <f>IF(sum!A862="SA",sum!J862,"*")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2050</v>
      </c>
      <c r="J870" s="4" t="inlineStr">
        <is>
          <t>NCAP_BND</t>
        </is>
      </c>
      <c r="K870" s="4" t="inlineStr">
        <is>
          <t>FX</t>
        </is>
      </c>
      <c r="L870" s="4" t="n">
        <v>2050</v>
      </c>
      <c r="M870" s="1">
        <f>IF(sum!A863="AT",sum!B863,"*")</f>
        <v/>
      </c>
      <c r="N870" s="1" t="n"/>
      <c r="O870" s="1">
        <f>IF(sum!A863="AT",sum!J863,"*")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2050</v>
      </c>
      <c r="U870" s="1">
        <f>IF(sum!A863="BC",sum!B863,"*")</f>
        <v/>
      </c>
      <c r="V870" s="1" t="n"/>
      <c r="W870" s="1">
        <f>IF(sum!A863="BC",sum!J863,"*")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2050</v>
      </c>
      <c r="AC870" s="1">
        <f>IF(sum!A863="MA",sum!B863,"*")</f>
        <v/>
      </c>
      <c r="AD870" s="1" t="n"/>
      <c r="AE870" s="1">
        <f>IF(sum!A863="MA",sum!J863,"*")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2050</v>
      </c>
      <c r="AK870" s="1">
        <f>IF(sum!A863="ON",sum!B863,"*")</f>
        <v/>
      </c>
      <c r="AL870" s="1" t="n"/>
      <c r="AM870" s="1">
        <f>IF(sum!A863="ON",sum!J863,"*")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2050</v>
      </c>
      <c r="AS870" s="1">
        <f>IF(sum!A863="QU",sum!B863,"*")</f>
        <v/>
      </c>
      <c r="AT870" s="1" t="n"/>
      <c r="AU870" s="1">
        <f>IF(sum!A863="QU",sum!J863,"*")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2050</v>
      </c>
      <c r="BA870" s="1">
        <f>IF(sum!A863="SA",sum!B863,"*")</f>
        <v/>
      </c>
      <c r="BB870" s="1" t="n"/>
      <c r="BC870" s="1">
        <f>IF(sum!A863="SA",sum!J863,"*")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2050</v>
      </c>
      <c r="J871" s="1" t="inlineStr">
        <is>
          <t>NCAP_BND</t>
        </is>
      </c>
      <c r="K871" s="1" t="inlineStr">
        <is>
          <t>FX</t>
        </is>
      </c>
      <c r="L871" s="1" t="n">
        <v>2050</v>
      </c>
      <c r="M871" s="1">
        <f>IF(sum!A864="AT",sum!B864,"*")</f>
        <v/>
      </c>
      <c r="N871" s="1" t="n"/>
      <c r="O871" s="1">
        <f>IF(sum!A864="AT",sum!J864,"*")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2050</v>
      </c>
      <c r="U871" s="1">
        <f>IF(sum!A864="BC",sum!B864,"*")</f>
        <v/>
      </c>
      <c r="V871" s="1" t="n"/>
      <c r="W871" s="1">
        <f>IF(sum!A864="BC",sum!J864,"*")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2050</v>
      </c>
      <c r="AC871" s="1">
        <f>IF(sum!A864="MA",sum!B864,"*")</f>
        <v/>
      </c>
      <c r="AD871" s="1" t="n"/>
      <c r="AE871" s="1">
        <f>IF(sum!A864="MA",sum!J864,"*")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2050</v>
      </c>
      <c r="AK871" s="1">
        <f>IF(sum!A864="ON",sum!B864,"*")</f>
        <v/>
      </c>
      <c r="AL871" s="1" t="n"/>
      <c r="AM871" s="1">
        <f>IF(sum!A864="ON",sum!J864,"*")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2050</v>
      </c>
      <c r="AS871" s="1">
        <f>IF(sum!A864="QU",sum!B864,"*")</f>
        <v/>
      </c>
      <c r="AT871" s="1" t="n"/>
      <c r="AU871" s="1">
        <f>IF(sum!A864="QU",sum!J864,"*")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2050</v>
      </c>
      <c r="BA871" s="1">
        <f>IF(sum!A864="SA",sum!B864,"*")</f>
        <v/>
      </c>
      <c r="BB871" s="1" t="n"/>
      <c r="BC871" s="1">
        <f>IF(sum!A864="SA",sum!J864,"*")</f>
        <v/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Amit Kanudia</dc:creator>
  <dcterms:created xsi:type="dcterms:W3CDTF">2009-05-27T15:40:00Z</dcterms:created>
  <dcterms:modified xsi:type="dcterms:W3CDTF">2024-05-04T02:58:01Z</dcterms:modified>
  <cp:lastModifiedBy>Yan Chen</cp:lastModifiedBy>
</cp:coreProperties>
</file>